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3.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onnetfibracolombiahotmail.sharepoint.com/sites/OnNet-Operacion-Mantenimiento/Shared Documents/General/ZONAS/INFORMES 2025/Control recuperacion Pereira/"/>
    </mc:Choice>
  </mc:AlternateContent>
  <xr:revisionPtr revIDLastSave="4470" documentId="13_ncr:1_{BAFDA6ED-0566-4F4E-B932-3D64C334F6D6}" xr6:coauthVersionLast="47" xr6:coauthVersionMax="47" xr10:uidLastSave="{CC9FF549-9B87-4A5D-9EBA-DA687CBC4EF5}"/>
  <bookViews>
    <workbookView xWindow="-108" yWindow="-108" windowWidth="23256" windowHeight="12204" activeTab="2" xr2:uid="{00000000-000D-0000-FFFF-FFFF00000000}"/>
  </bookViews>
  <sheets>
    <sheet name="Dinamica PON" sheetId="2" r:id="rId1"/>
    <sheet name="Reporte PON" sheetId="1" r:id="rId2"/>
    <sheet name="No recuperable" sheetId="19" r:id="rId3"/>
    <sheet name="PON EJE CAFETERO" sheetId="12" r:id="rId4"/>
    <sheet name="Service Now" sheetId="14" r:id="rId5"/>
    <sheet name="planeacion diaria" sheetId="3" r:id="rId6"/>
    <sheet name="FiberOps" sheetId="11" r:id="rId7"/>
    <sheet name="Casos TIGO" sheetId="5" r:id="rId8"/>
    <sheet name="Base Inv CTO" sheetId="9" r:id="rId9"/>
    <sheet name="Dinamica Inv CTO" sheetId="10" r:id="rId10"/>
    <sheet name="Afectacion Pereira" sheetId="6" r:id="rId11"/>
  </sheets>
  <definedNames>
    <definedName name="_xlnm._FilterDatabase" localSheetId="10" hidden="1">'Afectacion Pereira'!$A$1:$U$7316</definedName>
    <definedName name="_xlnm._FilterDatabase" localSheetId="5" hidden="1">'planeacion diaria'!$A$1:$D$108</definedName>
    <definedName name="_xlnm._FilterDatabase" localSheetId="3" hidden="1">'PON EJE CAFETERO'!$A$1:$J$20</definedName>
    <definedName name="_xlnm._FilterDatabase" localSheetId="1" hidden="1">'Reporte PON'!$A$1:$N$68</definedName>
    <definedName name="_xlnm._FilterDatabase" localSheetId="4" hidden="1">'Service Now'!#REF!</definedName>
    <definedName name="_xlcn.WorksheetConnection_planeaciondiariaA1E751" hidden="1">'planeacion diaria'!$A$1:$E$75</definedName>
  </definedNames>
  <calcPr calcId="191028"/>
  <pivotCaches>
    <pivotCache cacheId="0" r:id="rId12"/>
    <pivotCache cacheId="1" r:id="rId13"/>
    <pivotCache cacheId="2" r:id="rId14"/>
    <pivotCache cacheId="3" r:id="rId1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o" name="Rango" connection="WorksheetConnection_planeacion diaria!$A$1:$E$75"/>
        </x15:modelTables>
        <x15:extLst>
          <ext xmlns:x16="http://schemas.microsoft.com/office/spreadsheetml/2014/11/main" uri="{9835A34E-60A6-4A7C-AAB8-D5F71C897F49}">
            <x16:modelTimeGroupings>
              <x16:modelTimeGrouping tableName="Rango" columnName="fecha" columnId="fecha">
                <x16:calculatedTimeColumn columnName="fecha (índice de meses)" columnId="fecha (índice de meses)" contentType="monthsindex" isSelected="1"/>
                <x16:calculatedTimeColumn columnName="fecha (mes)" columnId="fecha (mes)"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4" i="3" l="1"/>
  <c r="F155" i="3"/>
  <c r="F156" i="3"/>
  <c r="F157" i="3"/>
  <c r="F158" i="3"/>
  <c r="F159" i="3"/>
  <c r="F151" i="3"/>
  <c r="F152" i="3"/>
  <c r="F153" i="3"/>
  <c r="F148" i="3" l="1"/>
  <c r="F149" i="3"/>
  <c r="F150" i="3"/>
  <c r="F142" i="3"/>
  <c r="F143" i="3"/>
  <c r="F144" i="3"/>
  <c r="F145" i="3"/>
  <c r="F146" i="3"/>
  <c r="F147" i="3"/>
  <c r="F135" i="3"/>
  <c r="F136" i="3"/>
  <c r="F137" i="3"/>
  <c r="F138" i="3"/>
  <c r="F139" i="3"/>
  <c r="F140" i="3"/>
  <c r="F141"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06" i="3"/>
  <c r="F107" i="3"/>
  <c r="F108" i="3"/>
  <c r="F103" i="3"/>
  <c r="F104" i="3"/>
  <c r="F105" i="3"/>
  <c r="F95" i="3"/>
  <c r="F96" i="3"/>
  <c r="F97" i="3"/>
  <c r="F98" i="3"/>
  <c r="F99" i="3"/>
  <c r="F100" i="3"/>
  <c r="F101" i="3"/>
  <c r="F102" i="3"/>
  <c r="F93" i="3"/>
  <c r="F94" i="3"/>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2" i="1"/>
  <c r="F86" i="3"/>
  <c r="F87" i="3"/>
  <c r="F88" i="3"/>
  <c r="F89" i="3"/>
  <c r="F90" i="3"/>
  <c r="F91" i="3"/>
  <c r="F92" i="3"/>
  <c r="F78" i="3"/>
  <c r="F79" i="3"/>
  <c r="F80" i="3"/>
  <c r="F81" i="3"/>
  <c r="F82" i="3"/>
  <c r="F83" i="3"/>
  <c r="F84" i="3"/>
  <c r="F85" i="3"/>
  <c r="F76" i="3"/>
  <c r="F77" i="3"/>
  <c r="F72" i="3"/>
  <c r="F73" i="3"/>
  <c r="F74" i="3"/>
  <c r="F75" i="3"/>
  <c r="F68" i="3"/>
  <c r="F69" i="3"/>
  <c r="F70" i="3"/>
  <c r="F71" i="3"/>
  <c r="F67" i="3"/>
  <c r="F63" i="3"/>
  <c r="F66" i="3"/>
  <c r="F65" i="3"/>
  <c r="F64" i="3"/>
  <c r="F60" i="3"/>
  <c r="F61" i="3"/>
  <c r="F62" i="3"/>
  <c r="F55" i="3"/>
  <c r="F56" i="3"/>
  <c r="F58" i="3"/>
  <c r="F59" i="3"/>
  <c r="AK36" i="5"/>
  <c r="AK37" i="5"/>
  <c r="AK38" i="5"/>
  <c r="AK39" i="5"/>
  <c r="AK41" i="5"/>
  <c r="AK47" i="5"/>
  <c r="AK48" i="5"/>
  <c r="AK49" i="5"/>
  <c r="AK50" i="5"/>
  <c r="AK51" i="5"/>
  <c r="AK52" i="5"/>
  <c r="AK53" i="5"/>
  <c r="AK54" i="5"/>
  <c r="AK55" i="5"/>
  <c r="AK56" i="5"/>
  <c r="AK57" i="5"/>
  <c r="AK58" i="5"/>
  <c r="AK59" i="5"/>
  <c r="AK60" i="5"/>
  <c r="AK61" i="5"/>
  <c r="AK62" i="5"/>
  <c r="AK63" i="5"/>
  <c r="AK64" i="5"/>
  <c r="AK65" i="5"/>
  <c r="AK66" i="5"/>
  <c r="AK67" i="5"/>
  <c r="AK68" i="5"/>
  <c r="AK69" i="5"/>
  <c r="AK70" i="5"/>
  <c r="AK71" i="5"/>
  <c r="AK72" i="5"/>
  <c r="AK73" i="5"/>
  <c r="AK74" i="5"/>
  <c r="AK75" i="5"/>
  <c r="AK76" i="5"/>
  <c r="AK77" i="5"/>
  <c r="AK78" i="5"/>
  <c r="AK79" i="5"/>
  <c r="AK80" i="5"/>
  <c r="AK81" i="5"/>
  <c r="AK82" i="5"/>
  <c r="AK83" i="5"/>
  <c r="AK84" i="5"/>
  <c r="AK85" i="5"/>
  <c r="AK86" i="5"/>
  <c r="AK87" i="5"/>
  <c r="AK88" i="5"/>
  <c r="AK89" i="5"/>
  <c r="AK90" i="5"/>
  <c r="AK91" i="5"/>
  <c r="AK92" i="5"/>
  <c r="AK93" i="5"/>
  <c r="AK94" i="5"/>
  <c r="AK95" i="5"/>
  <c r="AK96" i="5"/>
  <c r="AK97" i="5"/>
  <c r="AK98" i="5"/>
  <c r="AK99" i="5"/>
  <c r="AK100" i="5"/>
  <c r="AK101" i="5"/>
  <c r="AK102" i="5"/>
  <c r="AK103" i="5"/>
  <c r="AK104" i="5"/>
  <c r="AK105" i="5"/>
  <c r="AK106" i="5"/>
  <c r="AK107" i="5"/>
  <c r="AK108" i="5"/>
  <c r="AK109" i="5"/>
  <c r="AK110" i="5"/>
  <c r="AK111" i="5"/>
  <c r="AK112" i="5"/>
  <c r="AK113" i="5"/>
  <c r="AK114" i="5"/>
  <c r="AK115" i="5"/>
  <c r="AK116" i="5"/>
  <c r="AK117" i="5"/>
  <c r="AK118" i="5"/>
  <c r="AK119" i="5"/>
  <c r="AK120" i="5"/>
  <c r="AK121" i="5"/>
  <c r="AK122" i="5"/>
  <c r="AK123" i="5"/>
  <c r="AK124" i="5"/>
  <c r="AK125" i="5"/>
  <c r="AK126" i="5"/>
  <c r="AK127" i="5"/>
  <c r="AK128" i="5"/>
  <c r="AK129" i="5"/>
  <c r="AK130" i="5"/>
  <c r="AK131" i="5"/>
  <c r="AK132" i="5"/>
  <c r="AK133" i="5"/>
  <c r="AK134" i="5"/>
  <c r="AK135" i="5"/>
  <c r="AK136" i="5"/>
  <c r="AK137" i="5"/>
  <c r="AK138" i="5"/>
  <c r="AK139" i="5"/>
  <c r="AK140" i="5"/>
  <c r="AK141" i="5"/>
  <c r="AK142" i="5"/>
  <c r="AK143" i="5"/>
  <c r="AK144" i="5"/>
  <c r="AK145" i="5"/>
  <c r="AK146" i="5"/>
  <c r="AK147" i="5"/>
  <c r="AK148" i="5"/>
  <c r="AK149" i="5"/>
  <c r="AK150" i="5"/>
  <c r="AK151" i="5"/>
  <c r="AK152" i="5"/>
  <c r="AK153" i="5"/>
  <c r="AK154" i="5"/>
  <c r="AK155" i="5"/>
  <c r="AK156" i="5"/>
  <c r="AK157" i="5"/>
  <c r="AK158" i="5"/>
  <c r="AK159" i="5"/>
  <c r="AK160" i="5"/>
  <c r="AK161" i="5"/>
  <c r="AK162" i="5"/>
  <c r="AK163" i="5"/>
  <c r="AK164" i="5"/>
  <c r="AK165" i="5"/>
  <c r="AK166" i="5"/>
  <c r="AK167" i="5"/>
  <c r="AK168" i="5"/>
  <c r="AK169" i="5"/>
  <c r="AK170" i="5"/>
  <c r="AK171" i="5"/>
  <c r="AK172" i="5"/>
  <c r="AK173" i="5"/>
  <c r="AK174" i="5"/>
  <c r="AK175" i="5"/>
  <c r="AK176" i="5"/>
  <c r="AK177" i="5"/>
  <c r="AK178" i="5"/>
  <c r="AK179" i="5"/>
  <c r="AK180" i="5"/>
  <c r="AK183" i="5"/>
  <c r="AK184" i="5"/>
  <c r="AK190" i="5"/>
  <c r="AK197" i="5"/>
  <c r="AK198" i="5"/>
  <c r="AK199" i="5"/>
  <c r="AK200" i="5"/>
  <c r="AK203" i="5"/>
  <c r="AK204" i="5"/>
  <c r="AK211" i="5"/>
  <c r="AK212" i="5"/>
  <c r="AK213" i="5"/>
  <c r="AK214" i="5"/>
  <c r="AK215" i="5"/>
  <c r="AK216" i="5"/>
  <c r="AK217" i="5"/>
  <c r="AK218" i="5"/>
  <c r="AK219" i="5"/>
  <c r="AK220" i="5"/>
  <c r="AK221" i="5"/>
  <c r="AK222" i="5"/>
  <c r="AK223" i="5"/>
  <c r="AK224" i="5"/>
  <c r="AK225" i="5"/>
  <c r="AK226" i="5"/>
  <c r="AK227" i="5"/>
  <c r="AK228" i="5"/>
  <c r="AK229" i="5"/>
  <c r="AK230" i="5"/>
  <c r="AK231" i="5"/>
  <c r="AK232" i="5"/>
  <c r="AK233" i="5"/>
  <c r="AK234" i="5"/>
  <c r="AK235" i="5"/>
  <c r="AK236" i="5"/>
  <c r="AK237" i="5"/>
  <c r="AK238" i="5"/>
  <c r="AK239" i="5"/>
  <c r="AK240" i="5"/>
  <c r="AK241" i="5"/>
  <c r="AK242" i="5"/>
  <c r="AK243" i="5"/>
  <c r="AK244" i="5"/>
  <c r="AK245" i="5"/>
  <c r="AK246" i="5"/>
  <c r="AK247" i="5"/>
  <c r="AK248" i="5"/>
  <c r="AK249" i="5"/>
  <c r="AK250" i="5"/>
  <c r="AK251" i="5"/>
  <c r="AK252" i="5"/>
  <c r="AK253" i="5"/>
  <c r="AK254" i="5"/>
  <c r="AK255" i="5"/>
  <c r="AK256" i="5"/>
  <c r="AK257" i="5"/>
  <c r="AK258" i="5"/>
  <c r="AK259" i="5"/>
  <c r="AK260" i="5"/>
  <c r="AK261" i="5"/>
  <c r="AK262" i="5"/>
  <c r="AK263" i="5"/>
  <c r="AK264" i="5"/>
  <c r="AK265" i="5"/>
  <c r="AK266" i="5"/>
  <c r="AK267" i="5"/>
  <c r="AK268" i="5"/>
  <c r="AK269" i="5"/>
  <c r="AK270" i="5"/>
  <c r="AK271" i="5"/>
  <c r="AK272" i="5"/>
  <c r="AK273" i="5"/>
  <c r="AK274" i="5"/>
  <c r="AK275" i="5"/>
  <c r="AK276" i="5"/>
  <c r="AK277" i="5"/>
  <c r="AK278" i="5"/>
  <c r="AK279" i="5"/>
  <c r="AK280" i="5"/>
  <c r="AK281" i="5"/>
  <c r="AK282" i="5"/>
  <c r="AK283" i="5"/>
  <c r="AK284" i="5"/>
  <c r="AK285" i="5"/>
  <c r="AK286" i="5"/>
  <c r="AK287" i="5"/>
  <c r="AK288" i="5"/>
  <c r="AK289" i="5"/>
  <c r="AK290" i="5"/>
  <c r="AK291" i="5"/>
  <c r="AK292" i="5"/>
  <c r="AK293" i="5"/>
  <c r="AK294" i="5"/>
  <c r="AK295" i="5"/>
  <c r="AK296" i="5"/>
  <c r="AK297" i="5"/>
  <c r="AK298" i="5"/>
  <c r="AK299" i="5"/>
  <c r="AK300" i="5"/>
  <c r="AK301" i="5"/>
  <c r="AK302" i="5"/>
  <c r="AK303" i="5"/>
  <c r="AK304" i="5"/>
  <c r="AK305" i="5"/>
  <c r="AK306" i="5"/>
  <c r="AK307" i="5"/>
  <c r="AK308" i="5"/>
  <c r="AK309" i="5"/>
  <c r="AK310" i="5"/>
  <c r="AK311" i="5"/>
  <c r="AK312" i="5"/>
  <c r="AK313" i="5"/>
  <c r="AK314" i="5"/>
  <c r="AK315" i="5"/>
  <c r="AK316" i="5"/>
  <c r="AK317" i="5"/>
  <c r="AK318" i="5"/>
  <c r="AK319" i="5"/>
  <c r="AK320" i="5"/>
  <c r="AK321" i="5"/>
  <c r="AK322" i="5"/>
  <c r="AK323" i="5"/>
  <c r="AK324" i="5"/>
  <c r="AK325" i="5"/>
  <c r="AK326" i="5"/>
  <c r="AK327" i="5"/>
  <c r="AK338" i="5"/>
  <c r="AK339" i="5"/>
  <c r="AK340" i="5"/>
  <c r="AK341" i="5"/>
  <c r="AK343" i="5"/>
  <c r="AK344" i="5"/>
  <c r="AK345" i="5"/>
  <c r="AK346" i="5"/>
  <c r="AK347" i="5"/>
  <c r="AK348" i="5"/>
  <c r="AK349" i="5"/>
  <c r="AK350" i="5"/>
  <c r="AK351" i="5"/>
  <c r="AJ36" i="5"/>
  <c r="AJ37" i="5"/>
  <c r="AJ38" i="5"/>
  <c r="AJ39" i="5"/>
  <c r="AJ41" i="5"/>
  <c r="AJ47" i="5"/>
  <c r="AJ48" i="5"/>
  <c r="AJ49" i="5"/>
  <c r="AJ50" i="5"/>
  <c r="AJ51" i="5"/>
  <c r="AJ52" i="5"/>
  <c r="AJ53" i="5"/>
  <c r="AJ54" i="5"/>
  <c r="AJ55" i="5"/>
  <c r="AJ56" i="5"/>
  <c r="AJ57" i="5"/>
  <c r="AJ58" i="5"/>
  <c r="AJ59" i="5"/>
  <c r="AJ60" i="5"/>
  <c r="AJ61" i="5"/>
  <c r="AJ62" i="5"/>
  <c r="AJ63" i="5"/>
  <c r="AJ64" i="5"/>
  <c r="AJ65" i="5"/>
  <c r="AJ66" i="5"/>
  <c r="AJ67" i="5"/>
  <c r="AJ68" i="5"/>
  <c r="AJ69" i="5"/>
  <c r="AJ70" i="5"/>
  <c r="AJ71" i="5"/>
  <c r="AJ72" i="5"/>
  <c r="AJ73" i="5"/>
  <c r="AJ74" i="5"/>
  <c r="AJ75" i="5"/>
  <c r="AJ76" i="5"/>
  <c r="AJ77" i="5"/>
  <c r="AJ78" i="5"/>
  <c r="AJ79" i="5"/>
  <c r="AJ80" i="5"/>
  <c r="AJ81" i="5"/>
  <c r="AJ82" i="5"/>
  <c r="AJ83" i="5"/>
  <c r="AJ84" i="5"/>
  <c r="AJ85" i="5"/>
  <c r="AJ86" i="5"/>
  <c r="AJ87" i="5"/>
  <c r="AJ88" i="5"/>
  <c r="AJ89" i="5"/>
  <c r="AJ90" i="5"/>
  <c r="AJ91" i="5"/>
  <c r="AJ92" i="5"/>
  <c r="AJ93" i="5"/>
  <c r="AJ94" i="5"/>
  <c r="AJ95" i="5"/>
  <c r="AJ96" i="5"/>
  <c r="AJ97" i="5"/>
  <c r="AJ98" i="5"/>
  <c r="AJ99" i="5"/>
  <c r="AJ100" i="5"/>
  <c r="AJ101" i="5"/>
  <c r="AJ102" i="5"/>
  <c r="AJ103" i="5"/>
  <c r="AJ104" i="5"/>
  <c r="AJ105" i="5"/>
  <c r="AJ106" i="5"/>
  <c r="AJ107" i="5"/>
  <c r="AJ108" i="5"/>
  <c r="AJ109" i="5"/>
  <c r="AJ110" i="5"/>
  <c r="AJ111" i="5"/>
  <c r="AJ112" i="5"/>
  <c r="AJ113" i="5"/>
  <c r="AJ114" i="5"/>
  <c r="AJ115" i="5"/>
  <c r="AJ116" i="5"/>
  <c r="AJ117" i="5"/>
  <c r="AJ118" i="5"/>
  <c r="AJ119" i="5"/>
  <c r="AJ120" i="5"/>
  <c r="AJ121" i="5"/>
  <c r="AJ122" i="5"/>
  <c r="AJ123" i="5"/>
  <c r="AJ124" i="5"/>
  <c r="AJ125" i="5"/>
  <c r="AJ126" i="5"/>
  <c r="AJ127" i="5"/>
  <c r="AJ128" i="5"/>
  <c r="AJ129" i="5"/>
  <c r="AJ130" i="5"/>
  <c r="AJ131" i="5"/>
  <c r="AJ132" i="5"/>
  <c r="AJ133" i="5"/>
  <c r="AJ134" i="5"/>
  <c r="AJ135" i="5"/>
  <c r="AJ136" i="5"/>
  <c r="AJ137" i="5"/>
  <c r="AJ138" i="5"/>
  <c r="AJ139" i="5"/>
  <c r="AJ140" i="5"/>
  <c r="AJ141" i="5"/>
  <c r="AJ142" i="5"/>
  <c r="AJ143" i="5"/>
  <c r="AJ144" i="5"/>
  <c r="AJ145" i="5"/>
  <c r="AJ146" i="5"/>
  <c r="AJ147" i="5"/>
  <c r="AJ148" i="5"/>
  <c r="AJ149" i="5"/>
  <c r="AJ150" i="5"/>
  <c r="AJ151" i="5"/>
  <c r="AJ152" i="5"/>
  <c r="AJ153" i="5"/>
  <c r="AJ154" i="5"/>
  <c r="AJ155" i="5"/>
  <c r="AJ156" i="5"/>
  <c r="AJ157" i="5"/>
  <c r="AJ158" i="5"/>
  <c r="AJ159" i="5"/>
  <c r="AJ160" i="5"/>
  <c r="AJ161" i="5"/>
  <c r="AJ162" i="5"/>
  <c r="AJ163" i="5"/>
  <c r="AJ164" i="5"/>
  <c r="AJ165" i="5"/>
  <c r="AJ166" i="5"/>
  <c r="AJ167" i="5"/>
  <c r="AJ168" i="5"/>
  <c r="AJ169" i="5"/>
  <c r="AJ170" i="5"/>
  <c r="AJ171" i="5"/>
  <c r="AJ172" i="5"/>
  <c r="AJ173" i="5"/>
  <c r="AJ174" i="5"/>
  <c r="AJ175" i="5"/>
  <c r="AJ176" i="5"/>
  <c r="AJ177" i="5"/>
  <c r="AJ178" i="5"/>
  <c r="AJ179" i="5"/>
  <c r="AJ180" i="5"/>
  <c r="AJ183" i="5"/>
  <c r="AJ184" i="5"/>
  <c r="AJ190" i="5"/>
  <c r="AJ197" i="5"/>
  <c r="AJ198" i="5"/>
  <c r="AJ199" i="5"/>
  <c r="AJ200" i="5"/>
  <c r="AJ203" i="5"/>
  <c r="AJ204" i="5"/>
  <c r="AJ211" i="5"/>
  <c r="AJ212" i="5"/>
  <c r="AJ213" i="5"/>
  <c r="AJ214" i="5"/>
  <c r="AJ215" i="5"/>
  <c r="AJ216" i="5"/>
  <c r="AJ217" i="5"/>
  <c r="AJ218" i="5"/>
  <c r="AJ219" i="5"/>
  <c r="AJ220" i="5"/>
  <c r="AJ221" i="5"/>
  <c r="AJ222" i="5"/>
  <c r="AJ223" i="5"/>
  <c r="AJ224" i="5"/>
  <c r="AJ225" i="5"/>
  <c r="AJ226" i="5"/>
  <c r="AJ227" i="5"/>
  <c r="AJ228" i="5"/>
  <c r="AJ229" i="5"/>
  <c r="AJ230" i="5"/>
  <c r="AJ231" i="5"/>
  <c r="AJ232" i="5"/>
  <c r="AJ233" i="5"/>
  <c r="AJ234" i="5"/>
  <c r="AJ235" i="5"/>
  <c r="AJ236" i="5"/>
  <c r="AJ237" i="5"/>
  <c r="AJ238" i="5"/>
  <c r="AJ239" i="5"/>
  <c r="AJ240" i="5"/>
  <c r="AJ241" i="5"/>
  <c r="AJ242" i="5"/>
  <c r="AJ243" i="5"/>
  <c r="AJ244" i="5"/>
  <c r="AJ245" i="5"/>
  <c r="AJ246" i="5"/>
  <c r="AJ247" i="5"/>
  <c r="AJ248" i="5"/>
  <c r="AJ249" i="5"/>
  <c r="AJ250" i="5"/>
  <c r="AJ251" i="5"/>
  <c r="AJ252" i="5"/>
  <c r="AJ253" i="5"/>
  <c r="AJ254" i="5"/>
  <c r="AJ255" i="5"/>
  <c r="AJ256" i="5"/>
  <c r="AJ257" i="5"/>
  <c r="AJ258" i="5"/>
  <c r="AJ259" i="5"/>
  <c r="AJ260" i="5"/>
  <c r="AJ261" i="5"/>
  <c r="AJ262" i="5"/>
  <c r="AJ263" i="5"/>
  <c r="AJ264" i="5"/>
  <c r="AJ265" i="5"/>
  <c r="AJ266" i="5"/>
  <c r="AJ267" i="5"/>
  <c r="AJ268" i="5"/>
  <c r="AJ269" i="5"/>
  <c r="AJ270" i="5"/>
  <c r="AJ271" i="5"/>
  <c r="AJ272" i="5"/>
  <c r="AJ273" i="5"/>
  <c r="AJ274" i="5"/>
  <c r="AJ275" i="5"/>
  <c r="AJ276" i="5"/>
  <c r="AJ277" i="5"/>
  <c r="AJ278" i="5"/>
  <c r="AJ279" i="5"/>
  <c r="AJ280" i="5"/>
  <c r="AJ281" i="5"/>
  <c r="AJ282" i="5"/>
  <c r="AJ283" i="5"/>
  <c r="AJ284" i="5"/>
  <c r="AJ285" i="5"/>
  <c r="AJ286" i="5"/>
  <c r="AJ287" i="5"/>
  <c r="AJ288" i="5"/>
  <c r="AJ289" i="5"/>
  <c r="AJ290" i="5"/>
  <c r="AJ291" i="5"/>
  <c r="AJ292" i="5"/>
  <c r="AJ293" i="5"/>
  <c r="AJ294" i="5"/>
  <c r="AJ295" i="5"/>
  <c r="AJ296" i="5"/>
  <c r="AJ297" i="5"/>
  <c r="AJ298" i="5"/>
  <c r="AJ299" i="5"/>
  <c r="AJ300" i="5"/>
  <c r="AJ301" i="5"/>
  <c r="AJ302" i="5"/>
  <c r="AJ303" i="5"/>
  <c r="AJ304" i="5"/>
  <c r="AJ305" i="5"/>
  <c r="AJ306" i="5"/>
  <c r="AJ307" i="5"/>
  <c r="AJ308" i="5"/>
  <c r="AJ309" i="5"/>
  <c r="AJ310" i="5"/>
  <c r="AJ311" i="5"/>
  <c r="AJ312" i="5"/>
  <c r="AJ313" i="5"/>
  <c r="AJ314" i="5"/>
  <c r="AJ315" i="5"/>
  <c r="AJ316" i="5"/>
  <c r="AJ317" i="5"/>
  <c r="AJ318" i="5"/>
  <c r="AJ319" i="5"/>
  <c r="AJ320" i="5"/>
  <c r="AJ321" i="5"/>
  <c r="AJ322" i="5"/>
  <c r="AJ323" i="5"/>
  <c r="AJ324" i="5"/>
  <c r="AJ325" i="5"/>
  <c r="AJ326" i="5"/>
  <c r="AJ327" i="5"/>
  <c r="AJ338" i="5"/>
  <c r="AJ339" i="5"/>
  <c r="AJ340" i="5"/>
  <c r="AJ341" i="5"/>
  <c r="AJ343" i="5"/>
  <c r="AJ344" i="5"/>
  <c r="AJ345" i="5"/>
  <c r="AJ346" i="5"/>
  <c r="AJ347" i="5"/>
  <c r="AJ348" i="5"/>
  <c r="AJ349" i="5"/>
  <c r="AJ350" i="5"/>
  <c r="AJ351" i="5"/>
  <c r="AI36" i="5"/>
  <c r="AI37" i="5"/>
  <c r="AI38" i="5"/>
  <c r="AI39" i="5"/>
  <c r="AI41" i="5"/>
  <c r="AI47" i="5"/>
  <c r="AI48" i="5"/>
  <c r="AI49" i="5"/>
  <c r="AI50" i="5"/>
  <c r="AI51" i="5"/>
  <c r="AI52" i="5"/>
  <c r="AI53" i="5"/>
  <c r="AI54" i="5"/>
  <c r="AI55" i="5"/>
  <c r="AI56" i="5"/>
  <c r="AI57" i="5"/>
  <c r="AI58" i="5"/>
  <c r="AI59" i="5"/>
  <c r="AI60" i="5"/>
  <c r="AI61" i="5"/>
  <c r="AI62" i="5"/>
  <c r="AI63" i="5"/>
  <c r="AI64" i="5"/>
  <c r="AI65" i="5"/>
  <c r="AI66" i="5"/>
  <c r="AI67" i="5"/>
  <c r="AI68" i="5"/>
  <c r="AI69" i="5"/>
  <c r="AI70" i="5"/>
  <c r="AI71" i="5"/>
  <c r="AI72" i="5"/>
  <c r="AI73" i="5"/>
  <c r="AI74" i="5"/>
  <c r="AI75" i="5"/>
  <c r="AI76" i="5"/>
  <c r="AI77" i="5"/>
  <c r="AI78" i="5"/>
  <c r="AI79" i="5"/>
  <c r="AI80" i="5"/>
  <c r="AI81" i="5"/>
  <c r="AI82" i="5"/>
  <c r="AI83" i="5"/>
  <c r="AI84" i="5"/>
  <c r="AI85" i="5"/>
  <c r="AI86" i="5"/>
  <c r="AI87" i="5"/>
  <c r="AI88" i="5"/>
  <c r="AI89" i="5"/>
  <c r="AI90" i="5"/>
  <c r="AI91" i="5"/>
  <c r="AI92" i="5"/>
  <c r="AI93" i="5"/>
  <c r="AI94" i="5"/>
  <c r="AI95" i="5"/>
  <c r="AI96" i="5"/>
  <c r="AI97" i="5"/>
  <c r="AI98" i="5"/>
  <c r="AI99" i="5"/>
  <c r="AI100" i="5"/>
  <c r="AI101" i="5"/>
  <c r="AI102" i="5"/>
  <c r="AI103" i="5"/>
  <c r="AI104" i="5"/>
  <c r="AI105" i="5"/>
  <c r="AI106" i="5"/>
  <c r="AI107" i="5"/>
  <c r="AI108" i="5"/>
  <c r="AI109" i="5"/>
  <c r="AI110" i="5"/>
  <c r="AI111" i="5"/>
  <c r="AI112" i="5"/>
  <c r="AI113" i="5"/>
  <c r="AI114" i="5"/>
  <c r="AI115" i="5"/>
  <c r="AI116" i="5"/>
  <c r="AI117" i="5"/>
  <c r="AI118" i="5"/>
  <c r="AI119" i="5"/>
  <c r="AI120" i="5"/>
  <c r="AI121" i="5"/>
  <c r="AI122" i="5"/>
  <c r="AI123" i="5"/>
  <c r="AI124" i="5"/>
  <c r="AI125" i="5"/>
  <c r="AI126" i="5"/>
  <c r="AI127" i="5"/>
  <c r="AI128" i="5"/>
  <c r="AI129" i="5"/>
  <c r="AI130" i="5"/>
  <c r="AI131" i="5"/>
  <c r="AI132" i="5"/>
  <c r="AI133" i="5"/>
  <c r="AI134" i="5"/>
  <c r="AI135" i="5"/>
  <c r="AI136" i="5"/>
  <c r="AI137" i="5"/>
  <c r="AI138" i="5"/>
  <c r="AI139" i="5"/>
  <c r="AI140" i="5"/>
  <c r="AI141" i="5"/>
  <c r="AI142" i="5"/>
  <c r="AI143" i="5"/>
  <c r="AI144" i="5"/>
  <c r="AI145" i="5"/>
  <c r="AI146" i="5"/>
  <c r="AI147" i="5"/>
  <c r="AI148" i="5"/>
  <c r="AI149" i="5"/>
  <c r="AI150" i="5"/>
  <c r="AI151" i="5"/>
  <c r="AI152" i="5"/>
  <c r="AI153" i="5"/>
  <c r="AI154" i="5"/>
  <c r="AI155" i="5"/>
  <c r="AI156" i="5"/>
  <c r="AI157" i="5"/>
  <c r="AI158" i="5"/>
  <c r="AI159" i="5"/>
  <c r="AI160" i="5"/>
  <c r="AI161" i="5"/>
  <c r="AI162" i="5"/>
  <c r="AI163" i="5"/>
  <c r="AI164" i="5"/>
  <c r="AI165" i="5"/>
  <c r="AI166" i="5"/>
  <c r="AI167" i="5"/>
  <c r="AI168" i="5"/>
  <c r="AI169" i="5"/>
  <c r="AI170" i="5"/>
  <c r="AI171" i="5"/>
  <c r="AI172" i="5"/>
  <c r="AI173" i="5"/>
  <c r="AI174" i="5"/>
  <c r="AI175" i="5"/>
  <c r="AI176" i="5"/>
  <c r="AI177" i="5"/>
  <c r="AI178" i="5"/>
  <c r="AI179" i="5"/>
  <c r="AI180" i="5"/>
  <c r="AI183" i="5"/>
  <c r="AI184" i="5"/>
  <c r="AI190" i="5"/>
  <c r="AI197" i="5"/>
  <c r="AI198" i="5"/>
  <c r="AI199" i="5"/>
  <c r="AI200" i="5"/>
  <c r="AI203" i="5"/>
  <c r="AI204" i="5"/>
  <c r="AI211" i="5"/>
  <c r="AI212" i="5"/>
  <c r="AI213" i="5"/>
  <c r="AI214" i="5"/>
  <c r="AI215" i="5"/>
  <c r="AI216" i="5"/>
  <c r="AI217" i="5"/>
  <c r="AI218" i="5"/>
  <c r="AI219" i="5"/>
  <c r="AI220" i="5"/>
  <c r="AI221" i="5"/>
  <c r="AI222" i="5"/>
  <c r="AI223" i="5"/>
  <c r="AI224" i="5"/>
  <c r="AI225" i="5"/>
  <c r="AI226" i="5"/>
  <c r="AI227" i="5"/>
  <c r="AI228" i="5"/>
  <c r="AI229" i="5"/>
  <c r="AI230" i="5"/>
  <c r="AI231" i="5"/>
  <c r="AI232" i="5"/>
  <c r="AI233" i="5"/>
  <c r="AI234" i="5"/>
  <c r="AI235" i="5"/>
  <c r="AI236" i="5"/>
  <c r="AI237" i="5"/>
  <c r="AI238" i="5"/>
  <c r="AI239" i="5"/>
  <c r="AI240" i="5"/>
  <c r="AI241" i="5"/>
  <c r="AI242" i="5"/>
  <c r="AI243" i="5"/>
  <c r="AI244" i="5"/>
  <c r="AI245" i="5"/>
  <c r="AI246" i="5"/>
  <c r="AI247" i="5"/>
  <c r="AI248" i="5"/>
  <c r="AI249" i="5"/>
  <c r="AI250" i="5"/>
  <c r="AI251" i="5"/>
  <c r="AI252" i="5"/>
  <c r="AI253" i="5"/>
  <c r="AI254" i="5"/>
  <c r="AI255" i="5"/>
  <c r="AI256" i="5"/>
  <c r="AI257" i="5"/>
  <c r="AI258" i="5"/>
  <c r="AI259" i="5"/>
  <c r="AI260" i="5"/>
  <c r="AI261" i="5"/>
  <c r="AI262" i="5"/>
  <c r="AI263" i="5"/>
  <c r="AI264" i="5"/>
  <c r="AI265" i="5"/>
  <c r="AI266" i="5"/>
  <c r="AI267" i="5"/>
  <c r="AI268" i="5"/>
  <c r="AI269" i="5"/>
  <c r="AI270" i="5"/>
  <c r="AI271" i="5"/>
  <c r="AI272" i="5"/>
  <c r="AI273" i="5"/>
  <c r="AI274" i="5"/>
  <c r="AI275" i="5"/>
  <c r="AI276" i="5"/>
  <c r="AI277" i="5"/>
  <c r="AI278" i="5"/>
  <c r="AI279" i="5"/>
  <c r="AI280" i="5"/>
  <c r="AI281" i="5"/>
  <c r="AI282" i="5"/>
  <c r="AI283" i="5"/>
  <c r="AI284" i="5"/>
  <c r="AI285" i="5"/>
  <c r="AI286" i="5"/>
  <c r="AI287" i="5"/>
  <c r="AI288" i="5"/>
  <c r="AI289" i="5"/>
  <c r="AI290" i="5"/>
  <c r="AI291" i="5"/>
  <c r="AI292" i="5"/>
  <c r="AI293" i="5"/>
  <c r="AI294" i="5"/>
  <c r="AI295" i="5"/>
  <c r="AI296" i="5"/>
  <c r="AI297" i="5"/>
  <c r="AI298" i="5"/>
  <c r="AI299" i="5"/>
  <c r="AI300" i="5"/>
  <c r="AI301" i="5"/>
  <c r="AI302" i="5"/>
  <c r="AI303" i="5"/>
  <c r="AI304" i="5"/>
  <c r="AI305" i="5"/>
  <c r="AI306" i="5"/>
  <c r="AI307" i="5"/>
  <c r="AI308" i="5"/>
  <c r="AI309" i="5"/>
  <c r="AI310" i="5"/>
  <c r="AI311" i="5"/>
  <c r="AI312" i="5"/>
  <c r="AI313" i="5"/>
  <c r="AI314" i="5"/>
  <c r="AI315" i="5"/>
  <c r="AI316" i="5"/>
  <c r="AI317" i="5"/>
  <c r="AI318" i="5"/>
  <c r="AI319" i="5"/>
  <c r="AI320" i="5"/>
  <c r="AI321" i="5"/>
  <c r="AI322" i="5"/>
  <c r="AI323" i="5"/>
  <c r="AI324" i="5"/>
  <c r="AI325" i="5"/>
  <c r="AI326" i="5"/>
  <c r="AI327" i="5"/>
  <c r="AI338" i="5"/>
  <c r="AI339" i="5"/>
  <c r="AI340" i="5"/>
  <c r="AI341" i="5"/>
  <c r="AI343" i="5"/>
  <c r="AI344" i="5"/>
  <c r="AI345" i="5"/>
  <c r="AI346" i="5"/>
  <c r="AI347" i="5"/>
  <c r="AI348" i="5"/>
  <c r="AI349" i="5"/>
  <c r="AI350" i="5"/>
  <c r="AI351" i="5"/>
  <c r="AH36" i="5"/>
  <c r="AH37" i="5"/>
  <c r="AH38" i="5"/>
  <c r="AH39" i="5"/>
  <c r="AH41" i="5"/>
  <c r="AH47" i="5"/>
  <c r="AH48" i="5"/>
  <c r="AH49" i="5"/>
  <c r="AH50" i="5"/>
  <c r="AH51" i="5"/>
  <c r="AH52" i="5"/>
  <c r="AH53" i="5"/>
  <c r="AH54" i="5"/>
  <c r="AH55" i="5"/>
  <c r="AH56" i="5"/>
  <c r="AH57" i="5"/>
  <c r="AH58" i="5"/>
  <c r="AH59" i="5"/>
  <c r="AH60" i="5"/>
  <c r="AH61" i="5"/>
  <c r="AH62" i="5"/>
  <c r="AH63" i="5"/>
  <c r="AH64" i="5"/>
  <c r="AH65" i="5"/>
  <c r="AH66" i="5"/>
  <c r="AH67" i="5"/>
  <c r="AH68" i="5"/>
  <c r="AH69" i="5"/>
  <c r="AH70" i="5"/>
  <c r="AH71" i="5"/>
  <c r="AH72" i="5"/>
  <c r="AH73" i="5"/>
  <c r="AH74" i="5"/>
  <c r="AH75" i="5"/>
  <c r="AH76" i="5"/>
  <c r="AH77" i="5"/>
  <c r="AH78" i="5"/>
  <c r="AH79" i="5"/>
  <c r="AH80" i="5"/>
  <c r="AH81" i="5"/>
  <c r="AH82" i="5"/>
  <c r="AH83" i="5"/>
  <c r="AH84" i="5"/>
  <c r="AH85" i="5"/>
  <c r="AH86" i="5"/>
  <c r="AH87" i="5"/>
  <c r="AH88" i="5"/>
  <c r="AH89" i="5"/>
  <c r="AH90" i="5"/>
  <c r="AH91" i="5"/>
  <c r="AH92" i="5"/>
  <c r="AH93" i="5"/>
  <c r="AH94" i="5"/>
  <c r="AH95" i="5"/>
  <c r="AH96" i="5"/>
  <c r="AH97" i="5"/>
  <c r="AH98" i="5"/>
  <c r="AH99" i="5"/>
  <c r="AH100" i="5"/>
  <c r="AH101" i="5"/>
  <c r="AH102" i="5"/>
  <c r="AH103" i="5"/>
  <c r="AH104" i="5"/>
  <c r="AH105" i="5"/>
  <c r="AH106" i="5"/>
  <c r="AH107" i="5"/>
  <c r="AH108" i="5"/>
  <c r="AH109" i="5"/>
  <c r="AH110" i="5"/>
  <c r="AH111" i="5"/>
  <c r="AH112" i="5"/>
  <c r="AH113" i="5"/>
  <c r="AH114" i="5"/>
  <c r="AH115" i="5"/>
  <c r="AH116" i="5"/>
  <c r="AH117" i="5"/>
  <c r="AH118" i="5"/>
  <c r="AH119" i="5"/>
  <c r="AH120" i="5"/>
  <c r="AH121" i="5"/>
  <c r="AH122" i="5"/>
  <c r="AH123" i="5"/>
  <c r="AH124" i="5"/>
  <c r="AH125" i="5"/>
  <c r="AH126" i="5"/>
  <c r="AH127" i="5"/>
  <c r="AH128" i="5"/>
  <c r="AH129" i="5"/>
  <c r="AH130" i="5"/>
  <c r="AH131" i="5"/>
  <c r="AH132" i="5"/>
  <c r="AH133" i="5"/>
  <c r="AH134" i="5"/>
  <c r="AH135" i="5"/>
  <c r="AH136" i="5"/>
  <c r="AH137" i="5"/>
  <c r="AH138" i="5"/>
  <c r="AH139" i="5"/>
  <c r="AH140" i="5"/>
  <c r="AH141" i="5"/>
  <c r="AH142" i="5"/>
  <c r="AH143" i="5"/>
  <c r="AH144" i="5"/>
  <c r="AH145" i="5"/>
  <c r="AH146" i="5"/>
  <c r="AH147" i="5"/>
  <c r="AH148" i="5"/>
  <c r="AH149" i="5"/>
  <c r="AH150" i="5"/>
  <c r="AH151" i="5"/>
  <c r="AH152" i="5"/>
  <c r="AH153" i="5"/>
  <c r="AH154" i="5"/>
  <c r="AH155" i="5"/>
  <c r="AH156" i="5"/>
  <c r="AH157" i="5"/>
  <c r="AH158" i="5"/>
  <c r="AH159" i="5"/>
  <c r="AH160" i="5"/>
  <c r="AH161" i="5"/>
  <c r="AH162" i="5"/>
  <c r="AH163" i="5"/>
  <c r="AH164" i="5"/>
  <c r="AH165" i="5"/>
  <c r="AH166" i="5"/>
  <c r="AH167" i="5"/>
  <c r="AH168" i="5"/>
  <c r="AH169" i="5"/>
  <c r="AH170" i="5"/>
  <c r="AH171" i="5"/>
  <c r="AH172" i="5"/>
  <c r="AH173" i="5"/>
  <c r="AH174" i="5"/>
  <c r="AH175" i="5"/>
  <c r="AH176" i="5"/>
  <c r="AH177" i="5"/>
  <c r="AH178" i="5"/>
  <c r="AH179" i="5"/>
  <c r="AH180" i="5"/>
  <c r="AH183" i="5"/>
  <c r="AH184" i="5"/>
  <c r="AH190" i="5"/>
  <c r="AH197" i="5"/>
  <c r="AH198" i="5"/>
  <c r="AH199" i="5"/>
  <c r="AH200" i="5"/>
  <c r="AH203" i="5"/>
  <c r="AH204" i="5"/>
  <c r="AH211" i="5"/>
  <c r="AH212" i="5"/>
  <c r="AH213" i="5"/>
  <c r="AH214" i="5"/>
  <c r="AH215" i="5"/>
  <c r="AH216" i="5"/>
  <c r="AH217" i="5"/>
  <c r="AH218" i="5"/>
  <c r="AH219" i="5"/>
  <c r="AH220" i="5"/>
  <c r="AH221" i="5"/>
  <c r="AH222" i="5"/>
  <c r="AH223" i="5"/>
  <c r="AH224" i="5"/>
  <c r="AH225" i="5"/>
  <c r="AH226" i="5"/>
  <c r="AH227" i="5"/>
  <c r="AH228" i="5"/>
  <c r="AH229" i="5"/>
  <c r="AH230" i="5"/>
  <c r="AH231" i="5"/>
  <c r="AH232" i="5"/>
  <c r="AH233" i="5"/>
  <c r="AH234" i="5"/>
  <c r="AH235" i="5"/>
  <c r="AH236" i="5"/>
  <c r="AH237" i="5"/>
  <c r="AH238" i="5"/>
  <c r="AH239" i="5"/>
  <c r="AH240" i="5"/>
  <c r="AH241" i="5"/>
  <c r="AH242" i="5"/>
  <c r="AH243" i="5"/>
  <c r="AH244" i="5"/>
  <c r="AH245" i="5"/>
  <c r="AH246" i="5"/>
  <c r="AH247" i="5"/>
  <c r="AH248" i="5"/>
  <c r="AH249" i="5"/>
  <c r="AH250" i="5"/>
  <c r="AH251" i="5"/>
  <c r="AH252" i="5"/>
  <c r="AH253" i="5"/>
  <c r="AH254" i="5"/>
  <c r="AH255" i="5"/>
  <c r="AH256" i="5"/>
  <c r="AH257" i="5"/>
  <c r="AH258" i="5"/>
  <c r="AH259" i="5"/>
  <c r="AH260" i="5"/>
  <c r="AH261" i="5"/>
  <c r="AH262" i="5"/>
  <c r="AH263" i="5"/>
  <c r="AH264" i="5"/>
  <c r="AH265" i="5"/>
  <c r="AH266" i="5"/>
  <c r="AH267" i="5"/>
  <c r="AH268" i="5"/>
  <c r="AH269" i="5"/>
  <c r="AH270" i="5"/>
  <c r="AH271" i="5"/>
  <c r="AH272" i="5"/>
  <c r="AH273" i="5"/>
  <c r="AH274" i="5"/>
  <c r="AH275" i="5"/>
  <c r="AH276" i="5"/>
  <c r="AH277" i="5"/>
  <c r="AH278" i="5"/>
  <c r="AH279" i="5"/>
  <c r="AH280" i="5"/>
  <c r="AH281" i="5"/>
  <c r="AH282" i="5"/>
  <c r="AH283" i="5"/>
  <c r="AH284" i="5"/>
  <c r="AH285" i="5"/>
  <c r="AH286" i="5"/>
  <c r="AH287" i="5"/>
  <c r="AH288" i="5"/>
  <c r="AH289" i="5"/>
  <c r="AH290" i="5"/>
  <c r="AH291" i="5"/>
  <c r="AH292" i="5"/>
  <c r="AH293" i="5"/>
  <c r="AH294" i="5"/>
  <c r="AH295" i="5"/>
  <c r="AH296" i="5"/>
  <c r="AH297" i="5"/>
  <c r="AH298" i="5"/>
  <c r="AH299" i="5"/>
  <c r="AH300" i="5"/>
  <c r="AH301" i="5"/>
  <c r="AH302" i="5"/>
  <c r="AH303" i="5"/>
  <c r="AH304" i="5"/>
  <c r="AH305" i="5"/>
  <c r="AH306" i="5"/>
  <c r="AH307" i="5"/>
  <c r="AH308" i="5"/>
  <c r="AH309" i="5"/>
  <c r="AH310" i="5"/>
  <c r="AH311" i="5"/>
  <c r="AH312" i="5"/>
  <c r="AH313" i="5"/>
  <c r="AH314" i="5"/>
  <c r="AH315" i="5"/>
  <c r="AH316" i="5"/>
  <c r="AH317" i="5"/>
  <c r="AH318" i="5"/>
  <c r="AH319" i="5"/>
  <c r="AH320" i="5"/>
  <c r="AH321" i="5"/>
  <c r="AH322" i="5"/>
  <c r="AH323" i="5"/>
  <c r="AH324" i="5"/>
  <c r="AH325" i="5"/>
  <c r="AH326" i="5"/>
  <c r="AH327" i="5"/>
  <c r="AH338" i="5"/>
  <c r="AH339" i="5"/>
  <c r="AH340" i="5"/>
  <c r="AH341" i="5"/>
  <c r="AH343" i="5"/>
  <c r="AH344" i="5"/>
  <c r="AH345" i="5"/>
  <c r="AH346" i="5"/>
  <c r="AH347" i="5"/>
  <c r="AH348" i="5"/>
  <c r="AH349" i="5"/>
  <c r="AH350" i="5"/>
  <c r="AH351" i="5"/>
  <c r="AG36" i="5"/>
  <c r="AG37" i="5"/>
  <c r="AG38" i="5"/>
  <c r="AG39" i="5"/>
  <c r="AG41" i="5"/>
  <c r="AG47" i="5"/>
  <c r="AG48" i="5"/>
  <c r="AG49" i="5"/>
  <c r="AG50" i="5"/>
  <c r="AG51" i="5"/>
  <c r="AG52" i="5"/>
  <c r="AG53" i="5"/>
  <c r="AG54" i="5"/>
  <c r="AG55" i="5"/>
  <c r="AG56" i="5"/>
  <c r="AG57" i="5"/>
  <c r="AG58" i="5"/>
  <c r="AG59" i="5"/>
  <c r="AG60" i="5"/>
  <c r="AG61" i="5"/>
  <c r="AG62" i="5"/>
  <c r="AG63" i="5"/>
  <c r="AG64" i="5"/>
  <c r="AG65" i="5"/>
  <c r="AG66" i="5"/>
  <c r="AG67" i="5"/>
  <c r="AG68" i="5"/>
  <c r="AG69" i="5"/>
  <c r="AG70" i="5"/>
  <c r="AG71" i="5"/>
  <c r="AG72" i="5"/>
  <c r="AG73" i="5"/>
  <c r="AG74" i="5"/>
  <c r="AG75" i="5"/>
  <c r="AG76" i="5"/>
  <c r="AG77" i="5"/>
  <c r="AG78" i="5"/>
  <c r="AG79" i="5"/>
  <c r="AG80" i="5"/>
  <c r="AG81" i="5"/>
  <c r="AG82" i="5"/>
  <c r="AG83" i="5"/>
  <c r="AG84" i="5"/>
  <c r="AG85" i="5"/>
  <c r="AG86" i="5"/>
  <c r="AG87" i="5"/>
  <c r="AG88" i="5"/>
  <c r="AG89" i="5"/>
  <c r="AG90" i="5"/>
  <c r="AG91" i="5"/>
  <c r="AG92" i="5"/>
  <c r="AG93" i="5"/>
  <c r="AG94" i="5"/>
  <c r="AG95" i="5"/>
  <c r="AG96" i="5"/>
  <c r="AG97" i="5"/>
  <c r="AG98" i="5"/>
  <c r="AG99" i="5"/>
  <c r="AG100" i="5"/>
  <c r="AG101" i="5"/>
  <c r="AG102" i="5"/>
  <c r="AG103" i="5"/>
  <c r="AG104" i="5"/>
  <c r="AG105" i="5"/>
  <c r="AG106" i="5"/>
  <c r="AG107" i="5"/>
  <c r="AG108" i="5"/>
  <c r="AG109" i="5"/>
  <c r="AG110" i="5"/>
  <c r="AG111" i="5"/>
  <c r="AG112" i="5"/>
  <c r="AG113" i="5"/>
  <c r="AG114" i="5"/>
  <c r="AG115" i="5"/>
  <c r="AG116" i="5"/>
  <c r="AG117" i="5"/>
  <c r="AG118" i="5"/>
  <c r="AG119" i="5"/>
  <c r="AG120" i="5"/>
  <c r="AG121" i="5"/>
  <c r="AG122" i="5"/>
  <c r="AG123" i="5"/>
  <c r="AG124" i="5"/>
  <c r="AG125" i="5"/>
  <c r="AG126" i="5"/>
  <c r="AG127" i="5"/>
  <c r="AG128" i="5"/>
  <c r="AG129" i="5"/>
  <c r="AG130" i="5"/>
  <c r="AG131" i="5"/>
  <c r="AG132" i="5"/>
  <c r="AG133" i="5"/>
  <c r="AG134" i="5"/>
  <c r="AG135" i="5"/>
  <c r="AG136" i="5"/>
  <c r="AG137" i="5"/>
  <c r="AG138" i="5"/>
  <c r="AG139" i="5"/>
  <c r="AG140" i="5"/>
  <c r="AG141" i="5"/>
  <c r="AG142" i="5"/>
  <c r="AG143" i="5"/>
  <c r="AG144" i="5"/>
  <c r="AG145" i="5"/>
  <c r="AG146" i="5"/>
  <c r="AG147" i="5"/>
  <c r="AG148" i="5"/>
  <c r="AG149" i="5"/>
  <c r="AG150" i="5"/>
  <c r="AG151" i="5"/>
  <c r="AG152" i="5"/>
  <c r="AG153" i="5"/>
  <c r="AG154" i="5"/>
  <c r="AG155" i="5"/>
  <c r="AG156" i="5"/>
  <c r="AG157" i="5"/>
  <c r="AG158" i="5"/>
  <c r="AG159" i="5"/>
  <c r="AG160" i="5"/>
  <c r="AG161" i="5"/>
  <c r="AG162" i="5"/>
  <c r="AG163" i="5"/>
  <c r="AG164" i="5"/>
  <c r="AG165" i="5"/>
  <c r="AG166" i="5"/>
  <c r="AG167" i="5"/>
  <c r="AG168" i="5"/>
  <c r="AG169" i="5"/>
  <c r="AG170" i="5"/>
  <c r="AG171" i="5"/>
  <c r="AG172" i="5"/>
  <c r="AG173" i="5"/>
  <c r="AG174" i="5"/>
  <c r="AG175" i="5"/>
  <c r="AG176" i="5"/>
  <c r="AG177" i="5"/>
  <c r="AG178" i="5"/>
  <c r="AG179" i="5"/>
  <c r="AG180" i="5"/>
  <c r="AG183" i="5"/>
  <c r="AG184" i="5"/>
  <c r="AG190" i="5"/>
  <c r="AG197" i="5"/>
  <c r="AG198" i="5"/>
  <c r="AG199" i="5"/>
  <c r="AG200" i="5"/>
  <c r="AG203" i="5"/>
  <c r="AG204" i="5"/>
  <c r="AG211" i="5"/>
  <c r="AG212" i="5"/>
  <c r="AG213" i="5"/>
  <c r="AG214" i="5"/>
  <c r="AG215" i="5"/>
  <c r="AG216" i="5"/>
  <c r="AG217" i="5"/>
  <c r="AG218" i="5"/>
  <c r="AG219" i="5"/>
  <c r="AG220" i="5"/>
  <c r="AG221" i="5"/>
  <c r="AG222" i="5"/>
  <c r="AG223" i="5"/>
  <c r="AG224" i="5"/>
  <c r="AG225" i="5"/>
  <c r="AG226" i="5"/>
  <c r="AG227" i="5"/>
  <c r="AG228" i="5"/>
  <c r="AG229" i="5"/>
  <c r="AG230" i="5"/>
  <c r="AG231" i="5"/>
  <c r="AG232" i="5"/>
  <c r="AG233" i="5"/>
  <c r="AG234" i="5"/>
  <c r="AG235" i="5"/>
  <c r="AG236" i="5"/>
  <c r="AG237" i="5"/>
  <c r="AG238" i="5"/>
  <c r="AG239" i="5"/>
  <c r="AG240" i="5"/>
  <c r="AG241" i="5"/>
  <c r="AG242" i="5"/>
  <c r="AG243" i="5"/>
  <c r="AG244" i="5"/>
  <c r="AG245" i="5"/>
  <c r="AG246" i="5"/>
  <c r="AG247" i="5"/>
  <c r="AG248" i="5"/>
  <c r="AG249" i="5"/>
  <c r="AG250" i="5"/>
  <c r="AG251" i="5"/>
  <c r="AG252" i="5"/>
  <c r="AG253" i="5"/>
  <c r="AG254" i="5"/>
  <c r="AG255" i="5"/>
  <c r="AG256" i="5"/>
  <c r="AG257" i="5"/>
  <c r="AG258" i="5"/>
  <c r="AG259" i="5"/>
  <c r="AG260" i="5"/>
  <c r="AG261" i="5"/>
  <c r="AG262" i="5"/>
  <c r="AG263" i="5"/>
  <c r="AG264" i="5"/>
  <c r="AG265" i="5"/>
  <c r="AG266" i="5"/>
  <c r="AG267" i="5"/>
  <c r="AG268" i="5"/>
  <c r="AG269" i="5"/>
  <c r="AG270" i="5"/>
  <c r="AG271" i="5"/>
  <c r="AG272" i="5"/>
  <c r="AG273" i="5"/>
  <c r="AG274" i="5"/>
  <c r="AG275" i="5"/>
  <c r="AG276" i="5"/>
  <c r="AG277" i="5"/>
  <c r="AG278" i="5"/>
  <c r="AG279" i="5"/>
  <c r="AG280" i="5"/>
  <c r="AG281" i="5"/>
  <c r="AG282" i="5"/>
  <c r="AG283" i="5"/>
  <c r="AG284" i="5"/>
  <c r="AG285" i="5"/>
  <c r="AG286" i="5"/>
  <c r="AG287" i="5"/>
  <c r="AG288" i="5"/>
  <c r="AG289" i="5"/>
  <c r="AG290" i="5"/>
  <c r="AG291" i="5"/>
  <c r="AG292" i="5"/>
  <c r="AG293" i="5"/>
  <c r="AG294" i="5"/>
  <c r="AG295" i="5"/>
  <c r="AG296" i="5"/>
  <c r="AG297" i="5"/>
  <c r="AG298" i="5"/>
  <c r="AG299" i="5"/>
  <c r="AG300" i="5"/>
  <c r="AG301" i="5"/>
  <c r="AG302" i="5"/>
  <c r="AG303" i="5"/>
  <c r="AG304" i="5"/>
  <c r="AG305" i="5"/>
  <c r="AG306" i="5"/>
  <c r="AG307" i="5"/>
  <c r="AG308" i="5"/>
  <c r="AG309" i="5"/>
  <c r="AG310" i="5"/>
  <c r="AG311" i="5"/>
  <c r="AG312" i="5"/>
  <c r="AG313" i="5"/>
  <c r="AG314" i="5"/>
  <c r="AG315" i="5"/>
  <c r="AG316" i="5"/>
  <c r="AG317" i="5"/>
  <c r="AG318" i="5"/>
  <c r="AG319" i="5"/>
  <c r="AG320" i="5"/>
  <c r="AG321" i="5"/>
  <c r="AG322" i="5"/>
  <c r="AG323" i="5"/>
  <c r="AG324" i="5"/>
  <c r="AG325" i="5"/>
  <c r="AG326" i="5"/>
  <c r="AG327" i="5"/>
  <c r="AG338" i="5"/>
  <c r="AG339" i="5"/>
  <c r="AG340" i="5"/>
  <c r="AG341" i="5"/>
  <c r="AG343" i="5"/>
  <c r="AG344" i="5"/>
  <c r="AG345" i="5"/>
  <c r="AG346" i="5"/>
  <c r="AG347" i="5"/>
  <c r="AG348" i="5"/>
  <c r="AG349" i="5"/>
  <c r="AG350" i="5"/>
  <c r="AG351" i="5"/>
  <c r="AF36" i="5"/>
  <c r="AF37" i="5"/>
  <c r="AF38" i="5"/>
  <c r="AF39" i="5"/>
  <c r="AF41" i="5"/>
  <c r="AF47" i="5"/>
  <c r="AF48" i="5"/>
  <c r="AF49" i="5"/>
  <c r="AF50" i="5"/>
  <c r="AF51" i="5"/>
  <c r="AF52" i="5"/>
  <c r="AF53" i="5"/>
  <c r="AF54" i="5"/>
  <c r="AF55" i="5"/>
  <c r="AF56" i="5"/>
  <c r="AF57" i="5"/>
  <c r="AF58" i="5"/>
  <c r="AF59" i="5"/>
  <c r="AF60" i="5"/>
  <c r="AF61" i="5"/>
  <c r="AF62" i="5"/>
  <c r="AF63" i="5"/>
  <c r="AF64" i="5"/>
  <c r="AF65" i="5"/>
  <c r="AF66" i="5"/>
  <c r="AF67" i="5"/>
  <c r="AF68" i="5"/>
  <c r="AF69" i="5"/>
  <c r="AF70" i="5"/>
  <c r="AF71" i="5"/>
  <c r="AF72" i="5"/>
  <c r="AF73" i="5"/>
  <c r="AF74" i="5"/>
  <c r="AF75" i="5"/>
  <c r="AF76" i="5"/>
  <c r="AF77" i="5"/>
  <c r="AF78" i="5"/>
  <c r="AF79" i="5"/>
  <c r="AF80" i="5"/>
  <c r="AF81" i="5"/>
  <c r="AF82" i="5"/>
  <c r="AF83" i="5"/>
  <c r="AF84" i="5"/>
  <c r="AF85" i="5"/>
  <c r="AF86" i="5"/>
  <c r="AF87" i="5"/>
  <c r="AF88" i="5"/>
  <c r="AF89" i="5"/>
  <c r="AF90" i="5"/>
  <c r="AF91" i="5"/>
  <c r="AF92" i="5"/>
  <c r="AF93" i="5"/>
  <c r="AF94" i="5"/>
  <c r="AF95" i="5"/>
  <c r="AF96" i="5"/>
  <c r="AF97" i="5"/>
  <c r="AF98" i="5"/>
  <c r="AF99" i="5"/>
  <c r="AF100" i="5"/>
  <c r="AF101" i="5"/>
  <c r="AF102" i="5"/>
  <c r="AF103" i="5"/>
  <c r="AF104" i="5"/>
  <c r="AF105" i="5"/>
  <c r="AF106" i="5"/>
  <c r="AF107" i="5"/>
  <c r="AF108" i="5"/>
  <c r="AF109" i="5"/>
  <c r="AF110" i="5"/>
  <c r="AF111" i="5"/>
  <c r="AF112" i="5"/>
  <c r="AF113" i="5"/>
  <c r="AF114" i="5"/>
  <c r="AF115" i="5"/>
  <c r="AF116" i="5"/>
  <c r="AF117" i="5"/>
  <c r="AF118" i="5"/>
  <c r="AF119" i="5"/>
  <c r="AF120" i="5"/>
  <c r="AF121" i="5"/>
  <c r="AF122" i="5"/>
  <c r="AF123" i="5"/>
  <c r="AF124" i="5"/>
  <c r="AF125" i="5"/>
  <c r="AF126" i="5"/>
  <c r="AF127" i="5"/>
  <c r="AF128" i="5"/>
  <c r="AF129" i="5"/>
  <c r="AF130" i="5"/>
  <c r="AF131" i="5"/>
  <c r="AF132" i="5"/>
  <c r="AF133" i="5"/>
  <c r="AF134" i="5"/>
  <c r="AF135" i="5"/>
  <c r="AF136" i="5"/>
  <c r="AF137" i="5"/>
  <c r="AF138" i="5"/>
  <c r="AF139" i="5"/>
  <c r="AF140" i="5"/>
  <c r="AF141" i="5"/>
  <c r="AF142" i="5"/>
  <c r="AF143" i="5"/>
  <c r="AF144" i="5"/>
  <c r="AF145" i="5"/>
  <c r="AF146" i="5"/>
  <c r="AF147" i="5"/>
  <c r="AF148" i="5"/>
  <c r="AF149" i="5"/>
  <c r="AF150" i="5"/>
  <c r="AF151" i="5"/>
  <c r="AF152" i="5"/>
  <c r="AF153" i="5"/>
  <c r="AF154" i="5"/>
  <c r="AF155" i="5"/>
  <c r="AF156" i="5"/>
  <c r="AF157" i="5"/>
  <c r="AF158" i="5"/>
  <c r="AF159" i="5"/>
  <c r="AF160" i="5"/>
  <c r="AF161" i="5"/>
  <c r="AF162" i="5"/>
  <c r="AF163" i="5"/>
  <c r="AF164" i="5"/>
  <c r="AF165" i="5"/>
  <c r="AF166" i="5"/>
  <c r="AF167" i="5"/>
  <c r="AF168" i="5"/>
  <c r="AF169" i="5"/>
  <c r="AF170" i="5"/>
  <c r="AF171" i="5"/>
  <c r="AF172" i="5"/>
  <c r="AF173" i="5"/>
  <c r="AF174" i="5"/>
  <c r="AF175" i="5"/>
  <c r="AF176" i="5"/>
  <c r="AF177" i="5"/>
  <c r="AF178" i="5"/>
  <c r="AF179" i="5"/>
  <c r="AF180" i="5"/>
  <c r="AF183" i="5"/>
  <c r="AF184" i="5"/>
  <c r="AF190" i="5"/>
  <c r="AF197" i="5"/>
  <c r="AF198" i="5"/>
  <c r="AF199" i="5"/>
  <c r="AF200" i="5"/>
  <c r="AF203" i="5"/>
  <c r="AF204" i="5"/>
  <c r="AF211" i="5"/>
  <c r="AF212" i="5"/>
  <c r="AF213" i="5"/>
  <c r="AF214" i="5"/>
  <c r="AF215" i="5"/>
  <c r="AF216" i="5"/>
  <c r="AF217" i="5"/>
  <c r="AF218" i="5"/>
  <c r="AF219" i="5"/>
  <c r="AF220" i="5"/>
  <c r="AF221" i="5"/>
  <c r="AF222" i="5"/>
  <c r="AF223" i="5"/>
  <c r="AF224" i="5"/>
  <c r="AF225" i="5"/>
  <c r="AF226" i="5"/>
  <c r="AF227" i="5"/>
  <c r="AF228" i="5"/>
  <c r="AF229" i="5"/>
  <c r="AF230" i="5"/>
  <c r="AF231" i="5"/>
  <c r="AF232" i="5"/>
  <c r="AF233" i="5"/>
  <c r="AF234" i="5"/>
  <c r="AF235" i="5"/>
  <c r="AF236" i="5"/>
  <c r="AF237" i="5"/>
  <c r="AF238" i="5"/>
  <c r="AF239" i="5"/>
  <c r="AF240" i="5"/>
  <c r="AF241" i="5"/>
  <c r="AF242" i="5"/>
  <c r="AF243" i="5"/>
  <c r="AF244" i="5"/>
  <c r="AF245" i="5"/>
  <c r="AF246" i="5"/>
  <c r="AF247" i="5"/>
  <c r="AF248" i="5"/>
  <c r="AF249" i="5"/>
  <c r="AF250" i="5"/>
  <c r="AF251" i="5"/>
  <c r="AF252" i="5"/>
  <c r="AF253" i="5"/>
  <c r="AF254" i="5"/>
  <c r="AF255" i="5"/>
  <c r="AF256" i="5"/>
  <c r="AF257" i="5"/>
  <c r="AF258" i="5"/>
  <c r="AF259" i="5"/>
  <c r="AF260" i="5"/>
  <c r="AF261" i="5"/>
  <c r="AF262" i="5"/>
  <c r="AF263" i="5"/>
  <c r="AF264" i="5"/>
  <c r="AF265" i="5"/>
  <c r="AF266" i="5"/>
  <c r="AF267" i="5"/>
  <c r="AF268" i="5"/>
  <c r="AF269" i="5"/>
  <c r="AF270" i="5"/>
  <c r="AF271" i="5"/>
  <c r="AF272" i="5"/>
  <c r="AF273" i="5"/>
  <c r="AF274" i="5"/>
  <c r="AF275" i="5"/>
  <c r="AF276" i="5"/>
  <c r="AF277" i="5"/>
  <c r="AF278" i="5"/>
  <c r="AF279" i="5"/>
  <c r="AF280" i="5"/>
  <c r="AF281" i="5"/>
  <c r="AF282" i="5"/>
  <c r="AF283" i="5"/>
  <c r="AF284" i="5"/>
  <c r="AF285" i="5"/>
  <c r="AF286" i="5"/>
  <c r="AF287" i="5"/>
  <c r="AF288" i="5"/>
  <c r="AF289" i="5"/>
  <c r="AF290" i="5"/>
  <c r="AF291" i="5"/>
  <c r="AF292" i="5"/>
  <c r="AF293" i="5"/>
  <c r="AF294" i="5"/>
  <c r="AF295" i="5"/>
  <c r="AF296" i="5"/>
  <c r="AF297" i="5"/>
  <c r="AF298" i="5"/>
  <c r="AF299" i="5"/>
  <c r="AF300" i="5"/>
  <c r="AF301" i="5"/>
  <c r="AF302" i="5"/>
  <c r="AF303" i="5"/>
  <c r="AF304" i="5"/>
  <c r="AF305" i="5"/>
  <c r="AF306" i="5"/>
  <c r="AF307" i="5"/>
  <c r="AF308" i="5"/>
  <c r="AF309" i="5"/>
  <c r="AF310" i="5"/>
  <c r="AF311" i="5"/>
  <c r="AF312" i="5"/>
  <c r="AF313" i="5"/>
  <c r="AF314" i="5"/>
  <c r="AF315" i="5"/>
  <c r="AF316" i="5"/>
  <c r="AF317" i="5"/>
  <c r="AF318" i="5"/>
  <c r="AF319" i="5"/>
  <c r="AF320" i="5"/>
  <c r="AF321" i="5"/>
  <c r="AF322" i="5"/>
  <c r="AF323" i="5"/>
  <c r="AF324" i="5"/>
  <c r="AF325" i="5"/>
  <c r="AF326" i="5"/>
  <c r="AF327" i="5"/>
  <c r="AF338" i="5"/>
  <c r="AF339" i="5"/>
  <c r="AF340" i="5"/>
  <c r="AF341" i="5"/>
  <c r="AF343" i="5"/>
  <c r="AF344" i="5"/>
  <c r="AF345" i="5"/>
  <c r="AF346" i="5"/>
  <c r="AF347" i="5"/>
  <c r="AF348" i="5"/>
  <c r="AF349" i="5"/>
  <c r="AF350" i="5"/>
  <c r="AF351" i="5"/>
  <c r="AE36" i="5"/>
  <c r="AE37" i="5"/>
  <c r="AE38" i="5"/>
  <c r="AE39" i="5"/>
  <c r="AE41" i="5"/>
  <c r="AE47" i="5"/>
  <c r="AE48" i="5"/>
  <c r="AE49" i="5"/>
  <c r="AE50" i="5"/>
  <c r="AE51" i="5"/>
  <c r="AE52" i="5"/>
  <c r="AE53" i="5"/>
  <c r="AE54" i="5"/>
  <c r="AE55" i="5"/>
  <c r="AE56" i="5"/>
  <c r="AE57" i="5"/>
  <c r="AE58" i="5"/>
  <c r="AE59" i="5"/>
  <c r="AE60" i="5"/>
  <c r="AE61" i="5"/>
  <c r="AE62" i="5"/>
  <c r="AE63" i="5"/>
  <c r="AE64" i="5"/>
  <c r="AE65" i="5"/>
  <c r="AE66" i="5"/>
  <c r="AE67" i="5"/>
  <c r="AE68" i="5"/>
  <c r="AE69" i="5"/>
  <c r="AE70" i="5"/>
  <c r="AE71" i="5"/>
  <c r="AE72" i="5"/>
  <c r="AE73" i="5"/>
  <c r="AE74" i="5"/>
  <c r="AE75" i="5"/>
  <c r="AE76" i="5"/>
  <c r="AE77" i="5"/>
  <c r="AE78" i="5"/>
  <c r="AE79" i="5"/>
  <c r="AE80" i="5"/>
  <c r="AE81" i="5"/>
  <c r="AE82" i="5"/>
  <c r="AE83" i="5"/>
  <c r="AE84" i="5"/>
  <c r="AE85" i="5"/>
  <c r="AE86" i="5"/>
  <c r="AE87" i="5"/>
  <c r="AE88" i="5"/>
  <c r="AE89" i="5"/>
  <c r="AE90" i="5"/>
  <c r="AE91" i="5"/>
  <c r="AE92" i="5"/>
  <c r="AE93" i="5"/>
  <c r="AE94" i="5"/>
  <c r="AE95" i="5"/>
  <c r="AE96" i="5"/>
  <c r="AE97" i="5"/>
  <c r="AE98" i="5"/>
  <c r="AE99" i="5"/>
  <c r="AE100" i="5"/>
  <c r="AE101" i="5"/>
  <c r="AE102" i="5"/>
  <c r="AE103" i="5"/>
  <c r="AE104" i="5"/>
  <c r="AE105" i="5"/>
  <c r="AE106" i="5"/>
  <c r="AE107" i="5"/>
  <c r="AE108" i="5"/>
  <c r="AE109" i="5"/>
  <c r="AE110" i="5"/>
  <c r="AE111" i="5"/>
  <c r="AE112" i="5"/>
  <c r="AE113" i="5"/>
  <c r="AE114" i="5"/>
  <c r="AE115" i="5"/>
  <c r="AE116" i="5"/>
  <c r="AE117" i="5"/>
  <c r="AE118" i="5"/>
  <c r="AE119" i="5"/>
  <c r="AE120" i="5"/>
  <c r="AE121" i="5"/>
  <c r="AE122" i="5"/>
  <c r="AE123" i="5"/>
  <c r="AE124" i="5"/>
  <c r="AE125" i="5"/>
  <c r="AE126" i="5"/>
  <c r="AE127" i="5"/>
  <c r="AE128" i="5"/>
  <c r="AE129" i="5"/>
  <c r="AE130" i="5"/>
  <c r="AE131" i="5"/>
  <c r="AE132" i="5"/>
  <c r="AE133" i="5"/>
  <c r="AE134" i="5"/>
  <c r="AE135" i="5"/>
  <c r="AE136" i="5"/>
  <c r="AE137" i="5"/>
  <c r="AE138" i="5"/>
  <c r="AE139" i="5"/>
  <c r="AE140" i="5"/>
  <c r="AE141" i="5"/>
  <c r="AE142" i="5"/>
  <c r="AE143" i="5"/>
  <c r="AE144" i="5"/>
  <c r="AE145" i="5"/>
  <c r="AE146" i="5"/>
  <c r="AE147" i="5"/>
  <c r="AE148" i="5"/>
  <c r="AE149" i="5"/>
  <c r="AE150" i="5"/>
  <c r="AE151" i="5"/>
  <c r="AE152" i="5"/>
  <c r="AE153" i="5"/>
  <c r="AE154" i="5"/>
  <c r="AE155" i="5"/>
  <c r="AE156" i="5"/>
  <c r="AE157" i="5"/>
  <c r="AE158" i="5"/>
  <c r="AE159" i="5"/>
  <c r="AE160" i="5"/>
  <c r="AE161" i="5"/>
  <c r="AE162" i="5"/>
  <c r="AE163" i="5"/>
  <c r="AE164" i="5"/>
  <c r="AE165" i="5"/>
  <c r="AE166" i="5"/>
  <c r="AE167" i="5"/>
  <c r="AE168" i="5"/>
  <c r="AE169" i="5"/>
  <c r="AE170" i="5"/>
  <c r="AE171" i="5"/>
  <c r="AE172" i="5"/>
  <c r="AE173" i="5"/>
  <c r="AE174" i="5"/>
  <c r="AE175" i="5"/>
  <c r="AE176" i="5"/>
  <c r="AE177" i="5"/>
  <c r="AE178" i="5"/>
  <c r="AE179" i="5"/>
  <c r="AE180" i="5"/>
  <c r="AE183" i="5"/>
  <c r="AE184" i="5"/>
  <c r="AE190" i="5"/>
  <c r="AE197" i="5"/>
  <c r="AE198" i="5"/>
  <c r="AE199" i="5"/>
  <c r="AE200" i="5"/>
  <c r="AE203" i="5"/>
  <c r="AE204" i="5"/>
  <c r="AE211" i="5"/>
  <c r="AE212" i="5"/>
  <c r="AE213" i="5"/>
  <c r="AE214" i="5"/>
  <c r="AE215" i="5"/>
  <c r="AE216" i="5"/>
  <c r="AE217" i="5"/>
  <c r="AE218" i="5"/>
  <c r="AE219" i="5"/>
  <c r="AE220" i="5"/>
  <c r="AE221" i="5"/>
  <c r="AE222" i="5"/>
  <c r="AE223" i="5"/>
  <c r="AE224" i="5"/>
  <c r="AE225" i="5"/>
  <c r="AE226" i="5"/>
  <c r="AE227" i="5"/>
  <c r="AE228" i="5"/>
  <c r="AE229" i="5"/>
  <c r="AE230" i="5"/>
  <c r="AE231" i="5"/>
  <c r="AE232" i="5"/>
  <c r="AE233" i="5"/>
  <c r="AE234" i="5"/>
  <c r="AE235" i="5"/>
  <c r="AE236" i="5"/>
  <c r="AE237" i="5"/>
  <c r="AE238" i="5"/>
  <c r="AE239" i="5"/>
  <c r="AE240" i="5"/>
  <c r="AE241" i="5"/>
  <c r="AE242" i="5"/>
  <c r="AE243" i="5"/>
  <c r="AE244" i="5"/>
  <c r="AE245" i="5"/>
  <c r="AE246" i="5"/>
  <c r="AE247" i="5"/>
  <c r="AE248" i="5"/>
  <c r="AE249" i="5"/>
  <c r="AE250" i="5"/>
  <c r="AE251" i="5"/>
  <c r="AE252" i="5"/>
  <c r="AE253" i="5"/>
  <c r="AE254" i="5"/>
  <c r="AE255" i="5"/>
  <c r="AE256" i="5"/>
  <c r="AE257" i="5"/>
  <c r="AE258" i="5"/>
  <c r="AE259" i="5"/>
  <c r="AE260" i="5"/>
  <c r="AE261" i="5"/>
  <c r="AE262" i="5"/>
  <c r="AE263" i="5"/>
  <c r="AE264" i="5"/>
  <c r="AE265" i="5"/>
  <c r="AE266" i="5"/>
  <c r="AE267" i="5"/>
  <c r="AE268" i="5"/>
  <c r="AE269" i="5"/>
  <c r="AE270" i="5"/>
  <c r="AE271" i="5"/>
  <c r="AE272" i="5"/>
  <c r="AE273" i="5"/>
  <c r="AE274" i="5"/>
  <c r="AE275" i="5"/>
  <c r="AE276" i="5"/>
  <c r="AE277" i="5"/>
  <c r="AE278" i="5"/>
  <c r="AE279" i="5"/>
  <c r="AE280" i="5"/>
  <c r="AE281" i="5"/>
  <c r="AE282" i="5"/>
  <c r="AE283" i="5"/>
  <c r="AE284" i="5"/>
  <c r="AE285" i="5"/>
  <c r="AE286" i="5"/>
  <c r="AE287" i="5"/>
  <c r="AE288" i="5"/>
  <c r="AE289" i="5"/>
  <c r="AE290" i="5"/>
  <c r="AE291" i="5"/>
  <c r="AE292" i="5"/>
  <c r="AE293" i="5"/>
  <c r="AE294" i="5"/>
  <c r="AE295" i="5"/>
  <c r="AE296" i="5"/>
  <c r="AE297" i="5"/>
  <c r="AE298" i="5"/>
  <c r="AE299" i="5"/>
  <c r="AE300" i="5"/>
  <c r="AE301" i="5"/>
  <c r="AE302" i="5"/>
  <c r="AE303" i="5"/>
  <c r="AE304" i="5"/>
  <c r="AE305" i="5"/>
  <c r="AE306" i="5"/>
  <c r="AE307" i="5"/>
  <c r="AE308" i="5"/>
  <c r="AE309" i="5"/>
  <c r="AE310" i="5"/>
  <c r="AE311" i="5"/>
  <c r="AE312" i="5"/>
  <c r="AE313" i="5"/>
  <c r="AE314" i="5"/>
  <c r="AE315" i="5"/>
  <c r="AE316" i="5"/>
  <c r="AE317" i="5"/>
  <c r="AE318" i="5"/>
  <c r="AE319" i="5"/>
  <c r="AE320" i="5"/>
  <c r="AE321" i="5"/>
  <c r="AE322" i="5"/>
  <c r="AE323" i="5"/>
  <c r="AE324" i="5"/>
  <c r="AE325" i="5"/>
  <c r="AE326" i="5"/>
  <c r="AE327" i="5"/>
  <c r="AE338" i="5"/>
  <c r="AE339" i="5"/>
  <c r="AE340" i="5"/>
  <c r="AE341" i="5"/>
  <c r="AE343" i="5"/>
  <c r="AE344" i="5"/>
  <c r="AE345" i="5"/>
  <c r="AE346" i="5"/>
  <c r="AE347" i="5"/>
  <c r="AE348" i="5"/>
  <c r="AE349" i="5"/>
  <c r="AE350" i="5"/>
  <c r="AE351" i="5"/>
  <c r="AD36" i="5"/>
  <c r="AD37" i="5"/>
  <c r="AD38" i="5"/>
  <c r="AD39" i="5"/>
  <c r="AD41" i="5"/>
  <c r="AD47" i="5"/>
  <c r="AD48" i="5"/>
  <c r="AD49" i="5"/>
  <c r="AD50" i="5"/>
  <c r="AD51" i="5"/>
  <c r="AD52" i="5"/>
  <c r="AD53" i="5"/>
  <c r="AD54" i="5"/>
  <c r="AD55" i="5"/>
  <c r="AD56" i="5"/>
  <c r="AD57" i="5"/>
  <c r="AD58" i="5"/>
  <c r="AD59" i="5"/>
  <c r="AD60" i="5"/>
  <c r="AD61" i="5"/>
  <c r="AD62" i="5"/>
  <c r="AD63" i="5"/>
  <c r="AD64" i="5"/>
  <c r="AD65" i="5"/>
  <c r="AD66" i="5"/>
  <c r="AD67" i="5"/>
  <c r="AD68" i="5"/>
  <c r="AD69" i="5"/>
  <c r="AD70" i="5"/>
  <c r="AD71" i="5"/>
  <c r="AD72" i="5"/>
  <c r="AD73" i="5"/>
  <c r="AD74" i="5"/>
  <c r="AD75" i="5"/>
  <c r="AD76" i="5"/>
  <c r="AD77" i="5"/>
  <c r="AD78" i="5"/>
  <c r="AD79" i="5"/>
  <c r="AD80" i="5"/>
  <c r="AD81" i="5"/>
  <c r="AD82" i="5"/>
  <c r="AD83" i="5"/>
  <c r="AD84" i="5"/>
  <c r="AD85" i="5"/>
  <c r="AD86" i="5"/>
  <c r="AD87" i="5"/>
  <c r="AD88" i="5"/>
  <c r="AD89" i="5"/>
  <c r="AD90" i="5"/>
  <c r="AD91" i="5"/>
  <c r="AD92" i="5"/>
  <c r="AD93" i="5"/>
  <c r="AD94" i="5"/>
  <c r="AD95" i="5"/>
  <c r="AD96" i="5"/>
  <c r="AD97" i="5"/>
  <c r="AD98" i="5"/>
  <c r="AD99" i="5"/>
  <c r="AD100" i="5"/>
  <c r="AD101" i="5"/>
  <c r="AD102" i="5"/>
  <c r="AD103" i="5"/>
  <c r="AD104" i="5"/>
  <c r="AD105" i="5"/>
  <c r="AD106" i="5"/>
  <c r="AD107" i="5"/>
  <c r="AD108" i="5"/>
  <c r="AD109" i="5"/>
  <c r="AD110" i="5"/>
  <c r="AD111" i="5"/>
  <c r="AD112" i="5"/>
  <c r="AD113" i="5"/>
  <c r="AD114" i="5"/>
  <c r="AD115" i="5"/>
  <c r="AD116" i="5"/>
  <c r="AD117" i="5"/>
  <c r="AD118" i="5"/>
  <c r="AD119" i="5"/>
  <c r="AD120" i="5"/>
  <c r="AD121" i="5"/>
  <c r="AD122" i="5"/>
  <c r="AD123" i="5"/>
  <c r="AD124" i="5"/>
  <c r="AD125" i="5"/>
  <c r="AD126" i="5"/>
  <c r="AD127" i="5"/>
  <c r="AD128" i="5"/>
  <c r="AD129" i="5"/>
  <c r="AD130" i="5"/>
  <c r="AD131" i="5"/>
  <c r="AD132" i="5"/>
  <c r="AD133" i="5"/>
  <c r="AD134" i="5"/>
  <c r="AD135" i="5"/>
  <c r="AD136" i="5"/>
  <c r="AD137" i="5"/>
  <c r="AD138" i="5"/>
  <c r="AD139" i="5"/>
  <c r="AD140" i="5"/>
  <c r="AD141" i="5"/>
  <c r="AD142" i="5"/>
  <c r="AD143" i="5"/>
  <c r="AD144" i="5"/>
  <c r="AD145" i="5"/>
  <c r="AD146" i="5"/>
  <c r="AD147" i="5"/>
  <c r="AD148" i="5"/>
  <c r="AD149" i="5"/>
  <c r="AD150" i="5"/>
  <c r="AD151" i="5"/>
  <c r="AD152" i="5"/>
  <c r="AD153" i="5"/>
  <c r="AD154" i="5"/>
  <c r="AD155" i="5"/>
  <c r="AD156" i="5"/>
  <c r="AD157" i="5"/>
  <c r="AD158" i="5"/>
  <c r="AD159" i="5"/>
  <c r="AD160" i="5"/>
  <c r="AD161" i="5"/>
  <c r="AD162" i="5"/>
  <c r="AD163" i="5"/>
  <c r="AD164" i="5"/>
  <c r="AD165" i="5"/>
  <c r="AD166" i="5"/>
  <c r="AD167" i="5"/>
  <c r="AD168" i="5"/>
  <c r="AD169" i="5"/>
  <c r="AD170" i="5"/>
  <c r="AD171" i="5"/>
  <c r="AD172" i="5"/>
  <c r="AD173" i="5"/>
  <c r="AD174" i="5"/>
  <c r="AD175" i="5"/>
  <c r="AD176" i="5"/>
  <c r="AD177" i="5"/>
  <c r="AD178" i="5"/>
  <c r="AD179" i="5"/>
  <c r="AD180" i="5"/>
  <c r="AD183" i="5"/>
  <c r="AD184" i="5"/>
  <c r="AD190" i="5"/>
  <c r="AD197" i="5"/>
  <c r="AD198" i="5"/>
  <c r="AD199" i="5"/>
  <c r="AD200" i="5"/>
  <c r="AD203" i="5"/>
  <c r="AD204" i="5"/>
  <c r="AD211" i="5"/>
  <c r="AD212" i="5"/>
  <c r="AD213" i="5"/>
  <c r="AD214" i="5"/>
  <c r="AD215" i="5"/>
  <c r="AD216" i="5"/>
  <c r="AD217" i="5"/>
  <c r="AD218" i="5"/>
  <c r="AD219" i="5"/>
  <c r="AD220" i="5"/>
  <c r="AD221" i="5"/>
  <c r="AD222" i="5"/>
  <c r="AD223" i="5"/>
  <c r="AD224" i="5"/>
  <c r="AD225" i="5"/>
  <c r="AD226" i="5"/>
  <c r="AD227" i="5"/>
  <c r="AD228" i="5"/>
  <c r="AD229" i="5"/>
  <c r="AD230" i="5"/>
  <c r="AD231" i="5"/>
  <c r="AD232" i="5"/>
  <c r="AD233" i="5"/>
  <c r="AD234" i="5"/>
  <c r="AD235" i="5"/>
  <c r="AD236" i="5"/>
  <c r="AD237" i="5"/>
  <c r="AD238" i="5"/>
  <c r="AD239" i="5"/>
  <c r="AD240" i="5"/>
  <c r="AD241" i="5"/>
  <c r="AD242" i="5"/>
  <c r="AD243" i="5"/>
  <c r="AD244" i="5"/>
  <c r="AD245" i="5"/>
  <c r="AD246" i="5"/>
  <c r="AD247" i="5"/>
  <c r="AD248" i="5"/>
  <c r="AD249" i="5"/>
  <c r="AD250" i="5"/>
  <c r="AD251" i="5"/>
  <c r="AD252" i="5"/>
  <c r="AD253" i="5"/>
  <c r="AD254" i="5"/>
  <c r="AD255" i="5"/>
  <c r="AD256" i="5"/>
  <c r="AD257" i="5"/>
  <c r="AD258" i="5"/>
  <c r="AD259" i="5"/>
  <c r="AD260" i="5"/>
  <c r="AD261" i="5"/>
  <c r="AD262" i="5"/>
  <c r="AD263" i="5"/>
  <c r="AD264" i="5"/>
  <c r="AD265" i="5"/>
  <c r="AD266" i="5"/>
  <c r="AD267" i="5"/>
  <c r="AD268" i="5"/>
  <c r="AD269" i="5"/>
  <c r="AD270" i="5"/>
  <c r="AD271" i="5"/>
  <c r="AD272" i="5"/>
  <c r="AD273" i="5"/>
  <c r="AD274" i="5"/>
  <c r="AD275" i="5"/>
  <c r="AD276" i="5"/>
  <c r="AD277" i="5"/>
  <c r="AD278" i="5"/>
  <c r="AD279" i="5"/>
  <c r="AD280" i="5"/>
  <c r="AD281" i="5"/>
  <c r="AD282" i="5"/>
  <c r="AD283" i="5"/>
  <c r="AD284" i="5"/>
  <c r="AD285" i="5"/>
  <c r="AD286" i="5"/>
  <c r="AD287" i="5"/>
  <c r="AD288" i="5"/>
  <c r="AD289" i="5"/>
  <c r="AD290" i="5"/>
  <c r="AD291" i="5"/>
  <c r="AD292" i="5"/>
  <c r="AD293" i="5"/>
  <c r="AD294" i="5"/>
  <c r="AD295" i="5"/>
  <c r="AD296" i="5"/>
  <c r="AD297" i="5"/>
  <c r="AD298" i="5"/>
  <c r="AD299" i="5"/>
  <c r="AD300" i="5"/>
  <c r="AD301" i="5"/>
  <c r="AD302" i="5"/>
  <c r="AD303" i="5"/>
  <c r="AD304" i="5"/>
  <c r="AD305" i="5"/>
  <c r="AD306" i="5"/>
  <c r="AD307" i="5"/>
  <c r="AD308" i="5"/>
  <c r="AD309" i="5"/>
  <c r="AD310" i="5"/>
  <c r="AD311" i="5"/>
  <c r="AD312" i="5"/>
  <c r="AD313" i="5"/>
  <c r="AD314" i="5"/>
  <c r="AD315" i="5"/>
  <c r="AD316" i="5"/>
  <c r="AD317" i="5"/>
  <c r="AD318" i="5"/>
  <c r="AD319" i="5"/>
  <c r="AD320" i="5"/>
  <c r="AD321" i="5"/>
  <c r="AD322" i="5"/>
  <c r="AD323" i="5"/>
  <c r="AD324" i="5"/>
  <c r="AD325" i="5"/>
  <c r="AD326" i="5"/>
  <c r="AD327" i="5"/>
  <c r="AD338" i="5"/>
  <c r="AD339" i="5"/>
  <c r="AD340" i="5"/>
  <c r="AD341" i="5"/>
  <c r="AD343" i="5"/>
  <c r="AD344" i="5"/>
  <c r="AD345" i="5"/>
  <c r="AD346" i="5"/>
  <c r="AD347" i="5"/>
  <c r="AD348" i="5"/>
  <c r="AD349" i="5"/>
  <c r="AD350" i="5"/>
  <c r="AD351" i="5"/>
  <c r="AB3" i="5"/>
  <c r="AB4" i="5"/>
  <c r="AB5" i="5"/>
  <c r="AB6" i="5"/>
  <c r="AB7" i="5"/>
  <c r="AB8" i="5"/>
  <c r="AB9" i="5"/>
  <c r="AB10" i="5"/>
  <c r="AC10" i="5" s="1"/>
  <c r="AB11" i="5"/>
  <c r="AB12" i="5"/>
  <c r="AC12" i="5" s="1"/>
  <c r="AB13" i="5"/>
  <c r="AB14" i="5"/>
  <c r="AB15" i="5"/>
  <c r="AB16" i="5"/>
  <c r="AC16" i="5" s="1"/>
  <c r="AB17" i="5"/>
  <c r="AB18" i="5"/>
  <c r="AB19" i="5"/>
  <c r="AB20" i="5"/>
  <c r="AB21" i="5"/>
  <c r="AB22" i="5"/>
  <c r="AB23" i="5"/>
  <c r="AB24" i="5"/>
  <c r="AB25" i="5"/>
  <c r="AB26" i="5"/>
  <c r="AC26" i="5" s="1"/>
  <c r="AB27" i="5"/>
  <c r="AB28" i="5"/>
  <c r="AB29" i="5"/>
  <c r="AB30" i="5"/>
  <c r="AB31" i="5"/>
  <c r="AB32" i="5"/>
  <c r="AB33" i="5"/>
  <c r="AB34" i="5"/>
  <c r="AB35" i="5"/>
  <c r="AB36" i="5"/>
  <c r="AB37" i="5"/>
  <c r="AC37" i="5" s="1"/>
  <c r="AB38" i="5"/>
  <c r="AB39" i="5"/>
  <c r="AC39" i="5" s="1"/>
  <c r="AB40" i="5"/>
  <c r="AB41" i="5"/>
  <c r="AC41" i="5" s="1"/>
  <c r="AB42" i="5"/>
  <c r="AB43" i="5"/>
  <c r="AB44" i="5"/>
  <c r="AC44" i="5" s="1"/>
  <c r="AB45" i="5"/>
  <c r="AC45" i="5" s="1"/>
  <c r="AB46" i="5"/>
  <c r="AB47" i="5"/>
  <c r="AB48" i="5"/>
  <c r="AB49" i="5"/>
  <c r="AC49" i="5" s="1"/>
  <c r="AB50" i="5"/>
  <c r="AB51" i="5"/>
  <c r="AB52" i="5"/>
  <c r="AB53" i="5"/>
  <c r="AC53" i="5" s="1"/>
  <c r="AB54" i="5"/>
  <c r="AC54" i="5" s="1"/>
  <c r="AB55" i="5"/>
  <c r="AC55" i="5" s="1"/>
  <c r="AB56" i="5"/>
  <c r="AC56" i="5" s="1"/>
  <c r="AB57" i="5"/>
  <c r="AB58" i="5"/>
  <c r="AC58" i="5" s="1"/>
  <c r="AB59" i="5"/>
  <c r="AC59" i="5" s="1"/>
  <c r="AB60" i="5"/>
  <c r="AB61" i="5"/>
  <c r="AC61" i="5" s="1"/>
  <c r="AB62" i="5"/>
  <c r="AC62" i="5" s="1"/>
  <c r="AB63" i="5"/>
  <c r="AB64" i="5"/>
  <c r="AC64" i="5" s="1"/>
  <c r="AB65" i="5"/>
  <c r="AC65" i="5" s="1"/>
  <c r="AB66" i="5"/>
  <c r="AB67" i="5"/>
  <c r="AB68" i="5"/>
  <c r="AB69" i="5"/>
  <c r="AC69" i="5" s="1"/>
  <c r="AB70" i="5"/>
  <c r="AC70" i="5" s="1"/>
  <c r="AB71" i="5"/>
  <c r="AC71" i="5" s="1"/>
  <c r="AB72" i="5"/>
  <c r="AC72" i="5" s="1"/>
  <c r="AB73" i="5"/>
  <c r="AB74" i="5"/>
  <c r="AC74" i="5" s="1"/>
  <c r="AB75" i="5"/>
  <c r="AC75" i="5" s="1"/>
  <c r="AB76" i="5"/>
  <c r="AC76" i="5" s="1"/>
  <c r="AB77" i="5"/>
  <c r="AB78" i="5"/>
  <c r="AC78" i="5" s="1"/>
  <c r="AB79" i="5"/>
  <c r="AB80" i="5"/>
  <c r="AB81" i="5"/>
  <c r="AC81" i="5" s="1"/>
  <c r="AB82" i="5"/>
  <c r="AC82" i="5" s="1"/>
  <c r="AB83" i="5"/>
  <c r="AB84" i="5"/>
  <c r="AB85" i="5"/>
  <c r="AC85" i="5" s="1"/>
  <c r="AB86" i="5"/>
  <c r="AC86" i="5" s="1"/>
  <c r="AB87" i="5"/>
  <c r="AC87" i="5" s="1"/>
  <c r="AB88" i="5"/>
  <c r="AC88" i="5" s="1"/>
  <c r="AB89" i="5"/>
  <c r="AB90" i="5"/>
  <c r="AC90" i="5" s="1"/>
  <c r="AB91" i="5"/>
  <c r="AC91" i="5" s="1"/>
  <c r="AB92" i="5"/>
  <c r="AC92" i="5" s="1"/>
  <c r="AB93" i="5"/>
  <c r="AB94" i="5"/>
  <c r="AC94" i="5" s="1"/>
  <c r="AB95" i="5"/>
  <c r="AB96" i="5"/>
  <c r="AB97" i="5"/>
  <c r="AC97" i="5" s="1"/>
  <c r="AB98" i="5"/>
  <c r="AC98" i="5" s="1"/>
  <c r="AB99" i="5"/>
  <c r="AC99" i="5" s="1"/>
  <c r="AB100" i="5"/>
  <c r="AC100" i="5" s="1"/>
  <c r="AB101" i="5"/>
  <c r="AC101" i="5" s="1"/>
  <c r="AB102" i="5"/>
  <c r="AC102" i="5" s="1"/>
  <c r="AB103" i="5"/>
  <c r="AB104" i="5"/>
  <c r="AC104" i="5" s="1"/>
  <c r="AB105" i="5"/>
  <c r="AB106" i="5"/>
  <c r="AC106" i="5" s="1"/>
  <c r="AB107" i="5"/>
  <c r="AB108" i="5"/>
  <c r="AB109" i="5"/>
  <c r="AC109" i="5" s="1"/>
  <c r="AB110" i="5"/>
  <c r="AC110" i="5" s="1"/>
  <c r="AB111" i="5"/>
  <c r="AB112" i="5"/>
  <c r="AC112" i="5" s="1"/>
  <c r="AB113" i="5"/>
  <c r="AC113" i="5" s="1"/>
  <c r="AB114" i="5"/>
  <c r="AC114" i="5" s="1"/>
  <c r="AB115" i="5"/>
  <c r="AB116" i="5"/>
  <c r="AB117" i="5"/>
  <c r="AC117" i="5" s="1"/>
  <c r="AB118" i="5"/>
  <c r="AC118" i="5" s="1"/>
  <c r="AB119" i="5"/>
  <c r="AC119" i="5" s="1"/>
  <c r="AB120" i="5"/>
  <c r="AC120" i="5" s="1"/>
  <c r="AB121" i="5"/>
  <c r="AB122" i="5"/>
  <c r="AC122" i="5" s="1"/>
  <c r="AB123" i="5"/>
  <c r="AB124" i="5"/>
  <c r="AC124" i="5" s="1"/>
  <c r="AB125" i="5"/>
  <c r="AC125" i="5" s="1"/>
  <c r="AB126" i="5"/>
  <c r="AC126" i="5" s="1"/>
  <c r="AB127" i="5"/>
  <c r="AB128" i="5"/>
  <c r="AB129" i="5"/>
  <c r="AC129" i="5" s="1"/>
  <c r="AB130" i="5"/>
  <c r="AC130" i="5" s="1"/>
  <c r="AB131" i="5"/>
  <c r="AC131" i="5" s="1"/>
  <c r="AB132" i="5"/>
  <c r="AC132" i="5" s="1"/>
  <c r="AB133" i="5"/>
  <c r="AC133" i="5" s="1"/>
  <c r="AB134" i="5"/>
  <c r="AC134" i="5" s="1"/>
  <c r="AB135" i="5"/>
  <c r="AC135" i="5" s="1"/>
  <c r="AB136" i="5"/>
  <c r="AC136" i="5" s="1"/>
  <c r="AB137" i="5"/>
  <c r="AC137" i="5" s="1"/>
  <c r="AB138" i="5"/>
  <c r="AC138" i="5" s="1"/>
  <c r="AB139" i="5"/>
  <c r="AB140" i="5"/>
  <c r="AB141" i="5"/>
  <c r="AC141" i="5" s="1"/>
  <c r="AB142" i="5"/>
  <c r="AC142" i="5" s="1"/>
  <c r="AB143" i="5"/>
  <c r="AB144" i="5"/>
  <c r="AC144" i="5" s="1"/>
  <c r="AB145" i="5"/>
  <c r="AC145" i="5" s="1"/>
  <c r="AB146" i="5"/>
  <c r="AC146" i="5" s="1"/>
  <c r="AB147" i="5"/>
  <c r="AB148" i="5"/>
  <c r="AB149" i="5"/>
  <c r="AC149" i="5" s="1"/>
  <c r="AB150" i="5"/>
  <c r="AC150" i="5" s="1"/>
  <c r="AB151" i="5"/>
  <c r="AC151" i="5" s="1"/>
  <c r="AB152" i="5"/>
  <c r="AC152" i="5" s="1"/>
  <c r="AB153" i="5"/>
  <c r="AB154" i="5"/>
  <c r="AC154" i="5" s="1"/>
  <c r="AB155" i="5"/>
  <c r="AC155" i="5" s="1"/>
  <c r="AB156" i="5"/>
  <c r="AC156" i="5" s="1"/>
  <c r="AB157" i="5"/>
  <c r="AC157" i="5" s="1"/>
  <c r="AB158" i="5"/>
  <c r="AB159" i="5"/>
  <c r="AB160" i="5"/>
  <c r="AB161" i="5"/>
  <c r="AC161" i="5" s="1"/>
  <c r="AB162" i="5"/>
  <c r="AC162" i="5" s="1"/>
  <c r="AB163" i="5"/>
  <c r="AB164" i="5"/>
  <c r="AB165" i="5"/>
  <c r="AC165" i="5" s="1"/>
  <c r="AB166" i="5"/>
  <c r="AC166" i="5" s="1"/>
  <c r="AB167" i="5"/>
  <c r="AB168" i="5"/>
  <c r="AC168" i="5" s="1"/>
  <c r="AB169" i="5"/>
  <c r="AB170" i="5"/>
  <c r="AC170" i="5" s="1"/>
  <c r="AB171" i="5"/>
  <c r="AC171" i="5" s="1"/>
  <c r="AB172" i="5"/>
  <c r="AB173" i="5"/>
  <c r="AB174" i="5"/>
  <c r="AC174" i="5" s="1"/>
  <c r="AB175" i="5"/>
  <c r="AB176" i="5"/>
  <c r="AC176" i="5" s="1"/>
  <c r="AB177" i="5"/>
  <c r="AC177" i="5" s="1"/>
  <c r="AB178" i="5"/>
  <c r="AC178" i="5" s="1"/>
  <c r="AB179" i="5"/>
  <c r="AB180" i="5"/>
  <c r="AB181" i="5"/>
  <c r="AB182" i="5"/>
  <c r="AB183" i="5"/>
  <c r="AC183" i="5" s="1"/>
  <c r="AB184" i="5"/>
  <c r="AC184" i="5" s="1"/>
  <c r="AB185" i="5"/>
  <c r="AB186" i="5"/>
  <c r="AC186" i="5" s="1"/>
  <c r="AB187" i="5"/>
  <c r="AB188" i="5"/>
  <c r="AB189" i="5"/>
  <c r="AB190" i="5"/>
  <c r="AC190" i="5" s="1"/>
  <c r="AB191" i="5"/>
  <c r="AB192" i="5"/>
  <c r="AB193" i="5"/>
  <c r="AC193" i="5" s="1"/>
  <c r="AB194" i="5"/>
  <c r="AC194" i="5" s="1"/>
  <c r="AB195" i="5"/>
  <c r="AB196" i="5"/>
  <c r="AB197" i="5"/>
  <c r="AB198" i="5"/>
  <c r="AC198" i="5" s="1"/>
  <c r="AB199" i="5"/>
  <c r="AB200" i="5"/>
  <c r="AC200" i="5" s="1"/>
  <c r="AB201" i="5"/>
  <c r="AB202" i="5"/>
  <c r="AC202" i="5" s="1"/>
  <c r="AB203" i="5"/>
  <c r="AC203" i="5" s="1"/>
  <c r="AB204" i="5"/>
  <c r="AB205" i="5"/>
  <c r="AB206" i="5"/>
  <c r="AC206" i="5" s="1"/>
  <c r="AB207" i="5"/>
  <c r="AB208" i="5"/>
  <c r="AB209" i="5"/>
  <c r="AC209" i="5" s="1"/>
  <c r="AB210" i="5"/>
  <c r="AB211" i="5"/>
  <c r="AB212" i="5"/>
  <c r="AB213" i="5"/>
  <c r="AC213" i="5" s="1"/>
  <c r="AB214" i="5"/>
  <c r="AC214" i="5" s="1"/>
  <c r="AB215" i="5"/>
  <c r="AB216" i="5"/>
  <c r="AC216" i="5" s="1"/>
  <c r="AB217" i="5"/>
  <c r="AB218" i="5"/>
  <c r="AC218" i="5" s="1"/>
  <c r="AB219" i="5"/>
  <c r="AB220" i="5"/>
  <c r="AB221" i="5"/>
  <c r="AB222" i="5"/>
  <c r="AC222" i="5" s="1"/>
  <c r="AB223" i="5"/>
  <c r="AB224" i="5"/>
  <c r="AB225" i="5"/>
  <c r="AB226" i="5"/>
  <c r="AC226" i="5" s="1"/>
  <c r="AB227" i="5"/>
  <c r="AB228" i="5"/>
  <c r="AB229" i="5"/>
  <c r="AC229" i="5" s="1"/>
  <c r="AB230" i="5"/>
  <c r="AC230" i="5" s="1"/>
  <c r="AB231" i="5"/>
  <c r="AB232" i="5"/>
  <c r="AC232" i="5" s="1"/>
  <c r="AB233" i="5"/>
  <c r="AB234" i="5"/>
  <c r="AC234" i="5" s="1"/>
  <c r="AB235" i="5"/>
  <c r="AB236" i="5"/>
  <c r="AB237" i="5"/>
  <c r="AC237" i="5" s="1"/>
  <c r="AB238" i="5"/>
  <c r="AC238" i="5" s="1"/>
  <c r="AB239" i="5"/>
  <c r="AB240" i="5"/>
  <c r="AB241" i="5"/>
  <c r="AC241" i="5" s="1"/>
  <c r="AB242" i="5"/>
  <c r="AC242" i="5" s="1"/>
  <c r="AB243" i="5"/>
  <c r="AC243" i="5" s="1"/>
  <c r="AB244" i="5"/>
  <c r="AC244" i="5" s="1"/>
  <c r="AB245" i="5"/>
  <c r="AC245" i="5" s="1"/>
  <c r="AB246" i="5"/>
  <c r="AC246" i="5" s="1"/>
  <c r="AB247" i="5"/>
  <c r="AC247" i="5" s="1"/>
  <c r="AB248" i="5"/>
  <c r="AC248" i="5" s="1"/>
  <c r="AB249" i="5"/>
  <c r="AB250" i="5"/>
  <c r="AC250" i="5" s="1"/>
  <c r="AB251" i="5"/>
  <c r="AC251" i="5" s="1"/>
  <c r="AB252" i="5"/>
  <c r="AC252" i="5" s="1"/>
  <c r="AB253" i="5"/>
  <c r="AB254" i="5"/>
  <c r="AC254" i="5" s="1"/>
  <c r="AB255" i="5"/>
  <c r="AB256" i="5"/>
  <c r="AB257" i="5"/>
  <c r="AC257" i="5" s="1"/>
  <c r="AB258" i="5"/>
  <c r="AC258" i="5" s="1"/>
  <c r="AB259" i="5"/>
  <c r="AB260" i="5"/>
  <c r="AB261" i="5"/>
  <c r="AC261" i="5" s="1"/>
  <c r="AB262" i="5"/>
  <c r="AB263" i="5"/>
  <c r="AB264" i="5"/>
  <c r="AC264" i="5" s="1"/>
  <c r="AB265" i="5"/>
  <c r="AB266" i="5"/>
  <c r="AC266" i="5" s="1"/>
  <c r="AB267" i="5"/>
  <c r="AC267" i="5" s="1"/>
  <c r="AB268" i="5"/>
  <c r="AC268" i="5" s="1"/>
  <c r="AB269" i="5"/>
  <c r="AC269" i="5" s="1"/>
  <c r="AB270" i="5"/>
  <c r="AC270" i="5" s="1"/>
  <c r="AB271" i="5"/>
  <c r="AB272" i="5"/>
  <c r="AB273" i="5"/>
  <c r="AC273" i="5" s="1"/>
  <c r="AB274" i="5"/>
  <c r="AC274" i="5" s="1"/>
  <c r="AB275" i="5"/>
  <c r="AC275" i="5" s="1"/>
  <c r="AB276" i="5"/>
  <c r="AB277" i="5"/>
  <c r="AC277" i="5" s="1"/>
  <c r="AB278" i="5"/>
  <c r="AC278" i="5" s="1"/>
  <c r="AB279" i="5"/>
  <c r="AB280" i="5"/>
  <c r="AC280" i="5" s="1"/>
  <c r="AB281" i="5"/>
  <c r="AB282" i="5"/>
  <c r="AC282" i="5" s="1"/>
  <c r="AB283" i="5"/>
  <c r="AC283" i="5" s="1"/>
  <c r="AB284" i="5"/>
  <c r="AC284" i="5" s="1"/>
  <c r="AB285" i="5"/>
  <c r="AB286" i="5"/>
  <c r="AB287" i="5"/>
  <c r="AB288" i="5"/>
  <c r="AC288" i="5" s="1"/>
  <c r="AB289" i="5"/>
  <c r="AC289" i="5" s="1"/>
  <c r="AB290" i="5"/>
  <c r="AC290" i="5" s="1"/>
  <c r="AB291" i="5"/>
  <c r="AB292" i="5"/>
  <c r="AB293" i="5"/>
  <c r="AC293" i="5" s="1"/>
  <c r="AB294" i="5"/>
  <c r="AC294" i="5" s="1"/>
  <c r="AB295" i="5"/>
  <c r="AB296" i="5"/>
  <c r="AC296" i="5" s="1"/>
  <c r="AB297" i="5"/>
  <c r="AC297" i="5" s="1"/>
  <c r="AB298" i="5"/>
  <c r="AC298" i="5" s="1"/>
  <c r="AB299" i="5"/>
  <c r="AC299" i="5" s="1"/>
  <c r="AB300" i="5"/>
  <c r="AB301" i="5"/>
  <c r="AC301" i="5" s="1"/>
  <c r="AB302" i="5"/>
  <c r="AC302" i="5" s="1"/>
  <c r="AB303" i="5"/>
  <c r="AB304" i="5"/>
  <c r="AC304" i="5" s="1"/>
  <c r="AB305" i="5"/>
  <c r="AC305" i="5" s="1"/>
  <c r="AB306" i="5"/>
  <c r="AC306" i="5" s="1"/>
  <c r="AB307" i="5"/>
  <c r="AC307" i="5" s="1"/>
  <c r="AB308" i="5"/>
  <c r="AB309" i="5"/>
  <c r="AC309" i="5" s="1"/>
  <c r="AB310" i="5"/>
  <c r="AC310" i="5" s="1"/>
  <c r="AB311" i="5"/>
  <c r="AB312" i="5"/>
  <c r="AB313" i="5"/>
  <c r="AB314" i="5"/>
  <c r="AC314" i="5" s="1"/>
  <c r="AB315" i="5"/>
  <c r="AB316" i="5"/>
  <c r="AC316" i="5" s="1"/>
  <c r="AB317" i="5"/>
  <c r="AC317" i="5" s="1"/>
  <c r="AB318" i="5"/>
  <c r="AC318" i="5" s="1"/>
  <c r="AB319" i="5"/>
  <c r="AC319" i="5" s="1"/>
  <c r="AB320" i="5"/>
  <c r="AB321" i="5"/>
  <c r="AB322" i="5"/>
  <c r="AB323" i="5"/>
  <c r="AC323" i="5" s="1"/>
  <c r="AB324" i="5"/>
  <c r="AB325" i="5"/>
  <c r="AC325" i="5" s="1"/>
  <c r="AB326" i="5"/>
  <c r="AC326" i="5" s="1"/>
  <c r="AB327" i="5"/>
  <c r="AB328" i="5"/>
  <c r="AC328" i="5" s="1"/>
  <c r="AB329" i="5"/>
  <c r="AB330" i="5"/>
  <c r="AB331" i="5"/>
  <c r="AB332" i="5"/>
  <c r="AB333" i="5"/>
  <c r="AB334" i="5"/>
  <c r="AB335" i="5"/>
  <c r="AB336" i="5"/>
  <c r="AB337" i="5"/>
  <c r="AB338" i="5"/>
  <c r="AB339" i="5"/>
  <c r="AB340" i="5"/>
  <c r="AB341" i="5"/>
  <c r="AB342" i="5"/>
  <c r="AC342" i="5" s="1"/>
  <c r="AB343" i="5"/>
  <c r="AB344" i="5"/>
  <c r="AC344" i="5" s="1"/>
  <c r="AB345" i="5"/>
  <c r="AB346" i="5"/>
  <c r="AC346" i="5" s="1"/>
  <c r="AB347" i="5"/>
  <c r="AC347" i="5" s="1"/>
  <c r="AB348" i="5"/>
  <c r="AC348" i="5" s="1"/>
  <c r="AB349" i="5"/>
  <c r="AC349" i="5" s="1"/>
  <c r="AB350" i="5"/>
  <c r="AC350" i="5" s="1"/>
  <c r="AB351" i="5"/>
  <c r="AB2" i="5"/>
  <c r="AC195" i="5" l="1"/>
  <c r="AC36" i="5"/>
  <c r="AC312" i="5"/>
  <c r="AC123" i="5"/>
  <c r="AC308" i="5"/>
  <c r="AC68" i="5"/>
  <c r="AC67" i="5"/>
  <c r="AC167" i="5"/>
  <c r="AC220" i="5"/>
  <c r="AC272" i="5"/>
  <c r="AC163" i="5"/>
  <c r="AC300" i="5"/>
  <c r="AC60" i="5"/>
  <c r="AC35" i="5"/>
  <c r="AC340" i="5"/>
  <c r="AC228" i="5"/>
  <c r="AC339" i="5"/>
  <c r="AC227" i="5"/>
  <c r="AC240" i="5"/>
  <c r="AC224" i="5"/>
  <c r="AC128" i="5"/>
  <c r="AC260" i="5"/>
  <c r="AC143" i="5"/>
  <c r="AC259" i="5"/>
  <c r="AC219" i="5"/>
  <c r="AC84" i="5"/>
  <c r="AC286" i="5"/>
  <c r="AC158" i="5"/>
  <c r="AC292" i="5"/>
  <c r="AC148" i="5"/>
  <c r="AC116" i="5"/>
  <c r="AC83" i="5"/>
  <c r="AC285" i="5"/>
  <c r="AC253" i="5"/>
  <c r="AC173" i="5"/>
  <c r="AC93" i="5"/>
  <c r="AC291" i="5"/>
  <c r="AC180" i="5"/>
  <c r="AC147" i="5"/>
  <c r="AC115" i="5"/>
  <c r="AC80" i="5"/>
  <c r="AC52" i="5"/>
  <c r="AC179" i="5"/>
  <c r="AC140" i="5"/>
  <c r="AC108" i="5"/>
  <c r="AC77" i="5"/>
  <c r="AC51" i="5"/>
  <c r="AC324" i="5"/>
  <c r="AC212" i="5"/>
  <c r="AC172" i="5"/>
  <c r="AC139" i="5"/>
  <c r="AC107" i="5"/>
  <c r="AC211" i="5"/>
  <c r="AC204" i="5"/>
  <c r="AC315" i="5"/>
  <c r="AC103" i="5"/>
  <c r="AC276" i="5"/>
  <c r="AC236" i="5"/>
  <c r="AC262" i="5"/>
  <c r="AC182" i="5"/>
  <c r="AC38" i="5"/>
  <c r="AC235" i="5"/>
  <c r="AC164" i="5"/>
  <c r="AC341" i="5"/>
  <c r="AC197" i="5"/>
  <c r="AC48" i="5"/>
  <c r="AC160" i="5"/>
  <c r="AC256" i="5"/>
  <c r="AC96" i="5"/>
  <c r="AC320" i="5"/>
  <c r="AC345" i="5"/>
  <c r="AC215" i="5"/>
  <c r="AC105" i="5"/>
  <c r="AC295" i="5"/>
  <c r="AC343" i="5"/>
  <c r="AC265" i="5"/>
  <c r="AC263" i="5"/>
  <c r="AC153" i="5"/>
  <c r="AC233" i="5"/>
  <c r="AC73" i="5"/>
  <c r="AC313" i="5"/>
  <c r="AC231" i="5"/>
  <c r="AC121" i="5"/>
  <c r="AC311" i="5"/>
  <c r="AC281" i="5"/>
  <c r="AC201" i="5"/>
  <c r="AC279" i="5"/>
  <c r="AC199" i="5"/>
  <c r="AC169" i="5"/>
  <c r="AC89" i="5"/>
  <c r="AC249" i="5"/>
  <c r="AC327" i="5"/>
  <c r="AC217" i="5"/>
  <c r="AC57" i="5"/>
  <c r="AC221" i="5"/>
  <c r="AC322" i="5"/>
  <c r="AC321" i="5"/>
  <c r="AC225" i="5"/>
  <c r="AC210" i="5"/>
  <c r="AC50" i="5"/>
  <c r="AC338" i="5"/>
  <c r="AC66" i="5"/>
  <c r="AC63" i="5"/>
  <c r="AC351" i="5"/>
  <c r="AC239" i="5"/>
  <c r="AC47" i="5"/>
  <c r="AC255" i="5"/>
  <c r="AC159" i="5"/>
  <c r="AC79" i="5"/>
  <c r="AC271" i="5"/>
  <c r="AC175" i="5"/>
  <c r="AC95" i="5"/>
  <c r="AC111" i="5"/>
  <c r="AC287" i="5"/>
  <c r="AC127" i="5"/>
  <c r="AC303" i="5"/>
  <c r="AC223" i="5"/>
  <c r="AC2" i="5"/>
  <c r="AC861" i="11" a="1"/>
  <c r="AC861" i="11" s="1"/>
  <c r="AB861" i="11"/>
  <c r="AC860" i="11" a="1"/>
  <c r="AC860" i="11" s="1"/>
  <c r="AB860" i="11"/>
  <c r="AC859" i="11" a="1"/>
  <c r="AC859" i="11" s="1"/>
  <c r="AB859" i="11"/>
  <c r="AC858" i="11" a="1"/>
  <c r="AC858" i="11" s="1"/>
  <c r="AB858" i="11"/>
  <c r="AC857" i="11" a="1"/>
  <c r="AC857" i="11" s="1"/>
  <c r="AB857" i="11"/>
  <c r="AC856" i="11" a="1"/>
  <c r="AC856" i="11" s="1"/>
  <c r="AB856" i="11"/>
  <c r="AC855" i="11" a="1"/>
  <c r="AC855" i="11" s="1"/>
  <c r="AB855" i="11"/>
  <c r="AC854" i="11" a="1"/>
  <c r="AC854" i="11" s="1"/>
  <c r="AB854" i="11"/>
  <c r="AC853" i="11" a="1"/>
  <c r="AC853" i="11" s="1"/>
  <c r="AB853" i="11"/>
  <c r="AC852" i="11" a="1"/>
  <c r="AC852" i="11" s="1"/>
  <c r="AB852" i="11"/>
  <c r="AC851" i="11" a="1"/>
  <c r="AC851" i="11" s="1"/>
  <c r="AB851" i="11"/>
  <c r="AC850" i="11" a="1"/>
  <c r="AC850" i="11" s="1"/>
  <c r="AB850" i="11"/>
  <c r="AC849" i="11" a="1"/>
  <c r="AC849" i="11" s="1"/>
  <c r="AB849" i="11"/>
  <c r="AC848" i="11" a="1"/>
  <c r="AC848" i="11" s="1"/>
  <c r="AB848" i="11"/>
  <c r="AC847" i="11" a="1"/>
  <c r="AC847" i="11" s="1"/>
  <c r="AB847" i="11"/>
  <c r="AC846" i="11" a="1"/>
  <c r="AC846" i="11" s="1"/>
  <c r="AB846" i="11"/>
  <c r="AC845" i="11" a="1"/>
  <c r="AC845" i="11" s="1"/>
  <c r="AB845" i="11"/>
  <c r="AC844" i="11" a="1"/>
  <c r="AC844" i="11" s="1"/>
  <c r="AB844" i="11"/>
  <c r="AC843" i="11" a="1"/>
  <c r="AC843" i="11" s="1"/>
  <c r="AB843" i="11"/>
  <c r="AC842" i="11" a="1"/>
  <c r="AC842" i="11" s="1"/>
  <c r="AB842" i="11"/>
  <c r="AC841" i="11" a="1"/>
  <c r="AC841" i="11" s="1"/>
  <c r="AB841" i="11"/>
  <c r="AC840" i="11" a="1"/>
  <c r="AC840" i="11" s="1"/>
  <c r="AB840" i="11"/>
  <c r="AC839" i="11" a="1"/>
  <c r="AC839" i="11" s="1"/>
  <c r="AB839" i="11"/>
  <c r="AC838" i="11" a="1"/>
  <c r="AC838" i="11" s="1"/>
  <c r="AB838" i="11"/>
  <c r="AC837" i="11" a="1"/>
  <c r="AC837" i="11" s="1"/>
  <c r="AB837" i="11"/>
  <c r="AC836" i="11" a="1"/>
  <c r="AC836" i="11" s="1"/>
  <c r="AB836" i="11"/>
  <c r="AC835" i="11" a="1"/>
  <c r="AC835" i="11" s="1"/>
  <c r="AB835" i="11"/>
  <c r="AC834" i="11" a="1"/>
  <c r="AC834" i="11" s="1"/>
  <c r="AB834" i="11"/>
  <c r="AC833" i="11" a="1"/>
  <c r="AC833" i="11" s="1"/>
  <c r="AB833" i="11"/>
  <c r="AC832" i="11" a="1"/>
  <c r="AC832" i="11" s="1"/>
  <c r="AB832" i="11"/>
  <c r="AC831" i="11" a="1"/>
  <c r="AC831" i="11" s="1"/>
  <c r="AB831" i="11"/>
  <c r="AC830" i="11" a="1"/>
  <c r="AC830" i="11" s="1"/>
  <c r="AB830" i="11"/>
  <c r="AC829" i="11" a="1"/>
  <c r="AC829" i="11" s="1"/>
  <c r="AB829" i="11"/>
  <c r="AC828" i="11" a="1"/>
  <c r="AC828" i="11" s="1"/>
  <c r="AB828" i="11"/>
  <c r="AC827" i="11" a="1"/>
  <c r="AC827" i="11" s="1"/>
  <c r="AB827" i="11"/>
  <c r="AC826" i="11" a="1"/>
  <c r="AC826" i="11" s="1"/>
  <c r="AB826" i="11"/>
  <c r="AC825" i="11" a="1"/>
  <c r="AC825" i="11" s="1"/>
  <c r="AB825" i="11"/>
  <c r="AC824" i="11" a="1"/>
  <c r="AC824" i="11" s="1"/>
  <c r="AB824" i="11"/>
  <c r="AC823" i="11" a="1"/>
  <c r="AC823" i="11" s="1"/>
  <c r="AB823" i="11"/>
  <c r="AC822" i="11" a="1"/>
  <c r="AC822" i="11" s="1"/>
  <c r="AB822" i="11"/>
  <c r="AC821" i="11" a="1"/>
  <c r="AC821" i="11" s="1"/>
  <c r="AB821" i="11"/>
  <c r="AC820" i="11" a="1"/>
  <c r="AC820" i="11" s="1"/>
  <c r="AB820" i="11"/>
  <c r="AC819" i="11" a="1"/>
  <c r="AC819" i="11" s="1"/>
  <c r="AB819" i="11"/>
  <c r="AC818" i="11" a="1"/>
  <c r="AC818" i="11" s="1"/>
  <c r="AB818" i="11"/>
  <c r="AC817" i="11" a="1"/>
  <c r="AC817" i="11" s="1"/>
  <c r="AB817" i="11"/>
  <c r="AC816" i="11" a="1"/>
  <c r="AC816" i="11" s="1"/>
  <c r="AB816" i="11"/>
  <c r="AC815" i="11" a="1"/>
  <c r="AC815" i="11" s="1"/>
  <c r="AB815" i="11"/>
  <c r="AC814" i="11" a="1"/>
  <c r="AC814" i="11" s="1"/>
  <c r="AB814" i="11"/>
  <c r="AC813" i="11" a="1"/>
  <c r="AC813" i="11" s="1"/>
  <c r="AB813" i="11"/>
  <c r="AC812" i="11" a="1"/>
  <c r="AC812" i="11" s="1"/>
  <c r="AB812" i="11"/>
  <c r="AC811" i="11" a="1"/>
  <c r="AC811" i="11" s="1"/>
  <c r="AB811" i="11"/>
  <c r="AC810" i="11" a="1"/>
  <c r="AC810" i="11" s="1"/>
  <c r="AB810" i="11"/>
  <c r="AC809" i="11" a="1"/>
  <c r="AC809" i="11" s="1"/>
  <c r="AB809" i="11"/>
  <c r="AC808" i="11" a="1"/>
  <c r="AC808" i="11" s="1"/>
  <c r="AB808" i="11"/>
  <c r="AC807" i="11" a="1"/>
  <c r="AC807" i="11" s="1"/>
  <c r="AB807" i="11"/>
  <c r="AC806" i="11" a="1"/>
  <c r="AC806" i="11" s="1"/>
  <c r="AB806" i="11"/>
  <c r="AC805" i="11" a="1"/>
  <c r="AC805" i="11" s="1"/>
  <c r="AB805" i="11"/>
  <c r="AC804" i="11" a="1"/>
  <c r="AC804" i="11" s="1"/>
  <c r="AB804" i="11"/>
  <c r="AC803" i="11" a="1"/>
  <c r="AC803" i="11" s="1"/>
  <c r="AB803" i="11"/>
  <c r="AC802" i="11" a="1"/>
  <c r="AC802" i="11" s="1"/>
  <c r="AB802" i="11"/>
  <c r="AC801" i="11" a="1"/>
  <c r="AC801" i="11" s="1"/>
  <c r="AB801" i="11"/>
  <c r="AC800" i="11" a="1"/>
  <c r="AC800" i="11" s="1"/>
  <c r="AB800" i="11"/>
  <c r="AC799" i="11" a="1"/>
  <c r="AC799" i="11" s="1"/>
  <c r="AB799" i="11"/>
  <c r="AC798" i="11" a="1"/>
  <c r="AC798" i="11" s="1"/>
  <c r="AB798" i="11"/>
  <c r="AC797" i="11" a="1"/>
  <c r="AC797" i="11" s="1"/>
  <c r="AB797" i="11"/>
  <c r="AC796" i="11" a="1"/>
  <c r="AC796" i="11" s="1"/>
  <c r="AB796" i="11"/>
  <c r="AC795" i="11" a="1"/>
  <c r="AC795" i="11" s="1"/>
  <c r="AB795" i="11"/>
  <c r="AC794" i="11" a="1"/>
  <c r="AC794" i="11" s="1"/>
  <c r="AB794" i="11"/>
  <c r="AC793" i="11" a="1"/>
  <c r="AC793" i="11" s="1"/>
  <c r="AB793" i="11"/>
  <c r="AC792" i="11" a="1"/>
  <c r="AC792" i="11" s="1"/>
  <c r="AB792" i="11"/>
  <c r="AC791" i="11" a="1"/>
  <c r="AC791" i="11" s="1"/>
  <c r="AB791" i="11"/>
  <c r="AC790" i="11" a="1"/>
  <c r="AC790" i="11" s="1"/>
  <c r="AB790" i="11"/>
  <c r="AC789" i="11" a="1"/>
  <c r="AC789" i="11" s="1"/>
  <c r="AB789" i="11"/>
  <c r="AC788" i="11" a="1"/>
  <c r="AC788" i="11" s="1"/>
  <c r="AB788" i="11"/>
  <c r="AC787" i="11" a="1"/>
  <c r="AC787" i="11" s="1"/>
  <c r="AB787" i="11"/>
  <c r="AC786" i="11" a="1"/>
  <c r="AC786" i="11" s="1"/>
  <c r="AB786" i="11"/>
  <c r="AC785" i="11" a="1"/>
  <c r="AC785" i="11" s="1"/>
  <c r="AB785" i="11"/>
  <c r="AC784" i="11" a="1"/>
  <c r="AC784" i="11" s="1"/>
  <c r="AB784" i="11"/>
  <c r="AC783" i="11" a="1"/>
  <c r="AC783" i="11" s="1"/>
  <c r="AB783" i="11"/>
  <c r="AC782" i="11" a="1"/>
  <c r="AC782" i="11" s="1"/>
  <c r="AB782" i="11"/>
  <c r="AC781" i="11" a="1"/>
  <c r="AC781" i="11" s="1"/>
  <c r="AB781" i="11"/>
  <c r="AC780" i="11" a="1"/>
  <c r="AC780" i="11" s="1"/>
  <c r="AB780" i="11"/>
  <c r="AC779" i="11" a="1"/>
  <c r="AC779" i="11" s="1"/>
  <c r="AB779" i="11"/>
  <c r="AC778" i="11" a="1"/>
  <c r="AC778" i="11" s="1"/>
  <c r="AB778" i="11"/>
  <c r="AC777" i="11" a="1"/>
  <c r="AC777" i="11" s="1"/>
  <c r="AB777" i="11"/>
  <c r="AC776" i="11" a="1"/>
  <c r="AC776" i="11" s="1"/>
  <c r="AB776" i="11"/>
  <c r="AC775" i="11" a="1"/>
  <c r="AC775" i="11" s="1"/>
  <c r="AB775" i="11"/>
  <c r="AC774" i="11" a="1"/>
  <c r="AC774" i="11" s="1"/>
  <c r="AB774" i="11"/>
  <c r="AC773" i="11" a="1"/>
  <c r="AC773" i="11" s="1"/>
  <c r="AB773" i="11"/>
  <c r="AC772" i="11" a="1"/>
  <c r="AC772" i="11" s="1"/>
  <c r="AB772" i="11"/>
  <c r="AC771" i="11" a="1"/>
  <c r="AC771" i="11" s="1"/>
  <c r="AB771" i="11"/>
  <c r="AC770" i="11" a="1"/>
  <c r="AC770" i="11" s="1"/>
  <c r="AB770" i="11"/>
  <c r="AC769" i="11" a="1"/>
  <c r="AC769" i="11" s="1"/>
  <c r="AB769" i="11"/>
  <c r="AC768" i="11" a="1"/>
  <c r="AC768" i="11" s="1"/>
  <c r="AB768" i="11"/>
  <c r="AC767" i="11" a="1"/>
  <c r="AC767" i="11" s="1"/>
  <c r="AB767" i="11"/>
  <c r="AC766" i="11" a="1"/>
  <c r="AC766" i="11" s="1"/>
  <c r="AB766" i="11"/>
  <c r="AC765" i="11" a="1"/>
  <c r="AC765" i="11" s="1"/>
  <c r="AB765" i="11"/>
  <c r="AC764" i="11" a="1"/>
  <c r="AC764" i="11" s="1"/>
  <c r="AB764" i="11"/>
  <c r="AC763" i="11" a="1"/>
  <c r="AC763" i="11" s="1"/>
  <c r="AB763" i="11"/>
  <c r="AC762" i="11" a="1"/>
  <c r="AC762" i="11" s="1"/>
  <c r="AB762" i="11"/>
  <c r="AC761" i="11" a="1"/>
  <c r="AC761" i="11" s="1"/>
  <c r="AB761" i="11"/>
  <c r="AC760" i="11" a="1"/>
  <c r="AC760" i="11" s="1"/>
  <c r="AB760" i="11"/>
  <c r="AC759" i="11" a="1"/>
  <c r="AC759" i="11" s="1"/>
  <c r="AB759" i="11"/>
  <c r="AC758" i="11" a="1"/>
  <c r="AC758" i="11" s="1"/>
  <c r="AB758" i="11"/>
  <c r="AC757" i="11" a="1"/>
  <c r="AC757" i="11" s="1"/>
  <c r="AB757" i="11"/>
  <c r="AC756" i="11" a="1"/>
  <c r="AC756" i="11" s="1"/>
  <c r="AB756" i="11"/>
  <c r="AC755" i="11" a="1"/>
  <c r="AC755" i="11" s="1"/>
  <c r="AB755" i="11"/>
  <c r="AC754" i="11" a="1"/>
  <c r="AC754" i="11" s="1"/>
  <c r="AB754" i="11"/>
  <c r="AC753" i="11" a="1"/>
  <c r="AC753" i="11" s="1"/>
  <c r="AB753" i="11"/>
  <c r="AC752" i="11" a="1"/>
  <c r="AC752" i="11" s="1"/>
  <c r="AB752" i="11"/>
  <c r="AC751" i="11" a="1"/>
  <c r="AC751" i="11" s="1"/>
  <c r="AB751" i="11"/>
  <c r="AC750" i="11" a="1"/>
  <c r="AC750" i="11" s="1"/>
  <c r="AB750" i="11"/>
  <c r="AC749" i="11" a="1"/>
  <c r="AC749" i="11" s="1"/>
  <c r="AB749" i="11"/>
  <c r="AC748" i="11" a="1"/>
  <c r="AC748" i="11" s="1"/>
  <c r="AB748" i="11"/>
  <c r="AC747" i="11" a="1"/>
  <c r="AC747" i="11" s="1"/>
  <c r="AB747" i="11"/>
  <c r="AC746" i="11" a="1"/>
  <c r="AC746" i="11" s="1"/>
  <c r="AB746" i="11"/>
  <c r="AC745" i="11" a="1"/>
  <c r="AC745" i="11" s="1"/>
  <c r="AB745" i="11"/>
  <c r="AC744" i="11" a="1"/>
  <c r="AC744" i="11" s="1"/>
  <c r="AB744" i="11"/>
  <c r="AC743" i="11" a="1"/>
  <c r="AC743" i="11" s="1"/>
  <c r="AB743" i="11"/>
  <c r="AC742" i="11" a="1"/>
  <c r="AC742" i="11" s="1"/>
  <c r="AB742" i="11"/>
  <c r="AC741" i="11" a="1"/>
  <c r="AC741" i="11" s="1"/>
  <c r="AB741" i="11"/>
  <c r="AC740" i="11" a="1"/>
  <c r="AC740" i="11" s="1"/>
  <c r="AB740" i="11"/>
  <c r="AC739" i="11" a="1"/>
  <c r="AC739" i="11" s="1"/>
  <c r="AB739" i="11"/>
  <c r="AC738" i="11" a="1"/>
  <c r="AC738" i="11" s="1"/>
  <c r="AB738" i="11"/>
  <c r="AC737" i="11" a="1"/>
  <c r="AC737" i="11" s="1"/>
  <c r="AB737" i="11"/>
  <c r="AC736" i="11" a="1"/>
  <c r="AC736" i="11" s="1"/>
  <c r="AB736" i="11"/>
  <c r="AC735" i="11" a="1"/>
  <c r="AC735" i="11" s="1"/>
  <c r="AB735" i="11"/>
  <c r="AC734" i="11" a="1"/>
  <c r="AC734" i="11" s="1"/>
  <c r="AB734" i="11"/>
  <c r="AC733" i="11" a="1"/>
  <c r="AC733" i="11" s="1"/>
  <c r="AB733" i="11"/>
  <c r="AC732" i="11" a="1"/>
  <c r="AC732" i="11" s="1"/>
  <c r="AB732" i="11"/>
  <c r="AC731" i="11" a="1"/>
  <c r="AC731" i="11" s="1"/>
  <c r="AB731" i="11"/>
  <c r="AC730" i="11" a="1"/>
  <c r="AC730" i="11" s="1"/>
  <c r="AB730" i="11"/>
  <c r="AC729" i="11" a="1"/>
  <c r="AC729" i="11" s="1"/>
  <c r="AB729" i="11"/>
  <c r="AC728" i="11" a="1"/>
  <c r="AC728" i="11" s="1"/>
  <c r="AB728" i="11"/>
  <c r="AC727" i="11" a="1"/>
  <c r="AC727" i="11" s="1"/>
  <c r="AB727" i="11"/>
  <c r="AC726" i="11" a="1"/>
  <c r="AC726" i="11" s="1"/>
  <c r="AB726" i="11"/>
  <c r="AC725" i="11" a="1"/>
  <c r="AC725" i="11" s="1"/>
  <c r="AB725" i="11"/>
  <c r="AC724" i="11" a="1"/>
  <c r="AC724" i="11" s="1"/>
  <c r="AB724" i="11"/>
  <c r="AC723" i="11" a="1"/>
  <c r="AC723" i="11" s="1"/>
  <c r="AB723" i="11"/>
  <c r="AC722" i="11" a="1"/>
  <c r="AC722" i="11" s="1"/>
  <c r="AB722" i="11"/>
  <c r="AC721" i="11" a="1"/>
  <c r="AC721" i="11" s="1"/>
  <c r="AB721" i="11"/>
  <c r="AC720" i="11" a="1"/>
  <c r="AC720" i="11" s="1"/>
  <c r="AB720" i="11"/>
  <c r="AC719" i="11" a="1"/>
  <c r="AC719" i="11" s="1"/>
  <c r="AB719" i="11"/>
  <c r="AC718" i="11" a="1"/>
  <c r="AC718" i="11" s="1"/>
  <c r="AB718" i="11"/>
  <c r="AC717" i="11" a="1"/>
  <c r="AC717" i="11" s="1"/>
  <c r="AB717" i="11"/>
  <c r="AC716" i="11" a="1"/>
  <c r="AC716" i="11" s="1"/>
  <c r="AB716" i="11"/>
  <c r="AC715" i="11" a="1"/>
  <c r="AC715" i="11" s="1"/>
  <c r="AB715" i="11"/>
  <c r="AC714" i="11" a="1"/>
  <c r="AC714" i="11" s="1"/>
  <c r="AB714" i="11"/>
  <c r="AC713" i="11" a="1"/>
  <c r="AC713" i="11" s="1"/>
  <c r="AB713" i="11"/>
  <c r="AC712" i="11" a="1"/>
  <c r="AC712" i="11" s="1"/>
  <c r="AB712" i="11"/>
  <c r="AC711" i="11" a="1"/>
  <c r="AC711" i="11" s="1"/>
  <c r="AB711" i="11"/>
  <c r="AC710" i="11" a="1"/>
  <c r="AC710" i="11" s="1"/>
  <c r="AB710" i="11"/>
  <c r="AC709" i="11" a="1"/>
  <c r="AC709" i="11" s="1"/>
  <c r="AB709" i="11"/>
  <c r="AC708" i="11" a="1"/>
  <c r="AC708" i="11" s="1"/>
  <c r="AB708" i="11"/>
  <c r="AC707" i="11" a="1"/>
  <c r="AC707" i="11" s="1"/>
  <c r="AB707" i="11"/>
  <c r="AC706" i="11" a="1"/>
  <c r="AC706" i="11" s="1"/>
  <c r="AB706" i="11"/>
  <c r="AC705" i="11" a="1"/>
  <c r="AC705" i="11" s="1"/>
  <c r="AB705" i="11"/>
  <c r="AC704" i="11" a="1"/>
  <c r="AC704" i="11" s="1"/>
  <c r="AB704" i="11"/>
  <c r="AC703" i="11" a="1"/>
  <c r="AC703" i="11" s="1"/>
  <c r="AB703" i="11"/>
  <c r="AC702" i="11" a="1"/>
  <c r="AC702" i="11" s="1"/>
  <c r="AB702" i="11"/>
  <c r="AC701" i="11" a="1"/>
  <c r="AC701" i="11" s="1"/>
  <c r="AB701" i="11"/>
  <c r="AC700" i="11" a="1"/>
  <c r="AC700" i="11" s="1"/>
  <c r="AB700" i="11"/>
  <c r="AC699" i="11" a="1"/>
  <c r="AC699" i="11" s="1"/>
  <c r="AB699" i="11"/>
  <c r="AC698" i="11" a="1"/>
  <c r="AC698" i="11" s="1"/>
  <c r="AB698" i="11"/>
  <c r="AC697" i="11" a="1"/>
  <c r="AC697" i="11" s="1"/>
  <c r="AB697" i="11"/>
  <c r="AC696" i="11" a="1"/>
  <c r="AC696" i="11" s="1"/>
  <c r="AB696" i="11"/>
  <c r="AC695" i="11" a="1"/>
  <c r="AC695" i="11" s="1"/>
  <c r="AB695" i="11"/>
  <c r="AC694" i="11" a="1"/>
  <c r="AC694" i="11" s="1"/>
  <c r="AB694" i="11"/>
  <c r="AC693" i="11" a="1"/>
  <c r="AC693" i="11" s="1"/>
  <c r="AB693" i="11"/>
  <c r="AC692" i="11" a="1"/>
  <c r="AC692" i="11" s="1"/>
  <c r="AB692" i="11"/>
  <c r="AC691" i="11" a="1"/>
  <c r="AC691" i="11" s="1"/>
  <c r="AB691" i="11"/>
  <c r="AC690" i="11" a="1"/>
  <c r="AC690" i="11" s="1"/>
  <c r="AB690" i="11"/>
  <c r="AC689" i="11" a="1"/>
  <c r="AC689" i="11" s="1"/>
  <c r="AB689" i="11"/>
  <c r="AC688" i="11" a="1"/>
  <c r="AC688" i="11" s="1"/>
  <c r="AB688" i="11"/>
  <c r="AC687" i="11" a="1"/>
  <c r="AC687" i="11" s="1"/>
  <c r="AB687" i="11"/>
  <c r="AC686" i="11" a="1"/>
  <c r="AC686" i="11" s="1"/>
  <c r="AB686" i="11"/>
  <c r="AC685" i="11" a="1"/>
  <c r="AC685" i="11" s="1"/>
  <c r="AB685" i="11"/>
  <c r="AC684" i="11" a="1"/>
  <c r="AC684" i="11" s="1"/>
  <c r="AB684" i="11"/>
  <c r="AC683" i="11" a="1"/>
  <c r="AC683" i="11" s="1"/>
  <c r="AB683" i="11"/>
  <c r="AC682" i="11" a="1"/>
  <c r="AC682" i="11" s="1"/>
  <c r="AB682" i="11"/>
  <c r="AC681" i="11" a="1"/>
  <c r="AC681" i="11" s="1"/>
  <c r="AB681" i="11"/>
  <c r="AC680" i="11" a="1"/>
  <c r="AC680" i="11" s="1"/>
  <c r="AB680" i="11"/>
  <c r="AC679" i="11" a="1"/>
  <c r="AC679" i="11" s="1"/>
  <c r="AB679" i="11"/>
  <c r="AC678" i="11" a="1"/>
  <c r="AC678" i="11" s="1"/>
  <c r="AB678" i="11"/>
  <c r="AC677" i="11" a="1"/>
  <c r="AC677" i="11" s="1"/>
  <c r="AB677" i="11"/>
  <c r="AC676" i="11" a="1"/>
  <c r="AC676" i="11" s="1"/>
  <c r="AB676" i="11"/>
  <c r="AC675" i="11" a="1"/>
  <c r="AC675" i="11" s="1"/>
  <c r="AB675" i="11"/>
  <c r="AC674" i="11" a="1"/>
  <c r="AC674" i="11" s="1"/>
  <c r="AB674" i="11"/>
  <c r="AC673" i="11" a="1"/>
  <c r="AC673" i="11" s="1"/>
  <c r="AB673" i="11"/>
  <c r="AC672" i="11" a="1"/>
  <c r="AC672" i="11" s="1"/>
  <c r="AB672" i="11"/>
  <c r="AC671" i="11" a="1"/>
  <c r="AC671" i="11" s="1"/>
  <c r="AB671" i="11"/>
  <c r="AC670" i="11" a="1"/>
  <c r="AC670" i="11" s="1"/>
  <c r="AB670" i="11"/>
  <c r="AC669" i="11" a="1"/>
  <c r="AC669" i="11" s="1"/>
  <c r="AB669" i="11"/>
  <c r="AC668" i="11" a="1"/>
  <c r="AC668" i="11" s="1"/>
  <c r="AB668" i="11"/>
  <c r="AC667" i="11" a="1"/>
  <c r="AC667" i="11" s="1"/>
  <c r="AB667" i="11"/>
  <c r="AC666" i="11" a="1"/>
  <c r="AC666" i="11" s="1"/>
  <c r="AB666" i="11"/>
  <c r="AC665" i="11" a="1"/>
  <c r="AC665" i="11" s="1"/>
  <c r="AB665" i="11"/>
  <c r="AC664" i="11" a="1"/>
  <c r="AC664" i="11" s="1"/>
  <c r="AB664" i="11"/>
  <c r="AC663" i="11" a="1"/>
  <c r="AC663" i="11" s="1"/>
  <c r="AB663" i="11"/>
  <c r="AC662" i="11" a="1"/>
  <c r="AC662" i="11" s="1"/>
  <c r="AB662" i="11"/>
  <c r="AC661" i="11" a="1"/>
  <c r="AC661" i="11" s="1"/>
  <c r="AB661" i="11"/>
  <c r="AC660" i="11" a="1"/>
  <c r="AC660" i="11" s="1"/>
  <c r="AB660" i="11"/>
  <c r="AC659" i="11" a="1"/>
  <c r="AC659" i="11" s="1"/>
  <c r="AB659" i="11"/>
  <c r="AC658" i="11" a="1"/>
  <c r="AC658" i="11" s="1"/>
  <c r="AB658" i="11"/>
  <c r="AC657" i="11" a="1"/>
  <c r="AC657" i="11" s="1"/>
  <c r="AB657" i="11"/>
  <c r="AC656" i="11" a="1"/>
  <c r="AC656" i="11" s="1"/>
  <c r="AB656" i="11"/>
  <c r="AC655" i="11" a="1"/>
  <c r="AC655" i="11" s="1"/>
  <c r="AB655" i="11"/>
  <c r="AC654" i="11" a="1"/>
  <c r="AC654" i="11" s="1"/>
  <c r="AB654" i="11"/>
  <c r="AC653" i="11" a="1"/>
  <c r="AC653" i="11" s="1"/>
  <c r="AB653" i="11"/>
  <c r="AC652" i="11" a="1"/>
  <c r="AC652" i="11" s="1"/>
  <c r="AB652" i="11"/>
  <c r="AC651" i="11" a="1"/>
  <c r="AC651" i="11" s="1"/>
  <c r="AB651" i="11"/>
  <c r="AC650" i="11" a="1"/>
  <c r="AC650" i="11" s="1"/>
  <c r="AB650" i="11"/>
  <c r="AC649" i="11" a="1"/>
  <c r="AC649" i="11" s="1"/>
  <c r="AB649" i="11"/>
  <c r="AC648" i="11" a="1"/>
  <c r="AC648" i="11" s="1"/>
  <c r="AB648" i="11"/>
  <c r="AC647" i="11" a="1"/>
  <c r="AC647" i="11" s="1"/>
  <c r="AB647" i="11"/>
  <c r="AC646" i="11" a="1"/>
  <c r="AC646" i="11" s="1"/>
  <c r="AB646" i="11"/>
  <c r="AC645" i="11" a="1"/>
  <c r="AC645" i="11" s="1"/>
  <c r="AB645" i="11"/>
  <c r="AC644" i="11" a="1"/>
  <c r="AC644" i="11" s="1"/>
  <c r="AB644" i="11"/>
  <c r="AC643" i="11" a="1"/>
  <c r="AC643" i="11" s="1"/>
  <c r="AB643" i="11"/>
  <c r="AC642" i="11" a="1"/>
  <c r="AC642" i="11" s="1"/>
  <c r="AB642" i="11"/>
  <c r="AC641" i="11" a="1"/>
  <c r="AC641" i="11" s="1"/>
  <c r="AB641" i="11"/>
  <c r="AC640" i="11" a="1"/>
  <c r="AC640" i="11" s="1"/>
  <c r="AB640" i="11"/>
  <c r="AC639" i="11" a="1"/>
  <c r="AC639" i="11" s="1"/>
  <c r="AB639" i="11"/>
  <c r="AC638" i="11" a="1"/>
  <c r="AC638" i="11" s="1"/>
  <c r="AB638" i="11"/>
  <c r="AC637" i="11" a="1"/>
  <c r="AC637" i="11" s="1"/>
  <c r="AB637" i="11"/>
  <c r="AC636" i="11" a="1"/>
  <c r="AC636" i="11" s="1"/>
  <c r="AB636" i="11"/>
  <c r="AC635" i="11" a="1"/>
  <c r="AC635" i="11" s="1"/>
  <c r="AB635" i="11"/>
  <c r="AC634" i="11" a="1"/>
  <c r="AC634" i="11" s="1"/>
  <c r="AB634" i="11"/>
  <c r="AC633" i="11" a="1"/>
  <c r="AC633" i="11" s="1"/>
  <c r="AB633" i="11"/>
  <c r="AC632" i="11" a="1"/>
  <c r="AC632" i="11" s="1"/>
  <c r="AB632" i="11"/>
  <c r="AC631" i="11" a="1"/>
  <c r="AC631" i="11" s="1"/>
  <c r="AB631" i="11"/>
  <c r="AC630" i="11" a="1"/>
  <c r="AC630" i="11" s="1"/>
  <c r="AB630" i="11"/>
  <c r="AC629" i="11" a="1"/>
  <c r="AC629" i="11" s="1"/>
  <c r="AB629" i="11"/>
  <c r="AC628" i="11" a="1"/>
  <c r="AC628" i="11" s="1"/>
  <c r="AB628" i="11"/>
  <c r="AC627" i="11" a="1"/>
  <c r="AC627" i="11" s="1"/>
  <c r="AB627" i="11"/>
  <c r="AC626" i="11" a="1"/>
  <c r="AC626" i="11" s="1"/>
  <c r="AB626" i="11"/>
  <c r="AC625" i="11" a="1"/>
  <c r="AC625" i="11" s="1"/>
  <c r="AB625" i="11"/>
  <c r="AC624" i="11" a="1"/>
  <c r="AC624" i="11" s="1"/>
  <c r="AB624" i="11"/>
  <c r="AC623" i="11" a="1"/>
  <c r="AC623" i="11" s="1"/>
  <c r="AB623" i="11"/>
  <c r="AC622" i="11" a="1"/>
  <c r="AC622" i="11" s="1"/>
  <c r="AB622" i="11"/>
  <c r="AC621" i="11" a="1"/>
  <c r="AC621" i="11" s="1"/>
  <c r="AB621" i="11"/>
  <c r="AC620" i="11" a="1"/>
  <c r="AC620" i="11" s="1"/>
  <c r="AB620" i="11"/>
  <c r="AC619" i="11" a="1"/>
  <c r="AC619" i="11" s="1"/>
  <c r="AB619" i="11"/>
  <c r="AC618" i="11" a="1"/>
  <c r="AC618" i="11" s="1"/>
  <c r="AB618" i="11"/>
  <c r="AC617" i="11" a="1"/>
  <c r="AC617" i="11" s="1"/>
  <c r="AB617" i="11"/>
  <c r="AC616" i="11" a="1"/>
  <c r="AC616" i="11" s="1"/>
  <c r="AB616" i="11"/>
  <c r="AC615" i="11" a="1"/>
  <c r="AC615" i="11" s="1"/>
  <c r="AB615" i="11"/>
  <c r="AC614" i="11" a="1"/>
  <c r="AC614" i="11" s="1"/>
  <c r="AB614" i="11"/>
  <c r="AC613" i="11" a="1"/>
  <c r="AC613" i="11" s="1"/>
  <c r="AB613" i="11"/>
  <c r="AC612" i="11" a="1"/>
  <c r="AC612" i="11" s="1"/>
  <c r="AB612" i="11"/>
  <c r="AC611" i="11" a="1"/>
  <c r="AC611" i="11" s="1"/>
  <c r="AB611" i="11"/>
  <c r="AC610" i="11" a="1"/>
  <c r="AC610" i="11" s="1"/>
  <c r="AB610" i="11"/>
  <c r="AC609" i="11" a="1"/>
  <c r="AC609" i="11" s="1"/>
  <c r="AB609" i="11"/>
  <c r="AC608" i="11" a="1"/>
  <c r="AC608" i="11" s="1"/>
  <c r="AB608" i="11"/>
  <c r="AC607" i="11" a="1"/>
  <c r="AC607" i="11" s="1"/>
  <c r="AB607" i="11"/>
  <c r="AC606" i="11" a="1"/>
  <c r="AC606" i="11" s="1"/>
  <c r="AB606" i="11"/>
  <c r="AC605" i="11" a="1"/>
  <c r="AC605" i="11" s="1"/>
  <c r="AB605" i="11"/>
  <c r="AC604" i="11" a="1"/>
  <c r="AC604" i="11" s="1"/>
  <c r="AB604" i="11"/>
  <c r="AC603" i="11" a="1"/>
  <c r="AC603" i="11" s="1"/>
  <c r="AB603" i="11"/>
  <c r="AC602" i="11" a="1"/>
  <c r="AC602" i="11" s="1"/>
  <c r="AB602" i="11"/>
  <c r="AC601" i="11" a="1"/>
  <c r="AC601" i="11" s="1"/>
  <c r="AB601" i="11"/>
  <c r="AC600" i="11" a="1"/>
  <c r="AC600" i="11" s="1"/>
  <c r="AB600" i="11"/>
  <c r="AC599" i="11" a="1"/>
  <c r="AC599" i="11" s="1"/>
  <c r="AB599" i="11"/>
  <c r="AC598" i="11" a="1"/>
  <c r="AC598" i="11" s="1"/>
  <c r="AB598" i="11"/>
  <c r="AC597" i="11" a="1"/>
  <c r="AC597" i="11" s="1"/>
  <c r="AB597" i="11"/>
  <c r="AC596" i="11" a="1"/>
  <c r="AC596" i="11" s="1"/>
  <c r="AB596" i="11"/>
  <c r="AC595" i="11" a="1"/>
  <c r="AC595" i="11" s="1"/>
  <c r="AB595" i="11"/>
  <c r="AC594" i="11" a="1"/>
  <c r="AC594" i="11" s="1"/>
  <c r="AB594" i="11"/>
  <c r="AC593" i="11" a="1"/>
  <c r="AC593" i="11" s="1"/>
  <c r="AB593" i="11"/>
  <c r="AC592" i="11" a="1"/>
  <c r="AC592" i="11" s="1"/>
  <c r="AB592" i="11"/>
  <c r="AC591" i="11" a="1"/>
  <c r="AC591" i="11" s="1"/>
  <c r="AB591" i="11"/>
  <c r="AC590" i="11" a="1"/>
  <c r="AC590" i="11" s="1"/>
  <c r="AB590" i="11"/>
  <c r="AC589" i="11" a="1"/>
  <c r="AC589" i="11" s="1"/>
  <c r="AB589" i="11"/>
  <c r="AC588" i="11" a="1"/>
  <c r="AC588" i="11" s="1"/>
  <c r="AB588" i="11"/>
  <c r="AC587" i="11" a="1"/>
  <c r="AC587" i="11" s="1"/>
  <c r="AB587" i="11"/>
  <c r="AC586" i="11" a="1"/>
  <c r="AC586" i="11" s="1"/>
  <c r="AB586" i="11"/>
  <c r="AC585" i="11" a="1"/>
  <c r="AC585" i="11" s="1"/>
  <c r="AB585" i="11"/>
  <c r="AC584" i="11" a="1"/>
  <c r="AC584" i="11" s="1"/>
  <c r="AB584" i="11"/>
  <c r="AC583" i="11" a="1"/>
  <c r="AC583" i="11" s="1"/>
  <c r="AB583" i="11"/>
  <c r="AC582" i="11" a="1"/>
  <c r="AC582" i="11" s="1"/>
  <c r="AB582" i="11"/>
  <c r="AC581" i="11" a="1"/>
  <c r="AC581" i="11" s="1"/>
  <c r="AB581" i="11"/>
  <c r="AC580" i="11" a="1"/>
  <c r="AC580" i="11" s="1"/>
  <c r="AB580" i="11"/>
  <c r="AC579" i="11" a="1"/>
  <c r="AC579" i="11" s="1"/>
  <c r="AB579" i="11"/>
  <c r="AC578" i="11" a="1"/>
  <c r="AC578" i="11" s="1"/>
  <c r="AB578" i="11"/>
  <c r="AC577" i="11" a="1"/>
  <c r="AC577" i="11" s="1"/>
  <c r="AB577" i="11"/>
  <c r="AC576" i="11" a="1"/>
  <c r="AC576" i="11" s="1"/>
  <c r="AB576" i="11"/>
  <c r="AC575" i="11" a="1"/>
  <c r="AC575" i="11" s="1"/>
  <c r="AB575" i="11"/>
  <c r="AC574" i="11" a="1"/>
  <c r="AC574" i="11" s="1"/>
  <c r="AB574" i="11"/>
  <c r="AC573" i="11" a="1"/>
  <c r="AC573" i="11" s="1"/>
  <c r="AB573" i="11"/>
  <c r="AC572" i="11" a="1"/>
  <c r="AC572" i="11" s="1"/>
  <c r="AB572" i="11"/>
  <c r="AC571" i="11" a="1"/>
  <c r="AC571" i="11" s="1"/>
  <c r="AB571" i="11"/>
  <c r="AC570" i="11" a="1"/>
  <c r="AC570" i="11" s="1"/>
  <c r="AB570" i="11"/>
  <c r="AC569" i="11" a="1"/>
  <c r="AC569" i="11" s="1"/>
  <c r="AB569" i="11"/>
  <c r="AC568" i="11" a="1"/>
  <c r="AC568" i="11" s="1"/>
  <c r="AB568" i="11"/>
  <c r="AC567" i="11" a="1"/>
  <c r="AC567" i="11" s="1"/>
  <c r="AB567" i="11"/>
  <c r="AC566" i="11" a="1"/>
  <c r="AC566" i="11" s="1"/>
  <c r="AB566" i="11"/>
  <c r="AC565" i="11" a="1"/>
  <c r="AC565" i="11" s="1"/>
  <c r="AB565" i="11"/>
  <c r="AC564" i="11" a="1"/>
  <c r="AC564" i="11" s="1"/>
  <c r="AB564" i="11"/>
  <c r="AC563" i="11" a="1"/>
  <c r="AC563" i="11" s="1"/>
  <c r="AB563" i="11"/>
  <c r="AC562" i="11" a="1"/>
  <c r="AC562" i="11" s="1"/>
  <c r="AB562" i="11"/>
  <c r="AC561" i="11" a="1"/>
  <c r="AC561" i="11" s="1"/>
  <c r="AB561" i="11"/>
  <c r="AC560" i="11" a="1"/>
  <c r="AC560" i="11" s="1"/>
  <c r="AB560" i="11"/>
  <c r="AC559" i="11" a="1"/>
  <c r="AC559" i="11" s="1"/>
  <c r="AB559" i="11"/>
  <c r="AC558" i="11" a="1"/>
  <c r="AC558" i="11" s="1"/>
  <c r="AB558" i="11"/>
  <c r="AC557" i="11" a="1"/>
  <c r="AC557" i="11" s="1"/>
  <c r="AB557" i="11"/>
  <c r="AC556" i="11" a="1"/>
  <c r="AC556" i="11" s="1"/>
  <c r="AB556" i="11"/>
  <c r="AC555" i="11" a="1"/>
  <c r="AC555" i="11" s="1"/>
  <c r="AB555" i="11"/>
  <c r="AC554" i="11" a="1"/>
  <c r="AC554" i="11" s="1"/>
  <c r="AB554" i="11"/>
  <c r="AC553" i="11" a="1"/>
  <c r="AC553" i="11" s="1"/>
  <c r="AB553" i="11"/>
  <c r="AC552" i="11" a="1"/>
  <c r="AC552" i="11" s="1"/>
  <c r="AB552" i="11"/>
  <c r="AC551" i="11" a="1"/>
  <c r="AC551" i="11" s="1"/>
  <c r="AB551" i="11"/>
  <c r="AC550" i="11" a="1"/>
  <c r="AC550" i="11" s="1"/>
  <c r="AB550" i="11"/>
  <c r="AC549" i="11" a="1"/>
  <c r="AC549" i="11" s="1"/>
  <c r="AB549" i="11"/>
  <c r="AC548" i="11" a="1"/>
  <c r="AC548" i="11" s="1"/>
  <c r="AB548" i="11"/>
  <c r="AC547" i="11" a="1"/>
  <c r="AC547" i="11" s="1"/>
  <c r="AB547" i="11"/>
  <c r="AC546" i="11" a="1"/>
  <c r="AC546" i="11" s="1"/>
  <c r="AB546" i="11"/>
  <c r="AC545" i="11" a="1"/>
  <c r="AC545" i="11" s="1"/>
  <c r="AB545" i="11"/>
  <c r="AC544" i="11" a="1"/>
  <c r="AC544" i="11" s="1"/>
  <c r="AB544" i="11"/>
  <c r="AC543" i="11" a="1"/>
  <c r="AC543" i="11" s="1"/>
  <c r="AB543" i="11"/>
  <c r="AC542" i="11" a="1"/>
  <c r="AC542" i="11" s="1"/>
  <c r="AB542" i="11"/>
  <c r="AC541" i="11" a="1"/>
  <c r="AC541" i="11" s="1"/>
  <c r="AB541" i="11"/>
  <c r="AC540" i="11" a="1"/>
  <c r="AC540" i="11" s="1"/>
  <c r="AB540" i="11"/>
  <c r="AC539" i="11" a="1"/>
  <c r="AC539" i="11" s="1"/>
  <c r="AB539" i="11"/>
  <c r="AC538" i="11" a="1"/>
  <c r="AC538" i="11" s="1"/>
  <c r="AB538" i="11"/>
  <c r="AC537" i="11" a="1"/>
  <c r="AC537" i="11" s="1"/>
  <c r="AB537" i="11"/>
  <c r="AC536" i="11" a="1"/>
  <c r="AC536" i="11" s="1"/>
  <c r="AB536" i="11"/>
  <c r="AC535" i="11" a="1"/>
  <c r="AC535" i="11" s="1"/>
  <c r="AB535" i="11"/>
  <c r="AC534" i="11" a="1"/>
  <c r="AC534" i="11" s="1"/>
  <c r="AB534" i="11"/>
  <c r="AC533" i="11" a="1"/>
  <c r="AC533" i="11" s="1"/>
  <c r="AB533" i="11"/>
  <c r="AC532" i="11" a="1"/>
  <c r="AC532" i="11" s="1"/>
  <c r="AB532" i="11"/>
  <c r="AC531" i="11" a="1"/>
  <c r="AC531" i="11" s="1"/>
  <c r="AB531" i="11"/>
  <c r="AC530" i="11" a="1"/>
  <c r="AC530" i="11" s="1"/>
  <c r="AB530" i="11"/>
  <c r="AC529" i="11" a="1"/>
  <c r="AC529" i="11" s="1"/>
  <c r="AB529" i="11"/>
  <c r="AC528" i="11" a="1"/>
  <c r="AC528" i="11" s="1"/>
  <c r="AB528" i="11"/>
  <c r="AC527" i="11" a="1"/>
  <c r="AC527" i="11" s="1"/>
  <c r="AB527" i="11"/>
  <c r="AC526" i="11" a="1"/>
  <c r="AC526" i="11" s="1"/>
  <c r="AB526" i="11"/>
  <c r="AC525" i="11" a="1"/>
  <c r="AC525" i="11" s="1"/>
  <c r="AB525" i="11"/>
  <c r="AC524" i="11" a="1"/>
  <c r="AC524" i="11" s="1"/>
  <c r="AB524" i="11"/>
  <c r="AC523" i="11" a="1"/>
  <c r="AC523" i="11" s="1"/>
  <c r="AB523" i="11"/>
  <c r="AC522" i="11" a="1"/>
  <c r="AC522" i="11" s="1"/>
  <c r="AB522" i="11"/>
  <c r="AC521" i="11" a="1"/>
  <c r="AC521" i="11" s="1"/>
  <c r="AB521" i="11"/>
  <c r="AC520" i="11" a="1"/>
  <c r="AC520" i="11" s="1"/>
  <c r="AB520" i="11"/>
  <c r="AC519" i="11" a="1"/>
  <c r="AC519" i="11" s="1"/>
  <c r="AB519" i="11"/>
  <c r="AC518" i="11" a="1"/>
  <c r="AC518" i="11" s="1"/>
  <c r="AB518" i="11"/>
  <c r="AC517" i="11" a="1"/>
  <c r="AC517" i="11" s="1"/>
  <c r="AB517" i="11"/>
  <c r="AC516" i="11" a="1"/>
  <c r="AC516" i="11" s="1"/>
  <c r="AB516" i="11"/>
  <c r="AC515" i="11" a="1"/>
  <c r="AC515" i="11" s="1"/>
  <c r="AB515" i="11"/>
  <c r="AC514" i="11" a="1"/>
  <c r="AC514" i="11" s="1"/>
  <c r="AB514" i="11"/>
  <c r="AC513" i="11" a="1"/>
  <c r="AC513" i="11" s="1"/>
  <c r="AB513" i="11"/>
  <c r="AC512" i="11" a="1"/>
  <c r="AC512" i="11" s="1"/>
  <c r="AB512" i="11"/>
  <c r="AC511" i="11" a="1"/>
  <c r="AC511" i="11" s="1"/>
  <c r="AB511" i="11"/>
  <c r="AC510" i="11" a="1"/>
  <c r="AC510" i="11" s="1"/>
  <c r="AB510" i="11"/>
  <c r="AC509" i="11" a="1"/>
  <c r="AC509" i="11" s="1"/>
  <c r="AB509" i="11"/>
  <c r="AC508" i="11" a="1"/>
  <c r="AC508" i="11" s="1"/>
  <c r="AB508" i="11"/>
  <c r="AC507" i="11" a="1"/>
  <c r="AC507" i="11" s="1"/>
  <c r="AB507" i="11"/>
  <c r="AC506" i="11" a="1"/>
  <c r="AC506" i="11" s="1"/>
  <c r="AB506" i="11"/>
  <c r="AC505" i="11" a="1"/>
  <c r="AC505" i="11" s="1"/>
  <c r="AB505" i="11"/>
  <c r="AC504" i="11" a="1"/>
  <c r="AC504" i="11" s="1"/>
  <c r="AB504" i="11"/>
  <c r="AC503" i="11" a="1"/>
  <c r="AC503" i="11" s="1"/>
  <c r="AB503" i="11"/>
  <c r="AC502" i="11" a="1"/>
  <c r="AC502" i="11" s="1"/>
  <c r="AB502" i="11"/>
  <c r="AC501" i="11" a="1"/>
  <c r="AC501" i="11" s="1"/>
  <c r="AB501" i="11"/>
  <c r="AC500" i="11" a="1"/>
  <c r="AC500" i="11" s="1"/>
  <c r="AB500" i="11"/>
  <c r="AC499" i="11" a="1"/>
  <c r="AC499" i="11" s="1"/>
  <c r="AB499" i="11"/>
  <c r="AC498" i="11" a="1"/>
  <c r="AC498" i="11" s="1"/>
  <c r="AB498" i="11"/>
  <c r="AC497" i="11" a="1"/>
  <c r="AC497" i="11" s="1"/>
  <c r="AB497" i="11"/>
  <c r="AC496" i="11" a="1"/>
  <c r="AC496" i="11" s="1"/>
  <c r="AB496" i="11"/>
  <c r="AC495" i="11" a="1"/>
  <c r="AC495" i="11" s="1"/>
  <c r="AB495" i="11"/>
  <c r="AC494" i="11" a="1"/>
  <c r="AC494" i="11" s="1"/>
  <c r="AB494" i="11"/>
  <c r="AC493" i="11" a="1"/>
  <c r="AC493" i="11" s="1"/>
  <c r="AB493" i="11"/>
  <c r="AC492" i="11" a="1"/>
  <c r="AC492" i="11" s="1"/>
  <c r="AB492" i="11"/>
  <c r="AC491" i="11" a="1"/>
  <c r="AC491" i="11" s="1"/>
  <c r="AB491" i="11"/>
  <c r="AC490" i="11" a="1"/>
  <c r="AC490" i="11" s="1"/>
  <c r="AB490" i="11"/>
  <c r="AC489" i="11" a="1"/>
  <c r="AC489" i="11" s="1"/>
  <c r="AB489" i="11"/>
  <c r="AC488" i="11" a="1"/>
  <c r="AC488" i="11" s="1"/>
  <c r="AB488" i="11"/>
  <c r="AC487" i="11" a="1"/>
  <c r="AC487" i="11" s="1"/>
  <c r="AB487" i="11"/>
  <c r="AC486" i="11" a="1"/>
  <c r="AC486" i="11" s="1"/>
  <c r="AB486" i="11"/>
  <c r="AC485" i="11" a="1"/>
  <c r="AC485" i="11" s="1"/>
  <c r="AB485" i="11"/>
  <c r="AC484" i="11" a="1"/>
  <c r="AC484" i="11" s="1"/>
  <c r="AB484" i="11"/>
  <c r="AC483" i="11" a="1"/>
  <c r="AC483" i="11" s="1"/>
  <c r="AB483" i="11"/>
  <c r="AC482" i="11" a="1"/>
  <c r="AC482" i="11" s="1"/>
  <c r="AB482" i="11"/>
  <c r="AC481" i="11" a="1"/>
  <c r="AC481" i="11" s="1"/>
  <c r="AB481" i="11"/>
  <c r="AC480" i="11" a="1"/>
  <c r="AC480" i="11" s="1"/>
  <c r="AB480" i="11"/>
  <c r="AC479" i="11" a="1"/>
  <c r="AC479" i="11" s="1"/>
  <c r="AB479" i="11"/>
  <c r="AC478" i="11" a="1"/>
  <c r="AC478" i="11" s="1"/>
  <c r="AB478" i="11"/>
  <c r="AC477" i="11" a="1"/>
  <c r="AC477" i="11" s="1"/>
  <c r="AB477" i="11"/>
  <c r="AC476" i="11" a="1"/>
  <c r="AC476" i="11" s="1"/>
  <c r="AB476" i="11"/>
  <c r="AC475" i="11" a="1"/>
  <c r="AC475" i="11" s="1"/>
  <c r="AB475" i="11"/>
  <c r="AC474" i="11" a="1"/>
  <c r="AC474" i="11" s="1"/>
  <c r="AB474" i="11"/>
  <c r="AC473" i="11" a="1"/>
  <c r="AC473" i="11" s="1"/>
  <c r="AB473" i="11"/>
  <c r="AC472" i="11" a="1"/>
  <c r="AC472" i="11" s="1"/>
  <c r="AB472" i="11"/>
  <c r="AC471" i="11" a="1"/>
  <c r="AC471" i="11" s="1"/>
  <c r="AB471" i="11"/>
  <c r="AC470" i="11" a="1"/>
  <c r="AC470" i="11" s="1"/>
  <c r="AB470" i="11"/>
  <c r="AC469" i="11" a="1"/>
  <c r="AC469" i="11" s="1"/>
  <c r="AB469" i="11"/>
  <c r="AC468" i="11" a="1"/>
  <c r="AC468" i="11" s="1"/>
  <c r="AB468" i="11"/>
  <c r="AC467" i="11" a="1"/>
  <c r="AC467" i="11" s="1"/>
  <c r="AB467" i="11"/>
  <c r="AC466" i="11" a="1"/>
  <c r="AC466" i="11" s="1"/>
  <c r="AB466" i="11"/>
  <c r="AC465" i="11" a="1"/>
  <c r="AC465" i="11" s="1"/>
  <c r="AB465" i="11"/>
  <c r="AC464" i="11" a="1"/>
  <c r="AC464" i="11" s="1"/>
  <c r="AB464" i="11"/>
  <c r="AC463" i="11" a="1"/>
  <c r="AC463" i="11" s="1"/>
  <c r="AB463" i="11"/>
  <c r="AC462" i="11" a="1"/>
  <c r="AC462" i="11" s="1"/>
  <c r="AB462" i="11"/>
  <c r="AC461" i="11" a="1"/>
  <c r="AC461" i="11" s="1"/>
  <c r="AB461" i="11"/>
  <c r="AC460" i="11" a="1"/>
  <c r="AC460" i="11" s="1"/>
  <c r="AB460" i="11"/>
  <c r="AC459" i="11" a="1"/>
  <c r="AC459" i="11" s="1"/>
  <c r="AB459" i="11"/>
  <c r="AC458" i="11" a="1"/>
  <c r="AC458" i="11" s="1"/>
  <c r="AB458" i="11"/>
  <c r="AC457" i="11" a="1"/>
  <c r="AC457" i="11" s="1"/>
  <c r="AB457" i="11"/>
  <c r="AC456" i="11" a="1"/>
  <c r="AC456" i="11" s="1"/>
  <c r="AB456" i="11"/>
  <c r="AC455" i="11" a="1"/>
  <c r="AC455" i="11" s="1"/>
  <c r="AB455" i="11"/>
  <c r="AC454" i="11" a="1"/>
  <c r="AC454" i="11" s="1"/>
  <c r="AB454" i="11"/>
  <c r="AC453" i="11" a="1"/>
  <c r="AC453" i="11" s="1"/>
  <c r="AB453" i="11"/>
  <c r="AC452" i="11" a="1"/>
  <c r="AC452" i="11" s="1"/>
  <c r="AB452" i="11"/>
  <c r="AC451" i="11" a="1"/>
  <c r="AC451" i="11" s="1"/>
  <c r="AB451" i="11"/>
  <c r="AC450" i="11" a="1"/>
  <c r="AC450" i="11" s="1"/>
  <c r="AB450" i="11"/>
  <c r="AC449" i="11" a="1"/>
  <c r="AC449" i="11" s="1"/>
  <c r="AB449" i="11"/>
  <c r="AC448" i="11" a="1"/>
  <c r="AC448" i="11" s="1"/>
  <c r="AB448" i="11"/>
  <c r="AC447" i="11" a="1"/>
  <c r="AC447" i="11" s="1"/>
  <c r="AB447" i="11"/>
  <c r="AC446" i="11" a="1"/>
  <c r="AC446" i="11" s="1"/>
  <c r="AB446" i="11"/>
  <c r="AC445" i="11" a="1"/>
  <c r="AC445" i="11" s="1"/>
  <c r="AB445" i="11"/>
  <c r="AC444" i="11" a="1"/>
  <c r="AC444" i="11" s="1"/>
  <c r="AB444" i="11"/>
  <c r="AC443" i="11" a="1"/>
  <c r="AC443" i="11" s="1"/>
  <c r="AB443" i="11"/>
  <c r="AC442" i="11" a="1"/>
  <c r="AC442" i="11" s="1"/>
  <c r="AB442" i="11"/>
  <c r="AC441" i="11" a="1"/>
  <c r="AC441" i="11" s="1"/>
  <c r="AB441" i="11"/>
  <c r="AC440" i="11" a="1"/>
  <c r="AC440" i="11" s="1"/>
  <c r="AB440" i="11"/>
  <c r="AC439" i="11" a="1"/>
  <c r="AC439" i="11" s="1"/>
  <c r="AB439" i="11"/>
  <c r="AC438" i="11" a="1"/>
  <c r="AC438" i="11" s="1"/>
  <c r="AB438" i="11"/>
  <c r="AC437" i="11" a="1"/>
  <c r="AC437" i="11" s="1"/>
  <c r="AB437" i="11"/>
  <c r="AC436" i="11" a="1"/>
  <c r="AC436" i="11" s="1"/>
  <c r="AB436" i="11"/>
  <c r="AC435" i="11" a="1"/>
  <c r="AC435" i="11" s="1"/>
  <c r="AB435" i="11"/>
  <c r="AC434" i="11" a="1"/>
  <c r="AC434" i="11" s="1"/>
  <c r="AB434" i="11"/>
  <c r="AC433" i="11" a="1"/>
  <c r="AC433" i="11" s="1"/>
  <c r="AB433" i="11"/>
  <c r="AC432" i="11" a="1"/>
  <c r="AC432" i="11" s="1"/>
  <c r="AB432" i="11"/>
  <c r="AC431" i="11" a="1"/>
  <c r="AC431" i="11" s="1"/>
  <c r="AB431" i="11"/>
  <c r="AC430" i="11" a="1"/>
  <c r="AC430" i="11" s="1"/>
  <c r="AB430" i="11"/>
  <c r="AC429" i="11" a="1"/>
  <c r="AC429" i="11" s="1"/>
  <c r="AB429" i="11"/>
  <c r="AC428" i="11" a="1"/>
  <c r="AC428" i="11" s="1"/>
  <c r="AB428" i="11"/>
  <c r="AC427" i="11" a="1"/>
  <c r="AC427" i="11" s="1"/>
  <c r="AB427" i="11"/>
  <c r="AC426" i="11" a="1"/>
  <c r="AC426" i="11" s="1"/>
  <c r="AB426" i="11"/>
  <c r="AC425" i="11" a="1"/>
  <c r="AC425" i="11" s="1"/>
  <c r="AB425" i="11"/>
  <c r="AC424" i="11" a="1"/>
  <c r="AC424" i="11" s="1"/>
  <c r="AB424" i="11"/>
  <c r="AC423" i="11" a="1"/>
  <c r="AC423" i="11" s="1"/>
  <c r="AB423" i="11"/>
  <c r="AC422" i="11" a="1"/>
  <c r="AC422" i="11" s="1"/>
  <c r="AB422" i="11"/>
  <c r="AC421" i="11" a="1"/>
  <c r="AC421" i="11" s="1"/>
  <c r="AB421" i="11"/>
  <c r="AC420" i="11" a="1"/>
  <c r="AC420" i="11" s="1"/>
  <c r="AB420" i="11"/>
  <c r="AC419" i="11" a="1"/>
  <c r="AC419" i="11" s="1"/>
  <c r="AB419" i="11"/>
  <c r="AC418" i="11" a="1"/>
  <c r="AC418" i="11" s="1"/>
  <c r="AB418" i="11"/>
  <c r="AC417" i="11" a="1"/>
  <c r="AC417" i="11" s="1"/>
  <c r="AB417" i="11"/>
  <c r="AC416" i="11" a="1"/>
  <c r="AC416" i="11" s="1"/>
  <c r="AB416" i="11"/>
  <c r="AC415" i="11" a="1"/>
  <c r="AC415" i="11" s="1"/>
  <c r="AB415" i="11"/>
  <c r="AC414" i="11" a="1"/>
  <c r="AC414" i="11" s="1"/>
  <c r="AB414" i="11"/>
  <c r="AC413" i="11" a="1"/>
  <c r="AC413" i="11" s="1"/>
  <c r="AB413" i="11"/>
  <c r="AC412" i="11" a="1"/>
  <c r="AC412" i="11" s="1"/>
  <c r="AB412" i="11"/>
  <c r="AC411" i="11" a="1"/>
  <c r="AC411" i="11" s="1"/>
  <c r="AB411" i="11"/>
  <c r="AC410" i="11" a="1"/>
  <c r="AC410" i="11" s="1"/>
  <c r="AB410" i="11"/>
  <c r="AC409" i="11" a="1"/>
  <c r="AC409" i="11" s="1"/>
  <c r="AB409" i="11"/>
  <c r="AC408" i="11" a="1"/>
  <c r="AC408" i="11" s="1"/>
  <c r="AB408" i="11"/>
  <c r="AC407" i="11" a="1"/>
  <c r="AC407" i="11" s="1"/>
  <c r="AB407" i="11"/>
  <c r="AC406" i="11" a="1"/>
  <c r="AC406" i="11" s="1"/>
  <c r="AB406" i="11"/>
  <c r="AC405" i="11" a="1"/>
  <c r="AC405" i="11" s="1"/>
  <c r="AB405" i="11"/>
  <c r="AC404" i="11" a="1"/>
  <c r="AC404" i="11" s="1"/>
  <c r="AB404" i="11"/>
  <c r="AC403" i="11" a="1"/>
  <c r="AC403" i="11" s="1"/>
  <c r="AB403" i="11"/>
  <c r="AC402" i="11" a="1"/>
  <c r="AC402" i="11" s="1"/>
  <c r="AB402" i="11"/>
  <c r="AC401" i="11" a="1"/>
  <c r="AC401" i="11" s="1"/>
  <c r="AB401" i="11"/>
  <c r="AC400" i="11" a="1"/>
  <c r="AC400" i="11" s="1"/>
  <c r="AB400" i="11"/>
  <c r="AC399" i="11" a="1"/>
  <c r="AC399" i="11" s="1"/>
  <c r="AB399" i="11"/>
  <c r="AC398" i="11" a="1"/>
  <c r="AC398" i="11" s="1"/>
  <c r="AB398" i="11"/>
  <c r="AC397" i="11" a="1"/>
  <c r="AC397" i="11" s="1"/>
  <c r="AB397" i="11"/>
  <c r="AC396" i="11" a="1"/>
  <c r="AC396" i="11" s="1"/>
  <c r="AB396" i="11"/>
  <c r="AC395" i="11" a="1"/>
  <c r="AC395" i="11" s="1"/>
  <c r="AB395" i="11"/>
  <c r="AC394" i="11" a="1"/>
  <c r="AC394" i="11" s="1"/>
  <c r="AB394" i="11"/>
  <c r="AC393" i="11" a="1"/>
  <c r="AC393" i="11" s="1"/>
  <c r="AB393" i="11"/>
  <c r="AC392" i="11" a="1"/>
  <c r="AC392" i="11" s="1"/>
  <c r="AB392" i="11"/>
  <c r="AC391" i="11" a="1"/>
  <c r="AC391" i="11" s="1"/>
  <c r="AB391" i="11"/>
  <c r="AC390" i="11" a="1"/>
  <c r="AC390" i="11" s="1"/>
  <c r="AB390" i="11"/>
  <c r="AC389" i="11" a="1"/>
  <c r="AC389" i="11" s="1"/>
  <c r="AB389" i="11"/>
  <c r="AC388" i="11" a="1"/>
  <c r="AC388" i="11" s="1"/>
  <c r="AB388" i="11"/>
  <c r="AC387" i="11" a="1"/>
  <c r="AC387" i="11" s="1"/>
  <c r="AB387" i="11"/>
  <c r="AC386" i="11" a="1"/>
  <c r="AC386" i="11" s="1"/>
  <c r="AB386" i="11"/>
  <c r="AC385" i="11" a="1"/>
  <c r="AC385" i="11" s="1"/>
  <c r="AB385" i="11"/>
  <c r="AC384" i="11" a="1"/>
  <c r="AC384" i="11" s="1"/>
  <c r="AB384" i="11"/>
  <c r="AC383" i="11" a="1"/>
  <c r="AC383" i="11" s="1"/>
  <c r="AB383" i="11"/>
  <c r="AC382" i="11" a="1"/>
  <c r="AC382" i="11" s="1"/>
  <c r="AB382" i="11"/>
  <c r="AC381" i="11" a="1"/>
  <c r="AC381" i="11" s="1"/>
  <c r="AB381" i="11"/>
  <c r="AC380" i="11" a="1"/>
  <c r="AC380" i="11" s="1"/>
  <c r="AB380" i="11"/>
  <c r="AC379" i="11" a="1"/>
  <c r="AC379" i="11" s="1"/>
  <c r="AB379" i="11"/>
  <c r="AC378" i="11" a="1"/>
  <c r="AC378" i="11" s="1"/>
  <c r="AB378" i="11"/>
  <c r="AC377" i="11" a="1"/>
  <c r="AC377" i="11" s="1"/>
  <c r="AB377" i="11"/>
  <c r="AC376" i="11" a="1"/>
  <c r="AC376" i="11" s="1"/>
  <c r="AB376" i="11"/>
  <c r="AC375" i="11" a="1"/>
  <c r="AC375" i="11" s="1"/>
  <c r="AB375" i="11"/>
  <c r="AC374" i="11" a="1"/>
  <c r="AC374" i="11" s="1"/>
  <c r="AB374" i="11"/>
  <c r="AC373" i="11" a="1"/>
  <c r="AC373" i="11" s="1"/>
  <c r="AB373" i="11"/>
  <c r="AC372" i="11" a="1"/>
  <c r="AC372" i="11" s="1"/>
  <c r="AB372" i="11"/>
  <c r="AC371" i="11" a="1"/>
  <c r="AC371" i="11" s="1"/>
  <c r="AB371" i="11"/>
  <c r="AC370" i="11" a="1"/>
  <c r="AC370" i="11" s="1"/>
  <c r="AB370" i="11"/>
  <c r="AC369" i="11" a="1"/>
  <c r="AC369" i="11" s="1"/>
  <c r="AB369" i="11"/>
  <c r="AC368" i="11" a="1"/>
  <c r="AC368" i="11" s="1"/>
  <c r="AB368" i="11"/>
  <c r="AC367" i="11" a="1"/>
  <c r="AC367" i="11" s="1"/>
  <c r="AB367" i="11"/>
  <c r="AC366" i="11" a="1"/>
  <c r="AC366" i="11" s="1"/>
  <c r="AB366" i="11"/>
  <c r="AC365" i="11" a="1"/>
  <c r="AC365" i="11" s="1"/>
  <c r="AB365" i="11"/>
  <c r="AC364" i="11" a="1"/>
  <c r="AC364" i="11" s="1"/>
  <c r="AB364" i="11"/>
  <c r="AC363" i="11" a="1"/>
  <c r="AC363" i="11" s="1"/>
  <c r="AB363" i="11"/>
  <c r="AC362" i="11" a="1"/>
  <c r="AC362" i="11" s="1"/>
  <c r="AB362" i="11"/>
  <c r="AC361" i="11" a="1"/>
  <c r="AC361" i="11" s="1"/>
  <c r="AB361" i="11"/>
  <c r="AC360" i="11" a="1"/>
  <c r="AC360" i="11" s="1"/>
  <c r="AB360" i="11"/>
  <c r="AC359" i="11" a="1"/>
  <c r="AC359" i="11" s="1"/>
  <c r="AB359" i="11"/>
  <c r="AC358" i="11" a="1"/>
  <c r="AC358" i="11" s="1"/>
  <c r="AB358" i="11"/>
  <c r="AC357" i="11" a="1"/>
  <c r="AC357" i="11" s="1"/>
  <c r="AB357" i="11"/>
  <c r="AC356" i="11" a="1"/>
  <c r="AC356" i="11" s="1"/>
  <c r="AB356" i="11"/>
  <c r="AC355" i="11" a="1"/>
  <c r="AC355" i="11" s="1"/>
  <c r="AB355" i="11"/>
  <c r="AC354" i="11" a="1"/>
  <c r="AC354" i="11" s="1"/>
  <c r="AB354" i="11"/>
  <c r="AC353" i="11" a="1"/>
  <c r="AC353" i="11" s="1"/>
  <c r="AB353" i="11"/>
  <c r="AC352" i="11" a="1"/>
  <c r="AC352" i="11" s="1"/>
  <c r="AB352" i="11"/>
  <c r="AC351" i="11" a="1"/>
  <c r="AC351" i="11" s="1"/>
  <c r="AB351" i="11"/>
  <c r="AC350" i="11" a="1"/>
  <c r="AC350" i="11" s="1"/>
  <c r="AB350" i="11"/>
  <c r="AC349" i="11" a="1"/>
  <c r="AC349" i="11" s="1"/>
  <c r="AB349" i="11"/>
  <c r="AC348" i="11" a="1"/>
  <c r="AC348" i="11" s="1"/>
  <c r="AB348" i="11"/>
  <c r="AC347" i="11" a="1"/>
  <c r="AC347" i="11" s="1"/>
  <c r="AB347" i="11"/>
  <c r="AC346" i="11" a="1"/>
  <c r="AC346" i="11" s="1"/>
  <c r="AB346" i="11"/>
  <c r="AC345" i="11" a="1"/>
  <c r="AC345" i="11" s="1"/>
  <c r="AB345" i="11"/>
  <c r="AC344" i="11" a="1"/>
  <c r="AC344" i="11" s="1"/>
  <c r="AB344" i="11"/>
  <c r="AC343" i="11" a="1"/>
  <c r="AC343" i="11" s="1"/>
  <c r="AB343" i="11"/>
  <c r="AC342" i="11" a="1"/>
  <c r="AC342" i="11" s="1"/>
  <c r="AB342" i="11"/>
  <c r="AC341" i="11" a="1"/>
  <c r="AC341" i="11" s="1"/>
  <c r="AB341" i="11"/>
  <c r="AC340" i="11" a="1"/>
  <c r="AC340" i="11" s="1"/>
  <c r="AB340" i="11"/>
  <c r="AC339" i="11" a="1"/>
  <c r="AC339" i="11" s="1"/>
  <c r="AB339" i="11"/>
  <c r="AC338" i="11" a="1"/>
  <c r="AC338" i="11" s="1"/>
  <c r="AB338" i="11"/>
  <c r="AC337" i="11" a="1"/>
  <c r="AC337" i="11" s="1"/>
  <c r="AB337" i="11"/>
  <c r="AC336" i="11" a="1"/>
  <c r="AC336" i="11" s="1"/>
  <c r="AB336" i="11"/>
  <c r="AC335" i="11" a="1"/>
  <c r="AC335" i="11" s="1"/>
  <c r="AB335" i="11"/>
  <c r="AC334" i="11" a="1"/>
  <c r="AC334" i="11" s="1"/>
  <c r="AB334" i="11"/>
  <c r="AC333" i="11" a="1"/>
  <c r="AC333" i="11" s="1"/>
  <c r="AB333" i="11"/>
  <c r="AC332" i="11" a="1"/>
  <c r="AC332" i="11" s="1"/>
  <c r="AB332" i="11"/>
  <c r="AC331" i="11" a="1"/>
  <c r="AC331" i="11" s="1"/>
  <c r="AB331" i="11"/>
  <c r="AC330" i="11" a="1"/>
  <c r="AC330" i="11" s="1"/>
  <c r="AB330" i="11"/>
  <c r="AC329" i="11" a="1"/>
  <c r="AC329" i="11" s="1"/>
  <c r="AB329" i="11"/>
  <c r="AC328" i="11" a="1"/>
  <c r="AC328" i="11" s="1"/>
  <c r="AB328" i="11"/>
  <c r="AC327" i="11" a="1"/>
  <c r="AC327" i="11" s="1"/>
  <c r="AB327" i="11"/>
  <c r="AC326" i="11" a="1"/>
  <c r="AC326" i="11" s="1"/>
  <c r="AB326" i="11"/>
  <c r="AC325" i="11" a="1"/>
  <c r="AC325" i="11" s="1"/>
  <c r="AB325" i="11"/>
  <c r="AC324" i="11" a="1"/>
  <c r="AC324" i="11" s="1"/>
  <c r="AB324" i="11"/>
  <c r="AC323" i="11" a="1"/>
  <c r="AC323" i="11" s="1"/>
  <c r="AB323" i="11"/>
  <c r="AC322" i="11" a="1"/>
  <c r="AC322" i="11" s="1"/>
  <c r="AB322" i="11"/>
  <c r="AC321" i="11" a="1"/>
  <c r="AC321" i="11" s="1"/>
  <c r="AB321" i="11"/>
  <c r="AC320" i="11" a="1"/>
  <c r="AC320" i="11" s="1"/>
  <c r="AB320" i="11"/>
  <c r="AC319" i="11" a="1"/>
  <c r="AC319" i="11" s="1"/>
  <c r="AB319" i="11"/>
  <c r="AC318" i="11" a="1"/>
  <c r="AC318" i="11" s="1"/>
  <c r="AB318" i="11"/>
  <c r="AC317" i="11" a="1"/>
  <c r="AC317" i="11" s="1"/>
  <c r="AB317" i="11"/>
  <c r="AC316" i="11" a="1"/>
  <c r="AC316" i="11" s="1"/>
  <c r="AB316" i="11"/>
  <c r="AC315" i="11" a="1"/>
  <c r="AC315" i="11" s="1"/>
  <c r="AB315" i="11"/>
  <c r="AC314" i="11" a="1"/>
  <c r="AC314" i="11" s="1"/>
  <c r="AB314" i="11"/>
  <c r="AC313" i="11" a="1"/>
  <c r="AC313" i="11" s="1"/>
  <c r="AB313" i="11"/>
  <c r="AC312" i="11" a="1"/>
  <c r="AC312" i="11" s="1"/>
  <c r="AB312" i="11"/>
  <c r="AC311" i="11" a="1"/>
  <c r="AC311" i="11" s="1"/>
  <c r="AB311" i="11"/>
  <c r="AC310" i="11" a="1"/>
  <c r="AC310" i="11" s="1"/>
  <c r="AB310" i="11"/>
  <c r="AC309" i="11" a="1"/>
  <c r="AC309" i="11" s="1"/>
  <c r="AB309" i="11"/>
  <c r="AC308" i="11" a="1"/>
  <c r="AC308" i="11" s="1"/>
  <c r="AB308" i="11"/>
  <c r="AC307" i="11" a="1"/>
  <c r="AC307" i="11" s="1"/>
  <c r="AB307" i="11"/>
  <c r="AC306" i="11" a="1"/>
  <c r="AC306" i="11" s="1"/>
  <c r="AB306" i="11"/>
  <c r="AC305" i="11" a="1"/>
  <c r="AC305" i="11" s="1"/>
  <c r="AB305" i="11"/>
  <c r="AC304" i="11" a="1"/>
  <c r="AC304" i="11" s="1"/>
  <c r="AB304" i="11"/>
  <c r="AC303" i="11" a="1"/>
  <c r="AC303" i="11" s="1"/>
  <c r="AB303" i="11"/>
  <c r="AC302" i="11" a="1"/>
  <c r="AC302" i="11" s="1"/>
  <c r="AB302" i="11"/>
  <c r="AC301" i="11" a="1"/>
  <c r="AC301" i="11" s="1"/>
  <c r="AB301" i="11"/>
  <c r="AC300" i="11" a="1"/>
  <c r="AC300" i="11" s="1"/>
  <c r="AB300" i="11"/>
  <c r="AC299" i="11" a="1"/>
  <c r="AC299" i="11" s="1"/>
  <c r="AB299" i="11"/>
  <c r="AC298" i="11" a="1"/>
  <c r="AC298" i="11" s="1"/>
  <c r="AB298" i="11"/>
  <c r="AC297" i="11" a="1"/>
  <c r="AC297" i="11" s="1"/>
  <c r="AB297" i="11"/>
  <c r="AC296" i="11" a="1"/>
  <c r="AC296" i="11" s="1"/>
  <c r="AB296" i="11"/>
  <c r="AC295" i="11" a="1"/>
  <c r="AC295" i="11" s="1"/>
  <c r="AB295" i="11"/>
  <c r="AC294" i="11" a="1"/>
  <c r="AC294" i="11" s="1"/>
  <c r="AB294" i="11"/>
  <c r="AC293" i="11" a="1"/>
  <c r="AC293" i="11" s="1"/>
  <c r="AB293" i="11"/>
  <c r="AC292" i="11" a="1"/>
  <c r="AC292" i="11" s="1"/>
  <c r="AB292" i="11"/>
  <c r="AC291" i="11" a="1"/>
  <c r="AC291" i="11" s="1"/>
  <c r="AB291" i="11"/>
  <c r="AC290" i="11" a="1"/>
  <c r="AC290" i="11" s="1"/>
  <c r="AB290" i="11"/>
  <c r="AC289" i="11" a="1"/>
  <c r="AC289" i="11" s="1"/>
  <c r="AB289" i="11"/>
  <c r="AC288" i="11" a="1"/>
  <c r="AC288" i="11" s="1"/>
  <c r="AB288" i="11"/>
  <c r="AC287" i="11" a="1"/>
  <c r="AC287" i="11" s="1"/>
  <c r="AB287" i="11"/>
  <c r="AC286" i="11" a="1"/>
  <c r="AC286" i="11" s="1"/>
  <c r="AB286" i="11"/>
  <c r="AC285" i="11" a="1"/>
  <c r="AC285" i="11" s="1"/>
  <c r="AB285" i="11"/>
  <c r="AC284" i="11" a="1"/>
  <c r="AC284" i="11" s="1"/>
  <c r="AB284" i="11"/>
  <c r="AC283" i="11" a="1"/>
  <c r="AC283" i="11" s="1"/>
  <c r="AB283" i="11"/>
  <c r="AC282" i="11" a="1"/>
  <c r="AC282" i="11" s="1"/>
  <c r="AB282" i="11"/>
  <c r="AC281" i="11" a="1"/>
  <c r="AC281" i="11" s="1"/>
  <c r="AB281" i="11"/>
  <c r="AC280" i="11" a="1"/>
  <c r="AC280" i="11" s="1"/>
  <c r="AB280" i="11"/>
  <c r="AC279" i="11" a="1"/>
  <c r="AC279" i="11" s="1"/>
  <c r="AB279" i="11"/>
  <c r="AC278" i="11" a="1"/>
  <c r="AC278" i="11" s="1"/>
  <c r="AB278" i="11"/>
  <c r="AC277" i="11" a="1"/>
  <c r="AC277" i="11" s="1"/>
  <c r="AB277" i="11"/>
  <c r="AC276" i="11" a="1"/>
  <c r="AC276" i="11" s="1"/>
  <c r="AB276" i="11"/>
  <c r="AC275" i="11" a="1"/>
  <c r="AC275" i="11" s="1"/>
  <c r="AB275" i="11"/>
  <c r="AC274" i="11" a="1"/>
  <c r="AC274" i="11" s="1"/>
  <c r="AB274" i="11"/>
  <c r="AC273" i="11" a="1"/>
  <c r="AC273" i="11" s="1"/>
  <c r="AB273" i="11"/>
  <c r="AC272" i="11" a="1"/>
  <c r="AC272" i="11" s="1"/>
  <c r="AB272" i="11"/>
  <c r="AC271" i="11" a="1"/>
  <c r="AC271" i="11" s="1"/>
  <c r="AB271" i="11"/>
  <c r="AC270" i="11" a="1"/>
  <c r="AC270" i="11" s="1"/>
  <c r="AB270" i="11"/>
  <c r="AC269" i="11" a="1"/>
  <c r="AC269" i="11" s="1"/>
  <c r="AB269" i="11"/>
  <c r="AC268" i="11" a="1"/>
  <c r="AC268" i="11" s="1"/>
  <c r="AB268" i="11"/>
  <c r="AC267" i="11" a="1"/>
  <c r="AC267" i="11" s="1"/>
  <c r="AB267" i="11"/>
  <c r="AC266" i="11" a="1"/>
  <c r="AC266" i="11" s="1"/>
  <c r="AB266" i="11"/>
  <c r="AC265" i="11" a="1"/>
  <c r="AC265" i="11" s="1"/>
  <c r="AB265" i="11"/>
  <c r="AC264" i="11" a="1"/>
  <c r="AC264" i="11" s="1"/>
  <c r="AB264" i="11"/>
  <c r="AC263" i="11" a="1"/>
  <c r="AC263" i="11" s="1"/>
  <c r="AB263" i="11"/>
  <c r="AC262" i="11" a="1"/>
  <c r="AC262" i="11" s="1"/>
  <c r="AB262" i="11"/>
  <c r="AC261" i="11" a="1"/>
  <c r="AC261" i="11" s="1"/>
  <c r="AB261" i="11"/>
  <c r="AC260" i="11" a="1"/>
  <c r="AC260" i="11" s="1"/>
  <c r="AB260" i="11"/>
  <c r="AC259" i="11" a="1"/>
  <c r="AC259" i="11" s="1"/>
  <c r="AB259" i="11"/>
  <c r="AC258" i="11" a="1"/>
  <c r="AC258" i="11" s="1"/>
  <c r="AB258" i="11"/>
  <c r="AC257" i="11" a="1"/>
  <c r="AC257" i="11" s="1"/>
  <c r="AB257" i="11"/>
  <c r="AC256" i="11" a="1"/>
  <c r="AC256" i="11" s="1"/>
  <c r="AB256" i="11"/>
  <c r="AC255" i="11" a="1"/>
  <c r="AC255" i="11" s="1"/>
  <c r="AB255" i="11"/>
  <c r="AC254" i="11" a="1"/>
  <c r="AC254" i="11" s="1"/>
  <c r="AB254" i="11"/>
  <c r="AC253" i="11" a="1"/>
  <c r="AC253" i="11" s="1"/>
  <c r="AB253" i="11"/>
  <c r="AC252" i="11" a="1"/>
  <c r="AC252" i="11" s="1"/>
  <c r="AB252" i="11"/>
  <c r="AC251" i="11" a="1"/>
  <c r="AC251" i="11" s="1"/>
  <c r="AB251" i="11"/>
  <c r="AC250" i="11" a="1"/>
  <c r="AC250" i="11" s="1"/>
  <c r="AB250" i="11"/>
  <c r="AC249" i="11" a="1"/>
  <c r="AC249" i="11" s="1"/>
  <c r="AB249" i="11"/>
  <c r="AC248" i="11" a="1"/>
  <c r="AC248" i="11" s="1"/>
  <c r="AB248" i="11"/>
  <c r="AC247" i="11" a="1"/>
  <c r="AC247" i="11" s="1"/>
  <c r="AB247" i="11"/>
  <c r="AC246" i="11" a="1"/>
  <c r="AC246" i="11" s="1"/>
  <c r="AB246" i="11"/>
  <c r="AC245" i="11" a="1"/>
  <c r="AC245" i="11" s="1"/>
  <c r="AB245" i="11"/>
  <c r="AC244" i="11" a="1"/>
  <c r="AC244" i="11" s="1"/>
  <c r="AB244" i="11"/>
  <c r="AC243" i="11" a="1"/>
  <c r="AC243" i="11" s="1"/>
  <c r="AB243" i="11"/>
  <c r="AC242" i="11" a="1"/>
  <c r="AC242" i="11" s="1"/>
  <c r="AB242" i="11"/>
  <c r="AC241" i="11" a="1"/>
  <c r="AC241" i="11" s="1"/>
  <c r="AB241" i="11"/>
  <c r="AC240" i="11" a="1"/>
  <c r="AC240" i="11" s="1"/>
  <c r="AB240" i="11"/>
  <c r="AC239" i="11" a="1"/>
  <c r="AC239" i="11" s="1"/>
  <c r="AB239" i="11"/>
  <c r="AC238" i="11" a="1"/>
  <c r="AC238" i="11" s="1"/>
  <c r="AB238" i="11"/>
  <c r="AC237" i="11" a="1"/>
  <c r="AC237" i="11" s="1"/>
  <c r="AB237" i="11"/>
  <c r="AC236" i="11" a="1"/>
  <c r="AC236" i="11" s="1"/>
  <c r="AB236" i="11"/>
  <c r="AC235" i="11" a="1"/>
  <c r="AC235" i="11" s="1"/>
  <c r="AB235" i="11"/>
  <c r="AC234" i="11" a="1"/>
  <c r="AC234" i="11" s="1"/>
  <c r="AB234" i="11"/>
  <c r="AC233" i="11" a="1"/>
  <c r="AC233" i="11" s="1"/>
  <c r="AB233" i="11"/>
  <c r="AC232" i="11" a="1"/>
  <c r="AC232" i="11" s="1"/>
  <c r="AB232" i="11"/>
  <c r="AC231" i="11" a="1"/>
  <c r="AC231" i="11" s="1"/>
  <c r="AB231" i="11"/>
  <c r="AC230" i="11" a="1"/>
  <c r="AC230" i="11" s="1"/>
  <c r="AB230" i="11"/>
  <c r="AC229" i="11" a="1"/>
  <c r="AC229" i="11" s="1"/>
  <c r="AB229" i="11"/>
  <c r="AC228" i="11" a="1"/>
  <c r="AC228" i="11" s="1"/>
  <c r="AB228" i="11"/>
  <c r="AC227" i="11" a="1"/>
  <c r="AC227" i="11" s="1"/>
  <c r="AB227" i="11"/>
  <c r="AC226" i="11" a="1"/>
  <c r="AC226" i="11" s="1"/>
  <c r="AB226" i="11"/>
  <c r="AC225" i="11" a="1"/>
  <c r="AC225" i="11" s="1"/>
  <c r="AB225" i="11"/>
  <c r="AC224" i="11" a="1"/>
  <c r="AC224" i="11" s="1"/>
  <c r="AB224" i="11"/>
  <c r="AC223" i="11" a="1"/>
  <c r="AC223" i="11" s="1"/>
  <c r="AB223" i="11"/>
  <c r="AC222" i="11" a="1"/>
  <c r="AC222" i="11" s="1"/>
  <c r="AB222" i="11"/>
  <c r="AC221" i="11" a="1"/>
  <c r="AC221" i="11" s="1"/>
  <c r="AB221" i="11"/>
  <c r="AC220" i="11" a="1"/>
  <c r="AC220" i="11" s="1"/>
  <c r="AB220" i="11"/>
  <c r="AC219" i="11" a="1"/>
  <c r="AC219" i="11" s="1"/>
  <c r="AB219" i="11"/>
  <c r="AC218" i="11" a="1"/>
  <c r="AC218" i="11" s="1"/>
  <c r="AB218" i="11"/>
  <c r="AC217" i="11" a="1"/>
  <c r="AC217" i="11" s="1"/>
  <c r="AB217" i="11"/>
  <c r="AC216" i="11" a="1"/>
  <c r="AC216" i="11" s="1"/>
  <c r="AB216" i="11"/>
  <c r="AC215" i="11" a="1"/>
  <c r="AC215" i="11" s="1"/>
  <c r="AB215" i="11"/>
  <c r="AC214" i="11" a="1"/>
  <c r="AC214" i="11" s="1"/>
  <c r="AB214" i="11"/>
  <c r="AC213" i="11" a="1"/>
  <c r="AC213" i="11" s="1"/>
  <c r="AB213" i="11"/>
  <c r="AC212" i="11" a="1"/>
  <c r="AC212" i="11" s="1"/>
  <c r="AB212" i="11"/>
  <c r="AC211" i="11" a="1"/>
  <c r="AC211" i="11" s="1"/>
  <c r="AB211" i="11"/>
  <c r="AC210" i="11" a="1"/>
  <c r="AC210" i="11" s="1"/>
  <c r="AB210" i="11"/>
  <c r="AC209" i="11" a="1"/>
  <c r="AC209" i="11" s="1"/>
  <c r="AB209" i="11"/>
  <c r="AC208" i="11" a="1"/>
  <c r="AC208" i="11" s="1"/>
  <c r="AB208" i="11"/>
  <c r="AC207" i="11" a="1"/>
  <c r="AC207" i="11" s="1"/>
  <c r="AB207" i="11"/>
  <c r="AC206" i="11" a="1"/>
  <c r="AC206" i="11" s="1"/>
  <c r="AB206" i="11"/>
  <c r="AC205" i="11" a="1"/>
  <c r="AC205" i="11" s="1"/>
  <c r="AB205" i="11"/>
  <c r="AC204" i="11" a="1"/>
  <c r="AC204" i="11" s="1"/>
  <c r="AB204" i="11"/>
  <c r="AC203" i="11" a="1"/>
  <c r="AC203" i="11" s="1"/>
  <c r="AB203" i="11"/>
  <c r="AC202" i="11" a="1"/>
  <c r="AC202" i="11" s="1"/>
  <c r="AB202" i="11"/>
  <c r="AC201" i="11" a="1"/>
  <c r="AC201" i="11" s="1"/>
  <c r="AB201" i="11"/>
  <c r="AC200" i="11" a="1"/>
  <c r="AC200" i="11" s="1"/>
  <c r="AB200" i="11"/>
  <c r="AC199" i="11" a="1"/>
  <c r="AC199" i="11" s="1"/>
  <c r="AB199" i="11"/>
  <c r="AC198" i="11" a="1"/>
  <c r="AC198" i="11" s="1"/>
  <c r="AB198" i="11"/>
  <c r="AC197" i="11" a="1"/>
  <c r="AC197" i="11" s="1"/>
  <c r="AB197" i="11"/>
  <c r="AC196" i="11" a="1"/>
  <c r="AC196" i="11" s="1"/>
  <c r="AB196" i="11"/>
  <c r="AC195" i="11" a="1"/>
  <c r="AC195" i="11" s="1"/>
  <c r="AB195" i="11"/>
  <c r="AC194" i="11" a="1"/>
  <c r="AC194" i="11" s="1"/>
  <c r="AB194" i="11"/>
  <c r="AC193" i="11" a="1"/>
  <c r="AC193" i="11" s="1"/>
  <c r="AB193" i="11"/>
  <c r="AC192" i="11" a="1"/>
  <c r="AC192" i="11" s="1"/>
  <c r="AB192" i="11"/>
  <c r="AC191" i="11" a="1"/>
  <c r="AC191" i="11" s="1"/>
  <c r="AB191" i="11"/>
  <c r="AC190" i="11" a="1"/>
  <c r="AC190" i="11" s="1"/>
  <c r="AB190" i="11"/>
  <c r="AC189" i="11" a="1"/>
  <c r="AC189" i="11" s="1"/>
  <c r="AB189" i="11"/>
  <c r="AC188" i="11" a="1"/>
  <c r="AC188" i="11" s="1"/>
  <c r="AB188" i="11"/>
  <c r="AC187" i="11" a="1"/>
  <c r="AC187" i="11" s="1"/>
  <c r="AB187" i="11"/>
  <c r="AC186" i="11" a="1"/>
  <c r="AC186" i="11" s="1"/>
  <c r="AB186" i="11"/>
  <c r="AC185" i="11" a="1"/>
  <c r="AC185" i="11" s="1"/>
  <c r="AB185" i="11"/>
  <c r="AC184" i="11" a="1"/>
  <c r="AC184" i="11" s="1"/>
  <c r="AB184" i="11"/>
  <c r="AC183" i="11" a="1"/>
  <c r="AC183" i="11" s="1"/>
  <c r="AB183" i="11"/>
  <c r="AC182" i="11" a="1"/>
  <c r="AC182" i="11" s="1"/>
  <c r="AB182" i="11"/>
  <c r="AC181" i="11" a="1"/>
  <c r="AC181" i="11" s="1"/>
  <c r="AB181" i="11"/>
  <c r="AC180" i="11" a="1"/>
  <c r="AC180" i="11" s="1"/>
  <c r="AB180" i="11"/>
  <c r="AC179" i="11" a="1"/>
  <c r="AC179" i="11" s="1"/>
  <c r="AB179" i="11"/>
  <c r="AC178" i="11" a="1"/>
  <c r="AC178" i="11" s="1"/>
  <c r="AB178" i="11"/>
  <c r="AC177" i="11" a="1"/>
  <c r="AC177" i="11" s="1"/>
  <c r="AB177" i="11"/>
  <c r="AC176" i="11" a="1"/>
  <c r="AC176" i="11" s="1"/>
  <c r="AB176" i="11"/>
  <c r="AC175" i="11" a="1"/>
  <c r="AC175" i="11" s="1"/>
  <c r="AB175" i="11"/>
  <c r="AC174" i="11" a="1"/>
  <c r="AC174" i="11" s="1"/>
  <c r="AB174" i="11"/>
  <c r="AC173" i="11" a="1"/>
  <c r="AC173" i="11" s="1"/>
  <c r="AB173" i="11"/>
  <c r="AC172" i="11" a="1"/>
  <c r="AC172" i="11" s="1"/>
  <c r="AB172" i="11"/>
  <c r="AC171" i="11" a="1"/>
  <c r="AC171" i="11" s="1"/>
  <c r="AB171" i="11"/>
  <c r="AC170" i="11" a="1"/>
  <c r="AC170" i="11" s="1"/>
  <c r="AB170" i="11"/>
  <c r="AC169" i="11" a="1"/>
  <c r="AC169" i="11" s="1"/>
  <c r="AB169" i="11"/>
  <c r="AC168" i="11" a="1"/>
  <c r="AC168" i="11" s="1"/>
  <c r="AB168" i="11"/>
  <c r="AC167" i="11" a="1"/>
  <c r="AC167" i="11" s="1"/>
  <c r="AB167" i="11"/>
  <c r="AC166" i="11" a="1"/>
  <c r="AC166" i="11" s="1"/>
  <c r="AB166" i="11"/>
  <c r="AC165" i="11" a="1"/>
  <c r="AC165" i="11" s="1"/>
  <c r="AB165" i="11"/>
  <c r="AC164" i="11" a="1"/>
  <c r="AC164" i="11" s="1"/>
  <c r="AB164" i="11"/>
  <c r="AC163" i="11" a="1"/>
  <c r="AC163" i="11" s="1"/>
  <c r="AB163" i="11"/>
  <c r="AC162" i="11" a="1"/>
  <c r="AC162" i="11" s="1"/>
  <c r="AB162" i="11"/>
  <c r="AC161" i="11" a="1"/>
  <c r="AC161" i="11" s="1"/>
  <c r="AB161" i="11"/>
  <c r="AC160" i="11" a="1"/>
  <c r="AC160" i="11" s="1"/>
  <c r="AB160" i="11"/>
  <c r="AC159" i="11" a="1"/>
  <c r="AC159" i="11" s="1"/>
  <c r="AB159" i="11"/>
  <c r="AC158" i="11" a="1"/>
  <c r="AC158" i="11" s="1"/>
  <c r="AB158" i="11"/>
  <c r="AC157" i="11" a="1"/>
  <c r="AC157" i="11" s="1"/>
  <c r="AB157" i="11"/>
  <c r="AC156" i="11" a="1"/>
  <c r="AC156" i="11" s="1"/>
  <c r="AB156" i="11"/>
  <c r="AC155" i="11" a="1"/>
  <c r="AC155" i="11" s="1"/>
  <c r="AB155" i="11"/>
  <c r="AC154" i="11" a="1"/>
  <c r="AC154" i="11" s="1"/>
  <c r="AB154" i="11"/>
  <c r="AC153" i="11" a="1"/>
  <c r="AC153" i="11" s="1"/>
  <c r="AB153" i="11"/>
  <c r="AC152" i="11" a="1"/>
  <c r="AC152" i="11" s="1"/>
  <c r="AB152" i="11"/>
  <c r="AC151" i="11" a="1"/>
  <c r="AC151" i="11" s="1"/>
  <c r="AB151" i="11"/>
  <c r="AC150" i="11" a="1"/>
  <c r="AC150" i="11" s="1"/>
  <c r="AB150" i="11"/>
  <c r="AC149" i="11" a="1"/>
  <c r="AC149" i="11" s="1"/>
  <c r="AB149" i="11"/>
  <c r="AC148" i="11" a="1"/>
  <c r="AC148" i="11" s="1"/>
  <c r="AB148" i="11"/>
  <c r="AC147" i="11" a="1"/>
  <c r="AC147" i="11" s="1"/>
  <c r="AB147" i="11"/>
  <c r="AC146" i="11" a="1"/>
  <c r="AC146" i="11" s="1"/>
  <c r="AB146" i="11"/>
  <c r="AC145" i="11" a="1"/>
  <c r="AC145" i="11" s="1"/>
  <c r="AB145" i="11"/>
  <c r="AC144" i="11" a="1"/>
  <c r="AC144" i="11" s="1"/>
  <c r="AB144" i="11"/>
  <c r="AC143" i="11" a="1"/>
  <c r="AC143" i="11" s="1"/>
  <c r="AB143" i="11"/>
  <c r="AC142" i="11" a="1"/>
  <c r="AC142" i="11" s="1"/>
  <c r="AB142" i="11"/>
  <c r="AC141" i="11" a="1"/>
  <c r="AC141" i="11" s="1"/>
  <c r="AB141" i="11"/>
  <c r="AC140" i="11" a="1"/>
  <c r="AC140" i="11" s="1"/>
  <c r="AB140" i="11"/>
  <c r="AC139" i="11" a="1"/>
  <c r="AC139" i="11" s="1"/>
  <c r="AB139" i="11"/>
  <c r="AC138" i="11" a="1"/>
  <c r="AC138" i="11" s="1"/>
  <c r="AB138" i="11"/>
  <c r="AC137" i="11" a="1"/>
  <c r="AC137" i="11" s="1"/>
  <c r="AB137" i="11"/>
  <c r="AC136" i="11" a="1"/>
  <c r="AC136" i="11" s="1"/>
  <c r="AB136" i="11"/>
  <c r="AC135" i="11" a="1"/>
  <c r="AC135" i="11" s="1"/>
  <c r="AB135" i="11"/>
  <c r="AC134" i="11" a="1"/>
  <c r="AC134" i="11" s="1"/>
  <c r="AB134" i="11"/>
  <c r="AC133" i="11" a="1"/>
  <c r="AC133" i="11" s="1"/>
  <c r="AB133" i="11"/>
  <c r="AC132" i="11" a="1"/>
  <c r="AC132" i="11" s="1"/>
  <c r="AB132" i="11"/>
  <c r="AC131" i="11" a="1"/>
  <c r="AC131" i="11" s="1"/>
  <c r="AB131" i="11"/>
  <c r="AC130" i="11" a="1"/>
  <c r="AC130" i="11" s="1"/>
  <c r="AB130" i="11"/>
  <c r="AC129" i="11" a="1"/>
  <c r="AC129" i="11" s="1"/>
  <c r="AB129" i="11"/>
  <c r="AC128" i="11" a="1"/>
  <c r="AC128" i="11" s="1"/>
  <c r="AB128" i="11"/>
  <c r="AC127" i="11" a="1"/>
  <c r="AC127" i="11" s="1"/>
  <c r="AB127" i="11"/>
  <c r="AC126" i="11" a="1"/>
  <c r="AC126" i="11" s="1"/>
  <c r="AB126" i="11"/>
  <c r="AC125" i="11" a="1"/>
  <c r="AC125" i="11" s="1"/>
  <c r="AB125" i="11"/>
  <c r="AC124" i="11" a="1"/>
  <c r="AC124" i="11" s="1"/>
  <c r="AB124" i="11"/>
  <c r="AC123" i="11" a="1"/>
  <c r="AC123" i="11" s="1"/>
  <c r="AB123" i="11"/>
  <c r="AC122" i="11" a="1"/>
  <c r="AC122" i="11" s="1"/>
  <c r="AB122" i="11"/>
  <c r="AC121" i="11" a="1"/>
  <c r="AC121" i="11" s="1"/>
  <c r="AB121" i="11"/>
  <c r="AC120" i="11" a="1"/>
  <c r="AC120" i="11" s="1"/>
  <c r="AB120" i="11"/>
  <c r="AC119" i="11" a="1"/>
  <c r="AC119" i="11" s="1"/>
  <c r="AB119" i="11"/>
  <c r="AC118" i="11" a="1"/>
  <c r="AC118" i="11" s="1"/>
  <c r="AB118" i="11"/>
  <c r="AC117" i="11" a="1"/>
  <c r="AC117" i="11" s="1"/>
  <c r="AB117" i="11"/>
  <c r="AC116" i="11" a="1"/>
  <c r="AC116" i="11" s="1"/>
  <c r="AB116" i="11"/>
  <c r="AC115" i="11" a="1"/>
  <c r="AC115" i="11" s="1"/>
  <c r="AB115" i="11"/>
  <c r="AC114" i="11" a="1"/>
  <c r="AC114" i="11" s="1"/>
  <c r="AB114" i="11"/>
  <c r="AC113" i="11" a="1"/>
  <c r="AC113" i="11" s="1"/>
  <c r="AB113" i="11"/>
  <c r="AC112" i="11" a="1"/>
  <c r="AC112" i="11" s="1"/>
  <c r="AB112" i="11"/>
  <c r="AC111" i="11" a="1"/>
  <c r="AC111" i="11" s="1"/>
  <c r="AB111" i="11"/>
  <c r="AC110" i="11" a="1"/>
  <c r="AC110" i="11" s="1"/>
  <c r="AB110" i="11"/>
  <c r="AC109" i="11" a="1"/>
  <c r="AC109" i="11" s="1"/>
  <c r="AB109" i="11"/>
  <c r="AC108" i="11" a="1"/>
  <c r="AC108" i="11" s="1"/>
  <c r="AB108" i="11"/>
  <c r="AC107" i="11" a="1"/>
  <c r="AC107" i="11" s="1"/>
  <c r="AB107" i="11"/>
  <c r="AC106" i="11" a="1"/>
  <c r="AC106" i="11" s="1"/>
  <c r="AB106" i="11"/>
  <c r="AC105" i="11" a="1"/>
  <c r="AC105" i="11" s="1"/>
  <c r="AB105" i="11"/>
  <c r="AC104" i="11" a="1"/>
  <c r="AC104" i="11" s="1"/>
  <c r="AB104" i="11"/>
  <c r="AC103" i="11" a="1"/>
  <c r="AC103" i="11" s="1"/>
  <c r="AB103" i="11"/>
  <c r="AC102" i="11" a="1"/>
  <c r="AC102" i="11" s="1"/>
  <c r="AB102" i="11"/>
  <c r="AC101" i="11" a="1"/>
  <c r="AC101" i="11" s="1"/>
  <c r="AB101" i="11"/>
  <c r="AC100" i="11" a="1"/>
  <c r="AC100" i="11" s="1"/>
  <c r="AB100" i="11"/>
  <c r="AC99" i="11" a="1"/>
  <c r="AC99" i="11" s="1"/>
  <c r="AB99" i="11"/>
  <c r="AC98" i="11" a="1"/>
  <c r="AC98" i="11" s="1"/>
  <c r="AB98" i="11"/>
  <c r="AC97" i="11" a="1"/>
  <c r="AC97" i="11" s="1"/>
  <c r="AB97" i="11"/>
  <c r="AC96" i="11" a="1"/>
  <c r="AC96" i="11" s="1"/>
  <c r="AB96" i="11"/>
  <c r="AC95" i="11" a="1"/>
  <c r="AC95" i="11" s="1"/>
  <c r="AB95" i="11"/>
  <c r="AC94" i="11" a="1"/>
  <c r="AC94" i="11" s="1"/>
  <c r="AB94" i="11"/>
  <c r="AC93" i="11" a="1"/>
  <c r="AC93" i="11" s="1"/>
  <c r="AB93" i="11"/>
  <c r="AC92" i="11" a="1"/>
  <c r="AC92" i="11" s="1"/>
  <c r="AB92" i="11"/>
  <c r="AC91" i="11" a="1"/>
  <c r="AC91" i="11" s="1"/>
  <c r="AB91" i="11"/>
  <c r="AC90" i="11" a="1"/>
  <c r="AC90" i="11" s="1"/>
  <c r="AB90" i="11"/>
  <c r="AC89" i="11" a="1"/>
  <c r="AC89" i="11" s="1"/>
  <c r="AB89" i="11"/>
  <c r="AC88" i="11" a="1"/>
  <c r="AC88" i="11" s="1"/>
  <c r="AB88" i="11"/>
  <c r="AC87" i="11" a="1"/>
  <c r="AC87" i="11" s="1"/>
  <c r="AB87" i="11"/>
  <c r="AC86" i="11" a="1"/>
  <c r="AC86" i="11" s="1"/>
  <c r="AB86" i="11"/>
  <c r="AC85" i="11" a="1"/>
  <c r="AC85" i="11" s="1"/>
  <c r="AB85" i="11"/>
  <c r="AC84" i="11" a="1"/>
  <c r="AC84" i="11" s="1"/>
  <c r="AB84" i="11"/>
  <c r="AC83" i="11" a="1"/>
  <c r="AC83" i="11" s="1"/>
  <c r="AB83" i="11"/>
  <c r="AC82" i="11" a="1"/>
  <c r="AC82" i="11" s="1"/>
  <c r="AB82" i="11"/>
  <c r="AC81" i="11" a="1"/>
  <c r="AC81" i="11" s="1"/>
  <c r="AB81" i="11"/>
  <c r="AC80" i="11" a="1"/>
  <c r="AC80" i="11" s="1"/>
  <c r="AB80" i="11"/>
  <c r="AC79" i="11" a="1"/>
  <c r="AC79" i="11" s="1"/>
  <c r="AB79" i="11"/>
  <c r="AC78" i="11" a="1"/>
  <c r="AC78" i="11" s="1"/>
  <c r="AB78" i="11"/>
  <c r="AC77" i="11" a="1"/>
  <c r="AC77" i="11" s="1"/>
  <c r="AB77" i="11"/>
  <c r="AC76" i="11" a="1"/>
  <c r="AC76" i="11" s="1"/>
  <c r="AB76" i="11"/>
  <c r="AC75" i="11" a="1"/>
  <c r="AC75" i="11" s="1"/>
  <c r="AB75" i="11"/>
  <c r="AC74" i="11" a="1"/>
  <c r="AC74" i="11" s="1"/>
  <c r="AB74" i="11"/>
  <c r="AC73" i="11" a="1"/>
  <c r="AC73" i="11" s="1"/>
  <c r="AB73" i="11"/>
  <c r="AC72" i="11" a="1"/>
  <c r="AC72" i="11" s="1"/>
  <c r="AB72" i="11"/>
  <c r="AC71" i="11" a="1"/>
  <c r="AC71" i="11" s="1"/>
  <c r="AB71" i="11"/>
  <c r="AC70" i="11" a="1"/>
  <c r="AC70" i="11" s="1"/>
  <c r="AB70" i="11"/>
  <c r="AC69" i="11" a="1"/>
  <c r="AC69" i="11" s="1"/>
  <c r="AB69" i="11"/>
  <c r="AC68" i="11" a="1"/>
  <c r="AC68" i="11" s="1"/>
  <c r="AB68" i="11"/>
  <c r="AC67" i="11" a="1"/>
  <c r="AC67" i="11" s="1"/>
  <c r="AB67" i="11"/>
  <c r="AC66" i="11" a="1"/>
  <c r="AC66" i="11" s="1"/>
  <c r="AB66" i="11"/>
  <c r="AC65" i="11" a="1"/>
  <c r="AC65" i="11" s="1"/>
  <c r="AB65" i="11"/>
  <c r="AC64" i="11" a="1"/>
  <c r="AC64" i="11" s="1"/>
  <c r="AB64" i="11"/>
  <c r="AC63" i="11" a="1"/>
  <c r="AC63" i="11" s="1"/>
  <c r="AB63" i="11"/>
  <c r="AC62" i="11" a="1"/>
  <c r="AC62" i="11" s="1"/>
  <c r="AB62" i="11"/>
  <c r="AC61" i="11" a="1"/>
  <c r="AC61" i="11" s="1"/>
  <c r="AB61" i="11"/>
  <c r="AC60" i="11" a="1"/>
  <c r="AC60" i="11" s="1"/>
  <c r="AB60" i="11"/>
  <c r="AC59" i="11" a="1"/>
  <c r="AC59" i="11" s="1"/>
  <c r="AB59" i="11"/>
  <c r="AC58" i="11" a="1"/>
  <c r="AC58" i="11" s="1"/>
  <c r="AB58" i="11"/>
  <c r="AC57" i="11" a="1"/>
  <c r="AC57" i="11" s="1"/>
  <c r="AB57" i="11"/>
  <c r="AC56" i="11" a="1"/>
  <c r="AC56" i="11" s="1"/>
  <c r="AB56" i="11"/>
  <c r="AC55" i="11" a="1"/>
  <c r="AC55" i="11" s="1"/>
  <c r="AB55" i="11"/>
  <c r="AC54" i="11" a="1"/>
  <c r="AC54" i="11" s="1"/>
  <c r="AB54" i="11"/>
  <c r="AC53" i="11" a="1"/>
  <c r="AC53" i="11" s="1"/>
  <c r="AB53" i="11"/>
  <c r="AC52" i="11" a="1"/>
  <c r="AC52" i="11" s="1"/>
  <c r="AB52" i="11"/>
  <c r="AC51" i="11" a="1"/>
  <c r="AC51" i="11" s="1"/>
  <c r="AB51" i="11"/>
  <c r="AC50" i="11" a="1"/>
  <c r="AC50" i="11" s="1"/>
  <c r="AB50" i="11"/>
  <c r="AC49" i="11" a="1"/>
  <c r="AC49" i="11" s="1"/>
  <c r="AB49" i="11"/>
  <c r="AC48" i="11" a="1"/>
  <c r="AC48" i="11" s="1"/>
  <c r="AB48" i="11"/>
  <c r="AC47" i="11" a="1"/>
  <c r="AC47" i="11" s="1"/>
  <c r="AB47" i="11"/>
  <c r="AC46" i="11" a="1"/>
  <c r="AC46" i="11" s="1"/>
  <c r="AB46" i="11"/>
  <c r="AC45" i="11" a="1"/>
  <c r="AC45" i="11" s="1"/>
  <c r="AB45" i="11"/>
  <c r="AC44" i="11" a="1"/>
  <c r="AC44" i="11" s="1"/>
  <c r="AB44" i="11"/>
  <c r="AC43" i="11" a="1"/>
  <c r="AC43" i="11" s="1"/>
  <c r="AB43" i="11"/>
  <c r="AC42" i="11" a="1"/>
  <c r="AC42" i="11" s="1"/>
  <c r="AB42" i="11"/>
  <c r="AC41" i="11" a="1"/>
  <c r="AC41" i="11" s="1"/>
  <c r="AB41" i="11"/>
  <c r="AC40" i="11" a="1"/>
  <c r="AC40" i="11" s="1"/>
  <c r="AB40" i="11"/>
  <c r="AC39" i="11" a="1"/>
  <c r="AC39" i="11" s="1"/>
  <c r="AB39" i="11"/>
  <c r="AC38" i="11" a="1"/>
  <c r="AC38" i="11" s="1"/>
  <c r="AB38" i="11"/>
  <c r="AC37" i="11" a="1"/>
  <c r="AC37" i="11" s="1"/>
  <c r="AB37" i="11"/>
  <c r="AC36" i="11" a="1"/>
  <c r="AC36" i="11" s="1"/>
  <c r="AB36" i="11"/>
  <c r="AC35" i="11" a="1"/>
  <c r="AC35" i="11" s="1"/>
  <c r="AB35" i="11"/>
  <c r="AC34" i="11" a="1"/>
  <c r="AC34" i="11" s="1"/>
  <c r="AB34" i="11"/>
  <c r="AC33" i="11" a="1"/>
  <c r="AC33" i="11" s="1"/>
  <c r="AB33" i="11"/>
  <c r="AC32" i="11" a="1"/>
  <c r="AC32" i="11" s="1"/>
  <c r="AB32" i="11"/>
  <c r="AC31" i="11" a="1"/>
  <c r="AC31" i="11" s="1"/>
  <c r="AB31" i="11"/>
  <c r="AC30" i="11" a="1"/>
  <c r="AC30" i="11" s="1"/>
  <c r="AB30" i="11"/>
  <c r="AC29" i="11" a="1"/>
  <c r="AC29" i="11" s="1"/>
  <c r="AB29" i="11"/>
  <c r="AC28" i="11" a="1"/>
  <c r="AC28" i="11" s="1"/>
  <c r="AB28" i="11"/>
  <c r="AC27" i="11" a="1"/>
  <c r="AC27" i="11" s="1"/>
  <c r="AB27" i="11"/>
  <c r="AC26" i="11" a="1"/>
  <c r="AC26" i="11" s="1"/>
  <c r="AB26" i="11"/>
  <c r="AC25" i="11" a="1"/>
  <c r="AC25" i="11" s="1"/>
  <c r="AB25" i="11"/>
  <c r="AC24" i="11" a="1"/>
  <c r="AC24" i="11" s="1"/>
  <c r="AB24" i="11"/>
  <c r="AC23" i="11" a="1"/>
  <c r="AC23" i="11" s="1"/>
  <c r="AB23" i="11"/>
  <c r="AC22" i="11" a="1"/>
  <c r="AC22" i="11" s="1"/>
  <c r="AB22" i="11"/>
  <c r="AC21" i="11" a="1"/>
  <c r="AC21" i="11" s="1"/>
  <c r="AB21" i="11"/>
  <c r="AC20" i="11" a="1"/>
  <c r="AC20" i="11" s="1"/>
  <c r="AB20" i="11"/>
  <c r="AC19" i="11" a="1"/>
  <c r="AC19" i="11" s="1"/>
  <c r="AB19" i="11"/>
  <c r="AC18" i="11" a="1"/>
  <c r="AC18" i="11" s="1"/>
  <c r="AB18" i="11"/>
  <c r="AC17" i="11" a="1"/>
  <c r="AC17" i="11" s="1"/>
  <c r="AB17" i="11"/>
  <c r="AC16" i="11" a="1"/>
  <c r="AC16" i="11" s="1"/>
  <c r="AB16" i="11"/>
  <c r="AC15" i="11" a="1"/>
  <c r="AC15" i="11" s="1"/>
  <c r="AB15" i="11"/>
  <c r="AC14" i="11" a="1"/>
  <c r="AC14" i="11" s="1"/>
  <c r="AB14" i="11"/>
  <c r="AC13" i="11" a="1"/>
  <c r="AC13" i="11" s="1"/>
  <c r="AB13" i="11"/>
  <c r="AC12" i="11" a="1"/>
  <c r="AC12" i="11" s="1"/>
  <c r="AB12" i="11"/>
  <c r="AC11" i="11" a="1"/>
  <c r="AC11" i="11" s="1"/>
  <c r="AB11" i="11"/>
  <c r="AC10" i="11" a="1"/>
  <c r="AC10" i="11" s="1"/>
  <c r="AB10" i="11"/>
  <c r="AC9" i="11" a="1"/>
  <c r="AC9" i="11" s="1"/>
  <c r="AB9" i="11"/>
  <c r="AC8" i="11" a="1"/>
  <c r="AC8" i="11" s="1"/>
  <c r="AB8" i="11"/>
  <c r="AC7" i="11" a="1"/>
  <c r="AC7" i="11" s="1"/>
  <c r="AB7" i="11"/>
  <c r="AC6" i="11" a="1"/>
  <c r="AC6" i="11" s="1"/>
  <c r="AB6" i="11"/>
  <c r="AC5" i="11" a="1"/>
  <c r="AC5" i="11" s="1"/>
  <c r="AB5" i="11"/>
  <c r="AC4" i="11" a="1"/>
  <c r="AC4" i="11" s="1"/>
  <c r="AB4" i="11"/>
  <c r="AC3" i="11" a="1"/>
  <c r="AC3" i="11" s="1"/>
  <c r="AB3" i="11"/>
  <c r="AC2" i="11" a="1"/>
  <c r="AC2" i="11" s="1"/>
  <c r="AB2" i="11"/>
  <c r="F49" i="3"/>
  <c r="F50" i="3"/>
  <c r="F51" i="3"/>
  <c r="F52" i="3"/>
  <c r="F53" i="3"/>
  <c r="F54" i="3"/>
  <c r="AC337" i="5" l="1"/>
  <c r="AC31" i="5"/>
  <c r="AC185" i="5"/>
  <c r="AC19" i="5"/>
  <c r="AC32" i="5"/>
  <c r="AC24" i="5"/>
  <c r="AC188" i="5"/>
  <c r="AC332" i="5"/>
  <c r="AC205" i="5"/>
  <c r="AC207" i="5"/>
  <c r="AC192" i="5"/>
  <c r="AC196" i="5"/>
  <c r="AC25" i="5"/>
  <c r="AK9" i="5"/>
  <c r="AK21" i="5"/>
  <c r="AK33" i="5"/>
  <c r="AK45" i="5"/>
  <c r="AK189" i="5"/>
  <c r="AK201" i="5"/>
  <c r="AK333" i="5"/>
  <c r="AJ7" i="5"/>
  <c r="AJ19" i="5"/>
  <c r="AJ31" i="5"/>
  <c r="AJ43" i="5"/>
  <c r="AJ187" i="5"/>
  <c r="AJ331" i="5"/>
  <c r="AI5" i="5"/>
  <c r="AI17" i="5"/>
  <c r="AI29" i="5"/>
  <c r="AI185" i="5"/>
  <c r="AI209" i="5"/>
  <c r="AI329" i="5"/>
  <c r="AH3" i="5"/>
  <c r="AH15" i="5"/>
  <c r="AH27" i="5"/>
  <c r="AH195" i="5"/>
  <c r="AH207" i="5"/>
  <c r="AG13" i="5"/>
  <c r="AG25" i="5"/>
  <c r="AG181" i="5"/>
  <c r="AG193" i="5"/>
  <c r="AG205" i="5"/>
  <c r="AG337" i="5"/>
  <c r="AF11" i="5"/>
  <c r="AF23" i="5"/>
  <c r="AF35" i="5"/>
  <c r="AF191" i="5"/>
  <c r="AF335" i="5"/>
  <c r="AE9" i="5"/>
  <c r="AE21" i="5"/>
  <c r="AE33" i="5"/>
  <c r="AE45" i="5"/>
  <c r="AE189" i="5"/>
  <c r="AE201" i="5"/>
  <c r="AE333" i="5"/>
  <c r="AD7" i="5"/>
  <c r="AD19" i="5"/>
  <c r="AD31" i="5"/>
  <c r="AD43" i="5"/>
  <c r="AD187" i="5"/>
  <c r="AD331" i="5"/>
  <c r="AK10" i="5"/>
  <c r="AK22" i="5"/>
  <c r="AK34" i="5"/>
  <c r="AK46" i="5"/>
  <c r="AK202" i="5"/>
  <c r="AK334" i="5"/>
  <c r="AJ8" i="5"/>
  <c r="AJ20" i="5"/>
  <c r="AJ32" i="5"/>
  <c r="AJ44" i="5"/>
  <c r="AJ188" i="5"/>
  <c r="AJ332" i="5"/>
  <c r="AI6" i="5"/>
  <c r="AI18" i="5"/>
  <c r="AI30" i="5"/>
  <c r="AI42" i="5"/>
  <c r="AI186" i="5"/>
  <c r="AI210" i="5"/>
  <c r="AI330" i="5"/>
  <c r="AI342" i="5"/>
  <c r="AH4" i="5"/>
  <c r="AH16" i="5"/>
  <c r="AH28" i="5"/>
  <c r="AH40" i="5"/>
  <c r="AH196" i="5"/>
  <c r="AH208" i="5"/>
  <c r="AH328" i="5"/>
  <c r="AG2" i="5"/>
  <c r="AG14" i="5"/>
  <c r="AG26" i="5"/>
  <c r="AG182" i="5"/>
  <c r="AG194" i="5"/>
  <c r="AG206" i="5"/>
  <c r="AF12" i="5"/>
  <c r="AF24" i="5"/>
  <c r="AF192" i="5"/>
  <c r="AF336" i="5"/>
  <c r="AE10" i="5"/>
  <c r="AE22" i="5"/>
  <c r="AE34" i="5"/>
  <c r="AE46" i="5"/>
  <c r="AE202" i="5"/>
  <c r="AE334" i="5"/>
  <c r="AD8" i="5"/>
  <c r="AD20" i="5"/>
  <c r="AD32" i="5"/>
  <c r="AD44" i="5"/>
  <c r="AD188" i="5"/>
  <c r="AD332" i="5"/>
  <c r="AK11" i="5"/>
  <c r="AK23" i="5"/>
  <c r="AK35" i="5"/>
  <c r="AK191" i="5"/>
  <c r="AK335" i="5"/>
  <c r="AJ9" i="5"/>
  <c r="AJ21" i="5"/>
  <c r="AJ33" i="5"/>
  <c r="AJ45" i="5"/>
  <c r="AJ189" i="5"/>
  <c r="AJ201" i="5"/>
  <c r="AJ333" i="5"/>
  <c r="AI7" i="5"/>
  <c r="AI19" i="5"/>
  <c r="AI31" i="5"/>
  <c r="AI43" i="5"/>
  <c r="AI187" i="5"/>
  <c r="AI331" i="5"/>
  <c r="AH5" i="5"/>
  <c r="AH17" i="5"/>
  <c r="AH29" i="5"/>
  <c r="AH185" i="5"/>
  <c r="AH209" i="5"/>
  <c r="AH329" i="5"/>
  <c r="AG3" i="5"/>
  <c r="AG15" i="5"/>
  <c r="AG27" i="5"/>
  <c r="AG195" i="5"/>
  <c r="AG207" i="5"/>
  <c r="AF13" i="5"/>
  <c r="AF25" i="5"/>
  <c r="AF181" i="5"/>
  <c r="AF193" i="5"/>
  <c r="AF205" i="5"/>
  <c r="AF337" i="5"/>
  <c r="AE11" i="5"/>
  <c r="AE23" i="5"/>
  <c r="AE35" i="5"/>
  <c r="AE191" i="5"/>
  <c r="AE335" i="5"/>
  <c r="AD9" i="5"/>
  <c r="AD21" i="5"/>
  <c r="AD33" i="5"/>
  <c r="AD45" i="5"/>
  <c r="AD189" i="5"/>
  <c r="AD201" i="5"/>
  <c r="AD333" i="5"/>
  <c r="AF330" i="5"/>
  <c r="AD14" i="5"/>
  <c r="AD194" i="5"/>
  <c r="AK12" i="5"/>
  <c r="AK24" i="5"/>
  <c r="AK192" i="5"/>
  <c r="AK336" i="5"/>
  <c r="AJ10" i="5"/>
  <c r="AJ22" i="5"/>
  <c r="AJ34" i="5"/>
  <c r="AJ46" i="5"/>
  <c r="AJ202" i="5"/>
  <c r="AJ334" i="5"/>
  <c r="AI8" i="5"/>
  <c r="AI20" i="5"/>
  <c r="AI32" i="5"/>
  <c r="AI44" i="5"/>
  <c r="AI188" i="5"/>
  <c r="AI332" i="5"/>
  <c r="AH6" i="5"/>
  <c r="AH18" i="5"/>
  <c r="AH30" i="5"/>
  <c r="AH42" i="5"/>
  <c r="AH186" i="5"/>
  <c r="AH210" i="5"/>
  <c r="AH330" i="5"/>
  <c r="AH342" i="5"/>
  <c r="AG4" i="5"/>
  <c r="AG16" i="5"/>
  <c r="AG28" i="5"/>
  <c r="AG40" i="5"/>
  <c r="AG196" i="5"/>
  <c r="AG208" i="5"/>
  <c r="AG328" i="5"/>
  <c r="AF2" i="5"/>
  <c r="AF14" i="5"/>
  <c r="AF26" i="5"/>
  <c r="AF182" i="5"/>
  <c r="AF194" i="5"/>
  <c r="AF206" i="5"/>
  <c r="AE12" i="5"/>
  <c r="AE24" i="5"/>
  <c r="AE192" i="5"/>
  <c r="AE336" i="5"/>
  <c r="AD10" i="5"/>
  <c r="AD22" i="5"/>
  <c r="AD34" i="5"/>
  <c r="AD46" i="5"/>
  <c r="AD202" i="5"/>
  <c r="AD334" i="5"/>
  <c r="AG8" i="5"/>
  <c r="AF6" i="5"/>
  <c r="AF42" i="5"/>
  <c r="AF342" i="5"/>
  <c r="AE40" i="5"/>
  <c r="AE196" i="5"/>
  <c r="AD2" i="5"/>
  <c r="AD206" i="5"/>
  <c r="AK13" i="5"/>
  <c r="AK25" i="5"/>
  <c r="AK181" i="5"/>
  <c r="AK193" i="5"/>
  <c r="AK205" i="5"/>
  <c r="AK337" i="5"/>
  <c r="AJ11" i="5"/>
  <c r="AJ23" i="5"/>
  <c r="AJ35" i="5"/>
  <c r="AJ191" i="5"/>
  <c r="AJ335" i="5"/>
  <c r="AI9" i="5"/>
  <c r="AI21" i="5"/>
  <c r="AI33" i="5"/>
  <c r="AI45" i="5"/>
  <c r="AI189" i="5"/>
  <c r="AI201" i="5"/>
  <c r="AI333" i="5"/>
  <c r="AH7" i="5"/>
  <c r="AH19" i="5"/>
  <c r="AH31" i="5"/>
  <c r="AH43" i="5"/>
  <c r="AH187" i="5"/>
  <c r="AH331" i="5"/>
  <c r="AG5" i="5"/>
  <c r="AG17" i="5"/>
  <c r="AG29" i="5"/>
  <c r="AG185" i="5"/>
  <c r="AG209" i="5"/>
  <c r="AG329" i="5"/>
  <c r="AF3" i="5"/>
  <c r="AF15" i="5"/>
  <c r="AF27" i="5"/>
  <c r="AF195" i="5"/>
  <c r="AF207" i="5"/>
  <c r="AE13" i="5"/>
  <c r="AE25" i="5"/>
  <c r="AE181" i="5"/>
  <c r="AE193" i="5"/>
  <c r="AE205" i="5"/>
  <c r="AE337" i="5"/>
  <c r="AD11" i="5"/>
  <c r="AD23" i="5"/>
  <c r="AD35" i="5"/>
  <c r="AD191" i="5"/>
  <c r="AD335" i="5"/>
  <c r="AG20" i="5"/>
  <c r="AG188" i="5"/>
  <c r="AF30" i="5"/>
  <c r="AF210" i="5"/>
  <c r="AE16" i="5"/>
  <c r="AD182" i="5"/>
  <c r="AK2" i="5"/>
  <c r="AK14" i="5"/>
  <c r="AK26" i="5"/>
  <c r="AK182" i="5"/>
  <c r="AK194" i="5"/>
  <c r="AK206" i="5"/>
  <c r="AJ12" i="5"/>
  <c r="AJ24" i="5"/>
  <c r="AJ192" i="5"/>
  <c r="AJ336" i="5"/>
  <c r="AI10" i="5"/>
  <c r="AI22" i="5"/>
  <c r="AI34" i="5"/>
  <c r="AI46" i="5"/>
  <c r="AI202" i="5"/>
  <c r="AI334" i="5"/>
  <c r="AH8" i="5"/>
  <c r="AH20" i="5"/>
  <c r="AH32" i="5"/>
  <c r="AH44" i="5"/>
  <c r="AH188" i="5"/>
  <c r="AH332" i="5"/>
  <c r="AG6" i="5"/>
  <c r="AG18" i="5"/>
  <c r="AG30" i="5"/>
  <c r="AG42" i="5"/>
  <c r="AG186" i="5"/>
  <c r="AG210" i="5"/>
  <c r="AG330" i="5"/>
  <c r="AG342" i="5"/>
  <c r="AF4" i="5"/>
  <c r="AF16" i="5"/>
  <c r="AF28" i="5"/>
  <c r="AF40" i="5"/>
  <c r="AF196" i="5"/>
  <c r="AF208" i="5"/>
  <c r="AF328" i="5"/>
  <c r="AE2" i="5"/>
  <c r="AE14" i="5"/>
  <c r="AE26" i="5"/>
  <c r="AE182" i="5"/>
  <c r="AE194" i="5"/>
  <c r="AE206" i="5"/>
  <c r="AD12" i="5"/>
  <c r="AD24" i="5"/>
  <c r="AD192" i="5"/>
  <c r="AD336" i="5"/>
  <c r="AK3" i="5"/>
  <c r="AK15" i="5"/>
  <c r="AK27" i="5"/>
  <c r="AK195" i="5"/>
  <c r="AK207" i="5"/>
  <c r="AJ13" i="5"/>
  <c r="AJ25" i="5"/>
  <c r="AJ181" i="5"/>
  <c r="AJ193" i="5"/>
  <c r="AJ205" i="5"/>
  <c r="AJ337" i="5"/>
  <c r="AI11" i="5"/>
  <c r="AI23" i="5"/>
  <c r="AI35" i="5"/>
  <c r="AI191" i="5"/>
  <c r="AI335" i="5"/>
  <c r="AH9" i="5"/>
  <c r="AH21" i="5"/>
  <c r="AH33" i="5"/>
  <c r="AH45" i="5"/>
  <c r="AH189" i="5"/>
  <c r="AH201" i="5"/>
  <c r="AH333" i="5"/>
  <c r="AG7" i="5"/>
  <c r="AG19" i="5"/>
  <c r="AG31" i="5"/>
  <c r="AG43" i="5"/>
  <c r="AG187" i="5"/>
  <c r="AG331" i="5"/>
  <c r="AF5" i="5"/>
  <c r="AF17" i="5"/>
  <c r="AF29" i="5"/>
  <c r="AF185" i="5"/>
  <c r="AF209" i="5"/>
  <c r="AF329" i="5"/>
  <c r="AE3" i="5"/>
  <c r="AE15" i="5"/>
  <c r="AE27" i="5"/>
  <c r="AE195" i="5"/>
  <c r="AE207" i="5"/>
  <c r="AD13" i="5"/>
  <c r="AD25" i="5"/>
  <c r="AD181" i="5"/>
  <c r="AD193" i="5"/>
  <c r="AD205" i="5"/>
  <c r="AD337" i="5"/>
  <c r="AH202" i="5"/>
  <c r="AH334" i="5"/>
  <c r="AG44" i="5"/>
  <c r="AF18" i="5"/>
  <c r="AE4" i="5"/>
  <c r="AE208" i="5"/>
  <c r="AE328" i="5"/>
  <c r="AK4" i="5"/>
  <c r="AK16" i="5"/>
  <c r="AK28" i="5"/>
  <c r="AK40" i="5"/>
  <c r="AK196" i="5"/>
  <c r="AK208" i="5"/>
  <c r="AK328" i="5"/>
  <c r="AJ2" i="5"/>
  <c r="AJ14" i="5"/>
  <c r="AJ26" i="5"/>
  <c r="AJ182" i="5"/>
  <c r="AJ194" i="5"/>
  <c r="AJ206" i="5"/>
  <c r="AI12" i="5"/>
  <c r="AI24" i="5"/>
  <c r="AI192" i="5"/>
  <c r="AI336" i="5"/>
  <c r="AH10" i="5"/>
  <c r="AH22" i="5"/>
  <c r="AH34" i="5"/>
  <c r="AH46" i="5"/>
  <c r="AG32" i="5"/>
  <c r="AG332" i="5"/>
  <c r="AF186" i="5"/>
  <c r="AE28" i="5"/>
  <c r="AD26" i="5"/>
  <c r="AK5" i="5"/>
  <c r="AK17" i="5"/>
  <c r="AK29" i="5"/>
  <c r="AK185" i="5"/>
  <c r="AK209" i="5"/>
  <c r="AK329" i="5"/>
  <c r="AJ3" i="5"/>
  <c r="AJ15" i="5"/>
  <c r="AJ27" i="5"/>
  <c r="AJ195" i="5"/>
  <c r="AJ207" i="5"/>
  <c r="AI13" i="5"/>
  <c r="AI25" i="5"/>
  <c r="AI181" i="5"/>
  <c r="AI193" i="5"/>
  <c r="AI205" i="5"/>
  <c r="AI337" i="5"/>
  <c r="AH11" i="5"/>
  <c r="AH23" i="5"/>
  <c r="AH35" i="5"/>
  <c r="AH191" i="5"/>
  <c r="AH335" i="5"/>
  <c r="AG9" i="5"/>
  <c r="AG21" i="5"/>
  <c r="AG33" i="5"/>
  <c r="AG45" i="5"/>
  <c r="AG189" i="5"/>
  <c r="AG201" i="5"/>
  <c r="AG333" i="5"/>
  <c r="AF7" i="5"/>
  <c r="AF19" i="5"/>
  <c r="AF31" i="5"/>
  <c r="AF43" i="5"/>
  <c r="AF187" i="5"/>
  <c r="AF331" i="5"/>
  <c r="AE5" i="5"/>
  <c r="AE17" i="5"/>
  <c r="AE29" i="5"/>
  <c r="AE185" i="5"/>
  <c r="AE209" i="5"/>
  <c r="AE329" i="5"/>
  <c r="AD3" i="5"/>
  <c r="AD15" i="5"/>
  <c r="AD27" i="5"/>
  <c r="AD195" i="5"/>
  <c r="AD207" i="5"/>
  <c r="AE342" i="5"/>
  <c r="AD16" i="5"/>
  <c r="AD40" i="5"/>
  <c r="AD208" i="5"/>
  <c r="AD328" i="5"/>
  <c r="AK6" i="5"/>
  <c r="AK18" i="5"/>
  <c r="AK30" i="5"/>
  <c r="AK42" i="5"/>
  <c r="AK186" i="5"/>
  <c r="AK210" i="5"/>
  <c r="AK330" i="5"/>
  <c r="AK342" i="5"/>
  <c r="AJ4" i="5"/>
  <c r="AJ16" i="5"/>
  <c r="AJ28" i="5"/>
  <c r="AJ40" i="5"/>
  <c r="AJ196" i="5"/>
  <c r="AJ208" i="5"/>
  <c r="AJ328" i="5"/>
  <c r="AI2" i="5"/>
  <c r="AI14" i="5"/>
  <c r="AI26" i="5"/>
  <c r="AI182" i="5"/>
  <c r="AI194" i="5"/>
  <c r="AI206" i="5"/>
  <c r="AH12" i="5"/>
  <c r="AH24" i="5"/>
  <c r="AH192" i="5"/>
  <c r="AH336" i="5"/>
  <c r="AG10" i="5"/>
  <c r="AG22" i="5"/>
  <c r="AG34" i="5"/>
  <c r="AG46" i="5"/>
  <c r="AG202" i="5"/>
  <c r="AG334" i="5"/>
  <c r="AF8" i="5"/>
  <c r="AF20" i="5"/>
  <c r="AF32" i="5"/>
  <c r="AF44" i="5"/>
  <c r="AF188" i="5"/>
  <c r="AF332" i="5"/>
  <c r="AE6" i="5"/>
  <c r="AE18" i="5"/>
  <c r="AE30" i="5"/>
  <c r="AE42" i="5"/>
  <c r="AE186" i="5"/>
  <c r="AE210" i="5"/>
  <c r="AE330" i="5"/>
  <c r="AD4" i="5"/>
  <c r="AD28" i="5"/>
  <c r="AD196" i="5"/>
  <c r="AK7" i="5"/>
  <c r="AK19" i="5"/>
  <c r="AK31" i="5"/>
  <c r="AK43" i="5"/>
  <c r="AK187" i="5"/>
  <c r="AK331" i="5"/>
  <c r="AJ5" i="5"/>
  <c r="AJ17" i="5"/>
  <c r="AJ29" i="5"/>
  <c r="AJ185" i="5"/>
  <c r="AJ209" i="5"/>
  <c r="AJ329" i="5"/>
  <c r="AI3" i="5"/>
  <c r="AI15" i="5"/>
  <c r="AI27" i="5"/>
  <c r="AI195" i="5"/>
  <c r="AI207" i="5"/>
  <c r="AH13" i="5"/>
  <c r="AH25" i="5"/>
  <c r="AH181" i="5"/>
  <c r="AH193" i="5"/>
  <c r="AH205" i="5"/>
  <c r="AH337" i="5"/>
  <c r="AG11" i="5"/>
  <c r="AG23" i="5"/>
  <c r="AG35" i="5"/>
  <c r="AG191" i="5"/>
  <c r="AG335" i="5"/>
  <c r="AF9" i="5"/>
  <c r="AF21" i="5"/>
  <c r="AF33" i="5"/>
  <c r="AF45" i="5"/>
  <c r="AF189" i="5"/>
  <c r="AF201" i="5"/>
  <c r="AF333" i="5"/>
  <c r="AE7" i="5"/>
  <c r="AE19" i="5"/>
  <c r="AE31" i="5"/>
  <c r="AE43" i="5"/>
  <c r="AE187" i="5"/>
  <c r="AE331" i="5"/>
  <c r="AD5" i="5"/>
  <c r="AD17" i="5"/>
  <c r="AD29" i="5"/>
  <c r="AD185" i="5"/>
  <c r="AD209" i="5"/>
  <c r="AD329" i="5"/>
  <c r="AK8" i="5"/>
  <c r="AK20" i="5"/>
  <c r="AK32" i="5"/>
  <c r="AK44" i="5"/>
  <c r="AK188" i="5"/>
  <c r="AK332" i="5"/>
  <c r="AJ6" i="5"/>
  <c r="AJ18" i="5"/>
  <c r="AJ30" i="5"/>
  <c r="AJ42" i="5"/>
  <c r="AJ186" i="5"/>
  <c r="AJ210" i="5"/>
  <c r="AJ330" i="5"/>
  <c r="AJ342" i="5"/>
  <c r="AI4" i="5"/>
  <c r="AI16" i="5"/>
  <c r="AI28" i="5"/>
  <c r="AI40" i="5"/>
  <c r="AI196" i="5"/>
  <c r="AI208" i="5"/>
  <c r="AI328" i="5"/>
  <c r="AH2" i="5"/>
  <c r="AH14" i="5"/>
  <c r="AH26" i="5"/>
  <c r="AH182" i="5"/>
  <c r="AH194" i="5"/>
  <c r="AH206" i="5"/>
  <c r="AG12" i="5"/>
  <c r="AG24" i="5"/>
  <c r="AG192" i="5"/>
  <c r="AG336" i="5"/>
  <c r="AF10" i="5"/>
  <c r="AF22" i="5"/>
  <c r="AF34" i="5"/>
  <c r="AF46" i="5"/>
  <c r="AF202" i="5"/>
  <c r="AF334" i="5"/>
  <c r="AE8" i="5"/>
  <c r="AE20" i="5"/>
  <c r="AE32" i="5"/>
  <c r="AE44" i="5"/>
  <c r="AE188" i="5"/>
  <c r="AE332" i="5"/>
  <c r="AD6" i="5"/>
  <c r="AD18" i="5"/>
  <c r="AD30" i="5"/>
  <c r="AD42" i="5"/>
  <c r="AD186" i="5"/>
  <c r="AD210" i="5"/>
  <c r="AD330" i="5"/>
  <c r="AD342" i="5"/>
  <c r="AC335" i="5"/>
  <c r="AC46" i="5"/>
  <c r="AC6" i="5"/>
  <c r="AC9" i="5"/>
  <c r="AC14" i="5"/>
  <c r="AC191" i="5"/>
  <c r="AC18" i="5"/>
  <c r="AC21" i="5"/>
  <c r="AC27" i="5"/>
  <c r="AC3" i="5"/>
  <c r="AC30" i="5"/>
  <c r="AC33" i="5"/>
  <c r="AC187" i="5"/>
  <c r="AC13" i="5"/>
  <c r="AC334" i="5"/>
  <c r="AC42" i="5"/>
  <c r="AC189" i="5"/>
  <c r="AC28" i="5"/>
  <c r="AC15" i="5"/>
  <c r="AC330" i="5"/>
  <c r="AC333" i="5"/>
  <c r="AC40" i="5"/>
  <c r="AC4" i="5"/>
  <c r="AC7" i="5"/>
  <c r="AC22" i="5"/>
  <c r="AC208" i="5"/>
  <c r="AC11" i="5"/>
  <c r="AC43" i="5"/>
  <c r="AC34" i="5"/>
  <c r="AC29" i="5"/>
  <c r="AC336" i="5"/>
  <c r="AC331" i="5"/>
  <c r="AC8" i="5"/>
  <c r="AC181" i="5"/>
  <c r="AC5" i="5"/>
  <c r="AC329" i="5"/>
  <c r="AC20" i="5"/>
  <c r="AC23" i="5"/>
  <c r="AC17" i="5"/>
  <c r="F4" i="3"/>
  <c r="F45" i="3"/>
  <c r="F46" i="3"/>
  <c r="F47" i="3"/>
  <c r="F37" i="3"/>
  <c r="F38" i="3"/>
  <c r="F39" i="3"/>
  <c r="F41" i="3"/>
  <c r="F42" i="3"/>
  <c r="F43" i="3"/>
  <c r="F29" i="3" l="1"/>
  <c r="F30" i="3"/>
  <c r="F31" i="3"/>
  <c r="F32" i="3"/>
  <c r="F34" i="3"/>
  <c r="F35" i="3"/>
  <c r="F3" i="3" l="1"/>
  <c r="F5" i="3"/>
  <c r="F6" i="3"/>
  <c r="F7" i="3"/>
  <c r="F8" i="3"/>
  <c r="F9" i="3"/>
  <c r="F10" i="3"/>
  <c r="F11" i="3"/>
  <c r="F12" i="3"/>
  <c r="F13" i="3"/>
  <c r="F14" i="3"/>
  <c r="F15" i="3"/>
  <c r="F16" i="3"/>
  <c r="F17" i="3"/>
  <c r="F18" i="3"/>
  <c r="F19" i="3"/>
  <c r="F20" i="3"/>
  <c r="F21" i="3"/>
  <c r="F22" i="3"/>
  <c r="F23" i="3"/>
  <c r="F24" i="3"/>
  <c r="F25" i="3"/>
  <c r="F26" i="3"/>
  <c r="F27" i="3"/>
  <c r="F28" i="3"/>
  <c r="F2" i="3"/>
  <c r="I27"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E19E88-7367-42DC-9679-1D8C28C7DEE8}"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27645CA-D8DC-4414-BC4D-FAC29F605C3D}" name="WorksheetConnection_planeacion diaria!$A$1:$E$75" type="102" refreshedVersion="8" minRefreshableVersion="5">
    <extLst>
      <ext xmlns:x15="http://schemas.microsoft.com/office/spreadsheetml/2010/11/main" uri="{DE250136-89BD-433C-8126-D09CA5730AF9}">
        <x15:connection id="Rango" autoDelete="1">
          <x15:rangePr sourceName="_xlcn.WorksheetConnection_planeaciondiariaA1E75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cellMetadata count="1">
    <bk>
      <rc t="1" v="0"/>
    </bk>
  </cellMetadata>
  <valueMetadata count="4">
    <bk>
      <rc t="2" v="0"/>
    </bk>
    <bk>
      <rc t="2" v="1"/>
    </bk>
    <bk>
      <rc t="2" v="2"/>
    </bk>
    <bk>
      <rc t="2" v="3"/>
    </bk>
  </valueMetadata>
</metadata>
</file>

<file path=xl/sharedStrings.xml><?xml version="1.0" encoding="utf-8"?>
<sst xmlns="http://schemas.openxmlformats.org/spreadsheetml/2006/main" count="194129" uniqueCount="29647">
  <si>
    <t>Suma de Afectación</t>
  </si>
  <si>
    <t>Etiquetas de columna</t>
  </si>
  <si>
    <t>Cuenta de Splitter</t>
  </si>
  <si>
    <t>Etiquetas de fila</t>
  </si>
  <si>
    <t xml:space="preserve">se demora </t>
  </si>
  <si>
    <t>Pendiente</t>
  </si>
  <si>
    <t>No recuperable</t>
  </si>
  <si>
    <t>Total general</t>
  </si>
  <si>
    <t>orte NOC</t>
  </si>
  <si>
    <t>IP</t>
  </si>
  <si>
    <t>PON</t>
  </si>
  <si>
    <t>operstate</t>
  </si>
  <si>
    <t>Cable</t>
  </si>
  <si>
    <t>Splitter</t>
  </si>
  <si>
    <t>Afectación</t>
  </si>
  <si>
    <t>Observacion</t>
  </si>
  <si>
    <t>COTs recuperadas.</t>
  </si>
  <si>
    <t>se ve sp1</t>
  </si>
  <si>
    <t>Fecha solucion</t>
  </si>
  <si>
    <t>Fecha ingreso</t>
  </si>
  <si>
    <t>T /R ESTIMADO</t>
  </si>
  <si>
    <t>Estado(Pendiente/Solucionado</t>
  </si>
  <si>
    <t>Llave</t>
  </si>
  <si>
    <t>WO</t>
  </si>
  <si>
    <t>Codigo</t>
  </si>
  <si>
    <t>OH_RISALPTRB_I_7360_Pereira_Centro_2</t>
  </si>
  <si>
    <t>10.37.53.154</t>
  </si>
  <si>
    <t>PON-1-1-3-14</t>
  </si>
  <si>
    <t>down</t>
  </si>
  <si>
    <t>Recuperado, las CTOs se encuentran sin DROPs debido al terremoto, validar con TIGO.</t>
  </si>
  <si>
    <t>7 de 7</t>
  </si>
  <si>
    <t>si</t>
  </si>
  <si>
    <t>Solucionado</t>
  </si>
  <si>
    <t>PON-1-1-17-6</t>
  </si>
  <si>
    <t>OK Solucionado, correccion en EMP. CTO recuperada 8</t>
  </si>
  <si>
    <t>7 de 8</t>
  </si>
  <si>
    <t>PON-1-1-17-7</t>
  </si>
  <si>
    <t>OK Solucionado, correccion en EMP. CTO recuperada 7</t>
  </si>
  <si>
    <t>8 de 8</t>
  </si>
  <si>
    <t>PON-1-1-17-1</t>
  </si>
  <si>
    <t>se ingresa al edificio san angelo y todo se esncuentra con potencias</t>
  </si>
  <si>
    <t>2 de 4</t>
  </si>
  <si>
    <t>1 SEMANA</t>
  </si>
  <si>
    <t>Parcial</t>
  </si>
  <si>
    <t>PON-1-1-12-6</t>
  </si>
  <si>
    <t xml:space="preserve">recuperacion temporal se cambia de hilos y se recuperan 8 ctos </t>
  </si>
  <si>
    <t>PON-1-1-3-15</t>
  </si>
  <si>
    <t>PON-1-1-3-12</t>
  </si>
  <si>
    <t>llega a sp1 con una distancia de 628mts , pte visita</t>
  </si>
  <si>
    <t>2 de 2</t>
  </si>
  <si>
    <t>PON-1-1-1-13</t>
  </si>
  <si>
    <t xml:space="preserve">CT3 predio colpsado no se puede recuperar, CT4 sin CTO, CT5/6 dañada, </t>
  </si>
  <si>
    <t>2 de 6</t>
  </si>
  <si>
    <t>NO HAY TIEMPO</t>
  </si>
  <si>
    <t>PON-1-1-8-15</t>
  </si>
  <si>
    <t>Solucionado valdia rclientes</t>
  </si>
  <si>
    <t>PON-1-1-2-1</t>
  </si>
  <si>
    <t>no llega a SP1 con una distancia de 1738mts, se debe recuperar alimentacion y distribucion</t>
  </si>
  <si>
    <t>6 de 6</t>
  </si>
  <si>
    <t>no</t>
  </si>
  <si>
    <t>PON-1-1-2-2</t>
  </si>
  <si>
    <t>se valida todo el scl que comprende de los sp 41-42-43, se encuentren con potencia estado OK</t>
  </si>
  <si>
    <t>4 de 5</t>
  </si>
  <si>
    <t>PON-1-1-2-3</t>
  </si>
  <si>
    <t>4 de 4</t>
  </si>
  <si>
    <t>PON-1-1-2-4</t>
  </si>
  <si>
    <t>PON-1-1-2-9</t>
  </si>
  <si>
    <t>Recuperado, validaciones don Fiberops</t>
  </si>
  <si>
    <t>PON-1-1-12-11</t>
  </si>
  <si>
    <t>CTO ok, se debe reponer cables DROP, verificada en app inventario</t>
  </si>
  <si>
    <t>PON-1-1-12-12</t>
  </si>
  <si>
    <t>llega al sp1, se debe reponer cable de distribucion, CT1/2 y 5 con drops dañados</t>
  </si>
  <si>
    <t>3 de 6</t>
  </si>
  <si>
    <t>PON-1-1-4-1</t>
  </si>
  <si>
    <t xml:space="preserve">llga a sp1  a 857 mts , se revisa y no se puede recuperar  riesgo en peligro de colapso </t>
  </si>
  <si>
    <t>PON-1-1-13-14</t>
  </si>
  <si>
    <t>No es posible recuperar hasta que no se reponga el poste.</t>
  </si>
  <si>
    <t>PON-1-1-13-15</t>
  </si>
  <si>
    <t>Solo se habilitaron CT7 y CT8, brazo caido hasta que se reponga poste, validado en app inventario</t>
  </si>
  <si>
    <t>WO000051265</t>
  </si>
  <si>
    <t>PON-1-1-13-16</t>
  </si>
  <si>
    <t>Se restablece servicio pero quedan pendientes clinetes de 2 CTO, CT2/3 y 1</t>
  </si>
  <si>
    <t>PON-1-1-14-1</t>
  </si>
  <si>
    <t>Se restablece servicio pero quedan pendientes CT2/3.</t>
  </si>
  <si>
    <t>WO000049837</t>
  </si>
  <si>
    <t>PON-1-1-5-6</t>
  </si>
  <si>
    <t>Servicios arriba, PON recuperado</t>
  </si>
  <si>
    <t>PON-1-1-12-15</t>
  </si>
  <si>
    <t>Se recupera CT 2-3</t>
  </si>
  <si>
    <t>2 SEMANAS</t>
  </si>
  <si>
    <t>WO000051261</t>
  </si>
  <si>
    <t>PON-1-1-7-16</t>
  </si>
  <si>
    <t>no llega a sp1 , 1680mts</t>
  </si>
  <si>
    <t>PON-1-1-8-3</t>
  </si>
  <si>
    <t>posible energia</t>
  </si>
  <si>
    <t>PON-1-1-8-4</t>
  </si>
  <si>
    <t>PON-1-1-6-6</t>
  </si>
  <si>
    <t>PON-1-1-8-8</t>
  </si>
  <si>
    <t>PON-1-1-14-8</t>
  </si>
  <si>
    <t>se hace medida y lega hasts el spliitter 3818mts, falta visita, pte CT 6 y 7</t>
  </si>
  <si>
    <t>PON-1-1-13-6</t>
  </si>
  <si>
    <t>no llega a sp1 , 1773mts, no sale en el NOC pero tampoco podemos valdiar en APPs</t>
  </si>
  <si>
    <t>PON-1-1-8-12</t>
  </si>
  <si>
    <t>Recuperado</t>
  </si>
  <si>
    <t>PON-1-1-1-1</t>
  </si>
  <si>
    <t>Sonda de COLTEL, nada que hacer</t>
  </si>
  <si>
    <t>PON-1-1-3-5</t>
  </si>
  <si>
    <t>Se realiza parada de reloj ya que se encontró poste fisurado y inclinado, se encuentra ladeado con riesgo de caída , en el cual se encontró fibra dañada, peligro de trabajar en el poste</t>
  </si>
  <si>
    <t>4 SEMANAS</t>
  </si>
  <si>
    <t>WO000050976</t>
  </si>
  <si>
    <t>PON-1-1-12-14</t>
  </si>
  <si>
    <t>CT7 y CT8 recuperadas, el resto pendiente por cambio de poste</t>
  </si>
  <si>
    <t>2-8</t>
  </si>
  <si>
    <t>OH_RISALPTRC_I_7360_Pereira_Centro_3</t>
  </si>
  <si>
    <t>10.37.65.6</t>
  </si>
  <si>
    <t xml:space="preserve">ok Solucionado daño de fusion en empalme. Se recuperan 3 ctos </t>
  </si>
  <si>
    <t>3 de 3</t>
  </si>
  <si>
    <t>PON-1-1-5-12</t>
  </si>
  <si>
    <t>CTOs ok, pendiente validar drops, verificada por app inventario</t>
  </si>
  <si>
    <t>1 de 5</t>
  </si>
  <si>
    <t>WO000051263</t>
  </si>
  <si>
    <t>PON-1-1-5-8</t>
  </si>
  <si>
    <t>no llega al sp1 con una distancia 5984mts, pte visita</t>
  </si>
  <si>
    <t>PON-1-1-1-3</t>
  </si>
  <si>
    <t>Caido</t>
  </si>
  <si>
    <t>3 SEMANAS</t>
  </si>
  <si>
    <t>PON-1-1-1-2</t>
  </si>
  <si>
    <t xml:space="preserve">Sube la PC8, las demas pendientes. Sin permiso de ingreso/conjuto deshabitado </t>
  </si>
  <si>
    <t>1 de 7</t>
  </si>
  <si>
    <t>Daño para los clientes, CTO OK CC Proviodencia</t>
  </si>
  <si>
    <t>PON-1-1-6-15</t>
  </si>
  <si>
    <t>Sin acceso para recuperar Palos de Moguer/ aviso de uso restringido</t>
  </si>
  <si>
    <t>Llega por el NOC</t>
  </si>
  <si>
    <t>PON-1-1-7-13</t>
  </si>
  <si>
    <t xml:space="preserve">acceso retringido, validacion DIGER </t>
  </si>
  <si>
    <t>sin tiempo</t>
  </si>
  <si>
    <t>PON-1-1-7-15</t>
  </si>
  <si>
    <t>Caido reportado hoy.</t>
  </si>
  <si>
    <t>PON-1-1-7-4</t>
  </si>
  <si>
    <t>uso restrindido, validacion DIGER</t>
  </si>
  <si>
    <t>OH_RISALPTRO_I_7360_Pereira_Centro_1</t>
  </si>
  <si>
    <t>10.37.51.42</t>
  </si>
  <si>
    <t>llega a sp1 con una distancia de 1104mts , fiducentro colpsado no hay acceso</t>
  </si>
  <si>
    <t>PON-1-1-14-2</t>
  </si>
  <si>
    <t>llega a sp1 con una distancia de 1195mts , fiducentro colpsado no hay acceso</t>
  </si>
  <si>
    <t>PON-1-1-14-3</t>
  </si>
  <si>
    <t>PON-1-1-14-4</t>
  </si>
  <si>
    <t>llega a sp1 con una distancia de 1264mts , fiducentro colpsado no hay acceso</t>
  </si>
  <si>
    <t>PON-1-1-14-5</t>
  </si>
  <si>
    <t>PON-1-1-14-6</t>
  </si>
  <si>
    <t>Solucionado en terreno</t>
  </si>
  <si>
    <t>PON-1-1-14-10</t>
  </si>
  <si>
    <t>Se logra recuperar se tendio FO 48 hilos y se instalo una CTO 1x8</t>
  </si>
  <si>
    <t>PON-1-1-14-15</t>
  </si>
  <si>
    <t>Caido, validar</t>
  </si>
  <si>
    <t>PON-1-1-14-16</t>
  </si>
  <si>
    <t>PON-1-1-15-1</t>
  </si>
  <si>
    <t>se realiso validacion en terreno y se encontro todas las cto con potencia se reportan en el inventario</t>
  </si>
  <si>
    <t>PON-1-1-15-2</t>
  </si>
  <si>
    <t>Con Potencias en CTO según validacion</t>
  </si>
  <si>
    <t>PON-1-1-15-4</t>
  </si>
  <si>
    <t>Pte CTO8 por reposicion de poste.</t>
  </si>
  <si>
    <t>PON-1-1-15-5</t>
  </si>
  <si>
    <t>PON-1-1-15-8</t>
  </si>
  <si>
    <t>llega a sp1 con una distancia de 1647mts , recuperar distribucion</t>
  </si>
  <si>
    <t>PON-1-1-15-9</t>
  </si>
  <si>
    <t>llega a sp1 con una distancia de 1647mts , recuperar distribucion, se recuperan 350 m de fibra dañados, se realizan fusiones en SP y suben servicios hasta la CTO.</t>
  </si>
  <si>
    <t>1 de 2</t>
  </si>
  <si>
    <t>PON-1-1-15-14</t>
  </si>
  <si>
    <t>Edificio Lorena 3, se derrumbo con el terremoto.</t>
  </si>
  <si>
    <t>PON-1-1-15-15</t>
  </si>
  <si>
    <t>PON-1-1-13-12</t>
  </si>
  <si>
    <t>Recuperado, SP arriba</t>
  </si>
  <si>
    <t>PON-1-1-16-3</t>
  </si>
  <si>
    <t>WO000051257</t>
  </si>
  <si>
    <t>PON-1-1-17-11</t>
  </si>
  <si>
    <t>Comuna</t>
  </si>
  <si>
    <t>Central</t>
  </si>
  <si>
    <t>OLT</t>
  </si>
  <si>
    <t>CTO</t>
  </si>
  <si>
    <t>Edificio/Conjunto</t>
  </si>
  <si>
    <t>Pereira</t>
  </si>
  <si>
    <t>Centro</t>
  </si>
  <si>
    <t>CENTR-PC1-8-03</t>
  </si>
  <si>
    <t>Edificio Fiducentro</t>
  </si>
  <si>
    <t>CENTR-PC2-8-03</t>
  </si>
  <si>
    <t>CENTR-PC3-8-03</t>
  </si>
  <si>
    <t>CENTR-PC4-8-03</t>
  </si>
  <si>
    <t>CENTR-PC5-8-03</t>
  </si>
  <si>
    <t>CENTR-PC6-8-03</t>
  </si>
  <si>
    <t>CENTR-PC7-8-03</t>
  </si>
  <si>
    <t>CENTR-PC8-8-03</t>
  </si>
  <si>
    <t>CENTR-PC1-9-03</t>
  </si>
  <si>
    <t>CENTR-PC2-9-03</t>
  </si>
  <si>
    <t>CENTR-PC3-9-03</t>
  </si>
  <si>
    <t>CENTR-PC1-10-03</t>
  </si>
  <si>
    <t>CENTR-PC2-10-03</t>
  </si>
  <si>
    <t>CENTR-PC3-10-03</t>
  </si>
  <si>
    <t>CENTR-PC4-10-03</t>
  </si>
  <si>
    <t>CENTR-PC5-10-03</t>
  </si>
  <si>
    <t>CENTR-PC6-10-03</t>
  </si>
  <si>
    <t>CENTR-PC7-10-03</t>
  </si>
  <si>
    <t>CENTR-PC8-10-03</t>
  </si>
  <si>
    <t>CENTR-PC1-11-03</t>
  </si>
  <si>
    <t>CENTR-PC2-11-03</t>
  </si>
  <si>
    <t>CENTR-PC3-11-03</t>
  </si>
  <si>
    <t>CENTR-PC4-11-03</t>
  </si>
  <si>
    <t>CENTR-PC5-11-03</t>
  </si>
  <si>
    <t>CENTR-PC6-11-03</t>
  </si>
  <si>
    <t>CENTR-PC1-12-03</t>
  </si>
  <si>
    <t>CENTR-PC2-12-03</t>
  </si>
  <si>
    <t>CENTR-PC3-12-03</t>
  </si>
  <si>
    <t>CENTR-PC4-12-03</t>
  </si>
  <si>
    <t>OH_RISALPTRO_I_7360_Pereira_Centro_2</t>
  </si>
  <si>
    <t>CENTR-PC5-12-03</t>
  </si>
  <si>
    <t>CENTR-PC6-12-03</t>
  </si>
  <si>
    <t>CENTR-PC7-12-03</t>
  </si>
  <si>
    <t>CENTR-PC8-12-03</t>
  </si>
  <si>
    <t>CENTR-PC1-13-03</t>
  </si>
  <si>
    <t>CENTR-PC2-13-03</t>
  </si>
  <si>
    <t>CENTR-PC3-13-03</t>
  </si>
  <si>
    <t>CENTR-PC4-13-03</t>
  </si>
  <si>
    <t>CENTR-PC5-13-03</t>
  </si>
  <si>
    <t>CENTR-PC6-13-04</t>
  </si>
  <si>
    <t>CENTR-PC1-57-03</t>
  </si>
  <si>
    <t>Edificio La Lorena 3</t>
  </si>
  <si>
    <t>CENTR-PC2-57-03</t>
  </si>
  <si>
    <t>CENTR-PC3-57-03</t>
  </si>
  <si>
    <t>CENTR-PC4-57-03</t>
  </si>
  <si>
    <t>CENTR-PC5-57-03</t>
  </si>
  <si>
    <t>CENTR-PC6-57-03</t>
  </si>
  <si>
    <t>CENTR-PC7-57-03</t>
  </si>
  <si>
    <t>CENTR-PC8-57-03</t>
  </si>
  <si>
    <t>CENTR-PC1-58-03</t>
  </si>
  <si>
    <t>CENTR-PC2-58-03</t>
  </si>
  <si>
    <t>CENTR-PC3-58-03</t>
  </si>
  <si>
    <t>CENTR-PC4-58-03</t>
  </si>
  <si>
    <t>CENTR-PC5-58-03</t>
  </si>
  <si>
    <t>CENTR-PC6-58-03</t>
  </si>
  <si>
    <t>CENTR-PC7-58-03</t>
  </si>
  <si>
    <t>CENTR-PC4-52-05</t>
  </si>
  <si>
    <t>Edificio Mirador Del Parque</t>
  </si>
  <si>
    <t>En validacion</t>
  </si>
  <si>
    <t>CENTR-PC5-52-05</t>
  </si>
  <si>
    <t>CENTR-PC6-52-05</t>
  </si>
  <si>
    <t>CENTR-PC7-52-05</t>
  </si>
  <si>
    <t>CENTR-PC8-52-05</t>
  </si>
  <si>
    <t>Manizales</t>
  </si>
  <si>
    <t>Cervantes</t>
  </si>
  <si>
    <t>OH_CALALMTES_I_7360_MANIZALES_CERVANTES_1</t>
  </si>
  <si>
    <t>CERVA-PC3-4-03</t>
  </si>
  <si>
    <t>Edificio Albania PH</t>
  </si>
  <si>
    <t>OH_RISALPTRB_I_7360_PEREIRA_CENTRO_2</t>
  </si>
  <si>
    <t>CENTR-CT8-6-03</t>
  </si>
  <si>
    <t>CENTR-CT3-7-03</t>
  </si>
  <si>
    <t>CENTR-CT4-7-03</t>
  </si>
  <si>
    <t>CENTR-CT5/6-7-03</t>
  </si>
  <si>
    <t>Cali</t>
  </si>
  <si>
    <t>Refugio</t>
  </si>
  <si>
    <t>OH_VALALRGIE_I_7360_Cali_Refugio_5</t>
  </si>
  <si>
    <t>PON-1-1-4-5</t>
  </si>
  <si>
    <t>REFUG-PC6-3-02</t>
  </si>
  <si>
    <t>Edificio Maria Mercedes</t>
  </si>
  <si>
    <t>REFUG-PC7-3-02</t>
  </si>
  <si>
    <t>Camino Real</t>
  </si>
  <si>
    <t>OH_VALALCEAF_I_7360_Cali_CaminoReal_6</t>
  </si>
  <si>
    <t>PON-1-1-2-11</t>
  </si>
  <si>
    <t>CREAL-PC1-27-01</t>
  </si>
  <si>
    <t>Conjunto Torres del Limonar</t>
  </si>
  <si>
    <t>CREAL-PC2-27-01</t>
  </si>
  <si>
    <t>PON-1-1-4-8</t>
  </si>
  <si>
    <t>REFUG-PC1-6-02</t>
  </si>
  <si>
    <t>Edificio Ana Pilar</t>
  </si>
  <si>
    <t>REFUG-PC1-25-01</t>
  </si>
  <si>
    <t>Conjunto Residencial Guadalupe</t>
  </si>
  <si>
    <t>REFUG-PC2-25-01</t>
  </si>
  <si>
    <t>REFUG-PC3-25-01</t>
  </si>
  <si>
    <t>REFUG-PC4-25-01</t>
  </si>
  <si>
    <t>PON-1-1-12-9</t>
  </si>
  <si>
    <t>CREAL-PC3-82-02</t>
  </si>
  <si>
    <t>Edificio Laverdy</t>
  </si>
  <si>
    <t>CREAL-PC4-82-02</t>
  </si>
  <si>
    <t>Tequendama</t>
  </si>
  <si>
    <t>OH_VALALTAMC_I_7360_Cali_Tequendama_3</t>
  </si>
  <si>
    <t>PON-1-1-7-7</t>
  </si>
  <si>
    <t>TEQUE-PC1-19-02</t>
  </si>
  <si>
    <t>Conjunto PIO XIX</t>
  </si>
  <si>
    <t>TEQUE-PC2-19-02</t>
  </si>
  <si>
    <t>TEQUE-PC3-19-03</t>
  </si>
  <si>
    <t>TEQUE-PC4-19-03</t>
  </si>
  <si>
    <t>TEQUE-PC5-19-04</t>
  </si>
  <si>
    <t>TEQUE-PC6-19-04</t>
  </si>
  <si>
    <t>Gestion Jefferson</t>
  </si>
  <si>
    <t>Estado</t>
  </si>
  <si>
    <t>OK, Solucionado, Sin acceso a Edificio, potencia Ok en CTO de calle del mismo SP.</t>
  </si>
  <si>
    <t>en el mismo estado</t>
  </si>
  <si>
    <t>Con WO</t>
  </si>
  <si>
    <t>Sube todo menos CT 8 y 2, cada una con un solo cliente.</t>
  </si>
  <si>
    <t>parsial</t>
  </si>
  <si>
    <t>Cable de alimentacion dañado, registradas fotos en Fiber OPS, reportado hoy</t>
  </si>
  <si>
    <t>Sube la PC8, las demas pendientes. Sin permiso de ingreso/conjuto deshabitado /LORENA 4</t>
  </si>
  <si>
    <t>SP 71-58 arriba en las vias 1-7-3, Caido el SP 122-08 en el PON 1-7-13, reportado hoy, confirmar vias de PON y SP</t>
  </si>
  <si>
    <t>conjunto jardines/ esta por demolicion no hay fecha programada</t>
  </si>
  <si>
    <t xml:space="preserve">Registrado en Fiber Ops, Edificio en mal estado, reportado hoy/ conjunto pinares de los al pez con aviso de ingreso restringido </t>
  </si>
  <si>
    <t xml:space="preserve">llega hasta el sp1 con distancia de 2626 mts , pte visita en terreno, hasta SP ok, restriccion de acceso al edificio / solicitan por medio de correo el permiso del personal </t>
  </si>
  <si>
    <t xml:space="preserve">se encontro corte de fibra en la pata de poste en la subida/ en espera respuesta de autorizacion de ingreso/conjunto salorenzo </t>
  </si>
  <si>
    <t>espera autorizacion de admin conjunto</t>
  </si>
  <si>
    <t>Número</t>
  </si>
  <si>
    <t>Principal</t>
  </si>
  <si>
    <t>Creado</t>
  </si>
  <si>
    <t>Tipo Tiquete</t>
  </si>
  <si>
    <t>Tipo Orden</t>
  </si>
  <si>
    <t>Ubicación</t>
  </si>
  <si>
    <t>Descripción breve</t>
  </si>
  <si>
    <t>Subestado</t>
  </si>
  <si>
    <t>Finalización del plazo</t>
  </si>
  <si>
    <t>Creado por</t>
  </si>
  <si>
    <t>Grupo de envío</t>
  </si>
  <si>
    <t>Grupo de asignación</t>
  </si>
  <si>
    <t>Asignado a</t>
  </si>
  <si>
    <t>Anomalía</t>
  </si>
  <si>
    <t>Causa</t>
  </si>
  <si>
    <t>Subcause</t>
  </si>
  <si>
    <t>Consecuencia</t>
  </si>
  <si>
    <t>Solution</t>
  </si>
  <si>
    <t>Actualizado</t>
  </si>
  <si>
    <t>Actualizado por</t>
  </si>
  <si>
    <t>INCOPSA</t>
  </si>
  <si>
    <t>DIAS/RECUPERACION ESTIMADA</t>
  </si>
  <si>
    <t>Estado/Terremo</t>
  </si>
  <si>
    <t>Afectacion</t>
  </si>
  <si>
    <t>WOT000041465</t>
  </si>
  <si>
    <t>WO000049298</t>
  </si>
  <si>
    <t>Incidente</t>
  </si>
  <si>
    <t>Incidente FTTH</t>
  </si>
  <si>
    <t>MANIZALES_CENTRO</t>
  </si>
  <si>
    <t>PON LOSS - OH_CALHIMTRO_I_5800_Manizales_Centro_1 - MANIZALES_CENTRO - CABLE 01</t>
  </si>
  <si>
    <t>Trabajo en curso</t>
  </si>
  <si>
    <t>En pausa</t>
  </si>
  <si>
    <t>diana.ramirez@onnetfibra.co</t>
  </si>
  <si>
    <t>OYM DISPATCH PEREIRA_PROD</t>
  </si>
  <si>
    <t>OYM_ZG4_PROD</t>
  </si>
  <si>
    <t>Jonathan Alberto Teran Vasquez</t>
  </si>
  <si>
    <t>jonathan.teran-ext@onnetfibra.co</t>
  </si>
  <si>
    <t>OH_CALHIMTRO_I_5800_Manizales_Centro_1 10.37.52.230 SP2-01 GPON 0/1/2 Caido
OH_CALHIMTRO_I_5800_Manizales_Centro_1 10.37.52.230 SP3-01 GPON 0/1/3 Arriba
OH_CALHIMTRO_I_5800_Manizales_Centro_1 10.37.52.230 SP4-01 GPON 0/1/4 Caido
OH_CALHIMTRO_I_5800_Manizales_Centro_1 10.37.52.230 SP5-01 GPON 0/1/5 Arriba
OH_CALHIMTRO_I_5800_Manizales_Centro_1 10.37.52.230 SP6-01 GPON 0/1/6 Arriba
OH_CALHIMTRO_I_5800_Manizales_Centro_1 10.37.52.230 SP7-01 GPON 0/1/7 Arriba
OH_CALHIMTRO_I_5800_Manizales_Centro_1 10.37.52.230 SP8-01 GPON 0/1/8 Arriba</t>
  </si>
  <si>
    <t>A espera de fotos de jonathan de las CT3-5-01, CT8-7-01, programado para el 16 de Sept,</t>
  </si>
  <si>
    <t>Cerrado</t>
  </si>
  <si>
    <t>WOT000041641</t>
  </si>
  <si>
    <t>WO000049466</t>
  </si>
  <si>
    <t>PEREIRA_CENTRO</t>
  </si>
  <si>
    <t>NOC - CTO SIN POTENCIA / OH_RISALPTRB_I_7360_Pereira_Centro_2 / 1-2-10 / CENTR-CT4/5-62-03 - HILO 3 / TDC</t>
  </si>
  <si>
    <t>Aceptado</t>
  </si>
  <si>
    <t>mauricio.guillen@onnetfibra.co</t>
  </si>
  <si>
    <t>Diego Silva</t>
  </si>
  <si>
    <t>diego.silva-ext@onnetfibra.co</t>
  </si>
  <si>
    <t>En espera de cronograma por parte de la EEP, en el area de radicacion nos informan que ya escalaron el cazo a la dependencia de infrastructura para el cambio o aplome de los postes</t>
  </si>
  <si>
    <t>4 semanas</t>
  </si>
  <si>
    <t>Pendiente respuesta Terceros</t>
  </si>
  <si>
    <t>WOT000041668</t>
  </si>
  <si>
    <t>WO000049495</t>
  </si>
  <si>
    <t>NOC - CTO SIN POTENCIA / OH_RISALPTRB_I_7360_Pereira_Centro_2 / 1-8-5 / CT5-21-07 / TDC</t>
  </si>
  <si>
    <t>Lista de replanteo y validadion para el dia lunes 21 / 09 /2029 con don gilberto galeano</t>
  </si>
  <si>
    <t>WOT000041691</t>
  </si>
  <si>
    <t>WO000049519</t>
  </si>
  <si>
    <t>ALTA SIN POTENCIA //  OH_RISALPTRB_I_7360_Pereira_Centro_2 // 1-1-13-14 // CENTR-CT1-80-07 HILO - 7 // TDC + PON LOSS SP80-07</t>
  </si>
  <si>
    <t>manuel.vela@onnetfibra.co</t>
  </si>
  <si>
    <t>Duberney Velasquez Munoz</t>
  </si>
  <si>
    <t>duberney.munoz-ext@onnetfibra.co</t>
  </si>
  <si>
    <t xml:space="preserve">En espera de cronograma por parte de la EEP, para replanteo por cambio de ruta y validacion de instalacion de una subida poste </t>
  </si>
  <si>
    <t>1 semana</t>
  </si>
  <si>
    <t/>
  </si>
  <si>
    <t>WOT000041951</t>
  </si>
  <si>
    <t>WO000049781</t>
  </si>
  <si>
    <t>PON LOS // OH_RISALPTRB_I_7360_Pereira_Centro_2 // 1-1-12 - SP6-03 // TDC</t>
  </si>
  <si>
    <t>brayan.cupitra@onnetfibra.co</t>
  </si>
  <si>
    <t>Jefferson Alonso Henao Rivinas</t>
  </si>
  <si>
    <t>jefferson.henao-ext@onnetfibra.co</t>
  </si>
  <si>
    <t>Se realizo la validacion y replanteo con la EEP dando aprovado el replateo, sin permiso de apertura hasta que en uno de los puntos por donde pasamos no remuevan escombros.</t>
  </si>
  <si>
    <t>2 semanas</t>
  </si>
  <si>
    <t>WOT000041997</t>
  </si>
  <si>
    <t>WO000049826</t>
  </si>
  <si>
    <t>NOC - CTO SIN POTENCIA / OH_RISALPTRB_I_7360_Pereira_Centro_2 / 1-1-11 / CT6-5-03, CT5-5-03, CT4-5-03, CT8-5-03, CT7-5-03, CT1-5-03 / TDC</t>
  </si>
  <si>
    <t>diego.maldonado@onnetfibra.co</t>
  </si>
  <si>
    <t>juan.bonilla-ext@onnetfibra.co</t>
  </si>
  <si>
    <t>WOT000042008</t>
  </si>
  <si>
    <t>PON LOS // OH_RISALPTRB_I_7360_Pereira_Centro_2 // 1-14-1 - SP83-07</t>
  </si>
  <si>
    <t>Jhon Felipe Galvis Bedoya</t>
  </si>
  <si>
    <t>jhon.galvis-ext@onnetfibra.co</t>
  </si>
  <si>
    <t>WOT000042124</t>
  </si>
  <si>
    <t>WO000049953</t>
  </si>
  <si>
    <t>NOC - ALTA SIN POTENCIA / OH_RISALPTRB_I_7360_Pereira_Centro_2 / 1-8-2 / CT7-18-07 - HILO 2 / TDC</t>
  </si>
  <si>
    <t>Asignado</t>
  </si>
  <si>
    <t>jonathan.granados@onnetfibra.co</t>
  </si>
  <si>
    <t xml:space="preserve">se comenso tendido de recuperacion y cambio de ruta del mismo por solicitud de la EEP de pereira, se realiza PDR  por trabajos de demolicion  en la zona </t>
  </si>
  <si>
    <t>WOT000042760</t>
  </si>
  <si>
    <t>WO000050582</t>
  </si>
  <si>
    <t>NOC - CTO SIN POTENCIA / OH_RISALPTRB_I_7360_Pereira_Centro_2 / 1-8-11 / CT1/2-27-07 - HILO 2 / TDC</t>
  </si>
  <si>
    <t>Patrick Santofimio</t>
  </si>
  <si>
    <t>patrick.santof-ext@onnetfibra.co</t>
  </si>
  <si>
    <t>WOT000043136</t>
  </si>
  <si>
    <t xml:space="preserve">PON LOSS//OH_RISALPTRB_I_7360_Pereira_Centro_2//1-3-5 - SP74-03// </t>
  </si>
  <si>
    <t>fabian.hernandez@onnetfibra.co</t>
  </si>
  <si>
    <t>WOT000043166</t>
  </si>
  <si>
    <t>WO000051005</t>
  </si>
  <si>
    <t>NOC - CTO SIN POTENCIA / OH_RISALPTRB_I_7360_Pereira_Centro_2 / 1-3-4 / CT3/4-73-03, CT5-73-03, CT6-73-03, CT7-73-03, CT8-73-03 / TDC</t>
  </si>
  <si>
    <t>WOT000043376</t>
  </si>
  <si>
    <t>WO000051216</t>
  </si>
  <si>
    <t>NOC - ALTA SIN POTENCIA / OH_RISALPTRB_I_7360_Pereira_Centro_2 / 1-3-5 / CT6-74-03 - HILO 5 / TDC</t>
  </si>
  <si>
    <t>WOT000043410</t>
  </si>
  <si>
    <t>WO000051254</t>
  </si>
  <si>
    <t>PEREIRA_VICTORIA</t>
  </si>
  <si>
    <t>PON LOS / OH_RISALPTRO_I_7360_Pereira_Centro_1 / CABLE 3</t>
  </si>
  <si>
    <t>Jose Alberto Parra</t>
  </si>
  <si>
    <t>jose.parra-ext@onnetfibra.co</t>
  </si>
  <si>
    <t>en proceso de tendido para la recuperacion de los splitter 28-29-30-31</t>
  </si>
  <si>
    <t>WOT000043413</t>
  </si>
  <si>
    <t>PON LOS / OH_RISALPTRO_I_7360_Pereira_Centro_1 / 1-16-3: SP52-05</t>
  </si>
  <si>
    <t>WOT000043418</t>
  </si>
  <si>
    <t>PON LOS / OH_RISALPTRB_I_7360_Pereira_Centro_2 / 1-12-14: SP60-07 + 1-12-15: SP61-07</t>
  </si>
  <si>
    <t>WOT000043420</t>
  </si>
  <si>
    <t>PON LOS / OH_RISALPTRC_I_7360_Pereira_Centro_3 / 1-5-12: SP79-07</t>
  </si>
  <si>
    <t>Juan Cristobal Velez Osorio</t>
  </si>
  <si>
    <t>juan.velez-ext@onnetfibra.co</t>
  </si>
  <si>
    <t>para este trabajo se requiere hacer un documento solicitando permisos para hacer el trabajo interno en el conjunto residencial san Lorenzo, se debe hacer la solicitud en carta, solicitando, lo que se va a realizar, el personal que va a trabajar y cuantos días vamos a estar ahí, esta documentación se debe enviar a este número 3118251775
Es el de la portería, posterior la documentación la envían a la administración y ellos ya dan el aval cuando se puede arrancar a realizar el trabajo interno</t>
  </si>
  <si>
    <t>WOT000043422</t>
  </si>
  <si>
    <t>PON LOS / OH_RISALPTRB_I_7360_Pereira_Centro_2 / 1-13-15: SP81-07</t>
  </si>
  <si>
    <t>WOT000043521</t>
  </si>
  <si>
    <t>WO000051369</t>
  </si>
  <si>
    <t>NOC - ALTA SIN POTENCIA / OH_RISALPTRB_I_7360_Pereira_Centro_2 / 1-2-10 / CT6/7-62-03 - HILO 8 / TDC</t>
  </si>
  <si>
    <t xml:space="preserve">En espera de cronograna de cambio o aplome del poste por parte de la EEP, la solicitud fue remitida a area de redes en cargada de la infraestructura </t>
  </si>
  <si>
    <t>WOT000043703</t>
  </si>
  <si>
    <t>WO000051558</t>
  </si>
  <si>
    <t>DOSQUEBRADAS_CENTRO</t>
  </si>
  <si>
    <t>NOC - PUERTO CTO SIN POTENCIA / OH_RISALQDAB_I_7360_DQuebradas_Centro_2 / 1-14-10 / CT2-60-06 - HILO 8 / TDC</t>
  </si>
  <si>
    <t>oscar.briceno@onnetfibra.co</t>
  </si>
  <si>
    <t>WOT000043705</t>
  </si>
  <si>
    <t>WO000051560</t>
  </si>
  <si>
    <t>NOC - CTO SIN POTENCIA / OH_RISALPTRB_I_7360_Pereira_Centro_2 / 1-8-2 / CT6-18-07 / TDC</t>
  </si>
  <si>
    <t xml:space="preserve">En estado aprobado por la EEP, en ejecucion y recuperacion del tendido </t>
  </si>
  <si>
    <t>WOT000043800</t>
  </si>
  <si>
    <t>WO000051660</t>
  </si>
  <si>
    <t>NOC - ALTA SIN POTENCIA / OH_RISALPTRB_I_7360_Pereira_Centro_2 / 1-8-2 / CT7-18-07 - HILO 3 / TDC</t>
  </si>
  <si>
    <t>En camino</t>
  </si>
  <si>
    <t>estado aprovado por la EEP, en ejecucion de tendido y recuperacion</t>
  </si>
  <si>
    <t>WOT000043843</t>
  </si>
  <si>
    <t>WO000051703</t>
  </si>
  <si>
    <t>NOC - PUERTO  CTO SIN POTENCIA / OH_RISALQDAB_I_7360_DQuebradas_Centro_2 / 1-17-8 / CT7/8-15-02 hilo 1 / TDC</t>
  </si>
  <si>
    <t>Ricardo Andres Galvis Bedoya</t>
  </si>
  <si>
    <t>En gestion O&amp;M</t>
  </si>
  <si>
    <t>WOT000043868</t>
  </si>
  <si>
    <t>WO000051729</t>
  </si>
  <si>
    <t>NOC - PUERTO CTO SIN POTENCIA / OH_RISALQDAS_I_7360_DQuebradas_Centro / 1-7-14 / CT7/8-41-03 HILO1 Y 15 , CT5-41-03 HILO 3 / TDC</t>
  </si>
  <si>
    <t>En gestion O&amp;M, en espera de demolicion del predido para recuperacion de tramo</t>
  </si>
  <si>
    <t>WOT000043951</t>
  </si>
  <si>
    <t>WO000051814</t>
  </si>
  <si>
    <t>ARMENIA_SUR</t>
  </si>
  <si>
    <t>ALTA SIN POTENCIA / OH_QUIHIASUR_I_5800_Armenia_Sur_1 / 0-3-5 / CT1-61-02 - HILO 6 Y 7 / CLA</t>
  </si>
  <si>
    <t>Borrador</t>
  </si>
  <si>
    <t>WOT000044007</t>
  </si>
  <si>
    <t>WO000051869</t>
  </si>
  <si>
    <t>NOC - CTO SIN POTENCIA / OH_RISALQDAB_I_7360_DQuebradas_Centro_2 / 1-17-9 / CT1-16-02 / TDC</t>
  </si>
  <si>
    <t>WOT000044105</t>
  </si>
  <si>
    <t>WO000051967</t>
  </si>
  <si>
    <t>PEREIRA_CUBA</t>
  </si>
  <si>
    <t>NOC - ALTA SIN POTENCIA / OH_RISALPUBA_I_7360_Pereira_Cuba / 1-16-1 / PCS3-152-02 - HILO 3 / TDC</t>
  </si>
  <si>
    <t>WOT000044060</t>
  </si>
  <si>
    <t>WO000051920</t>
  </si>
  <si>
    <t>MANIZALES_CERVANTES</t>
  </si>
  <si>
    <t>NOC - PUERTO CTO POTENCIA ATENUADA / OH_CALALMTEB_I_7360_Manizales_Cervantes_2 / 1-7-1 / PC1-12-03 - HILO 7 / TDC</t>
  </si>
  <si>
    <t>WOT000044165</t>
  </si>
  <si>
    <t>WO000052028</t>
  </si>
  <si>
    <t>ALTA POTENCIA // OH_RISALPTRC_I_7360_Pereira_Centro_3 // 1-1-3-12 // CENTR-PC5-122-05 // HILO - 4 // TDC</t>
  </si>
  <si>
    <t>WOT000044144</t>
  </si>
  <si>
    <t>WO000052005</t>
  </si>
  <si>
    <t>NOC - ALTA SIN POTENCIA / OH_RISALPTRB_I_7360_Pereira_Centro_2 / 1-15-14 / CT3-37-06 - HILO 8 / TDC</t>
  </si>
  <si>
    <t>WOT000044137</t>
  </si>
  <si>
    <t>WO000051998</t>
  </si>
  <si>
    <t>NOC - PUERTO CTO SIN POTENCIA / OH_RISALPTRO_I_7360_Pereira_Centro_1 / 1-16-8 / CT7-37-03 - HILO 2 / TDC</t>
  </si>
  <si>
    <t>WOT000044228</t>
  </si>
  <si>
    <t>WO000052093</t>
  </si>
  <si>
    <t>NOC - ALTA SIN POTENCIA / OH_RISALPUBA_I_7360_Pereira_Cuba / 1-5-3 / CT5-24-01 - HILO 4 / TDC</t>
  </si>
  <si>
    <t>WOT000044221</t>
  </si>
  <si>
    <t>WO000052086</t>
  </si>
  <si>
    <t>NOC - PUERTO CTO POTENCIA ATENUADA / OH_RISALPUBA_I_7360_Pereira_Cuba / 1-16-1 / PCS6-152-02 - HILO 2 / TDC</t>
  </si>
  <si>
    <t>WOT000044213</t>
  </si>
  <si>
    <t>WO000052078</t>
  </si>
  <si>
    <t>NOC - PUERTO CTO SIN POTENCIA / OH_RISALPUBA_I_7360_Pereira_Cuba / 1-16-2 / PCS5-153-02 - HILO 3 / TDC</t>
  </si>
  <si>
    <t>mario.sanjuan@onnetfibra.co</t>
  </si>
  <si>
    <t>WOT000044361</t>
  </si>
  <si>
    <t>WO000052223</t>
  </si>
  <si>
    <t>NOC - PUERTO CTO SIN POTENCIA / OH_RISALPTRC_I_7360_Pereira_Centro_3 / 1-5-15 / PC7-90-01 - HILO 8 / TDC</t>
  </si>
  <si>
    <t>WOT000044318</t>
  </si>
  <si>
    <t>WO000052181</t>
  </si>
  <si>
    <t>PON LOS / OH_RISALPTRB_I_7360_Pereira_Centro_2 / 1-4-15 / SP25-05 / TDC</t>
  </si>
  <si>
    <t>WOT000044298</t>
  </si>
  <si>
    <t>WO000052162</t>
  </si>
  <si>
    <t>NOC - PUERTO CTO SIN POTENCIA / OH_RISALPTRO_I_7360_Pereira_Centro_1 / 1-15-16 / CT6-29-03 - HILO 1 / TDC</t>
  </si>
  <si>
    <t>WOT000044297</t>
  </si>
  <si>
    <t>WO000052161</t>
  </si>
  <si>
    <t>NOC - PUERTO CTO POTENCIA ATENUADA / OH_RISALPUBA_I_7360_Pereira_Cuba / 1-13-7 / CT8-82-02 - HILO 4 / TDC</t>
  </si>
  <si>
    <t>WOT000044286</t>
  </si>
  <si>
    <t>WO000052151</t>
  </si>
  <si>
    <t>NOC - PUERTO CTO SIN POTENCIA / OH_RISALPTRO_I_7360_Pereira_Centro_1 / 1-15-15 / CT4/5-28-03 - HILO 7 / TDC</t>
  </si>
  <si>
    <t>WOT000044273</t>
  </si>
  <si>
    <t>WO000052138</t>
  </si>
  <si>
    <t>NOC - PUERTO CTO SIN POTENCIA / OH_RISALPTRO_I_7360_Pereira_Centro_1 / 1-16-9 / CT5/6-38-03 - HILO 3 / TDC</t>
  </si>
  <si>
    <t>WOT000044476</t>
  </si>
  <si>
    <t>WO000052334</t>
  </si>
  <si>
    <t>ALTA SIN POTENCIA / OH_RISALPUBA_I_7360_Pereira_Cuba / 1-16-1 / PCS7-152-02 - HILO 2 / TDC</t>
  </si>
  <si>
    <t>WOT000044473</t>
  </si>
  <si>
    <t>WO000052331</t>
  </si>
  <si>
    <t>VILLAMARIA_CENTRO</t>
  </si>
  <si>
    <t>NOC - PON LOS / OH_CALALVRIA_I_7360_VillaMaria_Centro / 1-4-9 / TODAS LAS CTO = SP73-01 / TDC</t>
  </si>
  <si>
    <t>WOT000044447</t>
  </si>
  <si>
    <t>WO000052306</t>
  </si>
  <si>
    <t>PON LOS / OH_RISALQDAB_I_7360_DQuebradas_Centro_2 / 1-12-5 / SP96-03 / TDC</t>
  </si>
  <si>
    <t>Se habla con los vigilantes los cuales nos informan que las torres 1 y 2 están deshabitadas temporalmente debido a que se están realizando reacondicionamiento de la mismas, nos proporcionan un correo para comunicarce con la administración (. Parqueresidencialpapiro@gmail.com ) para saber el cuando las torres estén habitadas nuevamente, estamos a espera de respuesta de Administración.</t>
  </si>
  <si>
    <t>WOT000044582</t>
  </si>
  <si>
    <t>WO000052442</t>
  </si>
  <si>
    <t>CARTAGO_CENTRO</t>
  </si>
  <si>
    <t>NOC - CTO SIN POTENCIA / OH_VALALCAGB_I_7360_Cartago_Centro_2 / 1-13-10 / CTA3-089-04, CTA4-089-04 / TDC</t>
  </si>
  <si>
    <t>WOT000045109</t>
  </si>
  <si>
    <t>WO000052978</t>
  </si>
  <si>
    <t>NOC - ALTA SIN POTENCIA / OH_RISALPTRB_I_7360_Pereira_Centro_2 / 1-16-5 / CT1-52-06 - HILO 2 / TDC</t>
  </si>
  <si>
    <t>Pendiente validar en terreno</t>
  </si>
  <si>
    <t>3 semanas</t>
  </si>
  <si>
    <t>WOT000045095</t>
  </si>
  <si>
    <t>WO000052962</t>
  </si>
  <si>
    <t>NOC - PON LOS / OH_RISALPTRB_I_7360_Pereira_Centro_2 / 1-3-15 / SP2-05 / TDC</t>
  </si>
  <si>
    <t>Red en zona de demoliciones, a espera de trabajos sobre los predios afectados.</t>
  </si>
  <si>
    <t>WOT000045078</t>
  </si>
  <si>
    <t>WO000052941</t>
  </si>
  <si>
    <t>NOC - ALTA SIN POTENCIA / OH_CALALMTRB_I_7360_Manizales_Centro_2 / 1/12/9  / CT1/2-20-04 HILO 2/ CLA</t>
  </si>
  <si>
    <t>WOT000044907</t>
  </si>
  <si>
    <t>WO000052773</t>
  </si>
  <si>
    <t>NOC - ALTA SIN POTENCIA / OH_RISALPTRB_I_7360_Pereira_Centro_2 / 1-12-13 / CT7-59-07, GARANTIZAR CT8-59-07 - HILO 6 / TDC</t>
  </si>
  <si>
    <t>WOT000044695</t>
  </si>
  <si>
    <t>WO000052562</t>
  </si>
  <si>
    <t>NOC - ALTA SIN POTENCIA / OH_RISALPTRB_I_7360_Pereira_Centro_2 / 1-12-14 / CT1-60-07 - HILO 2 / TDC</t>
  </si>
  <si>
    <t>WOT000044675</t>
  </si>
  <si>
    <t>WO000052542</t>
  </si>
  <si>
    <t>NOC - ALTA SIN POTENCIA / OH_RISALPTRB_I_7360_Pereira_Centro_2 / 1-3-4 / CT5-73-03 - HILO 1 / TDC</t>
  </si>
  <si>
    <t>WOT000044648</t>
  </si>
  <si>
    <t>WO000052511</t>
  </si>
  <si>
    <t>NOC - CTO SIN POTENCIA / OH_RISALQDAS_I_7360_DQuebradas_Centro / 1-6-2 / CT5/6-20-03, CT8-20-03 / TDC</t>
  </si>
  <si>
    <t>fecha</t>
  </si>
  <si>
    <t>Cuadrillas</t>
  </si>
  <si>
    <t>cantidad</t>
  </si>
  <si>
    <t>obsr</t>
  </si>
  <si>
    <t>Valor</t>
  </si>
  <si>
    <t>despliegue</t>
  </si>
  <si>
    <t>ep,mm</t>
  </si>
  <si>
    <t>mtto</t>
  </si>
  <si>
    <t>ps,ds</t>
  </si>
  <si>
    <t>Apoyo Redes de Eje</t>
  </si>
  <si>
    <t>j,r</t>
  </si>
  <si>
    <t>ep</t>
  </si>
  <si>
    <t>Trabajo en SP 54-02 y  52-05</t>
  </si>
  <si>
    <t>Ordenes de SN</t>
  </si>
  <si>
    <t>Trabajo en SP36-05, 68-05 Sct</t>
  </si>
  <si>
    <t>Trabajo de CTO</t>
  </si>
  <si>
    <t xml:space="preserve">2 cuadrillas haciendo bolsa </t>
  </si>
  <si>
    <t>2 cuadrillas con splitter</t>
  </si>
  <si>
    <t>2 Cuadrillas trabajas EEP, empresa de energia empezo a mover y quitar postes</t>
  </si>
  <si>
    <t>Apoyo Tigo</t>
  </si>
  <si>
    <t xml:space="preserve">2 cuadrillas averias tigo </t>
  </si>
  <si>
    <t>SP94-07, SP60-07</t>
  </si>
  <si>
    <t>Incidentes SN</t>
  </si>
  <si>
    <t>1 en EEP, otra cuadrilla en inventario de CTOs.</t>
  </si>
  <si>
    <t>Averias TIGO - Capacitacion</t>
  </si>
  <si>
    <t>Trabajos de Cable - 80-83 cable 7</t>
  </si>
  <si>
    <t>Everias SN Patrick-Diego</t>
  </si>
  <si>
    <t>Trabajos EEP</t>
  </si>
  <si>
    <t>Apoyo Emcomunitel</t>
  </si>
  <si>
    <t>daños SN SP24-03 y SP20-03</t>
  </si>
  <si>
    <t>Pava, Melqui (66-08 67-08), (29-30-31 cable 03)</t>
  </si>
  <si>
    <t>Diego averias - SN</t>
  </si>
  <si>
    <t>2 cuadrillas - 1 en Demoliciones, otra apoyo SN despues de reparar caso villa verde</t>
  </si>
  <si>
    <t>daños SN, otra SP24-03 y SP20-03</t>
  </si>
  <si>
    <t>Pava EEP y SP, Melqui Averias SN</t>
  </si>
  <si>
    <t>diego Averias SN</t>
  </si>
  <si>
    <t>Averias SN</t>
  </si>
  <si>
    <t>Apoyo averias SN</t>
  </si>
  <si>
    <t>Suma de cantidad</t>
  </si>
  <si>
    <t>Everias SN</t>
  </si>
  <si>
    <t>Averias SN Claro</t>
  </si>
  <si>
    <t>Pava SP 24-07, Melqui Averias SN</t>
  </si>
  <si>
    <t>Pava demolisiones, Melqui Averias SN, Johan Cable 5</t>
  </si>
  <si>
    <t>Everias SN Cartago</t>
  </si>
  <si>
    <t>EEP</t>
  </si>
  <si>
    <t>Melqui Averias SN</t>
  </si>
  <si>
    <t>Everias SN Cartago, Patrick en cartago</t>
  </si>
  <si>
    <t>Melqui Averias SN,recuperacion subclutter</t>
  </si>
  <si>
    <t>jhoan urrueña Averias SN,recuperacion subclutter</t>
  </si>
  <si>
    <t xml:space="preserve">se paga una solo, la otro por temas mecanicos </t>
  </si>
  <si>
    <t xml:space="preserve">1 cuadrillas averias tigo </t>
  </si>
  <si>
    <t>censo, validacion en armenia, Averias SN</t>
  </si>
  <si>
    <t>inventario de ct, tendico de recuperacion, validacion de reporte pon</t>
  </si>
  <si>
    <t>validacion de reporte pon</t>
  </si>
  <si>
    <t>apoyo tigo</t>
  </si>
  <si>
    <t xml:space="preserve">censo, validacion </t>
  </si>
  <si>
    <t>Averias</t>
  </si>
  <si>
    <t>Averias Pereira, Cartago</t>
  </si>
  <si>
    <t>apoyo mtto, validacion sp41, recuperacion sp13, sp14</t>
  </si>
  <si>
    <t>recuperacion de sp32 al 35, apoyo hallazgo tecnico</t>
  </si>
  <si>
    <t>censo,validacion</t>
  </si>
  <si>
    <t>apoyo mtto, validacion sp38, recuperacion sp39 ca07</t>
  </si>
  <si>
    <t>apoyo de Mtto/WO reportadas por el noc Recuperacion sp 61 ca 07</t>
  </si>
  <si>
    <t>apoyo de Mtto/WO reportadas por el noc</t>
  </si>
  <si>
    <t>validacion se sp 43,124, 29</t>
  </si>
  <si>
    <t>finalizacion de labores a las 12</t>
  </si>
  <si>
    <t>valiacion y censo</t>
  </si>
  <si>
    <t>validacion y recuperacion se sp 28,29,30,31</t>
  </si>
  <si>
    <t>validacion de WO,apoyo para WO</t>
  </si>
  <si>
    <t>censo dosquebras, apoyo a recuperacion de sp28-29-30-1</t>
  </si>
  <si>
    <t>recuperiacion de sp 28-29-30-31</t>
  </si>
  <si>
    <t>censo dosquebras, Ordenes SN</t>
  </si>
  <si>
    <t xml:space="preserve">despues de medio solo trabaja una cudrilla </t>
  </si>
  <si>
    <t>reubicacion de fibra por desmonte de postes</t>
  </si>
  <si>
    <t>obra civil, recuperacion de WO</t>
  </si>
  <si>
    <t>Fecha</t>
  </si>
  <si>
    <t>Usuario</t>
  </si>
  <si>
    <t>Tipo</t>
  </si>
  <si>
    <t>Código / CTO</t>
  </si>
  <si>
    <t>Nombre</t>
  </si>
  <si>
    <t>Ciudad</t>
  </si>
  <si>
    <t>Zona</t>
  </si>
  <si>
    <t>Acceso</t>
  </si>
  <si>
    <t>Energía</t>
  </si>
  <si>
    <t>Nota</t>
  </si>
  <si>
    <t>Fotos</t>
  </si>
  <si>
    <t>Carpeta de evidencias</t>
  </si>
  <si>
    <t>Servicios activos</t>
  </si>
  <si>
    <t>Servicios caídos</t>
  </si>
  <si>
    <t>ONTs</t>
  </si>
  <si>
    <t>Puertos libres</t>
  </si>
  <si>
    <t>Consulta de red</t>
  </si>
  <si>
    <t>Nombre OLT</t>
  </si>
  <si>
    <t>Estado CTO/Cable</t>
  </si>
  <si>
    <t>Potencia</t>
  </si>
  <si>
    <t>Estado del drop</t>
  </si>
  <si>
    <t>Motivo sin potencia</t>
  </si>
  <si>
    <t>Recuperable en</t>
  </si>
  <si>
    <t>SP/Cable</t>
  </si>
  <si>
    <t>2026-08-14 15:15:19</t>
  </si>
  <si>
    <t>carlos.mejia</t>
  </si>
  <si>
    <t>CENTR-CT1-116-05</t>
  </si>
  <si>
    <t>Zona abierta</t>
  </si>
  <si>
    <t>Con acceso</t>
  </si>
  <si>
    <t>Con energía</t>
  </si>
  <si>
    <t>mapa_evidencias/Pereira</t>
  </si>
  <si>
    <t>ok</t>
  </si>
  <si>
    <t>116</t>
  </si>
  <si>
    <t>05</t>
  </si>
  <si>
    <t>OH_RISALPTRB_I_7360</t>
  </si>
  <si>
    <t>2026-08-14 16:41:01</t>
  </si>
  <si>
    <t>CENTR-CT8-7-05</t>
  </si>
  <si>
    <t>Con restricción</t>
  </si>
  <si>
    <t>7</t>
  </si>
  <si>
    <t>2026-08-14 16:42:51</t>
  </si>
  <si>
    <t>CENTR-CT4/5-7-05</t>
  </si>
  <si>
    <t>2026-08-14 16:45:15</t>
  </si>
  <si>
    <t>CENTR-CT2/3-7-05</t>
  </si>
  <si>
    <t>2026-08-14 16:48:10</t>
  </si>
  <si>
    <t>CENTR-CT5-5-05</t>
  </si>
  <si>
    <t>Sin energía</t>
  </si>
  <si>
    <t>5</t>
  </si>
  <si>
    <t>2026-08-14 16:52:42</t>
  </si>
  <si>
    <t>CENTR-CT1-7-05</t>
  </si>
  <si>
    <t>2026-08-14 16:54:19</t>
  </si>
  <si>
    <t>CENTR-CT2-8-05</t>
  </si>
  <si>
    <t>8</t>
  </si>
  <si>
    <t>2026-08-14 16:56:22</t>
  </si>
  <si>
    <t>CENTR-CT1-5-05</t>
  </si>
  <si>
    <t>2026-08-15 10:11:37</t>
  </si>
  <si>
    <t>jonathan.teran</t>
  </si>
  <si>
    <t>CENTR-PC3-68-02</t>
  </si>
  <si>
    <t>Zona cerrada</t>
  </si>
  <si>
    <t>Se encuentra cto excelente potencia</t>
  </si>
  <si>
    <t>mapa_evidencias/Manizales</t>
  </si>
  <si>
    <t>10.37.53.150</t>
  </si>
  <si>
    <t>68</t>
  </si>
  <si>
    <t>02</t>
  </si>
  <si>
    <t>OH_CALALMTRB_I_7360</t>
  </si>
  <si>
    <t>2026-08-15 10:16:09</t>
  </si>
  <si>
    <t>CENTR-PC4-68-02</t>
  </si>
  <si>
    <t>Cto bueno condiciones.potenciss dentro de parámetros</t>
  </si>
  <si>
    <t>2026-08-15 10:22:34</t>
  </si>
  <si>
    <t>CENTR-PC5-68-02</t>
  </si>
  <si>
    <t>Excelente potencia</t>
  </si>
  <si>
    <t>2026-08-15 10:22:48</t>
  </si>
  <si>
    <t>gustavo.osorio</t>
  </si>
  <si>
    <t>CENTR-PC5-104-05</t>
  </si>
  <si>
    <t>Sin problemas</t>
  </si>
  <si>
    <t>104</t>
  </si>
  <si>
    <t>2026-08-15 10:23:41</t>
  </si>
  <si>
    <t>CENTR-PC4-104-05</t>
  </si>
  <si>
    <t>Sin problema</t>
  </si>
  <si>
    <t>2026-08-15 10:25:48</t>
  </si>
  <si>
    <t>CENTR-PC6-68-02</t>
  </si>
  <si>
    <t>2026-08-15 10:33:03</t>
  </si>
  <si>
    <t>CENTR-PC7-68-02</t>
  </si>
  <si>
    <t>2026-08-15 10:41:54</t>
  </si>
  <si>
    <t>CENTR-PC8-68-02</t>
  </si>
  <si>
    <t>2026-08-15 10:44:48</t>
  </si>
  <si>
    <t>CENTR-PC1-69-02</t>
  </si>
  <si>
    <t>69</t>
  </si>
  <si>
    <t>2026-08-15 10:46:51</t>
  </si>
  <si>
    <t>CENTR-PC2-69-02</t>
  </si>
  <si>
    <t>2026-08-15 10:52:32</t>
  </si>
  <si>
    <t>CENTR-PC3-69-02</t>
  </si>
  <si>
    <t>2026-08-15 10:54:52</t>
  </si>
  <si>
    <t>CENTR-PC4-69-02</t>
  </si>
  <si>
    <t>2026-08-15 10:58:38</t>
  </si>
  <si>
    <t>CENTR-PC1-68-02</t>
  </si>
  <si>
    <t>Se encuentra potencia dentro de parámetros</t>
  </si>
  <si>
    <t>2026-08-15 11:01:06</t>
  </si>
  <si>
    <t>CENTR-PC2-68-02</t>
  </si>
  <si>
    <t>2026-08-15 11:12:45</t>
  </si>
  <si>
    <t>CENTR-CT5-1-03</t>
  </si>
  <si>
    <t>Sin acceso</t>
  </si>
  <si>
    <t>Cto mural descolgada edificios alrededor en mal estado</t>
  </si>
  <si>
    <t>1</t>
  </si>
  <si>
    <t>03</t>
  </si>
  <si>
    <t>2026-08-15 11:17:15</t>
  </si>
  <si>
    <t>CENTR-CT7-2-03</t>
  </si>
  <si>
    <t>Cto mural en buen estado pero edificaciones alrededor  en mal estado</t>
  </si>
  <si>
    <t>2</t>
  </si>
  <si>
    <t>2026-08-15 11:22:39</t>
  </si>
  <si>
    <t>CENTR-PC7-1-03</t>
  </si>
  <si>
    <t>Edificio no permite ingreso.  Evacuados por precaución no hay residentes</t>
  </si>
  <si>
    <t>2026-08-15 11:24:16</t>
  </si>
  <si>
    <t>CENTR-PC6-1-03</t>
  </si>
  <si>
    <t>Edificio  sin acceso  evacuado  por precaución no permite ingreso</t>
  </si>
  <si>
    <t>2026-08-15 11:26:04</t>
  </si>
  <si>
    <t>CENTR-PC8-1-03</t>
  </si>
  <si>
    <t>Edificio sin energía santillna y del carrion no hay residente y no permiten ingreso</t>
  </si>
  <si>
    <t>2026-08-15 11:27:35</t>
  </si>
  <si>
    <t>oscar.onnet</t>
  </si>
  <si>
    <t>CENTR-CT1-1-03</t>
  </si>
  <si>
    <t>2026-08-15 11:44:52</t>
  </si>
  <si>
    <t>CENTR-PC3-1-03</t>
  </si>
  <si>
    <t>Edificio de n riesgo de colapso</t>
  </si>
  <si>
    <t>2026-08-15 11:47:07</t>
  </si>
  <si>
    <t>CENTR-PC2-1-03</t>
  </si>
  <si>
    <t>Edificio en riesgo de colapso</t>
  </si>
  <si>
    <t>2026-08-15 11:48:01</t>
  </si>
  <si>
    <t>CENTR-PC4-1-03</t>
  </si>
  <si>
    <t>2026-08-13 18:57:17</t>
  </si>
  <si>
    <t>CENTR-CT3-67-03</t>
  </si>
  <si>
    <t>n</t>
  </si>
  <si>
    <t>67</t>
  </si>
  <si>
    <t>2026-08-15 11:52:41</t>
  </si>
  <si>
    <t>CENTR-CT2/3-17-03</t>
  </si>
  <si>
    <t>Ctos en buenas condiciones. Pero con riesgo  de daño por retiro de drywall. Se observan drops cortados</t>
  </si>
  <si>
    <t>17</t>
  </si>
  <si>
    <t>2026-08-15 11:56:47</t>
  </si>
  <si>
    <t>CENTR-CT4-17-03</t>
  </si>
  <si>
    <t>Cto en buenas condiciones. Con riesgo de daño por arreglo de fachada . Se observan drops dañados</t>
  </si>
  <si>
    <t>2026-08-15 11:59:47</t>
  </si>
  <si>
    <t>CENTR-CT5-17-03</t>
  </si>
  <si>
    <t>Cto mural en buenas condiciones.  Se observan drops en buen estado</t>
  </si>
  <si>
    <t>2026-08-15 12:04:12</t>
  </si>
  <si>
    <t>CENTR-CT4-13-07</t>
  </si>
  <si>
    <t>Cto en buen estado. Poste en buen estado</t>
  </si>
  <si>
    <t>13</t>
  </si>
  <si>
    <t>07</t>
  </si>
  <si>
    <t>2026-08-15 12:07:48</t>
  </si>
  <si>
    <t>CENTR-CT3-13-07</t>
  </si>
  <si>
    <t>Ctos en buenas condiciones. Poste en buen estado. Sector  alrededor  de la cto con posibilidades de daños estructurales</t>
  </si>
  <si>
    <t>2026-08-15 12:11:13</t>
  </si>
  <si>
    <t>CENTR-CT1-13-07</t>
  </si>
  <si>
    <t>Cto en buenas condiciones.  Poste en regular estado ladeado</t>
  </si>
  <si>
    <t>2026-08-15 12:11:27</t>
  </si>
  <si>
    <t>CENTR-CT8-1-07</t>
  </si>
  <si>
    <t>Red y CTO en buen estado. Poste en buen estado</t>
  </si>
  <si>
    <t>2026-08-15 12:15:20</t>
  </si>
  <si>
    <t>CENTR-CT2-1-08</t>
  </si>
  <si>
    <t>Cto en en buen estado. Poste en buen estado. Sector comercial. Algunos locales buenos otros en mal estado</t>
  </si>
  <si>
    <t>08</t>
  </si>
  <si>
    <t>2026-08-15 12:18:35</t>
  </si>
  <si>
    <t>CENTR-CT1-1-08</t>
  </si>
  <si>
    <t>Cto en buen estado. Poste en buen estado.  Con escombros alrededor. Sector comercial algunos locales operativos otros destruidos y en recuperación</t>
  </si>
  <si>
    <t>2026-08-15 12:18:41</t>
  </si>
  <si>
    <t>CENTR-CT6/7-1-07</t>
  </si>
  <si>
    <t>2026-08-15 12:21:54</t>
  </si>
  <si>
    <t>CENTR-CT5-13-07</t>
  </si>
  <si>
    <t>Cto en buen estado. Poste en buen estado. En riesgo de caído de edificios alrededor</t>
  </si>
  <si>
    <t>2026-08-15 12:23:34</t>
  </si>
  <si>
    <t>CENTR-CT8-13-07</t>
  </si>
  <si>
    <t>Cto en buenas condiciones. Poste en buen estado. Sector comercial y residencial algunos trabajando otros cerrados</t>
  </si>
  <si>
    <t>2026-08-15 12:26:17</t>
  </si>
  <si>
    <t>CENTR-CT4-8-07</t>
  </si>
  <si>
    <t>CTO y red en buen estado. Poste en buen estado.</t>
  </si>
  <si>
    <t>2026-08-15 12:26:53</t>
  </si>
  <si>
    <t>CENTR-CT3/4-4-08</t>
  </si>
  <si>
    <t>Cto en buen estado. Poste en buen estado.  Algunas edificios alrededor en mal estado pero también locales comerciales operando</t>
  </si>
  <si>
    <t>4</t>
  </si>
  <si>
    <t>2026-08-15 12:27:56</t>
  </si>
  <si>
    <t>CENTR-CT3/4-37-07</t>
  </si>
  <si>
    <t>CTO y red en buen estado. Poste en buen estado</t>
  </si>
  <si>
    <t>37</t>
  </si>
  <si>
    <t>2026-08-15 12:30:18</t>
  </si>
  <si>
    <t>CENTR-CT1-14-07</t>
  </si>
  <si>
    <t>Cto en buen estado. Poste en buen estado . sector comercial operando</t>
  </si>
  <si>
    <t>14</t>
  </si>
  <si>
    <t>2026-08-15 12:32:47</t>
  </si>
  <si>
    <t>CENTR-CT1-46-07</t>
  </si>
  <si>
    <t>Cto en buen estado.  Poste en buen estado.sector residencial y comercial  operando normalmente</t>
  </si>
  <si>
    <t>46</t>
  </si>
  <si>
    <t>2026-08-15 12:35:34</t>
  </si>
  <si>
    <t>CENTR-CT3-36-07</t>
  </si>
  <si>
    <t>CTO en buen estado red en mal estado. Poste en buen estado</t>
  </si>
  <si>
    <t>36</t>
  </si>
  <si>
    <t>2026-08-15 12:37:55</t>
  </si>
  <si>
    <t>CENTR-CT6-36-07</t>
  </si>
  <si>
    <t>CTO buen estado, red buen estado. Poste buen estado</t>
  </si>
  <si>
    <t>2026-08-15 12:38:53</t>
  </si>
  <si>
    <t>CENTR-CT5-15-07</t>
  </si>
  <si>
    <t>Cto en buen estado. Poste en buen estado  con escombros alrededor. Sector comercial y residencial  operando</t>
  </si>
  <si>
    <t>15</t>
  </si>
  <si>
    <t>2026-08-15 12:39:48</t>
  </si>
  <si>
    <t>CENTR-CT5-36-07</t>
  </si>
  <si>
    <t>2026-08-15 12:43:46</t>
  </si>
  <si>
    <t>CENTR-CT1-36-07</t>
  </si>
  <si>
    <t>CTO y red en buen estado. Poste buen estado</t>
  </si>
  <si>
    <t>2026-08-15 12:44:11</t>
  </si>
  <si>
    <t>CENTR-CT7-45-07</t>
  </si>
  <si>
    <t>Cto en buen estado. Poste en  buen estado. Edificio al lado con posible dalo estructural</t>
  </si>
  <si>
    <t>45</t>
  </si>
  <si>
    <t>2026-08-15 12:44:42</t>
  </si>
  <si>
    <t>CENTR-CT2-36-07</t>
  </si>
  <si>
    <t>2026-08-15 12:45:16</t>
  </si>
  <si>
    <t>CENTR-CT5-14-07</t>
  </si>
  <si>
    <t>Cto en buen estado. Poste en buen estado.</t>
  </si>
  <si>
    <t>2026-08-15 12:47:04</t>
  </si>
  <si>
    <t>CENTR-CT8-45-07</t>
  </si>
  <si>
    <t>Cto en buen estado. Poste en buen estado. Posible riesgo de edificio que puede  afectar cto y poste</t>
  </si>
  <si>
    <t>2026-08-15 12:52:03</t>
  </si>
  <si>
    <t>CENTR-CT3-43-07</t>
  </si>
  <si>
    <t>43</t>
  </si>
  <si>
    <t>2026-08-15 12:53:36</t>
  </si>
  <si>
    <t>CENTR-CT1-16-07</t>
  </si>
  <si>
    <t>16</t>
  </si>
  <si>
    <t>2026-08-15 12:56:57</t>
  </si>
  <si>
    <t>CENTR-CT7-15-07</t>
  </si>
  <si>
    <t>Cto en buen estado . Poste en buen estado.</t>
  </si>
  <si>
    <t>2026-08-15 12:58:00</t>
  </si>
  <si>
    <t>CENTR-CT8-15-07</t>
  </si>
  <si>
    <t>2026-08-15 12:59:07</t>
  </si>
  <si>
    <t>CENTR-CT2-16-07</t>
  </si>
  <si>
    <t>2026-08-15 13:01:46</t>
  </si>
  <si>
    <t>CENTR-CT2-43-07</t>
  </si>
  <si>
    <t>2026-08-15 13:03:06</t>
  </si>
  <si>
    <t>CENTR-CT1-43-07</t>
  </si>
  <si>
    <t>2026-08-15 13:04:24</t>
  </si>
  <si>
    <t>CENTR-PC4-29-07</t>
  </si>
  <si>
    <t>CC el Diamante. Sin afectación de red interna. Edificación sin afectación</t>
  </si>
  <si>
    <t>sin respuesta: Exception: La CTO CENTR-PC4-29-07 no tiene servicios en el inventario</t>
  </si>
  <si>
    <t>10.37.52.226</t>
  </si>
  <si>
    <t>29</t>
  </si>
  <si>
    <t>OH_RISHIPTRO_I_5800</t>
  </si>
  <si>
    <t>2026-08-15 13:04:55</t>
  </si>
  <si>
    <t>CENTR-CT8-42-07</t>
  </si>
  <si>
    <t>42</t>
  </si>
  <si>
    <t>2026-08-15 13:04:58</t>
  </si>
  <si>
    <t>CENTR-PC8-30-07</t>
  </si>
  <si>
    <t>30</t>
  </si>
  <si>
    <t>2026-08-15 13:05:28</t>
  </si>
  <si>
    <t>CENTR-PC3-29-07</t>
  </si>
  <si>
    <t>2026-08-15 13:05:44</t>
  </si>
  <si>
    <t>CENTR-CT6-46-07</t>
  </si>
  <si>
    <t>2026-08-15 13:05:52</t>
  </si>
  <si>
    <t>CENTR-PC5-29-07</t>
  </si>
  <si>
    <t>sin respuesta: Exception: La CTO CENTR-PC5-29-07 no tiene servicios en el inventario</t>
  </si>
  <si>
    <t>2026-08-15 13:06:25</t>
  </si>
  <si>
    <t>CENTR-PC2-29-07</t>
  </si>
  <si>
    <t>sin respuesta: Exception: La CTO CENTR-PC2-29-07 no tiene servicios en el inventario</t>
  </si>
  <si>
    <t>2026-08-15 13:06:38</t>
  </si>
  <si>
    <t>CENTR-CT1-47-07</t>
  </si>
  <si>
    <t>Cto en buen estado  poste en buen estado</t>
  </si>
  <si>
    <t>47</t>
  </si>
  <si>
    <t>2026-08-15 13:06:48</t>
  </si>
  <si>
    <t>CENTR-PC1-29-07</t>
  </si>
  <si>
    <t>2026-08-15 13:07:08</t>
  </si>
  <si>
    <t>CENTR-PC6-29-07</t>
  </si>
  <si>
    <t>sin respuesta: Exception: La CTO CENTR-PC6-29-07 no tiene servicios en el inventario</t>
  </si>
  <si>
    <t>2026-08-15 13:07:59</t>
  </si>
  <si>
    <t>CENTR-CT7-46-07</t>
  </si>
  <si>
    <t>Cto en buen estado  poste en  buen estado</t>
  </si>
  <si>
    <t>2026-08-15 13:08:09</t>
  </si>
  <si>
    <t>CENTR-PC7-29-07</t>
  </si>
  <si>
    <t>sin respuesta: Exception: La CTO CENTR-PC7-29-07 no tiene servicios en el inventario</t>
  </si>
  <si>
    <t>2026-08-15 13:08:31</t>
  </si>
  <si>
    <t>CENTR-PC5-30-07</t>
  </si>
  <si>
    <t>2026-08-15 13:08:49</t>
  </si>
  <si>
    <t>CENTR-PC1-30-07</t>
  </si>
  <si>
    <t>sin respuesta: Exception: La CTO CENTR-PC1-30-07 no tiene servicios en el inventario</t>
  </si>
  <si>
    <t>2026-08-15 13:09:17</t>
  </si>
  <si>
    <t>CENTR-PC2-30-07</t>
  </si>
  <si>
    <t>2026-08-15 13:09:36</t>
  </si>
  <si>
    <t>CENTR-PC8-29-07</t>
  </si>
  <si>
    <t>2026-08-15 13:09:39</t>
  </si>
  <si>
    <t>CENTR-CT8-46-07</t>
  </si>
  <si>
    <t>2026-08-15 13:09:54</t>
  </si>
  <si>
    <t>CENTR-PC6-30-07</t>
  </si>
  <si>
    <t>sin respuesta: Exception: La CTO CENTR-PC6-30-07 no tiene servicios en el inventario</t>
  </si>
  <si>
    <t>2026-08-15 13:10:21</t>
  </si>
  <si>
    <t>CENTR-PC4-30-07</t>
  </si>
  <si>
    <t>sin respuesta: Exception: La CTO CENTR-PC4-30-07 no tiene servicios en el inventario</t>
  </si>
  <si>
    <t>2026-08-15 13:10:45</t>
  </si>
  <si>
    <t>CENTR-PC3-30-07</t>
  </si>
  <si>
    <t>sin respuesta: Exception: La CTO CENTR-PC3-30-07 no tiene servicios en el inventario</t>
  </si>
  <si>
    <t>2026-08-15 13:11:23</t>
  </si>
  <si>
    <t>CENTR-PC3-31-07</t>
  </si>
  <si>
    <t>sin respuesta: Exception: La CTO CENTR-PC3-31-07 no tiene servicios en el inventario</t>
  </si>
  <si>
    <t>31</t>
  </si>
  <si>
    <t>2026-08-15 13:11:40</t>
  </si>
  <si>
    <t>CENTR-CT7-44-07</t>
  </si>
  <si>
    <t>44</t>
  </si>
  <si>
    <t>2026-08-15 13:12:07</t>
  </si>
  <si>
    <t>CENTR-PC2-31-07</t>
  </si>
  <si>
    <t>2026-08-15 13:12:28</t>
  </si>
  <si>
    <t>CENTR-PC7-30-07</t>
  </si>
  <si>
    <t>sin respuesta: Exception: La CTO CENTR-PC7-30-07 no tiene servicios en el inventario</t>
  </si>
  <si>
    <t>2026-08-15 13:13:00</t>
  </si>
  <si>
    <t>CENTR-PC4-31-07</t>
  </si>
  <si>
    <t>2026-08-15 13:13:06</t>
  </si>
  <si>
    <t>CENTR-CT4-55-07</t>
  </si>
  <si>
    <t>Cto en buen estado.  Poste en buen estado.</t>
  </si>
  <si>
    <t>55</t>
  </si>
  <si>
    <t>2026-08-15 13:13:56</t>
  </si>
  <si>
    <t>CENTR-PC5-31-07</t>
  </si>
  <si>
    <t>2026-08-15 13:14:31</t>
  </si>
  <si>
    <t>CENTR-PC1-31-07</t>
  </si>
  <si>
    <t>sin respuesta: Exception: La CTO CENTR-PC1-31-07 no tiene servicios en el inventario</t>
  </si>
  <si>
    <t>2026-08-15 13:15:41</t>
  </si>
  <si>
    <t>CENTR-CT2-3-07</t>
  </si>
  <si>
    <t>CTO y red en buen estado.</t>
  </si>
  <si>
    <t>3</t>
  </si>
  <si>
    <t>2026-08-15 13:22:02</t>
  </si>
  <si>
    <t>CENTR-PC5-44-07</t>
  </si>
  <si>
    <t>Gabinete  de cto descolgado para reparar</t>
  </si>
  <si>
    <t>2026-08-15 13:22:38</t>
  </si>
  <si>
    <t>CENTR-CT3/4-4-07</t>
  </si>
  <si>
    <t>2026-08-15 13:22:55</t>
  </si>
  <si>
    <t>CENTR-PC6-44-07</t>
  </si>
  <si>
    <t>Gabinete de ctos en mal estado</t>
  </si>
  <si>
    <t>sin respuesta: Exception: La CTO CENTR-PC6-44-07 no tiene servicios en el inventario</t>
  </si>
  <si>
    <t>2026-08-15 13:23:32</t>
  </si>
  <si>
    <t>CENTR-PC4-44-07</t>
  </si>
  <si>
    <t>Gabinete de cto en mal estado</t>
  </si>
  <si>
    <t>2026-08-15 13:24:53</t>
  </si>
  <si>
    <t>CENTR-CT1/2-44-07</t>
  </si>
  <si>
    <t>2026-08-15 13:29:14</t>
  </si>
  <si>
    <t>CENTR-CT4-46-07</t>
  </si>
  <si>
    <t>Cto en buen estado.  Poste en buen estado. Predio  vecino con riesgo de caida</t>
  </si>
  <si>
    <t>2026-08-15 13:30:11</t>
  </si>
  <si>
    <t>CENTR-CT5-46-07</t>
  </si>
  <si>
    <t>2026-08-15 13:32:24</t>
  </si>
  <si>
    <t>CENTR-CT2/3-46-07</t>
  </si>
  <si>
    <t>Cto en buen estado. Poste en buen estado. Algujas Viviendas en riesgo</t>
  </si>
  <si>
    <t>2026-08-15 13:34:31</t>
  </si>
  <si>
    <t>CENTR-CT3-44-07</t>
  </si>
  <si>
    <t>Cto en buen estado.  Poste en buen estado</t>
  </si>
  <si>
    <t>2026-08-15 13:40:22</t>
  </si>
  <si>
    <t>CENTR-CT3-55-07</t>
  </si>
  <si>
    <t>Ctos en buen estado. Poste en buen estado. Algunis Edificio alrededor con daños estructuras</t>
  </si>
  <si>
    <t>2026-08-15 13:41:39</t>
  </si>
  <si>
    <t>CENTR-CT6/7-56-07</t>
  </si>
  <si>
    <t>56</t>
  </si>
  <si>
    <t>2026-08-15 13:43:35</t>
  </si>
  <si>
    <t>CENTR-CT8-56-07</t>
  </si>
  <si>
    <t>Cto en buen estado. Poste en buen estado ñ. Con escombros alrededor</t>
  </si>
  <si>
    <t>2026-08-15 13:49:54</t>
  </si>
  <si>
    <t>CENTR-CT1/2-67-07</t>
  </si>
  <si>
    <t>2026-08-15 13:55:14</t>
  </si>
  <si>
    <t>CENTR-CT6-66-07</t>
  </si>
  <si>
    <t>66</t>
  </si>
  <si>
    <t>2026-08-15 13:57:27</t>
  </si>
  <si>
    <t>CENTR-CT2/3-74-07</t>
  </si>
  <si>
    <t>74</t>
  </si>
  <si>
    <t>2026-08-15 13:59:50</t>
  </si>
  <si>
    <t>CENTR-CT7/8-74-07</t>
  </si>
  <si>
    <t>2026-08-15 14:01:44</t>
  </si>
  <si>
    <t>CENTR-CT1-75-07</t>
  </si>
  <si>
    <t>75</t>
  </si>
  <si>
    <t>2026-08-15 14:03:18</t>
  </si>
  <si>
    <t>CENTR-CT2-75-07</t>
  </si>
  <si>
    <t>Cto en buen estado. Poste en buen estado. Edificio al lado de cto en riesgo de caída</t>
  </si>
  <si>
    <t>2026-08-15 14:04:49</t>
  </si>
  <si>
    <t>CENTR-CT5/6-75-07</t>
  </si>
  <si>
    <t>Cto en buen estado poste en buen estado</t>
  </si>
  <si>
    <t>2026-08-15 14:16:04</t>
  </si>
  <si>
    <t>CENTR-CT3-73-07</t>
  </si>
  <si>
    <t>73</t>
  </si>
  <si>
    <t>2026-08-15 14:17:44</t>
  </si>
  <si>
    <t>CENTR-CT4-73-07</t>
  </si>
  <si>
    <t>2026-08-15 14:18:49</t>
  </si>
  <si>
    <t>CENTR-CT5/6-73-07</t>
  </si>
  <si>
    <t>2026-08-15 14:20:18</t>
  </si>
  <si>
    <t>CENTR-CT7-71-07</t>
  </si>
  <si>
    <t>sin respuesta: Exception: La CTO CENTR-CT7-71-07 no tiene servicios en el inventario</t>
  </si>
  <si>
    <t>71</t>
  </si>
  <si>
    <t>2026-08-15 14:27:57</t>
  </si>
  <si>
    <t>CENTR-CT6/7-70-07</t>
  </si>
  <si>
    <t>70</t>
  </si>
  <si>
    <t>2026-08-15 14:29:45</t>
  </si>
  <si>
    <t>CENTR-CT2-64-07</t>
  </si>
  <si>
    <t>sin respuesta: Exception: La CTO CENTR-CT2-64-07 no tiene servicios en el inventario</t>
  </si>
  <si>
    <t>64</t>
  </si>
  <si>
    <t>2026-08-15 16:11:50</t>
  </si>
  <si>
    <t>darwin.suarez</t>
  </si>
  <si>
    <t>CESUR-CT1/2-28-04</t>
  </si>
  <si>
    <t>Armenia</t>
  </si>
  <si>
    <t>Se encuentra cto en buenas condiciones.</t>
  </si>
  <si>
    <t>mapa_evidencias/Armenia</t>
  </si>
  <si>
    <t>10.37.52.50</t>
  </si>
  <si>
    <t>Sur</t>
  </si>
  <si>
    <t>28</t>
  </si>
  <si>
    <t>04</t>
  </si>
  <si>
    <t>OH_QUIHIASUB_I_5800</t>
  </si>
  <si>
    <t>2026-08-15 16:34:28</t>
  </si>
  <si>
    <t>CESUR-CT6-28-04</t>
  </si>
  <si>
    <t>Se encuentra cto en buenas condiciones</t>
  </si>
  <si>
    <t>2026-08-15 16:53:12</t>
  </si>
  <si>
    <t>CESUR-CT1-27-04</t>
  </si>
  <si>
    <t>27</t>
  </si>
  <si>
    <t>2026-08-16 09:13:58</t>
  </si>
  <si>
    <t>jhon.micolta</t>
  </si>
  <si>
    <t>CENTR-CT3-15-01</t>
  </si>
  <si>
    <t>Cartago</t>
  </si>
  <si>
    <t>Se encuentra en cámara CT3/15-01
Con potencia</t>
  </si>
  <si>
    <t>mapa_evidencias/Cartago</t>
  </si>
  <si>
    <t>10.37.54.102</t>
  </si>
  <si>
    <t>01</t>
  </si>
  <si>
    <t>OH_VALALCAGO_I_7360</t>
  </si>
  <si>
    <t>Bueno</t>
  </si>
  <si>
    <t>Con potencia</t>
  </si>
  <si>
    <t>2026-08-16 09:28:52</t>
  </si>
  <si>
    <t>compa.inmel</t>
  </si>
  <si>
    <t>CENTR-CT4/5-63-04</t>
  </si>
  <si>
    <t>Se llega a la ubicación y está cerrado por la cuadra que manda GPS se da la vuelta por otra cuadra y también está cerrada,también está lloviendo duro para validar a pie</t>
  </si>
  <si>
    <t>10.37.52.230</t>
  </si>
  <si>
    <t>63</t>
  </si>
  <si>
    <t>OH_CALHIMTRO_I_5800</t>
  </si>
  <si>
    <t>Sin potencia</t>
  </si>
  <si>
    <t>2026-08-16 14:14:23</t>
  </si>
  <si>
    <t>CERVA-CT7/8-46-04</t>
  </si>
  <si>
    <t>Sin novedad</t>
  </si>
  <si>
    <t>10.37.55.10</t>
  </si>
  <si>
    <t>OH_CALALMTEB_I_7360</t>
  </si>
  <si>
    <t>2026-08-16 14:37:31</t>
  </si>
  <si>
    <t>CESUR-CT7/8-46-04</t>
  </si>
  <si>
    <t>2026-08-16 16:04:47</t>
  </si>
  <si>
    <t>pssz.07</t>
  </si>
  <si>
    <t>CENTR-CT1-12-07</t>
  </si>
  <si>
    <t>12</t>
  </si>
  <si>
    <t>2026-08-16 16:08:40</t>
  </si>
  <si>
    <t>CENTR-CT8-11-07</t>
  </si>
  <si>
    <t>11</t>
  </si>
  <si>
    <t>2026-08-16 16:17:47</t>
  </si>
  <si>
    <t>CENTR-CT7-6-07</t>
  </si>
  <si>
    <t>6</t>
  </si>
  <si>
    <t>2026-08-16 16:23:09</t>
  </si>
  <si>
    <t>CENTR-CT6-6-07</t>
  </si>
  <si>
    <t>sin respuesta: Exception: La CTO CENTR-CT6-6-07 no tiene servicios en el inventario</t>
  </si>
  <si>
    <t>Dañado</t>
  </si>
  <si>
    <t>2026-08-16 17:01:22</t>
  </si>
  <si>
    <t>CENTR-CT8-17-07</t>
  </si>
  <si>
    <t>No se puede tomar potencia debido a que se presenta permito de colágeno de fachada</t>
  </si>
  <si>
    <t>2026-08-16 17:02:25</t>
  </si>
  <si>
    <t>CENTR-CT6-3-07</t>
  </si>
  <si>
    <t>Se presenta riego de colapso de fachada</t>
  </si>
  <si>
    <t>2026-08-16 17:04:05</t>
  </si>
  <si>
    <t>CENTR-CT1/2-17-07</t>
  </si>
  <si>
    <t>2026-08-16 17:04:32</t>
  </si>
  <si>
    <t>CENTR-CT3-17-07</t>
  </si>
  <si>
    <t>2026-08-16 17:05:04</t>
  </si>
  <si>
    <t>CENTR-CT8-18-07</t>
  </si>
  <si>
    <t>18</t>
  </si>
  <si>
    <t>2026-08-16 17:05:41</t>
  </si>
  <si>
    <t>CENTR-CT4-20-07</t>
  </si>
  <si>
    <t>Riesgo de colapsó y zona restringida no permiten ingreso</t>
  </si>
  <si>
    <t>20</t>
  </si>
  <si>
    <t>2026-08-17 10:05:08</t>
  </si>
  <si>
    <t>diego.silru</t>
  </si>
  <si>
    <t>CENTR-CTA1-113-01</t>
  </si>
  <si>
    <t>Potencia ok</t>
  </si>
  <si>
    <t>10.37.65.226</t>
  </si>
  <si>
    <t>113</t>
  </si>
  <si>
    <t>OH_VALALCAGB_I_7360</t>
  </si>
  <si>
    <t>2026-08-17 10:10:01</t>
  </si>
  <si>
    <t>CENTR-CTA1-112-01</t>
  </si>
  <si>
    <t>Ok</t>
  </si>
  <si>
    <t>112</t>
  </si>
  <si>
    <t>2026-08-17 10:13:44</t>
  </si>
  <si>
    <t>GALAN-CT8-11/1-12-09</t>
  </si>
  <si>
    <t>Cto en buenas condiciones</t>
  </si>
  <si>
    <t>10.37.53.30</t>
  </si>
  <si>
    <t>Galan</t>
  </si>
  <si>
    <t>09</t>
  </si>
  <si>
    <t>OH_QUIHIGLAD_I_5800</t>
  </si>
  <si>
    <t>2026-08-17 10:14:50</t>
  </si>
  <si>
    <t>CENTR-CTA2-112-01</t>
  </si>
  <si>
    <t>2026-08-17 10:18:09</t>
  </si>
  <si>
    <t>CENTR-CTA3-112-01</t>
  </si>
  <si>
    <t>2026-08-17 10:22:19</t>
  </si>
  <si>
    <t>CENTR-CTA4-112-01</t>
  </si>
  <si>
    <t>2026-08-17 10:25:04</t>
  </si>
  <si>
    <t>GALAN-CT7-11-09</t>
  </si>
  <si>
    <t>2026-08-17 10:26:21</t>
  </si>
  <si>
    <t>CENTR-CTA1-119-01</t>
  </si>
  <si>
    <t>sin respuesta: Exception: La CTO CENTR-CTA1-119-01 no tiene servicios en el inventario</t>
  </si>
  <si>
    <t>119</t>
  </si>
  <si>
    <t>2026-08-17 10:32:12</t>
  </si>
  <si>
    <t>CENTR-CTA2-119-01</t>
  </si>
  <si>
    <t>sin respuesta: Exception: La CTO CENTR-CTA2-119-01 no tiene servicios en el inventario</t>
  </si>
  <si>
    <t>2026-08-17 10:36:06</t>
  </si>
  <si>
    <t>CENTR-CTA3-119-01</t>
  </si>
  <si>
    <t>2026-08-17 10:39:06</t>
  </si>
  <si>
    <t>GALAN-CT2-11-09</t>
  </si>
  <si>
    <t>2026-08-17 10:42:08</t>
  </si>
  <si>
    <t>CENTR-CT5/6-49-02</t>
  </si>
  <si>
    <t>49</t>
  </si>
  <si>
    <t>2026-08-17 10:47:03</t>
  </si>
  <si>
    <t>CENTR-CT1-49-02</t>
  </si>
  <si>
    <t>2026-08-17 10:53:24</t>
  </si>
  <si>
    <t>CENTR-CT7/8-44-02</t>
  </si>
  <si>
    <t>2026-08-17 10:57:10</t>
  </si>
  <si>
    <t>CENTR-CT2/3-49-02</t>
  </si>
  <si>
    <t>2026-08-17 11:01:57</t>
  </si>
  <si>
    <t>GALAN-CT1/2-9-09</t>
  </si>
  <si>
    <t>9</t>
  </si>
  <si>
    <t>2026-08-17 11:07:07</t>
  </si>
  <si>
    <t>CENTR-CT3/4-47-02</t>
  </si>
  <si>
    <t>Se encuentran 3 enfrentadores de la Cto dañados</t>
  </si>
  <si>
    <t>2026-08-17 11:07:22</t>
  </si>
  <si>
    <t>GALAN-CT3-9-09</t>
  </si>
  <si>
    <t>2026-08-17 11:11:18</t>
  </si>
  <si>
    <t>GALAN-CT4-9-09</t>
  </si>
  <si>
    <t>2026-08-17 11:16:19</t>
  </si>
  <si>
    <t>CENTR-CT1/2-47-02</t>
  </si>
  <si>
    <t>1 enfrentador de la Cto dañado</t>
  </si>
  <si>
    <t>2026-08-17 11:18:18</t>
  </si>
  <si>
    <t>GALAN-CT5-9-09</t>
  </si>
  <si>
    <t>2026-08-17 11:30:39</t>
  </si>
  <si>
    <t>CENTR-CT8-47/1-48-02</t>
  </si>
  <si>
    <t>Se encuentran 4 enfrentadores dañados en la cto</t>
  </si>
  <si>
    <t>48</t>
  </si>
  <si>
    <t>2026-08-17 11:34:08</t>
  </si>
  <si>
    <t>CENTR-CTA3-120-01</t>
  </si>
  <si>
    <t>120</t>
  </si>
  <si>
    <t>2026-08-17 11:37:12</t>
  </si>
  <si>
    <t>CENTR-CTA2-120-01</t>
  </si>
  <si>
    <t>sin respuesta: Exception: La CTO CENTR-CTA2-120-01 no tiene servicios en el inventario</t>
  </si>
  <si>
    <t>2026-08-17 11:41:59</t>
  </si>
  <si>
    <t>CENTR-CTA1-120-01</t>
  </si>
  <si>
    <t>2026-08-17 11:45:31</t>
  </si>
  <si>
    <t>CENTR-CTA2-118-01</t>
  </si>
  <si>
    <t>118</t>
  </si>
  <si>
    <t>2026-08-17 11:50:18</t>
  </si>
  <si>
    <t>CENTR-CTA3-118-01</t>
  </si>
  <si>
    <t>O Kim mk</t>
  </si>
  <si>
    <t>sin respuesta: Exception: La CTO CENTR-CTA3-118-01 no tiene servicios en el inventario</t>
  </si>
  <si>
    <t>2026-08-17 11:54:35</t>
  </si>
  <si>
    <t>CENTR-CTA6-115-01</t>
  </si>
  <si>
    <t>sin respuesta: Exception: La CTO CENTR-CTA6-115-01 no tiene servicios en el inventario</t>
  </si>
  <si>
    <t>115</t>
  </si>
  <si>
    <t>2026-08-17 12:03:10</t>
  </si>
  <si>
    <t>CENTR-CTA6-116-01</t>
  </si>
  <si>
    <t>2026-08-17 12:08:19</t>
  </si>
  <si>
    <t>CENTR-CTA5-116-01</t>
  </si>
  <si>
    <t>sin respuesta: Exception: La CTO CENTR-CTA5-116-01 no tiene servicios en el inventario</t>
  </si>
  <si>
    <t>2026-08-17 12:14:35</t>
  </si>
  <si>
    <t>CENTR-CTA5-112-01</t>
  </si>
  <si>
    <t>2026-08-17 12:22:38</t>
  </si>
  <si>
    <t>CENTR-CTA6-112-01</t>
  </si>
  <si>
    <t>Okb</t>
  </si>
  <si>
    <t>2026-08-17 12:26:24</t>
  </si>
  <si>
    <t>CENTR-CTA7-112-01</t>
  </si>
  <si>
    <t>2026-08-17 12:33:04</t>
  </si>
  <si>
    <t>CENTR-CTA6-113-01</t>
  </si>
  <si>
    <t>sin respuesta: Exception: La CTO CENTR-CTA6-113-01 no tiene servicios en el inventario</t>
  </si>
  <si>
    <t>2026-08-17 12:46:40</t>
  </si>
  <si>
    <t>CENTR-CTA5-113-01</t>
  </si>
  <si>
    <t>2026-08-17 12:50:36</t>
  </si>
  <si>
    <t>CENTR-CTA4-113-01</t>
  </si>
  <si>
    <t>sin respuesta: Exception: La CTO CENTR-CTA4-113-01 no tiene servicios en el inventario</t>
  </si>
  <si>
    <t>2026-08-17 12:56:23</t>
  </si>
  <si>
    <t>CENTR-CTA3-113-01</t>
  </si>
  <si>
    <t>2026-08-17 13:52:21</t>
  </si>
  <si>
    <t>CENTR-CTA2-114-01</t>
  </si>
  <si>
    <t>114</t>
  </si>
  <si>
    <t>2026-08-18 09:31:44</t>
  </si>
  <si>
    <t>CENTR-CT4/5-15-04</t>
  </si>
  <si>
    <t>2026-08-19 16:54:24</t>
  </si>
  <si>
    <t>CENTR-PC5-6-05</t>
  </si>
  <si>
    <t>no permiten ingreso por edificio en  riesgo de colpso</t>
  </si>
  <si>
    <t>2026-08-19 16:54:53</t>
  </si>
  <si>
    <t>CENTR-PC4-6-05</t>
  </si>
  <si>
    <t>2026-08-19 16:55:25</t>
  </si>
  <si>
    <t>CENTR-PC3-6-05</t>
  </si>
  <si>
    <t>2026-08-19 16:55:55</t>
  </si>
  <si>
    <t>CENTR-PC1-119-05</t>
  </si>
  <si>
    <t>2026-08-19 16:56:28</t>
  </si>
  <si>
    <t>CENTR-PC6-7-05</t>
  </si>
  <si>
    <t>2026-08-19 16:56:52</t>
  </si>
  <si>
    <t>CENTR-PC2-119-05</t>
  </si>
  <si>
    <t>2026-08-19 16:57:21</t>
  </si>
  <si>
    <t>CENTR-PC7-7-05</t>
  </si>
  <si>
    <t>2026-08-19 16:57:59</t>
  </si>
  <si>
    <t>CENTR-PC8-8-05</t>
  </si>
  <si>
    <t>2026-08-19 17:25:11</t>
  </si>
  <si>
    <t>CENTR-CT7-21-05</t>
  </si>
  <si>
    <t>El vigilante nos comunica que ya tienen Servio de Movistar</t>
  </si>
  <si>
    <t>21</t>
  </si>
  <si>
    <t>OH_RISALPTRC_I_7360</t>
  </si>
  <si>
    <t>2026-08-19 17:25:54</t>
  </si>
  <si>
    <t>CENTR-CT8-21-05</t>
  </si>
  <si>
    <t>El vigilante nos comunica que ya tienen Servio de Movistar Pero no nos permiten Ingreso</t>
  </si>
  <si>
    <t>2026-08-19 17:26:19</t>
  </si>
  <si>
    <t>CENTR-CT5-21-05</t>
  </si>
  <si>
    <t>2026-08-19 17:26:51</t>
  </si>
  <si>
    <t>CENTR-CT6-21-05</t>
  </si>
  <si>
    <t>2026-08-19 17:27:19</t>
  </si>
  <si>
    <t>CENTR-CT4-21-05</t>
  </si>
  <si>
    <t>2026-08-19 17:27:52</t>
  </si>
  <si>
    <t>CENTR-CT3-21-05</t>
  </si>
  <si>
    <t>2026-08-19 17:30:48</t>
  </si>
  <si>
    <t>CENTR-PC3-22-05</t>
  </si>
  <si>
    <t>22</t>
  </si>
  <si>
    <t>2026-08-19 17:31:18</t>
  </si>
  <si>
    <t>CENTR-PC1-22-05</t>
  </si>
  <si>
    <t>2026-08-19 17:31:46</t>
  </si>
  <si>
    <t>CENTR-PC2-22-05</t>
  </si>
  <si>
    <t>2026-08-19 17:42:08</t>
  </si>
  <si>
    <t>CENTR-CT8-2-03</t>
  </si>
  <si>
    <t>Sector sin energía</t>
  </si>
  <si>
    <t>2026-08-19 17:45:18</t>
  </si>
  <si>
    <t>CENTR-CT7-35-05</t>
  </si>
  <si>
    <t>CT EN BUEN ESTADO, POSTE INCLINADO</t>
  </si>
  <si>
    <t>35</t>
  </si>
  <si>
    <t>2026-08-20 10:08:47</t>
  </si>
  <si>
    <t>CERVA-CT3-6-02</t>
  </si>
  <si>
    <t>10.37.53.98</t>
  </si>
  <si>
    <t>OH_CALALMTES_I_7360</t>
  </si>
  <si>
    <t>2026-08-20 10:10:13</t>
  </si>
  <si>
    <t>CENTR-CT2-6-02</t>
  </si>
  <si>
    <t>2026-08-20 10:53:45</t>
  </si>
  <si>
    <t>jhon.galvis</t>
  </si>
  <si>
    <t>CENTR-CT3-3-03</t>
  </si>
  <si>
    <t>El sitio está sin energía</t>
  </si>
  <si>
    <t>2026-08-20 11:04:00</t>
  </si>
  <si>
    <t>CENTR-CT4-3-03</t>
  </si>
  <si>
    <t>Cto ok</t>
  </si>
  <si>
    <t>2026-08-20 11:28:54</t>
  </si>
  <si>
    <t>CENTR-CT5-3-03</t>
  </si>
  <si>
    <t>2026-08-20 13:18:50</t>
  </si>
  <si>
    <t>CENTR-CT5-40-07</t>
  </si>
  <si>
    <t>40</t>
  </si>
  <si>
    <t>2026-08-20 13:20:45</t>
  </si>
  <si>
    <t>CENTR-CT3-41-07</t>
  </si>
  <si>
    <t>41</t>
  </si>
  <si>
    <t>2026-08-20 13:26:45</t>
  </si>
  <si>
    <t>CENTR-CT4-40-07</t>
  </si>
  <si>
    <t>2026-08-20 13:37:51</t>
  </si>
  <si>
    <t>CENTR-CT7-37-07</t>
  </si>
  <si>
    <t>2026-08-20 13:42:11</t>
  </si>
  <si>
    <t>CENTR-CT5/6-38-07</t>
  </si>
  <si>
    <t>sin respuesta: Exception: La CTO CENTR-CT5/6-38-07 no tiene servicios en el inventario</t>
  </si>
  <si>
    <t>38</t>
  </si>
  <si>
    <t>No se puede tomar potencia</t>
  </si>
  <si>
    <t>Carro estacionado en el poste</t>
  </si>
  <si>
    <t>2026-08-20 14:35:42</t>
  </si>
  <si>
    <t>CENTR-CT3-98-07</t>
  </si>
  <si>
    <t>98</t>
  </si>
  <si>
    <t>2026-08-20 14:42:33</t>
  </si>
  <si>
    <t>CENTR-CT1/2-98-07</t>
  </si>
  <si>
    <t>2026-08-20 14:48:05</t>
  </si>
  <si>
    <t>CENTR-CT2-3-03</t>
  </si>
  <si>
    <t>CTO ok</t>
  </si>
  <si>
    <t>2026-08-20 14:52:23</t>
  </si>
  <si>
    <t>CENTR-CT7/8-98-07</t>
  </si>
  <si>
    <t>Potencia de la ct 8-98-07 atenuada</t>
  </si>
  <si>
    <t>2026-08-20 15:02:23</t>
  </si>
  <si>
    <t>CENTR-CT2/3-99-07</t>
  </si>
  <si>
    <t>99</t>
  </si>
  <si>
    <t>2026-08-20 15:04:18</t>
  </si>
  <si>
    <t>CENTR-CT6-5-03</t>
  </si>
  <si>
    <t>2026-08-20 15:06:49</t>
  </si>
  <si>
    <t>CENTR-CT1/2-96-07</t>
  </si>
  <si>
    <t>96</t>
  </si>
  <si>
    <t>2026-08-20 15:08:35</t>
  </si>
  <si>
    <t>CENTR-CT1-3-03</t>
  </si>
  <si>
    <t>2026-08-20 15:39:06</t>
  </si>
  <si>
    <t>CENTR-CT6/7-97-07</t>
  </si>
  <si>
    <t>97</t>
  </si>
  <si>
    <t>2026-08-20 15:43:00</t>
  </si>
  <si>
    <t>CENTR-CT8-96/1-97-07</t>
  </si>
  <si>
    <t>2026-08-20 15:48:18</t>
  </si>
  <si>
    <t>CENTR-CT1/2-58-07</t>
  </si>
  <si>
    <t>Daño de fibra de alimentación del splitter</t>
  </si>
  <si>
    <t>58</t>
  </si>
  <si>
    <t>2026-08-20 15:48:23</t>
  </si>
  <si>
    <t>CENTR-CT3-58-07</t>
  </si>
  <si>
    <t>sin respuesta: Exception: La CTO CENTR-CT3-58-07 no tiene servicios en el inventario</t>
  </si>
  <si>
    <t>2026-08-20 15:48:27</t>
  </si>
  <si>
    <t>CENTR-CT4-58-07</t>
  </si>
  <si>
    <t>sin respuesta: Exception: La CTO CENTR-CT4-58-07 no tiene servicios en el inventario</t>
  </si>
  <si>
    <t>2026-08-20 15:48:29</t>
  </si>
  <si>
    <t>CENTR-CT5-58-07</t>
  </si>
  <si>
    <t>2026-08-20 15:48:33</t>
  </si>
  <si>
    <t>CENTR-CT6/7-58-07</t>
  </si>
  <si>
    <t>2026-08-20 15:48:37</t>
  </si>
  <si>
    <t>CENTR-CT8-58-07</t>
  </si>
  <si>
    <t>2026-08-20 15:52:23</t>
  </si>
  <si>
    <t>CENTR-CT1-59-07</t>
  </si>
  <si>
    <t>Cable de alimentación de ctos en mal estado por cambio de poste</t>
  </si>
  <si>
    <t>59</t>
  </si>
  <si>
    <t>2026-08-20 15:52:25</t>
  </si>
  <si>
    <t>CENTR-CT2-59-07</t>
  </si>
  <si>
    <t>2026-08-20 15:52:27</t>
  </si>
  <si>
    <t>CENTR-CT3-59-07</t>
  </si>
  <si>
    <t>2026-08-20 15:52:31</t>
  </si>
  <si>
    <t>CENTR-CT4/5-59-07</t>
  </si>
  <si>
    <t>2026-08-20 15:52:35</t>
  </si>
  <si>
    <t>CENTR-CT6-59-07</t>
  </si>
  <si>
    <t>2026-08-20 15:52:38</t>
  </si>
  <si>
    <t>CENTR-CT7-59-07</t>
  </si>
  <si>
    <t>2026-08-20 15:52:45</t>
  </si>
  <si>
    <t>CENTR-CT8-59-07</t>
  </si>
  <si>
    <t>2026-08-20 16:09:55</t>
  </si>
  <si>
    <t>CENTR-CT1-60-07</t>
  </si>
  <si>
    <t>Cable de alimentación cortado por daño de fibra de alimentación de las ctos</t>
  </si>
  <si>
    <t>60</t>
  </si>
  <si>
    <t>2026-08-20 16:09:57</t>
  </si>
  <si>
    <t>CENTR-CT2-60-07</t>
  </si>
  <si>
    <t>2026-08-20 16:09:58</t>
  </si>
  <si>
    <t>CENTR-CT3-60-07</t>
  </si>
  <si>
    <t>2026-08-20 16:10:02</t>
  </si>
  <si>
    <t>CENTR-CT4/5-60-07</t>
  </si>
  <si>
    <t>2026-08-20 16:10:05</t>
  </si>
  <si>
    <t>CENTR-CT7-60-07</t>
  </si>
  <si>
    <t>2026-08-20 16:10:07</t>
  </si>
  <si>
    <t>CENTR-CT8-60-07</t>
  </si>
  <si>
    <t>2026-08-20 16:50:57</t>
  </si>
  <si>
    <t>melqui.moreno</t>
  </si>
  <si>
    <t>CENTR-CT2-61-07</t>
  </si>
  <si>
    <t>Daño en cable alimentador</t>
  </si>
  <si>
    <t>61</t>
  </si>
  <si>
    <t>2026-08-20 17:36:18</t>
  </si>
  <si>
    <t>CENTR-CT1-39-07</t>
  </si>
  <si>
    <t>39</t>
  </si>
  <si>
    <t>2026-08-20 17:52:47</t>
  </si>
  <si>
    <t>CENTR-CT3/4-39-07</t>
  </si>
  <si>
    <t>2026-08-21 09:33:42</t>
  </si>
  <si>
    <t>CUBA-CT4/5-71-02</t>
  </si>
  <si>
    <t>10.37.54.206</t>
  </si>
  <si>
    <t>Cuba</t>
  </si>
  <si>
    <t>OH_RISALPUBA_I_7360</t>
  </si>
  <si>
    <t>2026-08-21 09:36:33</t>
  </si>
  <si>
    <t>CUBA-CT4-73-02</t>
  </si>
  <si>
    <t>La señora de la casa esta realizando arreglos en el jardín y no permiten abrir la cámara</t>
  </si>
  <si>
    <t>2026-08-21 10:16:19</t>
  </si>
  <si>
    <t>CENTR-CT3-26-03</t>
  </si>
  <si>
    <t>Con potencia . En buen estado</t>
  </si>
  <si>
    <t>26</t>
  </si>
  <si>
    <t>2026-08-21 10:18:08</t>
  </si>
  <si>
    <t>CENTR-CT7-26-03</t>
  </si>
  <si>
    <t>2026-08-21 10:30:10</t>
  </si>
  <si>
    <t>CENTR-CT5/6-26-03</t>
  </si>
  <si>
    <t>En buen estado. Con potencia</t>
  </si>
  <si>
    <t>2026-08-21 10:35:05</t>
  </si>
  <si>
    <t>CENTR-CT4-26-03</t>
  </si>
  <si>
    <t>2026-08-21 10:48:42</t>
  </si>
  <si>
    <t>CENTR-CT2-26-03</t>
  </si>
  <si>
    <t>En buen estado . Con potencia</t>
  </si>
  <si>
    <t>2026-08-21 10:52:56</t>
  </si>
  <si>
    <t>CENTR-CT1-26-03</t>
  </si>
  <si>
    <t>2026-08-21 11:22:52</t>
  </si>
  <si>
    <t>CENTR-CT5/6-16-03</t>
  </si>
  <si>
    <t>CTO caída de la fachada. Organizar caja</t>
  </si>
  <si>
    <t>2026-08-21 11:26:08</t>
  </si>
  <si>
    <t>CENTR-CT7/8-18-03</t>
  </si>
  <si>
    <t>2026-08-21 11:32:30</t>
  </si>
  <si>
    <t>CENTR-CT7-16-03</t>
  </si>
  <si>
    <t>Con potencia pero varios drop descolgados</t>
  </si>
  <si>
    <t>2026-08-21 12:10:16</t>
  </si>
  <si>
    <t>CENTR-CT8-26/1-27-03</t>
  </si>
  <si>
    <t>CTO con potencia estado ok</t>
  </si>
  <si>
    <t>2026-08-21 12:33:37</t>
  </si>
  <si>
    <t>jefferson</t>
  </si>
  <si>
    <t>CENTR-PC4-43-06</t>
  </si>
  <si>
    <t>Se certifica potencia hasta la entrada del conjunto, no se puedo validar al interior ya que el edificio sufrió daños estructural y en la validación del edificio lo clasificación restringido</t>
  </si>
  <si>
    <t>06</t>
  </si>
  <si>
    <t>2026-08-21 12:36:14</t>
  </si>
  <si>
    <t>CENTR-PC5-43-06</t>
  </si>
  <si>
    <t>Se certifica potencia hasta la entrada del edificio, ya que no se puede validar al interior por qué lo clasificaron como restringido</t>
  </si>
  <si>
    <t>2026-08-21 13:55:54</t>
  </si>
  <si>
    <t>CENTR-CT1-1-05</t>
  </si>
  <si>
    <t>Sitio con alta probabilidad de caida de edificio</t>
  </si>
  <si>
    <t>2026-08-21 14:08:07</t>
  </si>
  <si>
    <t>CENTR-CT2-4-05</t>
  </si>
  <si>
    <t>La cto se encuentra en el vano pero sin potencia y en los alrededores daño estructural y posible del plome de un edificio</t>
  </si>
  <si>
    <t>2026-08-21 14:23:28</t>
  </si>
  <si>
    <t>CENTR-CT5/6-3-05</t>
  </si>
  <si>
    <t>Las ctos se encuentran en daño por ruptura de fibra ocasionada por caída de postes</t>
  </si>
  <si>
    <t>2026-08-21 14:26:35</t>
  </si>
  <si>
    <t>CENTR-CT3-3-05</t>
  </si>
  <si>
    <t>La cto se entera con potencia 19.80</t>
  </si>
  <si>
    <t>2026-08-21 14:56:49</t>
  </si>
  <si>
    <t>CENTR-CT8-5-03</t>
  </si>
  <si>
    <t>2026-08-21 15:03:39</t>
  </si>
  <si>
    <t>CENTR-CT7-5-03</t>
  </si>
  <si>
    <t>2026-08-21 17:58:32</t>
  </si>
  <si>
    <t>Centro comercial colapsado</t>
  </si>
  <si>
    <t>2026-08-21 17:58:34</t>
  </si>
  <si>
    <t>sin respuesta: Exception: La CTO CENTR-PC2-13-03 no tiene servicios en el inventario</t>
  </si>
  <si>
    <t>2026-08-21 17:58:36</t>
  </si>
  <si>
    <t>2026-08-21 17:58:39</t>
  </si>
  <si>
    <t>2026-08-21 17:58:41</t>
  </si>
  <si>
    <t>2026-08-21 17:58:44</t>
  </si>
  <si>
    <t>CENTR-PC6-13-03</t>
  </si>
  <si>
    <t>2026-08-21 17:59:46</t>
  </si>
  <si>
    <t>2026-08-21 17:59:48</t>
  </si>
  <si>
    <t>2026-08-21 17:59:50</t>
  </si>
  <si>
    <t>2026-08-21 17:59:53</t>
  </si>
  <si>
    <t>2026-08-21 17:59:55</t>
  </si>
  <si>
    <t>2026-08-21 17:59:57</t>
  </si>
  <si>
    <t>2026-08-21 18:01:11</t>
  </si>
  <si>
    <t>2026-08-21 18:01:13</t>
  </si>
  <si>
    <t>2026-08-21 18:01:17</t>
  </si>
  <si>
    <t>2026-08-21 18:01:19</t>
  </si>
  <si>
    <t>2026-08-21 18:01:22</t>
  </si>
  <si>
    <t>2026-08-21 18:01:23</t>
  </si>
  <si>
    <t>2026-08-21 18:01:26</t>
  </si>
  <si>
    <t>2026-08-21 18:01:29</t>
  </si>
  <si>
    <t>2026-08-21 18:03:50</t>
  </si>
  <si>
    <t>10</t>
  </si>
  <si>
    <t>2026-08-21 18:03:52</t>
  </si>
  <si>
    <t>2026-08-21 18:03:54</t>
  </si>
  <si>
    <t>2026-08-21 18:03:57</t>
  </si>
  <si>
    <t>2026-08-21 18:03:59</t>
  </si>
  <si>
    <t>2026-08-21 18:04:01</t>
  </si>
  <si>
    <t>2026-08-21 18:04:04</t>
  </si>
  <si>
    <t>2026-08-21 18:04:06</t>
  </si>
  <si>
    <t>2026-08-21 18:06:34</t>
  </si>
  <si>
    <t>2026-08-21 18:06:36</t>
  </si>
  <si>
    <t>2026-08-21 18:06:38</t>
  </si>
  <si>
    <t>2026-08-21 18:06:41</t>
  </si>
  <si>
    <t>2026-08-21 18:06:43</t>
  </si>
  <si>
    <t>2026-08-21 18:06:45</t>
  </si>
  <si>
    <t>2026-08-21 18:06:48</t>
  </si>
  <si>
    <t>2026-08-21 18:06:50</t>
  </si>
  <si>
    <t>2026-08-22 08:45:57</t>
  </si>
  <si>
    <t>Zona de derrumbe en demolicion</t>
  </si>
  <si>
    <t>2026-08-22 08:57:14</t>
  </si>
  <si>
    <t>CENTR-CT1/2-7-03</t>
  </si>
  <si>
    <t>No hay ingreso a la zona por maquinaria pesada</t>
  </si>
  <si>
    <t>2026-08-22 09:08:53</t>
  </si>
  <si>
    <t>CERVA-PC3-97-04</t>
  </si>
  <si>
    <t>Todo ok</t>
  </si>
  <si>
    <t>2026-08-22 09:15:42</t>
  </si>
  <si>
    <t>CERVA-PC4-97-04</t>
  </si>
  <si>
    <t>2026-08-22 09:16:32</t>
  </si>
  <si>
    <t>CENTR-CT4-5-03</t>
  </si>
  <si>
    <t>Con potencia en buen estado</t>
  </si>
  <si>
    <t>2026-08-22 09:19:03</t>
  </si>
  <si>
    <t>CERVA-PC5-97-04</t>
  </si>
  <si>
    <t>2026-08-22 09:19:15</t>
  </si>
  <si>
    <t>CENTR-CT5-5-03</t>
  </si>
  <si>
    <t>2026-08-22 09:23:30</t>
  </si>
  <si>
    <t>CERVA-PC6-97-04</t>
  </si>
  <si>
    <t>2026-08-22 09:26:35</t>
  </si>
  <si>
    <t>CENTR-CT1-39-03</t>
  </si>
  <si>
    <t>CTO sin potencia personal de onnet  organizando la red</t>
  </si>
  <si>
    <t>2026-08-22 09:31:34</t>
  </si>
  <si>
    <t>CENTR-CT3-40-03</t>
  </si>
  <si>
    <t>CTO sin potencia personal de onnet organizando la red</t>
  </si>
  <si>
    <t>2026-08-22 09:31:35</t>
  </si>
  <si>
    <t>CENTR-CT6-2-03</t>
  </si>
  <si>
    <t>Con potencia  , en buen estado</t>
  </si>
  <si>
    <t>2026-08-22 09:35:13</t>
  </si>
  <si>
    <t>CENTR-CT4-40-03</t>
  </si>
  <si>
    <t>2026-08-22 09:37:42</t>
  </si>
  <si>
    <t>CERVA-PC7-97-04</t>
  </si>
  <si>
    <t>2026-08-22 09:39:13</t>
  </si>
  <si>
    <t>CENTR-CT5/6-40-03</t>
  </si>
  <si>
    <t>2026-08-22 09:40:19</t>
  </si>
  <si>
    <t>CERVA-PC8-97-04</t>
  </si>
  <si>
    <t>2026-08-22 09:43:18</t>
  </si>
  <si>
    <t>CENTR-CT2-40-03</t>
  </si>
  <si>
    <t>2026-08-22 09:46:40</t>
  </si>
  <si>
    <t>CENTR-CT7-17-03</t>
  </si>
  <si>
    <t>Con potencia. En buen estado</t>
  </si>
  <si>
    <t>2026-08-22 09:46:55</t>
  </si>
  <si>
    <t>CENTR-CT1-41-03</t>
  </si>
  <si>
    <t>2026-08-22 09:58:17</t>
  </si>
  <si>
    <t>CENTR-CT1-40-03</t>
  </si>
  <si>
    <t>2026-08-22 10:16:09</t>
  </si>
  <si>
    <t>CENTR-CT5-41-03</t>
  </si>
  <si>
    <t>CTO sin potencia personal de onnet organizando La red</t>
  </si>
  <si>
    <t>2026-08-22 10:20:41</t>
  </si>
  <si>
    <t>CENTR-CT1-16-03</t>
  </si>
  <si>
    <t>2026-08-22 10:22:17</t>
  </si>
  <si>
    <t>CENTR-CT5/6-42-03</t>
  </si>
  <si>
    <t>2026-08-22 10:25:27</t>
  </si>
  <si>
    <t>CENTR-CT2-16-03</t>
  </si>
  <si>
    <t>2026-08-22 10:26:46</t>
  </si>
  <si>
    <t>CENTR-CT7/8-42-03</t>
  </si>
  <si>
    <t>2026-08-22 10:28:55</t>
  </si>
  <si>
    <t>CENTR-CT1-18-03</t>
  </si>
  <si>
    <t>2026-08-22 10:32:15</t>
  </si>
  <si>
    <t>CENTR-CT1/2-43-03</t>
  </si>
  <si>
    <t>2026-08-22 10:37:35</t>
  </si>
  <si>
    <t>CENTR-CT6-41-03</t>
  </si>
  <si>
    <t>2026-08-22 10:42:35</t>
  </si>
  <si>
    <t>CENTR-CT7/8-41-03</t>
  </si>
  <si>
    <t>2026-08-22 11:21:43</t>
  </si>
  <si>
    <t>CENTR-CT6-17-03</t>
  </si>
  <si>
    <t>2026-08-22 11:27:15</t>
  </si>
  <si>
    <t>CENTR-CT2-18-03</t>
  </si>
  <si>
    <t>2026-08-22 11:33:22</t>
  </si>
  <si>
    <t>CENTR-CT3-18-03</t>
  </si>
  <si>
    <t>2026-08-22 12:06:29</t>
  </si>
  <si>
    <t>DQBRA-CT1/2-55-06</t>
  </si>
  <si>
    <t>Dosquebradas</t>
  </si>
  <si>
    <t>mapa_evidencias/Dosquebradas</t>
  </si>
  <si>
    <t>10.37.65.10</t>
  </si>
  <si>
    <t>OH_RISALQDAB_I_7360</t>
  </si>
  <si>
    <t>2026-08-22 12:07:15</t>
  </si>
  <si>
    <t>DQBRA-CT3/4-58-06</t>
  </si>
  <si>
    <t>2026-08-22 18:22:49</t>
  </si>
  <si>
    <t>CENTR-CT3/4-33-03</t>
  </si>
  <si>
    <t>33</t>
  </si>
  <si>
    <t>2026-08-23 10:30:06</t>
  </si>
  <si>
    <t>CENTR-CT4-2-03</t>
  </si>
  <si>
    <t>2026-08-23 10:31:11</t>
  </si>
  <si>
    <t>CENTR-CT5-2-03</t>
  </si>
  <si>
    <t>2026-08-23 10:31:45</t>
  </si>
  <si>
    <t>CENTR-CT3-2-03</t>
  </si>
  <si>
    <t>CTO con potencia ok</t>
  </si>
  <si>
    <t>2026-08-23 10:32:15</t>
  </si>
  <si>
    <t>CENTR-CT2-2-03</t>
  </si>
  <si>
    <t>2026-08-23 10:41:19</t>
  </si>
  <si>
    <t>CENTR-CT1/2-79-03</t>
  </si>
  <si>
    <t>Cto ok, potencias ok</t>
  </si>
  <si>
    <t>79</t>
  </si>
  <si>
    <t>2026-08-23 10:43:06</t>
  </si>
  <si>
    <t>CENTR-CT3/4-79-03</t>
  </si>
  <si>
    <t>Cto con potencia ok, cto ok, cables drops dañados</t>
  </si>
  <si>
    <t>2026-08-23 10:55:43</t>
  </si>
  <si>
    <t>CENTR-CT1/2-62-07</t>
  </si>
  <si>
    <t>Cto ok, potencia ok, poste ok, se encuentran algunos drops rotos por caída de muros</t>
  </si>
  <si>
    <t>62</t>
  </si>
  <si>
    <t>2026-08-23 11:09:07</t>
  </si>
  <si>
    <t>CENTR-CT4-5-02</t>
  </si>
  <si>
    <t>Se encuentra con mucho escombro y no se puede acceder</t>
  </si>
  <si>
    <t>2026-08-23 12:17:24</t>
  </si>
  <si>
    <t>Predio colagasado no se encuentra CT</t>
  </si>
  <si>
    <t>No sé encuentra cT</t>
  </si>
  <si>
    <t>2026-08-23 12:28:33</t>
  </si>
  <si>
    <t>No sé encuentra CTO por demolición</t>
  </si>
  <si>
    <t>2026-08-23 12:39:09</t>
  </si>
  <si>
    <t>CENTR-CT4/5-62-07</t>
  </si>
  <si>
    <t>Poste en buen estado. Cto en buen estado, potencias óptimas</t>
  </si>
  <si>
    <t>2026-08-23 12:41:15</t>
  </si>
  <si>
    <t>CENTR-CT5/6-63-07</t>
  </si>
  <si>
    <t>Potencia ok, cto ok, poste ok</t>
  </si>
  <si>
    <t>2026-08-23 12:42:15</t>
  </si>
  <si>
    <t>CENTR-CT8-62-07</t>
  </si>
  <si>
    <t>Potencia ok, cto ok, poste ok, se notan algunos drops dañados</t>
  </si>
  <si>
    <t>sin respuesta: Exception: La CTO CENTR-CT8-62-07 no tiene servicios en el inventario</t>
  </si>
  <si>
    <t>2026-08-23 13:14:23</t>
  </si>
  <si>
    <t>edgar.pava</t>
  </si>
  <si>
    <t>No dejan ingresar al inmueble</t>
  </si>
  <si>
    <t>sin respuesta: Exception: La CTO CENTR-PC8-52-05 no tiene servicios en el inventario</t>
  </si>
  <si>
    <t>52</t>
  </si>
  <si>
    <t>2026-08-24 08:15:56</t>
  </si>
  <si>
    <t>CENTR-CT3/4-36-03</t>
  </si>
  <si>
    <t>2026-08-24 08:18:41</t>
  </si>
  <si>
    <t>CENTR-CT2-36-03</t>
  </si>
  <si>
    <t>En buen estado con potencia</t>
  </si>
  <si>
    <t>2026-08-24 08:23:00</t>
  </si>
  <si>
    <t>CENTR-CT6-37-03</t>
  </si>
  <si>
    <t>2026-08-24 08:26:33</t>
  </si>
  <si>
    <t>CENTR-CT7-37-03</t>
  </si>
  <si>
    <t>2026-08-24 08:27:36</t>
  </si>
  <si>
    <t>CENTR-CT4-37-03</t>
  </si>
  <si>
    <t>2026-08-24 08:28:41</t>
  </si>
  <si>
    <t>CENTR-CT5-37-03</t>
  </si>
  <si>
    <t>2026-08-24 08:34:02</t>
  </si>
  <si>
    <t>CENTR-CT3-37-03</t>
  </si>
  <si>
    <t>2026-08-24 08:39:50</t>
  </si>
  <si>
    <t>CENTR-CT2-37-03</t>
  </si>
  <si>
    <t>2026-08-24 08:41:17</t>
  </si>
  <si>
    <t>CENTR-PC2-38-03</t>
  </si>
  <si>
    <t>Conjunto centenario no dejan ingresar hay 3 pc  pendiente tomar potencia dentro del conjunto</t>
  </si>
  <si>
    <t>Conjunto centenario  uso restringido</t>
  </si>
  <si>
    <t>2026-08-24 08:45:29</t>
  </si>
  <si>
    <t>CENTR-CT1-37-03</t>
  </si>
  <si>
    <t>2026-08-24 08:50:23</t>
  </si>
  <si>
    <t>CENTR-CT2-39-03</t>
  </si>
  <si>
    <t>CTO sin potencia  no enrutaron el hilo para la cto</t>
  </si>
  <si>
    <t>2026-08-24 08:51:13</t>
  </si>
  <si>
    <t>CENTR-CT8-36-03</t>
  </si>
  <si>
    <t>2026-08-24 08:55:23</t>
  </si>
  <si>
    <t>CENTR-CT1-68-05</t>
  </si>
  <si>
    <t>La cto 1/68-05 se encuentra en buen estado</t>
  </si>
  <si>
    <t>2026-08-24 08:58:55</t>
  </si>
  <si>
    <t>CENTR-CT6/7-36-03</t>
  </si>
  <si>
    <t>2026-08-24 08:59:20</t>
  </si>
  <si>
    <t>CENTR-CT1-36-03</t>
  </si>
  <si>
    <t>2026-08-24 09:04:00</t>
  </si>
  <si>
    <t>CENTR-PC6-68-05</t>
  </si>
  <si>
    <t>La cto 6/68-05 se encuentra en buen estado</t>
  </si>
  <si>
    <t>sin respuesta: Exception: La CTO CENTR-PC6-68-05 no tiene servicios en el inventario</t>
  </si>
  <si>
    <t>2026-08-24 09:05:30</t>
  </si>
  <si>
    <t>CENTR-CT5-36-03</t>
  </si>
  <si>
    <t>2026-08-24 09:09:25</t>
  </si>
  <si>
    <t>CENTR-CT1-32-03</t>
  </si>
  <si>
    <t>32</t>
  </si>
  <si>
    <t>2026-08-24 09:13:45</t>
  </si>
  <si>
    <t>CENTR-PC7-68-05</t>
  </si>
  <si>
    <t>La cto 7/68-05 se encuentra en buen estado</t>
  </si>
  <si>
    <t>sin respuesta: Exception: La CTO CENTR-PC7-68-05 no tiene servicios en el inventario</t>
  </si>
  <si>
    <t>2026-08-24 09:16:04</t>
  </si>
  <si>
    <t>CENTR-PC8-68-05</t>
  </si>
  <si>
    <t>La cto 8/68-05 se encuentra en buen estado</t>
  </si>
  <si>
    <t>2026-08-24 09:16:12</t>
  </si>
  <si>
    <t>CENTR-CT1/2-28-03</t>
  </si>
  <si>
    <t>2026-08-24 11:41:31</t>
  </si>
  <si>
    <t>CENTR-CT3-45-03</t>
  </si>
  <si>
    <t>2026-08-24 11:42:01</t>
  </si>
  <si>
    <t>CENTR-CT4-45-03</t>
  </si>
  <si>
    <t>2026-08-24 11:42:41</t>
  </si>
  <si>
    <t>CENTR-PC7-37-08</t>
  </si>
  <si>
    <t>Edificio para demolición</t>
  </si>
  <si>
    <t>2026-08-24 11:42:43</t>
  </si>
  <si>
    <t>CENTR-PC8-37-08</t>
  </si>
  <si>
    <t>sin respuesta: Exception: La CTO CENTR-PC8-37-08 no tiene servicios en el inventario</t>
  </si>
  <si>
    <t>2026-08-24 11:45:38</t>
  </si>
  <si>
    <t>CENTR-CT1-44-03</t>
  </si>
  <si>
    <t>2026-08-24 11:51:38</t>
  </si>
  <si>
    <t>CENTR-CT1-45-03</t>
  </si>
  <si>
    <t>2026-08-24 11:52:39</t>
  </si>
  <si>
    <t>CENTR-CT2/3-44-03</t>
  </si>
  <si>
    <t>2026-08-24 11:55:25</t>
  </si>
  <si>
    <t>CENTR-CT5-44-03</t>
  </si>
  <si>
    <t>2026-08-24 11:56:27</t>
  </si>
  <si>
    <t>CENTR-CT2-45-03</t>
  </si>
  <si>
    <t>2026-08-24 12:09:06</t>
  </si>
  <si>
    <t>SROSA-CT3/4-8-01</t>
  </si>
  <si>
    <t>Santa Rosa de Cabal</t>
  </si>
  <si>
    <t>mapa_evidencias/Santa_Rosa_de_Cabal</t>
  </si>
  <si>
    <t>10.37.54.158</t>
  </si>
  <si>
    <t>OH_RISHISBAL_I_5800</t>
  </si>
  <si>
    <t>2026-08-24 12:09:48</t>
  </si>
  <si>
    <t>SROSA-CT5/6-8-01</t>
  </si>
  <si>
    <t>2026-08-24 13:54:44</t>
  </si>
  <si>
    <t>CENTR-CT7/8-46-03</t>
  </si>
  <si>
    <t>2026-08-24 13:57:36</t>
  </si>
  <si>
    <t>CENTR-CT6-44-03</t>
  </si>
  <si>
    <t>En buen estado Con potencia</t>
  </si>
  <si>
    <t>2026-08-24 13:58:30</t>
  </si>
  <si>
    <t>CENTR-CT6-46-03</t>
  </si>
  <si>
    <t>2026-08-24 14:01:38</t>
  </si>
  <si>
    <t>CENTR-CT5-46-03</t>
  </si>
  <si>
    <t>2026-08-24 14:05:38</t>
  </si>
  <si>
    <t>CENTR-CT3-46-03</t>
  </si>
  <si>
    <t>2026-08-24 14:06:26</t>
  </si>
  <si>
    <t>CENTR-CT7/8-44-03</t>
  </si>
  <si>
    <t>2026-08-24 14:12:08</t>
  </si>
  <si>
    <t>CENTR-CT7-47-03</t>
  </si>
  <si>
    <t>2026-08-24 14:15:11</t>
  </si>
  <si>
    <t>CENTR-CT8-47-03</t>
  </si>
  <si>
    <t>2026-08-24 14:17:36</t>
  </si>
  <si>
    <t>CENTR-CT1-46-03</t>
  </si>
  <si>
    <t>2026-08-24 14:26:54</t>
  </si>
  <si>
    <t>CENTR-CT3-47-03</t>
  </si>
  <si>
    <t>2026-08-24 14:30:14</t>
  </si>
  <si>
    <t>CENTR-CT5-47-03</t>
  </si>
  <si>
    <t>2026-08-24 14:30:18</t>
  </si>
  <si>
    <t>CENTR-CT4-47-03</t>
  </si>
  <si>
    <t>2026-08-24 14:33:01</t>
  </si>
  <si>
    <t>CENTR-CT6-47-03</t>
  </si>
  <si>
    <t>2026-08-24 14:36:28</t>
  </si>
  <si>
    <t>CENTR-CT1/2-47-03</t>
  </si>
  <si>
    <t>2026-08-24 15:23:48</t>
  </si>
  <si>
    <t>CENTR-PC1-114-08</t>
  </si>
  <si>
    <t>Potencia óptima hasta el spliter de primer nivel no se pudo ingresar al sitio ya que es portería inteligente</t>
  </si>
  <si>
    <t>sin respuesta: Exception: La CTO CENTR-PC1-114-08 no tiene servicios en el inventario</t>
  </si>
  <si>
    <t>2026-08-24 15:27:03</t>
  </si>
  <si>
    <t>DQBRA-CT1-113-03</t>
  </si>
  <si>
    <t>10.37.65.194</t>
  </si>
  <si>
    <t>OH_RISALQDAC_I_7360</t>
  </si>
  <si>
    <t>2026-08-24 16:01:16</t>
  </si>
  <si>
    <t>luis.egas</t>
  </si>
  <si>
    <t>CENTR-CT3-67-07</t>
  </si>
  <si>
    <t>Cto en buen estado. Poste en buen estado. Drops rotos
Revisar reservas</t>
  </si>
  <si>
    <t>2026-08-24 17:22:03</t>
  </si>
  <si>
    <t>CENTR-CT1/2-36-05</t>
  </si>
  <si>
    <t>Okis</t>
  </si>
  <si>
    <t>Corto plazo (1 semana)</t>
  </si>
  <si>
    <t>2026-08-24 17:22:57</t>
  </si>
  <si>
    <t>CENTR-CT3/4-36-05</t>
  </si>
  <si>
    <t>2026-08-24 17:28:42</t>
  </si>
  <si>
    <t>CENTR-CT5-36-05</t>
  </si>
  <si>
    <t>2026-08-24 17:29:16</t>
  </si>
  <si>
    <t>CENTR-CT6-36-05</t>
  </si>
  <si>
    <t>2026-08-24 17:29:43</t>
  </si>
  <si>
    <t>CENTR-CT7-36-05</t>
  </si>
  <si>
    <t>2026-08-24 17:30:33</t>
  </si>
  <si>
    <t>CENTR-CT8-36-05</t>
  </si>
  <si>
    <t>2026-08-25 09:07:40</t>
  </si>
  <si>
    <t>CENTR-CT1/2-57-07</t>
  </si>
  <si>
    <t>Cto en buen estado.  Poste en buen estado. Se observan drops rotos, potencia ct 1-57-07///23,30; cto 2-57-07///23,31</t>
  </si>
  <si>
    <t>57</t>
  </si>
  <si>
    <t>Largo plazo (2 semanas o más)</t>
  </si>
  <si>
    <t>2026-08-25 09:37:02</t>
  </si>
  <si>
    <t>CENTR-CT1/2-72-07</t>
  </si>
  <si>
    <t>La cto se encuentra en buen estado, se evidencia un solo cliente cuenta con potencia cto5-72-07//23,60;cto6-72-07//23,50</t>
  </si>
  <si>
    <t>72</t>
  </si>
  <si>
    <t>2026-08-25 09:38:30</t>
  </si>
  <si>
    <t>CERVA-CT1/2-62-01</t>
  </si>
  <si>
    <t>El poste está muy inclinado y no se puede colocar escalera.seccomunuca con la chec y toca esperar respuesta de este caso</t>
  </si>
  <si>
    <t>No se puede tomar la potencia porque el poste está muy inclinado</t>
  </si>
  <si>
    <t>2026-08-25 09:55:00</t>
  </si>
  <si>
    <t>CENTR-PC1-115-07</t>
  </si>
  <si>
    <t>Cto en buen estado, potencia //21.30 , sin acceso por el momento hasta no repara los daños estructurales del edificio</t>
  </si>
  <si>
    <t>2026-08-25 09:58:56</t>
  </si>
  <si>
    <t>CENTR-PC8-61-07</t>
  </si>
  <si>
    <t>La cto se encuentra sin potencia, pero no se puede hacer la verificación oportuna, ya que el edificio no deja ingresar hasta que no se hagan las reparaciones pertinentes de infraestructura</t>
  </si>
  <si>
    <t>2026-08-25 10:05:16</t>
  </si>
  <si>
    <t>CENTR-PC7-61-07</t>
  </si>
  <si>
    <t>La cto se encuentra en buen estado, sin potencia, pero para realizar la reparación oportuna, no dejan ingresar hasta no realizar las reparaciones oportunas de infraestructura de la edificación</t>
  </si>
  <si>
    <t>sin respuesta: Exception: La CTO CENTR-PC7-61-07 no tiene servicios en el inventario</t>
  </si>
  <si>
    <t>2026-08-25 10:05:27</t>
  </si>
  <si>
    <t>CENTR-CT5-10-07</t>
  </si>
  <si>
    <t>Fibras dañadas, poste caído, viviendas derrumbadas, no hay fecha para demolición de inmuebles, ni recolección de escombros, afectados también los SPL24, SPL9, SPL25 Y SPL 28</t>
  </si>
  <si>
    <t>2026-08-25 10:19:07</t>
  </si>
  <si>
    <t>CENTR-PC4-79-07</t>
  </si>
  <si>
    <t>Cto en buen estado, pero sin acceso hasta no realizar las reparaciones pertinentes</t>
  </si>
  <si>
    <t>2026-08-25 10:22:15</t>
  </si>
  <si>
    <t>CENTR-PC5-79-07</t>
  </si>
  <si>
    <t>La cto se encuentra en buen estado con potencia, pero no permite realizar ningún trabajo hasta no realizar, las reparaciones pertinentes en el edificio</t>
  </si>
  <si>
    <t>2026-08-25 10:25:07</t>
  </si>
  <si>
    <t>CENTR-PC2-79-07</t>
  </si>
  <si>
    <t>sin respuesta: Exception: La CTO CENTR-PC2-79-07 no tiene servicios en el inventario</t>
  </si>
  <si>
    <t>2026-08-25 10:26:09</t>
  </si>
  <si>
    <t>CENTR-PC3-79-07</t>
  </si>
  <si>
    <t>2026-08-25 10:26:50</t>
  </si>
  <si>
    <t>CESUR-CT8-6-03</t>
  </si>
  <si>
    <t>2026-08-25 10:27:05</t>
  </si>
  <si>
    <t>CENTR-PC1-79-07</t>
  </si>
  <si>
    <t>2026-08-25 10:30:12</t>
  </si>
  <si>
    <t>CESUR-CT5-6-03</t>
  </si>
  <si>
    <t>2026-08-25 10:30:27</t>
  </si>
  <si>
    <t>CENTR-PC7-79-07</t>
  </si>
  <si>
    <t>2026-08-25 10:31:03</t>
  </si>
  <si>
    <t>CENTR-PC6-79-07</t>
  </si>
  <si>
    <t>sin respuesta: Exception: La CTO CENTR-PC6-79-07 no tiene servicios en el inventario</t>
  </si>
  <si>
    <t>2026-08-25 10:38:56</t>
  </si>
  <si>
    <t>CESUR-CT6-6-03</t>
  </si>
  <si>
    <t>2026-08-25 10:44:16</t>
  </si>
  <si>
    <t>CESUR-CT7-6-03</t>
  </si>
  <si>
    <t>sin respuesta: Exception: La CTO CESUR-CT7-6-03 no tiene servicios en el inventario</t>
  </si>
  <si>
    <t>2026-08-25 11:20:13</t>
  </si>
  <si>
    <t>CENTR-CT4-36-07</t>
  </si>
  <si>
    <t>CTO con potencia elevada</t>
  </si>
  <si>
    <t>2026-08-25 11:35:12</t>
  </si>
  <si>
    <t>CENTR-CT2-40-07</t>
  </si>
  <si>
    <t>2026-08-25 11:35:20</t>
  </si>
  <si>
    <t>CENTR-CT1-38-07</t>
  </si>
  <si>
    <t>2026-08-25 11:39:54</t>
  </si>
  <si>
    <t>CENTR-CT5-41-07</t>
  </si>
  <si>
    <t>2026-08-25 11:42:21</t>
  </si>
  <si>
    <t>CENTR-CT2-38-07</t>
  </si>
  <si>
    <t>2026-08-25 11:45:10</t>
  </si>
  <si>
    <t>CENTR-CT3-38-07</t>
  </si>
  <si>
    <t>sin respuesta: Exception: La CTO CENTR-CT3-38-07 no tiene servicios en el inventario</t>
  </si>
  <si>
    <t>2026-08-25 11:46:16</t>
  </si>
  <si>
    <t>CENTR-CT1-40-07</t>
  </si>
  <si>
    <t>2026-08-25 11:51:12</t>
  </si>
  <si>
    <t>CENTR-CT4-38-07</t>
  </si>
  <si>
    <t>2026-08-25 11:52:00</t>
  </si>
  <si>
    <t>CENTR-CT4-41-07</t>
  </si>
  <si>
    <t>2026-08-25 11:56:30</t>
  </si>
  <si>
    <t>CENTR-CT4-54-07</t>
  </si>
  <si>
    <t>54</t>
  </si>
  <si>
    <t>2026-08-25 11:58:40</t>
  </si>
  <si>
    <t>CENTR-CT6-40-07</t>
  </si>
  <si>
    <t>sin respuesta: Exception: La CTO CENTR-CT6-40-07 no tiene servicios en el inventario</t>
  </si>
  <si>
    <t>2026-08-25 12:01:00</t>
  </si>
  <si>
    <t>CENTR-CT7-38-07</t>
  </si>
  <si>
    <t>2026-08-25 12:02:51</t>
  </si>
  <si>
    <t>CENTR-CT7-40-07</t>
  </si>
  <si>
    <t>sin respuesta: Exception: La CTO CENTR-CT7-40-07 no tiene servicios en el inventario</t>
  </si>
  <si>
    <t>2026-08-25 12:05:44</t>
  </si>
  <si>
    <t>CENTR-CT8-38-07</t>
  </si>
  <si>
    <t>2026-08-25 14:20:24</t>
  </si>
  <si>
    <t>CENTR-CT3-61-07</t>
  </si>
  <si>
    <t>2026-08-25 14:25:16</t>
  </si>
  <si>
    <t>CENTR-CT1-54-07</t>
  </si>
  <si>
    <t>2026-08-25 14:28:48</t>
  </si>
  <si>
    <t>CENTR-CT6-54-07</t>
  </si>
  <si>
    <t>2026-08-25 14:30:02</t>
  </si>
  <si>
    <t>CENTR-CT7-54-07</t>
  </si>
  <si>
    <t>2026-08-25 14:33:30</t>
  </si>
  <si>
    <t>CENTR-CT2-54-07</t>
  </si>
  <si>
    <t>2026-08-25 14:34:24</t>
  </si>
  <si>
    <t>CENTR-CT8-54-07</t>
  </si>
  <si>
    <t>2026-08-25 14:38:00</t>
  </si>
  <si>
    <t>CENTR-CT5-54-07</t>
  </si>
  <si>
    <t>2026-08-25 14:39:02</t>
  </si>
  <si>
    <t>CENTR-CT1-55-07</t>
  </si>
  <si>
    <t>2026-08-25 14:41:59</t>
  </si>
  <si>
    <t>CENTR-CT2-55-07</t>
  </si>
  <si>
    <t>2026-08-25 14:42:08</t>
  </si>
  <si>
    <t>CENTR-CT3-54-07</t>
  </si>
  <si>
    <t>2026-08-25 14:45:41</t>
  </si>
  <si>
    <t>CENTR-CT5/6-72-07</t>
  </si>
  <si>
    <t>2026-08-25 14:49:00</t>
  </si>
  <si>
    <t>CENTR-CT1-56-07</t>
  </si>
  <si>
    <t>2026-08-25 14:49:42</t>
  </si>
  <si>
    <t>CENTR-CT4-72-07</t>
  </si>
  <si>
    <t>2026-08-25 14:52:05</t>
  </si>
  <si>
    <t>CENTR-CT3-72-07</t>
  </si>
  <si>
    <t>2026-08-25 14:57:59</t>
  </si>
  <si>
    <t>CENTR-CT1-45-07</t>
  </si>
  <si>
    <t>CTO sin marca. En buen estado con potencia</t>
  </si>
  <si>
    <t>2026-08-25 15:01:30</t>
  </si>
  <si>
    <t>CENTR-CT8-71-07</t>
  </si>
  <si>
    <t>2026-08-25 15:04:01</t>
  </si>
  <si>
    <t>CENTR-CT7/8-55-07</t>
  </si>
  <si>
    <t>2026-08-25 15:05:16</t>
  </si>
  <si>
    <t>GALAN-CT6-42-09</t>
  </si>
  <si>
    <t>2026-08-25 15:08:30</t>
  </si>
  <si>
    <t>DQBRA-CT3/4-43-06</t>
  </si>
  <si>
    <t>Se requiere instalar nuevamente CTO 3/4-43-06, hurtada</t>
  </si>
  <si>
    <t>2026-08-25 15:10:30</t>
  </si>
  <si>
    <t>GALAN-CT2/3-38-09</t>
  </si>
  <si>
    <t>2026-08-25 15:11:12</t>
  </si>
  <si>
    <t>CENTR-CT8-44-07</t>
  </si>
  <si>
    <t>2026-08-25 15:15:31</t>
  </si>
  <si>
    <t>GALAN-CT7-37-09</t>
  </si>
  <si>
    <t>2026-08-25 15:17:41</t>
  </si>
  <si>
    <t>CENTR-CT2-45-07</t>
  </si>
  <si>
    <t>2026-08-25 15:22:01</t>
  </si>
  <si>
    <t>CENTR-CT4/5-45-07</t>
  </si>
  <si>
    <t>2026-08-25 15:24:54</t>
  </si>
  <si>
    <t>GALAN-CT3-42-09</t>
  </si>
  <si>
    <t>2026-08-25 15:32:19</t>
  </si>
  <si>
    <t>GALAN-CT7-41-09</t>
  </si>
  <si>
    <t>2026-08-25 16:39:30</t>
  </si>
  <si>
    <t>jhonatan.delgado</t>
  </si>
  <si>
    <t>CENTR-CT5-3-08</t>
  </si>
  <si>
    <t>Se recuperan ct 5-7-8  afectada por cable reventado</t>
  </si>
  <si>
    <t>2026-08-25 16:40:25</t>
  </si>
  <si>
    <t>CENTR-CT7-3-08</t>
  </si>
  <si>
    <t>Ct recuperada</t>
  </si>
  <si>
    <t>2026-08-25 16:42:07</t>
  </si>
  <si>
    <t>CENTR-CT8-3-08</t>
  </si>
  <si>
    <t>2026-08-25 18:38:06</t>
  </si>
  <si>
    <t>CENTR-CT8-38-03</t>
  </si>
  <si>
    <t>Cto con potencia ok, poste ok, sector sin energia</t>
  </si>
  <si>
    <t>2026-08-25 18:39:31</t>
  </si>
  <si>
    <t>CENTR-CT7-38-03</t>
  </si>
  <si>
    <t>2026-08-25 18:43:29</t>
  </si>
  <si>
    <t>CENTR-CT5/6-38-03</t>
  </si>
  <si>
    <t>CTO ok, potencias ok, poste ok, se encontraron drop cortados y sin energía en el sector</t>
  </si>
  <si>
    <t>2026-08-25 18:45:35</t>
  </si>
  <si>
    <t>CENTR-CT3-38-03</t>
  </si>
  <si>
    <t>2026-08-25 18:46:56</t>
  </si>
  <si>
    <t>CENTR-CT4-38-03</t>
  </si>
  <si>
    <t>CTO ok, potencia ok, poste ok, sin energía en el sector, daño en drops</t>
  </si>
  <si>
    <t>2026-08-25 19:11:59</t>
  </si>
  <si>
    <t>CUBA-CT2-47-02</t>
  </si>
  <si>
    <t>Potencia ok, poste ok, cto ok</t>
  </si>
  <si>
    <t>2026-08-25 19:15:33</t>
  </si>
  <si>
    <t>CENTR-CTA7-109-01</t>
  </si>
  <si>
    <t>Cto con potencia ok, poste ok, drops afectados</t>
  </si>
  <si>
    <t>109</t>
  </si>
  <si>
    <t>2026-08-25 19:28:16</t>
  </si>
  <si>
    <t>CENTR-CTA7-097-04</t>
  </si>
  <si>
    <t>Cto ok, potencia ok</t>
  </si>
  <si>
    <t>097</t>
  </si>
  <si>
    <t>2026-08-26 08:56:15</t>
  </si>
  <si>
    <t>CENTR-CT1/2-4-03</t>
  </si>
  <si>
    <t>2026-08-26 09:11:21</t>
  </si>
  <si>
    <t>CENTR-CT2-1-05</t>
  </si>
  <si>
    <t>cto en buen estado , poste en bun estado</t>
  </si>
  <si>
    <t>2026-08-26 09:27:38</t>
  </si>
  <si>
    <t>CENTR-CT7-1-05</t>
  </si>
  <si>
    <t>Cto en buen estado potencia 18.40
, poste con daño en la parte inferior Serca al andén</t>
  </si>
  <si>
    <t>2026-08-26 09:55:33</t>
  </si>
  <si>
    <t>CUBA-CT8-70/1-71-01</t>
  </si>
  <si>
    <t>2026-08-26 09:58:25</t>
  </si>
  <si>
    <t>CUBA-CT7-70-01</t>
  </si>
  <si>
    <t>2026-08-26 10:01:06</t>
  </si>
  <si>
    <t>CUBA-CT6-69-01</t>
  </si>
  <si>
    <t>2026-08-26 10:03:34</t>
  </si>
  <si>
    <t>CUBA-CT5-69-01</t>
  </si>
  <si>
    <t>sin respuesta: Exception: La CTO CUBA-CT5-69-01 no tiene servicios en el inventario</t>
  </si>
  <si>
    <t>2026-08-26 10:07:30</t>
  </si>
  <si>
    <t>CUBA-CT3/4-69-01</t>
  </si>
  <si>
    <t>2026-08-26 10:12:31</t>
  </si>
  <si>
    <t>CUBA-CT5-70-01</t>
  </si>
  <si>
    <t>2026-08-26 10:17:08</t>
  </si>
  <si>
    <t>CUBA-CT2-69-01</t>
  </si>
  <si>
    <t>2026-08-26 10:19:35</t>
  </si>
  <si>
    <t>CUBA-CT1-69-01</t>
  </si>
  <si>
    <t>2026-08-26 10:23:20</t>
  </si>
  <si>
    <t>CUBA-CT1-66-01</t>
  </si>
  <si>
    <t>sin respuesta: Exception: La CTO CUBA-CT1-66-01 no tiene servicios en el inventario</t>
  </si>
  <si>
    <t>2026-08-26 10:25:52</t>
  </si>
  <si>
    <t>CUBA-CT2-66-01</t>
  </si>
  <si>
    <t>2026-08-26 10:30:33</t>
  </si>
  <si>
    <t>CUBA-CT3/4-66-01</t>
  </si>
  <si>
    <t>2026-08-26 10:34:29</t>
  </si>
  <si>
    <t>CUBA-CT2-67-01</t>
  </si>
  <si>
    <t>2026-08-26 10:37:41</t>
  </si>
  <si>
    <t>CUBA-CT3-67-01</t>
  </si>
  <si>
    <t>sin respuesta: Exception: La CTO CUBA-CT3-67-01 no tiene servicios en el inventario</t>
  </si>
  <si>
    <t>2026-08-26 10:41:34</t>
  </si>
  <si>
    <t>CUBA-CT6-67-01</t>
  </si>
  <si>
    <t>2026-08-26 10:48:19</t>
  </si>
  <si>
    <t>CUBA-PC1-68-01</t>
  </si>
  <si>
    <t>Edificio colapsado demolido</t>
  </si>
  <si>
    <t>2026-08-26 10:49:27</t>
  </si>
  <si>
    <t>CUBA-PC8-67-01</t>
  </si>
  <si>
    <t>Edificio colapsado en demolicion</t>
  </si>
  <si>
    <t>2026-08-26 10:50:40</t>
  </si>
  <si>
    <t>CUBA-PC4-68-01</t>
  </si>
  <si>
    <t>2026-08-26 10:51:24</t>
  </si>
  <si>
    <t>CUBA-PC2-68-01</t>
  </si>
  <si>
    <t>2026-08-26 10:52:19</t>
  </si>
  <si>
    <t>CUBA-PC3-68-01</t>
  </si>
  <si>
    <t>2026-08-26 11:02:52</t>
  </si>
  <si>
    <t>CUBA-CT7-67-01</t>
  </si>
  <si>
    <t>sin respuesta: Exception: La CTO CUBA-CT7-67-01 no tiene servicios en el inventario</t>
  </si>
  <si>
    <t>2026-08-26 11:07:40</t>
  </si>
  <si>
    <t>CUBA-CT5-68-01</t>
  </si>
  <si>
    <t>sin respuesta: Exception: La CTO CUBA-CT5-68-01 no tiene servicios en el inventario</t>
  </si>
  <si>
    <t>2026-08-26 11:14:18</t>
  </si>
  <si>
    <t>CENTR-CT1-68-07</t>
  </si>
  <si>
    <t>La cto se encuentra en buen estado</t>
  </si>
  <si>
    <t>sin respuesta: Exception: La CTO CENTR-CT1-68-07 no tiene servicios en el inventario</t>
  </si>
  <si>
    <t>2026-08-26 11:19:20</t>
  </si>
  <si>
    <t>CENTR-CT2-6-05</t>
  </si>
  <si>
    <t>CTO ok con potencia</t>
  </si>
  <si>
    <t>2026-08-26 11:24:26</t>
  </si>
  <si>
    <t>CENTR-CT6-6-05</t>
  </si>
  <si>
    <t>Cto  con potencia  ok</t>
  </si>
  <si>
    <t>2026-08-26 11:35:59</t>
  </si>
  <si>
    <t>CENTR-CT7-5-05</t>
  </si>
  <si>
    <t>CTO  ok con potencia</t>
  </si>
  <si>
    <t>2026-08-26 11:46:37</t>
  </si>
  <si>
    <t>CENTR-CT6-5-05</t>
  </si>
  <si>
    <t>Cto bueno potencia 20.80</t>
  </si>
  <si>
    <t>2026-08-26 12:01:14</t>
  </si>
  <si>
    <t>CENTR-CT4-5-05</t>
  </si>
  <si>
    <t>2026-08-26 12:08:09</t>
  </si>
  <si>
    <t>CENTR-CT2/3-5-05</t>
  </si>
  <si>
    <t>2026-08-26 12:15:17</t>
  </si>
  <si>
    <t>CUBA-CT7-66-01</t>
  </si>
  <si>
    <t>sin respuesta: Exception: La CTO CUBA-CT7-66-01 no tiene servicios en el inventario</t>
  </si>
  <si>
    <t>2026-08-26 12:17:33</t>
  </si>
  <si>
    <t>CUBA-CT6-66-01</t>
  </si>
  <si>
    <t>sin respuesta: Exception: La CTO CUBA-CT6-66-01 no tiene servicios en el inventario</t>
  </si>
  <si>
    <t>2026-08-26 12:19:56</t>
  </si>
  <si>
    <t>CUBA-CT5-66-01</t>
  </si>
  <si>
    <t>2026-08-26 12:22:31</t>
  </si>
  <si>
    <t>CUBA-CT8-66-01</t>
  </si>
  <si>
    <t>2026-08-26 12:24:42</t>
  </si>
  <si>
    <t>CUBA-CT1-67-01</t>
  </si>
  <si>
    <t>2026-08-26 12:39:18</t>
  </si>
  <si>
    <t>CUBA-CT8-68-01</t>
  </si>
  <si>
    <t>2026-08-26 12:53:44</t>
  </si>
  <si>
    <t>CUBA-CT6-70-01</t>
  </si>
  <si>
    <t>2026-08-26 12:57:03</t>
  </si>
  <si>
    <t>CUBA-CT3/4-70-01</t>
  </si>
  <si>
    <t>2026-08-26 13:00:05</t>
  </si>
  <si>
    <t>CUBA-CT2-70-01</t>
  </si>
  <si>
    <t>2026-08-26 13:04:49</t>
  </si>
  <si>
    <t>CENTR-CT2/3-2-07</t>
  </si>
  <si>
    <t>Red afectada, CTO en buen estado  hay 3 drop dañados</t>
  </si>
  <si>
    <t>2026-08-26 13:08:18</t>
  </si>
  <si>
    <t>CUBA-CT8-69-01</t>
  </si>
  <si>
    <t>2026-08-26 13:10:59</t>
  </si>
  <si>
    <t>CUBA-CT7-69-01</t>
  </si>
  <si>
    <t>2026-08-26 13:13:23</t>
  </si>
  <si>
    <t>CUBA-CT2-71-01</t>
  </si>
  <si>
    <t>2026-08-26 13:21:49</t>
  </si>
  <si>
    <t>CUBA-CT3-71-01</t>
  </si>
  <si>
    <t>2026-08-26 13:25:15</t>
  </si>
  <si>
    <t>CUBA-CT4-71-01</t>
  </si>
  <si>
    <t>2026-08-26 13:28:18</t>
  </si>
  <si>
    <t>CUBA-CT1-70-01</t>
  </si>
  <si>
    <t>En buen estados con potencia</t>
  </si>
  <si>
    <t>2026-08-26 13:31:06</t>
  </si>
  <si>
    <t>CUBA-CT5-71-01</t>
  </si>
  <si>
    <t>2026-08-26 13:33:39</t>
  </si>
  <si>
    <t>CUBA-CT6-71-01</t>
  </si>
  <si>
    <t>2026-08-26 13:36:11</t>
  </si>
  <si>
    <t>CUBA-CT7-71-01</t>
  </si>
  <si>
    <t>2026-08-26 13:39:20</t>
  </si>
  <si>
    <t>CUBA-CT8-71-01</t>
  </si>
  <si>
    <t>2026-08-26 14:15:07</t>
  </si>
  <si>
    <t>CENTR-CT5/6-2-07</t>
  </si>
  <si>
    <t>CTO y red en mal estado. Poste buen estado</t>
  </si>
  <si>
    <t>2026-08-26 14:16:40</t>
  </si>
  <si>
    <t>CENTR-CT4-2-07</t>
  </si>
  <si>
    <t>CTO buen estado, red mal estado. Poste buen estado.</t>
  </si>
  <si>
    <t>2026-08-26 14:19:42</t>
  </si>
  <si>
    <t>CENTR-CT4/5-94-07</t>
  </si>
  <si>
    <t>La cto se encuentra en buen estado con potencia cto4-94-07/18.40  Cto5-94-07/18.50</t>
  </si>
  <si>
    <t>94</t>
  </si>
  <si>
    <t>2026-08-26 14:36:17</t>
  </si>
  <si>
    <t>CENTR-CT7-94-07</t>
  </si>
  <si>
    <t>Cto se encuentra bien, con potencia, pero la edificación que está alrededor se encuentra en peligro de colapso</t>
  </si>
  <si>
    <t>2026-08-26 15:25:36</t>
  </si>
  <si>
    <t>No es posible validar</t>
  </si>
  <si>
    <t>2026-08-26 15:26:33</t>
  </si>
  <si>
    <t>CENTR-CT7-6-03</t>
  </si>
  <si>
    <t>Ct en servicio sector sin energía</t>
  </si>
  <si>
    <t>2026-08-26 16:23:49</t>
  </si>
  <si>
    <t>CENTR-CT4-6-03</t>
  </si>
  <si>
    <t>2026-08-26 16:24:24</t>
  </si>
  <si>
    <t>CENTR-CT3-6-03</t>
  </si>
  <si>
    <t>2026-08-26 16:25:24</t>
  </si>
  <si>
    <t>CENTR-CT1-6-03</t>
  </si>
  <si>
    <t>Ct ok</t>
  </si>
  <si>
    <t>2026-08-26 16:25:54</t>
  </si>
  <si>
    <t>CENTR-CT2-6-03</t>
  </si>
  <si>
    <t>Cto OK</t>
  </si>
  <si>
    <t>2026-08-26 16:26:39</t>
  </si>
  <si>
    <t>CENTR-CT5-6-03</t>
  </si>
  <si>
    <t>2026-08-27 08:52:38</t>
  </si>
  <si>
    <t>CENTR-CT5-39-05</t>
  </si>
  <si>
    <t>CTO con potencia  ok</t>
  </si>
  <si>
    <t>2026-08-27 09:17:34</t>
  </si>
  <si>
    <t>CENTR-CT1-39-05</t>
  </si>
  <si>
    <t>2026-08-27 09:25:25</t>
  </si>
  <si>
    <t>CENTR-CT8-38-05</t>
  </si>
  <si>
    <t>2026-08-27 09:31:03</t>
  </si>
  <si>
    <t>CENTR-CT4-5-07</t>
  </si>
  <si>
    <t>2026-08-27 09:31:43</t>
  </si>
  <si>
    <t>CENTR-CT7-38-05</t>
  </si>
  <si>
    <t>2026-08-27 09:33:51</t>
  </si>
  <si>
    <t>CENTR-CT3-5-07</t>
  </si>
  <si>
    <t>2026-08-27 09:36:41</t>
  </si>
  <si>
    <t>CENTR-CT6-5-07</t>
  </si>
  <si>
    <t>sin respuesta: Exception: La CTO CENTR-CT6-5-07 no tiene servicios en el inventario</t>
  </si>
  <si>
    <t>2026-08-27 09:39:33</t>
  </si>
  <si>
    <t>CENTR-CT7-5-07</t>
  </si>
  <si>
    <t>E n buen estado con potencia</t>
  </si>
  <si>
    <t>sin respuesta: Exception: La CTO CENTR-CT7-5-07 no tiene servicios en el inventario</t>
  </si>
  <si>
    <t>2026-08-27 09:41:35</t>
  </si>
  <si>
    <t>CENTR-CT6-38-05</t>
  </si>
  <si>
    <t>2026-08-27 09:42:36</t>
  </si>
  <si>
    <t>CENTR-CT8-6/1-7-07</t>
  </si>
  <si>
    <t>2026-08-27 09:45:19</t>
  </si>
  <si>
    <t>CENTR-CT2-5-07</t>
  </si>
  <si>
    <t>2026-08-27 09:48:30</t>
  </si>
  <si>
    <t>CENTR-CT1-5-07</t>
  </si>
  <si>
    <t>2026-08-27 09:52:57</t>
  </si>
  <si>
    <t>CENTR-CT5-6-07</t>
  </si>
  <si>
    <t>sin respuesta: Exception: La CTO CENTR-CT5-6-07 no tiene servicios en el inventario</t>
  </si>
  <si>
    <t>2026-08-27 09:57:04</t>
  </si>
  <si>
    <t>CENTR-CT8-5-07</t>
  </si>
  <si>
    <t>2026-08-27 10:01:00</t>
  </si>
  <si>
    <t>CENTR-CT4-6-07</t>
  </si>
  <si>
    <t>2026-08-27 10:04:39</t>
  </si>
  <si>
    <t>CENTR-CT3-6-07</t>
  </si>
  <si>
    <t>2026-08-27 10:10:19</t>
  </si>
  <si>
    <t>CENTR-CT1/2-6-07</t>
  </si>
  <si>
    <t>2026-08-27 11:06:02</t>
  </si>
  <si>
    <t>CENTR-CT5-37-05</t>
  </si>
  <si>
    <t>Cto con potencia ok</t>
  </si>
  <si>
    <t>2026-08-27 11:12:15</t>
  </si>
  <si>
    <t>CENTR-CT6-37-05</t>
  </si>
  <si>
    <t>2026-08-27 11:19:13</t>
  </si>
  <si>
    <t>CENTR-CT7-37-05</t>
  </si>
  <si>
    <t>2026-08-27 11:23:26</t>
  </si>
  <si>
    <t>CENTR-CT1-38-05</t>
  </si>
  <si>
    <t>2026-08-27 11:33:29</t>
  </si>
  <si>
    <t>CENTR-CT2-38-05</t>
  </si>
  <si>
    <t>2026-08-27 11:43:33</t>
  </si>
  <si>
    <t>CENTR-CT4/5-9-07</t>
  </si>
  <si>
    <t>Se recupera CTO de poste caído se instala y habilita según tendido de la orden WO000041426, se deben instalar nuevamente las drop</t>
  </si>
  <si>
    <t>2026-08-27 11:43:47</t>
  </si>
  <si>
    <t>DQBRA-CT4/5-40-02</t>
  </si>
  <si>
    <t>10.37.54.174</t>
  </si>
  <si>
    <t>OH_RISALQDAS_I_7360</t>
  </si>
  <si>
    <t>2026-08-27 11:47:25</t>
  </si>
  <si>
    <t>DQBRA-CT7/8-40-02</t>
  </si>
  <si>
    <t>2026-08-27 11:50:21</t>
  </si>
  <si>
    <t>DQBRA-CT6-40-02</t>
  </si>
  <si>
    <t>2026-08-27 11:54:36</t>
  </si>
  <si>
    <t>DQBRA-CT5/6-39-02</t>
  </si>
  <si>
    <t>2026-08-27 11:55:41</t>
  </si>
  <si>
    <t>CENTR-CT3/4-38-05</t>
  </si>
  <si>
    <t>2026-08-27 11:57:28</t>
  </si>
  <si>
    <t>DQBRA-CT7/8-39-02</t>
  </si>
  <si>
    <t>2026-08-27 12:05:28</t>
  </si>
  <si>
    <t>DQBRA-CT1-40-02</t>
  </si>
  <si>
    <t>2026-08-27 12:06:19</t>
  </si>
  <si>
    <t>CENTR-CT6-9-07</t>
  </si>
  <si>
    <t>Se instala CTO Nueva según orden WO000049128 donde se tendió fibra Ara recuperar SOL10, Pendiente fibras drop</t>
  </si>
  <si>
    <t>2026-08-27 12:08:07</t>
  </si>
  <si>
    <t>DQBRA-CT2-40-02</t>
  </si>
  <si>
    <t>2026-08-27 12:12:13</t>
  </si>
  <si>
    <t>DQBRA-CT3-40-02</t>
  </si>
  <si>
    <t>2026-08-27 12:18:00</t>
  </si>
  <si>
    <t>CENTR-CT1-9-07</t>
  </si>
  <si>
    <t>Se  recupera tramo de 220m fibra de 48H dañado para dar servicio a SPL10 según orden WO000049128</t>
  </si>
  <si>
    <t>2026-08-27 12:58:16</t>
  </si>
  <si>
    <t>DQBRA-CT1-37-02</t>
  </si>
  <si>
    <t>sin respuesta: Exception: La CTO DQBRA-CT1-37-02 no tiene servicios en el inventario</t>
  </si>
  <si>
    <t>2026-08-27 13:04:52</t>
  </si>
  <si>
    <t>DQBRA-CT5/6-44-02</t>
  </si>
  <si>
    <t>2026-08-27 13:07:15</t>
  </si>
  <si>
    <t>DQBRA-CT7-44-02</t>
  </si>
  <si>
    <t>2026-08-27 13:10:40</t>
  </si>
  <si>
    <t>DQBRA-CT3/4-44-02</t>
  </si>
  <si>
    <t>2026-08-27 13:15:40</t>
  </si>
  <si>
    <t>DQBRA-CT1/2-44-02</t>
  </si>
  <si>
    <t>2026-08-27 13:25:04</t>
  </si>
  <si>
    <t>DQBRA-CT3/4-41-02</t>
  </si>
  <si>
    <t>2026-08-27 13:28:53</t>
  </si>
  <si>
    <t>DQBRA-CT3-43-02</t>
  </si>
  <si>
    <t>2026-08-27 13:32:00</t>
  </si>
  <si>
    <t>DQBRA-CT1/2-43-02</t>
  </si>
  <si>
    <t>2026-08-27 13:34:59</t>
  </si>
  <si>
    <t>DQBRA-CT1-39-02</t>
  </si>
  <si>
    <t>sin respuesta: Exception: La CTO DQBRA-CT1-39-02 no tiene servicios en el inventario</t>
  </si>
  <si>
    <t>2026-08-27 13:38:43</t>
  </si>
  <si>
    <t>DQBRA-CT4/5-43-02</t>
  </si>
  <si>
    <t>sin respuesta: Exception: La CTO DQBRA-CT4/5-43-02 no tiene servicios en el inventario</t>
  </si>
  <si>
    <t>2026-08-27 13:42:45</t>
  </si>
  <si>
    <t>DQBRA-CT6/7-43-02</t>
  </si>
  <si>
    <t>2026-08-27 17:07:33</t>
  </si>
  <si>
    <t>CENTR-CT5-21-07</t>
  </si>
  <si>
    <t>Se encuentra cables cortados y CT no aparece por que hubo una demolición y se llevaron la CT</t>
  </si>
  <si>
    <t>2026-08-27 17:09:11</t>
  </si>
  <si>
    <t>CENTR-CT4-21-07</t>
  </si>
  <si>
    <t>Hubo una demolición y se llevaron la CT no se puede instalar CT nueva</t>
  </si>
  <si>
    <t>2026-08-28 11:01:48</t>
  </si>
  <si>
    <t>CENTR-CT8-23-08</t>
  </si>
  <si>
    <t>La cto 8/23-08 se encuentra en buen estado</t>
  </si>
  <si>
    <t>sin respuesta: Exception: La CTO CENTR-CT8-23-08 no tiene servicios en el inventario</t>
  </si>
  <si>
    <t>23</t>
  </si>
  <si>
    <t>2026-08-28 11:17:15</t>
  </si>
  <si>
    <t>CENTR-CT2-68-03</t>
  </si>
  <si>
    <t>Se valida potencia en la CT6-68-03 y nos informan que el sector se encuentra sin servicio de energía y muchas viviendas colagasadas y en riesgo de colapsó por ese motivo an desalojado a toda las personas también se encuentra postes doblados y con fracturas</t>
  </si>
  <si>
    <t>2026-08-28 11:17:18</t>
  </si>
  <si>
    <t>CENTR-CT3-68-03</t>
  </si>
  <si>
    <t>2026-08-28 11:17:21</t>
  </si>
  <si>
    <t>CENTR-CT4-68-03</t>
  </si>
  <si>
    <t>2026-08-28 11:17:26</t>
  </si>
  <si>
    <t>CENTR-CT5-68-03</t>
  </si>
  <si>
    <t>2026-08-28 11:17:31</t>
  </si>
  <si>
    <t>CENTR-CT6-68-03</t>
  </si>
  <si>
    <t>2026-08-28 11:17:35</t>
  </si>
  <si>
    <t>CENTR-CT7/8-68-03</t>
  </si>
  <si>
    <t>2026-08-28 12:55:24</t>
  </si>
  <si>
    <t>CENTR-CT2-42-02</t>
  </si>
  <si>
    <t>CTO sin potencia</t>
  </si>
  <si>
    <t>2026-08-28 12:58:20</t>
  </si>
  <si>
    <t>CENTR-CT4-42-02</t>
  </si>
  <si>
    <t>2026-08-28 13:04:21</t>
  </si>
  <si>
    <t>CENTR-CT2-41-02</t>
  </si>
  <si>
    <t>CTO con potencia</t>
  </si>
  <si>
    <t>2026-08-28 13:07:36</t>
  </si>
  <si>
    <t>CENTR-CT8-44-02</t>
  </si>
  <si>
    <t>Cto con potencia</t>
  </si>
  <si>
    <t>2026-08-28 13:11:51</t>
  </si>
  <si>
    <t>CENTR-CT7-44-02</t>
  </si>
  <si>
    <t>2026-08-28 13:20:46</t>
  </si>
  <si>
    <t>CENTR-CT1-44-02</t>
  </si>
  <si>
    <t>2026-08-28 13:22:44</t>
  </si>
  <si>
    <t>CENTR-CT8-40-02</t>
  </si>
  <si>
    <t>2026-08-28 15:20:15</t>
  </si>
  <si>
    <t>CENTR-CT1-82-07</t>
  </si>
  <si>
    <t>ESPLITER 82-07 SE ENCUENTRA EN BUEN ESTADO</t>
  </si>
  <si>
    <t>82</t>
  </si>
  <si>
    <t>2026-08-28 15:20:17</t>
  </si>
  <si>
    <t>CENTR-CT2/3-82-07</t>
  </si>
  <si>
    <t>2026-08-28 15:20:20</t>
  </si>
  <si>
    <t>CENTR-CT4-82-07</t>
  </si>
  <si>
    <t>2026-08-28 15:20:24</t>
  </si>
  <si>
    <t>CENTR-CT5/6-82-07</t>
  </si>
  <si>
    <t>2026-08-28 15:20:30</t>
  </si>
  <si>
    <t>CENTR-CT8-82-07</t>
  </si>
  <si>
    <t>sin respuesta: Exception: La CTO CENTR-CT8-82-07 no tiene servicios en el inventario</t>
  </si>
  <si>
    <t>2026-08-28 15:31:15</t>
  </si>
  <si>
    <t>CENTR-CT2/3-83-07</t>
  </si>
  <si>
    <t>LA CTO NO SE ENCUENTRA EN SITIO Y LA PARED DONDE ESTAB ANCLADA SE DERRUMBO</t>
  </si>
  <si>
    <t>83</t>
  </si>
  <si>
    <t>2026-08-28 15:32:45</t>
  </si>
  <si>
    <t>CENTR-CT1-83-07</t>
  </si>
  <si>
    <t>LA CTO 1/83-07 SE ENCUENTRA EN BUEN ESTADO</t>
  </si>
  <si>
    <t>2026-08-28 17:13:18</t>
  </si>
  <si>
    <t>CENTR-CT2/3-81-07</t>
  </si>
  <si>
    <t>EL BRAZO ALIMENTADOR SE ENCUENTRA ABIERTO POR CAÍDA DE POSTE DE ENERGÍA</t>
  </si>
  <si>
    <t>81</t>
  </si>
  <si>
    <t>2026-08-28 17:13:21</t>
  </si>
  <si>
    <t>CENTR-CT4/5-81-07</t>
  </si>
  <si>
    <t>2026-08-28 17:13:28</t>
  </si>
  <si>
    <t>CENTR-CT8-80/1-81-07</t>
  </si>
  <si>
    <t>2026-08-28 17:24:09</t>
  </si>
  <si>
    <t>CENTR-CT7/8-81-07</t>
  </si>
  <si>
    <t>LA CTO 7-8/81 SE ENCUENTRA EN BUEN ESTADO Y CON POTENCIA ÓPTIMA</t>
  </si>
  <si>
    <t>2026-08-29 09:07:34</t>
  </si>
  <si>
    <t>CENTR-CT1-30-03</t>
  </si>
  <si>
    <t>Sin potencia operarios en la zona haciendo el arreglo</t>
  </si>
  <si>
    <t>2026-08-29 09:07:36</t>
  </si>
  <si>
    <t>CENTR-CT2-30-03</t>
  </si>
  <si>
    <t>2026-08-29 09:07:39</t>
  </si>
  <si>
    <t>CENTR-CT3-30-03</t>
  </si>
  <si>
    <t>2026-08-29 09:07:41</t>
  </si>
  <si>
    <t>CENTR-CT4-30-03</t>
  </si>
  <si>
    <t>2026-08-29 09:07:44</t>
  </si>
  <si>
    <t>CENTR-CT5-30-03</t>
  </si>
  <si>
    <t>2026-08-29 09:07:47</t>
  </si>
  <si>
    <t>CENTR-CT6-30-03</t>
  </si>
  <si>
    <t>2026-08-29 09:07:50</t>
  </si>
  <si>
    <t>CENTR-CT7-30-03</t>
  </si>
  <si>
    <t>2026-08-29 09:07:52</t>
  </si>
  <si>
    <t>CENTR-CT8-30-03</t>
  </si>
  <si>
    <t>2026-08-29 09:13:39</t>
  </si>
  <si>
    <t>CENTR-CT3-28-03</t>
  </si>
  <si>
    <t>Sin potencia zona colapsada</t>
  </si>
  <si>
    <t>2026-08-29 09:13:42</t>
  </si>
  <si>
    <t>CENTR-CT4/5-28-03</t>
  </si>
  <si>
    <t>2026-08-29 09:13:45</t>
  </si>
  <si>
    <t>CENTR-CT6-28-03</t>
  </si>
  <si>
    <t>2026-08-29 09:13:49</t>
  </si>
  <si>
    <t>CENTR-CT7/8-28-03</t>
  </si>
  <si>
    <t>2026-08-29 09:16:56</t>
  </si>
  <si>
    <t>CENTR-CT1/2-29-03</t>
  </si>
  <si>
    <t>2026-08-29 09:16:58</t>
  </si>
  <si>
    <t>CENTR-CT3/4-29-03</t>
  </si>
  <si>
    <t>2026-08-29 09:17:02</t>
  </si>
  <si>
    <t>CENTR-CT6-29-03</t>
  </si>
  <si>
    <t>2026-08-29 09:17:04</t>
  </si>
  <si>
    <t>CENTR-CT7-29-03</t>
  </si>
  <si>
    <t>2026-08-29 09:17:07</t>
  </si>
  <si>
    <t>CENTR-CT8-29-03</t>
  </si>
  <si>
    <t>2026-08-29 09:22:11</t>
  </si>
  <si>
    <t>CENTR-CT3-31-03</t>
  </si>
  <si>
    <t>2026-08-29 09:22:13</t>
  </si>
  <si>
    <t>CENTR-CT4-31-03</t>
  </si>
  <si>
    <t>2026-08-29 09:22:16</t>
  </si>
  <si>
    <t>CENTR-CT5/6-31-03</t>
  </si>
  <si>
    <t>2026-08-29 14:18:06</t>
  </si>
  <si>
    <t>CENTR-CT1/2-35-03</t>
  </si>
  <si>
    <t>Colapsado</t>
  </si>
  <si>
    <t>2026-08-29 14:18:08</t>
  </si>
  <si>
    <t>CENTR-CT3-35-03</t>
  </si>
  <si>
    <t>2026-08-29 14:18:10</t>
  </si>
  <si>
    <t>CENTR-CT5-35-03</t>
  </si>
  <si>
    <t>2026-08-29 14:18:14</t>
  </si>
  <si>
    <t>CENTR-CT6/7-35-03</t>
  </si>
  <si>
    <t>2026-08-29 14:19:56</t>
  </si>
  <si>
    <t>CENTR-CT2-32-03</t>
  </si>
  <si>
    <t>CTO no está en el sitio</t>
  </si>
  <si>
    <t>2026-08-29 14:19:59</t>
  </si>
  <si>
    <t>CENTR-CT3-32-03</t>
  </si>
  <si>
    <t>2026-08-29 14:20:02</t>
  </si>
  <si>
    <t>CENTR-CT4-32-03</t>
  </si>
  <si>
    <t>2026-08-29 14:20:05</t>
  </si>
  <si>
    <t>CENTR-CT5-32-03</t>
  </si>
  <si>
    <t>2026-08-29 14:20:09</t>
  </si>
  <si>
    <t>CENTR-CT6-32-03</t>
  </si>
  <si>
    <t>2026-08-29 14:20:13</t>
  </si>
  <si>
    <t>CENTR-CT7/8-32-03</t>
  </si>
  <si>
    <t>2026-08-29 14:22:33</t>
  </si>
  <si>
    <t>juan.velez</t>
  </si>
  <si>
    <t>CENTR-CT1-20-03</t>
  </si>
  <si>
    <t>Cto con acceso poste en buen estado . Se valida y alrededor hay servicio  de energía, queda potencia ok</t>
  </si>
  <si>
    <t>2026-08-29 14:25:19</t>
  </si>
  <si>
    <t>CENTR-CT2-20-03</t>
  </si>
  <si>
    <t>2026-08-29 14:32:01</t>
  </si>
  <si>
    <t>CENTR-CT3/4-20-03</t>
  </si>
  <si>
    <t>2026-08-29 14:54:19</t>
  </si>
  <si>
    <t>CENTR-CT5-20-03</t>
  </si>
  <si>
    <t>2026-08-29 15:13:03</t>
  </si>
  <si>
    <t>CENTR-CT6/7-20-03</t>
  </si>
  <si>
    <t>2026-08-29 15:25:07</t>
  </si>
  <si>
    <t>CENTR-CT8-20-03</t>
  </si>
  <si>
    <t>2026-08-30 08:28:32</t>
  </si>
  <si>
    <t>CENTR-CT1-21-03</t>
  </si>
  <si>
    <t>Cto con potencia en buenas condiciones, poste en buen estado, hay energía en el sector</t>
  </si>
  <si>
    <t>2026-08-30 08:34:28</t>
  </si>
  <si>
    <t>CENTR-CT2-21-03</t>
  </si>
  <si>
    <t>2026-08-30 08:49:58</t>
  </si>
  <si>
    <t>CENTR-CT3-21-03</t>
  </si>
  <si>
    <t>2026-08-30 08:56:43</t>
  </si>
  <si>
    <t>CENTR-CT4-21-03</t>
  </si>
  <si>
    <t>2026-08-30 09:06:43</t>
  </si>
  <si>
    <t>CENTR-CT5-21-03</t>
  </si>
  <si>
    <t>2026-08-30 09:24:22</t>
  </si>
  <si>
    <t>CENTR-CT2/3-22-03</t>
  </si>
  <si>
    <t>2026-08-30 09:38:57</t>
  </si>
  <si>
    <t>CENTR-CT1-22-03</t>
  </si>
  <si>
    <t>2026-08-30 09:57:57</t>
  </si>
  <si>
    <t>CENTR-CT4/5-22-03</t>
  </si>
  <si>
    <t>2026-08-30 10:12:47</t>
  </si>
  <si>
    <t>CENTR-CT8-22-03</t>
  </si>
  <si>
    <t>2026-08-30 10:20:06</t>
  </si>
  <si>
    <t>CENTR-CT1/2-23-03</t>
  </si>
  <si>
    <t>2026-08-30 10:24:40</t>
  </si>
  <si>
    <t>CENTR-CT6-21-03</t>
  </si>
  <si>
    <t>2026-08-30 10:40:09</t>
  </si>
  <si>
    <t>2026-08-30 10:40:12</t>
  </si>
  <si>
    <t>2026-08-30 10:40:14</t>
  </si>
  <si>
    <t>sin respuesta: Exception: La CTO CENTR-PC3-57-03 no tiene servicios en el inventario</t>
  </si>
  <si>
    <t>2026-08-30 10:40:17</t>
  </si>
  <si>
    <t>2026-08-30 10:40:20</t>
  </si>
  <si>
    <t>2026-08-30 10:40:25</t>
  </si>
  <si>
    <t>2026-08-30 10:40:30</t>
  </si>
  <si>
    <t>2026-08-30 10:40:32</t>
  </si>
  <si>
    <t>2026-08-30 10:42:01</t>
  </si>
  <si>
    <t>2026-08-30 10:42:09</t>
  </si>
  <si>
    <t>2026-08-30 10:42:14</t>
  </si>
  <si>
    <t>2026-08-30 10:42:16</t>
  </si>
  <si>
    <t>2026-08-30 10:42:19</t>
  </si>
  <si>
    <t>2026-08-30 10:42:21</t>
  </si>
  <si>
    <t>2026-08-30 10:42:26</t>
  </si>
  <si>
    <t>2026-08-30 10:42:29</t>
  </si>
  <si>
    <t>CENTR-PC8-58-03</t>
  </si>
  <si>
    <t>2026-09-01 09:06:15</t>
  </si>
  <si>
    <t>CENTR-CT4-3-05</t>
  </si>
  <si>
    <t>Zona del desastre</t>
  </si>
  <si>
    <t>2026-09-01 10:22:51</t>
  </si>
  <si>
    <t>CENTR-CT7-11-02</t>
  </si>
  <si>
    <t>2026-09-01 10:36:31</t>
  </si>
  <si>
    <t>CENTR-CT3/4-12-02</t>
  </si>
  <si>
    <t>2026-09-01 12:46:40</t>
  </si>
  <si>
    <t>CENTR-CT1-24-03</t>
  </si>
  <si>
    <t>Listo okis</t>
  </si>
  <si>
    <t>24</t>
  </si>
  <si>
    <t>2026-09-01 14:43:24</t>
  </si>
  <si>
    <t>CENTR-CT4-24-03</t>
  </si>
  <si>
    <t>2026-09-01 14:44:48</t>
  </si>
  <si>
    <t>CENTR-CT3-24-03</t>
  </si>
  <si>
    <t>CTO   sin potencia fibra troncal que alimenta la cto está cortada</t>
  </si>
  <si>
    <t>2026-09-01 14:46:03</t>
  </si>
  <si>
    <t>CENTR-CT2-24-03</t>
  </si>
  <si>
    <t>Oki listo</t>
  </si>
  <si>
    <t>2026-09-01 17:29:31</t>
  </si>
  <si>
    <t>CENTR-CT2-14-07</t>
  </si>
  <si>
    <t>Cto en buen estado con potencia . Poste en buen estado.  Sector comercial y residencial  laborando</t>
  </si>
  <si>
    <t>2026-09-01 17:34:56</t>
  </si>
  <si>
    <t>CENTR-CT3-14-07</t>
  </si>
  <si>
    <t>Cto en buen estado y con potencia, Poste en buen estado. Sector comercial y residencial  operando</t>
  </si>
  <si>
    <t>2026-09-01 17:39:35</t>
  </si>
  <si>
    <t>CENTR-CT4-14-07</t>
  </si>
  <si>
    <t>2026-09-01 17:55:30</t>
  </si>
  <si>
    <t>CENTR-CT6-14-07</t>
  </si>
  <si>
    <t>2026-09-01 18:05:22</t>
  </si>
  <si>
    <t>CENTR-CT8-14-07</t>
  </si>
  <si>
    <t>2026-09-01 18:15:44</t>
  </si>
  <si>
    <t>CENTR-CT7-14-07</t>
  </si>
  <si>
    <t>2026-09-02 09:45:27</t>
  </si>
  <si>
    <t>CENTR-CT6/7-51-06</t>
  </si>
  <si>
    <t>51</t>
  </si>
  <si>
    <t>2026-09-02 10:09:02</t>
  </si>
  <si>
    <t>CENTR-CT1-65-06</t>
  </si>
  <si>
    <t>65</t>
  </si>
  <si>
    <t>2026-09-02 10:31:07</t>
  </si>
  <si>
    <t>CENTR-CT5/6-64-06</t>
  </si>
  <si>
    <t>2026-09-02 12:21:52</t>
  </si>
  <si>
    <t>CENTR-CT8-24-03</t>
  </si>
  <si>
    <t>2026-09-02 12:22:52</t>
  </si>
  <si>
    <t>CENTR-CT1-25-03</t>
  </si>
  <si>
    <t>25</t>
  </si>
  <si>
    <t>2026-09-02 12:23:56</t>
  </si>
  <si>
    <t>CENTR-CT2-25-03</t>
  </si>
  <si>
    <t>2026-09-02 12:24:39</t>
  </si>
  <si>
    <t>CENTR-CT3-25-03</t>
  </si>
  <si>
    <t>2026-09-02 12:26:58</t>
  </si>
  <si>
    <t>CENTR-CT5-25-03</t>
  </si>
  <si>
    <t>2026-09-02 12:27:35</t>
  </si>
  <si>
    <t>CENTR-CT4-25-03</t>
  </si>
  <si>
    <t>2026-09-02 12:28:21</t>
  </si>
  <si>
    <t>CENTR-CT7-25-03</t>
  </si>
  <si>
    <t>2026-09-02 12:29:07</t>
  </si>
  <si>
    <t>CENTR-CT6-25-03</t>
  </si>
  <si>
    <t>2026-09-02 12:29:58</t>
  </si>
  <si>
    <t>CENTR-CT7-24-03</t>
  </si>
  <si>
    <t>2026-09-02 12:30:43</t>
  </si>
  <si>
    <t>CENTR-CT5-24-03</t>
  </si>
  <si>
    <t>2026-09-02 12:32:17</t>
  </si>
  <si>
    <t>CENTR-CT6-24-03</t>
  </si>
  <si>
    <t>2026-09-02 14:28:51</t>
  </si>
  <si>
    <t>CENTR-CT1-11-03</t>
  </si>
  <si>
    <t>2026-09-03 10:13:56</t>
  </si>
  <si>
    <t>CERVA-CT1/2-102-03</t>
  </si>
  <si>
    <t>102</t>
  </si>
  <si>
    <t>2026-09-03 10:13:58</t>
  </si>
  <si>
    <t>CERVA-CT3-102-03</t>
  </si>
  <si>
    <t>sin respuesta: Exception: La CTO CERVA-CT3-102-03 no tiene servicios en el inventario</t>
  </si>
  <si>
    <t>2026-09-03 10:17:16</t>
  </si>
  <si>
    <t>CERVA-CT7/8-102-03</t>
  </si>
  <si>
    <t>2026-09-03 10:28:21</t>
  </si>
  <si>
    <t>CERVA-CT6-102-03</t>
  </si>
  <si>
    <t>2026-09-03 10:41:30</t>
  </si>
  <si>
    <t>CERVA-CT4/5-102-03</t>
  </si>
  <si>
    <t>2026-09-03 11:29:26</t>
  </si>
  <si>
    <t>CENTR-CT1-80-07</t>
  </si>
  <si>
    <t>Cable Alimentador dañado, no hay potencias, no se puede acceder al sitio por poste ladeando y escombros alrededor</t>
  </si>
  <si>
    <t>80</t>
  </si>
  <si>
    <t>2026-09-03 11:32:29</t>
  </si>
  <si>
    <t>CENTR-CT2-80-07</t>
  </si>
  <si>
    <t>2026-09-03 11:38:14</t>
  </si>
  <si>
    <t>CENTR-CT3/4-80-07</t>
  </si>
  <si>
    <t>sin respuesta: Exception: La CTO CENTR-CT3/4-80-07 no tiene servicios en el inventario</t>
  </si>
  <si>
    <t>2026-09-03 11:43:08</t>
  </si>
  <si>
    <t>CENTR-CT5-80-07</t>
  </si>
  <si>
    <t>2026-09-03 11:45:50</t>
  </si>
  <si>
    <t>CENTR-CT4-27-08</t>
  </si>
  <si>
    <t>Se encuentra cto en buen estado, con potencia óptima, los alrededores se encuentran operando con normalidad</t>
  </si>
  <si>
    <t>CENTR-CT6-80-07</t>
  </si>
  <si>
    <t>2026-09-03 11:46:40</t>
  </si>
  <si>
    <t>CENTR-CT8-27-08</t>
  </si>
  <si>
    <t>sin respuesta: Exception: La CTO CENTR-CT8-27-08 no tiene servicios en el inventario</t>
  </si>
  <si>
    <t>2026-09-03 11:48:00</t>
  </si>
  <si>
    <t>CENTR-CT7-80-07</t>
  </si>
  <si>
    <t>No aparece la cto. Ya hay un poste nuevo. Creería q se la robaron</t>
  </si>
  <si>
    <t>2026-09-03 11:49:11</t>
  </si>
  <si>
    <t>CENTR-CT1-30-08</t>
  </si>
  <si>
    <t>El spliter 30-08 se encuentra en buen estado y con potencia óptima</t>
  </si>
  <si>
    <t>2026-09-03 11:49:13</t>
  </si>
  <si>
    <t>CENTR-CT2-30-08</t>
  </si>
  <si>
    <t>sin respuesta: Exception: La CTO CENTR-CT2-30-08 no tiene servicios en el inventario</t>
  </si>
  <si>
    <t>2026-09-03 11:49:16</t>
  </si>
  <si>
    <t>CENTR-CT3-30-08</t>
  </si>
  <si>
    <t>sin respuesta: Exception: La CTO CENTR-CT3-30-08 no tiene servicios en el inventario</t>
  </si>
  <si>
    <t>2026-09-03 11:49:20</t>
  </si>
  <si>
    <t>CENTR-CT4-30-08</t>
  </si>
  <si>
    <t>2026-09-03 11:49:25</t>
  </si>
  <si>
    <t>CENTR-CT5-30-08</t>
  </si>
  <si>
    <t>2026-09-03 11:49:28</t>
  </si>
  <si>
    <t>CENTR-CT6-30-08</t>
  </si>
  <si>
    <t>sin respuesta: Exception: La CTO CENTR-CT6-30-08 no tiene servicios en el inventario</t>
  </si>
  <si>
    <t>2026-09-03 11:49:31</t>
  </si>
  <si>
    <t>CENTR-CT7-30-08</t>
  </si>
  <si>
    <t>sin respuesta: Exception: La CTO CENTR-CT7-30-08 no tiene servicios en el inventario</t>
  </si>
  <si>
    <t>2026-09-03 12:23:37</t>
  </si>
  <si>
    <t>jose.parra</t>
  </si>
  <si>
    <t>CENTR-CT3-29-08</t>
  </si>
  <si>
    <t>Cto con potencia, sus alrededores se encuentran en buen estado</t>
  </si>
  <si>
    <t>2026-09-03 12:25:20</t>
  </si>
  <si>
    <t>CENTR-CT2-29-08</t>
  </si>
  <si>
    <t>2026-09-03 12:27:04</t>
  </si>
  <si>
    <t>CENTR-CT1-29-08</t>
  </si>
  <si>
    <t>2026-09-03 12:27:51</t>
  </si>
  <si>
    <t>CENTR-CT4-29-08</t>
  </si>
  <si>
    <t>2026-09-03 12:28:51</t>
  </si>
  <si>
    <t>CENTR-CT8-29-08</t>
  </si>
  <si>
    <t>2026-09-03 12:29:37</t>
  </si>
  <si>
    <t>CENTR-CT7-29-08</t>
  </si>
  <si>
    <t>2026-09-03 12:30:39</t>
  </si>
  <si>
    <t>CENTR-CT5/6-29-08</t>
  </si>
  <si>
    <t>2026-09-03 13:33:26</t>
  </si>
  <si>
    <t>jhojan.antonio</t>
  </si>
  <si>
    <t>CENTR-CT7-2-05</t>
  </si>
  <si>
    <t>Se normaliza potencia de la cto 7-02-05 por falla del terremoto</t>
  </si>
  <si>
    <t>2026-09-03 13:44:40</t>
  </si>
  <si>
    <t>CENTR-CT5-2-05</t>
  </si>
  <si>
    <t>La CT se normaliza Con su respectiva potencia normalizada</t>
  </si>
  <si>
    <t>2026-09-03 14:48:11</t>
  </si>
  <si>
    <t>CENTR-CT8-2-05</t>
  </si>
  <si>
    <t>La CT se normaliza potencias arregló después Dell terremoto</t>
  </si>
  <si>
    <t>2026-09-03 15:37:43</t>
  </si>
  <si>
    <t>CENTR-CT1-70-08</t>
  </si>
  <si>
    <t>El spliter 70-08 se encuentra en buen estado y óptima potencia</t>
  </si>
  <si>
    <t>2026-09-03 15:37:46</t>
  </si>
  <si>
    <t>CENTR-CT2-70-08</t>
  </si>
  <si>
    <t>2026-09-03 15:37:48</t>
  </si>
  <si>
    <t>CENTR-CT3/4-70-08</t>
  </si>
  <si>
    <t>2026-09-03 15:37:51</t>
  </si>
  <si>
    <t>CENTR-CT5-70-08</t>
  </si>
  <si>
    <t>2026-09-03 15:37:53</t>
  </si>
  <si>
    <t>CENTR-CT6-70-08</t>
  </si>
  <si>
    <t>2026-09-03 15:37:57</t>
  </si>
  <si>
    <t>CENTR-CT7/8-70-08</t>
  </si>
  <si>
    <t>2026-09-03 15:51:16</t>
  </si>
  <si>
    <t>CENTR-CT5/6-65-04</t>
  </si>
  <si>
    <t>2026-09-03 16:05:42</t>
  </si>
  <si>
    <t>CENTR-CT7-65-04</t>
  </si>
  <si>
    <t>2026-09-03 16:20:23</t>
  </si>
  <si>
    <t>CENTR-CT1-3-05</t>
  </si>
  <si>
    <t>Se normaliza potencias de la cto 1-3-05 después del terremoto</t>
  </si>
  <si>
    <t>2026-09-03 16:24:21</t>
  </si>
  <si>
    <t>CENTR-CT7-56-08</t>
  </si>
  <si>
    <t>Cto en buen estado con potencia, los alrededores se encuentran operando con normalidad</t>
  </si>
  <si>
    <t>2026-09-03 16:25:21</t>
  </si>
  <si>
    <t>CENTR-CT1-56-08</t>
  </si>
  <si>
    <t>2026-09-03 16:26:30</t>
  </si>
  <si>
    <t>CENTR-CT4-56-08</t>
  </si>
  <si>
    <t>2026-09-03 16:42:13</t>
  </si>
  <si>
    <t>CENTR-CT2-3-05</t>
  </si>
  <si>
    <t>Se normaliza potencias de la cto 2-3-05 por falla del terremoto</t>
  </si>
  <si>
    <t>2026-09-03 16:44:31</t>
  </si>
  <si>
    <t>CENTR-CT1-50-04</t>
  </si>
  <si>
    <t>50</t>
  </si>
  <si>
    <t>2026-09-03 16:56:04</t>
  </si>
  <si>
    <t>CENTR-CT8-60-03</t>
  </si>
  <si>
    <t>Se le da servicio a la caja queda con potencia</t>
  </si>
  <si>
    <t>2026-09-03 16:58:11</t>
  </si>
  <si>
    <t>CENTR-CT7-60-03</t>
  </si>
  <si>
    <t>2026-09-03 17:13:26</t>
  </si>
  <si>
    <t>CENTR-CT6-60-03</t>
  </si>
  <si>
    <t>2026-09-03 17:49:26</t>
  </si>
  <si>
    <t>CENTR-CT3-60-03</t>
  </si>
  <si>
    <t>2026-09-03 18:06:15</t>
  </si>
  <si>
    <t>CENTR-CT4-60-03</t>
  </si>
  <si>
    <t>2026-09-03 18:19:42</t>
  </si>
  <si>
    <t>CENTR-CT5-60-03</t>
  </si>
  <si>
    <t>2026-09-03 19:01:44</t>
  </si>
  <si>
    <t>CENTR-CT2-60-03</t>
  </si>
  <si>
    <t>2026-09-03 19:04:45</t>
  </si>
  <si>
    <t>CENTR-CT1-60-03</t>
  </si>
  <si>
    <t>2026-09-04 09:03:03</t>
  </si>
  <si>
    <t>CENTR-PC5-89-05</t>
  </si>
  <si>
    <t>Conjunto no habitable Enel momento por causa del terremoto</t>
  </si>
  <si>
    <t>89</t>
  </si>
  <si>
    <t>2026-09-04 09:03:39</t>
  </si>
  <si>
    <t>CERVA-PC5-39-02</t>
  </si>
  <si>
    <t>2026-09-04 09:06:49</t>
  </si>
  <si>
    <t>CENTR-PC4-89-05</t>
  </si>
  <si>
    <t>Conjunto no habitable por falla del terremoto no se puede ingresar</t>
  </si>
  <si>
    <t>2026-09-04 09:08:35</t>
  </si>
  <si>
    <t>CERVA-PC4-39-02</t>
  </si>
  <si>
    <t>2026-09-04 09:12:55</t>
  </si>
  <si>
    <t>CERVA-PC3-39-02</t>
  </si>
  <si>
    <t>2026-09-04 09:13:16</t>
  </si>
  <si>
    <t>CENTR-PC3-94-05</t>
  </si>
  <si>
    <t>El edificio está en mal estado esta restringido no se puede trabajar</t>
  </si>
  <si>
    <t>2026-09-04 09:15:09</t>
  </si>
  <si>
    <t>CENTR-PC1-94-05</t>
  </si>
  <si>
    <t>El edificio se encuentra en mal estado</t>
  </si>
  <si>
    <t>2026-09-04 09:15:16</t>
  </si>
  <si>
    <t>CERVA-PC2-39-02</t>
  </si>
  <si>
    <t>2026-09-04 09:20:59</t>
  </si>
  <si>
    <t>CERVA-PC1-39-02</t>
  </si>
  <si>
    <t>2026-09-04 09:30:46</t>
  </si>
  <si>
    <t>CENTR-PC5-15-05</t>
  </si>
  <si>
    <t>Se llega a predio cto en buen estado potencia  en.-17</t>
  </si>
  <si>
    <t>2026-09-04 10:30:51</t>
  </si>
  <si>
    <t>CERVA-PC7-39-02</t>
  </si>
  <si>
    <t>2026-09-04 10:35:43</t>
  </si>
  <si>
    <t>CERVA-PC7-95-02</t>
  </si>
  <si>
    <t>95</t>
  </si>
  <si>
    <t>2026-09-04 11:06:55</t>
  </si>
  <si>
    <t>CERVA-PC8-96-02</t>
  </si>
  <si>
    <t>2026-09-04 11:08:44</t>
  </si>
  <si>
    <t>CERVA-PC6-39-02</t>
  </si>
  <si>
    <t>2026-09-04 11:14:58</t>
  </si>
  <si>
    <t>CERVA-PC6-95-02</t>
  </si>
  <si>
    <t>2026-09-04 11:17:27</t>
  </si>
  <si>
    <t>CERVA-PC5-95-02</t>
  </si>
  <si>
    <t>2026-09-04 11:19:17</t>
  </si>
  <si>
    <t>CERVA-PC4-95-02</t>
  </si>
  <si>
    <t>2026-09-04 11:21:33</t>
  </si>
  <si>
    <t>CERVA-PC3-95-02</t>
  </si>
  <si>
    <t>2026-09-04 11:24:46</t>
  </si>
  <si>
    <t>CERVA-PC2-95-02</t>
  </si>
  <si>
    <t>2026-09-04 11:26:56</t>
  </si>
  <si>
    <t>CERVA-PC1-95-02</t>
  </si>
  <si>
    <t>2026-09-04 12:54:02</t>
  </si>
  <si>
    <t>CENTR-CT5/6-33-03</t>
  </si>
  <si>
    <t>2026-09-04 12:54:55</t>
  </si>
  <si>
    <t>CENTR-CT7-33-03</t>
  </si>
  <si>
    <t>2026-09-04 12:55:56</t>
  </si>
  <si>
    <t>CENTR-CT8-33-03</t>
  </si>
  <si>
    <t>2026-09-04 12:57:01</t>
  </si>
  <si>
    <t>CENTR-CT1-34-03</t>
  </si>
  <si>
    <t>34</t>
  </si>
  <si>
    <t>2026-09-04 12:57:43</t>
  </si>
  <si>
    <t>CENTR-CT2/3-34-03</t>
  </si>
  <si>
    <t>2026-09-04 12:58:42</t>
  </si>
  <si>
    <t>CENTR-CT4-34-03</t>
  </si>
  <si>
    <t>2026-09-04 12:59:22</t>
  </si>
  <si>
    <t>CENTR-CT5-34-03</t>
  </si>
  <si>
    <t>2026-09-04 12:59:53</t>
  </si>
  <si>
    <t>CENTR-CT6-34-03</t>
  </si>
  <si>
    <t>2026-09-04 13:00:53</t>
  </si>
  <si>
    <t>CENTR-CT7-34-03</t>
  </si>
  <si>
    <t>2026-09-04 13:02:33</t>
  </si>
  <si>
    <t>CENTR-CT8-34-03</t>
  </si>
  <si>
    <t>Poste de energía caído a esperas que lo instalen</t>
  </si>
  <si>
    <t>2026-09-04 14:52:48</t>
  </si>
  <si>
    <t>CENTR-CT4-85-08</t>
  </si>
  <si>
    <t>sin respuesta: Exception: La CTO CENTR-CT4-85-08 no tiene servicios en el inventario</t>
  </si>
  <si>
    <t>85</t>
  </si>
  <si>
    <t>2026-09-05 08:09:28</t>
  </si>
  <si>
    <t>CENTR-CT1-14-08</t>
  </si>
  <si>
    <t>Se encuentra cto en buenas condiciones pero sin potenciaa, hay acceso al poste, los alrededores se encuentran operando con normalidad</t>
  </si>
  <si>
    <t>sin respuesta: Exception: La CTO CENTR-CT1-14-08 no tiene servicios en el inventario</t>
  </si>
  <si>
    <t>2026-09-05 08:13:27</t>
  </si>
  <si>
    <t>CENTR-CT2-14-08</t>
  </si>
  <si>
    <t>2026-09-05 08:20:15</t>
  </si>
  <si>
    <t>CENTR-CT3-14-08</t>
  </si>
  <si>
    <t>2026-09-05 08:21:38</t>
  </si>
  <si>
    <t>CENTR-CT7-3-05</t>
  </si>
  <si>
    <t>No hay acceso por que las vías están cerradas  no permiten el paso</t>
  </si>
  <si>
    <t>2026-09-05 08:29:05</t>
  </si>
  <si>
    <t>CENTR-CT4-14-08</t>
  </si>
  <si>
    <t>2026-09-05 08:38:30</t>
  </si>
  <si>
    <t>CENTR-CT5-14-08</t>
  </si>
  <si>
    <t>2026-09-05 08:39:34</t>
  </si>
  <si>
    <t>CENTR-CT6-14-08</t>
  </si>
  <si>
    <t>2026-09-05 08:48:02</t>
  </si>
  <si>
    <t>CENTR-CT7/8-14-08</t>
  </si>
  <si>
    <t>2026-09-05 08:56:19</t>
  </si>
  <si>
    <t>CENTR-CT7-15-08</t>
  </si>
  <si>
    <t>Se encuentra cto en buenas condiciones con potenciaa, hay acceso al poste, los alrededores se encuentran operando con normalidad</t>
  </si>
  <si>
    <t>2026-09-05 09:04:04</t>
  </si>
  <si>
    <t>CENTR-CT8-15-08</t>
  </si>
  <si>
    <t>Se encuentra cto en buenas condiciones con potenciaa, los cables drop se encuentra cortados hay acceso al poste, los alrededores se encuentran operando con normalidad</t>
  </si>
  <si>
    <t>2026-09-05 09:10:54</t>
  </si>
  <si>
    <t>CENTR-CT1/2-16-08</t>
  </si>
  <si>
    <t>2026-09-05 09:19:19</t>
  </si>
  <si>
    <t>CENTR-CT6-15-08</t>
  </si>
  <si>
    <t>2026-09-05 09:31:30</t>
  </si>
  <si>
    <t>CENTR-CT5-26-08</t>
  </si>
  <si>
    <t>Se encuentra CTO con potencia, en buen estado</t>
  </si>
  <si>
    <t>2026-09-05 09:52:09</t>
  </si>
  <si>
    <t>CENTR-CT4-26-08</t>
  </si>
  <si>
    <t>Se valida CTO con potencia y en buen estado</t>
  </si>
  <si>
    <t>2026-09-05 09:53:25</t>
  </si>
  <si>
    <t>CENTR-CT1-9-08</t>
  </si>
  <si>
    <t>Potencia en buen estado servicio operativo</t>
  </si>
  <si>
    <t>2026-09-05 09:54:45</t>
  </si>
  <si>
    <t>CENTR-CT2-9-08</t>
  </si>
  <si>
    <t>2026-09-05 09:56:04</t>
  </si>
  <si>
    <t>CENTR-CT3/4-9-08</t>
  </si>
  <si>
    <t>2026-09-05 09:57:09</t>
  </si>
  <si>
    <t>CENTR-CT5-9-08</t>
  </si>
  <si>
    <t>2026-09-05 09:58:08</t>
  </si>
  <si>
    <t>CENTR-CT7-45-06</t>
  </si>
  <si>
    <t>2026-09-05 09:58:58</t>
  </si>
  <si>
    <t>CENTR-CT6-9-08</t>
  </si>
  <si>
    <t>2026-09-05 09:59:57</t>
  </si>
  <si>
    <t>CENTR-CT7-9-08</t>
  </si>
  <si>
    <t>2026-09-05 10:00:45</t>
  </si>
  <si>
    <t>CENTR-CT8-9-08</t>
  </si>
  <si>
    <t>2026-09-05 10:02:04</t>
  </si>
  <si>
    <t>CENTR-CT1/2-10-08</t>
  </si>
  <si>
    <t>2026-09-05 10:03:04</t>
  </si>
  <si>
    <t>CENTR-CT3/4-10-08</t>
  </si>
  <si>
    <t>2026-09-05 10:04:11</t>
  </si>
  <si>
    <t>CENTR-CT5/6-10-08</t>
  </si>
  <si>
    <t>2026-09-05 10:05:03</t>
  </si>
  <si>
    <t>CENTR-CT7/8-10-08</t>
  </si>
  <si>
    <t>2026-09-05 10:06:17</t>
  </si>
  <si>
    <t>CENTR-CT1-11-08</t>
  </si>
  <si>
    <t>2026-09-05 10:07:08</t>
  </si>
  <si>
    <t>CENTR-CT2-11-08</t>
  </si>
  <si>
    <t>2026-09-05 10:07:29</t>
  </si>
  <si>
    <t>CENTR-CT3-44-06</t>
  </si>
  <si>
    <t>2026-09-05 10:07:54</t>
  </si>
  <si>
    <t>CENTR-CT3-11-08</t>
  </si>
  <si>
    <t>2026-09-05 10:08:53</t>
  </si>
  <si>
    <t>CENTR-CT2-71-08</t>
  </si>
  <si>
    <t>2026-09-05 10:10:39</t>
  </si>
  <si>
    <t>CENTR-CT4-11-08</t>
  </si>
  <si>
    <t>2026-09-05 10:12:28</t>
  </si>
  <si>
    <t>CENTR-CT5-11-08</t>
  </si>
  <si>
    <t>2026-09-05 10:13:52</t>
  </si>
  <si>
    <t>CENTR-CT6-11-08</t>
  </si>
  <si>
    <t>2026-09-05 10:14:47</t>
  </si>
  <si>
    <t>CENTR-CT7/8-11-08</t>
  </si>
  <si>
    <t>2026-09-05 10:15:52</t>
  </si>
  <si>
    <t>CENTR-CT2-12-08</t>
  </si>
  <si>
    <t>Potencia en buen estado servicio</t>
  </si>
  <si>
    <t>2026-09-05 10:32:41</t>
  </si>
  <si>
    <t>CENTR-CT2-2-05</t>
  </si>
  <si>
    <t>Se normaliza la cto 2 del 2 del 05 queda con su respectiva potencia ya que teníamos la cto sin potencia por falla del terremoto</t>
  </si>
  <si>
    <t>2026-09-05 10:36:34</t>
  </si>
  <si>
    <t>CENTR-CT1-71-08</t>
  </si>
  <si>
    <t>Ok con potencia</t>
  </si>
  <si>
    <t>sin respuesta: Exception: La CTO CENTR-CT1-71-08 no tiene servicios en el inventario</t>
  </si>
  <si>
    <t>2026-09-05 10:53:29</t>
  </si>
  <si>
    <t>CENTR-CT3/4-71-08</t>
  </si>
  <si>
    <t>2026-09-05 11:04:39</t>
  </si>
  <si>
    <t>CENTR-CT5-71-08</t>
  </si>
  <si>
    <t>Ok potencia</t>
  </si>
  <si>
    <t>2026-09-05 11:17:27</t>
  </si>
  <si>
    <t>CENTR-CT5-15-08</t>
  </si>
  <si>
    <t>sin respuesta: Exception: La CTO CENTR-CT5-15-08 no tiene servicios en el inventario</t>
  </si>
  <si>
    <t>2026-09-05 11:19:45</t>
  </si>
  <si>
    <t>CENTR-CT6-71-08</t>
  </si>
  <si>
    <t>2026-09-05 11:24:31</t>
  </si>
  <si>
    <t>CENTR-CT1/2-15-08</t>
  </si>
  <si>
    <t>2026-09-05 11:34:45</t>
  </si>
  <si>
    <t>CENTR-CT3-2-05</t>
  </si>
  <si>
    <t>Se normaliza su respectiva potencia a la cto 3 del 2 del 05 que había tenido falla por  el terremoto queda totalmente normalizada</t>
  </si>
  <si>
    <t>2026-09-05 11:43:19</t>
  </si>
  <si>
    <t>CENTR-CT7-71-08</t>
  </si>
  <si>
    <t>sin respuesta: Exception: La CTO CENTR-CT7-71-08 no tiene servicios en el inventario</t>
  </si>
  <si>
    <t>2026-09-05 12:42:04</t>
  </si>
  <si>
    <t>CENTR-CT4-2-05</t>
  </si>
  <si>
    <t>Se normaliza potencia de la cto 4 del 2 del 05 localidad centro queda normalizada después de la falla el terremoto</t>
  </si>
  <si>
    <t>2026-09-05 13:47:57</t>
  </si>
  <si>
    <t>CENTR-CT7-26-08</t>
  </si>
  <si>
    <t>Se válida CTO y se encuentra en buen estado y con potencia, ya ha sido reparado el tramo de fibra afectado</t>
  </si>
  <si>
    <t>2026-09-05 13:56:03</t>
  </si>
  <si>
    <t>CENTR-CT8-26-08</t>
  </si>
  <si>
    <t>Se valida CTO y se encuentra en buen estado y con potencia</t>
  </si>
  <si>
    <t>2026-09-05 13:59:26</t>
  </si>
  <si>
    <t>CENTR-CT1/2-27-08</t>
  </si>
  <si>
    <t>Se encuentra cto en buen estado, con potencia óptima, los alrededores se encuentran operando con normalidad,</t>
  </si>
  <si>
    <t>2026-09-05 14:52:44</t>
  </si>
  <si>
    <t>CENTR-CT3-27-08</t>
  </si>
  <si>
    <t>Cto en buen estado, con potencia, los alrededores se encuentran operando con normalidad, drops dañadas, ingresan en edificio que está para demolición</t>
  </si>
  <si>
    <t>2026-09-05 15:03:54</t>
  </si>
  <si>
    <t>CENTR-CT1-28-08</t>
  </si>
  <si>
    <t>Se valida CTO en buen estado con potencia óptima</t>
  </si>
  <si>
    <t>2026-09-06 08:35:12</t>
  </si>
  <si>
    <t>DQBRA-CT3-20-04</t>
  </si>
  <si>
    <t>Cto 3 del 20 cable 4 se encuentra normalizada con su respectiva potencia</t>
  </si>
  <si>
    <t>2026-09-06 08:46:59</t>
  </si>
  <si>
    <t>DQBRA-CT1/2-20-04</t>
  </si>
  <si>
    <t>Cto 1 y 2 del 20 cable 4 se encuentra normalizada con su respectiva potencia</t>
  </si>
  <si>
    <t>2026-09-06 08:53:46</t>
  </si>
  <si>
    <t>DQBRA-CT4-20-04</t>
  </si>
  <si>
    <t>Cto 4 - 20- 04 se encuentra totalmente normalizada con su respectiva potencia</t>
  </si>
  <si>
    <t>2026-09-06 09:00:20</t>
  </si>
  <si>
    <t>DQBRA-CT7/8-20-04</t>
  </si>
  <si>
    <t>Cto 7 y 8 del 20 04 se encuentra con su respectiva potencia totalmente normalizada</t>
  </si>
  <si>
    <t>2026-09-06 09:06:58</t>
  </si>
  <si>
    <t>DQBRA-CT5/6-20-04</t>
  </si>
  <si>
    <t>Todo se encuentra totalmente normalizada con su respectiva potencia</t>
  </si>
  <si>
    <t>2026-09-06 09:15:38</t>
  </si>
  <si>
    <t>DQBRA-CT2-21-04</t>
  </si>
  <si>
    <t>Cto 2 del 21 04 se encuentra totalmente normalizada con su respectiva potencia</t>
  </si>
  <si>
    <t>2026-09-06 09:21:01</t>
  </si>
  <si>
    <t>DQBRA-CT5-21-04</t>
  </si>
  <si>
    <t>Cto 5 el 21 04 se encuentra totalmente normalizada con su respectiva potencia</t>
  </si>
  <si>
    <t>2026-09-06 09:27:38</t>
  </si>
  <si>
    <t>DQBRA-CT6/7-21-04</t>
  </si>
  <si>
    <t>Cto 6 y 7 del 21 al 04 se encuentra totalmente normalizada con su respectiva potencia</t>
  </si>
  <si>
    <t>2026-09-06 09:33:24</t>
  </si>
  <si>
    <t>DQBRA-CT3/4-21-04</t>
  </si>
  <si>
    <t>Cto 3 y 4 del 21 del 04 se encuentra totalmente normalizada con su respectiva potencia</t>
  </si>
  <si>
    <t>2026-09-06 09:52:50</t>
  </si>
  <si>
    <t>DQBRA-CT1/2-22-04</t>
  </si>
  <si>
    <t>Cto 1 y 2 del 22 del 04 se encuentra totalmente normalizada con su respectiva potencia</t>
  </si>
  <si>
    <t>2026-09-06 09:56:55</t>
  </si>
  <si>
    <t>DQBRA-CT1/2-18-04</t>
  </si>
  <si>
    <t>Cto 1 y 2 del 18 del 04 se encuentra totalmente normalizada con su respectiva potenciaCto 1 y 2 del 18 del 04 se encuentra totalmente normalizada con su respectiva potencia</t>
  </si>
  <si>
    <t>sin respuesta: Exception: La CTO DQBRA-CT1/2-18-04 no tiene servicios en el inventario</t>
  </si>
  <si>
    <t>2026-09-06 10:03:12</t>
  </si>
  <si>
    <t>DQBRA-CT3/4-22-04</t>
  </si>
  <si>
    <t>Cto 3 y 4 del 22 del 04 se encuentra totalmente normalizada con su respectiva potencia</t>
  </si>
  <si>
    <t>2026-09-06 10:10:47</t>
  </si>
  <si>
    <t>DQBRA-CT5/6-22-04</t>
  </si>
  <si>
    <t>Cto 5 y 6 del 22 se encuentra totalmente normalizada con su respectiva potencia</t>
  </si>
  <si>
    <t>2026-09-06 10:11:41</t>
  </si>
  <si>
    <t>CESUR-CT7-31-06</t>
  </si>
  <si>
    <t>La cto se encuentra en buen esta con potencia de 15.55</t>
  </si>
  <si>
    <t>sin respuesta: Exception: La CTO CESUR-CT7-31-06 no tiene servicios en el inventario</t>
  </si>
  <si>
    <t>2026-09-06 10:12:32</t>
  </si>
  <si>
    <t>DQBRA-CT7-22-04</t>
  </si>
  <si>
    <t>Cto 7:22 del 04 se encuentra totalmente normalizada con su respectiva potencia</t>
  </si>
  <si>
    <t>sin respuesta: Exception: La CTO DQBRA-CT7-22-04 no tiene servicios en el inventario</t>
  </si>
  <si>
    <t>2026-09-06 10:21:50</t>
  </si>
  <si>
    <t>DQBRA-CT3-18-04</t>
  </si>
  <si>
    <t>Cto 3 del 18 del 04 se encuentra totalmente normalizada con su respectiva potencia</t>
  </si>
  <si>
    <t>2026-09-06 10:25:41</t>
  </si>
  <si>
    <t>DQBRA-CT5-18-04</t>
  </si>
  <si>
    <t>Cto 5 del 18 del 04 se encuentra totalmente normalizada con su respectiva potencia</t>
  </si>
  <si>
    <t>2026-09-06 10:30:28</t>
  </si>
  <si>
    <t>DQBRA-CT6/7-18-04</t>
  </si>
  <si>
    <t>Cto 67 el 1804 se encuentra totalmente normalizada con su respectiva potencia</t>
  </si>
  <si>
    <t>2026-09-06 10:38:30</t>
  </si>
  <si>
    <t>DQBRA-CT8-19-04</t>
  </si>
  <si>
    <t>Cto 8 del 19/04 se encuentra totalmente normalizada con su respectiva potencia</t>
  </si>
  <si>
    <t>19</t>
  </si>
  <si>
    <t>2026-09-06 10:39:06</t>
  </si>
  <si>
    <t>CESUR-CT8-31-06</t>
  </si>
  <si>
    <t>2026-09-06 10:43:54</t>
  </si>
  <si>
    <t>CESUR-CT3-31-06</t>
  </si>
  <si>
    <t>Se encuentra CTO en buenas condiciones</t>
  </si>
  <si>
    <t>2026-09-06 10:44:03</t>
  </si>
  <si>
    <t>DQBRA-CT7-19-04</t>
  </si>
  <si>
    <t>Cto 7 del 19 del 04 se encuentra totalmente normalizada con su respectiva potencia</t>
  </si>
  <si>
    <t>2026-09-06 10:46:49</t>
  </si>
  <si>
    <t>CESUR-CT6-31-06</t>
  </si>
  <si>
    <t>2026-09-06 10:48:32</t>
  </si>
  <si>
    <t>DQBRA-CT6-19-04</t>
  </si>
  <si>
    <t>Cto 6 del 19-04 se encuentra totalmente normalizada con su respectiva potencia</t>
  </si>
  <si>
    <t>2026-09-06 10:53:11</t>
  </si>
  <si>
    <t>DQBRA-CT4/5-19-04</t>
  </si>
  <si>
    <t>Cto 4 y 5 el 19 del 04 se encuentra totalmente normalizada con su respectiva potencia</t>
  </si>
  <si>
    <t>2026-09-06 10:56:20</t>
  </si>
  <si>
    <t>CESUR-CT5-31-06</t>
  </si>
  <si>
    <t>sin respuesta: Exception: La CTO CESUR-CT5-31-06 no tiene servicios en el inventario</t>
  </si>
  <si>
    <t>2026-09-06 10:59:48</t>
  </si>
  <si>
    <t>DQBRA-CT2/3-19-04</t>
  </si>
  <si>
    <t>Cto2 y 3 del 19-04 se encuentra totalmente normalizada con su respectiva potencia</t>
  </si>
  <si>
    <t>2026-09-06 11:02:19</t>
  </si>
  <si>
    <t>CESUR-CT4-31-06</t>
  </si>
  <si>
    <t>sin respuesta: Exception: La CTO CESUR-CT4-31-06 no tiene servicios en el inventario</t>
  </si>
  <si>
    <t>2026-09-06 11:04:58</t>
  </si>
  <si>
    <t>CESUR-CT1-30-06</t>
  </si>
  <si>
    <t>2026-09-06 11:07:58</t>
  </si>
  <si>
    <t>DQBRA-CT8-18/1-19-04</t>
  </si>
  <si>
    <t>Cto 8 del 18 y 1 al 19-04 se encuentra totalmente normalizada con su respectiva potencia hay que tener en cuenta que a dos casas de la cto están demoliendo la casa y posiblemente pueden dañar la fibra</t>
  </si>
  <si>
    <t>2026-09-06 11:08:39</t>
  </si>
  <si>
    <t>CESUR-CT2-30-06</t>
  </si>
  <si>
    <t>2026-09-06 11:10:43</t>
  </si>
  <si>
    <t>CESUR-CT3-30-06</t>
  </si>
  <si>
    <t>sin respuesta: Exception: La CTO CESUR-CT3-30-06 no tiene servicios en el inventario</t>
  </si>
  <si>
    <t>2026-09-06 11:25:29</t>
  </si>
  <si>
    <t>CESUR-CT8-30-06</t>
  </si>
  <si>
    <t>sin respuesta: Exception: La CTO CESUR-CT8-30-06 no tiene servicios en el inventario</t>
  </si>
  <si>
    <t>2026-09-06 11:29:00</t>
  </si>
  <si>
    <t>CESUR-CT1-31-06</t>
  </si>
  <si>
    <t>2026-09-06 11:32:02</t>
  </si>
  <si>
    <t>CESUR-CT2-31-06</t>
  </si>
  <si>
    <t>2026-09-06 11:39:32</t>
  </si>
  <si>
    <t>CESUR-CT4-30-06</t>
  </si>
  <si>
    <t>2026-09-06 11:41:49</t>
  </si>
  <si>
    <t>CESUR-CT5-30-06</t>
  </si>
  <si>
    <t>sin respuesta: Exception: La CTO CESUR-CT5-30-06 no tiene servicios en el inventario</t>
  </si>
  <si>
    <t>Número de petición</t>
  </si>
  <si>
    <t>Estado de la orden</t>
  </si>
  <si>
    <t>Departamento</t>
  </si>
  <si>
    <t>Localidad</t>
  </si>
  <si>
    <t>DISTRITO</t>
  </si>
  <si>
    <t>IP DSLM</t>
  </si>
  <si>
    <t>SP NVL 1</t>
  </si>
  <si>
    <t>Días</t>
  </si>
  <si>
    <t>Dirección</t>
  </si>
  <si>
    <t xml:space="preserve">Tipo </t>
  </si>
  <si>
    <t>Cedula</t>
  </si>
  <si>
    <t>CAI</t>
  </si>
  <si>
    <t>Validacion Terreno</t>
  </si>
  <si>
    <t>Validacion DMT</t>
  </si>
  <si>
    <t>Validacion cliente</t>
  </si>
  <si>
    <t>Obs TOA</t>
  </si>
  <si>
    <t>Password</t>
  </si>
  <si>
    <t>Object Name</t>
  </si>
  <si>
    <t>SLOT</t>
  </si>
  <si>
    <t>PUERTO</t>
  </si>
  <si>
    <t>ONU ID</t>
  </si>
  <si>
    <t>Administrative State</t>
  </si>
  <si>
    <t>Operational State</t>
  </si>
  <si>
    <t>Last Change Date</t>
  </si>
  <si>
    <t>Subscriber Location ID</t>
  </si>
  <si>
    <t>Specific Problem</t>
  </si>
  <si>
    <t>Validacion Caidos</t>
  </si>
  <si>
    <t>Energia</t>
  </si>
  <si>
    <t>2608250020284327_3702</t>
  </si>
  <si>
    <t>RISARALDA</t>
  </si>
  <si>
    <t>PEREIRA</t>
  </si>
  <si>
    <t>SS1-14-07</t>
  </si>
  <si>
    <t>AV 30 DE AGOSTO CL 29-68 AVENIDA 30 DE AGOSTO 68 LCA EDS TERPEL</t>
  </si>
  <si>
    <t>CC</t>
  </si>
  <si>
    <t>75076267</t>
  </si>
  <si>
    <t>CAI_ONT22000010202502121653254332364906</t>
  </si>
  <si>
    <t xml:space="preserve">CTO SIN POTENCIA 10027646 CS000909940 CERRADO </t>
  </si>
  <si>
    <t>XFPXS8ZY2O</t>
  </si>
  <si>
    <t>UP</t>
  </si>
  <si>
    <t>2609020020295957_2317</t>
  </si>
  <si>
    <t>SS1-27-07</t>
  </si>
  <si>
    <t>CL 30 KR 6-49 PRIMERO DE FEBRERO 49 APT 3</t>
  </si>
  <si>
    <t>NIT</t>
  </si>
  <si>
    <t>1092915572</t>
  </si>
  <si>
    <t>CAI_ONT32000010202511151058202661750977</t>
  </si>
  <si>
    <t>ASIGNADO</t>
  </si>
  <si>
    <t>1N9HU4PPTV</t>
  </si>
  <si>
    <t>DOWN</t>
  </si>
  <si>
    <t>Device Not Active</t>
  </si>
  <si>
    <t>2609010020158676_7808</t>
  </si>
  <si>
    <t>SS1-67-07</t>
  </si>
  <si>
    <t>KR 11 CL 32-37 SECR 30 DE AGOSTO 37</t>
  </si>
  <si>
    <t>75065236</t>
  </si>
  <si>
    <t>CAI_ONT32000010202604201619407092348621</t>
  </si>
  <si>
    <t>340OA2K3NM</t>
  </si>
  <si>
    <t>2608280020158661_7691</t>
  </si>
  <si>
    <t>SS1-70-03</t>
  </si>
  <si>
    <t>KR 20 B CL 22 B-17 PROVIDENCIA 17 APT 2</t>
  </si>
  <si>
    <t>1088251848</t>
  </si>
  <si>
    <t>CAI_ONT32000010202409241830051561673006</t>
  </si>
  <si>
    <t xml:space="preserve">CTO SIN POTENCIA CS000918112 CERRADO </t>
  </si>
  <si>
    <t>RSZC3VA65G</t>
  </si>
  <si>
    <t>2609010020088838_2000</t>
  </si>
  <si>
    <t>SS2-14-08</t>
  </si>
  <si>
    <t>KR 15 CL 25 B-30 CENTENARIO 30</t>
  </si>
  <si>
    <t>10074083</t>
  </si>
  <si>
    <t>CAI_ONT22000010202508201150407655068106</t>
  </si>
  <si>
    <t>1ER CLIENTE AUSENTE (CANCELAR)</t>
  </si>
  <si>
    <t>QT4BKHJS2D</t>
  </si>
  <si>
    <t>2609010020233252_1196</t>
  </si>
  <si>
    <t>SS2-43-03</t>
  </si>
  <si>
    <t>KR 13 CL 24 67 67 LCA 4</t>
  </si>
  <si>
    <t>42149418</t>
  </si>
  <si>
    <t>CAI_ONT32000010202411181152167433605817</t>
  </si>
  <si>
    <t>ROHV81NUOP</t>
  </si>
  <si>
    <t>2609010020264724_7374</t>
  </si>
  <si>
    <t>SS2-57-07</t>
  </si>
  <si>
    <t>AV 30 DE AGOSTO CL 31-54 AVENIDA 30 DE AGOSTO 54</t>
  </si>
  <si>
    <t>1036647672</t>
  </si>
  <si>
    <t>CAI_ONT32000010202409271615002142169612</t>
  </si>
  <si>
    <t>1ER CLIENTE AUSENTE</t>
  </si>
  <si>
    <t>IZ30BZ8ZK3</t>
  </si>
  <si>
    <t>2609020020115261_1595</t>
  </si>
  <si>
    <t>SS2-80-07</t>
  </si>
  <si>
    <t>CL 33 KR 6-24 PRIMERO DE FEBRERO 24 LCA 1</t>
  </si>
  <si>
    <t>66826023</t>
  </si>
  <si>
    <t>CAI_ONT22000010202502171414166047981719</t>
  </si>
  <si>
    <t>8OSWZNGLDX</t>
  </si>
  <si>
    <t>2608270020316396_6916</t>
  </si>
  <si>
    <t>SS3-14-07</t>
  </si>
  <si>
    <t>KR 12 CL 29 21 AVENIDA 30 DE AGOSTO 21</t>
  </si>
  <si>
    <t>1088316673</t>
  </si>
  <si>
    <t>CAI_ONT32000010202506101726009347891158</t>
  </si>
  <si>
    <t>VHCMR39M4L</t>
  </si>
  <si>
    <t>2608230020015070_0664</t>
  </si>
  <si>
    <t>SS3-36-07</t>
  </si>
  <si>
    <t>KR 9 CL 29-37 LA VICTORIA 37 APT 1</t>
  </si>
  <si>
    <t>1017157793</t>
  </si>
  <si>
    <t>CAI_ONT22000010202604161830559686477041</t>
  </si>
  <si>
    <t>CTO SIN POTENCIA 1037656</t>
  </si>
  <si>
    <t>NOM5KGK7IG</t>
  </si>
  <si>
    <t>2608260020114094_2869</t>
  </si>
  <si>
    <t>SS3-82-07</t>
  </si>
  <si>
    <t>CL 33 KR 7 B-04 PRIMERO DE FEBRERO 04</t>
  </si>
  <si>
    <t>42114881</t>
  </si>
  <si>
    <t>CAI_ONT22000010202509081741407519850082</t>
  </si>
  <si>
    <t>CTO SIN POTENCIA CS000890718</t>
  </si>
  <si>
    <t>9G460Z2SIG</t>
  </si>
  <si>
    <t>2608210020282352_7879</t>
  </si>
  <si>
    <t>Iniciado</t>
  </si>
  <si>
    <t>SS4-102-07</t>
  </si>
  <si>
    <t>CL 41 KR 9 35 VENECIA CENTRO 35</t>
  </si>
  <si>
    <t>27697350</t>
  </si>
  <si>
    <t>CAI_ONT22000010202510091843402085067551</t>
  </si>
  <si>
    <t>INICIADO</t>
  </si>
  <si>
    <t>A8TOT2SWFZ</t>
  </si>
  <si>
    <t>2609020020289483_7994</t>
  </si>
  <si>
    <t>SS4-14-08</t>
  </si>
  <si>
    <t>CL 26 KR 14 B-13 CENTENARIO 13 APT 1</t>
  </si>
  <si>
    <t>42110791</t>
  </si>
  <si>
    <t>CAI_ONT32000010202603251027456197774274</t>
  </si>
  <si>
    <t>S29324EGLD</t>
  </si>
  <si>
    <t>2608250020252577_3204</t>
  </si>
  <si>
    <t>SS4-21-07</t>
  </si>
  <si>
    <t>CL 29 KR 7-32 PRIMERO DE FEBRERO 32</t>
  </si>
  <si>
    <t>10090979</t>
  </si>
  <si>
    <t>CAI_ONT42000120202606011534559943875271</t>
  </si>
  <si>
    <t>CTO SIN POTENCIA 10025337 CS000907547</t>
  </si>
  <si>
    <t>P6B35IMKF9</t>
  </si>
  <si>
    <t>2609020020013591_2511</t>
  </si>
  <si>
    <t>SS4-60-03</t>
  </si>
  <si>
    <t>KR 17 CL 19-25 BELALCAZAR 25</t>
  </si>
  <si>
    <t>1004519825</t>
  </si>
  <si>
    <t>CAI_ONT22000010202504281900554196881131</t>
  </si>
  <si>
    <t>L7PTQDCYRS</t>
  </si>
  <si>
    <t>2609020020067362_7192</t>
  </si>
  <si>
    <t>SS4-75-07</t>
  </si>
  <si>
    <t>KR 11 B CL 35-10 SECTOR 30 DE AGOSTO 10</t>
  </si>
  <si>
    <t>42085798</t>
  </si>
  <si>
    <t>CAI_ONT32000010202406171157504814375733</t>
  </si>
  <si>
    <t>717J92AES4</t>
  </si>
  <si>
    <t>2608260020143352_4650</t>
  </si>
  <si>
    <t>SS4-9-07</t>
  </si>
  <si>
    <t>KR 11 CL 26-28 SECTOR LAGO URIBE 28</t>
  </si>
  <si>
    <t>1088353321</t>
  </si>
  <si>
    <t>CAI_ONT32000010202502211145107322490898</t>
  </si>
  <si>
    <t>CTO SIN POTENCIA 10032025 CS000912575 CERRADO</t>
  </si>
  <si>
    <t>R381BL9XAQ</t>
  </si>
  <si>
    <t>2608270020017425_3964</t>
  </si>
  <si>
    <t>SS5-104-05</t>
  </si>
  <si>
    <t>KR 19 CL 12-35 PINARES D SAN MARTIN 35 CAS 19</t>
  </si>
  <si>
    <t>1088281060</t>
  </si>
  <si>
    <t>CAI_ONT32000010202406172017427564761864</t>
  </si>
  <si>
    <t>ENVIADA A MARCAR</t>
  </si>
  <si>
    <t>C8F5HTBOAA</t>
  </si>
  <si>
    <t>2608280020096914_3648</t>
  </si>
  <si>
    <t>SS5-14-08</t>
  </si>
  <si>
    <t>CL 26 KR 14-64 SAN NICOLAS 64 APT 2</t>
  </si>
  <si>
    <t>CAI_ONT22000010202401301400157839050657</t>
  </si>
  <si>
    <t>TBVNQ8GXUD</t>
  </si>
  <si>
    <t>2608220020168984_1253</t>
  </si>
  <si>
    <t>SS5-3-08</t>
  </si>
  <si>
    <t>CL 32 B KR 13-25 BRASILIA 25 APT 2</t>
  </si>
  <si>
    <t>24839077</t>
  </si>
  <si>
    <t>CAI_ONT22000010202407231311101841770099</t>
  </si>
  <si>
    <t>NQJH41IMEI</t>
  </si>
  <si>
    <t>2608240020012648_0455</t>
  </si>
  <si>
    <t>SS5-58-07</t>
  </si>
  <si>
    <t>KR 8 B CL 31 B-34 PRIMERO DE FEBRERO 34 APT 2</t>
  </si>
  <si>
    <t>1088267368</t>
  </si>
  <si>
    <t>CAI_ONT32000010202312111950557994728456</t>
  </si>
  <si>
    <t>HFP5NQI7B1</t>
  </si>
  <si>
    <t>2608240020220369_3642</t>
  </si>
  <si>
    <t>SS5-60-07</t>
  </si>
  <si>
    <t>KR 7 B CL 31 40 PRIMERO DE FEBRERO 40</t>
  </si>
  <si>
    <t>42073063</t>
  </si>
  <si>
    <t>CAI_ONT22000010202509121210405207564380</t>
  </si>
  <si>
    <t>7HJLA7UKPO</t>
  </si>
  <si>
    <t>2608240020245540_0419</t>
  </si>
  <si>
    <t>SS5-62-03</t>
  </si>
  <si>
    <t>CL 18 KR 17 B-35 PEREIRA 35</t>
  </si>
  <si>
    <t>1088301293</t>
  </si>
  <si>
    <t>CAI_ONT32000010202601221537405888358960</t>
  </si>
  <si>
    <t>CTO SIN POTENCIA 10022854 CS000906840</t>
  </si>
  <si>
    <t>OHQD6SA2PE</t>
  </si>
  <si>
    <t>2608310020024608_3464</t>
  </si>
  <si>
    <t>SS6-18-07</t>
  </si>
  <si>
    <t>CL 26 KR 6 52 SECTOR LAGO URIBE 52 APT 501</t>
  </si>
  <si>
    <t>10131964</t>
  </si>
  <si>
    <t>CAI_ONT32000010202410170857551867520821</t>
  </si>
  <si>
    <t xml:space="preserve">CTO SIN POTENCIA 10050048  CS000921842 CERRADO </t>
  </si>
  <si>
    <t>1C3S1L9LVK</t>
  </si>
  <si>
    <t>Dying Gasp</t>
  </si>
  <si>
    <t>2608250020103559_2237</t>
  </si>
  <si>
    <t>SS6-59-07</t>
  </si>
  <si>
    <t>KR 9 3128 Piso 2 PRIMERO DE FEBRERO 28</t>
  </si>
  <si>
    <t>66741570</t>
  </si>
  <si>
    <t>CAI_ONT32000010202507020640355131979546</t>
  </si>
  <si>
    <t>FH9TZKMDU1</t>
  </si>
  <si>
    <t>2608290020166666_7200</t>
  </si>
  <si>
    <t>SS6-68-05</t>
  </si>
  <si>
    <t>KR 20 CL 9 B 27 PINARES D SAN MARTIN 27 APT 401</t>
  </si>
  <si>
    <t>36311730</t>
  </si>
  <si>
    <t>CAI_ONT22000010202503031605369001995449</t>
  </si>
  <si>
    <t xml:space="preserve">ESCALADO 2DO NIVEL, </t>
  </si>
  <si>
    <t>D1D4Q9DVYU</t>
  </si>
  <si>
    <t>2608280020294444_8996</t>
  </si>
  <si>
    <t>SS7-14-08</t>
  </si>
  <si>
    <t>KR 15 CL 26-57 VILLA NOHEMI 57</t>
  </si>
  <si>
    <t>1088259923</t>
  </si>
  <si>
    <t>CAI_ONT32000010202401191455554096175293</t>
  </si>
  <si>
    <t>LBIOPTX7XW</t>
  </si>
  <si>
    <t>2608290020001974_1211</t>
  </si>
  <si>
    <t>KR 15 CL 26-61 VILLA NOHEMI 61</t>
  </si>
  <si>
    <t>42127506</t>
  </si>
  <si>
    <t>CAI_ONT42000120202312201708209587900090</t>
  </si>
  <si>
    <t>M4D1FBKO7D</t>
  </si>
  <si>
    <t>2608220020123630_4986</t>
  </si>
  <si>
    <t>SS7-80-07</t>
  </si>
  <si>
    <t>CL 32 KR 6 46 46</t>
  </si>
  <si>
    <t>1088277717</t>
  </si>
  <si>
    <t>CAI_ONT32000010202409121347408598188626</t>
  </si>
  <si>
    <t>80G1W56O0O</t>
  </si>
  <si>
    <t>2608210020002189_9241</t>
  </si>
  <si>
    <t>SS7-92-07</t>
  </si>
  <si>
    <t>KR 6 BIS CL 37 B-26 PRIMERO DE FEBRERO 26</t>
  </si>
  <si>
    <t>1117012429</t>
  </si>
  <si>
    <t>CAI_ONT32000010202503310749058213528340</t>
  </si>
  <si>
    <t>O055USXLPV</t>
  </si>
  <si>
    <t>2608240020013553_4143</t>
  </si>
  <si>
    <t>SS7-94-07</t>
  </si>
  <si>
    <t>KR 6 CL 34 40 REMIGIO ANTO CANARTE 40</t>
  </si>
  <si>
    <t>42164936</t>
  </si>
  <si>
    <t>CAI_ONT22000010202604241620207121027942</t>
  </si>
  <si>
    <t>VVN74UA713</t>
  </si>
  <si>
    <t>2608270020324819_8670</t>
  </si>
  <si>
    <t>SS8-60-03</t>
  </si>
  <si>
    <t>KR 17 CL 17-03 MEJIA ROBLEDO 03</t>
  </si>
  <si>
    <t>42156720</t>
  </si>
  <si>
    <t>CAI_ONT22000010202509101158108433242578</t>
  </si>
  <si>
    <t>CTO SIN POTENCIA 10046514 CS000919401</t>
  </si>
  <si>
    <t>EE4SHC5XU9</t>
  </si>
  <si>
    <t>2609010020244400_3986</t>
  </si>
  <si>
    <t>Suspendido</t>
  </si>
  <si>
    <t>SS8-69-03</t>
  </si>
  <si>
    <t>KR 20 CL 22 B-12 PROVIDENCIA 12</t>
  </si>
  <si>
    <t>1088341451</t>
  </si>
  <si>
    <t>CAI_ONT32000010202411131124454658487311</t>
  </si>
  <si>
    <t>4GPIGGN1U4</t>
  </si>
  <si>
    <t>2608220020173531_4296</t>
  </si>
  <si>
    <t>SS8-93-01</t>
  </si>
  <si>
    <t>CL 37 KR 6 B-05 PRIMERO DE FEBRERO 05</t>
  </si>
  <si>
    <t>1112786783</t>
  </si>
  <si>
    <t>CAI_ONT22000010202509081606406654705574</t>
  </si>
  <si>
    <t>WJSSTCOLFI</t>
  </si>
  <si>
    <t>2608280020099377_1629</t>
  </si>
  <si>
    <t>KR 15 CL 26 14 URB SAN NICOLAS 14 APT 1</t>
  </si>
  <si>
    <t>42122686</t>
  </si>
  <si>
    <t>CAI_ONT42000120202512311702252241214675</t>
  </si>
  <si>
    <t>OFFLINE</t>
  </si>
  <si>
    <t>LOKOTI7M5E</t>
  </si>
  <si>
    <t>2609030020258461_3472</t>
  </si>
  <si>
    <t>KR 7 CL 30-01 PRIMERO DE FEBRERO 01</t>
  </si>
  <si>
    <t>71649389</t>
  </si>
  <si>
    <t>CAI_ONT22000010202508291535004189708286</t>
  </si>
  <si>
    <t>27PHVZGUS8</t>
  </si>
  <si>
    <t>2609030020098039_5763</t>
  </si>
  <si>
    <t>KR 9 CL 30 59 LA VICTORIA 59</t>
  </si>
  <si>
    <t>1004735003</t>
  </si>
  <si>
    <t>CAI_ONT22000010202502121003554023299212</t>
  </si>
  <si>
    <t>DIRMYPY0Y6</t>
  </si>
  <si>
    <t>2609040020000556_6861</t>
  </si>
  <si>
    <t>KR 17 CL 18 33 MEJIA ROBLEDO 33</t>
  </si>
  <si>
    <t>9869592</t>
  </si>
  <si>
    <t>CAI_ONT32000010202512231112207386560211</t>
  </si>
  <si>
    <t>NUEVO INGRESO</t>
  </si>
  <si>
    <t>G56C434D87</t>
  </si>
  <si>
    <t>2609040020000490_2826</t>
  </si>
  <si>
    <t>SS6-60-03</t>
  </si>
  <si>
    <t>KR 17 CL 18-17 MEJIA ROBLEDO 17</t>
  </si>
  <si>
    <t>31431705</t>
  </si>
  <si>
    <t>CAI_ONT32000010202405211625556920337123</t>
  </si>
  <si>
    <t>6HE6RI7A36</t>
  </si>
  <si>
    <t>2609040020000614_7105</t>
  </si>
  <si>
    <t>KR 17 CL 17-14 MEJIA ROBLEDO 14 LCA EDS TERPEL</t>
  </si>
  <si>
    <t>830095213</t>
  </si>
  <si>
    <t xml:space="preserve">SIN CAI </t>
  </si>
  <si>
    <t>2609040020000627_0113</t>
  </si>
  <si>
    <t>KR 17 CL 18-51 MEJIA ROBLEDO 51</t>
  </si>
  <si>
    <t>1193056895</t>
  </si>
  <si>
    <t>CAI_ONT32000010202607291736204229489716</t>
  </si>
  <si>
    <t>1KUVSGSDV5</t>
  </si>
  <si>
    <t>2608270020198729_1292</t>
  </si>
  <si>
    <t>SS1-66-08</t>
  </si>
  <si>
    <t>BR EL JARDIN ETP 2 MZA 15 CAS 12-12 JARDIN ET II 12 CAS 12 APT 2</t>
  </si>
  <si>
    <t>52054821</t>
  </si>
  <si>
    <t>CAI_ONT32000010202603271201459253614422</t>
  </si>
  <si>
    <t>CTO SIN POTENCIA 10030582 CS000911005 CERRADO</t>
  </si>
  <si>
    <t>L8B88E9OAF</t>
  </si>
  <si>
    <t>2608170020002689_8298</t>
  </si>
  <si>
    <t>SS6-95-08</t>
  </si>
  <si>
    <t>CL 46 KR 19 45 EL DORADO 45 TOR 1 APT 906</t>
  </si>
  <si>
    <t>1088259525</t>
  </si>
  <si>
    <t>CAI_ONT32000010202501022044008652415269</t>
  </si>
  <si>
    <t xml:space="preserve">CTO SIN POTENCIA 9981163 CS000887567 CERRADO </t>
  </si>
  <si>
    <t>FAN51M908A</t>
  </si>
  <si>
    <t>2608280020002165_8741</t>
  </si>
  <si>
    <t>Cancelado</t>
  </si>
  <si>
    <t>SS7-66-08</t>
  </si>
  <si>
    <t>MZA 8 CAS 13 EL JARDIN ET II-13EL JARDIN ET II 13EL</t>
  </si>
  <si>
    <t>12952481</t>
  </si>
  <si>
    <t>CAI_ONT22000010202510081907254383555656</t>
  </si>
  <si>
    <t>CANCELADO</t>
  </si>
  <si>
    <t>L1LFE66207</t>
  </si>
  <si>
    <t>2608180020006116_8081</t>
  </si>
  <si>
    <t>SS8-80-08</t>
  </si>
  <si>
    <t>KR 18 E CL 42 B-200 EL DORADO 200 TOR 3 APT 301</t>
  </si>
  <si>
    <t>1116433419</t>
  </si>
  <si>
    <t>CAI_ONT22000010202501211257105679363787</t>
  </si>
  <si>
    <t>RSQQ5DUEOF</t>
  </si>
  <si>
    <t>2608290020132488_6034</t>
  </si>
  <si>
    <t>OH_RISHIPTRO_I_5800_Pereira_Centro_1</t>
  </si>
  <si>
    <t>EL POBLADO ETAPA I MZA J - CAS 10-10 EL POBLADO ET I 10 CAS 10</t>
  </si>
  <si>
    <t>42143827</t>
  </si>
  <si>
    <t>CAI_ONT32000010202209021929158948021781</t>
  </si>
  <si>
    <t>DAÑO MASIVO SINCRONISMO 10018704 CS000903381</t>
  </si>
  <si>
    <t>1OYCHT0GS6</t>
  </si>
  <si>
    <t>Up</t>
  </si>
  <si>
    <t>2608290020143141_1720</t>
  </si>
  <si>
    <t>BRR 121 903 MZA 3-10-10 EL POBLADO ET II 10 CAS 10 APT 2</t>
  </si>
  <si>
    <t>1088358763</t>
  </si>
  <si>
    <t>CAI_ONT32000010202503151812355858217662</t>
  </si>
  <si>
    <t>S480V0GJ9J</t>
  </si>
  <si>
    <t>2608290020144512_9880</t>
  </si>
  <si>
    <t>HAMBURGO MANZANA E CASA 10-10 URB HAMBURGO 10 CAS 10</t>
  </si>
  <si>
    <t>1088294763</t>
  </si>
  <si>
    <t>CAI_ONT32000010202604071138258929499131</t>
  </si>
  <si>
    <t>RAQMFP5BDA</t>
  </si>
  <si>
    <t>2608290020146202_9544</t>
  </si>
  <si>
    <t>EL POBLADO ETAPA II MZA 13 CAS 15-15 EL POBLADO ET II 15 CAS 15 APT 3</t>
  </si>
  <si>
    <t>9865738</t>
  </si>
  <si>
    <t>CAI_ONT32000010202403151153005739492617</t>
  </si>
  <si>
    <t>YX47GDIY8T</t>
  </si>
  <si>
    <t>2608290020146443_5720</t>
  </si>
  <si>
    <t>EL POBLADO ETAPA 1 MZ F CASA 17-17 EL POBLADO ET I 17 CAS 17</t>
  </si>
  <si>
    <t>94491685</t>
  </si>
  <si>
    <t>CAI_ONT22000010202311090900155681216292</t>
  </si>
  <si>
    <t>HTP4DZW41G</t>
  </si>
  <si>
    <t>2608290020146592_5640</t>
  </si>
  <si>
    <t>MZ L CS 17 POBLADO 1-17 POBLADO ET I 17 CAS 17 APT 1</t>
  </si>
  <si>
    <t>34057423</t>
  </si>
  <si>
    <t>CAI_ONT32000010202602091808359523804238</t>
  </si>
  <si>
    <t>1UBBAGG6F8</t>
  </si>
  <si>
    <t>2608290020153946_9661</t>
  </si>
  <si>
    <t>BARRIO POBLADO 1 MZ I CS 28-28 POBLADO ET I 28 CAS 28 APT 2</t>
  </si>
  <si>
    <t>1007237687</t>
  </si>
  <si>
    <t>CAI_ONT22000010202512130922555020966826</t>
  </si>
  <si>
    <t>6IAS1BJFUH</t>
  </si>
  <si>
    <t>Down</t>
  </si>
  <si>
    <t>8/18/26 11:28:58 PM</t>
  </si>
  <si>
    <t>2608290020155374_8066</t>
  </si>
  <si>
    <t>CSA 94 ROCIO BAJO 94 ROCIO BAJO 94 CAS 94 LCA 1</t>
  </si>
  <si>
    <t>10116845</t>
  </si>
  <si>
    <t>CAI_ONT32000010202405271007457252223455</t>
  </si>
  <si>
    <t>QV5TF2WQWU</t>
  </si>
  <si>
    <t>8/30/26 6:41:21 AM</t>
  </si>
  <si>
    <t>2608290020155320_6784</t>
  </si>
  <si>
    <t>MANZANA B CASA 12 URBANIZACIÓN HAMBURGO-12 URB HAMBURGO 12 CAS 12 APT 1</t>
  </si>
  <si>
    <t>1110532381</t>
  </si>
  <si>
    <t>CAI_ONT32000010202607141242052584116744</t>
  </si>
  <si>
    <t>NTNH22OU37</t>
  </si>
  <si>
    <t>2608290020155579_1971</t>
  </si>
  <si>
    <t>MZ B CS 16 URB HAMBURGO-16 URB HAMBURGO 16 CAS 16 APT 1</t>
  </si>
  <si>
    <t>1110531711</t>
  </si>
  <si>
    <t>CAI_ONT32000010202510020807201362794249</t>
  </si>
  <si>
    <t>N5AUWOVINM</t>
  </si>
  <si>
    <t>2608290020157042_3059</t>
  </si>
  <si>
    <t>URB HAMBURGO MZ B CAS 13 HAMBURGO-13 HAMBURGO 13 CAS 13 APT 1</t>
  </si>
  <si>
    <t>42138744</t>
  </si>
  <si>
    <t>CAI_ONT22000010202501281211502372274638</t>
  </si>
  <si>
    <t>6TH6DSMS79</t>
  </si>
  <si>
    <t>2608290020002353_8100</t>
  </si>
  <si>
    <t>EL POBLADO ETAPA II MZA 12 CAS 1 01 EL POBLADO ET II 01 CAS 1</t>
  </si>
  <si>
    <t>1020847866</t>
  </si>
  <si>
    <t>CAI_ONT22000010202211161313103155187396</t>
  </si>
  <si>
    <t>ZA2LGQL7UW</t>
  </si>
  <si>
    <t>2608290020015420_5834</t>
  </si>
  <si>
    <t>BRR 121 903 MZA 9 CAS 30-30 EL POBLADO ET II 30 CAS 30 APT 1</t>
  </si>
  <si>
    <t>1089096015</t>
  </si>
  <si>
    <t>CAI_ONT32000010202406111223201642389473</t>
  </si>
  <si>
    <t>ON3TYO2IAJ</t>
  </si>
  <si>
    <t>2608290020027738_2106</t>
  </si>
  <si>
    <t>URB.HAMBURGO MZA H CAS 16-16 HAMBURGO 16 CAS 16</t>
  </si>
  <si>
    <t>1088017534</t>
  </si>
  <si>
    <t>CAI_ONT32000010202506261142153790077475</t>
  </si>
  <si>
    <t>D4NMLZBSH2</t>
  </si>
  <si>
    <t>2608290020033313_7468</t>
  </si>
  <si>
    <t>MZA H CAS 20 POBLADO ETAP I-20 EL POBLADO ET I 20 CAS 20</t>
  </si>
  <si>
    <t>10010051</t>
  </si>
  <si>
    <t>CAI_ONT32000010202502141219106676969110</t>
  </si>
  <si>
    <t>M8YS74B6H9</t>
  </si>
  <si>
    <t>2608290020041661_5450</t>
  </si>
  <si>
    <t>HAMBURGO MZA L CAS 15-15 URB HAMBURGO 15 CAS 15</t>
  </si>
  <si>
    <t>1010066942</t>
  </si>
  <si>
    <t>CAI_ONT32000010202604041241055454014787</t>
  </si>
  <si>
    <t>KM2EQ1MGJB</t>
  </si>
  <si>
    <t>8/30/26 7:08:15 PM</t>
  </si>
  <si>
    <t>2608290020068461_0438</t>
  </si>
  <si>
    <t>EL POBLADO ETAPA I MZA K CAS 2-02 EL POBLADO ET I 02 CAS 2 APT 1</t>
  </si>
  <si>
    <t>13722761</t>
  </si>
  <si>
    <t>CAI_ONT42000120202401301736503933141786</t>
  </si>
  <si>
    <t>2K2Y4MU6WH</t>
  </si>
  <si>
    <t>8/29/26 8:39:26 AM</t>
  </si>
  <si>
    <t>2608290020070014_8880</t>
  </si>
  <si>
    <t>EL POBLADO ETAPA 1 MZA J CAS 24-24 EL POBLADO ET I 24 CAS 24</t>
  </si>
  <si>
    <t>66714790</t>
  </si>
  <si>
    <t>CAI_ONT42000120202209141609359860037276</t>
  </si>
  <si>
    <t>UX3GP5D6E1</t>
  </si>
  <si>
    <t>2608290020097375_1556</t>
  </si>
  <si>
    <t>EL POBLADO ET I MZA F CSA 32-32 EL POBLADO ET I 32 CAS 32</t>
  </si>
  <si>
    <t>42031722</t>
  </si>
  <si>
    <t>CAI_ONT32000010202410222007259742102152</t>
  </si>
  <si>
    <t>9D2XEKSJWX</t>
  </si>
  <si>
    <t>2608290020107805_0728</t>
  </si>
  <si>
    <t>MANZANA J CASA 22 EL POBLADO ET I 22 EL POBLADO ET I 22 CAS 22</t>
  </si>
  <si>
    <t>1152189563</t>
  </si>
  <si>
    <t>CAI_ONT42000120202409301736011007857053</t>
  </si>
  <si>
    <t>YAW1CAT1SL</t>
  </si>
  <si>
    <t>8/29/26 5:13:11 PM</t>
  </si>
  <si>
    <t>2608290020124425_4529</t>
  </si>
  <si>
    <t>BRR 121 917 MZA 0 O-14 CAS 14-14-14-14 EL POBLADO ET I 14 CAS 14</t>
  </si>
  <si>
    <t>1006538126</t>
  </si>
  <si>
    <t>CAI_ONT32000010202408231615307541379361</t>
  </si>
  <si>
    <t>LD3V6EJLJ7</t>
  </si>
  <si>
    <t>2608300020007510_6498</t>
  </si>
  <si>
    <t>EL POBLADO ETAPA II MZA 1 CAS 10-10 EL POBLADO ET II 10 CAS 10</t>
  </si>
  <si>
    <t>9863431</t>
  </si>
  <si>
    <t>CAI_ONT42000120202211241248107693449327</t>
  </si>
  <si>
    <t>LG4B52ZR1U</t>
  </si>
  <si>
    <t>2608300020023175_5655</t>
  </si>
  <si>
    <t>HAMBURGO MZA H CSA 12 12 HAMBURGO 12 CAS 12</t>
  </si>
  <si>
    <t>33800245</t>
  </si>
  <si>
    <t>CAI_ONT32000010202310131517101002772780</t>
  </si>
  <si>
    <t>CGD13EHXMC</t>
  </si>
  <si>
    <t>8/30/26 9:24:16 PM</t>
  </si>
  <si>
    <t>2608300020015261_0465</t>
  </si>
  <si>
    <t>BRR 121 917 MZA K CAS 6-06 EL POBLADO ET I 06 CAS 6</t>
  </si>
  <si>
    <t>10144932</t>
  </si>
  <si>
    <t>CAI_ONT32000010202305311015558559141141</t>
  </si>
  <si>
    <t>3I68B7K7NE</t>
  </si>
  <si>
    <t>2608300020016397_6658</t>
  </si>
  <si>
    <t>EL POBLADO ET II MZ 3 CAS 19 19 EL POBLADO ET II 19 CAS 19</t>
  </si>
  <si>
    <t>10120981</t>
  </si>
  <si>
    <t>CAI_ONT42000120202301301200051282372947</t>
  </si>
  <si>
    <t>2TNLQ3MGOO</t>
  </si>
  <si>
    <t>8/31/26 12:30:41 AM</t>
  </si>
  <si>
    <t>2608300020018741_0976</t>
  </si>
  <si>
    <t>EL POBLADO ETAPA II MZA 3 CAS 14 14 PEREIRA - EL POBLADO ET II 14 CAS 14</t>
  </si>
  <si>
    <t>1112106107</t>
  </si>
  <si>
    <t>CAI_ONT32000010202305231128508044620414</t>
  </si>
  <si>
    <t>JT07F28JYG</t>
  </si>
  <si>
    <t>2608300020017780_4883</t>
  </si>
  <si>
    <t>EL POBLADO ETAPA II MZA 2- CAS 2</t>
  </si>
  <si>
    <t>42142907</t>
  </si>
  <si>
    <t>CAI_ONT22000010202210011724502231882593</t>
  </si>
  <si>
    <t>JWTDHZE4VC</t>
  </si>
  <si>
    <t>2608300020021234_9079</t>
  </si>
  <si>
    <t>BRR 121 917 MZA 0 I CAS 4-04 POBLADO ET I 04 CAS 4 APT 1</t>
  </si>
  <si>
    <t>79739503</t>
  </si>
  <si>
    <t>CAI_ONT32000010202607141442209056630061</t>
  </si>
  <si>
    <t>AKP0KREAU9</t>
  </si>
  <si>
    <t>2608300020005162_9106</t>
  </si>
  <si>
    <t>MZA K CAS 9 EL POBLADO ETAPA I-09 EL POBLADO ET I 09 CAS 9</t>
  </si>
  <si>
    <t>42138271</t>
  </si>
  <si>
    <t>CAI_ONT22000010202412261644059239806278</t>
  </si>
  <si>
    <t>OS390IHRGA</t>
  </si>
  <si>
    <t>8/30/26 9:33:56 AM</t>
  </si>
  <si>
    <t>2608300020005185_4157</t>
  </si>
  <si>
    <t>KR 22 30 118 EL POBLADO ET I 118</t>
  </si>
  <si>
    <t>1094974910</t>
  </si>
  <si>
    <t>CAI_ONT32000010202405262220357050460694</t>
  </si>
  <si>
    <t>CNGMOX5IDJ</t>
  </si>
  <si>
    <t>2608300020005870_7928</t>
  </si>
  <si>
    <t>POBLADO ETP 1 MZA K CSA 34 34 EL POBLADO ET I 34 CAS 34</t>
  </si>
  <si>
    <t>10014121</t>
  </si>
  <si>
    <t>CAI_ONT32000010202404251258205757097521</t>
  </si>
  <si>
    <t>UHXZO6EDDP</t>
  </si>
  <si>
    <t>8/31/26 6:29:21 PM</t>
  </si>
  <si>
    <t>2608300020006194_7616</t>
  </si>
  <si>
    <t>EL POBLADO ETAPA II MZA 7 CAS 4-04 POBLADO ET II 04 CAS 04</t>
  </si>
  <si>
    <t>51735373</t>
  </si>
  <si>
    <t>CAI_ONT32000010202603041125403579270584</t>
  </si>
  <si>
    <t>14KMD82UH0</t>
  </si>
  <si>
    <t>2608300020009281_0014</t>
  </si>
  <si>
    <t>POBLADO I MZA J CAS 2-02 POBLADO ET I 02 CAS 02</t>
  </si>
  <si>
    <t>42136447</t>
  </si>
  <si>
    <t>CAI_ONT32000010202603121646106890898225</t>
  </si>
  <si>
    <t>6FV5UDSBCJ</t>
  </si>
  <si>
    <t>2608280020281397_3261</t>
  </si>
  <si>
    <t>EL POBLADO ETAPA 1 MZA F CSA 34 34 EL POBLADO ET I 34 CAS 34 APT 1</t>
  </si>
  <si>
    <t>1088264825</t>
  </si>
  <si>
    <t>CAI_ONT22000010202209011739008174266075</t>
  </si>
  <si>
    <t>AB8VRA7584</t>
  </si>
  <si>
    <t>8/30/26 9:14:45 PM</t>
  </si>
  <si>
    <t>2608280020201058_6584</t>
  </si>
  <si>
    <t>URB. HAMBURGO MZA B CAS 5 05 HAMBURGO 05 CAS 5 APT 1</t>
  </si>
  <si>
    <t>1112768008</t>
  </si>
  <si>
    <t>CAI_ONT22000010202209081756154479296936</t>
  </si>
  <si>
    <t>MBS26PJ0QF</t>
  </si>
  <si>
    <t>2608280020260238_2795</t>
  </si>
  <si>
    <t>EL POBLADO ETAPA 1 MZA A CAS 28-28 EL POBLADO ET I 28 CAS 28</t>
  </si>
  <si>
    <t>41928751</t>
  </si>
  <si>
    <t>CAI_ONT22000010202209241713105256039821</t>
  </si>
  <si>
    <t>796RVGIUZT</t>
  </si>
  <si>
    <t>2608280020157575_0275</t>
  </si>
  <si>
    <t>BRR 121 903 MZA 2 CAS 7-07 EL POBLADO ET II 07 CAS 7 APT 1</t>
  </si>
  <si>
    <t>10143287</t>
  </si>
  <si>
    <t>CAI_ONT22000010202301271319003862301812</t>
  </si>
  <si>
    <t>AWGA05HJ9D</t>
  </si>
  <si>
    <t>8/29/26 5:46:46 PM</t>
  </si>
  <si>
    <t>2608280020226940_5404</t>
  </si>
  <si>
    <t>HAMBURGO MZA J CAS 10 10 HAMBURGO 10 CAS 10 APT 2</t>
  </si>
  <si>
    <t>1088259311</t>
  </si>
  <si>
    <t>CAI_ONT22000010202303291648101657041146</t>
  </si>
  <si>
    <t>RA89WEKTEY</t>
  </si>
  <si>
    <t>2608280020284927_8889</t>
  </si>
  <si>
    <t>EL POBLADO ETAPA I MZA H CAS 9-09 EL POBLADO ET I 09 CAS 9</t>
  </si>
  <si>
    <t>34058587</t>
  </si>
  <si>
    <t>CAI_ONT22000010202304121153304616802781</t>
  </si>
  <si>
    <t>6PN2MPUPM2</t>
  </si>
  <si>
    <t>8/28/26 5:02:30 PM</t>
  </si>
  <si>
    <t>2608280020192915_2254</t>
  </si>
  <si>
    <t>HAMBURGO MZA K CASA 10 10 HAMBURGO 2-SUR 10 CAS 10</t>
  </si>
  <si>
    <t>1004679704</t>
  </si>
  <si>
    <t>CAI_ONT22000010202308251259515225978330</t>
  </si>
  <si>
    <t>VE4WGXXZ5H</t>
  </si>
  <si>
    <t>2608280020230046_8837</t>
  </si>
  <si>
    <t>MZA 0 J-21 CAS 21 EL POBLADO I ETAPA-21 EL POBLADO ET I 21 CAS 21</t>
  </si>
  <si>
    <t>42070924</t>
  </si>
  <si>
    <t>CAI_ONT22000010202501301212453661695223</t>
  </si>
  <si>
    <t>1403JN6227</t>
  </si>
  <si>
    <t>8/28/26 3:05:26 PM</t>
  </si>
  <si>
    <t>2608270020117685_5833</t>
  </si>
  <si>
    <t>BRR 121 917 MZA H CAS 8-08-08 EL POBLADO ET I 08 CAS 8</t>
  </si>
  <si>
    <t>1011219642</t>
  </si>
  <si>
    <t>CAI_ONT22000010202504071528167543999003</t>
  </si>
  <si>
    <t>0HG7U3SG1N</t>
  </si>
  <si>
    <t>2608280020049277_0702</t>
  </si>
  <si>
    <t>MZ F CS 6 URBANIZACION HAMBURGO-06 URB HAMBURGO 06 CAS 6 APT 2</t>
  </si>
  <si>
    <t>1004777365</t>
  </si>
  <si>
    <t>CAI_ONT22000010202508231435551853623615</t>
  </si>
  <si>
    <t>YH9XD6SLCZ</t>
  </si>
  <si>
    <t>2608280020278219_4186</t>
  </si>
  <si>
    <t>BARRIO EL POBLADO 2 MZ 8 CAS 10-10 POBLADO ET II 10 CAS 10</t>
  </si>
  <si>
    <t>1048330064</t>
  </si>
  <si>
    <t>CAI_ONT22000010202509010922253098414134</t>
  </si>
  <si>
    <t>MCQK2Q8EMT</t>
  </si>
  <si>
    <t>2608270020168022_3881</t>
  </si>
  <si>
    <t>POBLADO 1 MZA B CASA 32-32 POBLADO ET I 32 CAS 32 APT 2</t>
  </si>
  <si>
    <t>1004752282</t>
  </si>
  <si>
    <t>CAI_ONT22000010202511191227007688328605</t>
  </si>
  <si>
    <t>OHRX47KGOQ</t>
  </si>
  <si>
    <t>2608280020304682_6409</t>
  </si>
  <si>
    <t>MZ 12 CS 1 EL POBLADO ET II-01 POBLADO ET II 01 CAS 1</t>
  </si>
  <si>
    <t>1019155595</t>
  </si>
  <si>
    <t>CAI_ONT22000010202604061723156138343870</t>
  </si>
  <si>
    <t>AFT0NMKP8B</t>
  </si>
  <si>
    <t>2608280020306745_5926</t>
  </si>
  <si>
    <t>EL POBLADO ET I MZA C CAS 25 25 POBLADO ET I 25 CAS 25</t>
  </si>
  <si>
    <t>10137091</t>
  </si>
  <si>
    <t>CAI_ONT22000010202604142139504737497221</t>
  </si>
  <si>
    <t>RQ8L195TCA</t>
  </si>
  <si>
    <t>2608270020053686_5797</t>
  </si>
  <si>
    <t>MZA C CAS 1 POBLADO 1-01 POBLADO ET I-01 POBLADO ET I 01 CAS 1 APT 1</t>
  </si>
  <si>
    <t>24687846</t>
  </si>
  <si>
    <t>CAI_ONT22000010202605140932502440074677</t>
  </si>
  <si>
    <t>R4KVTC5BTI</t>
  </si>
  <si>
    <t>2608280020132385_6152</t>
  </si>
  <si>
    <t>MZA 3 CSA 17 EL POBLADO ETAPA II-17 POBLADO ET II 17 CAS 17</t>
  </si>
  <si>
    <t>1005206602</t>
  </si>
  <si>
    <t>CAI_ONT22000010202605140947452454285736</t>
  </si>
  <si>
    <t>MLGOUQ1Q60</t>
  </si>
  <si>
    <t>2608280020293879_5804</t>
  </si>
  <si>
    <t>URB. HAMBURGO MZA M CAS 5 05 HAMBURGO 05 CAS 5</t>
  </si>
  <si>
    <t>91013999</t>
  </si>
  <si>
    <t>CAI_ONT32000010202302281206453949472214</t>
  </si>
  <si>
    <t>NHZX7G8BV0</t>
  </si>
  <si>
    <t>2608280020293086_6125</t>
  </si>
  <si>
    <t>EL POBLADO ET I MZA C CAS 21 21 EL POBLADO ET I 21 CAS 21</t>
  </si>
  <si>
    <t>1004738613</t>
  </si>
  <si>
    <t>CAI_ONT32000010202304101007156494795203</t>
  </si>
  <si>
    <t>CZR1XMYD6D</t>
  </si>
  <si>
    <t>2608270020333603_1207</t>
  </si>
  <si>
    <t>EL POBLADO ETAPA I MZA I CAS 17-17 EL POBLADO ET I 17 CAS 17</t>
  </si>
  <si>
    <t>10000294</t>
  </si>
  <si>
    <t>CAI_ONT32000010202305241127406163071574</t>
  </si>
  <si>
    <t>LRH0RSQWN7</t>
  </si>
  <si>
    <t>2608280020205070_7759</t>
  </si>
  <si>
    <t>MZ E CASA 16 HAMBURGO 16 HAMBURGO 16 CAS 16</t>
  </si>
  <si>
    <t>1088253263</t>
  </si>
  <si>
    <t>CAI_ONT32000010202402201548356092831269</t>
  </si>
  <si>
    <t>FR0COQMJAT</t>
  </si>
  <si>
    <t>2608280020242222_8340</t>
  </si>
  <si>
    <t>HAMBURGO MANZANA B CASA 11-11 HAMBURGO 11 CAS 11 APT 1</t>
  </si>
  <si>
    <t>CE</t>
  </si>
  <si>
    <t>499749</t>
  </si>
  <si>
    <t>CAI_ONT32000010202406051906001991249547</t>
  </si>
  <si>
    <t>2ONPN095RP</t>
  </si>
  <si>
    <t>2608280020303596_1095</t>
  </si>
  <si>
    <t>MZA D CASA 2 AMBURGO-02 HAMBURGO 02 CAS 2 APT 1</t>
  </si>
  <si>
    <t>1192770788</t>
  </si>
  <si>
    <t>CAI_ONT32000010202407241037155644012132</t>
  </si>
  <si>
    <t>430D243QXD</t>
  </si>
  <si>
    <t>2608270020337220_1865</t>
  </si>
  <si>
    <t>EL POBLADO ETAPA I MZA L CAS 13-13 EL POBLADO ET I 13 CAS 13</t>
  </si>
  <si>
    <t>1088319935</t>
  </si>
  <si>
    <t>CAI_ONT32000010202408281526358759232348</t>
  </si>
  <si>
    <t>8G646GEMML</t>
  </si>
  <si>
    <t>2608280020298686_3936</t>
  </si>
  <si>
    <t>OT Manzana C casa 11 urbanización Hamburgo HAMBURGO 11 CAS 11</t>
  </si>
  <si>
    <t>1088318961</t>
  </si>
  <si>
    <t>CAI_ONT32000010202412222314201499610090</t>
  </si>
  <si>
    <t>83EV0DXQGN</t>
  </si>
  <si>
    <t>8/29/26 8:11:31 PM</t>
  </si>
  <si>
    <t>2608280020019540_7716</t>
  </si>
  <si>
    <t>EL POBLADO ET II MZA 13 CSA 27 27 EL POBLADO ET II 27 CAS 27 APT 1</t>
  </si>
  <si>
    <t>42062389</t>
  </si>
  <si>
    <t>CAI_ONT32000010202412271622057707503806</t>
  </si>
  <si>
    <t>BAF9RGSEV7</t>
  </si>
  <si>
    <t>2608280020297750_6896</t>
  </si>
  <si>
    <t>BRR 121 903 MZA 3 CAS 21 21 EL POBLADO ET II 21 CAS 21</t>
  </si>
  <si>
    <t>1088291906</t>
  </si>
  <si>
    <t>CAI_ONT32000010202412272009155963142481</t>
  </si>
  <si>
    <t>J5HE8SRIXS</t>
  </si>
  <si>
    <t>8/28/26 6:06:31 PM</t>
  </si>
  <si>
    <t>2608280020024556_5139</t>
  </si>
  <si>
    <t>MZA H CAS 7 EL POBLADO ETAPA I-07 EL POBLADO ET I 07 CAS 7</t>
  </si>
  <si>
    <t>41934674</t>
  </si>
  <si>
    <t>CAI_ONT32000010202501151051255563327411</t>
  </si>
  <si>
    <t>DEBDZ7ZQDE</t>
  </si>
  <si>
    <t>2608280020134222_7594</t>
  </si>
  <si>
    <t>HAMBURGO MZA F CAS 8 08 HAMBURGO 08 CAS 8 APT 2</t>
  </si>
  <si>
    <t>10022624</t>
  </si>
  <si>
    <t>CAI_ONT32000010202503191210209646139489</t>
  </si>
  <si>
    <t>656SDBY8J6</t>
  </si>
  <si>
    <t>2608270020324306_6587</t>
  </si>
  <si>
    <t>BRR 121 917 MZA 0 F-23 CAS 23-23 EL POBLADO ET I 23 CAS 23</t>
  </si>
  <si>
    <t>13567162</t>
  </si>
  <si>
    <t>CAI_ONT32000010202505031519006673880675</t>
  </si>
  <si>
    <t>5MENN8FKNY</t>
  </si>
  <si>
    <t>8/31/26 1:20:26 PM</t>
  </si>
  <si>
    <t>2608280020215003_4141</t>
  </si>
  <si>
    <t>KR 22 CL 31-66 EL POBLADO ET I 66</t>
  </si>
  <si>
    <t>1088280162</t>
  </si>
  <si>
    <t>CAI_ONT32000010202506111155555517723269</t>
  </si>
  <si>
    <t>5JTXK8YOYF</t>
  </si>
  <si>
    <t>2608280020185177_4570</t>
  </si>
  <si>
    <t>CL 30 C KR 22 B-13 EL POBLADO ET I 13</t>
  </si>
  <si>
    <t>1010103872</t>
  </si>
  <si>
    <t>CAI_ONT32000010202506162217209613916426</t>
  </si>
  <si>
    <t>FFXB8D2F2T</t>
  </si>
  <si>
    <t>2608280020190111_4407</t>
  </si>
  <si>
    <t>MZ 13 CAS 3 POBLADO ETAPA II-03 EL POBLADO ET II 03 CAS 3 APT 1</t>
  </si>
  <si>
    <t>42029899</t>
  </si>
  <si>
    <t>CAI_ONT32000010202506191951154777190622</t>
  </si>
  <si>
    <t>1WBMRNLMYS</t>
  </si>
  <si>
    <t>2608280020154883_6342</t>
  </si>
  <si>
    <t>URBANIZACION HAMBURGO MZ C CAS 1-01 HAMBURGO 01 CAS 1 APT PIS 3</t>
  </si>
  <si>
    <t>1002652746</t>
  </si>
  <si>
    <t>CAI_ONT32000010202507011707505000326421</t>
  </si>
  <si>
    <t>R6ODEQDAQB</t>
  </si>
  <si>
    <t>8/31/26 9:06:16 AM</t>
  </si>
  <si>
    <t>2608280020305107_1776</t>
  </si>
  <si>
    <t>MZ 8 CASA 15 POBLADO ETAPA 2-15 POBLADO ET II 15 CAS 15 APT 3</t>
  </si>
  <si>
    <t>1088302077</t>
  </si>
  <si>
    <t>CAI_ONT32000010202510182016106540398103</t>
  </si>
  <si>
    <t>GMBQFF7VG5</t>
  </si>
  <si>
    <t>8/31/26 6:57:51 PM</t>
  </si>
  <si>
    <t>2608280020278631_0233</t>
  </si>
  <si>
    <t>URB 122 141 MZA B CAS 8-08 URB HAMBURGO 08 CAS 08</t>
  </si>
  <si>
    <t>1010072091</t>
  </si>
  <si>
    <t>CAI_ONT32000010202603041956201957118165</t>
  </si>
  <si>
    <t>EJP56MTRCF</t>
  </si>
  <si>
    <t>2608280020305181_5262</t>
  </si>
  <si>
    <t>BR POBLADO 2 MZ 14 CAS 4-04 POBLADO ET II 04 CAS 4 APT 2</t>
  </si>
  <si>
    <t>1020784901</t>
  </si>
  <si>
    <t>CAI_ONT32000010202603121218002816454918</t>
  </si>
  <si>
    <t>JBCS20PR74</t>
  </si>
  <si>
    <t>2608280020205300_6623</t>
  </si>
  <si>
    <t>BRR AMBURGO MZA E CAS 4-04 URB HAMBURGO 04 CAS 4 APT 1</t>
  </si>
  <si>
    <t>1004739022</t>
  </si>
  <si>
    <t>CAI_ONT32000010202604271402109251359475</t>
  </si>
  <si>
    <t>V2UMD8S62A</t>
  </si>
  <si>
    <t>2608280020302880_5580</t>
  </si>
  <si>
    <t>POBLADO 1 MAZANA E CASA 9 PISO 2-09 POBLADO ET I 09 CAS 9 APT 2</t>
  </si>
  <si>
    <t>1037777548</t>
  </si>
  <si>
    <t>CAI_ONT32000010202604280909059573295539</t>
  </si>
  <si>
    <t>DJ16RKVBHJ</t>
  </si>
  <si>
    <t>2608270020323946_4011</t>
  </si>
  <si>
    <t>URBANIZACION HAMBURGO MANZANA L CASA 19 PISO 1-19 URB HAMBURGO 19 CAS 19</t>
  </si>
  <si>
    <t>1002643553</t>
  </si>
  <si>
    <t>CAI_ONT32000010202605151435102094030758</t>
  </si>
  <si>
    <t>T8FMLE2IBV</t>
  </si>
  <si>
    <t>2608280020012868_2432</t>
  </si>
  <si>
    <t>MZA G CAS 9 POBLADO I-09 POBLADO ET I 09 CAS 09</t>
  </si>
  <si>
    <t>75038595</t>
  </si>
  <si>
    <t>CAI_ONT32000010202607071641403446005691</t>
  </si>
  <si>
    <t>E7FBIDAN25</t>
  </si>
  <si>
    <t>2608270020324060_9407</t>
  </si>
  <si>
    <t>KR 25 C CL 33 B-71 POBLADO ET II 71</t>
  </si>
  <si>
    <t>1006427657</t>
  </si>
  <si>
    <t>CAI_ONT32000010202607140949057607660771</t>
  </si>
  <si>
    <t>FTBJRIMKTI</t>
  </si>
  <si>
    <t>2608280020286709_0996</t>
  </si>
  <si>
    <t>CAS 175 A ROCIO BAJO-175A ROCIO BAJO 175A CAS 175A</t>
  </si>
  <si>
    <t>1002538693</t>
  </si>
  <si>
    <t>CAI_ONT32000010202607311051551833571771</t>
  </si>
  <si>
    <t>4KT8BQFPDL</t>
  </si>
  <si>
    <t>2608280020257484_7335</t>
  </si>
  <si>
    <t>EL POBLADO ETAPA I MZA M CAS 2 EL POBLADO ET I-02 EL POBLADO ET I 02 CAS 2</t>
  </si>
  <si>
    <t>42101007</t>
  </si>
  <si>
    <t>CAI_ONT42000120202209020939202410304723</t>
  </si>
  <si>
    <t>98E906XPD3</t>
  </si>
  <si>
    <t>2608270020321352_6418</t>
  </si>
  <si>
    <t>EL POBLADO ETAPA I MZA O - CAS 16-16 EL POBLADO ET I 16 CAS 16</t>
  </si>
  <si>
    <t>17334267</t>
  </si>
  <si>
    <t>CAI_ONT42000120202209021123254137721772</t>
  </si>
  <si>
    <t>ZDXR8QB01F</t>
  </si>
  <si>
    <t>8/31/26 3:41:06 PM</t>
  </si>
  <si>
    <t>2608280020300591_2000</t>
  </si>
  <si>
    <t>EL POBLADO ETAPA1 MZA H CAS 6 06 EL POBLADO ET I 06 CAS 6</t>
  </si>
  <si>
    <t>10065125</t>
  </si>
  <si>
    <t>CAI_ONT42000120202209061030359658215806</t>
  </si>
  <si>
    <t>NPLJ22VVD6</t>
  </si>
  <si>
    <t>2608280020304428_4481</t>
  </si>
  <si>
    <t>EL POBLADO ETAPA 1 MANZANA R CASA 6-06 EL POBLADO ET I 06 CAS 6</t>
  </si>
  <si>
    <t>24947438</t>
  </si>
  <si>
    <t>CAI_ONT42000120202209161952557718703902</t>
  </si>
  <si>
    <t>GUE27IC00F</t>
  </si>
  <si>
    <t>8/30/26 1:17:06 PM</t>
  </si>
  <si>
    <t>2608280020009951_4050</t>
  </si>
  <si>
    <t>EL POBLADO ETAPA I MZA K - CAS 20 20 EL POBLADO ET I 20 CAS 20</t>
  </si>
  <si>
    <t>10029208</t>
  </si>
  <si>
    <t>CAI_ONT42000120202209171037354415000519</t>
  </si>
  <si>
    <t>NM3VZ2B6G0</t>
  </si>
  <si>
    <t>8/29/26 5:30:31 PM</t>
  </si>
  <si>
    <t>2608280020273182_6332</t>
  </si>
  <si>
    <t>EL POBLADO ETAPA II MZA 8 CAS 25-25 EL POBLADO ET II 25 CAS 25 APT 2</t>
  </si>
  <si>
    <t>10009395</t>
  </si>
  <si>
    <t>CAI_ONT42000120202210221452107209947487</t>
  </si>
  <si>
    <t>FVO9U2FODT</t>
  </si>
  <si>
    <t>2608280020305825_9438</t>
  </si>
  <si>
    <t>MZ J CASA 5 URB HAMBURGO-05 HAMBURGO 05 CAS 5 APT 1</t>
  </si>
  <si>
    <t>1000126592</t>
  </si>
  <si>
    <t>CAI_ONT42000120202302281715205903825950</t>
  </si>
  <si>
    <t>4KDIE8P4SL</t>
  </si>
  <si>
    <t>2608270020337231_9197</t>
  </si>
  <si>
    <t>EL POBLADO ET I MZ I CAS 1 01 PEREIRA - EL POBLADO ET I 01 CAS 1</t>
  </si>
  <si>
    <t>42107134</t>
  </si>
  <si>
    <t>CAI_ONT42000120202308012123404066800871</t>
  </si>
  <si>
    <t>5ZFL976N9L</t>
  </si>
  <si>
    <t>8/27/26 9:40:59 PM</t>
  </si>
  <si>
    <t>2608280020308102_0506</t>
  </si>
  <si>
    <t>MANZANA L CASA 8 HAMBURGO-08 HAMBURGO 08 CAS 8</t>
  </si>
  <si>
    <t>42120417</t>
  </si>
  <si>
    <t>CAI_ONT42000120202311271431109674923564</t>
  </si>
  <si>
    <t>NM9JN1G68F</t>
  </si>
  <si>
    <t>2608280020176755_6294</t>
  </si>
  <si>
    <t>HAMBURGO MZ I CAS 11-11 HAMBURGO 11 CAS 11</t>
  </si>
  <si>
    <t>52093175</t>
  </si>
  <si>
    <t>CAI_ONT42000120202404172017102741514711</t>
  </si>
  <si>
    <t>TE3A5152NJ</t>
  </si>
  <si>
    <t>2608280020208019_6107</t>
  </si>
  <si>
    <t>POBLADO 1 MZ C CS 13-13 POBLADO ET I 13 CAS 13</t>
  </si>
  <si>
    <t>1077426409</t>
  </si>
  <si>
    <t>CAI_ONT42000120202607220954508445198932</t>
  </si>
  <si>
    <t>28JU108G9E</t>
  </si>
  <si>
    <t>2608310020185668_4109</t>
  </si>
  <si>
    <t>HAMBURGO MZA H CAS 5-05 HAMBURGO 05 CAS 5</t>
  </si>
  <si>
    <t>1000801946</t>
  </si>
  <si>
    <t>CAI_ONT22000010202402090930404932430208</t>
  </si>
  <si>
    <t>4DFKAP0SFP</t>
  </si>
  <si>
    <t>2608300020012956_7466</t>
  </si>
  <si>
    <t>BARRIO HAMBURGO MZ I CASA 2-02 HAMBURGO 02 CAS 2</t>
  </si>
  <si>
    <t>24951760</t>
  </si>
  <si>
    <t>CAI_ONT22000010202409021145308654608853</t>
  </si>
  <si>
    <t>ZAFNLS0QEG</t>
  </si>
  <si>
    <t>2608300020008597_5232</t>
  </si>
  <si>
    <t>EL POBLADO ETAPA I MZA P - CAS 4 04 EL POBLADO ET I 04 CAS 4</t>
  </si>
  <si>
    <t>19443891</t>
  </si>
  <si>
    <t>CAI_ONT32000010202411272000309978088078</t>
  </si>
  <si>
    <t>H613EL0IDT</t>
  </si>
  <si>
    <t>8/30/26 11:38:26 AM</t>
  </si>
  <si>
    <t>2608310020159809_4872</t>
  </si>
  <si>
    <t>URBANIZACION HAMBURGO MANZANA D CASA 12-12 HAMBURGO-12 HAMBURGO 12 CAS 12</t>
  </si>
  <si>
    <t>75087194</t>
  </si>
  <si>
    <t>CAI_ONT32000010202502101200269472581537</t>
  </si>
  <si>
    <t>7QOJD14MAN</t>
  </si>
  <si>
    <t>2608310020273058_8229</t>
  </si>
  <si>
    <t>EL POBLADO ET I MZA P CAS 1-01 POBLADO ET I 01 CAS 01</t>
  </si>
  <si>
    <t>1112776796</t>
  </si>
  <si>
    <t>CAI_ONT32000010202603071542353482232658</t>
  </si>
  <si>
    <t>71KPLVGB67</t>
  </si>
  <si>
    <t>2608310020276252_3072</t>
  </si>
  <si>
    <t>EL POBLADO ETAPA I MZA B CAS 21-21 EL POBLADO ET I 21 CAS 21</t>
  </si>
  <si>
    <t>1007302121</t>
  </si>
  <si>
    <t>CAI_ONT32000010202502071635005363148330</t>
  </si>
  <si>
    <t>JX9J4KXKWF</t>
  </si>
  <si>
    <t>2608310020309294_6639</t>
  </si>
  <si>
    <t>EL POBLADO ETAPA II MZA 9 CAS 4-04 EL POBLADO ET II 04 CAS 4</t>
  </si>
  <si>
    <t>1018465478</t>
  </si>
  <si>
    <t>CAI_ONT22000010202402011047207346599116</t>
  </si>
  <si>
    <t>OJA4E1GZGZ</t>
  </si>
  <si>
    <t>8/31/26 5:12:16 PM</t>
  </si>
  <si>
    <t>2608310020309152_5659</t>
  </si>
  <si>
    <t>POBLADO ETAPA I MZA D CAS 5-05 POBLADO ET I 05 CAS 05</t>
  </si>
  <si>
    <t>24940522</t>
  </si>
  <si>
    <t>CAI_ONT22000010202603241527453657328871</t>
  </si>
  <si>
    <t>OL6FJU07O4</t>
  </si>
  <si>
    <t>2608310020318983_7753</t>
  </si>
  <si>
    <t>MZA 8 CAS 4 EL POBLADO ET II-04 EL POBLADO ET II 04 CAS 4</t>
  </si>
  <si>
    <t>25054962</t>
  </si>
  <si>
    <t>CAI_ONT22000010202502191121302122452097</t>
  </si>
  <si>
    <t>48A70W8LUJ</t>
  </si>
  <si>
    <t>2608310020002396_8262</t>
  </si>
  <si>
    <t>EL POBLADO ET II MZ 8 CASA 15 15 POBLADO ET II 15 CAS 15 APT 1</t>
  </si>
  <si>
    <t>7528723</t>
  </si>
  <si>
    <t>CAI_ONT32000010202601071509304189094680</t>
  </si>
  <si>
    <t>K7B00D5A8K</t>
  </si>
  <si>
    <t>2608310020321735_5137</t>
  </si>
  <si>
    <t>URB. HAMBURGO MZA C -CAS 2-02 HAMBURGO 02 CAS 2</t>
  </si>
  <si>
    <t>1088284782</t>
  </si>
  <si>
    <t>CAI_ONT42000120202209031615304883672381</t>
  </si>
  <si>
    <t>DOO7AGF4NL</t>
  </si>
  <si>
    <t>8/31/26 8:11:10 PM</t>
  </si>
  <si>
    <t>2608310020007107_4378</t>
  </si>
  <si>
    <t>POBLADO 2 MZ 13 CAS 6-06 POBLADO ET II 06 CAS 6 APT 1</t>
  </si>
  <si>
    <t>1088309365</t>
  </si>
  <si>
    <t>CAI_ONT22000010202604040856156344200334</t>
  </si>
  <si>
    <t>TRNNFEC6L3</t>
  </si>
  <si>
    <t>8/31/26 8:19:01 AM</t>
  </si>
  <si>
    <t>2608310020324354_3441</t>
  </si>
  <si>
    <t>MZA L CSA 3 HAMBURGO-03 HAMBURGO 03 CAS 3 APT 2</t>
  </si>
  <si>
    <t>24300931</t>
  </si>
  <si>
    <t>CAI_ONT22000010202501221510458151062966</t>
  </si>
  <si>
    <t>DOYJ9DB46O</t>
  </si>
  <si>
    <t>2608310020021433_2948</t>
  </si>
  <si>
    <t>BRR 121 917 MZA J CAS 28-28 POBLADO ET I 28 CAS 28 APT 2</t>
  </si>
  <si>
    <t>1109382850</t>
  </si>
  <si>
    <t>CAI_ONT32000010202605081224205326450682</t>
  </si>
  <si>
    <t>LTN46U1TVB</t>
  </si>
  <si>
    <t>2608310020025745_8205</t>
  </si>
  <si>
    <t>EL POBLADO ETAPA 1 MANZANA K CASA 2 02 EL POBLADO ET I 02 CAS 2 APT 2</t>
  </si>
  <si>
    <t>79910439</t>
  </si>
  <si>
    <t>CAI_ONT42000120202209211348204770782106</t>
  </si>
  <si>
    <t>5625LNSCXB</t>
  </si>
  <si>
    <t>8/31/26 9:07:16 AM</t>
  </si>
  <si>
    <t>2608310020027665_2181</t>
  </si>
  <si>
    <t>MZ B CS 6 HAMBURGO-06 URB HAMBURGO 06 CAS 06</t>
  </si>
  <si>
    <t>9869316</t>
  </si>
  <si>
    <t>CAI_ONT32000010202601191730308337422110</t>
  </si>
  <si>
    <t>9CCBR7RR5I</t>
  </si>
  <si>
    <t>2608310020029997_3792</t>
  </si>
  <si>
    <t>BRR 121 903 MZA 1 CAS 4-04 EL POBLADO ET II 04 CAS 4 APT 3</t>
  </si>
  <si>
    <t>42151546</t>
  </si>
  <si>
    <t>CAI_ONT22000010202405171546501202082032</t>
  </si>
  <si>
    <t>0N3G3D5U2Z</t>
  </si>
  <si>
    <t>2608310020045801_4614</t>
  </si>
  <si>
    <t>HAMBURGO MZA F CAS 16-16 HAMBURGO 16 CAS 16 APT 2</t>
  </si>
  <si>
    <t>42063238</t>
  </si>
  <si>
    <t>CAI_ONT42000120202406191504405335881115</t>
  </si>
  <si>
    <t>2ZR6DJTLIJ</t>
  </si>
  <si>
    <t>2608310020326935_8595</t>
  </si>
  <si>
    <t>URB. HAMBURGO MZA I - CAS 18 18 HAMBURGO 18 CAS 18</t>
  </si>
  <si>
    <t>1072653822</t>
  </si>
  <si>
    <t>CAI_ONT22000010202209011327155679703099</t>
  </si>
  <si>
    <t>8RPOQYU8OO</t>
  </si>
  <si>
    <t>8/31/26 9:57:25 PM</t>
  </si>
  <si>
    <t>2608310020059665_9031</t>
  </si>
  <si>
    <t>POBLADO ETAPA II MZA 8 CAS 21-21 POBLADO ET II 21 CAS 21 APT 2</t>
  </si>
  <si>
    <t>18519806</t>
  </si>
  <si>
    <t>CAI_ONT22000010202603281042003926370075</t>
  </si>
  <si>
    <t>N0BTQS99SV</t>
  </si>
  <si>
    <t>2608310020060109_6228</t>
  </si>
  <si>
    <t>MZA 9 CASA 30 BRR 121 903-30 EL POBLADO ET II 30 CAS 30 APT 2</t>
  </si>
  <si>
    <t>9866665</t>
  </si>
  <si>
    <t>CAI_ONT32000010202407251701501326660210</t>
  </si>
  <si>
    <t>6J0Q61292D</t>
  </si>
  <si>
    <t>2608310020063111_4506</t>
  </si>
  <si>
    <t>MZ L CASA 7 POBLADO 1-07 POBLADO ET I 07 CAS 07</t>
  </si>
  <si>
    <t>1088245425</t>
  </si>
  <si>
    <t>CAI_ONT32000010202601201616503625291100</t>
  </si>
  <si>
    <t>IRQ5TTE0SJ</t>
  </si>
  <si>
    <t>8/31/26 9:57:16 AM</t>
  </si>
  <si>
    <t>2608310020094543_3356</t>
  </si>
  <si>
    <t>EL POBLADO ET I MZA G CSA 34 34 EL POBLADO ET I 34 CAS 34</t>
  </si>
  <si>
    <t>24471980</t>
  </si>
  <si>
    <t>CAI_ONT32000010202310201155552581626782</t>
  </si>
  <si>
    <t>GO7ZR7BIGW</t>
  </si>
  <si>
    <t>2608310020130810_6148</t>
  </si>
  <si>
    <t>EL POBLADO ET II MZA 2 CAS 8-08 EL POBLADO ET II 08 CAS 8 APT 2</t>
  </si>
  <si>
    <t>70126917</t>
  </si>
  <si>
    <t>CAI_ONT22000010202407181024008111641198</t>
  </si>
  <si>
    <t>GD9ASHUNUD</t>
  </si>
  <si>
    <t>8/31/26 7:12:06 PM</t>
  </si>
  <si>
    <t>2608310020143172_6759</t>
  </si>
  <si>
    <t>EL POBLADO ETAPA II MZA 14 CAS 11 11 PEREIRA - EL POBLADO ET II 11 CAS 11</t>
  </si>
  <si>
    <t>1087996508</t>
  </si>
  <si>
    <t>CAI_ONT22000010202602181530355926837621</t>
  </si>
  <si>
    <t>DHAPLA1MTH</t>
  </si>
  <si>
    <t>2608310020146708_2888</t>
  </si>
  <si>
    <t>POBLADO 1 MZ M CS 3 PISO 2-03 POBLADO ET I 03 CAS 03</t>
  </si>
  <si>
    <t>1088354750</t>
  </si>
  <si>
    <t>2608310020148720_8261</t>
  </si>
  <si>
    <t>URB POBLADO ETAPA I MZ E CAS 5-05 EL POBLADO ET I 05 CAS 5 APT 2</t>
  </si>
  <si>
    <t>42069518</t>
  </si>
  <si>
    <t>CAI_ONT32000010202211211737405184367887</t>
  </si>
  <si>
    <t>BSAZW4DEKL</t>
  </si>
  <si>
    <t>2609010020217665_8940</t>
  </si>
  <si>
    <t>HAMBURGO MANZANA A CASA 9-09 URB HAMBURGO 09 CAS 9 APT 2</t>
  </si>
  <si>
    <t>1088278705</t>
  </si>
  <si>
    <t>CAI_ONT22000010202505141211052791091981</t>
  </si>
  <si>
    <t>U9CW9T3SC5</t>
  </si>
  <si>
    <t>2609010020334605_4670</t>
  </si>
  <si>
    <t>EL POBLADO ET II MZ 3 CASA 02 02 POBLADO ET II 02 CAS 02</t>
  </si>
  <si>
    <t>79747125</t>
  </si>
  <si>
    <t>CAI_ONT42000120202606161738054699941744</t>
  </si>
  <si>
    <t>GEEVAODVTC</t>
  </si>
  <si>
    <t>2609010020203735_5822</t>
  </si>
  <si>
    <t>MZA 12 CSA 8 EL POBLADO ETAPA II-08 POBLADO ET II 08 CAS 8</t>
  </si>
  <si>
    <t>42065730</t>
  </si>
  <si>
    <t>CAI_ONT22000010202508081151302634787548</t>
  </si>
  <si>
    <t>0GVAROGM4P</t>
  </si>
  <si>
    <t>8/26/26 12:04:57 PM</t>
  </si>
  <si>
    <t>2609010020266407_3276</t>
  </si>
  <si>
    <t>URB HAMBURGO MZA A CAS 4-04 HAMBURGO 04 CAS 4 APT 2</t>
  </si>
  <si>
    <t>1001091731</t>
  </si>
  <si>
    <t>CAI_ONT32000010202507161023454245337054</t>
  </si>
  <si>
    <t>BNTOJUM3BM</t>
  </si>
  <si>
    <t>2609010020278649_0859</t>
  </si>
  <si>
    <t>EL POBLADO ETAPA I MZA J - CAS 4-04 EL POBLADO ET I 04 CAS 4</t>
  </si>
  <si>
    <t>10073851</t>
  </si>
  <si>
    <t>CAI_ONT42000120202209221204404149864849</t>
  </si>
  <si>
    <t>EEJYAP43ZO</t>
  </si>
  <si>
    <t>2609010020017407_1043</t>
  </si>
  <si>
    <t>BRR 121 903 MZA 9 CAS 26 POBLADO ETAPA II-26 POBLADO ET II 26 CAS 26</t>
  </si>
  <si>
    <t>1088355913</t>
  </si>
  <si>
    <t>CAI_ONT32000010202509191012058703135841</t>
  </si>
  <si>
    <t>EG4BYCZE1U</t>
  </si>
  <si>
    <t>8/31/26 9:47:16 PM</t>
  </si>
  <si>
    <t>2609010020086176_7192</t>
  </si>
  <si>
    <t>URB HAMBURGO MZA K CAS 4-04 URB HAMBURGO 04 CAS 4</t>
  </si>
  <si>
    <t>24412606</t>
  </si>
  <si>
    <t>CAI_ONT32000010202510111129104589645216</t>
  </si>
  <si>
    <t>5B4BNQ9RQT</t>
  </si>
  <si>
    <t>2609010020336992_7539</t>
  </si>
  <si>
    <t>MZ 24 CS 19 POBLADO ET II 19 POBLADO ET II 19 CAS 19 LCA 2</t>
  </si>
  <si>
    <t>1053768596</t>
  </si>
  <si>
    <t>CAI_ONT32000010202508121035358177633090</t>
  </si>
  <si>
    <t>G72QLUJSRQ</t>
  </si>
  <si>
    <t>2609010020114772_8009</t>
  </si>
  <si>
    <t>EL POBLADO ETAPA 1 MANZANA A CASA 12 12 EL POBLADO ET I 12 CAS 12</t>
  </si>
  <si>
    <t>1004779278</t>
  </si>
  <si>
    <t>CAI_ONT22000010202304251057503057373692</t>
  </si>
  <si>
    <t>LIIXMDMI7C</t>
  </si>
  <si>
    <t>2609020020171835_7015</t>
  </si>
  <si>
    <t>MZ G CAS 12 URB EL POBLADO 1-12 POBLADO ET I 12 CAS 12 APT 1</t>
  </si>
  <si>
    <t>1007534525</t>
  </si>
  <si>
    <t>CAI_ONT32000010202604040845101496145160</t>
  </si>
  <si>
    <t>JB5LKGM7J0</t>
  </si>
  <si>
    <t>2609020020176950_2303</t>
  </si>
  <si>
    <t>POBLADO 1 MZ B CS 31-31 POBLADO ET I 31 CAS 31</t>
  </si>
  <si>
    <t>CAI_ONT32000010202607021549255031169952</t>
  </si>
  <si>
    <t>3TPJD48KCF</t>
  </si>
  <si>
    <t>8/30/26 5:35:01 PM</t>
  </si>
  <si>
    <t>2609020020011453_6116</t>
  </si>
  <si>
    <t>EL POBLADO ETAPA 1 MZA I CSA 21 21 EL POBLADO ET I 21 CAS 21</t>
  </si>
  <si>
    <t>18607093</t>
  </si>
  <si>
    <t>CAI_ONT22000010202209011451053230119886</t>
  </si>
  <si>
    <t>9TR2WO0R8C</t>
  </si>
  <si>
    <t>2609020020051264_3311</t>
  </si>
  <si>
    <t>BRR 121 903 MZA 2 CAS 19 19 EL POBLADO ET II 19 CAS 19</t>
  </si>
  <si>
    <t>1023523151</t>
  </si>
  <si>
    <t>CAI_ONT22000010202408061709255744681921</t>
  </si>
  <si>
    <t>GXTBDG6VAR</t>
  </si>
  <si>
    <t>2609020020089853_5051</t>
  </si>
  <si>
    <t>EL POBLADO ETAPA II MZ 12 CS 15-15 EL POBLADO ET II 15 CAS 15 APT 1</t>
  </si>
  <si>
    <t>24621239</t>
  </si>
  <si>
    <t>CAI_ONT22000010202406112012152884677062</t>
  </si>
  <si>
    <t>L2P365VM44</t>
  </si>
  <si>
    <t>2608280020108244_8990</t>
  </si>
  <si>
    <t>URB HAMBURGO MZ L CAS 2-02 HAMBURGO 02 CAS 2</t>
  </si>
  <si>
    <t>1073509338</t>
  </si>
  <si>
    <t>CAI_ONT22000010202209221025259344152174</t>
  </si>
  <si>
    <t>XSEO9FG7AA</t>
  </si>
  <si>
    <t>2608280020100931_2819</t>
  </si>
  <si>
    <t>MZA J CS 18 BRR POBLADO ETAPA 1 18 EL POBLADO ET I 18 CAS 18</t>
  </si>
  <si>
    <t>1088357630</t>
  </si>
  <si>
    <t>CAI_ONT32000010202211091607502789099514</t>
  </si>
  <si>
    <t>MQ2C0LRD8Q</t>
  </si>
  <si>
    <t>2608280020119174_4084</t>
  </si>
  <si>
    <t>MZA L CAS 4 HAMBURGO-04 HAMBURGO 04 CAS 4</t>
  </si>
  <si>
    <t>1088298315</t>
  </si>
  <si>
    <t>CAI_ONT32000010202401091522301997589572</t>
  </si>
  <si>
    <t>DZ5K0TBFHF</t>
  </si>
  <si>
    <t>2608280020128895_5033</t>
  </si>
  <si>
    <t>MZA 9 CAS 21 POBLADO 2 21 POBLADO ET II 21 CAS 21</t>
  </si>
  <si>
    <t>42135512</t>
  </si>
  <si>
    <t>CAI_ONT32000010202606221544302432595709</t>
  </si>
  <si>
    <t>5SJO5EA9OJ</t>
  </si>
  <si>
    <t>2608280020133108_8755</t>
  </si>
  <si>
    <t>BRR HAMBURGO MZ B CAS 1-01 URB HAMBURGO 01 CAS 1 APT 2</t>
  </si>
  <si>
    <t>1146637586</t>
  </si>
  <si>
    <t>CAI_ONT32000010202607141152303638185525</t>
  </si>
  <si>
    <t>6LMDS1PM25</t>
  </si>
  <si>
    <t>8/27/26 3:02:11 PM</t>
  </si>
  <si>
    <t>2609020020197130_5251</t>
  </si>
  <si>
    <t>EL POBLADO ET I MZA I CAS 10 10 PEREIRA - EL POBLADO ET I 10 CAS 10</t>
  </si>
  <si>
    <t>4526747</t>
  </si>
  <si>
    <t>CAI_ONT42000120202305292143454657954360</t>
  </si>
  <si>
    <t>FXV17QJPHJ</t>
  </si>
  <si>
    <t>2609020020297703_4083</t>
  </si>
  <si>
    <t>KR 22 B CL 30-54 POBLADO ET I 54</t>
  </si>
  <si>
    <t>16232066</t>
  </si>
  <si>
    <t>2608280020069122_4836</t>
  </si>
  <si>
    <t>OH_RISALPUBA_I_7360_Pereira_Cuba</t>
  </si>
  <si>
    <t>SS1-23-01</t>
  </si>
  <si>
    <t>MANZANA 10 CASA 1 SAN FERNANDO 01 SAN FERNANDO 01 CAS 1 APT 101</t>
  </si>
  <si>
    <t>1225088283</t>
  </si>
  <si>
    <t>CAI_ONT32000010202404121007058875788527</t>
  </si>
  <si>
    <t xml:space="preserve">CTO SIN POTENCIA 10031061 CS000911794 CERRADO </t>
  </si>
  <si>
    <t>MF4MG59JM2</t>
  </si>
  <si>
    <t>2609010020331632_5905</t>
  </si>
  <si>
    <t>SS4-03-01</t>
  </si>
  <si>
    <t>KR 21 CL 66-33 SAN FERNANDO 33</t>
  </si>
  <si>
    <t>16222811</t>
  </si>
  <si>
    <t>CAI_ONT22000010202403151849009279197286</t>
  </si>
  <si>
    <t>NZ23RJL9D2</t>
  </si>
  <si>
    <t>2608260020153286_7204</t>
  </si>
  <si>
    <t>BARRIO SAN FERNANDO MZ 12 CASA 15-15 SAN FERNANDO 15 CAS 15 APT 102</t>
  </si>
  <si>
    <t>72245079</t>
  </si>
  <si>
    <t>CAI_ONT32000010202512181408302989993535</t>
  </si>
  <si>
    <t>G6A6IETQO0</t>
  </si>
  <si>
    <t>2609030020147259_1644</t>
  </si>
  <si>
    <t>KR 24 CL 78-33 LOS CORALES 33</t>
  </si>
  <si>
    <t>10023395</t>
  </si>
  <si>
    <t>CAI_ONT22000010202502201142057385235477</t>
  </si>
  <si>
    <t>1L0Y8HESRV</t>
  </si>
  <si>
    <t>2608200020300400_8444</t>
  </si>
  <si>
    <t>DOSQUEBRADAS</t>
  </si>
  <si>
    <t>OH_RISALQDAB_I_7360_DQuebradas_Centro_2</t>
  </si>
  <si>
    <t>SS2-60-06</t>
  </si>
  <si>
    <t>CL 35 KR 12 A 09 GUADALUPE 09 LCA 1</t>
  </si>
  <si>
    <t>79603662</t>
  </si>
  <si>
    <t>CAI_ONT32000010202511251018504894232801</t>
  </si>
  <si>
    <t>CTO SIN POTENCIA 10005233 CS000898344 CERRADO</t>
  </si>
  <si>
    <t>IV0N3K3H5N</t>
  </si>
  <si>
    <t>2608270020328010_3545</t>
  </si>
  <si>
    <t>SS2-98-02</t>
  </si>
  <si>
    <t>CL 43 A KR 32-120 CJR ZAGUAN VILLAVENT 120 BQU 31 APT 101</t>
  </si>
  <si>
    <t>1032361396</t>
  </si>
  <si>
    <t>CAI_ONT32000010202403041304156272193827</t>
  </si>
  <si>
    <t>XIEUU613N4</t>
  </si>
  <si>
    <t>2608200020176849_2825</t>
  </si>
  <si>
    <t>SS3-43-06</t>
  </si>
  <si>
    <t>CL 40 12 43 BUENOS AIRES 43</t>
  </si>
  <si>
    <t>1125082294</t>
  </si>
  <si>
    <t>CAI_ONT32000010202507282114207790970501</t>
  </si>
  <si>
    <t>CTO SIN POTENCIA 10009719 CS000900195 CERRADO</t>
  </si>
  <si>
    <t>GVRH49NR1S</t>
  </si>
  <si>
    <t>2608220020119797_8053</t>
  </si>
  <si>
    <t>KR 13 CL 38-64 GUADALUPE 64</t>
  </si>
  <si>
    <t>24551493</t>
  </si>
  <si>
    <t>CAI_ONT32000010202406031557251813703728</t>
  </si>
  <si>
    <t>OYQOXSWHLX</t>
  </si>
  <si>
    <t>2608300020019990_2102</t>
  </si>
  <si>
    <t>CL 40 KR 12 55 BUENOS AIRES 55</t>
  </si>
  <si>
    <t>9861489</t>
  </si>
  <si>
    <t>CAI_ONT32000010202410191943308535211869</t>
  </si>
  <si>
    <t>KJR2TXE1YA</t>
  </si>
  <si>
    <t>2609030020154992_9587</t>
  </si>
  <si>
    <t>CL 18 KR 6 B-151 CJR TADAMIA 151 APT 101</t>
  </si>
  <si>
    <t>1088322681</t>
  </si>
  <si>
    <t>CAI_ONT32000010202608310851309228427596</t>
  </si>
  <si>
    <t>P33OO1R121</t>
  </si>
  <si>
    <t>2609020020045648_6320</t>
  </si>
  <si>
    <t>OH_RISALQDAC_I_7360_DQuebradas_Centro_3</t>
  </si>
  <si>
    <t>SS1-84-03</t>
  </si>
  <si>
    <t>KR 3 A CL 15 71 71 ADM 1</t>
  </si>
  <si>
    <t>901631121</t>
  </si>
  <si>
    <t>CAI_ONT32000010202507191410201549993377</t>
  </si>
  <si>
    <t>7E8PUBPNMT</t>
  </si>
  <si>
    <t>2608210020277764_7583</t>
  </si>
  <si>
    <t>SS4-39-04</t>
  </si>
  <si>
    <t>CL 23 KR 32-52 CJR LA CASTILLA 52</t>
  </si>
  <si>
    <t>901363554</t>
  </si>
  <si>
    <t>CAI_ONT22000010202510221132034012409684</t>
  </si>
  <si>
    <t>CTO SIN POTENCIA 10013236 CS000900908 CERRADO</t>
  </si>
  <si>
    <t>U6WHJWEQKW</t>
  </si>
  <si>
    <t>2609010020245406_7074</t>
  </si>
  <si>
    <t>SS4-88-05</t>
  </si>
  <si>
    <t>MONTEBONITO ET I MZA 9 CAS - 8-08 URB MONTEBONITO ET I 08 CAS 8</t>
  </si>
  <si>
    <t>10142945</t>
  </si>
  <si>
    <t>CAI_ONT42000120202608061532407092857208</t>
  </si>
  <si>
    <t>PV4CT0MD9M</t>
  </si>
  <si>
    <t>2608310020313699_5156</t>
  </si>
  <si>
    <t>SS5-61-04</t>
  </si>
  <si>
    <t>CL 26 DG 25-84 URB TORRES AMBAR 84 TOR 4 APT 201</t>
  </si>
  <si>
    <t>1225091829</t>
  </si>
  <si>
    <t>CAI_ONT22000010202604131943507776069214</t>
  </si>
  <si>
    <t>CTO SIN POTENCIA 10056102 CS000926444</t>
  </si>
  <si>
    <t>DMKPUI1J6G</t>
  </si>
  <si>
    <t>2609020020024348_8610</t>
  </si>
  <si>
    <t>SS7-61-04</t>
  </si>
  <si>
    <t>CL 26 DG 25-84 URB TORRES AMBAR 84 TOR 4 APT 403</t>
  </si>
  <si>
    <t>1053768075</t>
  </si>
  <si>
    <t>CAI_ONT32000010202406171105006853842200</t>
  </si>
  <si>
    <t>CTO SIN POTENCIA 10056079  CS000926439</t>
  </si>
  <si>
    <t>1KVNTO0WGT</t>
  </si>
  <si>
    <t>2608300020024621_0041</t>
  </si>
  <si>
    <t>SS8-97-06</t>
  </si>
  <si>
    <t>CL 67 KR 15 B-16 SANTA TERESITA 16</t>
  </si>
  <si>
    <t>70045739</t>
  </si>
  <si>
    <t>CAI_ONT32000010202507171425008730747477</t>
  </si>
  <si>
    <t xml:space="preserve">CTO SIN POTENCIA 10035173 CS000914483 CERRADO </t>
  </si>
  <si>
    <t>V5H6D6DUO8</t>
  </si>
  <si>
    <t>2608300020007184_6399</t>
  </si>
  <si>
    <t>KR 2 N CL 18 02 CJR MIRADOR COLIBRI 02 MZA 2 CAS 19</t>
  </si>
  <si>
    <t>51664900</t>
  </si>
  <si>
    <t>CAI_ONT42000120202606181622458218423619</t>
  </si>
  <si>
    <t>TUSIH357GG</t>
  </si>
  <si>
    <t>2609030020271507_9848</t>
  </si>
  <si>
    <t>DG 25 F TV 22-09 URB BOSQ DE MILAN 09 MZA 4 CAS 17</t>
  </si>
  <si>
    <t>10273181</t>
  </si>
  <si>
    <t>CAI_ONT42000120202608081820059355912529</t>
  </si>
  <si>
    <t>E37IJSNRDE</t>
  </si>
  <si>
    <t>2609030020308362_9400</t>
  </si>
  <si>
    <t>CL 26 DG 25-84 URB TORRES AMBAR 84 TOR 4 APT 907</t>
  </si>
  <si>
    <t>25181319</t>
  </si>
  <si>
    <t>CAI_ONT32000010202512021510357376086210</t>
  </si>
  <si>
    <t>MK8N30UV74</t>
  </si>
  <si>
    <t>2609030020038136_5304</t>
  </si>
  <si>
    <t>CL 9 KR 10-160 CJR MITACA 160 TOR 2 APT 204</t>
  </si>
  <si>
    <t>1004733777</t>
  </si>
  <si>
    <t>CAI_ONT32000010202606301620552303907349</t>
  </si>
  <si>
    <t>EEII947U4F</t>
  </si>
  <si>
    <t>2609020020194780_5438</t>
  </si>
  <si>
    <t>Completado</t>
  </si>
  <si>
    <t>OH_RISALQDAS_I_7360_DQuebradas_Centro</t>
  </si>
  <si>
    <t>SS4-32-04</t>
  </si>
  <si>
    <t>CL 21 KR 23-12 RESERVAS PRADERA 12 TOR 3 APT 803</t>
  </si>
  <si>
    <t>25168841</t>
  </si>
  <si>
    <t>CAI_ONT32000010202312121751503006473683</t>
  </si>
  <si>
    <t>COMPLETADO</t>
  </si>
  <si>
    <t>JH4X43EVZ5</t>
  </si>
  <si>
    <t>2609020020048870_7703</t>
  </si>
  <si>
    <t>SS6-77-02</t>
  </si>
  <si>
    <t>KR 29 CL 40 A-134 CJR MOLIV VILL II ET 134 CAS 4 MZA 7</t>
  </si>
  <si>
    <t>24695427</t>
  </si>
  <si>
    <t>CAI_ONT32000010202407171559407786169984</t>
  </si>
  <si>
    <t>F6DDEY8RI1</t>
  </si>
  <si>
    <t>2609030020058385_6915</t>
  </si>
  <si>
    <t>UB GIRASOL MZ 5 CASA - 16 16 GIRASOL 16 CAS 16 APT 2</t>
  </si>
  <si>
    <t>1053785768</t>
  </si>
  <si>
    <t>CAI_ONT22000010202404231812108189419008</t>
  </si>
  <si>
    <t>H89UO1RPK8</t>
  </si>
  <si>
    <t>2609030020080574_5603</t>
  </si>
  <si>
    <t>CAMPESTRE D MZA 6 CAS 6-06 CAMPESTRE D 06 CAS 6 APT 1</t>
  </si>
  <si>
    <t>10092355</t>
  </si>
  <si>
    <t>CAI_ONT22000010202508121351056548468490</t>
  </si>
  <si>
    <t>1ER CLIENTE AUSENTE (INFANCIA)</t>
  </si>
  <si>
    <t>5ON385H7RV</t>
  </si>
  <si>
    <t>2608240020148998_7119</t>
  </si>
  <si>
    <t>SS2-38-07</t>
  </si>
  <si>
    <t>SAMARIA ETAPA 1 MZ 38 CASA 24 24 SAMARIA ET I 24 CAS 24</t>
  </si>
  <si>
    <t>1127576927</t>
  </si>
  <si>
    <t>CAI_ONT22000010202211012038208125396390</t>
  </si>
  <si>
    <t>07WTYSVH6Z</t>
  </si>
  <si>
    <t>2608200020201388_0819</t>
  </si>
  <si>
    <t>SS2-71-01</t>
  </si>
  <si>
    <t>SAMARIA I MZ 43 CS 2-02 SAMARIA ET I 02 CAS 2</t>
  </si>
  <si>
    <t>25181529</t>
  </si>
  <si>
    <t>CAI_ONT32000010202509011706558394127817</t>
  </si>
  <si>
    <t>W0WNNJJZMU</t>
  </si>
  <si>
    <t>2608200020082880_7660</t>
  </si>
  <si>
    <t>SS3-19-02</t>
  </si>
  <si>
    <t>URBANIZACION SAMARIA II MANZAN 9 CASA 18-18 SAMARIA ET II 18 CAS 18 APT 3</t>
  </si>
  <si>
    <t>1004733851</t>
  </si>
  <si>
    <t>CAI_ONT32000010202506211128301561290594</t>
  </si>
  <si>
    <t>BKVEK51YYO</t>
  </si>
  <si>
    <t>8/31/26 3:29:25 PM</t>
  </si>
  <si>
    <t>2608200020159731_2030</t>
  </si>
  <si>
    <t>SS3-37-02</t>
  </si>
  <si>
    <t>MANZANA 36 CASA 16 SAMARIA 2 PISO 2-16 SAMARIA ET II 16 CAS 16 APT 2</t>
  </si>
  <si>
    <t>1088299966</t>
  </si>
  <si>
    <t>CAI_ONT22000010202503101940103163573518</t>
  </si>
  <si>
    <t>7QKPW5XEHQ</t>
  </si>
  <si>
    <t>2608200020023228_7558</t>
  </si>
  <si>
    <t>SS7-39-02</t>
  </si>
  <si>
    <t>SAMARIA2 MANZANA 33 CASA 24 24 SAMARIA ET II 24 CAS 24 APT 2</t>
  </si>
  <si>
    <t>1092913061</t>
  </si>
  <si>
    <t>CAI_ONT32000010202408281418054371610056</t>
  </si>
  <si>
    <t>M4NRJCJ5G4</t>
  </si>
  <si>
    <t>2608190020106368_1018</t>
  </si>
  <si>
    <t>SS8-78-01</t>
  </si>
  <si>
    <t>SAMARIA ET I MZA 44 CAS 7 07 SAMARIA ET I 07 CAS 7 APT 2</t>
  </si>
  <si>
    <t>1088280657</t>
  </si>
  <si>
    <t>CAI_ONT32000010202510301704405781719685</t>
  </si>
  <si>
    <t>YAH1RMNAG2</t>
  </si>
  <si>
    <t>2608290020006673_3077</t>
  </si>
  <si>
    <t>SAMARIA1 MZ13 CASA7-07 SAMARIA ET I 07 CAS 7</t>
  </si>
  <si>
    <t>1049658012</t>
  </si>
  <si>
    <t>CAI_ONT32000010202504121121309264913371</t>
  </si>
  <si>
    <t>D8VWFQ10S8</t>
  </si>
  <si>
    <t>8/29/26 7:48:27 AM</t>
  </si>
  <si>
    <t>2608290020040779_5740</t>
  </si>
  <si>
    <t>KR 28 B CL 36 D 02 PEREIRA - VILLA DE PRADO 02 CAS 22_MZA_1</t>
  </si>
  <si>
    <t>42018682</t>
  </si>
  <si>
    <t>CAI_ONT42000120202305291800153106750229</t>
  </si>
  <si>
    <t>D7LR9LOGGC</t>
  </si>
  <si>
    <t>2608290020049428_3864</t>
  </si>
  <si>
    <t>MANZANA 17 CASA 9 SAMARIA 2-09 SAMARIA ET II 09 CAS 9 APT 2</t>
  </si>
  <si>
    <t>1089598255</t>
  </si>
  <si>
    <t>CAI_ONT32000010202408041727103176390392</t>
  </si>
  <si>
    <t>RIZNFZUYMY</t>
  </si>
  <si>
    <t>2608290020050140_4053</t>
  </si>
  <si>
    <t>VILLA DEL PRADO MNZ 43B CS 26 26 VILLA DE PRADO 26 CAS 26</t>
  </si>
  <si>
    <t>1088252540</t>
  </si>
  <si>
    <t>CAI_ONT32000010202403141044001235969905</t>
  </si>
  <si>
    <t>1NI939BEXF</t>
  </si>
  <si>
    <t>8/31/26 7:38:09 PM</t>
  </si>
  <si>
    <t>2608290020053101_4819</t>
  </si>
  <si>
    <t>KR 35 A CL 35-23 URB VILLA VERDE 23</t>
  </si>
  <si>
    <t>1014194233</t>
  </si>
  <si>
    <t>CAI_ONT22000010202608011307407188416033</t>
  </si>
  <si>
    <t>S46VC1AFC5</t>
  </si>
  <si>
    <t>8/21/26 10:42:22 AM</t>
  </si>
  <si>
    <t>2608260020174064_5645</t>
  </si>
  <si>
    <t>MZ F CASA 7-SN PEREIRA SN</t>
  </si>
  <si>
    <t>42159566</t>
  </si>
  <si>
    <t>CAI_ONT22000010202209160940403893699875</t>
  </si>
  <si>
    <t>DMIJII9GW1</t>
  </si>
  <si>
    <t>2608270020205319_5077</t>
  </si>
  <si>
    <t>SAMARIA 2 MANZANA 6 CASA 11-11 SAMARIA ET II 11 CAS 11 APT 1</t>
  </si>
  <si>
    <t>1088316456</t>
  </si>
  <si>
    <t>CAI_ONT22000010202211081601053182352602</t>
  </si>
  <si>
    <t>FXMNNW9KYR</t>
  </si>
  <si>
    <t>8/31/26 2:28:53 PM</t>
  </si>
  <si>
    <t>2608270020084864_9789</t>
  </si>
  <si>
    <t>KR 36 B CL 34-22 VILLA VERDE 22</t>
  </si>
  <si>
    <t>42145012</t>
  </si>
  <si>
    <t>CAI_ONT22000010202212131423102534462818</t>
  </si>
  <si>
    <t>6XB7EANQBW</t>
  </si>
  <si>
    <t>8/31/26 9:36:45 PM</t>
  </si>
  <si>
    <t>2608280020182782_1250</t>
  </si>
  <si>
    <t>MZA 36 CASA 4 BARRIO SAMARIA II-04 SAMARIA ET II 04 CAS 4 APT 1</t>
  </si>
  <si>
    <t>4513961</t>
  </si>
  <si>
    <t>CAI_ONT22000010202212151622109914961189</t>
  </si>
  <si>
    <t>HXNBTXP8WJ</t>
  </si>
  <si>
    <t>2608280020265284_1823</t>
  </si>
  <si>
    <t>MZA F CAS 11 PORTAL DE SAN JACINTO 11 PORTAL D SAN JACINTO 11 CAS 11</t>
  </si>
  <si>
    <t>1007758089</t>
  </si>
  <si>
    <t>CAI_ONT22000010202301141829404756410187</t>
  </si>
  <si>
    <t>06L42U24GS</t>
  </si>
  <si>
    <t>8/28/26 4:27:13 PM</t>
  </si>
  <si>
    <t>2608290020001702_6442</t>
  </si>
  <si>
    <t>SAMARIA ETAPA I MZ 26 CASA 5 05 SAMARIA ET I 05 CAS 5 APT 1</t>
  </si>
  <si>
    <t>6103582</t>
  </si>
  <si>
    <t>CAI_ONT22000010202302201739106466313297</t>
  </si>
  <si>
    <t>12HHP1DSNK</t>
  </si>
  <si>
    <t>8/31/26 6:03:28 PM</t>
  </si>
  <si>
    <t>2608260020342614_6736</t>
  </si>
  <si>
    <t>EL POBLADO ETAPA II - MZA 13 CAS 8 08 808 EL POBLADO ET II 808</t>
  </si>
  <si>
    <t>34056746</t>
  </si>
  <si>
    <t>CAI_ONT22000010202304242012403218854647</t>
  </si>
  <si>
    <t>GJBPQFFF51</t>
  </si>
  <si>
    <t>8/31/26 12:41:51 PM</t>
  </si>
  <si>
    <t>2608280020144182_0703</t>
  </si>
  <si>
    <t>SAMARIA ETAPA I MZ 1 CASA 16-16 SAMARIA ET I 16 CAS 16</t>
  </si>
  <si>
    <t>1004682387</t>
  </si>
  <si>
    <t>CAI_ONT22000010202306070844506794093635</t>
  </si>
  <si>
    <t>OANUWBIAQV</t>
  </si>
  <si>
    <t>2608270020209010_2416</t>
  </si>
  <si>
    <t>PORTAL SAN JACINTO MZA B CSA 15 15 PEREIRA - PORTAL D SAN JACINTO 15 CAS 15</t>
  </si>
  <si>
    <t>1094942273</t>
  </si>
  <si>
    <t>CAI_ONT22000010202307271510453247852577</t>
  </si>
  <si>
    <t>BH9HVQPUW4</t>
  </si>
  <si>
    <t>8/31/26 6:49:45 PM</t>
  </si>
  <si>
    <t>2608280020167617_9176</t>
  </si>
  <si>
    <t>SAMARIA II MZ 5 CAS 1-01 SAMARIA ET II 01 CAS 1 APT 1</t>
  </si>
  <si>
    <t>1090076908</t>
  </si>
  <si>
    <t>CAI_ONT22000010202312181300356771863076</t>
  </si>
  <si>
    <t>7ZHHW16WVF</t>
  </si>
  <si>
    <t>8/30/26 1:36:15 PM</t>
  </si>
  <si>
    <t>2608280020249145_7342</t>
  </si>
  <si>
    <t>MZA 17 CASA 8 SAMARIA II-08 SAMARIA ET II 08 CAS 8 APT 2</t>
  </si>
  <si>
    <t>1088243075</t>
  </si>
  <si>
    <t>CAI_ONT22000010202405060915108501653716</t>
  </si>
  <si>
    <t>HFX77VITUR</t>
  </si>
  <si>
    <t>8/28/26 3:51:59 PM</t>
  </si>
  <si>
    <t>2608200020238140_1429</t>
  </si>
  <si>
    <t>KR 28 B CL 36 D 02 VILLA DE PRADO 02 CAS 23_MZA_2</t>
  </si>
  <si>
    <t>10131682</t>
  </si>
  <si>
    <t>CAI_ONT22000010202406241632452876504383</t>
  </si>
  <si>
    <t>3TJ7VQRE7H</t>
  </si>
  <si>
    <t>8/29/26 7:01:27 PM</t>
  </si>
  <si>
    <t>2608250020340150_4266</t>
  </si>
  <si>
    <t>EL POBLADO ET 1 MZA G CAS 33 EL POBLADO ET 1-33EL EL POBLADO ET I 33EL</t>
  </si>
  <si>
    <t>42108440</t>
  </si>
  <si>
    <t>CAI_ONT22000010202412030945159913374400</t>
  </si>
  <si>
    <t>GRJWQ7SJDH</t>
  </si>
  <si>
    <t>2608270020089199_3477</t>
  </si>
  <si>
    <t>SAMARIA II MZ 21 CASA 16-16 SAMARIA ET II 16 CAS 16 APT 3</t>
  </si>
  <si>
    <t>41915969</t>
  </si>
  <si>
    <t>CAI_ONT22000010202412141553054605378127</t>
  </si>
  <si>
    <t>57KYN2LZFU</t>
  </si>
  <si>
    <t>2608270020081128_0860</t>
  </si>
  <si>
    <t>MZ 9 CASA 10 SAMARIA 1 10 SAMARIA ET I 10 CAS 10 APT 1-10 SAMARIA ET I 10 CAS 10 APT 1</t>
  </si>
  <si>
    <t>1088354303</t>
  </si>
  <si>
    <t>CAI_ONT22000010202502061846554096769743</t>
  </si>
  <si>
    <t>RVQJ3CE1R4</t>
  </si>
  <si>
    <t>2608260020003636_7286</t>
  </si>
  <si>
    <t>CL 37 KR 34-17 PORTAL D SAN JACINTO 17 BQU A APT 301</t>
  </si>
  <si>
    <t>1088240745</t>
  </si>
  <si>
    <t>CAI_ONT22000010202503031634317531430278</t>
  </si>
  <si>
    <t>YJBKIV958C</t>
  </si>
  <si>
    <t>2608290020001605_7604</t>
  </si>
  <si>
    <t>KR 36 B CL 33-12 VILLA VERDE 12</t>
  </si>
  <si>
    <t>4514212</t>
  </si>
  <si>
    <t>CAI_ONT22000010202503280934455064087609</t>
  </si>
  <si>
    <t>XA2JSRS19V</t>
  </si>
  <si>
    <t>2608270020050741_1511</t>
  </si>
  <si>
    <t>PORTAL DE SAN JACINTO MZA D CAS 20 20 PORTAL D SAN JACINTO 20 CAS 20</t>
  </si>
  <si>
    <t>1088333957</t>
  </si>
  <si>
    <t>CAI_ONT22000010202505101159358765149102</t>
  </si>
  <si>
    <t>V2YC4RJUUU</t>
  </si>
  <si>
    <t>2608250020344170_7481</t>
  </si>
  <si>
    <t>BRR 121 962 MZA 8 CAS 1 APTO 2 01 SAMARIA ET I 01 CAS 1 APT 2</t>
  </si>
  <si>
    <t>1088354564</t>
  </si>
  <si>
    <t>CAI_ONT22000010202510231638059928386731</t>
  </si>
  <si>
    <t>K9O5EAR8TJ</t>
  </si>
  <si>
    <t>2608270020201346_3679</t>
  </si>
  <si>
    <t>KR 35 A CL 34-37 URB VILLA VERDE 37</t>
  </si>
  <si>
    <t>1010214137</t>
  </si>
  <si>
    <t>CAI_ONT22000010202511061619102381519622</t>
  </si>
  <si>
    <t>AGANCA86K7</t>
  </si>
  <si>
    <t>8/25/26 11:03:20 AM</t>
  </si>
  <si>
    <t>2608280020206825_8278</t>
  </si>
  <si>
    <t>VILLADELPRADO MZA 35 CAS5 05 VILLA DE PRADO 05 CAS 05</t>
  </si>
  <si>
    <t>42138337</t>
  </si>
  <si>
    <t>CAI_ONT22000010202601161440451286783778</t>
  </si>
  <si>
    <t>ONLINE</t>
  </si>
  <si>
    <t>CERAR</t>
  </si>
  <si>
    <t>O7NTKJ5CL8</t>
  </si>
  <si>
    <t>8/28/26 1:28:14 PM</t>
  </si>
  <si>
    <t>2608280020166896_9794</t>
  </si>
  <si>
    <t>JARDIN II ET MZA 9 CASA 9 09 JARDIN ET II 09 CAS 09</t>
  </si>
  <si>
    <t>9760993</t>
  </si>
  <si>
    <t>CAI_ONT22000010202603161031106370686105</t>
  </si>
  <si>
    <t>P6Q3SONT10</t>
  </si>
  <si>
    <t>2608280020303963_3233</t>
  </si>
  <si>
    <t>MZA F CS 24 BRR PORTAL DE SAN JACINTO 24 PORTAL D SAN JACINTO 24 CAS 24</t>
  </si>
  <si>
    <t>1088007364</t>
  </si>
  <si>
    <t>CAI_ONT32000010202211011604306408585126</t>
  </si>
  <si>
    <t>RF2BJK54GZ</t>
  </si>
  <si>
    <t>8/28/26 7:16:49 PM</t>
  </si>
  <si>
    <t>2608280020286563_1357</t>
  </si>
  <si>
    <t>KR 33 A CL 33-17 SAMARIA ET I 17</t>
  </si>
  <si>
    <t>1232591385</t>
  </si>
  <si>
    <t>CAI_ONT32000010202211141306058225615979</t>
  </si>
  <si>
    <t>E90484CRA6</t>
  </si>
  <si>
    <t>2608280020113165_6397</t>
  </si>
  <si>
    <t>SAMARIA ETAPA II MZ 44 CASA 21 21 SAMARIA ET II 21 CAS 21 APT 2</t>
  </si>
  <si>
    <t>1004754444</t>
  </si>
  <si>
    <t>CAI_ONT32000010202211181345155610769136</t>
  </si>
  <si>
    <t>OHUTUNAFWO</t>
  </si>
  <si>
    <t>2608280020261277_6710</t>
  </si>
  <si>
    <t>SAMARIA I MZ 13 CSA 10 10 SAMARIA ET I 10 CAS 10 APT 1</t>
  </si>
  <si>
    <t>24340704</t>
  </si>
  <si>
    <t>CAI_ONT32000010202212231404351664040411</t>
  </si>
  <si>
    <t>SS60YWH94V</t>
  </si>
  <si>
    <t>2608280020306737_6470</t>
  </si>
  <si>
    <t>BRR SAMARIA 2 MZA 29 CAS 3-03 SAMARIA ET II 03 CAS 3 APT 2</t>
  </si>
  <si>
    <t>1004755857</t>
  </si>
  <si>
    <t>CAI_ONT32000010202302241618252008218482</t>
  </si>
  <si>
    <t>V7G1H69IRK</t>
  </si>
  <si>
    <t>2608270020057079_0080</t>
  </si>
  <si>
    <t>MZ 40 CS 21 ETAPA 1 LA SAMARIA-21 SAMARIA ET I 21 CAS 21 APT 2</t>
  </si>
  <si>
    <t>1004681928</t>
  </si>
  <si>
    <t>CAI_ONT32000010202304152102202799043489</t>
  </si>
  <si>
    <t>SQ1FAL7ZPD</t>
  </si>
  <si>
    <t>2608270020078129_5413</t>
  </si>
  <si>
    <t>BARRIO EL POBLADO ETAPA 1 MANZANA B CASA 23-23 EL POBLADO ET I 23 CAS 23</t>
  </si>
  <si>
    <t>14322702</t>
  </si>
  <si>
    <t>CAI_ONT32000010202304221809506783337319</t>
  </si>
  <si>
    <t>QB7AGK3E4J</t>
  </si>
  <si>
    <t>2608270020129610_4940</t>
  </si>
  <si>
    <t>SAMARIA ET 2 MZA 15 CSA 19 19 PEREIRA - SAMARIA ET II 19 CAS 19 APT 3</t>
  </si>
  <si>
    <t>9866431</t>
  </si>
  <si>
    <t>CAI_ONT32000010202306231754552054712215</t>
  </si>
  <si>
    <t>EBDFZHXO8E</t>
  </si>
  <si>
    <t>2608280020221436_7482</t>
  </si>
  <si>
    <t>BRR 121 962 MZA 43 CASA 18 18 PEREIRA - SAMARIA ET I 18 CAS 18 APT 2</t>
  </si>
  <si>
    <t>1004680290</t>
  </si>
  <si>
    <t>CAI_ONT32000010202307171308105273537028</t>
  </si>
  <si>
    <t>PHS76KCCJ6</t>
  </si>
  <si>
    <t>8/31/26 4:38:10 PM</t>
  </si>
  <si>
    <t>2608270020129755_0193</t>
  </si>
  <si>
    <t>VILLA DEL PRADO MZA 48 CAS 34-34 VILLA DE PRADO 34 CAS 34</t>
  </si>
  <si>
    <t>53080776</t>
  </si>
  <si>
    <t>CAI_ONT32000010202308172026079530254858</t>
  </si>
  <si>
    <t>1BWIH4P0XH</t>
  </si>
  <si>
    <t>8/27/26 11:55:51 AM</t>
  </si>
  <si>
    <t>2608270020073487_1387</t>
  </si>
  <si>
    <t>KR 36 CL 36-03 VILLA VERDE 03</t>
  </si>
  <si>
    <t>13541543</t>
  </si>
  <si>
    <t>CAI_ONT32000010202308261002007660669024</t>
  </si>
  <si>
    <t>4YMSM9I4GP</t>
  </si>
  <si>
    <t>8/31/26 8:37:55 PM</t>
  </si>
  <si>
    <t>2608280020169589_5605</t>
  </si>
  <si>
    <t>CL 18 KR 15-48 MEJIA ROBLEDO 48 APT 2</t>
  </si>
  <si>
    <t>1005048351</t>
  </si>
  <si>
    <t>CAI_ONT32000010202309091416257071545262</t>
  </si>
  <si>
    <t>QQQM7JG4W7</t>
  </si>
  <si>
    <t>2608250020115389_8181</t>
  </si>
  <si>
    <t>SAMARIA ET II MZ 16 CS 22 22 PEREIRA - SAMARIA ET II 22 CAS 22 APT 1</t>
  </si>
  <si>
    <t>1088331292</t>
  </si>
  <si>
    <t>CAI_ONT32000010202309191548315763566272</t>
  </si>
  <si>
    <t>LH88SAKZYU</t>
  </si>
  <si>
    <t>2608270020310400_5039</t>
  </si>
  <si>
    <t>CL 37 KR 34-17 PORTAL D SAN JACINTO 17 BQU B APT 501</t>
  </si>
  <si>
    <t>901309554</t>
  </si>
  <si>
    <t>CAI_ONT32000010202309251440157335134725</t>
  </si>
  <si>
    <t>C2629N85TE</t>
  </si>
  <si>
    <t>8/30/26 8:51:54 PM</t>
  </si>
  <si>
    <t>2608280020003636_6814</t>
  </si>
  <si>
    <t>KR 36 A CL 34-67 VILLA VERDE 67</t>
  </si>
  <si>
    <t>18518167</t>
  </si>
  <si>
    <t>CAI_ONT32000010202310191452254479749615</t>
  </si>
  <si>
    <t>89IQDB9FCW</t>
  </si>
  <si>
    <t>2608270020062284_3404</t>
  </si>
  <si>
    <t>EL POBLADO ETAPA II MZA 36 CAS 18-18 EL POBLADO ET II 18 CAS 18</t>
  </si>
  <si>
    <t>42088869</t>
  </si>
  <si>
    <t>CAI_ONT32000010202310241558157410080176</t>
  </si>
  <si>
    <t>WPURK372A2</t>
  </si>
  <si>
    <t>2608270020082658_1097</t>
  </si>
  <si>
    <t>MZA 43 A CAS 30 VILLA DEL PRADO-30 VILLA DE PRADO 30 CAS 30</t>
  </si>
  <si>
    <t>1059710932</t>
  </si>
  <si>
    <t>CAI_ONT32000010202401261006008844980152</t>
  </si>
  <si>
    <t>JB7APLP1JC</t>
  </si>
  <si>
    <t>2608280020179826_5904</t>
  </si>
  <si>
    <t>KR 36 A CL 36-23 VILLA VERDE 23</t>
  </si>
  <si>
    <t>10031210</t>
  </si>
  <si>
    <t>CAI_ONT32000010202402280921103702891051</t>
  </si>
  <si>
    <t>731HI7CY2L</t>
  </si>
  <si>
    <t>2608280020252581_0527</t>
  </si>
  <si>
    <t>MZA 25 CSA 28 SAMARIA ET 1 28 SAMARIA ET I 28 CAS 28</t>
  </si>
  <si>
    <t>31498953</t>
  </si>
  <si>
    <t>CAI_ONT32000010202403091551353661604195</t>
  </si>
  <si>
    <t>MRSVJJ1JFK</t>
  </si>
  <si>
    <t>2608280020254259_2842</t>
  </si>
  <si>
    <t>SAMARIA ET I MZA 25 CS 31-31 SAMARIA ET I 31 CAS 31</t>
  </si>
  <si>
    <t>1004801570</t>
  </si>
  <si>
    <t>CAI_ONT32000010202403182240254937373581</t>
  </si>
  <si>
    <t>GGWQCMA608</t>
  </si>
  <si>
    <t>8/28/26 4:03:43 PM</t>
  </si>
  <si>
    <t>2608270020211791_8851</t>
  </si>
  <si>
    <t>MANZANA 14 CASA 13 - BRR SAMARIA 1- APT 1-13 SAMARIA ET I 13 CAS 13 APT 1</t>
  </si>
  <si>
    <t>1088319872</t>
  </si>
  <si>
    <t>CAI_ONT32000010202409271317052667884874</t>
  </si>
  <si>
    <t>QFVXXI3URY</t>
  </si>
  <si>
    <t>2608270020219615_2335</t>
  </si>
  <si>
    <t>HAMBURGO MZ H CASA 15-15 HAMBURGO 15 CAS 15</t>
  </si>
  <si>
    <t>1088284055</t>
  </si>
  <si>
    <t>CAI_ONT32000010202410021123565665377620</t>
  </si>
  <si>
    <t>EI00DBXTNI</t>
  </si>
  <si>
    <t>8/27/26 2:27:01 PM</t>
  </si>
  <si>
    <t>2608280020292275_8840</t>
  </si>
  <si>
    <t>MANZANA 33 CASA 5 SAMARIA 2 PISO 3 05 SAMARIA ET II 05 CAS 5</t>
  </si>
  <si>
    <t>10135179</t>
  </si>
  <si>
    <t>CAI_ONT32000010202411011533102919388374</t>
  </si>
  <si>
    <t>BJE72SKD5K</t>
  </si>
  <si>
    <t>8/27/26 6:31:34 PM</t>
  </si>
  <si>
    <t>2608280020023840_0123</t>
  </si>
  <si>
    <t>MZ 27 CS 40 PISO 2 SAMARIA I 40 SAMARIA ET I 40 CAS 40 APT 2</t>
  </si>
  <si>
    <t>1090514938</t>
  </si>
  <si>
    <t>CAI_ONT32000010202411131735202503266996</t>
  </si>
  <si>
    <t>K2POOOSQPD</t>
  </si>
  <si>
    <t>2608270020308849_7582</t>
  </si>
  <si>
    <t>MZA 22 CASA 18 SAMARIA 1-18 SAMARIA ET I 18 CAS 18 APT 2</t>
  </si>
  <si>
    <t>24687730</t>
  </si>
  <si>
    <t>CAI_ONT32000010202411211115107222478578</t>
  </si>
  <si>
    <t>LPHWL2U3FJ</t>
  </si>
  <si>
    <t>8/29/26 3:43:23 PM</t>
  </si>
  <si>
    <t>2608270020050060_4134</t>
  </si>
  <si>
    <t>KR 37 B CL 36-05 VILLA VERDE 05 TOR 2 APT 604</t>
  </si>
  <si>
    <t>1088342418</t>
  </si>
  <si>
    <t>CAI_ONT32000010202412021556456599510065</t>
  </si>
  <si>
    <t>0ID7QN8HFV</t>
  </si>
  <si>
    <t>8/20/26 12:09:50 PM</t>
  </si>
  <si>
    <t>2608280020271064_7442</t>
  </si>
  <si>
    <t>MZ 32 CASA 9 SAMARIA 2-09 SAMARIA ET II 09 CAS 9 APT 1</t>
  </si>
  <si>
    <t>1088319661</t>
  </si>
  <si>
    <t>CAI_ONT32000010202412301518168348711421</t>
  </si>
  <si>
    <t>5ZOGIFNRNB</t>
  </si>
  <si>
    <t>8/28/26 4:45:44 PM</t>
  </si>
  <si>
    <t>2608280020291366_9835</t>
  </si>
  <si>
    <t>MZ 42 CS 15 SAMARIA 2 15 SAMARIA ET II 15 CAS 15</t>
  </si>
  <si>
    <t>42019693</t>
  </si>
  <si>
    <t>CAI_ONT32000010202501021257203241041227</t>
  </si>
  <si>
    <t>48L9YECQZB</t>
  </si>
  <si>
    <t>2608280020154247_4041</t>
  </si>
  <si>
    <t>BRR SAMARIA II MANZANA 14 CASA 15-15 SAMARIA ET II 15 CAS 15 APT 2</t>
  </si>
  <si>
    <t>1030666661</t>
  </si>
  <si>
    <t>CAI_ONT32000010202502101705424527220846</t>
  </si>
  <si>
    <t>Q0AP1M037J</t>
  </si>
  <si>
    <t>2608280020299094_3639</t>
  </si>
  <si>
    <t>KR 15 CL 33 B-05 VILLA MERY 05 APT 2</t>
  </si>
  <si>
    <t>30319292</t>
  </si>
  <si>
    <t>CAI_ONT32000010202504011920402471204192</t>
  </si>
  <si>
    <t>NUJ5KMLC5P</t>
  </si>
  <si>
    <t>2608280020217076_5397</t>
  </si>
  <si>
    <t>MZA 5 CSA 36 SAMARIA 1-36 SAMARIA ET I 36 CAS 36 APT 2</t>
  </si>
  <si>
    <t>1088319493</t>
  </si>
  <si>
    <t>CAI_ONT32000010202504021635205680584934</t>
  </si>
  <si>
    <t>A3RB1ZVE33</t>
  </si>
  <si>
    <t>2608270020202379_5385</t>
  </si>
  <si>
    <t>BRR SAMARIA 1 MANZANA 39 CASA 23-23 SAMARIA ET I 23 CAS 23 APT 3</t>
  </si>
  <si>
    <t>1030546356</t>
  </si>
  <si>
    <t>CAI_ONT32000010202504161319153517785345</t>
  </si>
  <si>
    <t>QBX9E8XQ01</t>
  </si>
  <si>
    <t>8/22/26 9:17:52 AM</t>
  </si>
  <si>
    <t>2608270020322049_2508</t>
  </si>
  <si>
    <t>BRR 138 841 MZA 47-02 CAS 2-02 VILLA DE PRADO-02 VILLA DE PRADO 02 CAS 2</t>
  </si>
  <si>
    <t>1089930110</t>
  </si>
  <si>
    <t>CAI_ONT32000010202504261507254163672803</t>
  </si>
  <si>
    <t>BAH35PMSKQ</t>
  </si>
  <si>
    <t>2608270020327036_5303</t>
  </si>
  <si>
    <t>MZA 32 CSA 10 SAMARIA 1 10 SAMARIA ET I 10 CAS 10</t>
  </si>
  <si>
    <t>42105649</t>
  </si>
  <si>
    <t>CAI_ONT32000010202504301444158046651813</t>
  </si>
  <si>
    <t>6XP9TOFEGW</t>
  </si>
  <si>
    <t>8/18/26 11:28:57 PM</t>
  </si>
  <si>
    <t>2608280020152363_0022</t>
  </si>
  <si>
    <t>MZA 35 CSA 9 SAMARIA II-09 SAMARIA ET II 09 CAS 9 APT 1</t>
  </si>
  <si>
    <t>9866633</t>
  </si>
  <si>
    <t>CAI_ONT32000010202505050843456471271990</t>
  </si>
  <si>
    <t>B7UAA9936S</t>
  </si>
  <si>
    <t>8/28/26 12:57:52 PM</t>
  </si>
  <si>
    <t>2608280020240306_5054</t>
  </si>
  <si>
    <t>MZA 43 CS 29E SAMARIA 1 29E PISO 1 29E SAMARIA ET I 29E</t>
  </si>
  <si>
    <t>4520382</t>
  </si>
  <si>
    <t>CAI_ONT32000010202505260813304509162425</t>
  </si>
  <si>
    <t>USKGP0O24T</t>
  </si>
  <si>
    <t>2608190020030614_3827</t>
  </si>
  <si>
    <t>MZA 43 CSA 14 SAMARIA ET II 14 SAMARIA ET II 14 CAS 14 APT 2</t>
  </si>
  <si>
    <t>1112772034</t>
  </si>
  <si>
    <t>CAI_ONT32000010202505281251305704379971</t>
  </si>
  <si>
    <t>9IDGDQQYXO</t>
  </si>
  <si>
    <t>8/28/26 12:48:59 PM</t>
  </si>
  <si>
    <t>2608280020260828_8919</t>
  </si>
  <si>
    <t>KR 37 B CL 35-52 VILLA VERDE 52</t>
  </si>
  <si>
    <t>1097720879</t>
  </si>
  <si>
    <t>CAI_ONT32000010202506031520004374414541</t>
  </si>
  <si>
    <t>GGNYMS6GPQ</t>
  </si>
  <si>
    <t>8/24/26 10:03:42 AM</t>
  </si>
  <si>
    <t>2608280020301398_5375</t>
  </si>
  <si>
    <t>MNZ 20 CASA 10 SAMARIA II-10 SAMARIA ET II-10 SAMARIA ET II 10 CAS 10 APT 3</t>
  </si>
  <si>
    <t>1088314473</t>
  </si>
  <si>
    <t>CAI_ONT32000010202506161009254499900946</t>
  </si>
  <si>
    <t>R767S9U43E</t>
  </si>
  <si>
    <t>8/30/26 9:50:28 PM</t>
  </si>
  <si>
    <t>2608280020269489_3884</t>
  </si>
  <si>
    <t>MZA 23 CS 15 SAMARIA 1-15 SAMARIA ET I 15 CAS 15 APT PIS 3</t>
  </si>
  <si>
    <t>29683473</t>
  </si>
  <si>
    <t>CAI_ONT32000010202509150835452167383078</t>
  </si>
  <si>
    <t>4UYPVU2OMX</t>
  </si>
  <si>
    <t>8/26/26 5:11:07 PM</t>
  </si>
  <si>
    <t>2608270020307169_2022</t>
  </si>
  <si>
    <t>MZ 15 CSA 12 SAMARIA 2-12 SAMARIA ET II 12 CAS 12 APT 1</t>
  </si>
  <si>
    <t>6429171</t>
  </si>
  <si>
    <t>CAI_ONT32000010202509261046306763124501</t>
  </si>
  <si>
    <t>E1KUO32RE8</t>
  </si>
  <si>
    <t>8/27/26 4:36:34 PM</t>
  </si>
  <si>
    <t>2608270020336943_9815</t>
  </si>
  <si>
    <t>BRR 138 841 MZA 46 CASA59 VILLADELPRADI 59 VILLA DE PRADO 59</t>
  </si>
  <si>
    <t>10024286</t>
  </si>
  <si>
    <t>CAI_ONT32000010202510251308057965974807</t>
  </si>
  <si>
    <t>07LEH55F0J</t>
  </si>
  <si>
    <t>2608260020138741_0018</t>
  </si>
  <si>
    <t>MZA N CAS 5 POBLADO I-05 POBLADO ET I 05 CAS 5</t>
  </si>
  <si>
    <t>1088291168</t>
  </si>
  <si>
    <t>CAI_ONT32000010202511071534101273753317</t>
  </si>
  <si>
    <t>1KL5KIB83T</t>
  </si>
  <si>
    <t>2608270020035306_2308</t>
  </si>
  <si>
    <t>SAMARIA ET I MZA 5 CAS 31 31 SAMARIA ET I 31 CAS 31</t>
  </si>
  <si>
    <t>22027649</t>
  </si>
  <si>
    <t>CAI_ONT32000010202511071655206862391495</t>
  </si>
  <si>
    <t>BD7DGKZFE7</t>
  </si>
  <si>
    <t>2608270020163948_9232</t>
  </si>
  <si>
    <t>BRR 121 917 MZA B CAS 20 POBLADO 1 20 POBLADO ET I 20 CAS 20</t>
  </si>
  <si>
    <t>1056805734</t>
  </si>
  <si>
    <t>CAI_ONT32000010202511101011501903677837</t>
  </si>
  <si>
    <t>P9S1KF6SNH</t>
  </si>
  <si>
    <t>2608270020334583_0399</t>
  </si>
  <si>
    <t>SAMARIA MZA 14 CAS 15-15 SAMARIA ET I 15 CAS 15 APT 1</t>
  </si>
  <si>
    <t>24411679</t>
  </si>
  <si>
    <t>CAI_ONT32000010202511161025559416763848</t>
  </si>
  <si>
    <t>9PBT5W65FX</t>
  </si>
  <si>
    <t>2608280020293908_5460</t>
  </si>
  <si>
    <t>KR 34 B CL 35-11 URB VILLA VERDE 11</t>
  </si>
  <si>
    <t>42146243</t>
  </si>
  <si>
    <t>CAI_ONT32000010202601081050303553706646</t>
  </si>
  <si>
    <t>FGHT69U2S2</t>
  </si>
  <si>
    <t>2608280020254447_5402</t>
  </si>
  <si>
    <t>BRR JARDIN 2 MZ 3 CASA 7-07 JARDIN ET II 07 CAS 07</t>
  </si>
  <si>
    <t>1110597119</t>
  </si>
  <si>
    <t>CAI_ONT32000010202605131720458157434493</t>
  </si>
  <si>
    <t>DBAH7DNDID</t>
  </si>
  <si>
    <t>2608270020049436_2408</t>
  </si>
  <si>
    <t>EL POBLADO ETAPA II MZA 2 - CAS 17-17 EL POBLADO ET II 17 CAS 17</t>
  </si>
  <si>
    <t>10130366</t>
  </si>
  <si>
    <t>CAI_ONT42000120202210241528454285300668</t>
  </si>
  <si>
    <t>GW4I1AOWC0</t>
  </si>
  <si>
    <t>2608270020326431_7209</t>
  </si>
  <si>
    <t>SAMARIA 1 MZA 23 CAS 16-16 SAMARIA ET I 16 CAS 16 APT 2</t>
  </si>
  <si>
    <t>1088320769</t>
  </si>
  <si>
    <t>CAI_ONT42000120202211031240452958862451</t>
  </si>
  <si>
    <t>M9CH3UXE4F</t>
  </si>
  <si>
    <t>2608280020124143_9628</t>
  </si>
  <si>
    <t>SAMARIAII MZA 5- CAS 2 02 SAMARIA ET II 02 CAS 2 APT 2</t>
  </si>
  <si>
    <t>24742402</t>
  </si>
  <si>
    <t>CAI_ONT42000120202212161531005355550239</t>
  </si>
  <si>
    <t>Q1L2O1KC5O</t>
  </si>
  <si>
    <t>2608270020093630_8451</t>
  </si>
  <si>
    <t>EL POBLADO ETAPA I MZA G CASA 30 30 PEREIRA - EL POBLADO ET I 30 CAS 30</t>
  </si>
  <si>
    <t>10032185</t>
  </si>
  <si>
    <t>CAI_ONT42000120202308271337107224365783</t>
  </si>
  <si>
    <t>TXNOZLGI88</t>
  </si>
  <si>
    <t>2608270020048764_5074</t>
  </si>
  <si>
    <t>EL PORTAL DE SAN JACINTO MZA B CASA 4 04 PEREIRA - PORTAL D SAN JACINTO 04 CAS 4</t>
  </si>
  <si>
    <t>42121277</t>
  </si>
  <si>
    <t>CAI_ONT42000120202309181639553107349579</t>
  </si>
  <si>
    <t>6VZQ7JITEN</t>
  </si>
  <si>
    <t>8/29/26 11:21:18 AM</t>
  </si>
  <si>
    <t>2608270020334949_6214</t>
  </si>
  <si>
    <t>KR 36 CL 34-13 VILLA VERDE 13</t>
  </si>
  <si>
    <t>10085974</t>
  </si>
  <si>
    <t>CAI_ONT42000120202408281902354725037468</t>
  </si>
  <si>
    <t>PS1R30RL4M</t>
  </si>
  <si>
    <t>2608280020163530_6086</t>
  </si>
  <si>
    <t>KR 14 CL 31-12 URB SAN NICOLAS 12 APT 2</t>
  </si>
  <si>
    <t>42107816</t>
  </si>
  <si>
    <t>CAI_ONT42000120202605200914106715157847</t>
  </si>
  <si>
    <t>LKV63GR8N8</t>
  </si>
  <si>
    <t>2608280020048152_3819</t>
  </si>
  <si>
    <t>KR 37 CL 30-51 CJR VILLA VERDE 51 TOR 4 APT 803</t>
  </si>
  <si>
    <t>98567639</t>
  </si>
  <si>
    <t>CAI_ONT42000120202607270904459467576677</t>
  </si>
  <si>
    <t>HO82C98HDG</t>
  </si>
  <si>
    <t>8/27/26 3:16:27 PM</t>
  </si>
  <si>
    <t>2608310020170853_2970</t>
  </si>
  <si>
    <t>VILLA DEL PRADO MZ 49 CASA 23 23 VILLA DE PRADO 23 CAS 23</t>
  </si>
  <si>
    <t>42074864</t>
  </si>
  <si>
    <t>CAI_ONT32000010202211031221454343899008</t>
  </si>
  <si>
    <t>BQ5D2HRLT2</t>
  </si>
  <si>
    <t>2608310020173548_5694</t>
  </si>
  <si>
    <t>BRR 121 962 MZA 12 CAS 11-11 SAMARIA ET I 11 CAS 11</t>
  </si>
  <si>
    <t>1000790013</t>
  </si>
  <si>
    <t>CAI_ONT32000010202506241647201842771245</t>
  </si>
  <si>
    <t>T2LHXCNMBS</t>
  </si>
  <si>
    <t>2608310020205169_6332</t>
  </si>
  <si>
    <t>MZ 12 CASA 12 SAMARIA I-12 SAMARIA ET I 12 CAS 12 APT 1</t>
  </si>
  <si>
    <t>10134959</t>
  </si>
  <si>
    <t>CAI_ONT42000120202301061029402481539093</t>
  </si>
  <si>
    <t>8QN2LRS0PJ</t>
  </si>
  <si>
    <t>2608310020218881_7069</t>
  </si>
  <si>
    <t>SAMARIA 2 MZ 23 CS 25-25 SAMARIA ET II 25 CAS 25 APT 1</t>
  </si>
  <si>
    <t>1111747309</t>
  </si>
  <si>
    <t>CAI_ONT22000010202412041630453847934244</t>
  </si>
  <si>
    <t>3B691D3I0K</t>
  </si>
  <si>
    <t>2608310020228393_2736</t>
  </si>
  <si>
    <t>BRR 142 005 MZA 0 C CAS 5 05 PORTAL D SAN JACINTO 05 CAS 5</t>
  </si>
  <si>
    <t>25081931</t>
  </si>
  <si>
    <t>CAI_ONT32000010202405300901203026708089</t>
  </si>
  <si>
    <t>USDP71ERRL</t>
  </si>
  <si>
    <t>8/31/26 1:57:29 PM</t>
  </si>
  <si>
    <t>2608310020250874_4344</t>
  </si>
  <si>
    <t>BARRIO SAMARIA 2 MANZANA 20 CASA 17-17 SAMARIA ET II 17 CAS 17 APT 1</t>
  </si>
  <si>
    <t>1040734849</t>
  </si>
  <si>
    <t>CAI_ONT32000010202411221230407609719805</t>
  </si>
  <si>
    <t>MAM7V5KYFU</t>
  </si>
  <si>
    <t>2608310020272776_7530</t>
  </si>
  <si>
    <t>MNZ 13 CASA8 SAMARIA 1-08 SAMARIA ETAPA 1 CASA EN PEREIRA 08 SAMARIA ET I 08 CAS 8</t>
  </si>
  <si>
    <t>24791255</t>
  </si>
  <si>
    <t>CAI_ONT32000010202506051421053415262232</t>
  </si>
  <si>
    <t>T51EGD6OHJ</t>
  </si>
  <si>
    <t>8/28/26 9:09:53 AM</t>
  </si>
  <si>
    <t>2608310020286801_9786</t>
  </si>
  <si>
    <t>MZA 38 CS 20 SAMARIA 2 20 SAMARIA ET II 20 CAS 20</t>
  </si>
  <si>
    <t>42120369</t>
  </si>
  <si>
    <t>CAI_ONT42000120202211101848107636450814</t>
  </si>
  <si>
    <t>803SH3GHYK</t>
  </si>
  <si>
    <t>2608310020289880_7678</t>
  </si>
  <si>
    <t>SAMARIA II MZA 27 CSA 2 02 SAMARIA ET II 02 CAS 2 APT 1</t>
  </si>
  <si>
    <t>1088309288</t>
  </si>
  <si>
    <t>CAI_ONT22000010202404270950258979721072</t>
  </si>
  <si>
    <t>PXM3E7O5GU</t>
  </si>
  <si>
    <t>2608310020008224_8616</t>
  </si>
  <si>
    <t>BRR 121 962 MZA 25 CAS 35-35 SAMARIA ET I 35 CAS 35 APT 3</t>
  </si>
  <si>
    <t>30337330</t>
  </si>
  <si>
    <t>CAI_ONT32000010202601291631456191103678</t>
  </si>
  <si>
    <t>7NQU8M5J4D</t>
  </si>
  <si>
    <t>2608310020193721_9225</t>
  </si>
  <si>
    <t>CL 34 KR 15-15 URB VILLA MERY 15 APT 3</t>
  </si>
  <si>
    <t>1013661764</t>
  </si>
  <si>
    <t>CAI_ONT32000010202607271952005543767968</t>
  </si>
  <si>
    <t>CTO SIN POTENCIA 10051143  CS000923231</t>
  </si>
  <si>
    <t>788GBU74NK</t>
  </si>
  <si>
    <t>2608310020232665_0897</t>
  </si>
  <si>
    <t>CL 34 KR 15 93 VILLA MERY 93</t>
  </si>
  <si>
    <t>30305253</t>
  </si>
  <si>
    <t>CAI_ONT22000010202402151015007668061844</t>
  </si>
  <si>
    <t>OBSWKUY0KQ</t>
  </si>
  <si>
    <t>2609010020330309_5357</t>
  </si>
  <si>
    <t>KR 14 B CL 31 B-37 SAN NICOLAS 37 APT 1</t>
  </si>
  <si>
    <t>42102265</t>
  </si>
  <si>
    <t>CAI_ONT42000120202507231758555422196521</t>
  </si>
  <si>
    <t>XRO8JPQV7C</t>
  </si>
  <si>
    <t>2609010020191562_9322</t>
  </si>
  <si>
    <t>PORTAL SAN JACINTO MZA D CSA 25 25 PORTAL D SAN JACINTO 25 CAS 25</t>
  </si>
  <si>
    <t>42014550</t>
  </si>
  <si>
    <t>CAI_ONT42000120202311051547407629893286</t>
  </si>
  <si>
    <t>PYHOHW4E5K</t>
  </si>
  <si>
    <t>2609010020326315_7455</t>
  </si>
  <si>
    <t>KR 35 CL 34-17 VILLA VERDE 17</t>
  </si>
  <si>
    <t>5827618</t>
  </si>
  <si>
    <t>CAI_ONT32000010202407241257307411905015</t>
  </si>
  <si>
    <t>Q83I64I10O</t>
  </si>
  <si>
    <t>8/30/26 11:31:24 AM</t>
  </si>
  <si>
    <t>2609010020246642_5456</t>
  </si>
  <si>
    <t>CL 37 KR 34-17 PORTAL D SAN JACINTO 17 BQU B APT 204</t>
  </si>
  <si>
    <t>1087993461</t>
  </si>
  <si>
    <t>CAI_ONT32000010202510030927409495454656</t>
  </si>
  <si>
    <t>EOEX628FBP</t>
  </si>
  <si>
    <t>2609010020327116_0314</t>
  </si>
  <si>
    <t>SAMARIA 2 MZA 40 CSA 3 03 PEREIRA - SAMARIA ET II-303 SAMARIA ET II 303</t>
  </si>
  <si>
    <t>93349697</t>
  </si>
  <si>
    <t>CAI_ONT32000010202509301552153452765150</t>
  </si>
  <si>
    <t>ZVLFSP4MWL</t>
  </si>
  <si>
    <t>2609010020326794_3203</t>
  </si>
  <si>
    <t>MZA 43 CAS 14 SAMARIA II-14 SAMARIA ET II 14 CAS 14 APT 1</t>
  </si>
  <si>
    <t>29137187</t>
  </si>
  <si>
    <t>CAI_ONT42000120202607271638155215862170</t>
  </si>
  <si>
    <t>U2T69R7H50</t>
  </si>
  <si>
    <t>8/25/26 2:36:28 PM</t>
  </si>
  <si>
    <t>2609010020328354_6751</t>
  </si>
  <si>
    <t>MZ 30 CASA 30 SAMARIA 1-30 SAMARIA ET I 30 CAS 30 APT 1</t>
  </si>
  <si>
    <t>1088313881</t>
  </si>
  <si>
    <t>CAI_ONT42000120202607152044152541799513</t>
  </si>
  <si>
    <t>6CI6RFJM7O</t>
  </si>
  <si>
    <t>2609010020331720_5784</t>
  </si>
  <si>
    <t>SAMARIA II MZA 23 CAS 25-25 SAMARIA ET II 25 CAS 25 APT 2</t>
  </si>
  <si>
    <t>1089378638</t>
  </si>
  <si>
    <t>CAI_ONT32000010202510092008054185889920</t>
  </si>
  <si>
    <t>IYD9SX2XCJ</t>
  </si>
  <si>
    <t>2609010020048211_4514</t>
  </si>
  <si>
    <t>KR 36 CL 34-23 VILLA VERDE 23</t>
  </si>
  <si>
    <t>1007783618</t>
  </si>
  <si>
    <t>CAI_ONT32000010202501021031054842541082</t>
  </si>
  <si>
    <t>RNX5NWNDPS</t>
  </si>
  <si>
    <t>2609010020063926_3957</t>
  </si>
  <si>
    <t>SAMARIA ETP 1 MZA 11 CAS 13 13 SAMARIA ET I 13 CAS 13 APT 2</t>
  </si>
  <si>
    <t>42000200</t>
  </si>
  <si>
    <t>CAI_ONT22000010202312121521409987858491</t>
  </si>
  <si>
    <t>WJ1MZ8BX67</t>
  </si>
  <si>
    <t>2609020020178577_6008</t>
  </si>
  <si>
    <t>MZ 14 CASA 2 SAMARIA 1 APT 3-02 SAMARIA ET I-02 SAMARIA ET I 02 CAS 2 APT 3</t>
  </si>
  <si>
    <t>10000656</t>
  </si>
  <si>
    <t>CAI_ONT22000010202506071014102570548063</t>
  </si>
  <si>
    <t>4JZ1F0BNEW</t>
  </si>
  <si>
    <t>2609020020009250_1526</t>
  </si>
  <si>
    <t>KR 28 B CL 36 D-02 BALCONES VILL PRADO 02 CAS 1_MZA_6</t>
  </si>
  <si>
    <t>30309129</t>
  </si>
  <si>
    <t>CAI_ONT32000010202505141731257406747860</t>
  </si>
  <si>
    <t>S88E07WZ06</t>
  </si>
  <si>
    <t>2609020020061788_7192</t>
  </si>
  <si>
    <t>BRR 138 841 MZA 48 CASA 54-54 VILLA DE PRADO 54 CAS 54</t>
  </si>
  <si>
    <t>10110020</t>
  </si>
  <si>
    <t>CAI_ONT22000010202509131153253496072407</t>
  </si>
  <si>
    <t>8WEP1EVD5Y</t>
  </si>
  <si>
    <t>2609020020124992_9019</t>
  </si>
  <si>
    <t>SAMARIA II ET MZ 18 CS 1-01 SAMARIA ET II 01 CAS 1</t>
  </si>
  <si>
    <t>1121217006</t>
  </si>
  <si>
    <t>CAI_ONT42000120202211281351367984089083</t>
  </si>
  <si>
    <t>0EFCYT2CR0</t>
  </si>
  <si>
    <t>2609020020145282_0387</t>
  </si>
  <si>
    <t>MANZANA 47 CASA 6 URBANIZACION VILLA DEL PRADO-06 VILLA DE PRADO 06 CAS 06</t>
  </si>
  <si>
    <t>1114059883</t>
  </si>
  <si>
    <t>CAI_ONT32000010202601101445409974233641</t>
  </si>
  <si>
    <t>944PM9RMNO</t>
  </si>
  <si>
    <t>2609020020299302_4018</t>
  </si>
  <si>
    <t>KR 36 CL 35-23 VILLA VERDE 23</t>
  </si>
  <si>
    <t>5886829</t>
  </si>
  <si>
    <t>CAI_ONT22000010202406011452372769459451</t>
  </si>
  <si>
    <t>I0G8YN3GW3</t>
  </si>
  <si>
    <t>2609020020300016_1223</t>
  </si>
  <si>
    <t>CL 30 KR 36 B-10 PEREIRA 10 CAS M3_20</t>
  </si>
  <si>
    <t>18607753</t>
  </si>
  <si>
    <t>CAI_ONT32000010202408231156358888071577</t>
  </si>
  <si>
    <t>GSOFSDD9KQ</t>
  </si>
  <si>
    <t>2609020020305742_3917</t>
  </si>
  <si>
    <t>KR 36 A CL 34-78 VILLA VERDE 78</t>
  </si>
  <si>
    <t>42116203</t>
  </si>
  <si>
    <t>CAI_ONT22000010202312050859401458275036</t>
  </si>
  <si>
    <t>SDEG8W199Z</t>
  </si>
  <si>
    <t>8/29/26 1:44:37 PM</t>
  </si>
  <si>
    <t>2609030020172691_6058</t>
  </si>
  <si>
    <t>MANZANA 46 CS 36 VILLA DEL PRADO-36 VILLA DE PRADO 36 CAS 36</t>
  </si>
  <si>
    <t>25245779</t>
  </si>
  <si>
    <t>CAI_ONT22000010202312161507053940892030</t>
  </si>
  <si>
    <t>Z1NES7K21B</t>
  </si>
  <si>
    <t>8/27/26 10:24:59 AM</t>
  </si>
  <si>
    <t>2609030020100372_7042</t>
  </si>
  <si>
    <t>MZA 44 CSA 13 SAMARIA ETAPA II 13 SAMARIA ET II 13 CAS 13</t>
  </si>
  <si>
    <t>1088358541</t>
  </si>
  <si>
    <t>CAI_ONT42000120202211010850402336505914</t>
  </si>
  <si>
    <t>0BULX7W58D</t>
  </si>
  <si>
    <t>2609030020315468_2742</t>
  </si>
  <si>
    <t>CL 34 KR 15-24 VILLA MERY 24 APT 1</t>
  </si>
  <si>
    <t>1088247492</t>
  </si>
  <si>
    <t>CAI_ONT32000010202405201146304099493606</t>
  </si>
  <si>
    <t>I26O4LET75</t>
  </si>
  <si>
    <t>8/28/26 12:27:41 PM</t>
  </si>
  <si>
    <t>2609030020317099_1177</t>
  </si>
  <si>
    <t>KR 36 CL 34-83 VILLA VERDE 83</t>
  </si>
  <si>
    <t>1088240748</t>
  </si>
  <si>
    <t>CAI_ONT32000010202502121624308083918450</t>
  </si>
  <si>
    <t>SJ0CFNJB2R</t>
  </si>
  <si>
    <t>2609020020181266_7292</t>
  </si>
  <si>
    <t>SANTA ROSA DE CABAL</t>
  </si>
  <si>
    <t>OH_RISHISBAL_I_5800_SantaRosaDeCabal</t>
  </si>
  <si>
    <t>SS2-2-02</t>
  </si>
  <si>
    <t>KR 16 CL 10-65 SANTA ROSA DE CABAL 65 APT 306</t>
  </si>
  <si>
    <t>25165087</t>
  </si>
  <si>
    <t>CAI_ONT42000120202607011611005938089961</t>
  </si>
  <si>
    <t>G6G35Q9R7G</t>
  </si>
  <si>
    <t>2608310020277770_0679</t>
  </si>
  <si>
    <t>SS2-66-01</t>
  </si>
  <si>
    <t>KR 14 CL 25 57 SANTA ROSA DE CABAL 57 APT 1</t>
  </si>
  <si>
    <t>18618955</t>
  </si>
  <si>
    <t>CAI_ONT32000010202307041109353445292323</t>
  </si>
  <si>
    <t>WUEPCWN32H</t>
  </si>
  <si>
    <t>2608200020117108_4694</t>
  </si>
  <si>
    <t>SS3-8-01</t>
  </si>
  <si>
    <t>KR 16 CL 14 76 SANTA ROSA DE CABAL 76</t>
  </si>
  <si>
    <t>18617039</t>
  </si>
  <si>
    <t>CAI_ONT22000010202403011520353945132281</t>
  </si>
  <si>
    <t xml:space="preserve">CTO SIN POTENCIA 10007765 CS000898786 CERRADO </t>
  </si>
  <si>
    <t>D8PINDJAXF</t>
  </si>
  <si>
    <t>2608190020091487_7711</t>
  </si>
  <si>
    <t>KR 16 CL 14-56 SANTA ROSA DE CABAL 56</t>
  </si>
  <si>
    <t>25152698</t>
  </si>
  <si>
    <t>CAI_ONT22000010202312231355154205179377</t>
  </si>
  <si>
    <t xml:space="preserve">CTO SIN POTENCIA 9995839 CS000892712 CERRADO </t>
  </si>
  <si>
    <t>SD6S6BP3ID</t>
  </si>
  <si>
    <t>2609020020063889_5804</t>
  </si>
  <si>
    <t>SS4-18-02</t>
  </si>
  <si>
    <t>KR 9 CL 10-54 SANTA ROSA DE CABAL 54</t>
  </si>
  <si>
    <t>25159797</t>
  </si>
  <si>
    <t>CAI_ONT32000010202404011135533024934043</t>
  </si>
  <si>
    <t>BVW3CPGDFP</t>
  </si>
  <si>
    <t>2608290020097706_3252</t>
  </si>
  <si>
    <t>SS4-33-02</t>
  </si>
  <si>
    <t>CL 12 B KR 7-25 SANTA ROSA DE CABAL 25 APT 1</t>
  </si>
  <si>
    <t>5823460</t>
  </si>
  <si>
    <t>CAI_ONT32000010202311221221056414667592</t>
  </si>
  <si>
    <t>2AW8TL75HX</t>
  </si>
  <si>
    <t>2608240020340431_9222</t>
  </si>
  <si>
    <t>SS4-8-01</t>
  </si>
  <si>
    <t>KR 16 CL 14-74 SANTA ROSA DE CABAL 74</t>
  </si>
  <si>
    <t>1093222360</t>
  </si>
  <si>
    <t>CAI_ONT22000010202512031716007514813546</t>
  </si>
  <si>
    <t>CTO SIN POTENCIA 10021543 CS000905631 CERRADO</t>
  </si>
  <si>
    <t>EOTCUKVJMI</t>
  </si>
  <si>
    <t>2609010020216496_9341</t>
  </si>
  <si>
    <t>SS6-7-01</t>
  </si>
  <si>
    <t>KR 16 CL 15 02 SANTA ROSA DE CABAL 02</t>
  </si>
  <si>
    <t>18616717</t>
  </si>
  <si>
    <t>CAI_ONT32000010202510081707509510433070</t>
  </si>
  <si>
    <t>12GRGHULJ1</t>
  </si>
  <si>
    <t>2609010020217687_0296</t>
  </si>
  <si>
    <t>CL 15 KR 15-81 SANTA ROSA DE CABAL 81 APT 1</t>
  </si>
  <si>
    <t>1116242950</t>
  </si>
  <si>
    <t>CAI_ONT32000010202511261015253867451231</t>
  </si>
  <si>
    <t>GAH77SU5GU</t>
  </si>
  <si>
    <t>2609020020058190_4128</t>
  </si>
  <si>
    <t>SS7-8-01</t>
  </si>
  <si>
    <t>KR 15 CL 14-51 SANTA ROSA DE CABAL 51 LCA 1</t>
  </si>
  <si>
    <t>24789068</t>
  </si>
  <si>
    <t>CAI_ONT32000010202606051403451359261875</t>
  </si>
  <si>
    <t>6IVJGGAQ1A</t>
  </si>
  <si>
    <t>2608240020340726_2247</t>
  </si>
  <si>
    <t>CL 15 KR 16-44 SANTA ROSA DE CABAL 44</t>
  </si>
  <si>
    <t>8273383</t>
  </si>
  <si>
    <t>CAI_ONT22000010202512191847504175082359</t>
  </si>
  <si>
    <t>TUUQ09VCQK</t>
  </si>
  <si>
    <t>2609030020016574_6212</t>
  </si>
  <si>
    <t>KR 14 CL 23-41 SANTA ROSA DE CABAL 41 LCA 1</t>
  </si>
  <si>
    <t>816007909</t>
  </si>
  <si>
    <t>SIN CAI</t>
  </si>
  <si>
    <t>2609030020033557_5777</t>
  </si>
  <si>
    <t>CL 20 KR 14-28 EL PORVENIR BARRIO 28</t>
  </si>
  <si>
    <t>1093227853</t>
  </si>
  <si>
    <t>CAI_ONT22000010202512181919552551049697</t>
  </si>
  <si>
    <t>RDILIAKF34</t>
  </si>
  <si>
    <t>2609030020097151_2321</t>
  </si>
  <si>
    <t>CL 11 KR 13 66 SANTA ROSA DE CABAL 66</t>
  </si>
  <si>
    <t>17170479</t>
  </si>
  <si>
    <t>CAI_ONT22000010202506101222458147265393</t>
  </si>
  <si>
    <t>VAL4ZAXZTK</t>
  </si>
  <si>
    <t>2609030020322940_9339</t>
  </si>
  <si>
    <t>SS7-37-01</t>
  </si>
  <si>
    <t>KR 13 CL 17-61 SANTA ROSA DE CABAL 61 APT 1</t>
  </si>
  <si>
    <t>18596038</t>
  </si>
  <si>
    <t>CAI_ONT42000120202510171605508434817495</t>
  </si>
  <si>
    <t>X16Z4FXFZ0</t>
  </si>
  <si>
    <t>2608260020243857_8961</t>
  </si>
  <si>
    <t>RIS_PEREIRA_PENDIENTE</t>
  </si>
  <si>
    <t>EL POBLADO ET I MZA O CAS 11-11 POBLADO ET I 11 CAS 11 APT 1</t>
  </si>
  <si>
    <t>10128572</t>
  </si>
  <si>
    <t>CAI_ONT32000010202603071435252914969300</t>
  </si>
  <si>
    <t>6KNHQHESP4</t>
  </si>
  <si>
    <t>2608170020028460_1200</t>
  </si>
  <si>
    <t>SIN VIAS</t>
  </si>
  <si>
    <t>KR 18 CL 10-04 PINARES D SAN MARTIN 04 TOR 1 APT 103</t>
  </si>
  <si>
    <t>52439926</t>
  </si>
  <si>
    <t>CAI_ONT22000010202510241650203027515519</t>
  </si>
  <si>
    <t>CTO SIN POTENCIA CS000887664</t>
  </si>
  <si>
    <t>1FFID5TZRA</t>
  </si>
  <si>
    <t>2608220020177479_5697</t>
  </si>
  <si>
    <t>KR 7 B CL 32-50 PRIMERO DE FEBRERO 50 APT 2</t>
  </si>
  <si>
    <t>1045743512</t>
  </si>
  <si>
    <t>CAI_22000010202604181700352876541041</t>
  </si>
  <si>
    <t>Sin Informacion</t>
  </si>
  <si>
    <t>2608250020122047_5785</t>
  </si>
  <si>
    <t>KR 36 B CL 34 12 PEREIRA - VILLA VERDE 12</t>
  </si>
  <si>
    <t>1088251073</t>
  </si>
  <si>
    <t>CAI_ONT32000010202308241353454567607262</t>
  </si>
  <si>
    <t>CD1WTVQ0Y1</t>
  </si>
  <si>
    <t>2608210020297966_4736</t>
  </si>
  <si>
    <t>PORTAL DE SAN JACINTO MZA D CAS 18 18 PORTAL D SAN JACINTO 18 CAS 18</t>
  </si>
  <si>
    <t>42110281</t>
  </si>
  <si>
    <t>CAI_ONT32000010202304201227155656610614</t>
  </si>
  <si>
    <t>ZBJ2E74MBX</t>
  </si>
  <si>
    <t>8/28/26 8:44:28 AM</t>
  </si>
  <si>
    <t>2608280020215488_6569</t>
  </si>
  <si>
    <t>MZ J CAS 12 HAMBURGO 12 HAMBURGO 12 CAS 12</t>
  </si>
  <si>
    <t>1088352719</t>
  </si>
  <si>
    <t>CAI_ONT32000010202303151509402047062126</t>
  </si>
  <si>
    <t>BI2F9CU22D</t>
  </si>
  <si>
    <t>2609020020226492_5322</t>
  </si>
  <si>
    <t>AV 30 DE AGOSTO CL 39-35 SECTOR 30 DE AGOSTO 35</t>
  </si>
  <si>
    <t>901433283</t>
  </si>
  <si>
    <t>CAI_22000010202606252003458756797444</t>
  </si>
  <si>
    <t>2609020020308002_1771</t>
  </si>
  <si>
    <t>SAMARIA ET 2 MZA 18 CAS 4-04 SAMARIA ET II 04 CAS 4 APT 3</t>
  </si>
  <si>
    <t>1112106287</t>
  </si>
  <si>
    <t>CAI_ONT32000010202307061022458926824019</t>
  </si>
  <si>
    <t>KL81NATL70</t>
  </si>
  <si>
    <t>2609020020308018_8671</t>
  </si>
  <si>
    <t>MANZANA 3 CASA 10 SAMARIA ET 1-10 SAMARIA ET I 10 CAS 10 APT 1</t>
  </si>
  <si>
    <t>1088262858</t>
  </si>
  <si>
    <t>CAI_ONT32000010202212121613053218485202</t>
  </si>
  <si>
    <t>D50CAGS98D</t>
  </si>
  <si>
    <t>2026-08-14 09:02:23</t>
  </si>
  <si>
    <t>ysai.onnet</t>
  </si>
  <si>
    <t>STMON-CT7-10-03</t>
  </si>
  <si>
    <t>Santiago de Cali</t>
  </si>
  <si>
    <t>No está afectada</t>
  </si>
  <si>
    <t>10.37.55.250</t>
  </si>
  <si>
    <t>SantaMonica</t>
  </si>
  <si>
    <t>OH_VALALSICJ_I_7360</t>
  </si>
  <si>
    <t>2026-08-14 10:10:34</t>
  </si>
  <si>
    <t>STMON-PC3-50-01</t>
  </si>
  <si>
    <t>No se ve nada afectado en el lugar</t>
  </si>
  <si>
    <t>10.37.55.246</t>
  </si>
  <si>
    <t>OH_VALALSICI_I_7360</t>
  </si>
  <si>
    <t>2026-08-14 10:34:51</t>
  </si>
  <si>
    <t>COLON-CT1/2-3-05</t>
  </si>
  <si>
    <t>10.37.52.206</t>
  </si>
  <si>
    <t>SWColon</t>
  </si>
  <si>
    <t>OH_VALHICLOF_I_5800</t>
  </si>
  <si>
    <t>2026-08-14 10:35:38</t>
  </si>
  <si>
    <t>COLON-CT6/7-2-05</t>
  </si>
  <si>
    <t>2026-08-14 10:35:45</t>
  </si>
  <si>
    <t>COLON-CT5-45-05</t>
  </si>
  <si>
    <t>2026-08-14 10:58:29</t>
  </si>
  <si>
    <t>TEQUE-CT2-78-01</t>
  </si>
  <si>
    <t>10.37.55.110</t>
  </si>
  <si>
    <t>78</t>
  </si>
  <si>
    <t>OH_VALALTAMC_I_7360</t>
  </si>
  <si>
    <t>2026-08-14 11:32:51</t>
  </si>
  <si>
    <t>COLON-CT1-48-05</t>
  </si>
  <si>
    <t>2026-08-14 11:56:04</t>
  </si>
  <si>
    <t>TEQUE-PC3-19-02</t>
  </si>
  <si>
    <t>Unidad averiada por temblor</t>
  </si>
  <si>
    <t>2026-08-14 11:56:46</t>
  </si>
  <si>
    <t>TEQUE-PC5-19-02</t>
  </si>
  <si>
    <t>2026-08-14 11:57:10</t>
  </si>
  <si>
    <t>TEQUE-PC6-19-02</t>
  </si>
  <si>
    <t>2026-08-14 11:58:31</t>
  </si>
  <si>
    <t>2026-08-14 11:59:23</t>
  </si>
  <si>
    <t>TEQUE-CT8-17-02</t>
  </si>
  <si>
    <t>2026-08-14 14:34:56</t>
  </si>
  <si>
    <t>TEQUE-CT1-46-02</t>
  </si>
  <si>
    <t>mapa_evidencias/Santiago_de_Cali</t>
  </si>
  <si>
    <t>10.37.53.82</t>
  </si>
  <si>
    <t>OH_VALALTAMB_I_7360</t>
  </si>
  <si>
    <t>2026-08-14 16:15:40</t>
  </si>
  <si>
    <t>mark.ichigo</t>
  </si>
  <si>
    <t>CREAL-CT8-29-04</t>
  </si>
  <si>
    <t>Acceso restringido se anexa correo para hablar con administrador y permita validar ctos
Urbanizacióngratamiraecali@gmail.vom</t>
  </si>
  <si>
    <t>10.37.55.234</t>
  </si>
  <si>
    <t>CaminoReal</t>
  </si>
  <si>
    <t>OH_VALALCEAG_I_7360</t>
  </si>
  <si>
    <t>2026-08-14 16:47:34</t>
  </si>
  <si>
    <t>julian.ortega</t>
  </si>
  <si>
    <t>CREAL-PC1-68-04</t>
  </si>
  <si>
    <t>No permite acceso a la unidad Plaza 53 por daño estructural</t>
  </si>
  <si>
    <t>2026-08-14 16:53:11</t>
  </si>
  <si>
    <t>CREAL-PC2-24-04</t>
  </si>
  <si>
    <t>Usuarios confirman que el servicio está óptimo sin novedad después del sismo duró un día por fuera el servicio de internet y al día siguiente se restableció todo no permiten el acceso porque todo está ok</t>
  </si>
  <si>
    <t>2026-08-14 17:19:10</t>
  </si>
  <si>
    <t>alexander.yanez</t>
  </si>
  <si>
    <t>CREAL-PC2-67-04</t>
  </si>
  <si>
    <t>No se permite el ingreso al CR VIENTOS DE GUADALUPE por restricción riesgo De desplome. Presenta daño estructural</t>
  </si>
  <si>
    <t>sin respuesta: OperationalError: database is locked</t>
  </si>
  <si>
    <t>10.37.51.58</t>
  </si>
  <si>
    <t>OH_VALHICEAD_I_5800</t>
  </si>
  <si>
    <t>2026-08-14 18:15:08</t>
  </si>
  <si>
    <t>TEQUE-CT5-46-02</t>
  </si>
  <si>
    <t>ok potencia en cto, Unidad sin afectacion</t>
  </si>
  <si>
    <t>2026-08-14 18:17:02</t>
  </si>
  <si>
    <t>TEQUE-CT4-46-02</t>
  </si>
  <si>
    <t>Cto potencia Ok se genra Wo para  cambio de CTO</t>
  </si>
  <si>
    <t>2026-08-14 18:17:59</t>
  </si>
  <si>
    <t>TEQUE-CT3-27-02</t>
  </si>
  <si>
    <t>CTO con potencia Ok, se encuentra un cliente sin servicio, pero era falla de conector que s ele daño por el terremoto</t>
  </si>
  <si>
    <t>2026-08-14 18:18:46</t>
  </si>
  <si>
    <t>TEQUE-PC6-29-02</t>
  </si>
  <si>
    <t>sin novedad, Potencia Ok</t>
  </si>
  <si>
    <t>2026-08-14 18:20:45</t>
  </si>
  <si>
    <t>TEQUE-PC8-29-02</t>
  </si>
  <si>
    <t>Sin Novedad</t>
  </si>
  <si>
    <t>2026-08-14 18:21:18</t>
  </si>
  <si>
    <t>TEQUE-PC1-29-02</t>
  </si>
  <si>
    <t>2026-08-14 18:22:10</t>
  </si>
  <si>
    <t>TEQUE-PC3-29-02</t>
  </si>
  <si>
    <t>2026-08-14 18:23:01</t>
  </si>
  <si>
    <t>TEQUE-PC2-29-02</t>
  </si>
  <si>
    <t>Sin Novedad, potencia Ok</t>
  </si>
  <si>
    <t>2026-08-14 18:24:28</t>
  </si>
  <si>
    <t>TEQUE-PC4-29-02</t>
  </si>
  <si>
    <t>sin nOvedad Potencia Ok</t>
  </si>
  <si>
    <t>2026-08-14 20:11:09</t>
  </si>
  <si>
    <t>TEQUE-CT4/5-20-02</t>
  </si>
  <si>
    <t>2026-08-14 20:11:36</t>
  </si>
  <si>
    <t>TEQUE-CT7-16-02</t>
  </si>
  <si>
    <t>sin novedad</t>
  </si>
  <si>
    <t>2026-08-14 20:11:58</t>
  </si>
  <si>
    <t>TEQUE-CT6-16-02</t>
  </si>
  <si>
    <t>2026-08-14 20:15:37</t>
  </si>
  <si>
    <t>TEQUE-PC4-19-02</t>
  </si>
  <si>
    <t>2026-08-14 20:16:58</t>
  </si>
  <si>
    <t>TEQUE-PC5-29-02</t>
  </si>
  <si>
    <t>2026-08-14 20:18:05</t>
  </si>
  <si>
    <t>TEQUE-CT1-27-02</t>
  </si>
  <si>
    <t>2026-08-14 20:18:29</t>
  </si>
  <si>
    <t>TEQUE-CT2-46-02</t>
  </si>
  <si>
    <t>2026-08-14 20:18:53</t>
  </si>
  <si>
    <t>TEQUE-CT2-27-02</t>
  </si>
  <si>
    <t>2026-08-14 20:20:08</t>
  </si>
  <si>
    <t>TEQUE-CT3-46-02</t>
  </si>
  <si>
    <t>2026-08-14 20:20:39</t>
  </si>
  <si>
    <t>TEQUE-CT4-27-02</t>
  </si>
  <si>
    <t>Sin nivedad</t>
  </si>
  <si>
    <t>2026-08-14 20:22:01</t>
  </si>
  <si>
    <t>TEQUE-CT5-27-02</t>
  </si>
  <si>
    <t>sin nivedad</t>
  </si>
  <si>
    <t>2026-08-14 21:08:44</t>
  </si>
  <si>
    <t>CREAL-PC4-67-04</t>
  </si>
  <si>
    <t>2026-08-14 21:09:06</t>
  </si>
  <si>
    <t>CREAL-PC1-67-04</t>
  </si>
  <si>
    <t>2026-08-14 21:09:30</t>
  </si>
  <si>
    <t>CREAL-PC3-67-04</t>
  </si>
  <si>
    <t>2026-08-15 08:14:05</t>
  </si>
  <si>
    <t>CHIMI-CT5-55-13</t>
  </si>
  <si>
    <t>Potencia ok sin novedad poste en óptimas condiciones y la red óptima</t>
  </si>
  <si>
    <t>10.37.53.250</t>
  </si>
  <si>
    <t>Chiminangos</t>
  </si>
  <si>
    <t>OH_VALALCGOD_I_7360</t>
  </si>
  <si>
    <t>2026-08-15 08:31:34</t>
  </si>
  <si>
    <t>inmel.centrales</t>
  </si>
  <si>
    <t>MAKRO-PC7-39-01</t>
  </si>
  <si>
    <t>Potencia en óptimas condiciones, unidad cuenta con servicio de energía y funciona con normalidad</t>
  </si>
  <si>
    <t>10.37.55.98</t>
  </si>
  <si>
    <t>MakroCaney</t>
  </si>
  <si>
    <t>OH_VALALMNEE_I_7360</t>
  </si>
  <si>
    <t>2026-08-15 08:34:51</t>
  </si>
  <si>
    <t>CHIMI-CT1-87-08</t>
  </si>
  <si>
    <t>Excelentes condiciones</t>
  </si>
  <si>
    <t>10.37.52.174</t>
  </si>
  <si>
    <t>87</t>
  </si>
  <si>
    <t>OH_VALHICGOC_I_5800</t>
  </si>
  <si>
    <t>2026-08-15 08:44:31</t>
  </si>
  <si>
    <t>CHIMI-CT1-94-08</t>
  </si>
  <si>
    <t>Excelente estado</t>
  </si>
  <si>
    <t>2026-08-15 08:48:39</t>
  </si>
  <si>
    <t>andres.galindo</t>
  </si>
  <si>
    <t>COLON-CT5/6-51-14</t>
  </si>
  <si>
    <t>Potencia OK</t>
  </si>
  <si>
    <t>10.37.54.162</t>
  </si>
  <si>
    <t>OH_VALALCLOG_I_7360</t>
  </si>
  <si>
    <t>2026-08-15 08:50:44</t>
  </si>
  <si>
    <t>COLON-CT1/2-81-13</t>
  </si>
  <si>
    <t>Se en encuentra en cámara con buena potencia</t>
  </si>
  <si>
    <t>2026-08-15 08:56:53</t>
  </si>
  <si>
    <t>CHIMI-CT3/4-4-13</t>
  </si>
  <si>
    <t>Cto de dos splitter 1*8 con potencia ok cables bien avanzados cámara en perfecto estado</t>
  </si>
  <si>
    <t>2026-08-15 08:58:32</t>
  </si>
  <si>
    <t>COLON-CT2-62-14</t>
  </si>
  <si>
    <t>Potencia OK -19</t>
  </si>
  <si>
    <t>2026-08-15 09:02:03</t>
  </si>
  <si>
    <t>COLON-CT4-10-04</t>
  </si>
  <si>
    <t>No hubo afectaciones en la l temblor comando me informa que si el usuario pude mantenimiento se puede realizar y por el momento no se puede ingresar</t>
  </si>
  <si>
    <t>2026-08-15 09:04:40</t>
  </si>
  <si>
    <t>COLON-CT3-64-14</t>
  </si>
  <si>
    <t>2026-08-15 09:14:05</t>
  </si>
  <si>
    <t>MAKRO-PC3-26-02</t>
  </si>
  <si>
    <t>Potencia ok, unidad funciona normalmente</t>
  </si>
  <si>
    <t>10.37.51.62</t>
  </si>
  <si>
    <t>OH_VALHIMNEC_I_5800</t>
  </si>
  <si>
    <t>2026-08-15 09:14:08</t>
  </si>
  <si>
    <t>VLILI-VLI-CT2-116-04</t>
  </si>
  <si>
    <t>CT CON POTENCIA VLILI-SS5-SP21-CA04
VLILI-SS2-SP116-CA4 (CAMARA)</t>
  </si>
  <si>
    <t>sin respuesta: Exception: La CTO VLILI-VLI-CT2-116-04 no tiene servicios en el inventario</t>
  </si>
  <si>
    <t>10.37.55.74</t>
  </si>
  <si>
    <t>ValledeLili</t>
  </si>
  <si>
    <t>OH_VALALVILG_I_7360</t>
  </si>
  <si>
    <t>2026-08-15 09:15:20</t>
  </si>
  <si>
    <t>VLILI-PC4-14-01</t>
  </si>
  <si>
    <t>Potencia y servicios ok</t>
  </si>
  <si>
    <t>2026-08-15 09:16:17</t>
  </si>
  <si>
    <t>VLILI-PC1-14-01</t>
  </si>
  <si>
    <t>2026-08-15 09:16:22</t>
  </si>
  <si>
    <t>VLILI-CT5-21-04</t>
  </si>
  <si>
    <t>10.37.55.70</t>
  </si>
  <si>
    <t>OH_VALALVILF_I_7360</t>
  </si>
  <si>
    <t>2026-08-15 09:16:53</t>
  </si>
  <si>
    <t>VLILI-PC2-14-01</t>
  </si>
  <si>
    <t>2026-08-15 09:17:37</t>
  </si>
  <si>
    <t>VLILI-PC3-14-01</t>
  </si>
  <si>
    <t>2026-08-15 09:17:55</t>
  </si>
  <si>
    <t>CHIMI-CT4-17-10</t>
  </si>
  <si>
    <t>2026-08-15 09:19:41</t>
  </si>
  <si>
    <t>CHIMI-CT7/8-2-13</t>
  </si>
  <si>
    <t>Potencia ok red ok tapa de recamara ok</t>
  </si>
  <si>
    <t>2026-08-15 09:20:12</t>
  </si>
  <si>
    <t>delvalle.js</t>
  </si>
  <si>
    <t>COLON-CT1/2-83-13</t>
  </si>
  <si>
    <t>Se cto se encuentran en cámara y con buena potencia</t>
  </si>
  <si>
    <t>2026-08-15 09:25:44</t>
  </si>
  <si>
    <t>COLON-CT1-72-14</t>
  </si>
  <si>
    <t>2026-08-15 09:27:23</t>
  </si>
  <si>
    <t>CHIMI-CT3/4-19-10</t>
  </si>
  <si>
    <t>2026-08-15 09:32:32</t>
  </si>
  <si>
    <t>VLILI-VLI-CT1-116-04</t>
  </si>
  <si>
    <t>CT1-116-04 no encontrada, en la cámara existe CT1-104-04 con potencia</t>
  </si>
  <si>
    <t>2026-08-15 09:33:38</t>
  </si>
  <si>
    <t>COLON-CT8-21-04</t>
  </si>
  <si>
    <t>Me dice el señor Oliveros que no han reportado daño que se puede ingresar sin ningún problema si el usuario llamas solicitar el servicio</t>
  </si>
  <si>
    <t>2026-08-15 09:34:47</t>
  </si>
  <si>
    <t>MAKRO-PC8-74-02</t>
  </si>
  <si>
    <t>Jhon Jairo Leiva, Diego Villamizar guardas de seguridad expresan que no hay permisos para administración, la unidad no tiene novedad con ningún servicio de internet, piden que las personas que vayan a ingresar a la unidad tengan un carnet directo de Movistar y un número al cual puedan llamar para verificar la información</t>
  </si>
  <si>
    <t>2026-08-15 09:35:09</t>
  </si>
  <si>
    <t>MAKRO-PC6-74-02</t>
  </si>
  <si>
    <t>2026-08-15 09:37:02</t>
  </si>
  <si>
    <t>CHIMI-CT6/7-24-10</t>
  </si>
  <si>
    <t>10.37.54.106</t>
  </si>
  <si>
    <t>OH_VALALCGOE_I_7360</t>
  </si>
  <si>
    <t>2026-08-15 09:41:39</t>
  </si>
  <si>
    <t>CHIMI-CT4-33-10</t>
  </si>
  <si>
    <t>2026-08-15 09:47:06</t>
  </si>
  <si>
    <t>COLON-CT6/7-80-14</t>
  </si>
  <si>
    <t>CTO SIN POTENCIA</t>
  </si>
  <si>
    <t>2026-08-15 09:47:52</t>
  </si>
  <si>
    <t>COLON-CT8-11-15</t>
  </si>
  <si>
    <t>Cto se encuentra en portería con buena potencia</t>
  </si>
  <si>
    <t>2026-08-15 09:53:40</t>
  </si>
  <si>
    <t>COLON-CT4/5-48-04</t>
  </si>
  <si>
    <t>2026-08-15 09:54:50</t>
  </si>
  <si>
    <t>COLON-CT6/7-99-14</t>
  </si>
  <si>
    <t>2026-08-15 09:57:57</t>
  </si>
  <si>
    <t>VLILI-PC1-96-01</t>
  </si>
  <si>
    <t>CONJUNTO RESIDENCIAL PUNTA DEL ESTE POTENCIA Y SERVICIOS OK</t>
  </si>
  <si>
    <t>10.37.55.66</t>
  </si>
  <si>
    <t>OH_VALALVILE_I_7360</t>
  </si>
  <si>
    <t>2026-08-15 09:59:06</t>
  </si>
  <si>
    <t>CHIMI-CT4/5-39-10</t>
  </si>
  <si>
    <t>2026-08-15 10:01:26</t>
  </si>
  <si>
    <t>VLILI-CT3-107-04</t>
  </si>
  <si>
    <t>VLILI-CT3-107-04 sin potencia</t>
  </si>
  <si>
    <t>107</t>
  </si>
  <si>
    <t>2026-08-15 10:02:33</t>
  </si>
  <si>
    <t>COLON-CT2/3-98-14</t>
  </si>
  <si>
    <t>2026-08-15 10:04:39</t>
  </si>
  <si>
    <t>CHIMI-CT8-36/1-37-13</t>
  </si>
  <si>
    <t>CTO con potencia ok ADMINISTRACIÓN INFORMA QUE EL SERVICIO SE FUE EL DÍA DEL SISMO EN COLOMBIA Y LLEGÓ AL OTRO DÍA SIN NOVEDAD SERVICIOS OK
UNIDAD SAN GABRIEL</t>
  </si>
  <si>
    <t>2026-08-15 10:05:02</t>
  </si>
  <si>
    <t>COLON-CT1/2-14-15</t>
  </si>
  <si>
    <t>Cto se encuentra en cámara con buenas potencia está ok</t>
  </si>
  <si>
    <t>2026-08-15 10:07:44</t>
  </si>
  <si>
    <t>CHIMI-CT2/3-42-10</t>
  </si>
  <si>
    <t>2026-08-15 10:14:02</t>
  </si>
  <si>
    <t>CHIMI-CT2-37-13</t>
  </si>
  <si>
    <t>2026-08-15 10:20:26</t>
  </si>
  <si>
    <t>CHIMI-CT1/2-68-10</t>
  </si>
  <si>
    <t>2026-08-15 10:20:43</t>
  </si>
  <si>
    <t>VLILI-PC3-1-02</t>
  </si>
  <si>
    <t>2026-08-15 10:21:27</t>
  </si>
  <si>
    <t>COLON-CT4/5-70-04</t>
  </si>
  <si>
    <t>2026-08-15 10:24:16</t>
  </si>
  <si>
    <t>CHIMI-CT1-36-13</t>
  </si>
  <si>
    <t>2026-08-15 10:25:35</t>
  </si>
  <si>
    <t>COLON-CT3/4-18-15</t>
  </si>
  <si>
    <t>Se encuentra se cto 3/4-18-15 sin potencia se le mide los puertos y sin potencia</t>
  </si>
  <si>
    <t>2026-08-15 10:28:19</t>
  </si>
  <si>
    <t>VLILI-PC6-1-02</t>
  </si>
  <si>
    <t>Se válida con guarda de Seguridad Martinez en la torre 1 la CT3-1 la cual se encuentra con potencia y servicios ok. No nos puede brindar en el momento Mass acompañamiento, pero nos asegura estar con servicio ok los usuarios</t>
  </si>
  <si>
    <t>2026-08-15 10:29:27</t>
  </si>
  <si>
    <t>COLON-CT5/6-87-14</t>
  </si>
  <si>
    <t>POTENCIA OK</t>
  </si>
  <si>
    <t>2026-08-15 10:31:58</t>
  </si>
  <si>
    <t>CHIMI-CT2/3-36-13</t>
  </si>
  <si>
    <t>2026-08-15 10:32:27</t>
  </si>
  <si>
    <t>CHIMI-CT3/4-86-10</t>
  </si>
  <si>
    <t>86</t>
  </si>
  <si>
    <t>2026-08-15 10:33:09</t>
  </si>
  <si>
    <t>COLON-CT3/4-20-15</t>
  </si>
  <si>
    <t>CTO3/4-20-15 Validada</t>
  </si>
  <si>
    <t>2026-08-15 10:35:28</t>
  </si>
  <si>
    <t>COLON-CT1-70-04</t>
  </si>
  <si>
    <t>2026-08-15 10:38:23</t>
  </si>
  <si>
    <t>CHIMI-CT5/6-89-10</t>
  </si>
  <si>
    <t>2026-08-15 10:44:34</t>
  </si>
  <si>
    <t>VLILI-PC5-105-04</t>
  </si>
  <si>
    <t>En portería se informa que no se tiene acceso sin autorización previa de administración</t>
  </si>
  <si>
    <t>10.37.53.62</t>
  </si>
  <si>
    <t>105</t>
  </si>
  <si>
    <t>OH_VALALVILD_I_7360</t>
  </si>
  <si>
    <t>2026-08-15 10:45:05</t>
  </si>
  <si>
    <t>VLILI-PC5-77-04</t>
  </si>
  <si>
    <t>77</t>
  </si>
  <si>
    <t>2026-08-15 10:45:14</t>
  </si>
  <si>
    <t>CHIMI-CT3/4-90-10</t>
  </si>
  <si>
    <t>90</t>
  </si>
  <si>
    <t>2026-08-15 10:45:26</t>
  </si>
  <si>
    <t>VLILI-PC6-77-04</t>
  </si>
  <si>
    <t>2026-08-15 10:46:01</t>
  </si>
  <si>
    <t>VLILI-PC6-105-04</t>
  </si>
  <si>
    <t>2026-08-15 10:46:33</t>
  </si>
  <si>
    <t>COLON-CT6/7-21-15</t>
  </si>
  <si>
    <t>Se en encuentra cto en portería, con buena potencia está ok</t>
  </si>
  <si>
    <t>2026-08-15 10:49:58</t>
  </si>
  <si>
    <t>VLILI-PC6-19-02</t>
  </si>
  <si>
    <t>Potencias y servicios ok</t>
  </si>
  <si>
    <t>2026-08-15 10:54:33</t>
  </si>
  <si>
    <t>COLON-CT8-74-13</t>
  </si>
  <si>
    <t>2026-08-15 10:54:47</t>
  </si>
  <si>
    <t>COLON-CT2/3-21-15</t>
  </si>
  <si>
    <t>Se encuentra cto en posteria 2 y3 con buenas potencia queda todo ok</t>
  </si>
  <si>
    <t>2026-08-15 10:57:55</t>
  </si>
  <si>
    <t>COLON-CT4/5-71-04</t>
  </si>
  <si>
    <t>Se puede trabajar con mucha precaución ya que el edificio está muy serca a la recámara y está fisurado</t>
  </si>
  <si>
    <t>2026-08-15 10:59:51</t>
  </si>
  <si>
    <t>COLON-CT8-75/1-76-13</t>
  </si>
  <si>
    <t>Potencia OK, sin afectación visible en la zona</t>
  </si>
  <si>
    <t>76</t>
  </si>
  <si>
    <t>2026-08-15 11:00:25</t>
  </si>
  <si>
    <t>CHIMI-CT1/2-98-10</t>
  </si>
  <si>
    <t>2026-08-15 11:04:39</t>
  </si>
  <si>
    <t>COLON-CT6-22-15</t>
  </si>
  <si>
    <t>Se válida potencia Ct6/22-15</t>
  </si>
  <si>
    <t>2026-08-15 11:09:55</t>
  </si>
  <si>
    <t>VLILI-PC5-21-02</t>
  </si>
  <si>
    <t>Se válida potencias y servicios ok</t>
  </si>
  <si>
    <t>2026-08-15 11:10:57</t>
  </si>
  <si>
    <t>VLILI-PC1-97-04</t>
  </si>
  <si>
    <t>PC con potencia</t>
  </si>
  <si>
    <t>2026-08-15 11:11:44</t>
  </si>
  <si>
    <t>CHIMI-CT5-110-09</t>
  </si>
  <si>
    <t>110</t>
  </si>
  <si>
    <t>2026-08-15 11:12:11</t>
  </si>
  <si>
    <t>VLILI-PC2-97-04</t>
  </si>
  <si>
    <t>COLON-CT5/6-23-15</t>
  </si>
  <si>
    <t>Se Encuentra CTO en Cámara 
Ct5/6-23-15</t>
  </si>
  <si>
    <t>2026-08-15 11:12:49</t>
  </si>
  <si>
    <t>COLON-CT6-71-04</t>
  </si>
  <si>
    <t>2026-08-15 11:13:04</t>
  </si>
  <si>
    <t>VLILI-PC1-75-04</t>
  </si>
  <si>
    <t>2026-08-15 11:13:21</t>
  </si>
  <si>
    <t>MAKRO-PC4-77-02</t>
  </si>
  <si>
    <t>Unidad cuenta con servicio funcional, no dejan ingresar por permisos de administración</t>
  </si>
  <si>
    <t>2026-08-15 11:13:39</t>
  </si>
  <si>
    <t>VLILI-PC2-75-04</t>
  </si>
  <si>
    <t>2026-08-15 11:15:47</t>
  </si>
  <si>
    <t>COLON-CT4/5-71-13</t>
  </si>
  <si>
    <t>Caseta construida en madera atravesando la mitad de la tapa, no se puede validar cto</t>
  </si>
  <si>
    <t>2026-08-15 11:25:11</t>
  </si>
  <si>
    <t>VLILI-PC5-5-05</t>
  </si>
  <si>
    <t>Informa el guarda de seguridad Cadavid que no es posible el ingreso por permisos de administrador. 
Informa quee los servicios están ok</t>
  </si>
  <si>
    <t>2026-08-15 11:25:56</t>
  </si>
  <si>
    <t>COLON-CT3/4-47-13</t>
  </si>
  <si>
    <t>Potencia OK sin novedades</t>
  </si>
  <si>
    <t>2026-08-15 11:27:08</t>
  </si>
  <si>
    <t>CHIMI-CT6/7-26-09</t>
  </si>
  <si>
    <t>2026-08-15 11:34:03</t>
  </si>
  <si>
    <t>COLON-CT3/4-7-15</t>
  </si>
  <si>
    <t>Se encuentra cto 3/4 -07-15 aérea donde se valida potencia está buena y queda ok</t>
  </si>
  <si>
    <t>2026-08-15 11:34:47</t>
  </si>
  <si>
    <t>CHIMI-CT3-37-09</t>
  </si>
  <si>
    <t>2026-08-14 11:55:34</t>
  </si>
  <si>
    <t>Unidad averiada por el temblor</t>
  </si>
  <si>
    <t>2026-08-15 10:14:07</t>
  </si>
  <si>
    <t>COLON-CT4-95-14</t>
  </si>
  <si>
    <t>2026-08-15 11:50:35</t>
  </si>
  <si>
    <t>CHIMI-CT1/2-94-13</t>
  </si>
  <si>
    <t>CTO con potencia ok pero puerto 1,2,3,5,6 y 14 con enfrentadores dañados</t>
  </si>
  <si>
    <t>2026-08-15 11:54:46</t>
  </si>
  <si>
    <t>VLILI-PC6-90-02</t>
  </si>
  <si>
    <t>Se válida ct con potencia y servicios ok</t>
  </si>
  <si>
    <t>2026-08-15 11:57:44</t>
  </si>
  <si>
    <t>COLON-CT1-16-13</t>
  </si>
  <si>
    <t>Cto potencia OK</t>
  </si>
  <si>
    <t>2026-08-15 11:58:54</t>
  </si>
  <si>
    <t>VLILI-PC8-71-04</t>
  </si>
  <si>
    <t>PC CON POTENCIA</t>
  </si>
  <si>
    <t>2026-08-15 11:59:08</t>
  </si>
  <si>
    <t>COLON-CT7/8-100-14</t>
  </si>
  <si>
    <t>100</t>
  </si>
  <si>
    <t>2026-08-15 11:59:23</t>
  </si>
  <si>
    <t>CHIMI-CT8-50-09</t>
  </si>
  <si>
    <t>2026-08-15 12:00:21</t>
  </si>
  <si>
    <t>VLILI-PC4-71-04</t>
  </si>
  <si>
    <t>2026-08-15 12:03:49</t>
  </si>
  <si>
    <t>MAKRO-CT2-93-02</t>
  </si>
  <si>
    <t>Servicio operativo, Jhon Urbano guarda dice que no hay permisos para ingresar a la unidad</t>
  </si>
  <si>
    <t>93</t>
  </si>
  <si>
    <t>2026-08-15 12:07:11</t>
  </si>
  <si>
    <t>VLILI-PC2-30-02</t>
  </si>
  <si>
    <t>POR TEMA DE HORARIO NO SE PERMITE EL INGRESO A VALIDAR. INFORMA EL GUARDA JARAMILLO QUE LOS. SERVICIOS DE INTERNET ESTAN OK</t>
  </si>
  <si>
    <t>2026-08-15 12:09:24</t>
  </si>
  <si>
    <t>CHIMI-CT8-83/1-88-09</t>
  </si>
  <si>
    <t>88</t>
  </si>
  <si>
    <t>2026-08-15 12:18:12</t>
  </si>
  <si>
    <t>VLILI-PC8-51-04</t>
  </si>
  <si>
    <t>Portero informa que no deja ingresar sin autorización ( indica que residentes no le han comentado de reportes de la red telemática)</t>
  </si>
  <si>
    <t>2026-08-15 12:18:36</t>
  </si>
  <si>
    <t>VLILI-PC1-53-04</t>
  </si>
  <si>
    <t>53</t>
  </si>
  <si>
    <t>2026-08-15 12:19:30</t>
  </si>
  <si>
    <t>CHIMI-CT2/3-88-09</t>
  </si>
  <si>
    <t>2026-08-15 12:25:48</t>
  </si>
  <si>
    <t>VLILI-PC2-50-02</t>
  </si>
  <si>
    <t>POTENCIA Y SERVICIO OK</t>
  </si>
  <si>
    <t>2026-08-15 12:27:47</t>
  </si>
  <si>
    <t>MAKRO-PC6-2-06</t>
  </si>
  <si>
    <t>Unidad desocupada por riesgo de colapso</t>
  </si>
  <si>
    <t>2026-08-15 12:28:29</t>
  </si>
  <si>
    <t>MAKRO-PC3-2-06</t>
  </si>
  <si>
    <t>2026-08-15 12:29:14</t>
  </si>
  <si>
    <t>MAKRO-PC2-2-06</t>
  </si>
  <si>
    <t>2026-08-15 12:32:46</t>
  </si>
  <si>
    <t>daiton.opera</t>
  </si>
  <si>
    <t>COLON-CT4-10-02</t>
  </si>
  <si>
    <t>Potencia OK CTO con todos los puertos copados</t>
  </si>
  <si>
    <t>10.37.55.106</t>
  </si>
  <si>
    <t>OH_VALALCLOH_I_7360</t>
  </si>
  <si>
    <t>2026-08-15 12:48:11</t>
  </si>
  <si>
    <t>COLON-CT6-7-02</t>
  </si>
  <si>
    <t>Potencia OK puertos copados</t>
  </si>
  <si>
    <t>2026-08-15 13:08:41</t>
  </si>
  <si>
    <t>MAKRO-PC1-12-06</t>
  </si>
  <si>
    <t>Unidad sin novedad, tiene el servicio operativo, Perea guarda de seguridad expresa que no hay permisos de administración para ingresar a validar la CTO</t>
  </si>
  <si>
    <t>2026-08-15 13:09:26</t>
  </si>
  <si>
    <t>CHIMI-CT1/2-13-12</t>
  </si>
  <si>
    <t>2026-08-15 13:17:33</t>
  </si>
  <si>
    <t>COLON-CT6/7-1-15</t>
  </si>
  <si>
    <t>Se encuentra cto con potencia
CT6/7-1-15</t>
  </si>
  <si>
    <t>2026-08-15 13:19:26</t>
  </si>
  <si>
    <t>COLON-CT2-13-02</t>
  </si>
  <si>
    <t>2026-08-15 13:20:30</t>
  </si>
  <si>
    <t>CHIMI-CT3/4-94-13</t>
  </si>
  <si>
    <t>CTO con potencia óptima</t>
  </si>
  <si>
    <t>2026-08-15 13:20:47</t>
  </si>
  <si>
    <t>MAKRO-PC4-16-06</t>
  </si>
  <si>
    <t>Unidad con servicio operativo, unidad con funcionamiento normal, no hay permisos para ingreso expresa el guarda de seguridad Acevedo</t>
  </si>
  <si>
    <t>2026-08-15 13:30:18</t>
  </si>
  <si>
    <t>CHIMI-CT1/2-15-12</t>
  </si>
  <si>
    <t>2026-08-15 13:31:01</t>
  </si>
  <si>
    <t>MAKRO-PC7-22-06</t>
  </si>
  <si>
    <t>Guarda de seguridad Yulieth expresa que el servicio está operativo y no hay permisos para ingresar</t>
  </si>
  <si>
    <t>2026-08-15 13:31:10</t>
  </si>
  <si>
    <t>COLON-CT5-26-02</t>
  </si>
  <si>
    <t>Potencia en -23, CTO con puertos copados</t>
  </si>
  <si>
    <t>2026-08-15 13:36:37</t>
  </si>
  <si>
    <t>CHIMI-CT4-36-12</t>
  </si>
  <si>
    <t>2026-08-15 13:39:42</t>
  </si>
  <si>
    <t>CHIMI-CT1-42-12</t>
  </si>
  <si>
    <t>2026-08-15 13:41:52</t>
  </si>
  <si>
    <t>COLON-CT3-81-02</t>
  </si>
  <si>
    <t>2026-08-15 13:44:30</t>
  </si>
  <si>
    <t>CHIMI-CT5/6-42-12</t>
  </si>
  <si>
    <t>2026-08-15 13:44:37</t>
  </si>
  <si>
    <t>CHIMI-CT5/6-94-13</t>
  </si>
  <si>
    <t>Potencias ok</t>
  </si>
  <si>
    <t>2026-08-15 13:51:32</t>
  </si>
  <si>
    <t>MAKRO-PC8-25-06</t>
  </si>
  <si>
    <t>CTO con potencia en óptimas condiciones</t>
  </si>
  <si>
    <t>2026-08-15 13:54:04</t>
  </si>
  <si>
    <t>COLON-CT7/8-1-06</t>
  </si>
  <si>
    <t>Se encuentra cto en cama con potencia buena. Todo queda ok.</t>
  </si>
  <si>
    <t>2026-08-15 13:56:43</t>
  </si>
  <si>
    <t>CHIMI-CT3-73-11</t>
  </si>
  <si>
    <t>2026-08-15 13:57:18</t>
  </si>
  <si>
    <t>VLILI-PC6-88-03</t>
  </si>
  <si>
    <t>Portero informa que no se permite acceso sin previa autorización ( que ningún residente le ah reportado daño en la red) _TORRES DE SOTAVENTO</t>
  </si>
  <si>
    <t>2026-08-15 13:59:10</t>
  </si>
  <si>
    <t>VLILI-PC1-41-05</t>
  </si>
  <si>
    <t>NO SEE PERMITE INGRESO POR HORARIO.
USUARIOS REPORTAN SERVICIOS OK</t>
  </si>
  <si>
    <t>2026-08-15 14:00:18</t>
  </si>
  <si>
    <t>CHIMI-CT3-75-11</t>
  </si>
  <si>
    <t>2026-08-15 14:06:40</t>
  </si>
  <si>
    <t>CHIMI-CT7/8-77-11</t>
  </si>
  <si>
    <t>2026-08-15 14:07:27</t>
  </si>
  <si>
    <t>MAKRO-PC2-1-06</t>
  </si>
  <si>
    <t>Cto con potencia, pero edificio debe ser evacuado, ya hay pocos residentes</t>
  </si>
  <si>
    <t>2026-08-15 14:08:02</t>
  </si>
  <si>
    <t>COLON-CT3/4-27-06</t>
  </si>
  <si>
    <t>Se encuentra cto canalizada, se toma la potencia y está buena todo queda ok</t>
  </si>
  <si>
    <t>2026-08-15 14:08:11</t>
  </si>
  <si>
    <t>MAKRO-PC3-1-06</t>
  </si>
  <si>
    <t>Cto con potencias, pero edificio debe ser evacuado por fallas estructurales</t>
  </si>
  <si>
    <t>2026-08-15 14:08:56</t>
  </si>
  <si>
    <t>MAKRO-PC1-1-06</t>
  </si>
  <si>
    <t>Cto con potencia , pero el edificio debe ser evacuado por fallas estructurales</t>
  </si>
  <si>
    <t>2026-08-15 14:09:18</t>
  </si>
  <si>
    <t>MAKRO-PC6-1-06</t>
  </si>
  <si>
    <t>2026-08-15 14:09:36</t>
  </si>
  <si>
    <t>MAKRO-PC7-1-06</t>
  </si>
  <si>
    <t>2026-08-15 14:09:59</t>
  </si>
  <si>
    <t>MAKRO-PC8-1-06</t>
  </si>
  <si>
    <t>2026-08-15 14:10:21</t>
  </si>
  <si>
    <t>COLON-CT6-4-02</t>
  </si>
  <si>
    <t>CTO con potencia OK</t>
  </si>
  <si>
    <t>2026-08-15 14:11:11</t>
  </si>
  <si>
    <t>COLON-CT6/7-106-14</t>
  </si>
  <si>
    <t>106</t>
  </si>
  <si>
    <t>2026-08-15 14:11:41</t>
  </si>
  <si>
    <t>MAKRO-PC1-2-06</t>
  </si>
  <si>
    <t>edificio desocupado por riesgo de colapso</t>
  </si>
  <si>
    <t>2026-08-15 14:12:13</t>
  </si>
  <si>
    <t>MAKRO-PC5-1-06</t>
  </si>
  <si>
    <t>2026-08-15 14:12:16</t>
  </si>
  <si>
    <t>MAKRO-PC2-18-04</t>
  </si>
  <si>
    <t>Unidad con servicio operativo, potencia en óptimas condiciones</t>
  </si>
  <si>
    <t>2026-08-15 14:12:34</t>
  </si>
  <si>
    <t>MAKRO-PC4-1-06</t>
  </si>
  <si>
    <t>2026-08-15 14:13:45</t>
  </si>
  <si>
    <t>VLILI-PC7-94-04</t>
  </si>
  <si>
    <t>Portero informa que no se tiene acceso sin autorización previa ( no se reportan fallas por parte de los residentes)</t>
  </si>
  <si>
    <t>2026-08-15 14:13:54</t>
  </si>
  <si>
    <t>MAKRO-PC5-2-06</t>
  </si>
  <si>
    <t>2026-08-15 14:14:19</t>
  </si>
  <si>
    <t>MAKRO-PC4-2-06</t>
  </si>
  <si>
    <t>2026-08-15 14:16:56</t>
  </si>
  <si>
    <t>CHIMI-CT3-8-11</t>
  </si>
  <si>
    <t>2026-08-15 14:22:14</t>
  </si>
  <si>
    <t>VLILI-PC8-10-06</t>
  </si>
  <si>
    <t>INFORMA EL GUARDA DE SEGURIDAD BETANCOURT QUE NO HAY PERMISO DE INGRESO POR HORARIO. 
ASEGURA QUE LOS SERVICIOS ESTAN ACTIVOS SIN NOVEDAD</t>
  </si>
  <si>
    <t>2026-08-15 14:22:36</t>
  </si>
  <si>
    <t>MAKRO-PC2-27-04</t>
  </si>
  <si>
    <t>Guarda de seguridad Mancilla expresa que solo hay ingreso hasta las doce y no hay permisos de administración para el ingreso. También me dice que no hay reporte de clientes de internet en mal funcionamiento</t>
  </si>
  <si>
    <t>2026-08-15 14:22:39</t>
  </si>
  <si>
    <t>VLILI-PC4-10-06</t>
  </si>
  <si>
    <t>2026-08-15 14:23:05</t>
  </si>
  <si>
    <t>VLILI-PC1-10-06</t>
  </si>
  <si>
    <t>2026-08-15 14:24:17</t>
  </si>
  <si>
    <t>VLILI-PC4-11-06</t>
  </si>
  <si>
    <t>2026-08-15 14:25:02</t>
  </si>
  <si>
    <t>COLON-CT1/2-106-14</t>
  </si>
  <si>
    <t>2026-08-15 14:26:51</t>
  </si>
  <si>
    <t>CHIMI-CT4/5-87-11</t>
  </si>
  <si>
    <t>2026-08-15 14:29:36</t>
  </si>
  <si>
    <t>COLON-CT5/6-77-02</t>
  </si>
  <si>
    <t>Potencia OK, cables de clientes desconectados tienen el poste saturado</t>
  </si>
  <si>
    <t>2026-08-15 14:32:39</t>
  </si>
  <si>
    <t>COLON-CT3/4-6-06</t>
  </si>
  <si>
    <t>Se encuentra cto aéreo. Con buenas potencia ok</t>
  </si>
  <si>
    <t>2026-08-15 14:35:27</t>
  </si>
  <si>
    <t>MAKRO-PC6-57-04</t>
  </si>
  <si>
    <t>PC6-57-04 se encuentra con puertos copados, no hay reporte de mal funcionamiento, servicio operativo</t>
  </si>
  <si>
    <t>2026-08-15 14:37:21</t>
  </si>
  <si>
    <t>CHIMI-CT7/8-93-13</t>
  </si>
  <si>
    <t>CT7/8 93 13 Con potencia ok la 7, 
la 8 está con varios puertos malos y sin potencia</t>
  </si>
  <si>
    <t>2026-08-15 14:37:41</t>
  </si>
  <si>
    <t>REFUG-CT1/4-2-02</t>
  </si>
  <si>
    <t>edificio con fallas graves, no es posible ingresar</t>
  </si>
  <si>
    <t>10.37.55.62</t>
  </si>
  <si>
    <t>OH_VALALRGIE_I_7360</t>
  </si>
  <si>
    <t>2026-08-15 14:38:46</t>
  </si>
  <si>
    <t>REFUG-CT8-97-02</t>
  </si>
  <si>
    <t>unidad cuarto de legua  con fallas graves no es posible ingresar</t>
  </si>
  <si>
    <t>10.37.53.46</t>
  </si>
  <si>
    <t>OH_VALALRGID_I_7360</t>
  </si>
  <si>
    <t>2026-08-15 14:39:26</t>
  </si>
  <si>
    <t>REFUG-CT7-97-02</t>
  </si>
  <si>
    <t>2026-08-15 14:39:51</t>
  </si>
  <si>
    <t>REFUG-CT2/5-2-02</t>
  </si>
  <si>
    <t>2026-08-15 14:40:21</t>
  </si>
  <si>
    <t>REFUG-CT3/6-2-02</t>
  </si>
  <si>
    <t>2026-08-15 14:41:37</t>
  </si>
  <si>
    <t>COLON-CT7-76-02</t>
  </si>
  <si>
    <t>La guarda Alexandra, no nos permite el ingreso a la unidad, nos dice no ha ocurrido ningún daño la unidad y que no le han reportado fallas de internet.</t>
  </si>
  <si>
    <t>2026-08-15 14:41:44</t>
  </si>
  <si>
    <t>REFUG-CT5-97-02</t>
  </si>
  <si>
    <t>sin respuesta: Exception: La CTO REFUG-CT5-97-02 no tiene servicios en el inventario</t>
  </si>
  <si>
    <t>2026-08-15 14:42:22</t>
  </si>
  <si>
    <t>CHIMI-CT3-50-14</t>
  </si>
  <si>
    <t>2026-08-15 14:42:27</t>
  </si>
  <si>
    <t>REFUG-CT4-97-02</t>
  </si>
  <si>
    <t>2026-08-15 14:42:39</t>
  </si>
  <si>
    <t>MAKRO-PC4-57-04</t>
  </si>
  <si>
    <t>PCr-57-04 con potencia óptima</t>
  </si>
  <si>
    <t>2026-08-15 14:43:27</t>
  </si>
  <si>
    <t>REFUG-CT3-97-02</t>
  </si>
  <si>
    <t>2026-08-15 14:44:14</t>
  </si>
  <si>
    <t>REFUG-CT2-97-02</t>
  </si>
  <si>
    <t>2026-08-15 14:45:10</t>
  </si>
  <si>
    <t>COLON-CT8-37/1-38-14</t>
  </si>
  <si>
    <t>2026-08-15 14:45:14</t>
  </si>
  <si>
    <t>REFUG-CT1-97-02</t>
  </si>
  <si>
    <t>2026-08-15 14:46:27</t>
  </si>
  <si>
    <t>CHIMI-CT3-40-14</t>
  </si>
  <si>
    <t>2026-08-15 14:50:07</t>
  </si>
  <si>
    <t>CHIMI-CT4-31-14</t>
  </si>
  <si>
    <t>2026-08-15 14:52:02</t>
  </si>
  <si>
    <t>COLON-CT1/2-15-05</t>
  </si>
  <si>
    <t>Se encuentra cto en cámara y se valida potencias donde está todo bien</t>
  </si>
  <si>
    <t>2026-08-15 14:54:26</t>
  </si>
  <si>
    <t>VLILI-PC3-17-06</t>
  </si>
  <si>
    <t>SE VÁLIDA POTENCIAS Y SERVICIOS OK</t>
  </si>
  <si>
    <t>2026-08-15 14:54:32</t>
  </si>
  <si>
    <t>MAKRO-PC6-65-04</t>
  </si>
  <si>
    <t>PC6-65-04 con potencia en óptimas condiciones, unidad en funcionamiento normal</t>
  </si>
  <si>
    <t>2026-08-15 14:55:12</t>
  </si>
  <si>
    <t>VLILI-PC2-18-06</t>
  </si>
  <si>
    <t>SE VALIDA POTENCIAS Y SERVICIOS OK</t>
  </si>
  <si>
    <t>2026-08-15 15:00:02</t>
  </si>
  <si>
    <t>VLILI-PC8-23-06</t>
  </si>
  <si>
    <t>INFORMA GUARDA DE SEGURIDAD DIEGO PEREZ QUE NO SE PERMITE INGRESO. ASEGURA QUE SERVICIOS ESTAN OK</t>
  </si>
  <si>
    <t>2026-08-15 15:00:58</t>
  </si>
  <si>
    <t>COLON-CT5/6-38-14</t>
  </si>
  <si>
    <t>2026-08-15 15:01:34</t>
  </si>
  <si>
    <t>COLON-CT3/4-38-14</t>
  </si>
  <si>
    <t>2026-08-15 15:08:16</t>
  </si>
  <si>
    <t>COLON-CT1-39-05</t>
  </si>
  <si>
    <t>Se encuentra cto aéreo donde se prueba la potencia quedando buena todo está ok</t>
  </si>
  <si>
    <t>2026-08-15 15:09:00</t>
  </si>
  <si>
    <t>COLON-CT1-41-14</t>
  </si>
  <si>
    <t>2026-08-15 15:13:35</t>
  </si>
  <si>
    <t>VLILI-PC6-10-05</t>
  </si>
  <si>
    <t>2026-08-16 08:12:28</t>
  </si>
  <si>
    <t>COLON-CT3/4-46-05</t>
  </si>
  <si>
    <t>Se Encuentra CT Con Potencia CT3/4-46-05</t>
  </si>
  <si>
    <t>2026-08-16 08:31:44</t>
  </si>
  <si>
    <t>CREAL-CT1-49-01</t>
  </si>
  <si>
    <t>10.37.55.230</t>
  </si>
  <si>
    <t>OH_VALALCEAF_I_7360</t>
  </si>
  <si>
    <t>2026-08-16 08:34:10</t>
  </si>
  <si>
    <t>CHIMI-CT1/2-109-11</t>
  </si>
  <si>
    <t>Servicios con potencia ok
Reserva y adosado de cable ok puertos libres ok</t>
  </si>
  <si>
    <t>2026-08-16 08:36:47</t>
  </si>
  <si>
    <t>STMON-CT1-13-03</t>
  </si>
  <si>
    <t>Cto descolgada, sin potencia</t>
  </si>
  <si>
    <t>2026-08-16 08:38:57</t>
  </si>
  <si>
    <t>COLON-CT3/4-63-03</t>
  </si>
  <si>
    <t>Potencia alta en-24.84db solo hay esa novedad</t>
  </si>
  <si>
    <t>2026-08-16 08:44:12</t>
  </si>
  <si>
    <t>CREAL-PC1-55-01</t>
  </si>
  <si>
    <t>No se permite ingreso ( están arreglando estructuras) vigilancia dice que si hay energía San Andresito Sur pendiente verificar</t>
  </si>
  <si>
    <t>2026-08-16 08:45:43</t>
  </si>
  <si>
    <t>CREAL-PC3-55-01</t>
  </si>
  <si>
    <t>No ser permite ingreso ( están arreglando estructuras) vigilancia dice que si hay energía San Andresito Sur, locales cerrados hasta nueva orden</t>
  </si>
  <si>
    <t>2026-08-16 08:47:36</t>
  </si>
  <si>
    <t>VLILI-PC5-14-01</t>
  </si>
  <si>
    <t>Portero Agudelo reporta que el servicio ha estado funcionando correctamente, unidad en funcionamiento normal</t>
  </si>
  <si>
    <t>2026-08-16 08:48:11</t>
  </si>
  <si>
    <t>VLILI-PC8-14-01</t>
  </si>
  <si>
    <t>2026-08-16 08:48:38</t>
  </si>
  <si>
    <t>CREAL-PC2-18-01</t>
  </si>
  <si>
    <t>2026-08-16 08:48:45</t>
  </si>
  <si>
    <t>VLILI-PC6-14-01</t>
  </si>
  <si>
    <t>2026-08-16 08:49:14</t>
  </si>
  <si>
    <t>VLILI-PC7-14-01</t>
  </si>
  <si>
    <t>2026-08-16 08:49:33</t>
  </si>
  <si>
    <t>CREAL-PC6-18-01</t>
  </si>
  <si>
    <t>No ser permite ingreso ( están arreglando estructuras) vigilancia dice que si hay energía San Andresito Sur, locales cerrados</t>
  </si>
  <si>
    <t>2026-08-16 08:51:58</t>
  </si>
  <si>
    <t>CREAL-PC5-55-01</t>
  </si>
  <si>
    <t>2026-08-16 08:55:27</t>
  </si>
  <si>
    <t>STMON-CT2-76-02</t>
  </si>
  <si>
    <t>2026-08-16 09:01:42</t>
  </si>
  <si>
    <t>VLILI-PC3-13-03</t>
  </si>
  <si>
    <t>Portero Villegas afirma que el servicio está funcionando correctamente, unidad en funcionamiento normal</t>
  </si>
  <si>
    <t>2026-08-16 09:02:09</t>
  </si>
  <si>
    <t>VLILI-PC8-13-03</t>
  </si>
  <si>
    <t>2026-08-16 09:02:36</t>
  </si>
  <si>
    <t>VLILI-PC1-13-03</t>
  </si>
  <si>
    <t>2026-08-16 09:03:20</t>
  </si>
  <si>
    <t>VLILI-PC7-13-03</t>
  </si>
  <si>
    <t>2026-08-16 09:04:06</t>
  </si>
  <si>
    <t>CREAL-PC2-2-01</t>
  </si>
  <si>
    <t>Edificio desalojado por falla en la infraestructura, vigilante informa que nadie puede ingresar</t>
  </si>
  <si>
    <t>2026-08-16 09:04:13</t>
  </si>
  <si>
    <t>VLILI-PC4-13-03</t>
  </si>
  <si>
    <t>2026-08-16 09:04:37</t>
  </si>
  <si>
    <t>VLILI-PC5-13-03</t>
  </si>
  <si>
    <t>2026-08-16 09:04:59</t>
  </si>
  <si>
    <t>VLILI-PC6-13-03</t>
  </si>
  <si>
    <t>2026-08-16 09:05:37</t>
  </si>
  <si>
    <t>VLILI-PC2-13-03</t>
  </si>
  <si>
    <t>2026-08-16 09:12:21</t>
  </si>
  <si>
    <t>COLON-CT3-15-01</t>
  </si>
  <si>
    <t>Se encuentra en cámara CT3/15-01</t>
  </si>
  <si>
    <t>2026-08-16 09:15:37</t>
  </si>
  <si>
    <t>CREAL-CT1-52-01</t>
  </si>
  <si>
    <t>2026-08-16 09:17:31</t>
  </si>
  <si>
    <t>CHIMI-CT1/2-18-11</t>
  </si>
  <si>
    <t>CTO en perfecto estado cable bien adosado sin novedad</t>
  </si>
  <si>
    <t>2026-08-16 09:21:52</t>
  </si>
  <si>
    <t>STMON-CT8-26-03</t>
  </si>
  <si>
    <t>2026-08-16 09:30:50</t>
  </si>
  <si>
    <t>CREAL-CT2-45-01</t>
  </si>
  <si>
    <t>2026-08-16 09:30:59</t>
  </si>
  <si>
    <t>CHIMI-CT3-18-11</t>
  </si>
  <si>
    <t>Potencia ok recamarera buen adosadas reservas marquillados sin novedad servicios ok</t>
  </si>
  <si>
    <t>2026-08-16 09:32:51</t>
  </si>
  <si>
    <t>CHIMI-CT4/5-18-11</t>
  </si>
  <si>
    <t>Servicios ok potencia ok recamarera en buen estado marquillas ok</t>
  </si>
  <si>
    <t>2026-08-16 09:32:55</t>
  </si>
  <si>
    <t>STMON-CT4-22-03</t>
  </si>
  <si>
    <t>Potencia -24</t>
  </si>
  <si>
    <t>2026-08-16 09:35:46</t>
  </si>
  <si>
    <t>COLON-CT1-5-04</t>
  </si>
  <si>
    <t>Se Encuentra CT Con potencia
Cto1/50-04</t>
  </si>
  <si>
    <t>2026-08-16 09:43:49</t>
  </si>
  <si>
    <t>VLILI-CT2-34-04</t>
  </si>
  <si>
    <t>Personas del sector informan que el servicio está funcionando correctamente, no se puede verificar potencia porque hay un carro encima de las tapas</t>
  </si>
  <si>
    <t>2026-08-16 09:43:51</t>
  </si>
  <si>
    <t>CHIMI-CT1/2-19-11</t>
  </si>
  <si>
    <t>Potencia ok en CTO  DELe dos spliter 1*8</t>
  </si>
  <si>
    <t>2026-08-16 09:44:56</t>
  </si>
  <si>
    <t>VLILI-VLI-CTO5-8-04</t>
  </si>
  <si>
    <t>Personas del sector informan que el servicio está funcionando correctamente, no se puede abrir la tapa ya que hay un carro encima de ellas</t>
  </si>
  <si>
    <t>2026-08-16 09:45:27</t>
  </si>
  <si>
    <t>CREAL-CT4-90-02</t>
  </si>
  <si>
    <t>Potencia ok y servicios</t>
  </si>
  <si>
    <t>2026-08-16 09:50:07</t>
  </si>
  <si>
    <t>STMON-CT5-70-02</t>
  </si>
  <si>
    <t>Poste bastante inclinado con riesgo de caída, nos notifican que no han tenido falla con el servicio</t>
  </si>
  <si>
    <t>2026-08-16 09:58:11</t>
  </si>
  <si>
    <t>CREAL-CT7-49-01</t>
  </si>
  <si>
    <t>CT CON POTENCIA</t>
  </si>
  <si>
    <t>2026-08-16 10:05:25</t>
  </si>
  <si>
    <t>COLON-CT5-6-01I6-6-01</t>
  </si>
  <si>
    <t>2026-08-16 10:09:41</t>
  </si>
  <si>
    <t>COLON-CTA6-87-01</t>
  </si>
  <si>
    <t>sin respuesta: Exception: La CTO COLON-CTA6-87-01 no tiene servicios en el inventario</t>
  </si>
  <si>
    <t>10.37.52.106</t>
  </si>
  <si>
    <t>2026-08-16 10:11:53</t>
  </si>
  <si>
    <t>CHIMI-CT5/6-17-11</t>
  </si>
  <si>
    <t>Potencia ok 
Marquillado ok 
Reserva ok estado de la red</t>
  </si>
  <si>
    <t>2026-08-16 10:12:36</t>
  </si>
  <si>
    <t>COLON-CT2/3-16-05</t>
  </si>
  <si>
    <t>2026-08-16 10:15:27</t>
  </si>
  <si>
    <t>COLON-CT1/2-66-04</t>
  </si>
  <si>
    <t>2026-08-16 10:16:33</t>
  </si>
  <si>
    <t>CJARD-PC8-20-01</t>
  </si>
  <si>
    <t>Se llega a Holguines y en el área de información expresan que todo está funcionando correctamente, el centro comercial tiene su funcionamiento habitual sin ninguna novedad</t>
  </si>
  <si>
    <t>10.37.55.226</t>
  </si>
  <si>
    <t>CiudadJardin</t>
  </si>
  <si>
    <t>OH_VALALCDID_I_7360</t>
  </si>
  <si>
    <t>2026-08-16 10:17:04</t>
  </si>
  <si>
    <t>CJARD-PC6-20-01</t>
  </si>
  <si>
    <t>2026-08-16 10:17:27</t>
  </si>
  <si>
    <t>CJARD-PC4-20-01</t>
  </si>
  <si>
    <t>2026-08-16 10:17:34</t>
  </si>
  <si>
    <t>STMON-PC1-58-02</t>
  </si>
  <si>
    <t>Nos informaron en adm que si hay servicio pero tiene mucha inconsistencia. No nos dejaron ingresar por ser domingo</t>
  </si>
  <si>
    <t>2026-08-16 10:17:53</t>
  </si>
  <si>
    <t>CJARD-PC3-20-01</t>
  </si>
  <si>
    <t>2026-08-16 10:18:15</t>
  </si>
  <si>
    <t>CJARD-PC2-21-01</t>
  </si>
  <si>
    <t>2026-08-16 10:18:37</t>
  </si>
  <si>
    <t>CJARD-PC2-20-01</t>
  </si>
  <si>
    <t>2026-08-16 10:18:57</t>
  </si>
  <si>
    <t>CJARD-PC5-37-01</t>
  </si>
  <si>
    <t>10.37.53.86</t>
  </si>
  <si>
    <t>OH_VALALCDIC_I_7360</t>
  </si>
  <si>
    <t>2026-08-16 10:19:22</t>
  </si>
  <si>
    <t>CJARD-PC3-37-01</t>
  </si>
  <si>
    <t>2026-08-16 10:19:40</t>
  </si>
  <si>
    <t>CJARD-PC7-37-01</t>
  </si>
  <si>
    <t>sin respuesta: Exception: La CTO CJARD-PC7-37-01 no tiene servicios en el inventario</t>
  </si>
  <si>
    <t>2026-08-16 10:20:00</t>
  </si>
  <si>
    <t>CJARD-PC1-21-01</t>
  </si>
  <si>
    <t>2026-08-16 10:20:21</t>
  </si>
  <si>
    <t>CJARD-PC7-20-01</t>
  </si>
  <si>
    <t>2026-08-16 10:20:44</t>
  </si>
  <si>
    <t>CHIMI-CT4-17-11</t>
  </si>
  <si>
    <t>CTO saturada con potencia dentro de los umbrales estado de la red en buen estado estado de la subida a poste sin novedades todo ok</t>
  </si>
  <si>
    <t>2026-08-16 10:20:48</t>
  </si>
  <si>
    <t>CJARD-PC3-21-01</t>
  </si>
  <si>
    <t>2026-08-16 10:21:13</t>
  </si>
  <si>
    <t>CJARD-PC1-20-01</t>
  </si>
  <si>
    <t>2026-08-16 10:21:35</t>
  </si>
  <si>
    <t>CJARD-PC8-37-01</t>
  </si>
  <si>
    <t>2026-08-16 10:21:54</t>
  </si>
  <si>
    <t>CJARD-PC5-20-01</t>
  </si>
  <si>
    <t>2026-08-16 10:22:24</t>
  </si>
  <si>
    <t>CJARD-PC4-37-01</t>
  </si>
  <si>
    <t>sin respuesta: Exception: La CTO CJARD-PC4-37-01 no tiene servicios en el inventario</t>
  </si>
  <si>
    <t>2026-08-16 10:22:45</t>
  </si>
  <si>
    <t>CJARD-PC1-37-01</t>
  </si>
  <si>
    <t>2026-08-16 10:23:10</t>
  </si>
  <si>
    <t>CJARD-PC2-38-01</t>
  </si>
  <si>
    <t>2026-08-16 10:23:32</t>
  </si>
  <si>
    <t>CJARD-PC6-37-01</t>
  </si>
  <si>
    <t>sin respuesta: Exception: La CTO CJARD-PC6-37-01 no tiene servicios en el inventario</t>
  </si>
  <si>
    <t>2026-08-16 10:23:52</t>
  </si>
  <si>
    <t>CJARD-PC1-38-01</t>
  </si>
  <si>
    <t>2026-08-16 10:24:13</t>
  </si>
  <si>
    <t>CJARD-PC2-37-01</t>
  </si>
  <si>
    <t>2026-08-16 10:24:33</t>
  </si>
  <si>
    <t>STMON-PC2-42-02</t>
  </si>
  <si>
    <t>Jhon Cuéllar el guarda nos informa que no se puede ingresar por ser dominical, nos informa que no le han reportado fallas con el servicio</t>
  </si>
  <si>
    <t>2026-08-16 10:31:25</t>
  </si>
  <si>
    <t>COLON-CT1-68-04</t>
  </si>
  <si>
    <t>CT con potencia</t>
  </si>
  <si>
    <t>2026-08-16 10:34:11</t>
  </si>
  <si>
    <t>MAKRO-PC3-49-01</t>
  </si>
  <si>
    <t>No Permiten El Ingreso En La Unidad 
Es plica El Guada Que Por Temas De Seguridad más Sin embargo Empresa Que hasta la Hora No Se An Reportado Daños De La Líneas</t>
  </si>
  <si>
    <t>2026-08-16 10:41:41</t>
  </si>
  <si>
    <t>CHIMI-CT6-41-11</t>
  </si>
  <si>
    <t>Potencia ok estado de la red ok</t>
  </si>
  <si>
    <t>2026-08-16 10:45:52</t>
  </si>
  <si>
    <t>CHIMI-CT4/5-41-11</t>
  </si>
  <si>
    <t>Potencia ok
Estado de la red ok</t>
  </si>
  <si>
    <t>2026-08-16 10:50:38</t>
  </si>
  <si>
    <t>MAKRO-CT6-75-01</t>
  </si>
  <si>
    <t>Se Encuentra en Cámara CT6/75-01
Con pontencia</t>
  </si>
  <si>
    <t>2026-08-16 10:54:50</t>
  </si>
  <si>
    <t>STMON-PC7-41-02</t>
  </si>
  <si>
    <t>Potencia OK no reportan fallas</t>
  </si>
  <si>
    <t>2026-08-16 10:59:01</t>
  </si>
  <si>
    <t>COLON-CT2/3-12-05</t>
  </si>
  <si>
    <t>2026-08-16 11:04:32</t>
  </si>
  <si>
    <t>CJARD-PC7-52-02</t>
  </si>
  <si>
    <t>Se habla con el portero, no se le ve el nombre ya que la ventana es negra y tampoco lo administra, expresa que todo está en buen funcionamiento y para ingresar se debe tener permiso de administración</t>
  </si>
  <si>
    <t>2026-08-16 11:04:59</t>
  </si>
  <si>
    <t>CJARD-PC2-71-02</t>
  </si>
  <si>
    <t>2026-08-16 11:05:11</t>
  </si>
  <si>
    <t>COLON-CT2-8-03/3-8-03</t>
  </si>
  <si>
    <t>2026-08-16 11:05:23</t>
  </si>
  <si>
    <t>CJARD-PC8-52-02</t>
  </si>
  <si>
    <t>2026-08-16 11:05:43</t>
  </si>
  <si>
    <t>CJARD-PC6-52-02</t>
  </si>
  <si>
    <t>2026-08-16 11:06:07</t>
  </si>
  <si>
    <t>CJARD-PC3-71-02</t>
  </si>
  <si>
    <t>2026-08-16 11:06:33</t>
  </si>
  <si>
    <t>CJARD-PC1-71-02</t>
  </si>
  <si>
    <t>2026-08-16 11:12:22</t>
  </si>
  <si>
    <t>STMON-PC5-47-02</t>
  </si>
  <si>
    <t>No se permite ingreso por ser domingo nos indica el guarda Jhon que le han notificado ninguna falla</t>
  </si>
  <si>
    <t>2026-08-16 11:19:53</t>
  </si>
  <si>
    <t>CHIMI-CT8-18-11</t>
  </si>
  <si>
    <t>Recámara 2F1 en buen estado
CTO Adosada con potencia. 
Marquilla ok estado de la red ok</t>
  </si>
  <si>
    <t>2026-08-16 11:20:30</t>
  </si>
  <si>
    <t>STMON-PC4-52-01</t>
  </si>
  <si>
    <t>Nos informan en portería que no les han informado fallas del servicio, no de permite ingreso</t>
  </si>
  <si>
    <t>2026-08-16 11:23:02</t>
  </si>
  <si>
    <t>REFUG-CT8-51-03</t>
  </si>
  <si>
    <t>Se Encuentra CT8-51-03
Con potencia</t>
  </si>
  <si>
    <t>2026-08-16 11:25:05</t>
  </si>
  <si>
    <t>COLON-CT6/7-65-05</t>
  </si>
  <si>
    <t>2026-08-16 11:26:00</t>
  </si>
  <si>
    <t>COLON-CT6/7-22-06</t>
  </si>
  <si>
    <t>2026-08-16 11:28:29</t>
  </si>
  <si>
    <t>COLON-CT3/4-44-14</t>
  </si>
  <si>
    <t>2026-08-16 11:28:56</t>
  </si>
  <si>
    <t>STMON-PC6-27-02</t>
  </si>
  <si>
    <t>El guarda ríos no nos permite ingreso pero indica que no le han reportado fallas en el servicio</t>
  </si>
  <si>
    <t>2026-08-16 11:41:30</t>
  </si>
  <si>
    <t>STMON-CT1-65-01</t>
  </si>
  <si>
    <t>Potencia OK en -18</t>
  </si>
  <si>
    <t>2026-08-16 11:44:39</t>
  </si>
  <si>
    <t>CJARD-PC4-7-03</t>
  </si>
  <si>
    <t>Guarda de seguridad expresa que no hay novedad con el servicio de Movistar, no da el nombre y la gestión se hace por citofono</t>
  </si>
  <si>
    <t>2026-08-16 11:45:19</t>
  </si>
  <si>
    <t>CJARD-PC5-7-03</t>
  </si>
  <si>
    <t>2026-08-16 11:48:19</t>
  </si>
  <si>
    <t>COLON-CT6-9-02</t>
  </si>
  <si>
    <t>No hay novedad</t>
  </si>
  <si>
    <t>2026-08-16 11:53:20</t>
  </si>
  <si>
    <t>COLON-CT1-10-02</t>
  </si>
  <si>
    <t>Sin novedad solo un puerto libre</t>
  </si>
  <si>
    <t>2026-08-16 11:54:36</t>
  </si>
  <si>
    <t>COLON-CT7-9-02</t>
  </si>
  <si>
    <t>Potencia OK, puertos copados, CTO abierta y recámara mal acondicionada</t>
  </si>
  <si>
    <t>2026-08-16 11:55:45</t>
  </si>
  <si>
    <t>STMON-CT5-55-01</t>
  </si>
  <si>
    <t>Potencia OK, puertos copados</t>
  </si>
  <si>
    <t>2026-08-16 11:55:50</t>
  </si>
  <si>
    <t>COLON-CT2-10-02</t>
  </si>
  <si>
    <t>Cto saturada y suelta</t>
  </si>
  <si>
    <t>2026-08-16 11:58:04</t>
  </si>
  <si>
    <t>REFUG-CT5-44-01</t>
  </si>
  <si>
    <t>Se encuentra ct5/44-01Con potencia</t>
  </si>
  <si>
    <t>2026-08-16 12:00:03</t>
  </si>
  <si>
    <t>CHIMI-CT1-50-08</t>
  </si>
  <si>
    <t>Ok servicios y potencia óptima</t>
  </si>
  <si>
    <t>2026-08-16 12:02:17</t>
  </si>
  <si>
    <t>STMON-CT8-55-01</t>
  </si>
  <si>
    <t>2026-08-16 12:07:43</t>
  </si>
  <si>
    <t>REFUG-CT3-36-01</t>
  </si>
  <si>
    <t>Se Encuentra Ct3/36-01</t>
  </si>
  <si>
    <t>2026-08-16 12:13:49</t>
  </si>
  <si>
    <t>TEQUE-CT2-28-02</t>
  </si>
  <si>
    <t>Informa el el guarda Óscar Ibáñez que los. Servicios se encuentran ok.</t>
  </si>
  <si>
    <t>2026-08-16 12:17:57</t>
  </si>
  <si>
    <t>TEQUE-CT2-17-02</t>
  </si>
  <si>
    <t>2026-08-16 12:23:33</t>
  </si>
  <si>
    <t>STMON-PC4-26-03</t>
  </si>
  <si>
    <t>El guardia franco nos indica que hasta el momento no han tenido falla con el servicio y no nos permite ingresar por ser domingo</t>
  </si>
  <si>
    <t>2026-08-16 12:34:04</t>
  </si>
  <si>
    <t>TEQUE-CT3-38-02</t>
  </si>
  <si>
    <t>2026-08-16 12:34:35</t>
  </si>
  <si>
    <t>TEQUE-CT4-38-02</t>
  </si>
  <si>
    <t>2026-08-16 12:34:39</t>
  </si>
  <si>
    <t>TEQUE-CT6-1-02</t>
  </si>
  <si>
    <t>2026-08-16 12:34:59</t>
  </si>
  <si>
    <t>TEQUE-CT2-38-02</t>
  </si>
  <si>
    <t>2026-08-16 12:36:04</t>
  </si>
  <si>
    <t>CJARD-PC2-59-02</t>
  </si>
  <si>
    <t>Guarda de seguridad Muñoz informa que el servicio está funcionando correctamente, hay apartamentos desalojados</t>
  </si>
  <si>
    <t>2026-08-16 12:36:30</t>
  </si>
  <si>
    <t>CJARD-PC4-59-02</t>
  </si>
  <si>
    <t>2026-08-16 12:36:51</t>
  </si>
  <si>
    <t>CJARD-PC1-59-02</t>
  </si>
  <si>
    <t>2026-08-16 12:37:14</t>
  </si>
  <si>
    <t>CJARD-PC5-59-02</t>
  </si>
  <si>
    <t>2026-08-16 12:37:40</t>
  </si>
  <si>
    <t>CJARD-PC5-58-02</t>
  </si>
  <si>
    <t>2026-08-16 12:38:01</t>
  </si>
  <si>
    <t>CJARD-PC2-58-02</t>
  </si>
  <si>
    <t>2026-08-16 12:38:22</t>
  </si>
  <si>
    <t>CJARD-PC3-59-02</t>
  </si>
  <si>
    <t>2026-08-16 12:38:35</t>
  </si>
  <si>
    <t>CHIMI-CT4/5-98-13</t>
  </si>
  <si>
    <t>Estado de la red ok
Potencia ok</t>
  </si>
  <si>
    <t>2026-08-16 12:38:46</t>
  </si>
  <si>
    <t>CJARD-PC4-58-02</t>
  </si>
  <si>
    <t>2026-08-16 12:39:12</t>
  </si>
  <si>
    <t>CJARD-PC3-58-02</t>
  </si>
  <si>
    <t>2026-08-16 12:40:33</t>
  </si>
  <si>
    <t>TEQUE-CT2-2-02</t>
  </si>
  <si>
    <t>2026-08-16 12:40:57</t>
  </si>
  <si>
    <t>TEQUE-CT1-2-02</t>
  </si>
  <si>
    <t>2026-08-16 12:55:33</t>
  </si>
  <si>
    <t>TEQUE-CT5-78-01</t>
  </si>
  <si>
    <t>2026-08-16 13:00:28</t>
  </si>
  <si>
    <t>TEQUE-CT5/1-35/85-02</t>
  </si>
  <si>
    <t>Potencia CT 5-35-02 potencia buena -15.77
Potencia CT 1-85-02 potencia mala -44.57</t>
  </si>
  <si>
    <t>2026-08-16 13:04:42</t>
  </si>
  <si>
    <t>TEQUE-CT5-73-01</t>
  </si>
  <si>
    <t>2026-08-16 13:12:27</t>
  </si>
  <si>
    <t>CHIMI-CT8-34/1-35-13</t>
  </si>
  <si>
    <t>CTO ADOSADA Y CON POTENCIA OK ESTADO DE LA RED OK PERO CAMARA CON AGUA DE LLUVIA. PARAMETROS OK 15 A 16 DBM</t>
  </si>
  <si>
    <t>2026-08-16 13:15:45</t>
  </si>
  <si>
    <t>CJARD-PC5-22-01</t>
  </si>
  <si>
    <t>2026-08-16 13:16:08</t>
  </si>
  <si>
    <t>CJARD-PC8-38-01</t>
  </si>
  <si>
    <t>sin respuesta: Exception: La CTO CJARD-PC8-38-01 no tiene servicios en el inventario</t>
  </si>
  <si>
    <t>2026-08-16 13:16:59</t>
  </si>
  <si>
    <t>CJARD-PC3-22-01</t>
  </si>
  <si>
    <t>sin respuesta: Exception: La CTO CJARD-PC3-22-01 no tiene servicios en el inventario</t>
  </si>
  <si>
    <t>2026-08-16 13:17:23</t>
  </si>
  <si>
    <t>CJARD-PC6-38-01</t>
  </si>
  <si>
    <t>sin respuesta: Exception: La CTO CJARD-PC6-38-01 no tiene servicios en el inventario</t>
  </si>
  <si>
    <t>2026-08-16 13:18:05</t>
  </si>
  <si>
    <t>TEQUE-CT4-7-02</t>
  </si>
  <si>
    <t>2026-08-16 13:18:12</t>
  </si>
  <si>
    <t>CJARD-PC7-22-01</t>
  </si>
  <si>
    <t>2026-08-16 13:18:31</t>
  </si>
  <si>
    <t>TEQUE-CT3-7-02</t>
  </si>
  <si>
    <t>2026-08-16 13:18:37</t>
  </si>
  <si>
    <t>CJARD-PC5-21-01</t>
  </si>
  <si>
    <t>2026-08-16 13:19:03</t>
  </si>
  <si>
    <t>CJARD-PC7-21-01</t>
  </si>
  <si>
    <t>2026-08-16 13:19:32</t>
  </si>
  <si>
    <t>CJARD-PC5-38-01</t>
  </si>
  <si>
    <t>2026-08-16 13:20:02</t>
  </si>
  <si>
    <t>CJARD-PC7-38-01</t>
  </si>
  <si>
    <t>2026-08-16 13:20:28</t>
  </si>
  <si>
    <t>CJARD-PC3-38-01</t>
  </si>
  <si>
    <t>sin respuesta: Exception: La CTO CJARD-PC3-38-01 no tiene servicios en el inventario</t>
  </si>
  <si>
    <t>2026-08-16 13:20:55</t>
  </si>
  <si>
    <t>CJARD-PC6-21-01</t>
  </si>
  <si>
    <t>2026-08-16 13:21:39</t>
  </si>
  <si>
    <t>CJARD-PC4-21-01</t>
  </si>
  <si>
    <t>2026-08-16 13:22:12</t>
  </si>
  <si>
    <t>CJARD-PC4-38-01</t>
  </si>
  <si>
    <t>2026-08-16 13:22:37</t>
  </si>
  <si>
    <t>CJARD-PC2-39-01</t>
  </si>
  <si>
    <t>sin respuesta: Exception: La CTO CJARD-PC2-39-01 no tiene servicios en el inventario</t>
  </si>
  <si>
    <t>2026-08-16 13:23:06</t>
  </si>
  <si>
    <t>CJARD-PC6-22-01</t>
  </si>
  <si>
    <t>2026-08-16 13:23:30</t>
  </si>
  <si>
    <t>CJARD-PC8-21-01</t>
  </si>
  <si>
    <t>2026-08-16 13:23:55</t>
  </si>
  <si>
    <t>CJARD-PC1-39-01</t>
  </si>
  <si>
    <t>2026-08-16 13:24:20</t>
  </si>
  <si>
    <t>CJARD-PC2-22-01</t>
  </si>
  <si>
    <t>2026-08-16 13:24:57</t>
  </si>
  <si>
    <t>CJARD-PC1-22-01</t>
  </si>
  <si>
    <t>2026-08-16 13:25:22</t>
  </si>
  <si>
    <t>CJARD-PC4-22-01</t>
  </si>
  <si>
    <t>2026-08-16 13:29:18</t>
  </si>
  <si>
    <t>COLON-CT8-5-04</t>
  </si>
  <si>
    <t>2026-08-16 13:30:02</t>
  </si>
  <si>
    <t>COLON-CT7-5-04</t>
  </si>
  <si>
    <t>Sin novedad solo que están saturadas</t>
  </si>
  <si>
    <t>2026-08-16 13:30:57</t>
  </si>
  <si>
    <t>TEQUE-CT3-73-01</t>
  </si>
  <si>
    <t>CT con potencia cámara inundada</t>
  </si>
  <si>
    <t>2026-08-16 13:31:41</t>
  </si>
  <si>
    <t>TEQUE-CT4-73-01</t>
  </si>
  <si>
    <t>CT con potencia, cámara inundada</t>
  </si>
  <si>
    <t>2026-08-16 13:44:19</t>
  </si>
  <si>
    <t>CHIMI-CT1/2-83-13</t>
  </si>
  <si>
    <t>2026-08-16 14:01:18</t>
  </si>
  <si>
    <t>CJARD-PC1-1-02</t>
  </si>
  <si>
    <t>Guarda de seguridad Perea informa que el servicio está funcionando sin ninguna novedad, unidad en funcionamiento normal</t>
  </si>
  <si>
    <t>2026-08-16 14:24:44</t>
  </si>
  <si>
    <t>MAKRO-PC4-20-02</t>
  </si>
  <si>
    <t>No se Pudo válidar Ct4/20-02 Makro 
En jardín Plaza</t>
  </si>
  <si>
    <t>2026-08-16 14:32:19</t>
  </si>
  <si>
    <t>COLON-CT8-35/1-36-04</t>
  </si>
  <si>
    <t>2026-08-16 14:46:07</t>
  </si>
  <si>
    <t>COLON-CT7/8-46-04</t>
  </si>
  <si>
    <t>Cto ok sin problema, potencia ok</t>
  </si>
  <si>
    <t>2026-08-16 15:04:26</t>
  </si>
  <si>
    <t>COLON-CT4/5-63-04</t>
  </si>
  <si>
    <t>2026-08-16 15:06:50</t>
  </si>
  <si>
    <t>ACOPI-CT8-35/1-36-04</t>
  </si>
  <si>
    <t>No se encuentran cros en esta ubicación y empezó a llover</t>
  </si>
  <si>
    <t>10.37.55.222</t>
  </si>
  <si>
    <t>Acopi</t>
  </si>
  <si>
    <t>OH_VALALAOPE_I_7360</t>
  </si>
  <si>
    <t>2026-08-17 09:56:38</t>
  </si>
  <si>
    <t>Todo OK</t>
  </si>
  <si>
    <t>2026-08-17 10:56:40</t>
  </si>
  <si>
    <t>El edificio está en mal estado</t>
  </si>
  <si>
    <t>2026-08-17 10:57:14</t>
  </si>
  <si>
    <t>2026-08-17 12:49:11</t>
  </si>
  <si>
    <t>2026-08-18 08:46:18</t>
  </si>
  <si>
    <t>ACOPI-PC5-25-01</t>
  </si>
  <si>
    <t>Se llega a unidad balcón de las flores guarda informa que no hay habitantes, esta desalojado por riesgo de colapso</t>
  </si>
  <si>
    <t>10.37.55.126</t>
  </si>
  <si>
    <t>OH_VALALAOPD_I_7360</t>
  </si>
  <si>
    <t>2026-08-18 08:47:52</t>
  </si>
  <si>
    <t>ACOPI-PC3-25-01</t>
  </si>
  <si>
    <t>2026-08-18 08:50:31</t>
  </si>
  <si>
    <t>ACOPI-PC4-25-01</t>
  </si>
  <si>
    <t>2026-08-18 08:51:04</t>
  </si>
  <si>
    <t>ACOPI-PC8-55-01</t>
  </si>
  <si>
    <t>10.37.53.50</t>
  </si>
  <si>
    <t>OH_VALALAOPC_I_7360</t>
  </si>
  <si>
    <t>2026-08-18 08:51:45</t>
  </si>
  <si>
    <t>ACOPI-PC7-55-01</t>
  </si>
  <si>
    <t>2026-08-18 08:52:14</t>
  </si>
  <si>
    <t>ACOPI-PC6-55-01</t>
  </si>
  <si>
    <t>2026-08-18 08:53:44</t>
  </si>
  <si>
    <t>ACOPI-PC2-25-01</t>
  </si>
  <si>
    <t>2026-08-18 08:54:09</t>
  </si>
  <si>
    <t>ACOPI-PC5-55-01</t>
  </si>
  <si>
    <t>2026-08-18 08:54:34</t>
  </si>
  <si>
    <t>ACOPI-PC1-25-01</t>
  </si>
  <si>
    <t>2026-08-18 08:55:16</t>
  </si>
  <si>
    <t>ACOPI-PC3-55-01</t>
  </si>
  <si>
    <t>2026-08-18 08:55:39</t>
  </si>
  <si>
    <t>ACOPI-PC4-24-01</t>
  </si>
  <si>
    <t>2026-08-18 08:56:03</t>
  </si>
  <si>
    <t>ACOPI-PC5-24-01</t>
  </si>
  <si>
    <t>2026-08-18 08:56:42</t>
  </si>
  <si>
    <t>ACOPI-PC4-55-01</t>
  </si>
  <si>
    <t>2026-08-18 08:57:04</t>
  </si>
  <si>
    <t>ACOPI-PC3-24-01</t>
  </si>
  <si>
    <t>2026-08-18 08:58:01</t>
  </si>
  <si>
    <t>ACOPI-PC1-55-01</t>
  </si>
  <si>
    <t>2026-08-18 08:58:32</t>
  </si>
  <si>
    <t>ACOPI-PC2-24-01</t>
  </si>
  <si>
    <t>2026-08-18 08:59:03</t>
  </si>
  <si>
    <t>ACOPI-PC2-55-01</t>
  </si>
  <si>
    <t>2026-08-18 08:59:37</t>
  </si>
  <si>
    <t>ACOPI-PC1-24-01</t>
  </si>
  <si>
    <t>2026-08-18 09:06:01</t>
  </si>
  <si>
    <t>COLON-CT7-4-05</t>
  </si>
  <si>
    <t>2026-08-18 09:10:03</t>
  </si>
  <si>
    <t>COLON-CT5-12-01</t>
  </si>
  <si>
    <t>2026-08-18 09:11:28</t>
  </si>
  <si>
    <t>COLON-CT6-4-05</t>
  </si>
  <si>
    <t>2026-08-18 09:13:21</t>
  </si>
  <si>
    <t>COLON-CT6-12-01</t>
  </si>
  <si>
    <t>2026-08-18 09:14:13</t>
  </si>
  <si>
    <t>COLON-CT7-12-01</t>
  </si>
  <si>
    <t>2026-08-18 09:16:31</t>
  </si>
  <si>
    <t>COLON-CT8-4/1-5-05</t>
  </si>
  <si>
    <t>Potencia OK, cable y cto en buen estado</t>
  </si>
  <si>
    <t>2026-08-18 09:18:21</t>
  </si>
  <si>
    <t>COLON-CT8-12-01</t>
  </si>
  <si>
    <t>2026-08-18 09:18:51</t>
  </si>
  <si>
    <t>COLON-CTA4-10-01</t>
  </si>
  <si>
    <t>2026-08-18 09:20:45</t>
  </si>
  <si>
    <t>COLON-CT4/5-4-05</t>
  </si>
  <si>
    <t>2026-08-18 09:24:09</t>
  </si>
  <si>
    <t>COLON-CTA1-73-01</t>
  </si>
  <si>
    <t>Cto sin potencia los 8 puertos ampliación</t>
  </si>
  <si>
    <t>sin respuesta: Exception: La CTO COLON-CTA1-73-01 no tiene servicios en el inventario</t>
  </si>
  <si>
    <t>2026-08-18 09:24:39</t>
  </si>
  <si>
    <t>COLON-CT3-4-05</t>
  </si>
  <si>
    <t>2026-08-18 09:25:28</t>
  </si>
  <si>
    <t>COLON-CT4-13-01</t>
  </si>
  <si>
    <t>2026-08-18 09:28:47</t>
  </si>
  <si>
    <t>COLON-CT1/2-4-05</t>
  </si>
  <si>
    <t>2026-08-18 09:29:31</t>
  </si>
  <si>
    <t>COLON-CT1-13-01</t>
  </si>
  <si>
    <t>2026-08-18 09:30:56</t>
  </si>
  <si>
    <t>COLON-CT3/4-45-05</t>
  </si>
  <si>
    <t>2026-08-18 09:32:30</t>
  </si>
  <si>
    <t>COLON-CT1/2-45-05</t>
  </si>
  <si>
    <t>Potencia OK sin acondicionar</t>
  </si>
  <si>
    <t>2026-08-18 09:33:40</t>
  </si>
  <si>
    <t>COLON-CT3-13-01</t>
  </si>
  <si>
    <t>2026-08-18 09:34:16</t>
  </si>
  <si>
    <t>COLON-CT2-13-01</t>
  </si>
  <si>
    <t>2026-08-18 09:34:26</t>
  </si>
  <si>
    <t>CREAL-PC1-76-04</t>
  </si>
  <si>
    <t>Unidad la pilas con problema de infraestructura</t>
  </si>
  <si>
    <t>2026-08-18 09:35:22</t>
  </si>
  <si>
    <t>COLON-CT6/7-45-05</t>
  </si>
  <si>
    <t>2026-08-18 09:36:14</t>
  </si>
  <si>
    <t>CREAL-PC1-59-04</t>
  </si>
  <si>
    <t>Unidad la pilas con problema de infraestructura está en proceso de desalojo</t>
  </si>
  <si>
    <t>2026-08-18 09:38:33</t>
  </si>
  <si>
    <t>COLON-CT8-45/1-46-05</t>
  </si>
  <si>
    <t>2026-08-18 09:39:08</t>
  </si>
  <si>
    <t>CREAL-PC2-59-04</t>
  </si>
  <si>
    <t>2026-08-18 09:39:09</t>
  </si>
  <si>
    <t>COLON-CT2-46-05</t>
  </si>
  <si>
    <t>2026-08-18 09:40:16</t>
  </si>
  <si>
    <t>COLON-CT4-12-01</t>
  </si>
  <si>
    <t>2026-08-18 09:40:32</t>
  </si>
  <si>
    <t>CREAL-PC8-59-04</t>
  </si>
  <si>
    <t>2026-08-18 09:40:58</t>
  </si>
  <si>
    <t>COLON-CTA3-10-01</t>
  </si>
  <si>
    <t>2026-08-18 09:40:59</t>
  </si>
  <si>
    <t>CREAL-PC7-76-04</t>
  </si>
  <si>
    <t>2026-08-18 09:41:21</t>
  </si>
  <si>
    <t>REFUG-CT3-42-02</t>
  </si>
  <si>
    <t>2026-08-18 09:42:15</t>
  </si>
  <si>
    <t>CREAL-PC3-59-04</t>
  </si>
  <si>
    <t>2026-08-18 09:42:55</t>
  </si>
  <si>
    <t>CREAL-PC2-76-04</t>
  </si>
  <si>
    <t>2026-08-18 09:43:35</t>
  </si>
  <si>
    <t>CREAL-PC7-59-04</t>
  </si>
  <si>
    <t>COLON-CT5/6-46-05</t>
  </si>
  <si>
    <t>2026-08-18 09:44:07</t>
  </si>
  <si>
    <t>COLON-CT1-12-01</t>
  </si>
  <si>
    <t>CREAL-PC3-76-04</t>
  </si>
  <si>
    <t>2026-08-18 09:44:35</t>
  </si>
  <si>
    <t>CREAL-PC4-76-04</t>
  </si>
  <si>
    <t>2026-08-18 09:44:57</t>
  </si>
  <si>
    <t>CREAL-PC4-59-04</t>
  </si>
  <si>
    <t>2026-08-18 09:45:20</t>
  </si>
  <si>
    <t>COLON-CTA1-10-01</t>
  </si>
  <si>
    <t>2026-08-18 09:45:27</t>
  </si>
  <si>
    <t>CREAL-PC6-76-04</t>
  </si>
  <si>
    <t>2026-08-18 09:46:01</t>
  </si>
  <si>
    <t>CREAL-PC6-59-04</t>
  </si>
  <si>
    <t>2026-08-18 09:46:24</t>
  </si>
  <si>
    <t>CREAL-PC5-76-04</t>
  </si>
  <si>
    <t>2026-08-18 09:46:57</t>
  </si>
  <si>
    <t>CREAL-PC5-59-04</t>
  </si>
  <si>
    <t>2026-08-18 09:49:44</t>
  </si>
  <si>
    <t>COLON-CT7-46-05</t>
  </si>
  <si>
    <t>2026-08-18 09:49:45</t>
  </si>
  <si>
    <t>COLON-CT2-12-01</t>
  </si>
  <si>
    <t>2026-08-18 09:50:35</t>
  </si>
  <si>
    <t>COLON-CT3-12-01</t>
  </si>
  <si>
    <t>2026-08-18 09:51:22</t>
  </si>
  <si>
    <t>COLON-CTA2-10-01</t>
  </si>
  <si>
    <t>2026-08-18 09:56:50</t>
  </si>
  <si>
    <t>COLON-CTA6-15-01</t>
  </si>
  <si>
    <t>2026-08-18 09:57:16</t>
  </si>
  <si>
    <t>COLON-CT1/2-2-05</t>
  </si>
  <si>
    <t>Potencia OK, recamara con escombros y tapa en mal estado</t>
  </si>
  <si>
    <t>2026-08-18 09:57:18</t>
  </si>
  <si>
    <t>REFUG-PC5-42-02</t>
  </si>
  <si>
    <t>El vigilante me informa que los servicios están estables sin daños y algunos usuarios se han ido por daños en las torres por el temblor</t>
  </si>
  <si>
    <t>2026-08-18 09:57:46</t>
  </si>
  <si>
    <t>COLON-CT7-13-01</t>
  </si>
  <si>
    <t>2026-08-18 09:58:12</t>
  </si>
  <si>
    <t>COLON-CT8-13-01</t>
  </si>
  <si>
    <t>2026-08-18 10:00:37</t>
  </si>
  <si>
    <t>CREAL-PC7-64-04</t>
  </si>
  <si>
    <t>Edificio Torres del camino presenta daño estructural,  hay varios aptos desocupados</t>
  </si>
  <si>
    <t>2026-08-18 10:02:04</t>
  </si>
  <si>
    <t>REFUG-PC7-42-02</t>
  </si>
  <si>
    <t>Vigilante me informa que los servicios están estables no le han reportado daños</t>
  </si>
  <si>
    <t>2026-08-18 10:02:06</t>
  </si>
  <si>
    <t>CREAL-PC1-79-04</t>
  </si>
  <si>
    <t>2026-08-18 10:02:43</t>
  </si>
  <si>
    <t>CREAL-PC6-64-04</t>
  </si>
  <si>
    <t>2026-08-18 10:02:52</t>
  </si>
  <si>
    <t>REFUG-PC8-42-02</t>
  </si>
  <si>
    <t>2026-08-18 10:03:06</t>
  </si>
  <si>
    <t>CREAL-PC2-79-04</t>
  </si>
  <si>
    <t>2026-08-18 10:03:22</t>
  </si>
  <si>
    <t>COLON-CT5-13-01</t>
  </si>
  <si>
    <t>2026-08-18 10:03:38</t>
  </si>
  <si>
    <t>REFUG-PC6-42-02</t>
  </si>
  <si>
    <t>2026-08-18 10:03:48</t>
  </si>
  <si>
    <t>COLON-CT6-13-01</t>
  </si>
  <si>
    <t>2026-08-18 10:04:24</t>
  </si>
  <si>
    <t>COLON-CT7/8-1-05</t>
  </si>
  <si>
    <t>2026-08-18 10:04:30</t>
  </si>
  <si>
    <t>COLON-CTA8-14-01</t>
  </si>
  <si>
    <t>2026-08-18 10:06:01</t>
  </si>
  <si>
    <t>CREAL-PC3-68-04</t>
  </si>
  <si>
    <t>Edificio para 53 presenta daño estructural,  hay varios aptos desocupados</t>
  </si>
  <si>
    <t>2026-08-18 10:06:48</t>
  </si>
  <si>
    <t>CREAL-PC2-68-04</t>
  </si>
  <si>
    <t>2026-08-18 10:06:59</t>
  </si>
  <si>
    <t>CREAL-PC3-64-04</t>
  </si>
  <si>
    <t>No hay permiso de ingreso ya que el edificio está en riesgo de caerse</t>
  </si>
  <si>
    <t>2026-08-18 10:08:20</t>
  </si>
  <si>
    <t>COLON-CT5/6-1-05</t>
  </si>
  <si>
    <t>2026-08-18 10:08:52</t>
  </si>
  <si>
    <t>COLON-CT1-15-01</t>
  </si>
  <si>
    <t>2026-08-18 10:08:56</t>
  </si>
  <si>
    <t>CREAL-PC5-62-04</t>
  </si>
  <si>
    <t>2026-08-18 10:09:19</t>
  </si>
  <si>
    <t>COLON-CT2-15-01</t>
  </si>
  <si>
    <t>2026-08-18 10:09:42</t>
  </si>
  <si>
    <t>COLON-CTA7-15-01</t>
  </si>
  <si>
    <t>2026-08-18 10:09:58</t>
  </si>
  <si>
    <t>CREAL-PC7-62-04</t>
  </si>
  <si>
    <t>2026-08-18 10:10:30</t>
  </si>
  <si>
    <t>CREAL-PC6-62-04</t>
  </si>
  <si>
    <t>2026-08-18 10:11:14</t>
  </si>
  <si>
    <t>CREAL-PC1-64-04</t>
  </si>
  <si>
    <t>2026-08-18 10:11:28</t>
  </si>
  <si>
    <t>COLON-CT3/4-1-05</t>
  </si>
  <si>
    <t>2026-08-18 10:12:02</t>
  </si>
  <si>
    <t>CREAL-PC8-62-04</t>
  </si>
  <si>
    <t>2026-08-18 10:12:39</t>
  </si>
  <si>
    <t>CREAL-PC8-64-04</t>
  </si>
  <si>
    <t>2026-08-18 10:13:18</t>
  </si>
  <si>
    <t>CREAL-PC2-64-04</t>
  </si>
  <si>
    <t>2026-08-18 10:15:40</t>
  </si>
  <si>
    <t>COLON-CT2/3-5-05</t>
  </si>
  <si>
    <t>2026-08-18 10:18:03</t>
  </si>
  <si>
    <t>REFUG-PC5-37-02</t>
  </si>
  <si>
    <t>Vigilante informa que no han reportado daño que los servicios están estables</t>
  </si>
  <si>
    <t>2026-08-18 10:18:58</t>
  </si>
  <si>
    <t>COLON-CT1/2-1-05</t>
  </si>
  <si>
    <t>2026-08-18 10:19:11</t>
  </si>
  <si>
    <t>REFUG-PC2-37-02</t>
  </si>
  <si>
    <t>2026-08-18 10:19:50</t>
  </si>
  <si>
    <t>REFUG-PC6-37-02</t>
  </si>
  <si>
    <t>2026-08-18 10:20:32</t>
  </si>
  <si>
    <t>REFUG-PC3-37-02</t>
  </si>
  <si>
    <t>2026-08-18 10:22:23</t>
  </si>
  <si>
    <t>REFUG-PC4-37-02</t>
  </si>
  <si>
    <t>2026-08-18 10:22:58</t>
  </si>
  <si>
    <t>REFUG-PC1-37-02</t>
  </si>
  <si>
    <t>2026-08-18 10:23:39</t>
  </si>
  <si>
    <t>COLON-CT3-3-05</t>
  </si>
  <si>
    <t>2026-08-18 10:28:22</t>
  </si>
  <si>
    <t>COLON-CT6/7-3-05</t>
  </si>
  <si>
    <t>2026-08-18 10:31:52</t>
  </si>
  <si>
    <t>COLON-CT4/5-3-05</t>
  </si>
  <si>
    <t>Potencia OK, recamara sucia</t>
  </si>
  <si>
    <t>2026-08-18 10:35:17</t>
  </si>
  <si>
    <t>COLON-CT7/8-5-05</t>
  </si>
  <si>
    <t>2026-08-18 10:40:56</t>
  </si>
  <si>
    <t>COLON-PCC5-74-01</t>
  </si>
  <si>
    <t>2026-08-18 10:43:00</t>
  </si>
  <si>
    <t>COLON-CT4-5-05</t>
  </si>
  <si>
    <t>2026-08-18 10:44:22</t>
  </si>
  <si>
    <t>COLON-CT5/6-5-05</t>
  </si>
  <si>
    <t>2026-08-18 10:44:42</t>
  </si>
  <si>
    <t>COLON-PCC5-75-01</t>
  </si>
  <si>
    <t>sin respuesta: Exception: La CTO COLON-PCC5-75-01 no tiene servicios en el inventario</t>
  </si>
  <si>
    <t>2026-08-18 10:45:52</t>
  </si>
  <si>
    <t>REFUG-PC2-50-02</t>
  </si>
  <si>
    <t>2026-08-18 10:46:03</t>
  </si>
  <si>
    <t>COLON-PCC6-75-01</t>
  </si>
  <si>
    <t>2026-08-18 10:46:42</t>
  </si>
  <si>
    <t>COLON-PCC1-74-01</t>
  </si>
  <si>
    <t>sin respuesta: Exception: La CTO COLON-PCC1-74-01 no tiene servicios en el inventario</t>
  </si>
  <si>
    <t>2026-08-18 10:48:01</t>
  </si>
  <si>
    <t>REFUG-PC7-50-02</t>
  </si>
  <si>
    <t>2026-08-18 10:48:15</t>
  </si>
  <si>
    <t>COLON-CT5-2-05</t>
  </si>
  <si>
    <t>2026-08-18 10:48:51</t>
  </si>
  <si>
    <t>COLON-PCC3-74-01</t>
  </si>
  <si>
    <t>sin respuesta: Exception: La CTO COLON-PCC3-74-01 no tiene servicios en el inventario</t>
  </si>
  <si>
    <t>2026-08-18 10:49:49</t>
  </si>
  <si>
    <t>COLON-PCC6-74-01</t>
  </si>
  <si>
    <t>sin respuesta: Exception: La CTO COLON-PCC6-74-01 no tiene servicios en el inventario</t>
  </si>
  <si>
    <t>2026-08-18 10:50:01</t>
  </si>
  <si>
    <t>REFUG-PC1-50-02</t>
  </si>
  <si>
    <t>2026-08-18 10:51:24</t>
  </si>
  <si>
    <t>CREAL-CT3-35-01</t>
  </si>
  <si>
    <t>2026-08-18 10:51:25</t>
  </si>
  <si>
    <t>REFUG-PC6-50-02</t>
  </si>
  <si>
    <t>2026-08-18 10:51:59</t>
  </si>
  <si>
    <t>CREAL-CT2-35-01</t>
  </si>
  <si>
    <t>2026-08-18 10:52:05</t>
  </si>
  <si>
    <t>COLON-CT3/4-2-05</t>
  </si>
  <si>
    <t>Potencia OK, tapa en mal estado</t>
  </si>
  <si>
    <t>2026-08-18 10:52:43</t>
  </si>
  <si>
    <t>COLON-PCC2-74-01</t>
  </si>
  <si>
    <t>sin respuesta: Exception: La CTO COLON-PCC2-74-01 no tiene servicios en el inventario</t>
  </si>
  <si>
    <t>2026-08-18 10:53:32</t>
  </si>
  <si>
    <t>COLON-PCC1-75-01</t>
  </si>
  <si>
    <t>sin respuesta: Exception: La CTO COLON-PCC1-75-01 no tiene servicios en el inventario</t>
  </si>
  <si>
    <t>2026-08-18 10:56:26</t>
  </si>
  <si>
    <t>COLON-PCC3-75-01</t>
  </si>
  <si>
    <t>2026-08-18 10:56:47</t>
  </si>
  <si>
    <t>REFUG-PC2-38-02</t>
  </si>
  <si>
    <t>2026-08-18 10:57:29</t>
  </si>
  <si>
    <t>REFUG-PC1-38-02</t>
  </si>
  <si>
    <t>2026-08-18 10:57:53</t>
  </si>
  <si>
    <t>COLON-PCC2-75-01</t>
  </si>
  <si>
    <t>sin respuesta: Exception: La CTO COLON-PCC2-75-01 no tiene servicios en el inventario</t>
  </si>
  <si>
    <t>2026-08-18 10:58:00</t>
  </si>
  <si>
    <t>REFUG-PC4-38-02</t>
  </si>
  <si>
    <t>2026-08-18 10:59:25</t>
  </si>
  <si>
    <t>REFUG-PC3-38-02</t>
  </si>
  <si>
    <t>2026-08-18 11:00:10</t>
  </si>
  <si>
    <t>REFUG-PC6-38-02</t>
  </si>
  <si>
    <t>2026-08-18 11:01:22</t>
  </si>
  <si>
    <t>REFUG-PC5-38-02</t>
  </si>
  <si>
    <t>2026-08-18 11:03:39</t>
  </si>
  <si>
    <t>CREAL-PC7-1-01</t>
  </si>
  <si>
    <t>Se evidencia edificiodesab mal  estado y desabitado</t>
  </si>
  <si>
    <t>2026-08-18 11:04:28</t>
  </si>
  <si>
    <t>CREAL-PC8-1-01</t>
  </si>
  <si>
    <t>2026-08-18 11:05:17</t>
  </si>
  <si>
    <t>CREAL-PC4-1-01</t>
  </si>
  <si>
    <t>2026-08-18 11:07:14</t>
  </si>
  <si>
    <t>CREAL-PC6-1-01</t>
  </si>
  <si>
    <t>2026-08-18 11:07:50</t>
  </si>
  <si>
    <t>CREAL-PC3-1-01</t>
  </si>
  <si>
    <t>2026-08-18 11:08:20</t>
  </si>
  <si>
    <t>CREAL-PC1-1-01</t>
  </si>
  <si>
    <t>2026-08-18 11:08:45</t>
  </si>
  <si>
    <t>CREAL-PC2-1-01</t>
  </si>
  <si>
    <t>2026-08-18 11:09:11</t>
  </si>
  <si>
    <t>CREAL-PC5-1-01</t>
  </si>
  <si>
    <t>2026-08-18 11:11:44</t>
  </si>
  <si>
    <t>REFUG-PC2-40-02</t>
  </si>
  <si>
    <t>Cto saturada sin novedad</t>
  </si>
  <si>
    <t>2026-08-18 11:14:29</t>
  </si>
  <si>
    <t>CREAL-PC4-2-01</t>
  </si>
  <si>
    <t>Se evidencia edificio en mal  estado y desabitado</t>
  </si>
  <si>
    <t>2026-08-18 11:14:55</t>
  </si>
  <si>
    <t>CREAL-PC5-2-01</t>
  </si>
  <si>
    <t>2026-08-18 11:15:25</t>
  </si>
  <si>
    <t>CREAL-PC3-2-01</t>
  </si>
  <si>
    <t>2026-08-18 11:16:14</t>
  </si>
  <si>
    <t>CREAL-PC7-2-01</t>
  </si>
  <si>
    <t>2026-08-18 11:17:22</t>
  </si>
  <si>
    <t>CREAL-PC6-2-01</t>
  </si>
  <si>
    <t>Se evidencia edificio en  mal  estado y desabitado</t>
  </si>
  <si>
    <t>2026-08-18 11:18:11</t>
  </si>
  <si>
    <t>CREAL-PC1-2-01</t>
  </si>
  <si>
    <t>Se evidencia edificio en mal estado y desabitado</t>
  </si>
  <si>
    <t>2026-08-18 11:27:08</t>
  </si>
  <si>
    <t>REFUG-CT1-40-02</t>
  </si>
  <si>
    <t>Nos dejan ingresar pero solo nos permiten tomar fotos solo en la primer cto serca a portería ya que no tenemos una orden de trabajo</t>
  </si>
  <si>
    <t>2026-08-18 11:31:38</t>
  </si>
  <si>
    <t>COLON-CT8-7-01</t>
  </si>
  <si>
    <t>2026-08-18 11:32:41</t>
  </si>
  <si>
    <t>COLON-CT3-8-01I4-8-01</t>
  </si>
  <si>
    <t>2026-08-18 11:33:19</t>
  </si>
  <si>
    <t>REFUG-CT3-40-02</t>
  </si>
  <si>
    <t>Por q no hay una orden de trabajo nos permiten tomar solo fotos de la cto más serca a portería</t>
  </si>
  <si>
    <t>2026-08-18 11:34:18</t>
  </si>
  <si>
    <t>REFUG-CT4-40-02</t>
  </si>
  <si>
    <t>2026-08-18 11:35:14</t>
  </si>
  <si>
    <t>REFUG-CT5-40-02</t>
  </si>
  <si>
    <t>2026-08-18 11:36:43</t>
  </si>
  <si>
    <t>REFUG-CT6-40-02</t>
  </si>
  <si>
    <t>2026-08-18 11:36:46</t>
  </si>
  <si>
    <t>COLON-CT1-8-01I2-8-01</t>
  </si>
  <si>
    <t>2026-08-18 11:40:02</t>
  </si>
  <si>
    <t>COLON-CTA1/2-86-01</t>
  </si>
  <si>
    <t>sin respuesta: Exception: La CTO COLON-CTA1/2-86-01 no tiene servicios en el inventario</t>
  </si>
  <si>
    <t>2026-08-18 11:44:23</t>
  </si>
  <si>
    <t>COLON-CT1-6-01</t>
  </si>
  <si>
    <t>2026-08-18 11:47:16</t>
  </si>
  <si>
    <t>COLON-CTA1-87-01</t>
  </si>
  <si>
    <t>Cto con potencia pero es la 6 87 01 como se puede ver en la foto</t>
  </si>
  <si>
    <t>sin respuesta: Exception: La CTO COLON-CTA1-87-01 no tiene servicios en el inventario</t>
  </si>
  <si>
    <t>2026-08-18 11:50:13</t>
  </si>
  <si>
    <t>REFUG-CT7-47-02</t>
  </si>
  <si>
    <t>2026-08-18 11:50:39</t>
  </si>
  <si>
    <t>REFUG-CT8-47-02</t>
  </si>
  <si>
    <t>2026-08-18 11:51:07</t>
  </si>
  <si>
    <t>COLON-CT7-8-01I8-8-01</t>
  </si>
  <si>
    <t>2026-08-18 11:51:45</t>
  </si>
  <si>
    <t>REFUG-PC1-39-02</t>
  </si>
  <si>
    <t>El vigilante me informa q no hay fallas y si no hay orden de trabajo no permite ingreso</t>
  </si>
  <si>
    <t>2026-08-18 11:52:06</t>
  </si>
  <si>
    <t>COLON-CT7-7-01</t>
  </si>
  <si>
    <t>2026-08-18 11:52:48</t>
  </si>
  <si>
    <t>REFUG-PC3-39-02</t>
  </si>
  <si>
    <t>2026-08-18 11:53:21</t>
  </si>
  <si>
    <t>REFUG-PC4-39-02</t>
  </si>
  <si>
    <t>2026-08-18 11:53:53</t>
  </si>
  <si>
    <t>REFUG-PC2-39-02</t>
  </si>
  <si>
    <t>2026-08-18 11:55:16</t>
  </si>
  <si>
    <t>COLON-CT5-8-01I6-8-01</t>
  </si>
  <si>
    <t>2026-08-18 11:57:47</t>
  </si>
  <si>
    <t>COLON-CTA3-86-01</t>
  </si>
  <si>
    <t>sin respuesta: Exception: La CTO COLON-CTA3-86-01 no tiene servicios en el inventario</t>
  </si>
  <si>
    <t>2026-08-18 11:58:38</t>
  </si>
  <si>
    <t>REFUG-PC7-17-02</t>
  </si>
  <si>
    <t>Se evidencia edificio averiado y desabitado</t>
  </si>
  <si>
    <t>2026-08-18 12:00:09</t>
  </si>
  <si>
    <t>REFUG-PC8-17-02</t>
  </si>
  <si>
    <t>Se evidencia edificio mal  estado y desabitado</t>
  </si>
  <si>
    <t>2026-08-18 12:38:52</t>
  </si>
  <si>
    <t>REFUG-CT2-7-02</t>
  </si>
  <si>
    <t>Se evidencia cto sin potencia</t>
  </si>
  <si>
    <t>2026-08-18 12:39:29</t>
  </si>
  <si>
    <t>REFUG-CT1-7-02</t>
  </si>
  <si>
    <t>2026-08-18 13:27:06</t>
  </si>
  <si>
    <t>REFUG-CT4-35-01</t>
  </si>
  <si>
    <t>Vigilante nos informa que la red WiFi está bien en portería y que los usuarios evacuaron por el temblor</t>
  </si>
  <si>
    <t>2026-08-18 13:28:28</t>
  </si>
  <si>
    <t>REFUG-CT3-35-01</t>
  </si>
  <si>
    <t>2026-08-18 13:29:00</t>
  </si>
  <si>
    <t>REFUG-CT6-35-01</t>
  </si>
  <si>
    <t>2026-08-18 13:29:29</t>
  </si>
  <si>
    <t>REFUG-CT1-35-01</t>
  </si>
  <si>
    <t>2026-08-18 13:30:10</t>
  </si>
  <si>
    <t>REFUG-CT5-35-01</t>
  </si>
  <si>
    <t>2026-08-18 13:32:00</t>
  </si>
  <si>
    <t>COLON-CT2-9-01</t>
  </si>
  <si>
    <t>2026-08-18 13:32:26</t>
  </si>
  <si>
    <t>COLON-CTC5-86-01</t>
  </si>
  <si>
    <t>sin respuesta: Exception: La CTO COLON-CTC5-86-01 no tiene servicios en el inventario</t>
  </si>
  <si>
    <t>2026-08-18 13:37:38</t>
  </si>
  <si>
    <t>COLON-CT5-9-01I6-9-01</t>
  </si>
  <si>
    <t>2026-08-18 13:39:37</t>
  </si>
  <si>
    <t>COLON-CTA6-86-01</t>
  </si>
  <si>
    <t>sin respuesta: Exception: La CTO COLON-CTA6-86-01 no tiene servicios en el inventario</t>
  </si>
  <si>
    <t>2026-08-18 13:44:28</t>
  </si>
  <si>
    <t>REFUG-CT2-13-01</t>
  </si>
  <si>
    <t>2026-08-18 13:46:56</t>
  </si>
  <si>
    <t>COLON-CT2-6-01I3-6-01</t>
  </si>
  <si>
    <t>2026-08-18 13:47:41</t>
  </si>
  <si>
    <t>COLON-CTA2/3-87-01</t>
  </si>
  <si>
    <t>sin respuesta: Exception: La CTO COLON-CTA2/3-87-01 no tiene servicios en el inventario</t>
  </si>
  <si>
    <t>2026-08-18 13:52:17</t>
  </si>
  <si>
    <t>COLON-CT4-6-01</t>
  </si>
  <si>
    <t>2026-08-18 13:55:15</t>
  </si>
  <si>
    <t>COLON-CTA4-87-01</t>
  </si>
  <si>
    <t>sin respuesta: Exception: La CTO COLON-CTA4-87-01 no tiene servicios en el inventario</t>
  </si>
  <si>
    <t>2026-08-18 13:58:01</t>
  </si>
  <si>
    <t>REFUG-CT3-13-01</t>
  </si>
  <si>
    <t>Ct saturada sin novedad</t>
  </si>
  <si>
    <t>2026-08-18 14:01:00</t>
  </si>
  <si>
    <t>COLON-CT3-9-01I4-9-01</t>
  </si>
  <si>
    <t>2026-08-18 14:01:26</t>
  </si>
  <si>
    <t>COLON-CTA5-87-01</t>
  </si>
  <si>
    <t>sin respuesta: Exception: La CTO COLON-CTA5-87-01 no tiene servicios en el inventario</t>
  </si>
  <si>
    <t>2026-08-18 14:14:02</t>
  </si>
  <si>
    <t>COLON-CT7-6-01I8-6-01</t>
  </si>
  <si>
    <t>2026-08-18 14:14:58</t>
  </si>
  <si>
    <t>COLON-CTA7-87-01</t>
  </si>
  <si>
    <t>sin respuesta: Exception: La CTO COLON-CTA7-87-01 no tiene servicios en el inventario</t>
  </si>
  <si>
    <t>2026-08-18 14:18:15</t>
  </si>
  <si>
    <t>COLON-CT1-7-01I2-7-01</t>
  </si>
  <si>
    <t>2026-08-18 14:21:38</t>
  </si>
  <si>
    <t>COLON-CTA8-87/7-86-01</t>
  </si>
  <si>
    <t>sin respuesta: Exception: La CTO COLON-CTA8-87/7-86-01 no tiene servicios en el inventario</t>
  </si>
  <si>
    <t>2026-08-18 14:28:04</t>
  </si>
  <si>
    <t>REFUG-CT7-69-02</t>
  </si>
  <si>
    <t>Cable principal suelto</t>
  </si>
  <si>
    <t>2026-08-18 14:30:42</t>
  </si>
  <si>
    <t>REFUG-CT7-65-02</t>
  </si>
  <si>
    <t>2026-08-18 14:31:37</t>
  </si>
  <si>
    <t>REFUG-CT6-65-02</t>
  </si>
  <si>
    <t>2026-08-18 14:42:37</t>
  </si>
  <si>
    <t>COLON-CTC7/8-1-01</t>
  </si>
  <si>
    <t>2026-08-18 14:43:23</t>
  </si>
  <si>
    <t>COLON-CT6-1-01</t>
  </si>
  <si>
    <t>2026-08-18 14:45:31</t>
  </si>
  <si>
    <t>COLON-CT5-1-01</t>
  </si>
  <si>
    <t>2026-08-18 14:46:39</t>
  </si>
  <si>
    <t>REFUG-CT2-65-02</t>
  </si>
  <si>
    <t>La novedad Cto saturada</t>
  </si>
  <si>
    <t>2026-08-18 15:01:03</t>
  </si>
  <si>
    <t>REFUG-CT3-65-02</t>
  </si>
  <si>
    <t>Novedad Cto saturada</t>
  </si>
  <si>
    <t>2026-08-18 15:11:20</t>
  </si>
  <si>
    <t>COLON-CT1-1-01</t>
  </si>
  <si>
    <t>2026-08-18 15:11:54</t>
  </si>
  <si>
    <t>COLON-CT2-1-01</t>
  </si>
  <si>
    <t>2026-08-18 15:13:02</t>
  </si>
  <si>
    <t>REFUG-PC2-27-03</t>
  </si>
  <si>
    <t>No permiten el ingreso servicio estables dice el vigilante</t>
  </si>
  <si>
    <t>2026-08-18 15:14:24</t>
  </si>
  <si>
    <t>REFUG-PC1-27-03</t>
  </si>
  <si>
    <t>2026-08-18 15:16:49</t>
  </si>
  <si>
    <t>REFUG-PC3-27-03</t>
  </si>
  <si>
    <t>Servicio estables informa el vigilante,forma de ingreso con carta dirigida administración de launidad</t>
  </si>
  <si>
    <t>2026-08-18 15:17:51</t>
  </si>
  <si>
    <t>REFUG-PC4-27-03</t>
  </si>
  <si>
    <t>Servicio estables dice el vigilante</t>
  </si>
  <si>
    <t>2026-08-18 15:19:05</t>
  </si>
  <si>
    <t>REFUG-PC2-26-03</t>
  </si>
  <si>
    <t>2026-08-18 15:19:34</t>
  </si>
  <si>
    <t>REFUG-PC6-27-03</t>
  </si>
  <si>
    <t>2026-08-18 15:20:15</t>
  </si>
  <si>
    <t>REFUG-PC1-26-03</t>
  </si>
  <si>
    <t>2026-08-18 15:21:07</t>
  </si>
  <si>
    <t>REFUG-PC5-27-03</t>
  </si>
  <si>
    <t>2026-08-18 15:21:31</t>
  </si>
  <si>
    <t>REFUG-PC8-26-03</t>
  </si>
  <si>
    <t>2026-08-18 15:21:42</t>
  </si>
  <si>
    <t>COLON-CT4-2/1-16-01</t>
  </si>
  <si>
    <t>2026-08-18 15:22:03</t>
  </si>
  <si>
    <t>REFUG-PC3-26-03</t>
  </si>
  <si>
    <t>2026-08-18 15:22:53</t>
  </si>
  <si>
    <t>REFUG-PC4-26-03</t>
  </si>
  <si>
    <t>COLON-CT3-2-01</t>
  </si>
  <si>
    <t>2026-08-18 15:24:10</t>
  </si>
  <si>
    <t>COLON-CT3-1-01</t>
  </si>
  <si>
    <t>REFUG-PC6-26-03</t>
  </si>
  <si>
    <t>2026-08-18 15:24:51</t>
  </si>
  <si>
    <t>REFUG-PC5-26-03</t>
  </si>
  <si>
    <t>2026-08-18 15:24:56</t>
  </si>
  <si>
    <t>COLON-CT4-1-01</t>
  </si>
  <si>
    <t>2026-08-18 15:25:53</t>
  </si>
  <si>
    <t>REFUG-PC7-26-03</t>
  </si>
  <si>
    <t>2026-08-18 16:09:56</t>
  </si>
  <si>
    <t>Edificio Torres del Limonar se desplomó en el terremoto, ya no existe</t>
  </si>
  <si>
    <t>2026-08-18 16:11:40</t>
  </si>
  <si>
    <t>2026-08-18 16:21:27</t>
  </si>
  <si>
    <t>Unidad Guadalupe se desplomó por terremoto</t>
  </si>
  <si>
    <t>2026-08-18 16:22:07</t>
  </si>
  <si>
    <t>2026-08-18 17:49:33</t>
  </si>
  <si>
    <t>CREAL-CT3-26-01</t>
  </si>
  <si>
    <t>No se pudo validar potencia conjunto las Palmas esta deshabitado no se sabe cuando regresen los residentes zona de influencia de Torres del Limonar edificio colapsado</t>
  </si>
  <si>
    <t>2026-08-18 17:50:00</t>
  </si>
  <si>
    <t>CREAL-CT1-26-01</t>
  </si>
  <si>
    <t>2026-08-18 17:50:17</t>
  </si>
  <si>
    <t>CREAL-CT2-26-01</t>
  </si>
  <si>
    <t>2026-08-18 17:50:49</t>
  </si>
  <si>
    <t>CREAL-CT5-26-01</t>
  </si>
  <si>
    <t>2026-08-18 17:51:13</t>
  </si>
  <si>
    <t>CREAL-CT4-26-01</t>
  </si>
  <si>
    <t>2026-08-19 09:45:13</t>
  </si>
  <si>
    <t>COLON--PC2-9-04</t>
  </si>
  <si>
    <t>Vigilante me informa que no hay energía en el momento y que los usuarios se fueron debido al templos pero que no se va a demoler el edificio ya que solo el fisuras en las fachadas</t>
  </si>
  <si>
    <t>2026-08-19 09:46:45</t>
  </si>
  <si>
    <t>COLON--PC3-9-04</t>
  </si>
  <si>
    <t>2026-08-19 09:47:18</t>
  </si>
  <si>
    <t>COLON--PC4-9-04</t>
  </si>
  <si>
    <t>2026-08-19 09:48:27</t>
  </si>
  <si>
    <t>COLON--PC5-9-04</t>
  </si>
  <si>
    <t>2026-08-19 09:49:17</t>
  </si>
  <si>
    <t>COLON--PC7-9-04</t>
  </si>
  <si>
    <t>2026-08-19 09:50:00</t>
  </si>
  <si>
    <t>COLON--PC1-9-04</t>
  </si>
  <si>
    <t>2026-08-19 09:50:40</t>
  </si>
  <si>
    <t>COLON--PC6-9-04</t>
  </si>
  <si>
    <t>2026-08-19 10:03:49</t>
  </si>
  <si>
    <t>COLON--PC3-90-02</t>
  </si>
  <si>
    <t>Vigilante me informa que no hay energía en el momento y que los usuarios se fueron debido al temblor</t>
  </si>
  <si>
    <t>2026-08-19 10:04:38</t>
  </si>
  <si>
    <t>COLON--PC2-90-02</t>
  </si>
  <si>
    <t>2026-08-19 10:05:50</t>
  </si>
  <si>
    <t>COLON--PC6-90-02</t>
  </si>
  <si>
    <t>2026-08-19 10:25:10</t>
  </si>
  <si>
    <t>COLON--PC5-90-02</t>
  </si>
  <si>
    <t>2026-08-19 10:25:41</t>
  </si>
  <si>
    <t>COLON--PC1-90-02</t>
  </si>
  <si>
    <t>2026-08-19 10:26:20</t>
  </si>
  <si>
    <t>COLON--PC7-90-02</t>
  </si>
  <si>
    <t>2026-08-19 10:26:47</t>
  </si>
  <si>
    <t>COLON--PC4-90-02</t>
  </si>
  <si>
    <t>2026-08-19 10:46:59</t>
  </si>
  <si>
    <t>COLON-CT2-60-02</t>
  </si>
  <si>
    <t>2026-08-19 10:48:59</t>
  </si>
  <si>
    <t>COLON-CT1-60-02</t>
  </si>
  <si>
    <t>2026-08-19 11:39:41</t>
  </si>
  <si>
    <t>TEQUE-CT3-32-02</t>
  </si>
  <si>
    <t>Vigilante me informa que no hay energía en el momento y que los usuarios se fueron debido al temblor , esperando para ver si muelen las torres  me dijo</t>
  </si>
  <si>
    <t>2026-08-19 11:40:19</t>
  </si>
  <si>
    <t>TEQUE-CT2-32-02</t>
  </si>
  <si>
    <t>Vigilante me informa que no hay energía en el momento y que los usuarios se fueron debido al temblor , esperando para ver si muelen las torres  me dice</t>
  </si>
  <si>
    <t>2026-08-19 11:40:53</t>
  </si>
  <si>
    <t>TEQUE-CT4-32-02</t>
  </si>
  <si>
    <t>2026-08-19 11:41:36</t>
  </si>
  <si>
    <t>TEQUE-CT1-32-02</t>
  </si>
  <si>
    <t>2026-08-19 14:02:01</t>
  </si>
  <si>
    <t>REFUG-PC5-4-02</t>
  </si>
  <si>
    <t>Se evidencia desde la esquina .la policía nos informa q no hay nada de servicios que todo está suspendido</t>
  </si>
  <si>
    <t>2026-08-19 14:04:01</t>
  </si>
  <si>
    <t>REFUG-PC6-4-02</t>
  </si>
  <si>
    <t>Desde la esquina se evidencia que está el edificio ya q casi se derrumba y la policía nos informa q todos los servicios están suspendidos</t>
  </si>
  <si>
    <t>2026-08-19 14:04:57</t>
  </si>
  <si>
    <t>REFUG-PC4-4-02</t>
  </si>
  <si>
    <t>2026-08-19 15:10:59</t>
  </si>
  <si>
    <t>CREAL-PC2-51-03</t>
  </si>
  <si>
    <t>No hay con quién tener más información no se encuentra nadie y en la parte de afuera personal q lleva alimentos me dicen q está totalmente desocupado</t>
  </si>
  <si>
    <t>2026-08-19 15:12:29</t>
  </si>
  <si>
    <t>CREAL-PC3-51-03</t>
  </si>
  <si>
    <t>Totalmente cerrado todo lo suspendieron</t>
  </si>
  <si>
    <t>2026-08-19 15:14:34</t>
  </si>
  <si>
    <t>CREAL-PC4-51-03</t>
  </si>
  <si>
    <t>Totalmente cerrado y suspendido todos los servicios</t>
  </si>
  <si>
    <t>2026-08-19 15:15:01</t>
  </si>
  <si>
    <t>CREAL-PC1-68-03</t>
  </si>
  <si>
    <t>2026-08-19 15:18:53</t>
  </si>
  <si>
    <t>STMON-PC4-25-02</t>
  </si>
  <si>
    <t>Santamonica los equipos estan en el c.c Campanario no hay flujo electrico</t>
  </si>
  <si>
    <t>2026-08-19 15:19:38</t>
  </si>
  <si>
    <t>STMON-PC2-25-02</t>
  </si>
  <si>
    <t>2026-08-19 15:20:28</t>
  </si>
  <si>
    <t>STMON-PC8-24-02</t>
  </si>
  <si>
    <t>2026-08-19 15:21:22</t>
  </si>
  <si>
    <t>STMON-PC1-25-02</t>
  </si>
  <si>
    <t>2026-08-19 15:22:09</t>
  </si>
  <si>
    <t>STMON-PC1-24-02</t>
  </si>
  <si>
    <t>2026-08-19 15:23:08</t>
  </si>
  <si>
    <t>STMON-PC2-24-02</t>
  </si>
  <si>
    <t>2026-08-19 15:23:50</t>
  </si>
  <si>
    <t>STMON-PC6-24-02</t>
  </si>
  <si>
    <t>2026-08-19 15:24:23</t>
  </si>
  <si>
    <t>STMON-PC5-24-02</t>
  </si>
  <si>
    <t>2026-08-19 15:38:52</t>
  </si>
  <si>
    <t>CREAL-PC1-57-01</t>
  </si>
  <si>
    <t>No se evidencia daños en las telecomunicaciones 
Me informa el vigilante que están esperando que lleguen algunas aseguradoras de construcción para poder dejar ingresar a personal de mantenimiento y revisar las redes y que no hay una fecha exacta ya que primero deben de validar los daños por el terremoto</t>
  </si>
  <si>
    <t>2026-08-19 15:39:27</t>
  </si>
  <si>
    <t>CREAL-PC2-57-01</t>
  </si>
  <si>
    <t>2026-08-19 15:39:59</t>
  </si>
  <si>
    <t>CREAL-PC1-19-01</t>
  </si>
  <si>
    <t>2026-08-19 15:40:44</t>
  </si>
  <si>
    <t>CREAL-PC8-19-01</t>
  </si>
  <si>
    <t>2026-08-19 15:41:23</t>
  </si>
  <si>
    <t>CREAL-PC6-19-01</t>
  </si>
  <si>
    <t>2026-08-19 15:41:57</t>
  </si>
  <si>
    <t>CREAL-PC3-19-01</t>
  </si>
  <si>
    <t>2026-08-19 15:42:34</t>
  </si>
  <si>
    <t>CREAL-PC5-19-01</t>
  </si>
  <si>
    <t>2026-08-19 15:43:13</t>
  </si>
  <si>
    <t>CREAL-PC5-56-01</t>
  </si>
  <si>
    <t>2026-08-19 15:43:49</t>
  </si>
  <si>
    <t>CREAL-PC8-56-01</t>
  </si>
  <si>
    <t>2026-08-19 15:44:21</t>
  </si>
  <si>
    <t>CREAL-PC2-19-01</t>
  </si>
  <si>
    <t>2026-08-19 15:44:47</t>
  </si>
  <si>
    <t>CREAL-PC4-19-01</t>
  </si>
  <si>
    <t>2026-08-19 15:45:14</t>
  </si>
  <si>
    <t>CREAL-PC7-56-01</t>
  </si>
  <si>
    <t>2026-08-19 15:45:45</t>
  </si>
  <si>
    <t>CREAL-PC7-19-01</t>
  </si>
  <si>
    <t>2026-08-19 15:47:30</t>
  </si>
  <si>
    <t>CREAL-PC6-56-01</t>
  </si>
  <si>
    <t>2026-08-19 16:24:05</t>
  </si>
  <si>
    <t>CREAL-PC1-51-02</t>
  </si>
  <si>
    <t>Edificio altos de pinares se encuentra con fallas estructurales, completamente desalolojado pdte de visita de aseguradora para definir el regreso de los habitantes</t>
  </si>
  <si>
    <t>2026-08-19 16:24:33</t>
  </si>
  <si>
    <t>CREAL-PC2-51-02</t>
  </si>
  <si>
    <t>2026-08-19 16:25:02</t>
  </si>
  <si>
    <t>CREAL-PC1-102-02</t>
  </si>
  <si>
    <t>2026-08-19 16:25:56</t>
  </si>
  <si>
    <t>CREAL-PC4-102-02</t>
  </si>
  <si>
    <t>2026-08-19 16:26:30</t>
  </si>
  <si>
    <t>CREAL-PC4-51-02</t>
  </si>
  <si>
    <t>2026-08-19 16:27:01</t>
  </si>
  <si>
    <t>CREAL-PC3-51-02</t>
  </si>
  <si>
    <t>2026-08-19 16:29:27</t>
  </si>
  <si>
    <t>CREAL-PC5-51-02</t>
  </si>
  <si>
    <t>2026-08-19 16:32:21</t>
  </si>
  <si>
    <t>CREAL-PC2-102-02</t>
  </si>
  <si>
    <t>2026-08-19 16:33:25</t>
  </si>
  <si>
    <t>CREAL-PC5-102-02</t>
  </si>
  <si>
    <t>2026-08-19 16:34:16</t>
  </si>
  <si>
    <t>CREAL-PC6-51-02</t>
  </si>
  <si>
    <t>2026-08-19 16:34:48</t>
  </si>
  <si>
    <t>CREAL-PC8-102-02</t>
  </si>
  <si>
    <t>2026-08-19 16:35:08</t>
  </si>
  <si>
    <t>CREAL-PC6-52-02</t>
  </si>
  <si>
    <t>2026-08-19 16:35:32</t>
  </si>
  <si>
    <t>CREAL-PC7-51-02</t>
  </si>
  <si>
    <t>2026-08-19 16:36:16</t>
  </si>
  <si>
    <t>CREAL-PC3-52-02</t>
  </si>
  <si>
    <t>2026-08-19 16:40:44</t>
  </si>
  <si>
    <t>CREAL-PC5-52-02</t>
  </si>
  <si>
    <t>2026-08-19 16:41:20</t>
  </si>
  <si>
    <t>CREAL-PC4-52-02</t>
  </si>
  <si>
    <t>2026-08-19 16:41:46</t>
  </si>
  <si>
    <t>CREAL-PC4-103-02</t>
  </si>
  <si>
    <t>sin respuesta: Exception: La CTO CREAL-PC4-103-02 no tiene servicios en el inventario</t>
  </si>
  <si>
    <t>103</t>
  </si>
  <si>
    <t>2026-08-19 16:42:06</t>
  </si>
  <si>
    <t>CREAL-PC5-103-02</t>
  </si>
  <si>
    <t>2026-08-19 16:42:28</t>
  </si>
  <si>
    <t>CREAL-PC1-52-02</t>
  </si>
  <si>
    <t>2026-08-19 16:42:54</t>
  </si>
  <si>
    <t>CREAL-PC1-103-02</t>
  </si>
  <si>
    <t>2026-08-19 16:43:13</t>
  </si>
  <si>
    <t>CREAL-PC2-103-02</t>
  </si>
  <si>
    <t>2026-08-19 16:46:03</t>
  </si>
  <si>
    <t>La CT se encuentra sin potencia por la caída de un poste y el sector se encuentra sin luz</t>
  </si>
  <si>
    <t>2026-08-19 16:46:45</t>
  </si>
  <si>
    <t>2026-08-19 16:49:38</t>
  </si>
  <si>
    <t>CREAL-PC4-85-02</t>
  </si>
  <si>
    <t>Edificio averiado pero está la gente viviendo normal, no permiten tomar potencias nadie a reportado falla</t>
  </si>
  <si>
    <t>2026-08-19 16:49:48</t>
  </si>
  <si>
    <t>el sector se encuentra sin energía</t>
  </si>
  <si>
    <t>2026-08-19 16:50:04</t>
  </si>
  <si>
    <t>CREAL-PC3-85-02</t>
  </si>
  <si>
    <t>2026-08-19 16:50:28</t>
  </si>
  <si>
    <t>CREAL-PC6-85-02</t>
  </si>
  <si>
    <t>2026-08-19 16:55:08</t>
  </si>
  <si>
    <t>CREAL-PC8-42-02</t>
  </si>
  <si>
    <t>No hay novedad, conjunto ok, energia ok, no permiten ingresar ya que no hay reporte de ningun residente</t>
  </si>
  <si>
    <t>2026-08-19 16:55:44</t>
  </si>
  <si>
    <t>CREAL-PC7-42-02</t>
  </si>
  <si>
    <t>2026-08-19 16:56:25</t>
  </si>
  <si>
    <t>CREAL-PC2-42-02</t>
  </si>
  <si>
    <t>2026-08-19 16:59:57</t>
  </si>
  <si>
    <t>CREAL-PC1-42-02</t>
  </si>
  <si>
    <t>ok sin ingreso</t>
  </si>
  <si>
    <t>2026-08-19 17:08:44</t>
  </si>
  <si>
    <t>CREAL-PC7-18-01</t>
  </si>
  <si>
    <t>centro comercial sansur con probelmas estructurales, no se va permitir ingreso por mas de 4 meses mientras se realiza la reparacion</t>
  </si>
  <si>
    <t>2026-08-19 17:09:36</t>
  </si>
  <si>
    <t>CREAL-PC4-56-01</t>
  </si>
  <si>
    <t>2026-08-19 17:10:15</t>
  </si>
  <si>
    <t>CREAL-PC8-18-01</t>
  </si>
  <si>
    <t>2026-08-19 17:10:44</t>
  </si>
  <si>
    <t>CREAL-PC4-18-01</t>
  </si>
  <si>
    <t>2026-08-19 17:11:15</t>
  </si>
  <si>
    <t>CREAL-PC3-56-01</t>
  </si>
  <si>
    <t>2026-08-19 17:12:28</t>
  </si>
  <si>
    <t>CREAL-PC1-56-01</t>
  </si>
  <si>
    <t>2026-08-19 17:13:10</t>
  </si>
  <si>
    <t>CREAL-PC2-56-01</t>
  </si>
  <si>
    <t>2026-08-19 17:13:58</t>
  </si>
  <si>
    <t>CREAL-PC2-17-01</t>
  </si>
  <si>
    <t>2026-08-19 17:14:28</t>
  </si>
  <si>
    <t>CREAL-PC8-55-01</t>
  </si>
  <si>
    <t>2026-08-19 17:15:09</t>
  </si>
  <si>
    <t>CREAL-PC5-18-01</t>
  </si>
  <si>
    <t>2026-08-19 17:15:47</t>
  </si>
  <si>
    <t>CREAL-PC4-55-01</t>
  </si>
  <si>
    <t>2026-08-19 17:16:14</t>
  </si>
  <si>
    <t>CREAL-PC2-55-01</t>
  </si>
  <si>
    <t>2026-08-19 17:16:48</t>
  </si>
  <si>
    <t>CREAL-PC1-17-01</t>
  </si>
  <si>
    <t>2026-08-19 17:17:13</t>
  </si>
  <si>
    <t>CREAL-PC4-17-01</t>
  </si>
  <si>
    <t>2026-08-19 17:17:37</t>
  </si>
  <si>
    <t>CREAL-PC7-55-01</t>
  </si>
  <si>
    <t>2026-08-19 17:18:03</t>
  </si>
  <si>
    <t>CREAL-PC6-17-01</t>
  </si>
  <si>
    <t>2026-08-19 17:18:28</t>
  </si>
  <si>
    <t>CREAL-PC8-17-01</t>
  </si>
  <si>
    <t>2026-08-20 08:12:55</t>
  </si>
  <si>
    <t>REFUG-PC3-3-02</t>
  </si>
  <si>
    <t>Edificio  Atalanta en mal estado, debe ser demolido</t>
  </si>
  <si>
    <t>2026-08-20 08:14:02</t>
  </si>
  <si>
    <t>REFUG-PC5-3-02</t>
  </si>
  <si>
    <t>2026-08-20 08:15:42</t>
  </si>
  <si>
    <t>REFUG-PC1-3-02</t>
  </si>
  <si>
    <t>Edificio atalanta en  mal estado debe ser demolido</t>
  </si>
  <si>
    <t>2026-08-20 08:38:24</t>
  </si>
  <si>
    <t>REFUG-PC8-3-02</t>
  </si>
  <si>
    <t>edificio atalanta com probelmas estructurales, debe ser demolido</t>
  </si>
  <si>
    <t>2026-08-20 08:38:45</t>
  </si>
  <si>
    <t>REFUG-PC4-3-02</t>
  </si>
  <si>
    <t>2026-08-20 08:39:13</t>
  </si>
  <si>
    <t>REFUG-PC2-3-02</t>
  </si>
  <si>
    <t>2026-08-20 08:50:11</t>
  </si>
  <si>
    <t>REFUG-PC4-40-03</t>
  </si>
  <si>
    <t>Se llega a sitio y el vigilante me informa que no hay ingresos asta nueva orden de administración y que evacuaron a todos los residentes por que toca esperar que evalúen la unidad para ver si es posible que sigan viviendo en ella</t>
  </si>
  <si>
    <t>2026-08-20 08:50:45</t>
  </si>
  <si>
    <t>REFUG-PC4-63-03</t>
  </si>
  <si>
    <t>2026-08-20 08:51:19</t>
  </si>
  <si>
    <t>REFUG-PC3-63-03</t>
  </si>
  <si>
    <t>sin respuesta: Exception: La CTO REFUG-PC3-63-03 no tiene servicios en el inventario</t>
  </si>
  <si>
    <t>2026-08-20 08:51:47</t>
  </si>
  <si>
    <t>REFUG-PC3-40-03</t>
  </si>
  <si>
    <t>2026-08-20 08:52:50</t>
  </si>
  <si>
    <t>REFUG-PC5-40-03</t>
  </si>
  <si>
    <t>2026-08-20 08:53:39</t>
  </si>
  <si>
    <t>REFUG-PC6-63-03</t>
  </si>
  <si>
    <t>2026-08-20 08:54:02</t>
  </si>
  <si>
    <t>REFUG-PC6-40-03</t>
  </si>
  <si>
    <t>2026-08-20 08:54:25</t>
  </si>
  <si>
    <t>REFUG-PC5-63-03</t>
  </si>
  <si>
    <t>sin respuesta: Exception: La CTO REFUG-PC5-63-03 no tiene servicios en el inventario</t>
  </si>
  <si>
    <t>2026-08-20 08:56:15</t>
  </si>
  <si>
    <t>REFUG-PC2-41-03</t>
  </si>
  <si>
    <t>2026-08-20 08:56:42</t>
  </si>
  <si>
    <t>REFUG-PC1-64-03</t>
  </si>
  <si>
    <t>2026-08-20 08:57:08</t>
  </si>
  <si>
    <t>REFUG-PC2-64-03</t>
  </si>
  <si>
    <t>2026-08-20 08:57:31</t>
  </si>
  <si>
    <t>REFUG-PC1-41-03</t>
  </si>
  <si>
    <t>2026-08-20 08:57:59</t>
  </si>
  <si>
    <t>REFUG-PC7-42-03</t>
  </si>
  <si>
    <t>2026-08-20 08:58:42</t>
  </si>
  <si>
    <t>REFUG-PC3-42-03</t>
  </si>
  <si>
    <t>2026-08-20 08:59:04</t>
  </si>
  <si>
    <t>REFUG-PC4-42-03</t>
  </si>
  <si>
    <t>2026-08-20 08:59:35</t>
  </si>
  <si>
    <t>REFUG-PC8-42-03</t>
  </si>
  <si>
    <t>2026-08-20 08:59:55</t>
  </si>
  <si>
    <t>REFUG-PC6-42-03</t>
  </si>
  <si>
    <t>2026-08-20 09:00:21</t>
  </si>
  <si>
    <t>REFUG-PC5-42-03</t>
  </si>
  <si>
    <t>2026-08-20 09:00:58</t>
  </si>
  <si>
    <t>REFUG-PC2-42-03</t>
  </si>
  <si>
    <t>2026-08-20 09:01:31</t>
  </si>
  <si>
    <t>REFUG-PC1-42-03</t>
  </si>
  <si>
    <t>2026-08-20 09:01:53</t>
  </si>
  <si>
    <t>REFUG-PC7-63-03</t>
  </si>
  <si>
    <t>2026-08-20 09:02:17</t>
  </si>
  <si>
    <t>REFUG-PC8-63-03</t>
  </si>
  <si>
    <t>2026-08-20 09:02:52</t>
  </si>
  <si>
    <t>REFUG-PC7-40-03</t>
  </si>
  <si>
    <t>2026-08-20 09:03:38</t>
  </si>
  <si>
    <t>REFUG-PC8-40-03</t>
  </si>
  <si>
    <t>2026-08-20 09:04:06</t>
  </si>
  <si>
    <t>REFUG-PC8-41-03</t>
  </si>
  <si>
    <t>2026-08-20 09:04:34</t>
  </si>
  <si>
    <t>REFUG-PC4-41-03</t>
  </si>
  <si>
    <t>2026-08-20 09:04:59</t>
  </si>
  <si>
    <t>REFUG-PC3-41-03</t>
  </si>
  <si>
    <t>2026-08-20 09:05:33</t>
  </si>
  <si>
    <t>REFUG-PC3-64-03</t>
  </si>
  <si>
    <t>2026-08-20 09:06:02</t>
  </si>
  <si>
    <t>REFUG-PC4-64-03</t>
  </si>
  <si>
    <t>sin respuesta: Exception: La CTO REFUG-PC4-64-03 no tiene servicios en el inventario</t>
  </si>
  <si>
    <t>2026-08-20 09:06:31</t>
  </si>
  <si>
    <t>REFUG-PC6-41-03</t>
  </si>
  <si>
    <t>2026-08-20 09:07:06</t>
  </si>
  <si>
    <t>REFUG-PC5-64-03</t>
  </si>
  <si>
    <t>2026-08-20 09:07:27</t>
  </si>
  <si>
    <t>REFUG-PC5-41-03</t>
  </si>
  <si>
    <t>2026-08-20 09:07:56</t>
  </si>
  <si>
    <t>REFUG-PC6-64-03</t>
  </si>
  <si>
    <t>2026-08-20 09:08:36</t>
  </si>
  <si>
    <t>REFUG-PC7-41-03</t>
  </si>
  <si>
    <t>2026-08-20 09:08:59</t>
  </si>
  <si>
    <t>REFUG-PC7-64-03</t>
  </si>
  <si>
    <t>2026-08-20 09:09:28</t>
  </si>
  <si>
    <t>REFUG-PC8-64-03</t>
  </si>
  <si>
    <t>2026-08-20 09:10:06</t>
  </si>
  <si>
    <t>REFUG-PC1-63-03</t>
  </si>
  <si>
    <t>2026-08-20 09:10:30</t>
  </si>
  <si>
    <t>REFUG-PC2-40-03</t>
  </si>
  <si>
    <t>2026-08-20 09:10:51</t>
  </si>
  <si>
    <t>REFUG-PC2-63-03</t>
  </si>
  <si>
    <t>2026-08-20 09:11:17</t>
  </si>
  <si>
    <t>REFUG-PC1-40-03</t>
  </si>
  <si>
    <t>2026-08-20 10:18:04</t>
  </si>
  <si>
    <t>REFUG-CT4-6-02</t>
  </si>
  <si>
    <t>2026-08-20 10:36:42</t>
  </si>
  <si>
    <t>REFUG-CT8-6-02</t>
  </si>
  <si>
    <t>No hay potencia debido al temblor torres caidas</t>
  </si>
  <si>
    <t>2026-08-20 10:38:40</t>
  </si>
  <si>
    <t>REFUG-CT3-6-02</t>
  </si>
  <si>
    <t>2026-08-20 10:50:27</t>
  </si>
  <si>
    <t>REFUG-CT7-6-02</t>
  </si>
  <si>
    <t>2026-08-20 10:52:51</t>
  </si>
  <si>
    <t>REFUG-PC3-4-02</t>
  </si>
  <si>
    <t>Nondenpermote</t>
  </si>
  <si>
    <t>Edificio</t>
  </si>
  <si>
    <t>2026-08-20 11:04:19</t>
  </si>
  <si>
    <t>REFUG-CT5-7-02</t>
  </si>
  <si>
    <t>2026-08-20 11:12:22</t>
  </si>
  <si>
    <t>REFUG-CT3-7-02</t>
  </si>
  <si>
    <t>2026-08-20 11:32:33</t>
  </si>
  <si>
    <t>REFUG-CT6-8-02</t>
  </si>
  <si>
    <t>Sin novedad saturada</t>
  </si>
  <si>
    <t>2026-08-20 11:42:32</t>
  </si>
  <si>
    <t>REFUG-CT5-8-02</t>
  </si>
  <si>
    <t>2026-08-20 12:12:30</t>
  </si>
  <si>
    <t>REFUG-CT4-7-02</t>
  </si>
  <si>
    <t>Sin novedad solo está saturada</t>
  </si>
  <si>
    <t>2026-08-20 12:20:22</t>
  </si>
  <si>
    <t>REFUG-CT4-8-02</t>
  </si>
  <si>
    <t>2026-08-20 12:27:37</t>
  </si>
  <si>
    <t>REFUG-CT3-8-02</t>
  </si>
  <si>
    <t>2026-08-20 12:35:04</t>
  </si>
  <si>
    <t>REFUG-CT2-8-02</t>
  </si>
  <si>
    <t>2026-08-20 12:40:23</t>
  </si>
  <si>
    <t>REFUG-CT1-8-02</t>
  </si>
  <si>
    <t>2026-08-20 12:53:50</t>
  </si>
  <si>
    <t>REFUG-CT7-7-02</t>
  </si>
  <si>
    <t>2026-08-20 12:54:57</t>
  </si>
  <si>
    <t>REFUG-CT4-9-02</t>
  </si>
  <si>
    <t>2026-08-20 14:31:03</t>
  </si>
  <si>
    <t>REFUG-CT5-9-02</t>
  </si>
  <si>
    <t>2026-08-20 14:43:26</t>
  </si>
  <si>
    <t>REFUG-CT6-9-02</t>
  </si>
  <si>
    <t>2026-08-20 14:58:37</t>
  </si>
  <si>
    <t>REFUG-CT5-10-02</t>
  </si>
  <si>
    <t>2026-08-20 15:10:05</t>
  </si>
  <si>
    <t>REFUG-CT4-10-02</t>
  </si>
  <si>
    <t>2026-08-21 09:47:23</t>
  </si>
  <si>
    <t>REFUG-CT1-1-02</t>
  </si>
  <si>
    <t>2026-08-21 09:47:25</t>
  </si>
  <si>
    <t>REFUG-CT2-1-02</t>
  </si>
  <si>
    <t>2026-08-21 09:47:28</t>
  </si>
  <si>
    <t>REFUG-CT3-1-02</t>
  </si>
  <si>
    <t>2026-08-21 09:47:32</t>
  </si>
  <si>
    <t>REFUG-CT4-1-02</t>
  </si>
  <si>
    <t>2026-08-21 09:47:35</t>
  </si>
  <si>
    <t>REFUG-CT5-1-02</t>
  </si>
  <si>
    <t>2026-08-21 09:47:40</t>
  </si>
  <si>
    <t>REFUG-CT6-1-02</t>
  </si>
  <si>
    <t>2026-08-21 09:47:48</t>
  </si>
  <si>
    <t>REFUG-CT7-1-02</t>
  </si>
  <si>
    <t>2026-08-21 09:47:52</t>
  </si>
  <si>
    <t>REFUG-CT8-1-02</t>
  </si>
  <si>
    <t>2026-08-21 10:07:27</t>
  </si>
  <si>
    <t>REFUG-CT8-10-02</t>
  </si>
  <si>
    <t>Saturada sin otra novedad</t>
  </si>
  <si>
    <t>2026-08-21 10:24:21</t>
  </si>
  <si>
    <t>REFUG-CT7-11-02</t>
  </si>
  <si>
    <t>2026-08-21 10:31:22</t>
  </si>
  <si>
    <t>REFUG-CT8-11-02</t>
  </si>
  <si>
    <t>2026-08-21 10:44:50</t>
  </si>
  <si>
    <t>REFUG-CT7/8-12-02</t>
  </si>
  <si>
    <t>Vigilante me informa que no hay energía en el momento y que los usuarios se fueron debido al temblor ,</t>
  </si>
  <si>
    <t>2026-08-21 10:44:52</t>
  </si>
  <si>
    <t>REFUG-PC1-12-02</t>
  </si>
  <si>
    <t>2026-08-21 10:44:54</t>
  </si>
  <si>
    <t>REFUG-PC2-12-02</t>
  </si>
  <si>
    <t>2026-08-21 10:44:58</t>
  </si>
  <si>
    <t>REFUG-PC3-12-02</t>
  </si>
  <si>
    <t>2026-08-21 10:45:01</t>
  </si>
  <si>
    <t>REFUG-PC4-12-02</t>
  </si>
  <si>
    <t>2026-08-21 10:45:05</t>
  </si>
  <si>
    <t>REFUG-PC5-12-02</t>
  </si>
  <si>
    <t>2026-08-21 10:45:08</t>
  </si>
  <si>
    <t>REFUG-PC6-12-02</t>
  </si>
  <si>
    <t>2026-08-21 10:46:16</t>
  </si>
  <si>
    <t>REFUG-CT6-10-02</t>
  </si>
  <si>
    <t>2026-08-21 10:51:12</t>
  </si>
  <si>
    <t>REFUG-CT2/3-13-02</t>
  </si>
  <si>
    <t>2026-08-21 10:51:19</t>
  </si>
  <si>
    <t>REFUG-PC4-13-02</t>
  </si>
  <si>
    <t>2026-08-21 10:51:28</t>
  </si>
  <si>
    <t>REFUG-PC5-13-02</t>
  </si>
  <si>
    <t>2026-08-21 10:51:32</t>
  </si>
  <si>
    <t>REFUG-PC6-13-02</t>
  </si>
  <si>
    <t>2026-08-21 10:51:36</t>
  </si>
  <si>
    <t>REFUG-PC7-13-02</t>
  </si>
  <si>
    <t>2026-08-21 10:51:39</t>
  </si>
  <si>
    <t>REFUG-CT1-13-02</t>
  </si>
  <si>
    <t>sin respuesta: Exception: La CTO REFUG-CT1-13-02 no tiene servicios en el inventario</t>
  </si>
  <si>
    <t>2026-08-21 10:55:37</t>
  </si>
  <si>
    <t>REFUG-CT3-10-02</t>
  </si>
  <si>
    <t>2026-08-21 11:09:23</t>
  </si>
  <si>
    <t>REFUG-CT2-10-02</t>
  </si>
  <si>
    <t>Cto totalmente libre y falta adosar para que no  la dañen emcali ha puesto un posta nuevo y cables dro por fuera colgando</t>
  </si>
  <si>
    <t>2026-08-21 11:20:40</t>
  </si>
  <si>
    <t>REFUG-CT1-10-02</t>
  </si>
  <si>
    <t>Se evidencia cable principal fuera de cto y que el posta lo movió emcali</t>
  </si>
  <si>
    <t>2026-08-21 11:26:23</t>
  </si>
  <si>
    <t>REFUG-CT1-11-02</t>
  </si>
  <si>
    <t>Cto saturada ,sin novedad</t>
  </si>
  <si>
    <t>2026-08-21 11:33:48</t>
  </si>
  <si>
    <t>REFUG-CT2-11-02</t>
  </si>
  <si>
    <t>Cto saturada,no hay más novedad potencia ok</t>
  </si>
  <si>
    <t>2026-08-21 11:40:53</t>
  </si>
  <si>
    <t>REFUG-CT3-11-02</t>
  </si>
  <si>
    <t>2026-08-21 12:19:49</t>
  </si>
  <si>
    <t>Edificio colapso, no se puede ingresar</t>
  </si>
  <si>
    <t>2026-08-21 12:19:51</t>
  </si>
  <si>
    <t>2026-08-21 12:28:43</t>
  </si>
  <si>
    <t>REFUG-CT2-6-02</t>
  </si>
  <si>
    <t>2026-08-21 13:56:30</t>
  </si>
  <si>
    <t>REFUG-CT7-8-02</t>
  </si>
  <si>
    <t>Sin sujetar potencia ok y saturada</t>
  </si>
  <si>
    <t>2026-08-21 14:09:01</t>
  </si>
  <si>
    <t>REFUG-CT1-9-02</t>
  </si>
  <si>
    <t>Cto saturada,</t>
  </si>
  <si>
    <t>2026-08-21 14:16:20</t>
  </si>
  <si>
    <t>REFUG-CT2-9-02</t>
  </si>
  <si>
    <t>Ct saturada, sin otra novedad</t>
  </si>
  <si>
    <t>2026-08-21 14:27:57</t>
  </si>
  <si>
    <t>REFUG-CT3-9-02</t>
  </si>
  <si>
    <t>Relativamente se ve en buen estado y  está a mitad de la cuadra</t>
  </si>
  <si>
    <t>Se visito en dos ocasiones y este carro no permitió tomar la potencia no salió nadie para hacerlo mover</t>
  </si>
  <si>
    <t>2026-08-21 14:47:03</t>
  </si>
  <si>
    <t>REFUG-CT4-11-02</t>
  </si>
  <si>
    <t>Cto saturada potencia ok</t>
  </si>
  <si>
    <t>2026-08-21 14:50:33</t>
  </si>
  <si>
    <t>REFUG-CT5-11-02</t>
  </si>
  <si>
    <t>Potencia ok ct saturada</t>
  </si>
  <si>
    <t>2026-08-21 14:55:31</t>
  </si>
  <si>
    <t>REFUG-CT6-11-02</t>
  </si>
  <si>
    <t>2026-08-21 15:15:17</t>
  </si>
  <si>
    <t>REFUG-CT3-14-02</t>
  </si>
  <si>
    <t>Vigilante informa q las comunicaciones están bien solo que están evacuando los inquilinos por qué la unidad sufrió daños con el temblor para evitar fallas humanas</t>
  </si>
  <si>
    <t>2026-08-21 15:15:20</t>
  </si>
  <si>
    <t>REFUG-CT4-14-02</t>
  </si>
  <si>
    <t>2026-08-21 15:15:22</t>
  </si>
  <si>
    <t>REFUG-CT5-14-02</t>
  </si>
  <si>
    <t>2026-08-21 15:15:26</t>
  </si>
  <si>
    <t>REFUG-CT6-14-02</t>
  </si>
  <si>
    <t>2026-08-21 15:15:28</t>
  </si>
  <si>
    <t>REFUG-PC1-14-02</t>
  </si>
  <si>
    <t>2026-08-21 15:15:32</t>
  </si>
  <si>
    <t>REFUG-PC2-14-02</t>
  </si>
  <si>
    <t>2026-08-22 12:18:28</t>
  </si>
  <si>
    <t>VLILI-PC1-64-04</t>
  </si>
  <si>
    <t>Edificio PODIUM dice el vigilante por medio de xitofono que si hay energía y q no me puede decir si hay problemas con redes de telecomunicaciones ya que desalojaron las torres y aún no hay un estudio como tal para que puedan ser habitadas asta nueva orden de administración</t>
  </si>
  <si>
    <t>2026-08-22 12:18:30</t>
  </si>
  <si>
    <t>VLILI-PC2-64-04</t>
  </si>
  <si>
    <t>sin respuesta: Exception: La CTO VLILI-PC2-64-04 no tiene servicios en el inventario</t>
  </si>
  <si>
    <t>2026-08-22 12:18:34</t>
  </si>
  <si>
    <t>VLILI-PC3-64-04</t>
  </si>
  <si>
    <t>2026-08-22 12:18:39</t>
  </si>
  <si>
    <t>VLILI-PC4-64-04</t>
  </si>
  <si>
    <t>2026-08-22 12:18:42</t>
  </si>
  <si>
    <t>VLILI-PC5-64-04</t>
  </si>
  <si>
    <t>2026-08-22 12:18:50</t>
  </si>
  <si>
    <t>VLILI-PC6-64-04</t>
  </si>
  <si>
    <t>2026-08-22 12:18:54</t>
  </si>
  <si>
    <t>VLILI-PC7-64-04</t>
  </si>
  <si>
    <t>2026-08-22 12:18:58</t>
  </si>
  <si>
    <t>VLILI-PC8-64-04</t>
  </si>
  <si>
    <t>2026-08-22 12:23:01</t>
  </si>
  <si>
    <t>VLILI-PC1-65-04</t>
  </si>
  <si>
    <t>Edificio PODIUM Me dice el vigilante por medio de xitofono que si hay energía y q no me puede decir si hay problemas con redes de telecomunicaciones ya que desalojaron las torres y aún no hay un estudio como tal para que puedan ser habitadas asta nueva orden de administración</t>
  </si>
  <si>
    <t>2026-08-22 12:23:03</t>
  </si>
  <si>
    <t>VLILI-PC2-65-04</t>
  </si>
  <si>
    <t>2026-08-22 12:23:06</t>
  </si>
  <si>
    <t>VLILI-PC3-65-04</t>
  </si>
  <si>
    <t>2026-08-22 12:23:08</t>
  </si>
  <si>
    <t>VLILI-PC4-65-04</t>
  </si>
  <si>
    <t>2026-08-22 12:23:13</t>
  </si>
  <si>
    <t>VLILI-PC5-65-04</t>
  </si>
  <si>
    <t>2026-08-29 14:16:37</t>
  </si>
  <si>
    <t>CTO sin potencia cambio de fibra</t>
  </si>
  <si>
    <t>2026-08-29 14:16:39</t>
  </si>
  <si>
    <t>2026-08-29 14:16:42</t>
  </si>
  <si>
    <t>2026-08-29 14:21:14</t>
  </si>
  <si>
    <t>CTO sin potencia fibra CTO  hay que cambiarla</t>
  </si>
  <si>
    <t>2026-08-29 14:21:16</t>
  </si>
  <si>
    <t>2026-08-29 14:21:19</t>
  </si>
  <si>
    <t>2026-08-29 14:21:22</t>
  </si>
  <si>
    <t>2026-08-29 14:21:26</t>
  </si>
  <si>
    <t>2026-08-29 14:21:31</t>
  </si>
  <si>
    <t>2026-08-29 14:21:34</t>
  </si>
  <si>
    <t>2026-09-01 09:08:41</t>
  </si>
  <si>
    <t>2026-09-03 11:42:16</t>
  </si>
  <si>
    <t>Cto en buen estado, con potencia, los alrededores se encuentran operando con normalidad</t>
  </si>
  <si>
    <t>2026-09-03 11:44:18</t>
  </si>
  <si>
    <t>Cuenta de Acceso</t>
  </si>
  <si>
    <t>(en blanco)</t>
  </si>
  <si>
    <t>ID FORMULARIO</t>
  </si>
  <si>
    <t>ID ZONA</t>
  </si>
  <si>
    <t>FECHA INSPECCIÓN</t>
  </si>
  <si>
    <t>COMUNA / CORREGIMIENTO</t>
  </si>
  <si>
    <t>BARRIO / VEREDA</t>
  </si>
  <si>
    <t>DIRECCIÓN</t>
  </si>
  <si>
    <t>EDIFICACIÓN</t>
  </si>
  <si>
    <t>TIPO PROPIEDAD</t>
  </si>
  <si>
    <t>USO PRINCIPAL</t>
  </si>
  <si>
    <t>PISOS</t>
  </si>
  <si>
    <t>SÓTANOS</t>
  </si>
  <si>
    <t>HABITABILIDAD</t>
  </si>
  <si>
    <t>NIVEL DE DAÑO</t>
  </si>
  <si>
    <t>COLAPSO TOTAL</t>
  </si>
  <si>
    <t>COLAPSO PARCIAL</t>
  </si>
  <si>
    <t>INCLINACIÓN EVIDENTE</t>
  </si>
  <si>
    <t>RIESGO ADYACENTES</t>
  </si>
  <si>
    <t>MOVIMIENTO MASA</t>
  </si>
  <si>
    <t>LATITUD</t>
  </si>
  <si>
    <t>LONGITUD</t>
  </si>
  <si>
    <t>RECOMENDACIONES</t>
  </si>
  <si>
    <t>11/08/2026</t>
  </si>
  <si>
    <t>CENTRO</t>
  </si>
  <si>
    <t>SECTOR GALERIA CENTRAL</t>
  </si>
  <si>
    <t>CLL 15 8 45</t>
  </si>
  <si>
    <t>VARIEDADES CI</t>
  </si>
  <si>
    <t>PRIVADO</t>
  </si>
  <si>
    <t>RESIDENCIAL</t>
  </si>
  <si>
    <t>NO HABITABLE</t>
  </si>
  <si>
    <t>MODERADO</t>
  </si>
  <si>
    <t>NO</t>
  </si>
  <si>
    <t>SI</t>
  </si>
  <si>
    <t>SIN INFORMACION</t>
  </si>
  <si>
    <t>VERIFICAR EDIFICIOS VECINOS - ESTADO POR DETERMINAR</t>
  </si>
  <si>
    <t>CLL 15 8 57 Y 8 51</t>
  </si>
  <si>
    <t>CACHARRERÍA LA 15</t>
  </si>
  <si>
    <t>RESIDENCIAL, COMERCIAL</t>
  </si>
  <si>
    <t>USO RESTRINGIDO</t>
  </si>
  <si>
    <t>SIN DATO</t>
  </si>
  <si>
    <t>REVISIÓN CUANDO TERMINEN DEMOLICIÓN DE EDIFICIACIONES ADYACENTES, CHEQUEAR FISURA A 2,50M DE H. COLUMNA 2 PUERTA</t>
  </si>
  <si>
    <t>CLL 15 8 21</t>
  </si>
  <si>
    <t>EDIFICIO COMERCIAL</t>
  </si>
  <si>
    <t>COMERCIAL</t>
  </si>
  <si>
    <t>EVALUAR EDIFICACIONES CIRCUNDANTES SOBRE CARRERA Y CALLE</t>
  </si>
  <si>
    <t>CLL 15 8 36</t>
  </si>
  <si>
    <t>BARATÓN</t>
  </si>
  <si>
    <t>HABITABLE</t>
  </si>
  <si>
    <t>MENOR</t>
  </si>
  <si>
    <t>SE DEBE HACER DEMOLICIÓN DE MUROS AVERIADOS. LA ESTRUCTURA ESTÁ EN BUEN ESTADO</t>
  </si>
  <si>
    <t>CLL 15 8 71 Y 8 69</t>
  </si>
  <si>
    <t>SEVERO</t>
  </si>
  <si>
    <t>EDIFICACIÓN CON DEFICIENCIAS CONSTRUCTIVAS. NO TIENE CONEXIONES METÁLICAS FALLÓ LA SOLDADURA EN LAS UNIONES. NO HAY CONEXIONES A LA MADERA, MADERA EN MUY MAL ESTADO.</t>
  </si>
  <si>
    <t>CLL 14 CL 16 CRA 10 AV FERROCARRIL</t>
  </si>
  <si>
    <t>ALMACÉN ÉXITO</t>
  </si>
  <si>
    <t>ACORDONAR NIVEL 1 CAMINADERO POR POSIBLE CAIDA MURO FACHADA - GOTEO P-1 DOLLARCITY W.C - CUBIERTAS NO SE RECORRIERON NI INSPECCIONARON</t>
  </si>
  <si>
    <t>CLL 15 8 18 20 26</t>
  </si>
  <si>
    <t>WINKSHOP - COMERCIAL 1Y 2</t>
  </si>
  <si>
    <t>3 EDIFICACIONES CON RIESGOS DE COLAPSO - ELEMENTOS EXPUESTOS A PUNTO DE COLAPSAR</t>
  </si>
  <si>
    <t>CLL 15 6 58</t>
  </si>
  <si>
    <t>GOVINDAS RESTAURANTE</t>
  </si>
  <si>
    <t>REVISAR LA ELABORACIÓN DE COLUMNAS Y VIGAS DE  AMARRE EN MAMPOSTERÍA EXISTENTE. REVISAR POSIBLE AFECTACIÓN EDIFICIO ALTO EN FACHADAS MURO POSTERIOR (W)</t>
  </si>
  <si>
    <t>CLL 15 9 47</t>
  </si>
  <si>
    <t>PARQUEADERO EL OREJO</t>
  </si>
  <si>
    <t>PARQUEADERO VEHICULAR, MURO PERIMETRAL EN MAMPOSTERÍA EN BUEN ESTADO</t>
  </si>
  <si>
    <t>CLL 15 NN</t>
  </si>
  <si>
    <t>BODEGA RECICLAJE</t>
  </si>
  <si>
    <t>BODEGAS</t>
  </si>
  <si>
    <t>EDIFICACIÓN ADYACENTE CON AMENAZA DE COLAPSO, DEBE MANTENERSE DESOCUPADA HASTA NO RESOLVER LO DEL PREDIO ADYACENTE</t>
  </si>
  <si>
    <t>CLL 15 9 47 9 49</t>
  </si>
  <si>
    <t>EIDIFICIO AZUL</t>
  </si>
  <si>
    <t>CLL 15 8 46</t>
  </si>
  <si>
    <t>EDIFICIO DE 3 PISOS CON DAÑOS EN ESCALERA PISO 2 RECOMENDACIÓN NO HABITAR PISO 3 BODEGA CON MATERIALES LIVIANOS PISO 1 LOCAL COMERCIAL CON FISURAS EN MURO POSTERIOR</t>
  </si>
  <si>
    <t>CLL 14 6 36</t>
  </si>
  <si>
    <t>TOBÓN GIRALDO</t>
  </si>
  <si>
    <t>CLL 15 5 34</t>
  </si>
  <si>
    <t>EDIFICIO JUAN MARIA</t>
  </si>
  <si>
    <t>VERIFICAR PISO 0 EDIFICIO COMANDANTES AFECTACIONES EN FACHADA</t>
  </si>
  <si>
    <t>UNIVERSIDAD</t>
  </si>
  <si>
    <t>SAN JOSE</t>
  </si>
  <si>
    <t>CLL 14 13 46</t>
  </si>
  <si>
    <t>HELADERÍA PUNTO RÁPIDO</t>
  </si>
  <si>
    <t>CLL 16 14 06</t>
  </si>
  <si>
    <t>CLL 14 13 96</t>
  </si>
  <si>
    <t>LA RIVERA</t>
  </si>
  <si>
    <t>RIO OTUN</t>
  </si>
  <si>
    <t>AMERICA</t>
  </si>
  <si>
    <t>CLL 13 3 17</t>
  </si>
  <si>
    <t>EDIFICIO TORRES DEL RIO</t>
  </si>
  <si>
    <t>EL EDIFICIO SE ENCUENTRA DIVIDIDO EN DOS TORRES. TORRE 1 CON MENORES AFECTACIONES Y TORRE 2 CON MAYOR AFECTACIÓN CON GRIETAS Y COLUMNAS PARTIDAS. SE SUGIERE REVISIÓN ESTRUCTURAL</t>
  </si>
  <si>
    <t>CRA 3B 13B 20</t>
  </si>
  <si>
    <t>OTRO</t>
  </si>
  <si>
    <t>ESTRUCTURAL, PARA LA EDIFICACION SE NOTAN VARIAS GRIETAS Y FISURAS EN FACHADA Y AL INTERIOR EN ESCALERAS Y ALGUNAS MÁS DEL TERCER Y CUARTO PISO. EN EL SEGUNDO Y PRIMER PISO NO SE ENCONTRABAN LOS HABITANTES, PARA EL SOTANO SE ENCUENTRA LA MAYOR DE LAS GRIETAS Y FISURAS</t>
  </si>
  <si>
    <t>SECTOR LAGO URIBE</t>
  </si>
  <si>
    <t>CLL 25 6 66</t>
  </si>
  <si>
    <t>EDIFICIO 12A</t>
  </si>
  <si>
    <t>ESTRUCTURAL, DEMOLER ELEMENTOS EN PELIGRO DE CAER, RESTRINGIR EL PASO PEATONAL</t>
  </si>
  <si>
    <t>CLL 25 5 65</t>
  </si>
  <si>
    <t>ESTRUCTURAL</t>
  </si>
  <si>
    <t>CLL 25 7 08</t>
  </si>
  <si>
    <t>EVACUAR EDIFICACIÓN, COLAPSO TOTAL</t>
  </si>
  <si>
    <t>CLL 25 5 47</t>
  </si>
  <si>
    <t>EDIFICIO MULTIFAMILIAR</t>
  </si>
  <si>
    <t>ESTRUCTURAL, EVACUAR EDIFICACION, DEMOLER ELEMENTOS EN PELIGRO DE CAER, EVACUAR POR RIESGO DE COLAPSO DE ESCALERAS NIVEL 2 Y 3 VIGAS Y COLUMNAS NIVEL 2 AFECTADAS</t>
  </si>
  <si>
    <t>CLL 25 5 76</t>
  </si>
  <si>
    <t>EDIFICIO SATURNO</t>
  </si>
  <si>
    <t>ESTRUCTURAL, ESCALERA A PUNTO DE COLAPSAR (DEL NIVEL 1 AL 2), ESCALERAS DE SEGUNDO NIVEL TAMBIÉN</t>
  </si>
  <si>
    <t>CLL 25 4B 18</t>
  </si>
  <si>
    <t>ESTRUCTURAL, ESCALERAS EN NIVEL 1 AL 2 Y 2 AL 3 CON GRIETAS SIN RIESGO INMINENTE DE DESPLOME, PERO SI EVALUACION PARA REFORZAMIENTO</t>
  </si>
  <si>
    <t>SAN JORGE</t>
  </si>
  <si>
    <t>CRA 4B 26 36</t>
  </si>
  <si>
    <t>DEMOLER ELEMENTOS EN PELIGRO DE CAER</t>
  </si>
  <si>
    <t>CRA 4B 26B 71</t>
  </si>
  <si>
    <t>CASA</t>
  </si>
  <si>
    <t>PRIMERO DE MAYO</t>
  </si>
  <si>
    <t>CRA 4B 26B 49</t>
  </si>
  <si>
    <t>CAMBIAR TEJA/MATERIAL DE CUBIERTA</t>
  </si>
  <si>
    <t>SECTOR PLAZA DE BOLIVAR</t>
  </si>
  <si>
    <t>CLL 20 6 17</t>
  </si>
  <si>
    <t>ESTACION CENTRAL</t>
  </si>
  <si>
    <t>EDUCACIONAL, OFICINAS</t>
  </si>
  <si>
    <t>CLL 15 7 37</t>
  </si>
  <si>
    <t>EDIFICIO RESIDENCIAL</t>
  </si>
  <si>
    <t>ESTRUCTURAL, GEOTECNICA, REVISION MUROS PERIMETRALES, MUROS ASCENSOR</t>
  </si>
  <si>
    <t>CLL 15 8</t>
  </si>
  <si>
    <t>MARIACHI MONTEREY</t>
  </si>
  <si>
    <t>ESTRUCTURAL, DEMOLER ELEMENTOS EN PELIGRO DE CAER, APUNTALAR, ACORDONAR ANDEN URGENTE, RETIRAR AREA DE RECHO POR EL COLAPSO, URGE ACORDONAR ANDEN CALLE 15 Y RETIRAR FRANJAS TECHO (TEJA DE BARRO) POR COLAPSAR Y/O CAER EN TRANSEUNTES TAMBIEN DE CRA 8</t>
  </si>
  <si>
    <t>CLL 17 4 53</t>
  </si>
  <si>
    <t>EDIFICIO LOS ARBOLES</t>
  </si>
  <si>
    <t>ESTRUCTURAL, GEOTECNICA, EVACUAR EDIFICACIONES ALEDAÑAS, DEMOLER ELEMENTOS EN PELIGRO DE CAER, APUNTALAR, REFORZAR MAMPOSTERIA Y FACHADA, REFORZAMIENTO INTEGRAL DE MUROS</t>
  </si>
  <si>
    <t>CLL 17 5 61</t>
  </si>
  <si>
    <t>EDIFICIO CAÑAVERAL</t>
  </si>
  <si>
    <t>ESTRUCTURAL, RESTRINGIR PASO PEATONAL, REFORZAR FACHADAS Y MUROS, FISURAS EN MAMPOSTERIA, RIESGO COLAPSO, ESPECIALMENTE PISOS INFERIORES</t>
  </si>
  <si>
    <t>CLL 17 10 22</t>
  </si>
  <si>
    <t>RENTAS TELECAFÉ</t>
  </si>
  <si>
    <t>INSTITUCIONAL, COMERCIAL</t>
  </si>
  <si>
    <t>ESTRUCTURAL, EVACUAR EDIFICACION, GEOTECNICA, DEMOLER ELEMENTOS EN PELIGRO DE CAER, DESCONECTAR SERVICIOS DE ENERGIA, GAS, REFORZAR MUROS Y COLUMNAS, EDIFICACION PATRIMONIAL, VALIDAR REFORZAR</t>
  </si>
  <si>
    <t>CALLE 20 6 31</t>
  </si>
  <si>
    <t>EDIFICIO BANCO CALDAS</t>
  </si>
  <si>
    <t>RECIDENCIAL, COMERCIAL</t>
  </si>
  <si>
    <t>RECOMENDO EVALUAR</t>
  </si>
  <si>
    <t>CLL 20 CRA 6</t>
  </si>
  <si>
    <t>CLINICA LOS NEVADOS</t>
  </si>
  <si>
    <t>SALUD</t>
  </si>
  <si>
    <t>REQUIERE EVALUACIÓN CRITICA</t>
  </si>
  <si>
    <t>CLL 20 CRA 4</t>
  </si>
  <si>
    <t>INSTITUCIONAL</t>
  </si>
  <si>
    <t>EDIFICACIÓN PATRIMONIAL</t>
  </si>
  <si>
    <t>CLL 19 4 72</t>
  </si>
  <si>
    <t>NO ES CLARO</t>
  </si>
  <si>
    <t>CLL 19 6 31</t>
  </si>
  <si>
    <t>EDIFICIO TELECOM</t>
  </si>
  <si>
    <t>EVACUAR EDIFICACION, DEMOLER ELEMENTOS EN PELIGRO DE CAER, DESCONECTAR SERVICIOS (AGUA, ENERGIA Y GAS), RESTRINGIR PASO PEATONAL Y VEHICULAR. LIMPIAR MATERIAL ACUMULADO EN CUBIERTA</t>
  </si>
  <si>
    <t>CLL 19 8 55</t>
  </si>
  <si>
    <t>SE RECOMIENDA VISITA DE INGENIERO ESTRUCTURAL, EVACUAR LA EDIFICACION, DESCONECTAR SERVICIOS (AGUA, ENERGIA Y GAS), RESTRINGIR PASO PEATONAL Y VEHICULAR. LIMPIAR MATERIAL ACUMULADO EN CUBIERTA</t>
  </si>
  <si>
    <t>CRA 8 16-71</t>
  </si>
  <si>
    <t>C.C LA 8VA</t>
  </si>
  <si>
    <t>RIESGO COLAPSO ALTO(DEMOLER ELEMENTOS EN PELIGRO DE CAER). RESTRINGIR PASO PEATONAL Y VEHICULAR, DESCONECTAR SERVICIOS (ENERGIA Y GAS). APUNTALAR</t>
  </si>
  <si>
    <t>CLL 17 #8-44</t>
  </si>
  <si>
    <t>BULEVAR DE LA MODA</t>
  </si>
  <si>
    <t>EDIFICACION PATRIMONIAL, REVISION ESTRUCTURAL Y GEOTECNICA, EVALUAR EDIFICACIONES ALEDAÑAS, DEMOLER ELEMENTOS EN RIESGO DE CAER, DESCONECTAR SERVICIOS (ENERGIA, AGUA Y GAS), RESTRINGIR PASO PEATONAL. APUNTALAR Y CAMBIAR MATERIAL DE CUBIERTA</t>
  </si>
  <si>
    <t>CRA 10 20 11</t>
  </si>
  <si>
    <t>EDIFICIO PERLA DEL OTUN</t>
  </si>
  <si>
    <t>EVACUAR EDIFICACION EVALUACION ADICIONAL ESTRUCTURAL GEOTECNICA, REFORZAR</t>
  </si>
  <si>
    <t>CLL 17 8 49</t>
  </si>
  <si>
    <t>C.C LA 17</t>
  </si>
  <si>
    <t>DESCONECTAR ENERGIA  GAS REFORZAMIENTO FACHADA, FACHADA DESPRRENDIDA, URGENTE INTERVENIR</t>
  </si>
  <si>
    <t>CLL 19 5 73</t>
  </si>
  <si>
    <t>PLAZUELA</t>
  </si>
  <si>
    <t>EVACUAR EDIFICACION, DEMOLER ELEMENTOS EN PELIGRO DE CAER, RESTRINGIR PASO PEATONAL, DESCONECTAR SERVICIOS</t>
  </si>
  <si>
    <t>CLL 15 6 51</t>
  </si>
  <si>
    <t>FALLA LA FACHADA</t>
  </si>
  <si>
    <t>CLL 19 8 58</t>
  </si>
  <si>
    <t>BCH</t>
  </si>
  <si>
    <t>COMERCIAL, ESTACIONAMIENTO</t>
  </si>
  <si>
    <t>CLL 15 7 46</t>
  </si>
  <si>
    <t>MARQUETERIA BERAJES</t>
  </si>
  <si>
    <t>EDIFICACIONES CONTIGUAS Y ENFRENTE A PUNTO DE COLAPSAR</t>
  </si>
  <si>
    <t>SAN NICOLAS</t>
  </si>
  <si>
    <t>CRA 15B 30 35</t>
  </si>
  <si>
    <t>DEMOLER ELEMENTOS EN PELIGRO DE CAER, CAMBIAR TEJA/MATERIAL CUBIERTA</t>
  </si>
  <si>
    <t>CRA 15B 30 30</t>
  </si>
  <si>
    <t>CAMBIAR TEJA/MATERIAL DE CUBIERTA, LIMPIAR MATERIAL ACUMULADO</t>
  </si>
  <si>
    <t>CRA 15B 30 28</t>
  </si>
  <si>
    <t>CRA 15B 30 60</t>
  </si>
  <si>
    <t>HOGAR COMUNITARIO</t>
  </si>
  <si>
    <t>EDUCACIONAL</t>
  </si>
  <si>
    <t>LAS ANTILLAS</t>
  </si>
  <si>
    <t>CLL 32 15A 52M</t>
  </si>
  <si>
    <t>MZ 6 CS 1</t>
  </si>
  <si>
    <t>DISEÑO ESTRUCTURAL Y CONTINUADA DE COLUMNAS</t>
  </si>
  <si>
    <t>BOSTON</t>
  </si>
  <si>
    <t>PROVIDENCIA</t>
  </si>
  <si>
    <t>CRA 21 19 53 BLQ 5</t>
  </si>
  <si>
    <t>SANTA CATALINA II</t>
  </si>
  <si>
    <t>SE RECOMIENDA EVACUAR EL SISTEMA ESTRUCTURAL ESTA AFECTADO</t>
  </si>
  <si>
    <t>VILLA NOHEMY</t>
  </si>
  <si>
    <t>CR 15 27 47</t>
  </si>
  <si>
    <t>AFECTACION GENERAL SE GENERA POR EDIFICACION ALEDAÑA CON AFECTACION DE MUROS Y ALGUNOS ELEMEMTOS ESTRUCTURALES COMO DESPLOME DE CARPINTERIA METALICA Y ELEMENTOS DE FACHADA</t>
  </si>
  <si>
    <t>CRA 16 26 01</t>
  </si>
  <si>
    <t>SE RECOMIENDA UNA DEMOLICION DE LA EDIFICACION</t>
  </si>
  <si>
    <t>CRA 16 BIS 28 21</t>
  </si>
  <si>
    <t>EMPRESA PRESTADORA DE SERVICIOS PUBLICOS, DESPLAZAMIENTO DE LA CONSTRUCCION HACIA EL LADO IZQUIERDO ASENTAMIENTO DE LA PARTE POSTERIOR  DEL INMUEBLE SISTEMA ESTRUCTURAL COMPROMETIDO</t>
  </si>
  <si>
    <t>CRA 16 BIS 28 31</t>
  </si>
  <si>
    <t>EVACUAR EDIFICACIONES ALEDAÑAs, DEMOLER ELEMENTOS EN PELIGRO DE CAER , AFECTACION PARTE POSTERIOR COLINA Y HABITACION</t>
  </si>
  <si>
    <t>CRA 16 26BIS 07</t>
  </si>
  <si>
    <t>DESCONECTAR SERVICIO  DE GAS, SE PRESENTA DESPLOME EN LA PARTE POSTERIOR CON DAÑOS EN MUROS CON POSIBILIDAD DE DESPLOME</t>
  </si>
  <si>
    <t>CRA 15 27 69</t>
  </si>
  <si>
    <t>EVACUAR EDIFICACION, DEMOLER ELEMENTOS PELIGRO DE CAER, DESCONECTAR SERVICIO ENERGIA, LIMPIAR MATERIAL ACUMILADO CUBIERTA, MAYOR AFECTACION PARTE POSTERIOR CON COLAPSO DE  ESTRUCTURA COMPLETA</t>
  </si>
  <si>
    <t>CRA 15 BIS 27 11</t>
  </si>
  <si>
    <t>ESTRUCTURAL . HACER EVALUACUION ADICIONAL ESTRUCTURAL</t>
  </si>
  <si>
    <t>CRA 15 BIS  26 36</t>
  </si>
  <si>
    <t>CAMBIAR TEJA MATERIAL CUBIERTA, DEMOLICION CUBIERTA</t>
  </si>
  <si>
    <t>CRA 16  26B 57</t>
  </si>
  <si>
    <t>APUNTALAR, DEMOLER ELEMENTOS EN PELIGRO DE CAER, DESCONECTAR SERVICIOS AGUA,GAS, ENERGIA, EVACUACION DEL INMUEBLE, AFECTACION DE COCINA Y MURO POSTERIOR DE FACHADA, COLAPSO TOTAL DE CUBIERTA</t>
  </si>
  <si>
    <t>CRA 16 26 05</t>
  </si>
  <si>
    <t>APUNTALAR, CAMBIAR TEJA MATERIAL CUBIERTA  AFECTACION DE CUBIERTA POR DESPLOME DE CUCHILLA POR VIVIENDA DELANTERA Y ALGUNAS TEJAS RECOMENDACION RECUPERAR EL ENTRAMUDO DE LA CUBIERTA</t>
  </si>
  <si>
    <t>SAN JOAQUIN</t>
  </si>
  <si>
    <t>CRA 26 77 17</t>
  </si>
  <si>
    <t>IGLESIA SAN JOAQUIN</t>
  </si>
  <si>
    <t>ESTABILIZACION DE TALUDES, DEMOLER ELEMENTOS EN PELIGRO DE CAER, GEOTECNIA</t>
  </si>
  <si>
    <t>CRA 26 78</t>
  </si>
  <si>
    <t>I.E HANS DREWS ARANGO</t>
  </si>
  <si>
    <t>ESTRUCTURAL, RESTRINGIR PASO PEATONAL</t>
  </si>
  <si>
    <t>LENINGRADO II</t>
  </si>
  <si>
    <t>MZ 24 329</t>
  </si>
  <si>
    <t>IGLESIA BAUTISTA BIBLICA EMANUEL</t>
  </si>
  <si>
    <t>RESIDENCIAL, COMERCIAL, RELIGIOSO</t>
  </si>
  <si>
    <t>SE DEBE DE PONER A DISPOSICION MAQUINARIA POR RIESGO DE COLAPSO DE CUBIERTA QUE AFECTA OTRAS VIVIENDAS ALEDAÑAS</t>
  </si>
  <si>
    <t>MZ 4 CS 17</t>
  </si>
  <si>
    <t>EVALUACION ADICIONAL ESTRUCTURAL, APUNTALAR, RESTRINGIR PASO PEATONAL, SE EVIDENCIA IN PRESUNTO MOVIMIENTO ESTRUCTURALGRACIAS A LAS FISURAS DIAGONALES EVIDENCIADAS EN UN MURO POSTERIOR DEL PRIMER PISO ADAMA, SE TIENE QUE NO EXISTE COLUMNA APOYADA EN EL LADO FRENTE DE LA FACHADA, POR ENDE EXISTE UN MAL CONFINAMIENTO DE LA ESTRUCTURA APOYADA SOLO EN MOMPOSTERIA. EN ESTE MISMO PUNTO SE EVIDENCIA UNA VIGA FALLADA.</t>
  </si>
  <si>
    <t>CABAÑUELAS</t>
  </si>
  <si>
    <t>CASA 5</t>
  </si>
  <si>
    <t>LA REVENSA</t>
  </si>
  <si>
    <t>CAMBIAR MATERIAL DE LA CUBIERTA</t>
  </si>
  <si>
    <t>VIA ALTAGRACIA CS 6</t>
  </si>
  <si>
    <t>NA</t>
  </si>
  <si>
    <t>EL CARDAL</t>
  </si>
  <si>
    <t>MZ D CS 2 CARDAL</t>
  </si>
  <si>
    <t>MZ D CASA 1</t>
  </si>
  <si>
    <t>IDENTIFICACION VIVIENDA CON EDONES Y NO CIRCULACION ALEDAÑA. DESCONECTAR SERVICIOS AGUA,LUZ Y GAS</t>
  </si>
  <si>
    <t>NARANJAL</t>
  </si>
  <si>
    <t>TORRE 4 504</t>
  </si>
  <si>
    <t>PENDEN CUCHILLA CON AFECTACION POR CAIDA AL PISO. DEMOLER ELEMENTOS EN PELIGRO DE CAER</t>
  </si>
  <si>
    <t>MZ 0 CASA 5</t>
  </si>
  <si>
    <t>RIESGO GENERADO POR MUROS FISURADOS DE LA CASA ADYACENTE MZ 0 CASA 4</t>
  </si>
  <si>
    <t>84</t>
  </si>
  <si>
    <t>MZ B CASA 24</t>
  </si>
  <si>
    <t>DAÑOS POR FALTA DE CONFINAMIENTO DE MUROS, DEMOLER ELEMENTOS EN PELIGRO DE CAER</t>
  </si>
  <si>
    <t>MZ N CASA 8</t>
  </si>
  <si>
    <t>SE AUMENTO FISURA EN PISO EXTERIOR E INTERIOR POSTERIORMENTE AL TERREMOTO, FISURAS EN ENCHAPES DE BAÑOS. SE RECOMIENDA EVALUACION GEOTECNICA</t>
  </si>
  <si>
    <t>MZ M CASA 12</t>
  </si>
  <si>
    <t>SE OBSERVARON FISURAS EN MUROS, RETOQUE Y PISO POSIBLEMENTE CAUSADAS POR MOVIMIENTO DE TIERRA DE TALUD CON EL TERREMOTO. SE RECOMIENDA UNA EVALUACION GEOTECNICA</t>
  </si>
  <si>
    <t>MZ N CASA 7</t>
  </si>
  <si>
    <t>FISURAS EN MUROS Y ACABADOS POR FALTA DE CONFINAMIENTO, FISURAS EN PISO POR ASENTAMIENTOS Y MOVIMIENTO DE TIERRA</t>
  </si>
  <si>
    <t>MZ N CASA 6</t>
  </si>
  <si>
    <t>FISURAS EN MAMPOSTERIA Y RETOQUE POR FALTA DE CONFINAMIENTO. FISURAS EN PISO POR ASENTAMIENTOS Y MOVIMIENTOS DE TIERRA CAUSADOS POR TERREMOTO</t>
  </si>
  <si>
    <t>MZ N CASA 5</t>
  </si>
  <si>
    <t>FISURAS EN MAMPOSTERIA Y RETOQUES POR FALTA DE MANTENIMIENTO</t>
  </si>
  <si>
    <t>MZ 24 CASA 9A</t>
  </si>
  <si>
    <t>CASA PRESENTA ASENTAMIENTO FUERTE, SE RECOMIENDA DEMOLER ELEMENTOS EN PELIGRO DE CAER Y UNA EVALUACION GEOTECNICA</t>
  </si>
  <si>
    <t>91</t>
  </si>
  <si>
    <t>MZ 24 CS 57</t>
  </si>
  <si>
    <t>LA PARTE TRASERA ESTA CONSTRUIDA EN VOLADO SOBRE UN MURO DE CONTENCION INTERIOR, PRESENTA ASENTAMIENTO Y MOVIMIENTO DIFERENCIAL ATRAS,EVALUACION GEOTECNICA Y ESTABILIZAR TALUDES</t>
  </si>
  <si>
    <t>92</t>
  </si>
  <si>
    <t>PORTALES DE BIRMANIA</t>
  </si>
  <si>
    <t>MZ 11 CASA 11 A</t>
  </si>
  <si>
    <t>VIVIENDA SE DERRUMBÓ COMPLETAMENTE SE LE RECOMIENDA A LAS PERSONAS NO INGRESAR</t>
  </si>
  <si>
    <t>CLL 19 6-31</t>
  </si>
  <si>
    <t>PORTAL DE BIRMANIA</t>
  </si>
  <si>
    <t>CASA SE DERRUMBÓ PRIMER PISO, SEGUNDO PISO, SE SOSTIENEN MUROS PERO ESTÁ DERRUMBADO DE LA PIEZA</t>
  </si>
  <si>
    <t>MZ 11 CS 9A</t>
  </si>
  <si>
    <t>MUROS SIN COLUMNAS Y PRESENTAN FISURAS ESTRUCTURALES</t>
  </si>
  <si>
    <t>MZ 24 CS 329</t>
  </si>
  <si>
    <t>RESIDENCIAL - RELIGIOSO</t>
  </si>
  <si>
    <t>COLAPSARON 2 PLANTAS. NO HUBO HERIDOS NI MUERTOS. 3 Y 4 SE CAYERON EL TECHO. SE REQUIERE DEFINIR POR PARTE DEL ING ESTRUCTURAL SI SE REQUIERE DEMOLER 1 Y 2 PISO.</t>
  </si>
  <si>
    <t>MZ 24 CS 22C</t>
  </si>
  <si>
    <t>PRESENTA ASENTAMIENTO Y MOVIMIENTO EN EL PISO</t>
  </si>
  <si>
    <t>MZ 11 12 A</t>
  </si>
  <si>
    <t>CASA DESHABITADA RIESGOS EN MUROS DIVISORIOS INTERNOS TOTALMENTE CAIDA, RIESGO POR TEJA DE ZINC QUE SE PUEDA CAER A PASOS PEATONALES</t>
  </si>
  <si>
    <t>4.8087174</t>
  </si>
  <si>
    <t>SIN ESPECIFICAR</t>
  </si>
  <si>
    <t>MZ 23 CS 328</t>
  </si>
  <si>
    <t>DAÑOS EN LA PUERTA DE GARAJE POR CAÍDA DE ESCOMBROS DE LA CASA QUE SE DESPLOMARON DEL PISO, SE REQUIERE LIMPIEZA EN LA TERRAZA A LA MAYOR BREVEDAD POSIBLE.</t>
  </si>
  <si>
    <t>MZ 11 CS 13</t>
  </si>
  <si>
    <t>MUROS DE CARGA</t>
  </si>
  <si>
    <t>R91</t>
  </si>
  <si>
    <t>poke</t>
  </si>
  <si>
    <t>EL EDEN</t>
  </si>
  <si>
    <t>3117475564</t>
  </si>
  <si>
    <t>-75.736004</t>
  </si>
  <si>
    <t>EVACUAR EL EDIFICIO Y RESTRINGIR EL PASO PEATONAL</t>
  </si>
  <si>
    <t>101</t>
  </si>
  <si>
    <t>GUAYACANES</t>
  </si>
  <si>
    <t>CRA 35C 83 13 14</t>
  </si>
  <si>
    <t>VERIFICAR POSIBLE AFECTACIÓN EDIFICIO DE ENSEGUIDA NO TIENE COLUMNAS NI VIGAS SOLO MAMPOSTERÍA</t>
  </si>
  <si>
    <t>CRA 6 19 52</t>
  </si>
  <si>
    <t>EDIFICIO PARQUEADERO EL SEGURO</t>
  </si>
  <si>
    <t>REMIGIO ANTONIO CANARTE</t>
  </si>
  <si>
    <t>CRA 6 35 08 02</t>
  </si>
  <si>
    <t>SE EVIDENCIARON 4 COLUMNAS DE LA PRIMERA PLANTA CON UN AGRETAMIENTO GRAVE EVIDENCIANDO UN CORTE DE USO, SE EVIDENCIA DAÑO SEVERO CON LAS ESCALERAS Y ALGUNOS MUROS</t>
  </si>
  <si>
    <t>CRA 6 35 10 1 PISO</t>
  </si>
  <si>
    <t>EDIFICIO</t>
  </si>
  <si>
    <t>SE EVIDENCIAN VARIOS MUROS CON GRIETAS Y FISURAS PERO LAS COLUMNAS Y VIGAS ESTÁN EN BUEN ESTADO, SE RECOMIENDA ESTABILIZAR UN MUERO EN LA SEGUNDA PLANTA Y CIELO RASOS</t>
  </si>
  <si>
    <t>CRA 3 22B 16</t>
  </si>
  <si>
    <t>HOTELERO</t>
  </si>
  <si>
    <t>APUNTALAR, EVACUAR EDIFICACION, DEMOLER ELEMENTOS EN PELIGRO DE CAER</t>
  </si>
  <si>
    <t>EL TRIUNFO</t>
  </si>
  <si>
    <t>CRA 3 45 21</t>
  </si>
  <si>
    <t>MURO DE CONTENSIÓN AGRIETADO</t>
  </si>
  <si>
    <t>CRA 3 45 38</t>
  </si>
  <si>
    <t>PISOS DE BALDOSA FRACTURADA, PLACA PANDEADA CON DESPRENDIMIENTO Y ASENTAMIENTO DE PLACA</t>
  </si>
  <si>
    <t>108</t>
  </si>
  <si>
    <t>CRA 3 22 38</t>
  </si>
  <si>
    <t>RESIDENCIAL, INSTITUCIONAL</t>
  </si>
  <si>
    <t>SE NOTAN FISURAS EXTERIORES EN UNA IPS INDÍGENA</t>
  </si>
  <si>
    <t>CRA 3 25 34 36</t>
  </si>
  <si>
    <t>RIESGO DE COLAPSO DE FACHADA</t>
  </si>
  <si>
    <t>CRA 3 25 28</t>
  </si>
  <si>
    <t>RIESGO DE COLAPSO DE MURO Y PISO 3</t>
  </si>
  <si>
    <t>111</t>
  </si>
  <si>
    <t>CRA 2 24-28</t>
  </si>
  <si>
    <t>TECHO PRESENTA DESPLAZAMIENTO EN TEJAS, VIVIENDA EN BAHAREQUE Y MADERA, CIELORASO CON DESPLAZAMIENTO</t>
  </si>
  <si>
    <t>CRA 2 BIS 24B 70</t>
  </si>
  <si>
    <t>CRA 2 D BIS 24B 52</t>
  </si>
  <si>
    <t>CRA 3 23 74</t>
  </si>
  <si>
    <t>CAMBIAR TEJA, CUBIERTA Y CIELO CON DANOS CONSIDERABLES</t>
  </si>
  <si>
    <t>CLL 22 1B 08</t>
  </si>
  <si>
    <t>APUNTALAR, CAMBIAR TEJA/MATERIAL DE CUBIERTA</t>
  </si>
  <si>
    <t>CLL 22 1B 06</t>
  </si>
  <si>
    <t>RIESGO DE COLAPSO TOTAL</t>
  </si>
  <si>
    <t>117</t>
  </si>
  <si>
    <t>CRA 2 45 15</t>
  </si>
  <si>
    <t>MARY BLANCO</t>
  </si>
  <si>
    <t>CLL 24 BIS 1B 59</t>
  </si>
  <si>
    <t>CUBA</t>
  </si>
  <si>
    <t>CRA 24 BIS 72 22</t>
  </si>
  <si>
    <t>CONFECCIONES UNO A</t>
  </si>
  <si>
    <t>CRA 24 BIS 72 26</t>
  </si>
  <si>
    <t>MUROS FACHADAS Y DIVISION EN RIESGO, MUROS SIN ANCLAJES, MAMPOSTERIA GENERA RIESGO Y ESTRUCTURA MUESTRA DETERIORO</t>
  </si>
  <si>
    <t>121</t>
  </si>
  <si>
    <t>CRA 24 BIS 72 36</t>
  </si>
  <si>
    <t>SALA DE BELLEZA MARTICA</t>
  </si>
  <si>
    <t>DEMOLICIÓN Y PERDIDA TOTAL</t>
  </si>
  <si>
    <t>122</t>
  </si>
  <si>
    <t>CLL 74 23B 18</t>
  </si>
  <si>
    <t>PARRILLA</t>
  </si>
  <si>
    <t>MAMPOSTERIA Y CUBIERTA GENERAN RIESGOS, DAÑO ESTRUCTURAL, APUNTALAR, EVACUAR EDIFICACIONES ALEDAÑAS, DESCONECTAR TODOS LOS SERVICIOS Y RESTRINGIR EL PASO PEATONAL Y VEHICULAR, PRESENTA INCLINACIÓN</t>
  </si>
  <si>
    <t>123</t>
  </si>
  <si>
    <t>CRA 23 74 21</t>
  </si>
  <si>
    <t>FAMILIAR</t>
  </si>
  <si>
    <t>MAMPOSTERIA TOTALMENTE AVERIADA, CUBIERAS DESPLOMADA Y ESTRUCTURA FRACTURADA</t>
  </si>
  <si>
    <t>124</t>
  </si>
  <si>
    <t>CLL 74 23B 23</t>
  </si>
  <si>
    <t>CASA CON MUCHO DETERIORO Y GENERA RIESGO, MAMPOSTERIA INCLINADA Y FRACTURADA, CUBIERTA CON RIESGO</t>
  </si>
  <si>
    <t>125</t>
  </si>
  <si>
    <t>CLL 15 7 68</t>
  </si>
  <si>
    <t>DISTRIBUIDORES TITAN NUEVA YORK</t>
  </si>
  <si>
    <t>REVIDION EDIFICIOS VECINOS SOBRE CARRERA Y CALLE</t>
  </si>
  <si>
    <t>126</t>
  </si>
  <si>
    <t>CALLE 15 7 57</t>
  </si>
  <si>
    <t>INDUBOLSAS Y SUKIUT</t>
  </si>
  <si>
    <t>VIVIENDA EN CONDICIONES QUE AMENAZAN COLAPSO Y EDIFICACION LATERAL IZQUIERDA QUE AMENAZA RUINA Y RECAE SOBRE VIVIENDA</t>
  </si>
  <si>
    <t>127</t>
  </si>
  <si>
    <t>CLL 15 CRA 8 7 57, 7 49, 7 39</t>
  </si>
  <si>
    <t>LOCALES COMERCIALES EN MUY BUEN ESTADO, EL EDIFICIO VECINO PRESENTA DAÑOS GRAVES EN ELEMENTOS NO ESTRUCTURALES</t>
  </si>
  <si>
    <t>128</t>
  </si>
  <si>
    <t>CLL 15 CRA 7 ESQUINA</t>
  </si>
  <si>
    <t>ONG</t>
  </si>
  <si>
    <t>ACORDONAR, RESTRINGIR PASO PEATONAL CERCA A LA EDIFICACION POR LA CALLE 15. PUERTA DE P1 SALIDA CON RESPECTO A PARAMETRO FACHADA</t>
  </si>
  <si>
    <t>129</t>
  </si>
  <si>
    <t>CALLE 15 7 37</t>
  </si>
  <si>
    <t>CALYPSO</t>
  </si>
  <si>
    <t>VIVIENDA DE DOS PISOS CON RIESGO POR SUS CONDICIONES LAS CUALES AMENAZAN COLAPSO, EVALUAR EDIFICACION INTERNAMENTE</t>
  </si>
  <si>
    <t>130</t>
  </si>
  <si>
    <t>CLL 15 7 21</t>
  </si>
  <si>
    <t>EDI CASTILLO REAL</t>
  </si>
  <si>
    <t>EDIFICIO TIENE CAMBIO DE RIGIDEZ DEBIDO A RETIROS EN PISO 4 (IREGULARIDAD EN ALTURA), MAMPOSTERIA MUY DESTRUIDA, LA FACHADA AMENAZA Y CAIDA, DEBE DESALOARSE, LOS 6 PRIMEROS NIVELES Y ACORROLAR</t>
  </si>
  <si>
    <t>131</t>
  </si>
  <si>
    <t>CLL 15  6 83 / 6 63</t>
  </si>
  <si>
    <t>EL TIZON, SURTIENSAMBLES, TELAS REAL</t>
  </si>
  <si>
    <t>1 COLUMNA DEL LOCAL 6 83 PIERDE RECUBRIMIENTO DE CONCRETO</t>
  </si>
  <si>
    <t>132</t>
  </si>
  <si>
    <t>CALLE 15 7 26</t>
  </si>
  <si>
    <t>ARTESANIAS QUINTANA</t>
  </si>
  <si>
    <t>EDIFICACION EN FACHADA ESTABLE NO SE LOGRO INGRESAR</t>
  </si>
  <si>
    <t>133</t>
  </si>
  <si>
    <t>CLL 19 9 10</t>
  </si>
  <si>
    <t>DAÑOS ESTRUCTURALES, EVACUAR EDIFICACIÓN, EVACUAR EDIFICACIONES ALEDAÑAS, DEMOLEE ELEMENTOS EN PELIGRO DE CAER, DESCONECTAR TODOS LOS SERVICIOS</t>
  </si>
  <si>
    <t>134</t>
  </si>
  <si>
    <t>CALLE 19 10 49</t>
  </si>
  <si>
    <t>135</t>
  </si>
  <si>
    <t>PRIMERO DE FEBRERO</t>
  </si>
  <si>
    <t>CLLE 30 7 36</t>
  </si>
  <si>
    <t>NO HABITABLE POR DANO SEVERO, EVACUACION ELABORAR LIMPIEZA, DEMOLER ELEMENTOS NO ESTRUCTURALES, VERIFICACION DE INSTALACIONES ELECTRICAS</t>
  </si>
  <si>
    <t>136</t>
  </si>
  <si>
    <t>CRA 9 25-25</t>
  </si>
  <si>
    <t>CLINICA LOS ROSALES</t>
  </si>
  <si>
    <t>HACER EVALUACION NO ESTRUCTURAL REPOSICION CUMPLIENDO NSR 10</t>
  </si>
  <si>
    <t>137</t>
  </si>
  <si>
    <t>CR 10 15 30</t>
  </si>
  <si>
    <t>EDIF TIGO UNE VICTORIA</t>
  </si>
  <si>
    <t>ESTUDIO DE VULNERABILIDADES, SE RECOMIENDA RESTRINGIR PASO PEATONAL POR LOS ALREDEDORES</t>
  </si>
  <si>
    <t>138</t>
  </si>
  <si>
    <t>CLL 18B 9 36</t>
  </si>
  <si>
    <t>BANCO DE LA REPUBLICA</t>
  </si>
  <si>
    <t>ESTUDIO DE VULNERABILIDAD, SE RECOMIENDA NO HABILITAR AL PUBLICO NI PERSONAL, DAÑO ESTRUCTURAL, EVACUAR EDIFICACION, EVACUAR EDIFICACIONES ALEDAÑAS, DESCONECTAR TODOS LOS SERVICIOS Y RESTRINGIR EL PASO.</t>
  </si>
  <si>
    <t>139</t>
  </si>
  <si>
    <t>CLL 18 9 68</t>
  </si>
  <si>
    <t>LAS LAJAS</t>
  </si>
  <si>
    <t>RESIDENCIAL - COMERCIAL - ESTACIONAMIENTOS</t>
  </si>
  <si>
    <t>SE RECOMIENDA ESTUDIO PARA PASOS POSTERIOES, VULNERABILIDAD ESTRUCTURAL</t>
  </si>
  <si>
    <t>140</t>
  </si>
  <si>
    <t>CLL 18 9 65</t>
  </si>
  <si>
    <t>SE RECOMIENDA ESTUDIO DE VULNERABILIDADES POR PARTE DE UN INGENIERO ESTRUCTURAL</t>
  </si>
  <si>
    <t>141</t>
  </si>
  <si>
    <t>CLLE 18 9 58</t>
  </si>
  <si>
    <t>REMATES EL PAISA</t>
  </si>
  <si>
    <t>ESTUDIO DE VULNERAVILIDAD ESTRUCTURAL Y CAMBIO DE CUBIERTA</t>
  </si>
  <si>
    <t>142</t>
  </si>
  <si>
    <t>CLL 17 CRA 8 62</t>
  </si>
  <si>
    <t>CONTIGUO A ALMACEN GALAXIA</t>
  </si>
  <si>
    <t>143</t>
  </si>
  <si>
    <t>CLL 17 7 67 ESQUINA</t>
  </si>
  <si>
    <t>DAÑO ESTRUCTURAL, EVACUAR EDIFICACIONES ALEDAÑAS, DEMOLER ELEMENTOS EN PELIGRO DE CAER, DESCONECTAR TODOS LOS SERVICIOS, RESTRINGIR PASO PEATONAL.</t>
  </si>
  <si>
    <t>144</t>
  </si>
  <si>
    <t>CALLE 17 8 14</t>
  </si>
  <si>
    <t>145</t>
  </si>
  <si>
    <t>CALLE 17 6 42</t>
  </si>
  <si>
    <t>CLUB RIALTO</t>
  </si>
  <si>
    <t>146</t>
  </si>
  <si>
    <t>CRA 15 30 67</t>
  </si>
  <si>
    <t>PISO 2 COLAPSADO, MUROS AFECTADOS, SE RECOMIENDA EVACUAR</t>
  </si>
  <si>
    <t>147</t>
  </si>
  <si>
    <t>CRA 15 30 73</t>
  </si>
  <si>
    <t>PANADERIA MOSCÚ</t>
  </si>
  <si>
    <t>SE RECOMIENDA EVACUAR, VIVIENDA COLAPSADA</t>
  </si>
  <si>
    <t>148</t>
  </si>
  <si>
    <t>CRA 15B 30 03</t>
  </si>
  <si>
    <t>VIVIENDA DE 5 PISOS COLAPSO EN PISO 5 CUBIERTA TOTAL, PISO, 4 MUROS COLAPSADOS, SE RECOMIENDA DEMOLER MUROS DE CUBIERTA, SE RECOMIENDA EVACUAR, MURO DE CUBIERTA CAYO SOBRE LA CASA VECINA</t>
  </si>
  <si>
    <t>149</t>
  </si>
  <si>
    <t>CLL 32 14B 02</t>
  </si>
  <si>
    <t>EVACUAR EDIFICACION</t>
  </si>
  <si>
    <t>150</t>
  </si>
  <si>
    <t>CRA 15 27 49</t>
  </si>
  <si>
    <t>NICO BRASA ASADEROS</t>
  </si>
  <si>
    <t>EVACUAR EDIFICACION, DEMOLER ELEMENTOS EN PELIGRO DE CAER, RESTRINGIR PASO PEATONAL</t>
  </si>
  <si>
    <t>151</t>
  </si>
  <si>
    <t>CLL 31 15B 40</t>
  </si>
  <si>
    <t>ESTRUCTURAL, CAMBIAR TEJA/MATERIAL CUBIERTA</t>
  </si>
  <si>
    <t>152</t>
  </si>
  <si>
    <t>CRA 16 26 53</t>
  </si>
  <si>
    <t>ESTRUCTURAL, DEMOLER ELEMENTOS EN PELIGRO DE CAER, RESTRINGIR PASO PEATONAL</t>
  </si>
  <si>
    <t>153</t>
  </si>
  <si>
    <t>CRA 15B 29 70 29 68</t>
  </si>
  <si>
    <t>154</t>
  </si>
  <si>
    <t>CRA 16 29 60</t>
  </si>
  <si>
    <t>155</t>
  </si>
  <si>
    <t>CLL 30B 15B 28</t>
  </si>
  <si>
    <t>156</t>
  </si>
  <si>
    <t>CENTENARIO</t>
  </si>
  <si>
    <t>CRA 16 26 43</t>
  </si>
  <si>
    <t>ESTRUCTURAL, DRENAR AGUA, RESTRINGIR PASO PEATONAL, DECONECTAR SERVICIO DE AGUA</t>
  </si>
  <si>
    <t>157</t>
  </si>
  <si>
    <t>CRA 15B 26B 11</t>
  </si>
  <si>
    <t>DRENAR AGUA, CAMBIAR TEJA/MATERIAL DE CUBIERTA</t>
  </si>
  <si>
    <t>158</t>
  </si>
  <si>
    <t>CRA 15B 30 11</t>
  </si>
  <si>
    <t>COLAPSO POR CAIDA DE MURO CONTIGUO</t>
  </si>
  <si>
    <t>159</t>
  </si>
  <si>
    <t>CRA 15B 29 60</t>
  </si>
  <si>
    <t>FISURAS Y GRIETAS EN MUROS DIVISORIOS DE ESCALERAS</t>
  </si>
  <si>
    <t>160</t>
  </si>
  <si>
    <t>CLL 31 15 24</t>
  </si>
  <si>
    <t>EDIFICIO LAS ANTILLAS</t>
  </si>
  <si>
    <t>DEMOLER ELEMENTOS EN PELIGRO</t>
  </si>
  <si>
    <t>161</t>
  </si>
  <si>
    <t>CRA 15 32B 48</t>
  </si>
  <si>
    <t>CONDOMINIO RINCON DE SAN NICOLAS</t>
  </si>
  <si>
    <t>EVACUAR EDIFICACION, ESTRUCTURAL</t>
  </si>
  <si>
    <t>162</t>
  </si>
  <si>
    <t>MZ O CS 4</t>
  </si>
  <si>
    <t>EVACUAR EDIFICACION, DEMOLER ELEMENTOS EN PELIGRO DE CAER</t>
  </si>
  <si>
    <t>163</t>
  </si>
  <si>
    <t>CLL 14 4 58</t>
  </si>
  <si>
    <t>DEMOLER ELEMENTOS EN PELIGRO DE CAER, RESTRINGIR PASO PEATONAL</t>
  </si>
  <si>
    <t>164</t>
  </si>
  <si>
    <t>SAN JOSE SUR</t>
  </si>
  <si>
    <t>CLL 14 13 126</t>
  </si>
  <si>
    <t>EDIFICIO SAMUEL RIOS PH</t>
  </si>
  <si>
    <t>ESTRUCTURAL, DEMOLER ELEMENOS EN PELIGRO DE CAER, RESTRINGIR PASO</t>
  </si>
  <si>
    <t>165</t>
  </si>
  <si>
    <t>CLL 15E 13 110</t>
  </si>
  <si>
    <t>PEREIRA PLAZA</t>
  </si>
  <si>
    <t>166</t>
  </si>
  <si>
    <t>OLAYA HERRERA</t>
  </si>
  <si>
    <t>ED. CONTIGUO CONDUCIR PEREIRA</t>
  </si>
  <si>
    <t>REVISION GEOTECNICA</t>
  </si>
  <si>
    <t>167</t>
  </si>
  <si>
    <t>SECTOR PARQUE LA LIBERTAD</t>
  </si>
  <si>
    <t>CLL 14 4 68</t>
  </si>
  <si>
    <t>EDIFICIO VANESSA</t>
  </si>
  <si>
    <t>168</t>
  </si>
  <si>
    <t>CLL 15 8 39</t>
  </si>
  <si>
    <t>CACHARRERIA SUPER PRECIO</t>
  </si>
  <si>
    <t>169</t>
  </si>
  <si>
    <t>CLL 15 6 60 70 72</t>
  </si>
  <si>
    <t>DAÑO LEVE EN FACHADA</t>
  </si>
  <si>
    <t>170</t>
  </si>
  <si>
    <t>CLL 19 12 10</t>
  </si>
  <si>
    <t>EDIFICIO RAYASA</t>
  </si>
  <si>
    <t>INSTITUCIONAL, OFICINAS</t>
  </si>
  <si>
    <t>ESTRUCTURAL, DEMOLER ELEMENTOS EN PELIGRO DE CAER, EMPRESA PRESTADORA DE SERVICIOS PUBLICOS DESCONECTAR SERVICIOS DE ENERGÍA Y AGUA, RESTRINGIR PASO PEATONAL, LIMPIAR MATERIAL ACUMULADO EN CUBIERTA.</t>
  </si>
  <si>
    <t>171</t>
  </si>
  <si>
    <t>VENECIA (CENTRO)</t>
  </si>
  <si>
    <t>CLL 41 9B</t>
  </si>
  <si>
    <t>IMPALA</t>
  </si>
  <si>
    <t>DEMOLER ANTEPECHOS QUE ESTAN SUELTOS. RESTRINGIR PASO PEATONAL, LIMPIAR MAT. ACUMULADO CUBIERTA</t>
  </si>
  <si>
    <t>172</t>
  </si>
  <si>
    <t>CLL 28 6 02</t>
  </si>
  <si>
    <t>LA EXQUISITA</t>
  </si>
  <si>
    <t>ESTRUCTURAL, DEMOLER ELEMENTOS EN PELIGRO DE CAER, LIMPIAR MAT. ACUMULADO CUBIERTA</t>
  </si>
  <si>
    <t>173</t>
  </si>
  <si>
    <t>CLL 29 3 40</t>
  </si>
  <si>
    <t>UNIDAD RESIDENCIAL SAUZALITO</t>
  </si>
  <si>
    <t>174</t>
  </si>
  <si>
    <t>10/08/2026</t>
  </si>
  <si>
    <t>CRA 8 CLL 23</t>
  </si>
  <si>
    <t>CAMARA DE COMERCIO</t>
  </si>
  <si>
    <t>175</t>
  </si>
  <si>
    <t>CRA 7 25 11</t>
  </si>
  <si>
    <t>HOTEL LA TERRAZA</t>
  </si>
  <si>
    <t>HOTELERO, DISCOTECA</t>
  </si>
  <si>
    <t>176</t>
  </si>
  <si>
    <t>CRA 7 CLL 24</t>
  </si>
  <si>
    <t>HOTEL LAGO AZUL</t>
  </si>
  <si>
    <t>177</t>
  </si>
  <si>
    <t>CRA 8 CLL 24</t>
  </si>
  <si>
    <t>MONTERREY</t>
  </si>
  <si>
    <t>ESTRUCTURAL, GEOTECNICA, DEMOLER ELEMENTOS EN PELIGRO DE CAER, RESTRINGIR PASO PEATONAL</t>
  </si>
  <si>
    <t>178</t>
  </si>
  <si>
    <t>LAS GARZAS</t>
  </si>
  <si>
    <t>AV 30 AGOSTO 34 38</t>
  </si>
  <si>
    <t>EVACUAR EDIFICACION, ESTRUCTURAL, DEMOLER ELEMENTOS EN PELIGRO DE CAER, EVACUAR EDIFICACIONES ALEDAÑAS, RESTRINGIR PASO PEATONAL Y VEHICULAR</t>
  </si>
  <si>
    <t>179</t>
  </si>
  <si>
    <t>EL JARDIN</t>
  </si>
  <si>
    <t>MARAYA</t>
  </si>
  <si>
    <t>CRA 10 42 95</t>
  </si>
  <si>
    <t>HOSPITAL PUBLICO VETERINARIO</t>
  </si>
  <si>
    <t>REEMPLAZAR CIELO RAZO</t>
  </si>
  <si>
    <t>180</t>
  </si>
  <si>
    <t>TRIBUNAS CORCEGA</t>
  </si>
  <si>
    <t>HUERTAS</t>
  </si>
  <si>
    <t>KM 7 VIA ARMENA</t>
  </si>
  <si>
    <t>FINCA VILLA AMPARO</t>
  </si>
  <si>
    <t>EVACUAR EDIFICACION, ESTRUCTURAL, DEMOLER ELEMENTOS EN PELIGRO DE CAER, RESTRINGIR PASO PEATONAL, LIMPIAR MATERIAL ACUMULADO EN CUBIERTA</t>
  </si>
  <si>
    <t>181</t>
  </si>
  <si>
    <t>OLIMPICA</t>
  </si>
  <si>
    <t>SENDEROS DE SAN SILVESTRE</t>
  </si>
  <si>
    <t>CLL 106 13 75</t>
  </si>
  <si>
    <t>FISURAS Y GRIETAS EN MUROS DE MAMPOSTERIA EN TORRE 1</t>
  </si>
  <si>
    <t>182</t>
  </si>
  <si>
    <t>JARDINES DEL NOGAL</t>
  </si>
  <si>
    <t>CLL 86 28 35</t>
  </si>
  <si>
    <t>183</t>
  </si>
  <si>
    <t>GRAN RESERVA</t>
  </si>
  <si>
    <t>CLL 34 AV DULCERA 20 51</t>
  </si>
  <si>
    <t>INGA</t>
  </si>
  <si>
    <t>ESTRUCTURAL, DEMOLER ELEMENTOS EN PELIGRO DE CAER</t>
  </si>
  <si>
    <t>184</t>
  </si>
  <si>
    <t>GUADUA</t>
  </si>
  <si>
    <t>DAÑOS LEVES A FACHADA</t>
  </si>
  <si>
    <t>185</t>
  </si>
  <si>
    <t>CLL 20 5 6</t>
  </si>
  <si>
    <t>CLINICA LOS NEVADOSS</t>
  </si>
  <si>
    <t>RESTRINGIR PASO VEHICULAR Y PEATONAL</t>
  </si>
  <si>
    <t>186</t>
  </si>
  <si>
    <t>CRA 6 27 68</t>
  </si>
  <si>
    <t>EDIFICIO COSMOPOLITAN</t>
  </si>
  <si>
    <t>RESIDENCIAL, ESTACIONAMIENTO</t>
  </si>
  <si>
    <t>SE RECOMIENDA EVACUAR</t>
  </si>
  <si>
    <t>187</t>
  </si>
  <si>
    <t>CLL 27 5 40</t>
  </si>
  <si>
    <t>RECORRIDO , SE RECOMIENDA EVACUAR</t>
  </si>
  <si>
    <t>188</t>
  </si>
  <si>
    <t>LA VILLA</t>
  </si>
  <si>
    <t>CRA 17A 84 33</t>
  </si>
  <si>
    <t>189</t>
  </si>
  <si>
    <t>CRA 19 83-37</t>
  </si>
  <si>
    <t>CENTRO INTEGRAL DE SERVICIOS COMFAMILIARES</t>
  </si>
  <si>
    <t>190</t>
  </si>
  <si>
    <t>LOS CORALES</t>
  </si>
  <si>
    <t>MZ18 C9</t>
  </si>
  <si>
    <t>INT CARLO MAGNO</t>
  </si>
  <si>
    <t>191</t>
  </si>
  <si>
    <t>M23 C12</t>
  </si>
  <si>
    <t>192</t>
  </si>
  <si>
    <t>CORALES</t>
  </si>
  <si>
    <t>MZ 14 C14</t>
  </si>
  <si>
    <t>193</t>
  </si>
  <si>
    <t>MZ 14 C13</t>
  </si>
  <si>
    <t>COMBOY PIZZA</t>
  </si>
  <si>
    <t>194</t>
  </si>
  <si>
    <t>CRA 7 33 22</t>
  </si>
  <si>
    <t>MAX CERAMICA</t>
  </si>
  <si>
    <t>SE RECOMIENDA RETIRAR MUROS DIVIDORES DILATADOS</t>
  </si>
  <si>
    <t>195</t>
  </si>
  <si>
    <t>CRA 7A 34 32</t>
  </si>
  <si>
    <t>CONJUNTO RESIDENCIAL CASTILLA</t>
  </si>
  <si>
    <t>RIESGO DE COLAPSO</t>
  </si>
  <si>
    <t>196</t>
  </si>
  <si>
    <t>CLL 35 6 3</t>
  </si>
  <si>
    <t>CEDE NORTE</t>
  </si>
  <si>
    <t>SE EVIDENCIA ESTRUCTURA COLAPSADO EN SISTEMA APORTICADO</t>
  </si>
  <si>
    <t>197</t>
  </si>
  <si>
    <t>CLL 35 6 35</t>
  </si>
  <si>
    <t>MEGACERAMICAS</t>
  </si>
  <si>
    <t>DESALOJAR LA ZONA ALDEAÑA HACIA EL EDIFICIO CASTILLOS DEL MURAL</t>
  </si>
  <si>
    <t>198</t>
  </si>
  <si>
    <t>SAN CAMILO</t>
  </si>
  <si>
    <t>CLL 33 6 52</t>
  </si>
  <si>
    <t>RIESGO DE COLAPSO POR EDIFICACION ADYACENTE, SE SOLICITA ESTRUCTURAL</t>
  </si>
  <si>
    <t>199</t>
  </si>
  <si>
    <t>CLL 33 6 40</t>
  </si>
  <si>
    <t>INTERVENIR MURO INTERIOR FISURADO</t>
  </si>
  <si>
    <t>200</t>
  </si>
  <si>
    <t>CLL 33 6 48</t>
  </si>
  <si>
    <t>REVISIÓN MURO PERIMETRAL PARTE POSTERIOR</t>
  </si>
  <si>
    <t>201</t>
  </si>
  <si>
    <t>CLL 33 6 37</t>
  </si>
  <si>
    <t>AFECTACIÓN CRITICA CUBIERTA Y DEMOLER MURO</t>
  </si>
  <si>
    <t>202</t>
  </si>
  <si>
    <t>CLL 20 10 104</t>
  </si>
  <si>
    <t>EDIFICIO PERLA DEL OTÚN</t>
  </si>
  <si>
    <t>SE REALIZÓ UNA EVALUACIÓN VISUAL EN MEDIO DE UNA MISIÓN DE RESCATE EN EL CUAL SE PUDO EVIDENCIAR DAÑOS. SE RECOMIENDA UNA EVALUACIÓN MÁS TÉCNICA.</t>
  </si>
  <si>
    <t>203</t>
  </si>
  <si>
    <t>CRA 10 98 67</t>
  </si>
  <si>
    <t>EDIFICIO GOYA</t>
  </si>
  <si>
    <t>204</t>
  </si>
  <si>
    <t>CRA 10 98 05</t>
  </si>
  <si>
    <t>EDIFICIO GLORIA HELENA</t>
  </si>
  <si>
    <t>SE SUGIERE EVACUAR A LOS OCUPANTES DE LA SRA NELLY RODRIGUEZ DIAZ APTO 103 INFORMARA A LOS VECINOS 3227011573 - QUITAR SUSPENDER SERVICIO AGUA</t>
  </si>
  <si>
    <t>205</t>
  </si>
  <si>
    <t>CRA 10 48 15 PISO 4</t>
  </si>
  <si>
    <t>EDIFICIO ANTONIO VELASQUEZ AP 401</t>
  </si>
  <si>
    <t>206</t>
  </si>
  <si>
    <t>CRA 10 48 15 APTO 301</t>
  </si>
  <si>
    <t>EDIFICIO ANTONIO VELÁSQUEZ</t>
  </si>
  <si>
    <t>207</t>
  </si>
  <si>
    <t>CRA 10 48 15 APTO 101</t>
  </si>
  <si>
    <t>EDIFICIO ANTONIO VELASQUEZ</t>
  </si>
  <si>
    <t>208</t>
  </si>
  <si>
    <t>CRA 10 23 58</t>
  </si>
  <si>
    <t>CASA DEL PUEBLO</t>
  </si>
  <si>
    <t>209</t>
  </si>
  <si>
    <t>CRA 10 23 12</t>
  </si>
  <si>
    <t>SE INFORMA EN LA VISITA QUE LA CUBIERTA DE LA FACHADA DEBE DE SER REMOVIDA POR SEGURIDAD, TAMBIÉN QUE NO TIENE NINGÚN RIESGO DE COLAPSO</t>
  </si>
  <si>
    <t>211</t>
  </si>
  <si>
    <t>DEL CAFE</t>
  </si>
  <si>
    <t>RESERVA DEL PARQUE</t>
  </si>
  <si>
    <t>CALLE 61A 6 75</t>
  </si>
  <si>
    <t>HAY PERSONAS AUN VIVIENDO EN EL 4 PISO SE REQUIERE PENTO</t>
  </si>
  <si>
    <t>212</t>
  </si>
  <si>
    <t>RINCON DEL CAFE</t>
  </si>
  <si>
    <t>M1 CS 13</t>
  </si>
  <si>
    <t>213</t>
  </si>
  <si>
    <t>MZ 129 SECTOR D CASA 13</t>
  </si>
  <si>
    <t>REQUIERE VISITA INMEDIATA DE PERITO - EVACUADO COMPLETAMENTE</t>
  </si>
  <si>
    <t>214</t>
  </si>
  <si>
    <t>PARQUE INDUSTRIAL</t>
  </si>
  <si>
    <t>CALLE 63 5 30</t>
  </si>
  <si>
    <t>CONJUNTO RESIDENCIAL HORIZONTES</t>
  </si>
  <si>
    <t>REALIZAR REVISION POR ESPECIALISTA ESTRUCTURAL EN LOS 7 BLOQUES Y SE REQUIERE SENALIZACION POR EL ALTO RIESGO PARA EVITAR PASO PEATONAL</t>
  </si>
  <si>
    <t>215</t>
  </si>
  <si>
    <t>CRA 5 62C 03 MZ1 RINCON DEL CAFÉ</t>
  </si>
  <si>
    <t>RINCÓN DEL CAFÉ</t>
  </si>
  <si>
    <t>INCLINACIÓN DE ARBOL EXTERIOR, SE NECESITA QUITARLO PARA EVITAR CONTACTO CON RED DE ENERGÍA</t>
  </si>
  <si>
    <t>216</t>
  </si>
  <si>
    <t>MZ 24 CS 16 CIUDAD BOQUIA</t>
  </si>
  <si>
    <t>PANADERIA EL CAFETAL</t>
  </si>
  <si>
    <t>SE RECOMIENDA EVALUACION ESTRUCTURAL, REVISION DEL GAS Y SISTEMA ELECTRICO</t>
  </si>
  <si>
    <t>217</t>
  </si>
  <si>
    <t>SECTOR A</t>
  </si>
  <si>
    <t>MZ 7 CS 16 PQ SECTOR A</t>
  </si>
  <si>
    <t>218</t>
  </si>
  <si>
    <t>MZ 12A CS 29</t>
  </si>
  <si>
    <t>BARRIGA LLENA CORAZON CONTENTO</t>
  </si>
  <si>
    <t>REQUIERE VISITA URGENTE DE PENTO, CASA HABITADA AUN</t>
  </si>
  <si>
    <t>220</t>
  </si>
  <si>
    <t>MZ 8 CS 7</t>
  </si>
  <si>
    <t>AFECTACIONES MENORES</t>
  </si>
  <si>
    <t>221</t>
  </si>
  <si>
    <t>CIUDAD BOQUIA MZ 21 CS 14</t>
  </si>
  <si>
    <t>SANTA PARRA</t>
  </si>
  <si>
    <t>SE RECOMIENDA CERRAMIENTO PERIMETRAL EXTERIOR</t>
  </si>
  <si>
    <t>222</t>
  </si>
  <si>
    <t>MZ 1 CASA 1</t>
  </si>
  <si>
    <t>RETIRAR ESTRUCTURAS CUBIERTA - CONFINAR ANTEPECHOS</t>
  </si>
  <si>
    <t>223</t>
  </si>
  <si>
    <t>CRA 5 62 23</t>
  </si>
  <si>
    <t>224</t>
  </si>
  <si>
    <t>RINCON DEL CAFE MZ 7 LOTE 19</t>
  </si>
  <si>
    <t>RESTAURANTE CASA EL COMBINO</t>
  </si>
  <si>
    <t>REQUIERE REVISIÓN REVISIÓN ESTRUCTURAL, REQUIERE DEMOLICIÓN CONTROLADA Y REQUIERE ANALISIS DE DESMONTE DE CUBIERA CON PERSONAL ESPECIALIZADO</t>
  </si>
  <si>
    <t>225</t>
  </si>
  <si>
    <t>CIUDAD BOQUIA *1</t>
  </si>
  <si>
    <t>Cra 5  59C 20</t>
  </si>
  <si>
    <t>PARROQUIA SANTA MARIA DE LOS ANGELES</t>
  </si>
  <si>
    <t>RELIGIOSO</t>
  </si>
  <si>
    <t>ESTRUCTURA EN APARENTE BUEN ESTADO. SIN EMBARGO, HAY RIESGO DE COLAPSO DE FACHADAS Y MUROS INTERNOS. NO SE RECOMIENDA ABRIR. APTO PARA INGRESO DE PERSONAL A RECOGER PERTENENCIAS.</t>
  </si>
  <si>
    <t>226</t>
  </si>
  <si>
    <t>MZ 8 CS 6</t>
  </si>
  <si>
    <t>DEMOLER MUROS, SE REQUIERE REVISION ESTRUCTURAL</t>
  </si>
  <si>
    <t>227</t>
  </si>
  <si>
    <t>MZ 8 CS 20 SECTOR D</t>
  </si>
  <si>
    <t>TIENDA EL PROGRESO</t>
  </si>
  <si>
    <t>PAREDES EN LA PARTE DE ADENTRO CON FISURAS. REQUIERE VISITA DE PENTO</t>
  </si>
  <si>
    <t>228</t>
  </si>
  <si>
    <t>CR 15 27 58</t>
  </si>
  <si>
    <t>ESTRUCTURA AFECTADA TOTALMENTE</t>
  </si>
  <si>
    <t>229</t>
  </si>
  <si>
    <t>CRA 15 27 25</t>
  </si>
  <si>
    <t>EVACUAR Y DEMOLER VIVIENDA</t>
  </si>
  <si>
    <t>230</t>
  </si>
  <si>
    <t>CRA 15 27 30</t>
  </si>
  <si>
    <t>EVALUACIÓN TÉCNICA, DEMOLICIÓN DE MUROS AFECTADOS</t>
  </si>
  <si>
    <t>231</t>
  </si>
  <si>
    <t>CRA 15 27 70</t>
  </si>
  <si>
    <t>VIVIENDA</t>
  </si>
  <si>
    <t>SE OBSERVA RIESGO DE COLAPSO DE LA CUBIERTA Y EMPUJE DE MUROS POR VIVIENDA DEL LADO</t>
  </si>
  <si>
    <t>232</t>
  </si>
  <si>
    <t>CRA 15 27 18</t>
  </si>
  <si>
    <t>RESIDENCIAL - COMERCIAL</t>
  </si>
  <si>
    <t>233</t>
  </si>
  <si>
    <t>CRA 15 27 02</t>
  </si>
  <si>
    <t>EVACUAR Y DEMOLER</t>
  </si>
  <si>
    <t>234</t>
  </si>
  <si>
    <t>CRA 15 27 44</t>
  </si>
  <si>
    <t>235</t>
  </si>
  <si>
    <t>CRA 14B 28 14</t>
  </si>
  <si>
    <t>LA VIVIENDA EN EL LADO POSTERIOR SE EVIDENCIA UN ASENTAMIENTO, EL GUARDAESCOBA SE ENCUENTRA SEPARADO HASTA 2 CM DE LA LOSA. CABE MENCIONAR QUE EN ESE LADO SE ENCUENTRA UNA LADERA DE ESTÁ A 15 METROOS APROX DE UNA QUEBRADA.</t>
  </si>
  <si>
    <t>236</t>
  </si>
  <si>
    <t>CRA  14 B 28 06</t>
  </si>
  <si>
    <t>237</t>
  </si>
  <si>
    <t>CALLE 28 CRA 14B</t>
  </si>
  <si>
    <t>238</t>
  </si>
  <si>
    <t>CRA 15 27 72</t>
  </si>
  <si>
    <t>CENTRO DE SALUD</t>
  </si>
  <si>
    <t>EL TEJADO SE ENCUENTRA PARCIALMENTE BIEN, ALGUNAS TEJAS SE CAYERON Y UNA CLARABOYA SE QUEBRO</t>
  </si>
  <si>
    <t>239</t>
  </si>
  <si>
    <t>EL OSO</t>
  </si>
  <si>
    <t>MZ 19 CS 5</t>
  </si>
  <si>
    <t>FALLO MURO DE CONTENCIÓN EN LA PARTE INFERIOR</t>
  </si>
  <si>
    <t>240</t>
  </si>
  <si>
    <t>CLL 24 6 74</t>
  </si>
  <si>
    <t>COMERCIAL - LA REBAJA PLUS</t>
  </si>
  <si>
    <t>COMERCILA</t>
  </si>
  <si>
    <t>SE EVIDENCIA DESPLAZAMIENTO DE LA ESTRUCTURA, PRESENTA UNA INCLINACION, SE RECOMIENDA DESALOJAR Y REEPLAZAR LA ESTRUCTURA</t>
  </si>
  <si>
    <t>241</t>
  </si>
  <si>
    <t>CLL 24 7 -29</t>
  </si>
  <si>
    <t>SE RECOMIENDA EL DESALOJO DE LA ESTRUCTURA, EXPOSICIÓN DE ACCESO A ESCALERA</t>
  </si>
  <si>
    <t>276</t>
  </si>
  <si>
    <t>SIN EVALUADOR</t>
  </si>
  <si>
    <t>3213836133</t>
  </si>
  <si>
    <t>-75.7369877860648</t>
  </si>
  <si>
    <t>RECONSTRUCCION DEL MEZANINE MEDIANTE CONFINAMIENTO VIGA COLUMNA NIVEL POSTERIOR</t>
  </si>
  <si>
    <t>243</t>
  </si>
  <si>
    <t>CRA 7 26 60</t>
  </si>
  <si>
    <t>LLAVES GUERRERO</t>
  </si>
  <si>
    <t>244</t>
  </si>
  <si>
    <t>26 30</t>
  </si>
  <si>
    <t>DISTRIBUIDORA LA SIRENA</t>
  </si>
  <si>
    <t>RESIDENCIAL- COMERCIAL</t>
  </si>
  <si>
    <t>245</t>
  </si>
  <si>
    <t>CRA 7 26 51</t>
  </si>
  <si>
    <t>RESTAURANTE CASTO DEL MAR</t>
  </si>
  <si>
    <t>246</t>
  </si>
  <si>
    <t>CRA 7 25 30</t>
  </si>
  <si>
    <t>SUZUKI- AUDIFARMA</t>
  </si>
  <si>
    <t>COMERCIAL,HOTELERO,RESIDENCIAL, OFICINAS</t>
  </si>
  <si>
    <t>247</t>
  </si>
  <si>
    <t>CRA 7 26 67</t>
  </si>
  <si>
    <t>248</t>
  </si>
  <si>
    <t>CRA 7 25 70</t>
  </si>
  <si>
    <t>CHARIS</t>
  </si>
  <si>
    <t>249</t>
  </si>
  <si>
    <t>CRA 6 26 65</t>
  </si>
  <si>
    <t>PRIVADA</t>
  </si>
  <si>
    <t>SE EVIDENCIA LA ESCALERA DE ACCESO AL 2DO NIVEL CON FUERTES DILATACIONES, RIESGO DE CAIDA</t>
  </si>
  <si>
    <t>250</t>
  </si>
  <si>
    <t>CRA 6 26 59</t>
  </si>
  <si>
    <t>HOTEL 6TA DEL LAGO</t>
  </si>
  <si>
    <t>RESIDENCIA-HOTELERO</t>
  </si>
  <si>
    <t>EVACUAR HAB 19 POR RIESGO EN LAS PAREDES, APUNTALAR O DEMOLE TRANQUE AEREO  Y DEMELORES PAREDES LOCALES</t>
  </si>
  <si>
    <t>251</t>
  </si>
  <si>
    <t>CRA 6 26 52</t>
  </si>
  <si>
    <t>ED. MIRAFLORES</t>
  </si>
  <si>
    <t>RESIDENCIAL- EDUCACIONAL</t>
  </si>
  <si>
    <t>APUNTALAR ESCALERA DEL 1ER PISO Y DEMOLES PISOS DIVISORIOS EN 1 Y SEGUNDO PISO POR FRACTURA</t>
  </si>
  <si>
    <t>252</t>
  </si>
  <si>
    <t>CRA 6 26 71</t>
  </si>
  <si>
    <t>EDIFICIO EN RIESGO DE CAIDA DE PAREDES</t>
  </si>
  <si>
    <t>253</t>
  </si>
  <si>
    <t>CRA 7 23 72</t>
  </si>
  <si>
    <t>RIESGO EN CULATA POR CAIDA DE MAMPOSTERIA</t>
  </si>
  <si>
    <t>254</t>
  </si>
  <si>
    <t>CRA 6  24 09</t>
  </si>
  <si>
    <t>EDIFICIO RESTREPO</t>
  </si>
  <si>
    <t>RESIDENCIAL COMERCIAL</t>
  </si>
  <si>
    <t>SE OBSERVA EN EL NUDO DE LA COLUMNA Y VIGAS EL AGRITAMIENTO DE LA ESTRUCTURA DAÑOS COLUMNAS Y VIGAS  EVALUACION POR INGENIERO ESTRUCTURAL. DESALOJAR EDIFICIO.</t>
  </si>
  <si>
    <t>255</t>
  </si>
  <si>
    <t>CRA 10  23 71</t>
  </si>
  <si>
    <t>SE RECOMIENDA DESOCUPAR VIVIENDA POR FALTA ESTRUCTURAL CASA EN BAREQUE</t>
  </si>
  <si>
    <t>256</t>
  </si>
  <si>
    <t>CRA 4 BIS  25  09</t>
  </si>
  <si>
    <t>SE RECOMIENDA LA VISITA POR UN INGENIERO ESTRUCTURAL, SE RECOMIENDA REFORZAMIENTO DE LA ESTRUCTURA EN COLUMNA</t>
  </si>
  <si>
    <t>257</t>
  </si>
  <si>
    <t>CRA 6  25 36</t>
  </si>
  <si>
    <t>EDIFICIO LUJAN</t>
  </si>
  <si>
    <t>MANTENIMIENTO A MUROS NO ESTRUCTURALES, POR AGRETAMIENTOS DIFERENCIALES, SIN AFECTACION ESTRUCTURAL</t>
  </si>
  <si>
    <t>258</t>
  </si>
  <si>
    <t>CRA 8  25 66</t>
  </si>
  <si>
    <t>259</t>
  </si>
  <si>
    <t>CLL 25  8 66</t>
  </si>
  <si>
    <t>LOS CANARIOS</t>
  </si>
  <si>
    <t>260</t>
  </si>
  <si>
    <t>CRA 8  26 30</t>
  </si>
  <si>
    <t>LAGUNILLA</t>
  </si>
  <si>
    <t>261</t>
  </si>
  <si>
    <t>CLL 25   8 61  Y  63</t>
  </si>
  <si>
    <t>SE RECOMIENDA NO INGRESAR AL INMUEBLE, DEBIDO A INCLINACION</t>
  </si>
  <si>
    <t>262</t>
  </si>
  <si>
    <t>CLL 25  8 60</t>
  </si>
  <si>
    <t>263</t>
  </si>
  <si>
    <t>CRA 8  25 61</t>
  </si>
  <si>
    <t>264</t>
  </si>
  <si>
    <t>CLL 25  8 49</t>
  </si>
  <si>
    <t>EDIFICIO CONFRATERNIDAD</t>
  </si>
  <si>
    <t>265</t>
  </si>
  <si>
    <t>NO APLICA – DOSQUEBRADAS</t>
  </si>
  <si>
    <t>CRA 6 26 11</t>
  </si>
  <si>
    <t>266</t>
  </si>
  <si>
    <t>CLL 72  27 28</t>
  </si>
  <si>
    <t>SE EVIDENCIA MAYOR RIESGO EN EL PISO 4 SOLO EN FACHADA PELIGRO DE CAIDA DE MATERIAL EN LADRILLO</t>
  </si>
  <si>
    <t>267</t>
  </si>
  <si>
    <t>LA ISLA</t>
  </si>
  <si>
    <t>MZ E CASA 27</t>
  </si>
  <si>
    <t>SE RECOMIENDA VISITA TECNICA DE INGENIERO ESTRUCTURAL PARA DAR INDICACIONES CON MAYOR DETALLE</t>
  </si>
  <si>
    <t>268</t>
  </si>
  <si>
    <t>MZ 20 CASA 2  80</t>
  </si>
  <si>
    <t>269</t>
  </si>
  <si>
    <t>MZ 21 A CASA 4</t>
  </si>
  <si>
    <t>270</t>
  </si>
  <si>
    <t>EXITO DE CUBA</t>
  </si>
  <si>
    <t>SE PRESENTAN DAÑOS ESTRUCTURALESEN LAS CERCAS DE CUBIERTA Y EN LAS CONEXIONES FINALES. NO HAY DAÑO EN LA ESTRUCTURA PRINCIPAL (COLUMNAS)</t>
  </si>
  <si>
    <t>271</t>
  </si>
  <si>
    <t>SAN FELIPE (EL OSO)</t>
  </si>
  <si>
    <t>CLL 74  26B 16</t>
  </si>
  <si>
    <t>SE PRESENTAN DAÑOS SIMILARES EN LAS CONSTRUCCIONES ADYACENTES CALLE 74  26 12, CALLE 74  26B  06, CALLE 74  26B 19. SE IDENTIFICA QUE LA CONSTRUCCION PUEDE AFECTAR OTRAS VIVIENDAS QUE SE UBICAN EN LA PARTE POSTERIOR BAJA LA CUAL ESTA CONSTRUIDA EN ESTERILLA</t>
  </si>
  <si>
    <t>272</t>
  </si>
  <si>
    <t>SAN FERNANDO</t>
  </si>
  <si>
    <t>MZ 6 CASA 3A</t>
  </si>
  <si>
    <t>ALTO</t>
  </si>
  <si>
    <t>LOS DAÑOS SE CONCENTRAN EN LOS MUROS DIVISORIOS DE MAMPOSTERIA SIMPLE DEL TERCER NIVEL ES NECESARIO APUNTALAR DEMOLER LOS MUROS DIVISORIOS AGRIETADOS Y PROCEDER CON SU RECONSTRUCCION DE MANERA TECNIC, CON COLUMNAS Y VIGAS DE CONFINAMIENTO</t>
  </si>
  <si>
    <t>273</t>
  </si>
  <si>
    <t>CLL 70  25  41</t>
  </si>
  <si>
    <t>LUZ MERY MESA JUAN MESA</t>
  </si>
  <si>
    <t>274</t>
  </si>
  <si>
    <t>CLL 69  25 08</t>
  </si>
  <si>
    <t>JUAN RODRIGUEZ</t>
  </si>
  <si>
    <t>LA ESTRUCTURA ES ESTABLE PERO CON MUROS INTERNOS Y EXTERNOS QUE DEBEN SER DEMOLIDOS</t>
  </si>
  <si>
    <t>275</t>
  </si>
  <si>
    <t>CRA 25  69B 25</t>
  </si>
  <si>
    <t>ANA LOPEZ</t>
  </si>
  <si>
    <t>DESMONTE TERCER PISO Y CONFINAMIENTO PRIMERO Y SEGUNDO</t>
  </si>
  <si>
    <t>CLL 69B 26 41</t>
  </si>
  <si>
    <t>RECONSTRUCCION DEL MEZANINE MEDIANTE CONFINAMIENTO VIGA COLUMNA NIVEL POSTERIOR. RECONSTRUCCION DEL MEZANINE MEDIANTE CONFINAMIENTO VIGA COLUMNA NIVEL POSTERIOR</t>
  </si>
  <si>
    <t>277</t>
  </si>
  <si>
    <t>CLL 69B 26 22</t>
  </si>
  <si>
    <t>SE CONSTRUYO PISO 4 ADOSADO, ESTE FUE EL QUE DAÑO EL RESTO DE LA ESTRUCTURA, FUGA DE AGUA PRIMER PISO</t>
  </si>
  <si>
    <t>278</t>
  </si>
  <si>
    <t>CLL 70 25 63</t>
  </si>
  <si>
    <t>COMERCIAL, RELIGIOSO</t>
  </si>
  <si>
    <t>RESTRIGIR PASO PEATONAL Y VEHICULAR</t>
  </si>
  <si>
    <t>279</t>
  </si>
  <si>
    <t>CLL 70 25 42</t>
  </si>
  <si>
    <t>280</t>
  </si>
  <si>
    <t>CLL 70 25 21</t>
  </si>
  <si>
    <t>281</t>
  </si>
  <si>
    <t>CARRERA 25 70 11</t>
  </si>
  <si>
    <t>CALZAMODA</t>
  </si>
  <si>
    <t>282</t>
  </si>
  <si>
    <t>RODRIGO ACEVEDO</t>
  </si>
  <si>
    <t>-75.738168</t>
  </si>
  <si>
    <t>283</t>
  </si>
  <si>
    <t>CRA 6B 37B 40</t>
  </si>
  <si>
    <t>NO UTILIZAR ESCALERAS DEL SEGUNDO PISO SE ENCUENTRA SIN SOPORTE SEGURO, REALIZAR APUNTAMIENTO DE LAS ESCALERAS, REVISAR LA VIGA PRINCIPAL DEL TERCER PISO QUE RECIBE LOSA DE ENTREPISO, PONER ATENCION A DOS CONEXIONES VIGA COLUMNA DEL SEGUNDO PISO CON GRIETAS.</t>
  </si>
  <si>
    <t>284</t>
  </si>
  <si>
    <t>CLL 71 27 48</t>
  </si>
  <si>
    <t>JHONS BAKERY PAN Y MAS</t>
  </si>
  <si>
    <t>COMERCIAL, BODEGA</t>
  </si>
  <si>
    <t>EN LAS VIGAS DE CUBIERTA SOLO SE EVIDENCIA EL REFUERZO LAS CULATAS DE LA TERRAZA ESTABAN MAL AMARRADO, LO QUE PROVOCO COLAPSO EN LA CUBIERTA DLE PATIO (POS) VIVIENDA POSTERIOR CLL 72 27 43</t>
  </si>
  <si>
    <t>285</t>
  </si>
  <si>
    <t>MZ 7 CASA 13</t>
  </si>
  <si>
    <t>CASA EN PELIGRO DE COLAPSO, MUROS SUPERIORES CEROS COLGANDO</t>
  </si>
  <si>
    <t>286</t>
  </si>
  <si>
    <t>CLL 71 24B - 15</t>
  </si>
  <si>
    <t>CASA SUMAMENTE AVERIADA  EN MAMPOSTERIA SIMPLE. CON MUROS REVENTADOS EN FACHADA, INTERNOS Y LATERALES INMINENTE</t>
  </si>
  <si>
    <t>287</t>
  </si>
  <si>
    <t>CRA 24 73 93</t>
  </si>
  <si>
    <t>EVALUAR OPCION DEMOLER DE MUROS PERIMETRALES DEL PISO 3</t>
  </si>
  <si>
    <t>288</t>
  </si>
  <si>
    <t>MZ CS 1</t>
  </si>
  <si>
    <t>REQUIERE REPARACION EN MUROS EVITAR ESTAR CERCANOS</t>
  </si>
  <si>
    <t>289</t>
  </si>
  <si>
    <t>CLL 73 22B 65 Y CLL 73 22B</t>
  </si>
  <si>
    <t>290</t>
  </si>
  <si>
    <t>CRA 24 B 72 10 08</t>
  </si>
  <si>
    <t>HOTEL CALYPSO</t>
  </si>
  <si>
    <t>RESIDENCIAL URBANO</t>
  </si>
  <si>
    <t>291</t>
  </si>
  <si>
    <t>CLL 70 25 44</t>
  </si>
  <si>
    <t>292</t>
  </si>
  <si>
    <t>CRA 26 70 32</t>
  </si>
  <si>
    <t>RESIDENCIAL-COMERCIAL</t>
  </si>
  <si>
    <t>CUBIERTA, ANTENAS TELECOMUNICACIONES DEBEN SER DESMONTADAS</t>
  </si>
  <si>
    <t>293</t>
  </si>
  <si>
    <t>CLL 73  23 B 02</t>
  </si>
  <si>
    <t>ESQUINA</t>
  </si>
  <si>
    <t>294</t>
  </si>
  <si>
    <t>CRA 25 72 76 Y  72 12</t>
  </si>
  <si>
    <t>VIVIENDAS CON COLAPSO PARCIAL</t>
  </si>
  <si>
    <t>295</t>
  </si>
  <si>
    <t>CRA 24B 72 73</t>
  </si>
  <si>
    <t>296</t>
  </si>
  <si>
    <t>CRA 24B 72 38</t>
  </si>
  <si>
    <t>0</t>
  </si>
  <si>
    <t>297</t>
  </si>
  <si>
    <t>CRA 25 68 35</t>
  </si>
  <si>
    <t>COLAPSO DE ESTRUCTURA , SE SOLICITA DEMOLICIÓN</t>
  </si>
  <si>
    <t>298</t>
  </si>
  <si>
    <t>CRA 25 CL 68</t>
  </si>
  <si>
    <t>APOSTAR</t>
  </si>
  <si>
    <t>TRANSFORMADOR A PUNTO DE COLAPSAR</t>
  </si>
  <si>
    <t>299</t>
  </si>
  <si>
    <t>CLUB RESIDENCIA LOS NOGALES</t>
  </si>
  <si>
    <t>ACORDONAR AREAS AFECTADAS</t>
  </si>
  <si>
    <t>300</t>
  </si>
  <si>
    <t>CRA 26 83 03</t>
  </si>
  <si>
    <t>ED EL PORTAL</t>
  </si>
  <si>
    <t>301</t>
  </si>
  <si>
    <t>IGLESIA BARRIO CORALES</t>
  </si>
  <si>
    <t>302</t>
  </si>
  <si>
    <t>MZ 44 CS 15</t>
  </si>
  <si>
    <t>303</t>
  </si>
  <si>
    <t>MZ 30 CS 19</t>
  </si>
  <si>
    <t>304</t>
  </si>
  <si>
    <t>CLL 19 21B 40</t>
  </si>
  <si>
    <t>PH PORTAL DE LA 14</t>
  </si>
  <si>
    <t>PISOS 3,4,Y 5 AFECTACION TOTAL MUROS DIVISORIOS POR VOLCAMIENTO , COLUMNA CORTA TALLADA EN ESQUINA NORESTE</t>
  </si>
  <si>
    <t>305</t>
  </si>
  <si>
    <t>CRA 22 B CLL 82 MZ 20 CS 24</t>
  </si>
  <si>
    <t>ELEMENTOS NO ESTRUCTURALES DE PREDIO VECINO CRA 23B CLL 82 CON RIESGO DE CAER SOBRE PREDIOS VECINO.</t>
  </si>
  <si>
    <t>306</t>
  </si>
  <si>
    <t>CRA 23BIS CLL 82 MZ 20 CS 1</t>
  </si>
  <si>
    <t>NO SE PUDO REVISAR EL ESTADO DE LA VIVIENDA PORQUE SE ENCONTRABA DESOCUPADA Y NO SE PUDO INGRESAR</t>
  </si>
  <si>
    <t>307</t>
  </si>
  <si>
    <t>CRA 25 79 09 MZ 44 CS 16</t>
  </si>
  <si>
    <t>308</t>
  </si>
  <si>
    <t>CRA 25 CLL 81  MZ 18 CS 13</t>
  </si>
  <si>
    <t>FACHADA FRONTAL , PISO DEMOLER POR DESPRENDIMIENTO DE ELEMENTOS NO ESTRUCTURALES</t>
  </si>
  <si>
    <t>309</t>
  </si>
  <si>
    <t>CRA 27 CLL 80 105</t>
  </si>
  <si>
    <t>EL RIESGO SE MATERIALIZO POR CAIDA DE PARTES DEL ED ESQUINERO QUE COLAPSO PARCIALMENTE</t>
  </si>
  <si>
    <t>310</t>
  </si>
  <si>
    <t>MZ 40 CS 20</t>
  </si>
  <si>
    <t>311</t>
  </si>
  <si>
    <t>MZ 3A CS 1</t>
  </si>
  <si>
    <t>EL ED ESQUINERO VECINO PRESENTA RIESGO DE COLAPSO PARCIAL QUE PUEDE CAER SOBRE LAS CUBIERTAS Y HABITACIONES DE ESTA CASA</t>
  </si>
  <si>
    <t>312</t>
  </si>
  <si>
    <t>CRA 26 84 50</t>
  </si>
  <si>
    <t>313</t>
  </si>
  <si>
    <t>CRA 27 79 45</t>
  </si>
  <si>
    <t>CONJUNTO RESIDENCIAL VILLAS</t>
  </si>
  <si>
    <t>LA CASA 1 A 7 INHABITABLE- DEBEN MANTENER LA EVACUACION A PESAR DEL APUNTALAMIENTO</t>
  </si>
  <si>
    <t>314</t>
  </si>
  <si>
    <t>INTERCAMBIADOR DE CUBA</t>
  </si>
  <si>
    <t>SEÑALAR Y RESTRINGIR PASÓ COLOCAR PONTÓN PARA PASÓ</t>
  </si>
  <si>
    <t>315</t>
  </si>
  <si>
    <t>MZ 46 CASA 15</t>
  </si>
  <si>
    <t>NATYS ANTY</t>
  </si>
  <si>
    <t>316</t>
  </si>
  <si>
    <t>MZ 44 CASA 15</t>
  </si>
  <si>
    <t>RESIDENCIAL,COMERCIAL</t>
  </si>
  <si>
    <t>317</t>
  </si>
  <si>
    <t>LA LORENA II</t>
  </si>
  <si>
    <t>CRA 17 21 18</t>
  </si>
  <si>
    <t>LORENA II BLOQUES 1 A 4</t>
  </si>
  <si>
    <t>321</t>
  </si>
  <si>
    <t>CRA 15 12 24</t>
  </si>
  <si>
    <t>322</t>
  </si>
  <si>
    <t>CRA 13 12 66 ESQUINA</t>
  </si>
  <si>
    <t>RESTRINGIR PASO PEATONAL. AL MOMENTO DE LA VERIFICACION LOS HABITANTES SE ENCUENTRAN ACORDONANDO EL SITIO CON CINTA.</t>
  </si>
  <si>
    <t>323</t>
  </si>
  <si>
    <t>CLL 14 13 33</t>
  </si>
  <si>
    <t>BIKES PLUS</t>
  </si>
  <si>
    <t>RESTRINGIR INGRESO AL PREDIO POR ESTADO ACTUAL DE COLAPSO Y RIESGO DE EDIFICACION ALEDAÑA</t>
  </si>
  <si>
    <t>324</t>
  </si>
  <si>
    <t>OXXO INVICO</t>
  </si>
  <si>
    <t>OXXO</t>
  </si>
  <si>
    <t>EDIFICACION ESTA EN BUEN ESTADO ESTRUCTURAL CON DESPRENDIMIENTO DE VIDRIOS</t>
  </si>
  <si>
    <t>325</t>
  </si>
  <si>
    <t>LOS ALPES</t>
  </si>
  <si>
    <t>CRA 14 BIS 10 38 TORRENTES</t>
  </si>
  <si>
    <t>TORRENTES</t>
  </si>
  <si>
    <t>326</t>
  </si>
  <si>
    <t>CLL 13 12 50</t>
  </si>
  <si>
    <t>AUDICOM</t>
  </si>
  <si>
    <t>327</t>
  </si>
  <si>
    <t>CLL 13 AV CIRCUNVALAR</t>
  </si>
  <si>
    <t>ZI ONE CARDINAL</t>
  </si>
  <si>
    <t>RESTRINGIR PASO PEATONAL POR ANDEN CLL 13, REMOVER ESCOMBROS.</t>
  </si>
  <si>
    <t>328</t>
  </si>
  <si>
    <t>CRA 16 23 44</t>
  </si>
  <si>
    <t>EDIFICIO NAVARRETE</t>
  </si>
  <si>
    <t>329</t>
  </si>
  <si>
    <t>CLL 23 15B 28</t>
  </si>
  <si>
    <t>DEBE DE SER EVACUADA LA EDIFICACIÓN POR FALLA DE COLUMNAS DE CIMENTACIÓN YA QUE SE FISURARON Y FRACTURARON VIGAS SOPORTE DE LA EDIFICACIÓN</t>
  </si>
  <si>
    <t>330</t>
  </si>
  <si>
    <t>LOS ANGELES</t>
  </si>
  <si>
    <t>CLL 17 23 78</t>
  </si>
  <si>
    <t>PANORAMA</t>
  </si>
  <si>
    <t>331</t>
  </si>
  <si>
    <t>LA AURORA</t>
  </si>
  <si>
    <t>CLL 2E 11 60</t>
  </si>
  <si>
    <t>CONJUNTO LOMBARDÍA</t>
  </si>
  <si>
    <t>332</t>
  </si>
  <si>
    <t>CLL 25 15 31</t>
  </si>
  <si>
    <t>SE HACE LA REFLEXIÓN PARA LA PARTE TRASERA DE LA VIVIENDA, NO PASSEN PORQUE TIENEN MUROS AFECTADOS Y EDIFICACIONES DAÑADAS</t>
  </si>
  <si>
    <t>333</t>
  </si>
  <si>
    <t>CRA 5 26 07</t>
  </si>
  <si>
    <t>LA ALCANCÍA</t>
  </si>
  <si>
    <t>SE RECOMIENDA EVALUACIÓN DE VULNERABILIDADES, PRESENTA DEL NIVEL 2-4 EN VOLADIZO -1,80 M, LO CUAL AL REALIZAR LA INSPECCIÓN VISUAL, PRESENTA AGRIETAMIENTO DE LOS MUROS. EL SISTEMA QUE PRESENTA LA EDIFICACIÓN MUESTRA PÓRTICOS EN EL EJE Y EN EL OTRO MUROS CONFINADOS.</t>
  </si>
  <si>
    <t>334</t>
  </si>
  <si>
    <t>CLL 14  14 09  CRA 14 13 69</t>
  </si>
  <si>
    <t>INMOBILIARIA HOUSE</t>
  </si>
  <si>
    <t>NO SE ENCUENTRA HABITANTES Y/O USUARIOS, SE RECOMIENDA DESALOJAR</t>
  </si>
  <si>
    <t>335</t>
  </si>
  <si>
    <t>CLL 14 CRA 14</t>
  </si>
  <si>
    <t>EDIFICACIÓN INVICO</t>
  </si>
  <si>
    <t>DESALOJAR INMEDIATAMENTE, PROHIBIR EL PASO VEHICULAR Y PEATONAL ALREDEDOR DE LA EDIFICACIÓN. PROHIBIR O RESTRINGIR EL PASO SOBRE CLL 14 Y AV. CIRCUNVALAR.</t>
  </si>
  <si>
    <t>336</t>
  </si>
  <si>
    <t>CLL 13 CRA 14 ESQUINA</t>
  </si>
  <si>
    <t>UNIPLEX - PEREIRA</t>
  </si>
  <si>
    <t>RESTRINGIR PASO PEATONAL SOBRE CLL 13 AV. CIRCUNVALAR</t>
  </si>
  <si>
    <t>337</t>
  </si>
  <si>
    <t>CRA 13 12B 29</t>
  </si>
  <si>
    <t>DESALOJO INMEDIATO DADOS LAS CARACTERÍSTICAS ACTUALES DE LA ESTRUCTURA. RESTRINGIR EL PASO PEATONAL Y VIAL POR RIESGO DE COLAPSO</t>
  </si>
  <si>
    <t>338</t>
  </si>
  <si>
    <t>CRA 13 12 59</t>
  </si>
  <si>
    <t>RESTAURANTE SUMO</t>
  </si>
  <si>
    <t>RESTAURANTE CON AFECTACIONES SEVERAS EN LA MAYORÍA DE SUS COMPONENTES, AL MOMENTO DE LA EVALUACIÓN PERSONAL PRESENTE</t>
  </si>
  <si>
    <t>339</t>
  </si>
  <si>
    <t>CLL 12 13 53</t>
  </si>
  <si>
    <t>ALVARO MILLÀN A</t>
  </si>
  <si>
    <t>SE ENCUENTRA TERRAZA CON AGRIETAMIENTO SE DA LA RECOMENDACIÓN DE SELLAR ÁREAS Y RESTRINGIR USO PARCIAL DEL EDIFICIO HASTA QUE SE REALICE ESTUDIO ESTRUCTURAL ESPECÌFICO, APUNTALAR LOSA AGRIETADA-</t>
  </si>
  <si>
    <t>340</t>
  </si>
  <si>
    <t>CRA 13 9 29</t>
  </si>
  <si>
    <t>KAMIKAZE SANTA CECILIA</t>
  </si>
  <si>
    <t>341</t>
  </si>
  <si>
    <t>CALLE 13 13 23</t>
  </si>
  <si>
    <t>LA CANTALETA, DISCOTECA</t>
  </si>
  <si>
    <t>342</t>
  </si>
  <si>
    <t>MOVISTAR CIRCUNVALAR</t>
  </si>
  <si>
    <t>RETIRAR FRACMENTOS DE VIDRIO TEMPLADO</t>
  </si>
  <si>
    <t>343</t>
  </si>
  <si>
    <t>CRA 14 11 26</t>
  </si>
  <si>
    <t>345</t>
  </si>
  <si>
    <t>CRA 15 10 02</t>
  </si>
  <si>
    <t>SANTA MARIA DE LOS ALPES</t>
  </si>
  <si>
    <t>EVACUAR EDIFICACION, ESTRUCTURAL, DEMOLER ELEMENTOS EN PELIGRO DE CAER</t>
  </si>
  <si>
    <t>346</t>
  </si>
  <si>
    <t>CALLE 13 12 72 ESQUINA</t>
  </si>
  <si>
    <t>347</t>
  </si>
  <si>
    <t>CRA 14 12 42</t>
  </si>
  <si>
    <t>348</t>
  </si>
  <si>
    <t>GAMMA</t>
  </si>
  <si>
    <t>CRA 14 11 27</t>
  </si>
  <si>
    <t>GAMMA NUCLEAR</t>
  </si>
  <si>
    <t>DEMOLER ELEMENTOS EN PELIGRO DE CAER, RESTRINGIR PASO PEATONAL, LIMPIAR MATERIAL ACUMULADO EN CUBIERTA, CAMBIAR TEJA/MATERIAL DE CUBIERTA</t>
  </si>
  <si>
    <t>349</t>
  </si>
  <si>
    <t>AV CIRCUNVALAR 11 75</t>
  </si>
  <si>
    <t>VITAHOME</t>
  </si>
  <si>
    <t>DEMOLER ELEMENTOS EN RIESGO DE CAER, DAÑO ESTRUCTURAL, RESTRINGIR PASO PEATONAL</t>
  </si>
  <si>
    <t>350</t>
  </si>
  <si>
    <t>AV CIRCUNVALAR 11 31</t>
  </si>
  <si>
    <t>EDIFICIO AV CIRCUNVALAR PH</t>
  </si>
  <si>
    <t>ESTRUCTURAL, DEMOLER ELEMENTOS EN RIESGO DE CAR, RESTRINGIR PASO PEATONAL</t>
  </si>
  <si>
    <t>351</t>
  </si>
  <si>
    <t>CRA 14 B 13 49</t>
  </si>
  <si>
    <t>AVEMARIA</t>
  </si>
  <si>
    <t>RESIDENCIAL, ESTACIONAMIENTO, COMERCIAL</t>
  </si>
  <si>
    <t>ESTRUCTURAL, DEMOLER ELEMENTO EN PELIGRO DE CAER, DESCONECTAR ENERGIA, AGUA, GAS, RIESGO PEATONAL</t>
  </si>
  <si>
    <t>352</t>
  </si>
  <si>
    <t>LOS ALAMOS</t>
  </si>
  <si>
    <t>CLL 11 22 03</t>
  </si>
  <si>
    <t>ALAMEDA PH</t>
  </si>
  <si>
    <t>DAÑO ESTRUCTURAL, APUNTALAR, DEMOLER ELEMENTOS EN RIESGO DE CAER, DEMOLER PARED LATERAL JUNTO A LA ZONA VERDE</t>
  </si>
  <si>
    <t>353</t>
  </si>
  <si>
    <t>CLL 11 22 34</t>
  </si>
  <si>
    <t>LOS SAMANES</t>
  </si>
  <si>
    <t>EVACUAR EDIFICACIÓN, ESTRUCTURAL, DEMOLER ELEMENTOS EN RIESGO DE CAER, MUROS EN RIESGO DE COLPASO, FACHADA EN RIESGO DE CAIDA</t>
  </si>
  <si>
    <t>354</t>
  </si>
  <si>
    <t>CRA 23 13 12</t>
  </si>
  <si>
    <t>CAMINOS DE ALAMOS</t>
  </si>
  <si>
    <t>ESTRUCTURAL, LIMPIAR MATERIAL DE PARQUEADEROS, CONJUNTO EN BUEN ESTADO, DESPRENDIMIENTO DE REBOQUES</t>
  </si>
  <si>
    <t>355</t>
  </si>
  <si>
    <t>POPULAR MODELO</t>
  </si>
  <si>
    <t>CLL 1A 11B 15</t>
  </si>
  <si>
    <t>SAN SEBASTIAN</t>
  </si>
  <si>
    <t>EVACUAR EDIFICIO, APUNTALAR, DAÑO ESTRUCTURAL, DEMOLER ELEMENTOS EN PELIGRO DE CAER</t>
  </si>
  <si>
    <t>356</t>
  </si>
  <si>
    <t>PINARES DE SAN MARTIN</t>
  </si>
  <si>
    <t>CRA 20 11 87</t>
  </si>
  <si>
    <t>SAN MIGUEL</t>
  </si>
  <si>
    <t>357</t>
  </si>
  <si>
    <t>CLL 12 28 38</t>
  </si>
  <si>
    <t>EDIFICIO EL VIRREY</t>
  </si>
  <si>
    <t>ESTRUCTURAL, DEMOLER ELEMENTOS EN PELIGRO DE CAER, USO RESTRINGIDO A EVALUACIÓN ADICIONAL PATOOGICA</t>
  </si>
  <si>
    <t>358</t>
  </si>
  <si>
    <t>JOSE ANTONIO GALAN</t>
  </si>
  <si>
    <t>PARROQUIA SAN VICENTE DE PAUL</t>
  </si>
  <si>
    <t>PARROQUIA PRESENTA PROBLEMAS EN EL CIELO RASO, DEBE SER RETIRADO PARA SU CORRECTO FUNCIONAMIENTO</t>
  </si>
  <si>
    <t>359</t>
  </si>
  <si>
    <t>CRA 6 32 35</t>
  </si>
  <si>
    <t>AFECTACIÓN EN SISTEMA ESTRUCTURAL, APORTICADO, MAMPOSTERIA, SEGUNDO PISO CON DAÑOS ESTRUCTURALES COMOMPLACA ENTRE PISOS, NO ESTÁ HABITABLE</t>
  </si>
  <si>
    <t>360</t>
  </si>
  <si>
    <t>VILLAVICENCIO</t>
  </si>
  <si>
    <t>COROCITO</t>
  </si>
  <si>
    <t>CLL 10B 28</t>
  </si>
  <si>
    <t>LA CASA ESTÁ SIN TECHO, FACHADA TRASLADADA A UN LADO, 3 CASAS ESTÁN DESPLOMANDOSE HACIA UN LADO</t>
  </si>
  <si>
    <t>361</t>
  </si>
  <si>
    <t>CLL 10 10B 20</t>
  </si>
  <si>
    <t>LAS 3 CASAS 10B 28 Y 10B 26 ESTÁN LADEADAS Y EN RIESGO</t>
  </si>
  <si>
    <t>362</t>
  </si>
  <si>
    <t>CRA 12 11 43</t>
  </si>
  <si>
    <t>APUNTALAR, DAÑO ESTRUCTURAL, RIESGO PEATONAL, LA VIVIENDIA PRESENTA AFECTACIONES EN LA PLACA, PRESENTA GRIETAS EN LA ESTRUCTURA</t>
  </si>
  <si>
    <t>363</t>
  </si>
  <si>
    <t>CLL 12 11B 13</t>
  </si>
  <si>
    <t>EVACUAR EDIFICIO, ESTRUCTURAL, DEMOLER ELEMENTOS EN PELIGRO DE CAER, ENERGIA, AGUA Y GAS, LIMPIAR MATERIAL ACUMULADO EN LA CUBIERTA</t>
  </si>
  <si>
    <t>364</t>
  </si>
  <si>
    <t>CRA 12 11 56</t>
  </si>
  <si>
    <t>EVACUAR EDIFICACIÓN, APUNTALAR, VIVIENDA DE DOS NIVELES, EL SEGUNDO NIVEL CON MAYOR AFECTACIÓN, SE RECOMIENDA EVACUAR AMBOS PISOS, LA ESTRUCTURA TIENE FISURAS QUE PASAN DE LADO A LADO, DESCONECTADA ENERGIA,, AGUA Y GAS</t>
  </si>
  <si>
    <t>366</t>
  </si>
  <si>
    <t>CRA 12 11 49</t>
  </si>
  <si>
    <t>DAÑO ESTRUCTURAL</t>
  </si>
  <si>
    <t>367</t>
  </si>
  <si>
    <t>CRA 12 11 21</t>
  </si>
  <si>
    <t>ESTRUCTURAL, EVACUADAS EDIFICACIONES ALEDAÑAS, CAMBIAR TEJA MATERIAL DE CUBIERTA, SE RECOMIENDA REALIZAR ESTRUCTURA PARA REFORZAMIENTO DEL MURO</t>
  </si>
  <si>
    <t>368</t>
  </si>
  <si>
    <t>CRA 12 12 45</t>
  </si>
  <si>
    <t>RALLY MOTOS DOS</t>
  </si>
  <si>
    <t>RESTRINGIR MUROS DE MAMPOSTERIA, CONFINAR MUROS DE CERRAMIENTO Y REALIZAR MANTENIMIENTO DE JUNTAS ENTRE SISTEMAS DE PLACAS.</t>
  </si>
  <si>
    <t>369</t>
  </si>
  <si>
    <t>ORIENTE</t>
  </si>
  <si>
    <t>CHICO RESTREPO</t>
  </si>
  <si>
    <t>MZ 25 CS 2</t>
  </si>
  <si>
    <t>USO RESTRINGIDO PARA HABITAR, LA VIVIENDA PRESENTA FISURAS CLARAS EN MUROS HACIA LA CALLE POR EL LATERAL, SE RECOMIENDA HABITAR CON PRECAUCION.</t>
  </si>
  <si>
    <t>370</t>
  </si>
  <si>
    <t>CLL 10 10B 26</t>
  </si>
  <si>
    <t>LA CASA DE LA 10B 28 GENERA DESPLAZAMIENTO DE LADO Y PERDIDA TOTAL DE LA FACHADA, ES INMINENTE EL COLAPSO.</t>
  </si>
  <si>
    <t>371</t>
  </si>
  <si>
    <t>CRA 12 11 73</t>
  </si>
  <si>
    <t>REPARACION EN ZONA DE PATIO, REFORZAR Y  DESPEJAR.</t>
  </si>
  <si>
    <t>372</t>
  </si>
  <si>
    <t>CRA 12 11 35 PS 2</t>
  </si>
  <si>
    <t>RECTIMOTOS</t>
  </si>
  <si>
    <t>373</t>
  </si>
  <si>
    <t>CRA 12 12 21</t>
  </si>
  <si>
    <t>BATERIAS LOS RESPUESTOS</t>
  </si>
  <si>
    <t>RESINDENCIAL, COMERCIAL</t>
  </si>
  <si>
    <t>374</t>
  </si>
  <si>
    <t>CRA 12 12 41</t>
  </si>
  <si>
    <t>NICO MOTOS</t>
  </si>
  <si>
    <t>RESTRINGIR USO PISO 2 ES AREA AFECTADA Y APUNTALAR.</t>
  </si>
  <si>
    <t>375</t>
  </si>
  <si>
    <t>CRA 12  12 27</t>
  </si>
  <si>
    <t>ALMECENES TODO HONDA PEREIRA</t>
  </si>
  <si>
    <t>COLAPSO TOTAL DE CUBIERTA, COLAPSO PARCIAL DE DINDEL Y RIESGO INMINENTE DE DESPRENDIMIENTO TOTAL.</t>
  </si>
  <si>
    <t>376</t>
  </si>
  <si>
    <t>CERRITOS</t>
  </si>
  <si>
    <t>EL TIGRE</t>
  </si>
  <si>
    <t>VIA CERRITOS ENTRADA 16</t>
  </si>
  <si>
    <t>SERRANO APARTAMENTOS</t>
  </si>
  <si>
    <t>SIN AFECTACIONES DE CONSIDERACION, SOLO UNOS PEQUEÑOS DESPRENDIMIENTOS DE MAMPOSTERIA.</t>
  </si>
  <si>
    <t>377</t>
  </si>
  <si>
    <t>CRA 4 28 07</t>
  </si>
  <si>
    <t>LOS ALMENDROS UR</t>
  </si>
  <si>
    <t>BLOQUES 1 2 Y 3 NO SON HABITABLES, SE RECOMIENDA DESALOJO INMEDIATO. EVALUAR LA POSIBILIDAD DE INGRESAR A RETIRAR PERTENCIAS.</t>
  </si>
  <si>
    <t>378</t>
  </si>
  <si>
    <t>CRA 6 31 85</t>
  </si>
  <si>
    <t>CEMENTERIO SAN CAMILO</t>
  </si>
  <si>
    <t>POSIBLE PROBLEMA DE SALUD PÚBLICA. CUERPOS EXPERTOS.</t>
  </si>
  <si>
    <t>379</t>
  </si>
  <si>
    <t>SAUSALITO</t>
  </si>
  <si>
    <t>AFECTACIONES SERIA EN TORRES 7 8 Y 9. FALLA SEVERA EN ESCALERA DE LA TORRE 7 PRESENTA DESPLAZAMIENTO, USO RESTRINGIDO DE TORRES 7 8 Y 9. NO HABITAR TORRES 4 5 Y 6. REVISION ESTRUCTURAL NECESARIA URGENTE.</t>
  </si>
  <si>
    <t>380</t>
  </si>
  <si>
    <t>CLL 31 3B 12</t>
  </si>
  <si>
    <t>VIVIENDA CON AFECTACIONES DE  FACHADA. ESTA TODA SUELTA.</t>
  </si>
  <si>
    <t>381</t>
  </si>
  <si>
    <t>LA ESPERANZA</t>
  </si>
  <si>
    <t>CLL 3 34 46</t>
  </si>
  <si>
    <t>I.E. JESUS BUENA ESPERANZA</t>
  </si>
  <si>
    <t>RETIRO DE ESCOMBROS DEPRENDIDOS. PRIORIDAD REPARAR FACHADA. SE RECOMIENDA CAMBIAR CIELORASO CAIDO EN PASILLOS Y SALONES ANTES DE HABITAR.</t>
  </si>
  <si>
    <t>382</t>
  </si>
  <si>
    <t>TURIN</t>
  </si>
  <si>
    <t>CRA 8 43 77</t>
  </si>
  <si>
    <t>PALACIO DE JUSTICIA</t>
  </si>
  <si>
    <t>383</t>
  </si>
  <si>
    <t>CRA 3 24 50</t>
  </si>
  <si>
    <t>SE RECOMIENDA CAMBIO DE FACHADA POR FALTA DE MMUROS ,ESTRUCTURAS EN BUEN ESTADO,CAMBIO DE MURO EN HABITACION DE SEGUNDO PISO</t>
  </si>
  <si>
    <t>384</t>
  </si>
  <si>
    <t>CRA 3 24 40</t>
  </si>
  <si>
    <t>LA ESTRUCTURA PRESENTA BUEN ESTADO ,MUROS INTERNOS NO ESTRUCTURALES ,PRESENTAN FALLAS, SE RECOMIENDA REEMPLAZAR MUROS QUE FALLARON Y COLOCAR COLUMNETAS DE 12*12 PARA CONFINAR</t>
  </si>
  <si>
    <t>385</t>
  </si>
  <si>
    <t>CLL 31 3 75</t>
  </si>
  <si>
    <t>USO RESTRINGIDO ,SEVERO,</t>
  </si>
  <si>
    <t>386</t>
  </si>
  <si>
    <t>BERLIN</t>
  </si>
  <si>
    <t>CRA 11 4 38</t>
  </si>
  <si>
    <t>CAIDA DE ESCOMBROS SOBRE CUBIERTA VECINA. SE DESPLOMO LA CUBIERTA EN SU TOTALIDAD.</t>
  </si>
  <si>
    <t>387</t>
  </si>
  <si>
    <t>CRA 11 3 39</t>
  </si>
  <si>
    <t>DESMONTAR ZONA DEL PARQUEADERO PARA EVITAR CAÍDA DE ELEMENTOS. PELIGRO POR PASO DE TRAFICO PESADO.</t>
  </si>
  <si>
    <t>388</t>
  </si>
  <si>
    <t>CRA 11 B N 3-46</t>
  </si>
  <si>
    <t>LUIS FERNANDO UPLAS due G.</t>
  </si>
  <si>
    <t>MUROS ESTRUCTURALES, MAMPOSTERIA SIMPLE, DAÑOS EN MAMPOSTERIA Y CUBIERTA ZONA DE GARAJE, DEBE TERMINAR DE DESMONTARSE ELEMENTOS LADRILLOS EN ANTETECHO, FISURAS LEVES EN CIELORAZOS RESTRIGIR LA CIRCULACION POR PASILLOS,  HACER RECORRIDOS DE MANERA PREVENTIVA, TIENEN ADULTOS MAYORES QUE REQUIERE DE CUIDADO CIELO RAZO CON AFECTACIONES.</t>
  </si>
  <si>
    <t>CRA 11 B 3 46</t>
  </si>
  <si>
    <t>DAÑOS EM MAMPOSTERIA Y CUBIERTA ZONA GARAGE. DEBE TERMINAR DE DESALOJAR LOS ELEMENTOS REMANENTES Y LADRILLOS ENTRETECHOS. FISURAS LEVES CIELO RASOS. RESTRINGIR LA CIRCULACION EN AREAS ALEDAÑAS AL PARQUEADERO. HACER RECORRIDO DE TECHO DE MANERA PREVENTIVA.</t>
  </si>
  <si>
    <t>389</t>
  </si>
  <si>
    <t>CRA 11 B 1 84</t>
  </si>
  <si>
    <t>EDIFICIO PACHE</t>
  </si>
  <si>
    <t>FALLA ESTRUCTURAL EN PRIMER PISO, NO ES HABITABLE POR RIESGOS EN MUROS</t>
  </si>
  <si>
    <t>390</t>
  </si>
  <si>
    <t>CUBIERTA CON AFECTACION AL IGUAL QUE CUCHILLAS Y CERRAMIENTO</t>
  </si>
  <si>
    <t>391</t>
  </si>
  <si>
    <t>CRA 11 2 84 ESQUINA</t>
  </si>
  <si>
    <t>AFECTACION SEVERA DE LA CUBIERTA. RIESGO DE COLAPSO DE LA CUBIERTA</t>
  </si>
  <si>
    <t>392</t>
  </si>
  <si>
    <t>CALLE 8 CRA 10 10 04</t>
  </si>
  <si>
    <t>MADRE TERESA DE JESUS</t>
  </si>
  <si>
    <t>393</t>
  </si>
  <si>
    <t>ALFONSO LOPEZ</t>
  </si>
  <si>
    <t>CALLE 2 ESTE 8B 24</t>
  </si>
  <si>
    <t>EDIFICIO VANESA ALEJANDRA</t>
  </si>
  <si>
    <t>MUROS DIVISORIOS AFECTADOS Y REPARAR PISO PRIMER PISO</t>
  </si>
  <si>
    <t>394</t>
  </si>
  <si>
    <t>AEROPUERTO MATECANA</t>
  </si>
  <si>
    <t>FALLA DE MUROS DIVISORIOS MAMPOSTERIA QUE INHABILITAN USO. FALLA TALUD ORIENTAL REVISAR POR GEOTECNIA</t>
  </si>
  <si>
    <t>395</t>
  </si>
  <si>
    <t>CALLE 32 6 08</t>
  </si>
  <si>
    <t>RIESGO DE COLAPSO POR VECINO</t>
  </si>
  <si>
    <t>396</t>
  </si>
  <si>
    <t>CALLE 32 CON 6 ESQUINA</t>
  </si>
  <si>
    <t>PARROQUIA NUESTRA SENORA LOS DOLORES</t>
  </si>
  <si>
    <t>DOS PORTICOS CON  FALLO EN ESTRUCTURA. RIESGO DE COLAPSO MURO CORTINA</t>
  </si>
  <si>
    <t>401</t>
  </si>
  <si>
    <t>CALLE 32 6 48</t>
  </si>
  <si>
    <t>SE DEBE EVACUAR EDIFICACIÓN POR MUROS AVERIADOS, SE SOLICITA INGENIERÍA ESTRUCTURAL</t>
  </si>
  <si>
    <t>CLL 32 6 48</t>
  </si>
  <si>
    <t>SE DEBE EVACUAR EDIFICACIÓN POR MUROS AVERIADOS Y RIESGO DE CAÍDA. SE REQUIERE INGENIERO ESTRUCTURAL CON URGENCIA.</t>
  </si>
  <si>
    <t>402</t>
  </si>
  <si>
    <t>CLL 32 6 68</t>
  </si>
  <si>
    <t>DESOCUPADA, RIESGO DE COLAPSO POR VIVIENDA VECINA.</t>
  </si>
  <si>
    <t>RIESGO DE COLAPSO POR VIVIENDA VECINA A PUNTO DE CAER</t>
  </si>
  <si>
    <t>403</t>
  </si>
  <si>
    <t>CRA 6 29 51</t>
  </si>
  <si>
    <t>GALLEGO</t>
  </si>
  <si>
    <t>PÓRTICO PRIMER PISO FALLANDO Y MUROS PORTANTES FALLANDO</t>
  </si>
  <si>
    <t>PORTICO PRIMER PISO CON FALLAS ESTRUCTURALES Y MUROS PORTANTES.</t>
  </si>
  <si>
    <t>405</t>
  </si>
  <si>
    <t>CRA 7 18 55</t>
  </si>
  <si>
    <t>ALCALDIA DE PEREIRA</t>
  </si>
  <si>
    <t>RESTRINGIR USO DE TERRAZA, CALLE 19 PISO 9 Y OFICINAS PISO 8, BAJO TERRAZA CALLE 19</t>
  </si>
  <si>
    <t>406</t>
  </si>
  <si>
    <t>CRA 7 N 18-25</t>
  </si>
  <si>
    <t>EDIFICIO ANTONIO CORREA</t>
  </si>
  <si>
    <t>OFICINAS</t>
  </si>
  <si>
    <t>AFECTACION EN MUROS INTERNOS Y FACHADA, SE DEBEN RETIRAR MUROS DE FACHADA AGRIETADOS.</t>
  </si>
  <si>
    <t>407</t>
  </si>
  <si>
    <t>CRA 8 21 32</t>
  </si>
  <si>
    <t>EDIFICIO COLOMBIA</t>
  </si>
  <si>
    <t>EDIFICACION SIN DAÑOS ESTRUCTURALES AFECTADA EN MAMPOSTERIA, PERO CON RIESGO DE COLAPSO DE EDIFICIO VECINO.</t>
  </si>
  <si>
    <t>408</t>
  </si>
  <si>
    <t>CLL 21 7 68</t>
  </si>
  <si>
    <t>EDIFICIO HUASI PH</t>
  </si>
  <si>
    <t>USO RESTRINGIDO DE HABITABILIDAD DAÑO SEVERO EN  EN LOS PISOS UNO Y DOS DEL DOS AL 13 DAÑOS EN LA MAMPOSTERÍA EN MUROS DE DIVISORES POSTER MARCIAL HACIA CARRERA NOVENA</t>
  </si>
  <si>
    <t>409</t>
  </si>
  <si>
    <t>CLL 21 10 47</t>
  </si>
  <si>
    <t>SANTILLANA</t>
  </si>
  <si>
    <t>EDIFICACION HABITABLE CON DAÑOS MODERADOS EN TORRE 1. TORRE 2 CON DAÑOS MAYORES EN MAMPOSTERIA Y MUROS DIVISORIOS.</t>
  </si>
  <si>
    <t>410</t>
  </si>
  <si>
    <t>MZ 3 CS 26</t>
  </si>
  <si>
    <t>COLAPSO TOTAL DE LA CUBIERTA CON AFECTACION ENTREPISO Y MURO DE BAREQUE.</t>
  </si>
  <si>
    <t>411</t>
  </si>
  <si>
    <t>MZ 41 CASA 1A</t>
  </si>
  <si>
    <t>RETIRAR SOBRE PESO POR CAÍDA DE TECHO. COLAPSO DE CUBIERTA EN REJA TIPO ETERNIT.</t>
  </si>
  <si>
    <t>412</t>
  </si>
  <si>
    <t>MZ 4 CASA 21</t>
  </si>
  <si>
    <t>RIESGO INMINENTE DE COLAPSO DE MURO DIVISORIO HACIA CASA 23 RECOMENDACION EVACUAR PISO POR RIESGO CAIDA</t>
  </si>
  <si>
    <t>413</t>
  </si>
  <si>
    <t>MZ 41 CASA 13</t>
  </si>
  <si>
    <t>DILATACION ENTRE CASA 13 Y CASA 11 DAÑOS MENORES EN REVOQUE, NO EXISTE SEPARACION SISMICA</t>
  </si>
  <si>
    <t>414</t>
  </si>
  <si>
    <t>MZ 42 CASA 9</t>
  </si>
  <si>
    <t>FISURA EN MURO, SOLO REVOQUES Y JUNTAS</t>
  </si>
  <si>
    <t>415</t>
  </si>
  <si>
    <t>MZ 41 CASA 3</t>
  </si>
  <si>
    <t>DAÑO TOTAL CIELO POR CAIDA DE MATERIAL DE VIVIENDA DEL LADO CASA Y CUBIERTA</t>
  </si>
  <si>
    <t>416</t>
  </si>
  <si>
    <t>MZ 4 CS 23</t>
  </si>
  <si>
    <t>DAÑOS CAUSADOS POR CAIDA DE MURO CASA CONTINUA, DAÑO EN PLACA PISO POR RIESGO DE COLAPSO.</t>
  </si>
  <si>
    <t>417</t>
  </si>
  <si>
    <t>VILLA SANTANA</t>
  </si>
  <si>
    <t>LAS MARGARITAS</t>
  </si>
  <si>
    <t>MZ 5 CS 62</t>
  </si>
  <si>
    <t>REPARAR ANDEN MEDIANTE MURO DE CONTENCION. EL SISTEMA PRINCIPAL SE ENCONTRO EN BUEN ESTADO (COLUMNAS EN CONCRETO)</t>
  </si>
  <si>
    <t>418</t>
  </si>
  <si>
    <t>MZ 5 CS 59</t>
  </si>
  <si>
    <t>RESTRINGIR EL USO DE LA VIVIENDA</t>
  </si>
  <si>
    <t>419</t>
  </si>
  <si>
    <t>MZ 7 CS 7</t>
  </si>
  <si>
    <t>DEMOLER 3 M2 DE MURO EN LADRILLO Y RECONSTRUIR</t>
  </si>
  <si>
    <t>420</t>
  </si>
  <si>
    <t>MZ 4 CS 19</t>
  </si>
  <si>
    <t>SE PRESENTAN GRIETAS DIAGONALES EN ELEMENTOS NO ESTRUCTURALES (MAMPOSTERIA) SE RECOMIENDA DEMOLER Y VOLVER A CONSTRUIR ESTOS MUROS</t>
  </si>
  <si>
    <t>421</t>
  </si>
  <si>
    <t>CASETA COMUNAL LAS MARGARITAS</t>
  </si>
  <si>
    <t>CASETA COMUNAL</t>
  </si>
  <si>
    <t>ESTRUCTURA AFECTADA PARCIALMENTE, SE EVIDENCIAN VIGAS AGRIETADAS, SE SUGIERE UNA EVALUACION PROFUNDA DE LOS ELEMENTOS ESTRUCTURALES</t>
  </si>
  <si>
    <t>422</t>
  </si>
  <si>
    <t>EL BOSQUE</t>
  </si>
  <si>
    <t>CRA 32 5 95</t>
  </si>
  <si>
    <t>423</t>
  </si>
  <si>
    <t>CRA 32A 5 20</t>
  </si>
  <si>
    <t>424</t>
  </si>
  <si>
    <t>CIUDADELA TOKIO *2</t>
  </si>
  <si>
    <t>MZ 4 CS 1</t>
  </si>
  <si>
    <t>CASA EN MATERIAL DE MUROS CONFINADOS, PRESENTA GRIETA EN UNA ALCOBA A NIVEL DE LA VIGA DE AMARRE</t>
  </si>
  <si>
    <t>425</t>
  </si>
  <si>
    <t>MZ 32 CS 18</t>
  </si>
  <si>
    <t>CASA DE 2 PISOS EN MADERA CON EXTERIOR EN FAROL, FALLA CUCHILLA SIN VIGA DE AMARRE</t>
  </si>
  <si>
    <t>426</t>
  </si>
  <si>
    <t>MZ 32 LT 11A</t>
  </si>
  <si>
    <t>CASA EN PAREDES DE ZINC Y ESTRUCTURA EN MADERA , COBERTURA EN AC PRESENTA DEFORMACION VERTICAL</t>
  </si>
  <si>
    <t>427</t>
  </si>
  <si>
    <t>MZ 32 CS 41</t>
  </si>
  <si>
    <t>CASA EN LADERA CON ASENTAMIENTO DE 30 CM DEL TERRERO</t>
  </si>
  <si>
    <t>428</t>
  </si>
  <si>
    <t>MZ 25 CS 10</t>
  </si>
  <si>
    <t>ESTRUCTURAL,EVACUAR EDIFICACION,DEMOLER ELEMENTOS EN PELIGRO DE CAER</t>
  </si>
  <si>
    <t>429</t>
  </si>
  <si>
    <t>MZ 6D CS 8</t>
  </si>
  <si>
    <t>CASA EN MAMPOSTERIA CONFINADA Y LA CASA VECINA FALLA MURO Y CAE SOBRE EL TECHO</t>
  </si>
  <si>
    <t>430</t>
  </si>
  <si>
    <t>MZ 7A CS 7 PS 3</t>
  </si>
  <si>
    <t>ESTRUCTURAL,CASA EN SISTEMA CONFINADO CON AMARRE DE VIGAS EN EL DIAFRAGMA DEL TECHO</t>
  </si>
  <si>
    <t>431</t>
  </si>
  <si>
    <t>MZ 6 CS 1A APTO</t>
  </si>
  <si>
    <t>EVACUAR EDIFICACION,CASA EN MADERA EN LADERA CASA RIESGO DE COLAPSO</t>
  </si>
  <si>
    <t>432</t>
  </si>
  <si>
    <t>MZ 6 CS 1A</t>
  </si>
  <si>
    <t>EVACUAR EDIFICACION,CASA EN MADERA SOBRE LADERA  LA MADERA QUE LA SOSTIENE ESTA DESPLAZADA Y DIAGONAL</t>
  </si>
  <si>
    <t>433</t>
  </si>
  <si>
    <t>MZ 5 CS 1A</t>
  </si>
  <si>
    <t>CASA EN LADERA CON PORTON Y MASA CONBINADA ,PLACA MACIZA Y COLUMNA EN CONCRETO Y METALICAS, DESPLAZAMIENTO HACIA EL TALUD</t>
  </si>
  <si>
    <t>434</t>
  </si>
  <si>
    <t>MZ 5 CS 5A</t>
  </si>
  <si>
    <t>435</t>
  </si>
  <si>
    <t>MZ 5A CS 38</t>
  </si>
  <si>
    <t>CASA CON VIRGEN Y COLUMNA CON MUROS CONFINADOS, ENTREPISO CON BLOQUEOS SIN FISURAS,DESPLAZAMIENTO DE PISO CASA EN LADERA</t>
  </si>
  <si>
    <t>436</t>
  </si>
  <si>
    <t>MZ 5A CS 35</t>
  </si>
  <si>
    <t>CASA EN LADERA DE MADERA CON PLACAS DE PISO SOBRE UN TRINCHO CON AFECTACION DEL MALL</t>
  </si>
  <si>
    <t>437</t>
  </si>
  <si>
    <t>MZ 1A CS 16</t>
  </si>
  <si>
    <t>GEOTECNICA, DEMOLER ELEMENTOS EN PELIGRO DE CAER</t>
  </si>
  <si>
    <t>438</t>
  </si>
  <si>
    <t>CRA 16 B 9 00</t>
  </si>
  <si>
    <t>PINARES DE LOS ANDES</t>
  </si>
  <si>
    <t>NO HAY DAÑOS ESTRUCTURALES VISIBLES SE APRECIAN DAÑOS EN LAS ESCALAS REVISAR FISURAS EN COLUMNAS SOTANO1 PARQEUADERO 203. DEMOLER ELEMENTOS EN PELIGRO DE CAER</t>
  </si>
  <si>
    <t>439</t>
  </si>
  <si>
    <t>LA JULITA</t>
  </si>
  <si>
    <t>CLL 3 21 16</t>
  </si>
  <si>
    <t>AGORA APARTAMENTOS</t>
  </si>
  <si>
    <t>SE RECOMIENDA REVISAR UNA GRIETA EN EL 1102 PARTE SUPERIOR DERECHA DE LA PUERTA PARA DESARTAR</t>
  </si>
  <si>
    <t>440</t>
  </si>
  <si>
    <t>BRISAS DEL OTUN</t>
  </si>
  <si>
    <t>MZ 2A CASA 20 INVASIÓN CHARCO NEGRO</t>
  </si>
  <si>
    <t>PRIORITARIO. EDIFICACIÓN EN LADERA , SUFRIÓ DESPLAZAMIENTO . DESCONECTAR SERVICIOS . APUNTALAR. EVACUACIÓN DEL EDIFICIO.</t>
  </si>
  <si>
    <t>441</t>
  </si>
  <si>
    <t>LAS BRISAS</t>
  </si>
  <si>
    <t>Edificación 424</t>
  </si>
  <si>
    <t>PRIORITARIO. DAÑO SEVERO . EVACUAR EDIFICACIÓN. DESCONECTAR SERVICIOS.</t>
  </si>
  <si>
    <t>442</t>
  </si>
  <si>
    <t>VILLA ALICIA</t>
  </si>
  <si>
    <t>CRA 16 67 59 VILLA ALICIA TORRE 7</t>
  </si>
  <si>
    <t>DAÑO SEVERO . NO HABITABLE. ESTADO OCUPADA. SE EVIDENCIAN DAÑOS ESTRUCTURALES  SEVEROS. NO ES HABITABLE.</t>
  </si>
  <si>
    <t>443</t>
  </si>
  <si>
    <t>CRA 16 67 59 VILLA ALICIA TORRE 6</t>
  </si>
  <si>
    <t>CONJUNTO VILLA ALICIA TORRE 6</t>
  </si>
  <si>
    <t>NO HABITABLE DEBIDO AL ESTADO DE LA MAMPOSTERIA ESTRUCTURAL Y EL RIESGO DE COLAPSO QUE PRESENTA</t>
  </si>
  <si>
    <t>444</t>
  </si>
  <si>
    <t>CRA 16 67 59</t>
  </si>
  <si>
    <t>VILLA ALICIA TORRE 3</t>
  </si>
  <si>
    <t>SE EVIDENCIAN DAÑOS ESTRUCTURALES  SEVEROS , NO ES HABITABLE</t>
  </si>
  <si>
    <t>445</t>
  </si>
  <si>
    <t>CONJUNTO VILLA ALICIA TORRE 1</t>
  </si>
  <si>
    <t>EDIFICACIÓN NO DEBE SER HABITADA DAÑO ESTRUCTURAL RIESGO DE COLAPSO  TORRE 1</t>
  </si>
  <si>
    <t>446</t>
  </si>
  <si>
    <t>FERROCARRIL</t>
  </si>
  <si>
    <t>TORRES DE SAN MATEO</t>
  </si>
  <si>
    <t>CRA 16 62 02 TORRE 4 A</t>
  </si>
  <si>
    <t>UNIDAD RESIDENCIAL TORRES DE SAN MATEO</t>
  </si>
  <si>
    <t>AFECTADA MAMPOSTERIA PISO 2, EN GENERAL LA ESTRUCTURA FAVORABLE, . ESCALERA PRESENTA DAÑOS Y FISURAS . SE EVIDENCIA DETERIORO DE MUSROS PARQUEADERO,</t>
  </si>
  <si>
    <t>447</t>
  </si>
  <si>
    <t>TORRES DE SAN MATEO  TORRE 1</t>
  </si>
  <si>
    <t>NO PRESENTA DAÑOS VISIBLES EN PRIMER NIVEL . SI TIENE DAÑOS EN DIVISORIOS INTERNOS Y EXTERNOSEN LOS SIGUINETES NIVELES NO SE OBSERVAN DAÑOS EN LOS MUROS  Y ÁREAS COMUINES DE LOS PISOSO SUPERIORES</t>
  </si>
  <si>
    <t>448</t>
  </si>
  <si>
    <t>UNIDAD RESIDENCIAL TORRES DE SAN MATEO  TORRE 4</t>
  </si>
  <si>
    <t>TORRE IV</t>
  </si>
  <si>
    <t>SE RECOMIENDA EVALUACIÓN POR GEOTECNNISTA . SE DETERMINA QUE SON HABITABLES. SE EVIDENCIA DETERIORO EN MUROS  DEL PARQUEADERO</t>
  </si>
  <si>
    <t>449</t>
  </si>
  <si>
    <t>CRA 16 62 00</t>
  </si>
  <si>
    <t>TORRES DE MATEO TORRE 3</t>
  </si>
  <si>
    <t>SE INGRESO A APARTAMENTOS. SON HABITABLES . EVIDENCIA DETREIORO EN MUROS DE PARQUEADEROS  Y SOTANO 1 SE RECOMIENDA REVISIÓN POR GEOTECNIA</t>
  </si>
  <si>
    <t>450</t>
  </si>
  <si>
    <t>CRA 16 62 02</t>
  </si>
  <si>
    <t>TORRES DE SAN MATEO TORRE 2</t>
  </si>
  <si>
    <t>SE EVIDENCIAN GRIETAS PERO SE CONSIDERA HABITABLE</t>
  </si>
  <si>
    <t>451</t>
  </si>
  <si>
    <t>TORRES DE SAN MATEO TORRE 1  : 102</t>
  </si>
  <si>
    <t>SE EVIDENCIA QUE SON HABITABLES</t>
  </si>
  <si>
    <t>452</t>
  </si>
  <si>
    <t>CRA 16 62 02 TORRE 6</t>
  </si>
  <si>
    <t>APTO 303 MUROS INTERNOS EN RIESGO DE COLAPSO
APTO 501 TECHOS Y REJAS AFECTADAS
APTO 502 TEJAS DE CUBIERTAS EN COLAPSO
EN GENERAL EL EDIFICIO PRESENTA BUEN COMPORTAMIENTO</t>
  </si>
  <si>
    <t>UNIDAD RESIDENCIAÑ TORRES DE SAN MATEO</t>
  </si>
  <si>
    <t>454</t>
  </si>
  <si>
    <t>TORRES DE SAN MATEO TORRE 8</t>
  </si>
  <si>
    <t>SE HACE INSPECCION VISUAL PRESENTA DAÑOS EN MUROS Y MAMPOSTERIA</t>
  </si>
  <si>
    <t>455</t>
  </si>
  <si>
    <t>TORRES DE SAN MATEO  TORRE VII</t>
  </si>
  <si>
    <t>SE EVIDENCIAN AFECTACIONES EN EL PISO 1 COMPLETO Y DOS COMPLETO DESDE EL PISO 3 AL 5 SE EVIDENCIAN AFECTACIONES LEVES</t>
  </si>
  <si>
    <t>456</t>
  </si>
  <si>
    <t>CRA 5 26 36</t>
  </si>
  <si>
    <t>RECOMIENDA DEMOLICIÓN DE ELEMENTOS SUELTOS QUE PUEDEN AFECTAR RED ELÉCTRICA Y VIVIENDAS CERCANAS</t>
  </si>
  <si>
    <t>457</t>
  </si>
  <si>
    <t>CRA 10 17 28</t>
  </si>
  <si>
    <t>DISTRIFINCA</t>
  </si>
  <si>
    <t>LOCAL LCOMERCIAL CON AFECTACIÓN ESTRUCTURAL EN COLUMNAS VIGA DE ALGUNOS EJES , DESPLAZAMIENTO PLACA DE MEZANINE. NO VIABLE ATENCIÓN AÑL PÚBLICO HASTA EVALUAR DAÑO ESTRUCTURAL</t>
  </si>
  <si>
    <t>458</t>
  </si>
  <si>
    <t>CRA 5 26 17</t>
  </si>
  <si>
    <t>COMERCIAL, ARRIENDO HABITACIONES</t>
  </si>
  <si>
    <t>DADA LA H DE LOS MUROS LOS CUALES ESTÁN FRACTURADOS CON ALTO RIESGO DE COLAPSO</t>
  </si>
  <si>
    <t>459</t>
  </si>
  <si>
    <t>CLL 26 5 28</t>
  </si>
  <si>
    <t>PORTOBELL</t>
  </si>
  <si>
    <t>SE RECOMIENDA EVALUACIÓN DE VULNERABILIDADES, EVACUACIÓN DE EDIFICIOS CERCANOS, EJE DE COLUMNA DESPLEZADO EN EL NIVEL 4</t>
  </si>
  <si>
    <t>460</t>
  </si>
  <si>
    <t>POBLADO I</t>
  </si>
  <si>
    <t>CRRA 26 B 33 B 29</t>
  </si>
  <si>
    <t>ALTOS DEL POBLADO</t>
  </si>
  <si>
    <t>461</t>
  </si>
  <si>
    <t>EL POBLADO</t>
  </si>
  <si>
    <t>CRA 26 B 33 B 29 CASA10</t>
  </si>
  <si>
    <t>ALTOS DEL POBLADO 2</t>
  </si>
  <si>
    <t>462</t>
  </si>
  <si>
    <t>CRA 26 B 33 B 29</t>
  </si>
  <si>
    <t>ALTOS DEL POBLADO 2 (CASAS)</t>
  </si>
  <si>
    <t>463</t>
  </si>
  <si>
    <t>POBLADO II</t>
  </si>
  <si>
    <t>MZ 33 CS 28</t>
  </si>
  <si>
    <t>MERCAFÁCIL 2</t>
  </si>
  <si>
    <t>R499</t>
  </si>
  <si>
    <t>JERY GONZÁLEZ</t>
  </si>
  <si>
    <t>3157410085</t>
  </si>
  <si>
    <t>-75.70910666965088</t>
  </si>
  <si>
    <t>465</t>
  </si>
  <si>
    <t>MZ 25 CS 16</t>
  </si>
  <si>
    <t>466</t>
  </si>
  <si>
    <t>MZ 34 CS 1</t>
  </si>
  <si>
    <t>467</t>
  </si>
  <si>
    <t>MZ 9 CASA 17</t>
  </si>
  <si>
    <t>468</t>
  </si>
  <si>
    <t>VILLA DEL PRADO</t>
  </si>
  <si>
    <t>MZ 43</t>
  </si>
  <si>
    <t>METAL MACETAS</t>
  </si>
  <si>
    <t>469</t>
  </si>
  <si>
    <t>MZ 43 CS 5</t>
  </si>
  <si>
    <t>470</t>
  </si>
  <si>
    <t>MZ 9 C 18</t>
  </si>
  <si>
    <t>DAÑOS POR ESTRUCTURA VECINA</t>
  </si>
  <si>
    <t>471</t>
  </si>
  <si>
    <t>MZ 9 CS 2</t>
  </si>
  <si>
    <t>472</t>
  </si>
  <si>
    <t>MZ 43 CS 6</t>
  </si>
  <si>
    <t>473</t>
  </si>
  <si>
    <t>REVISAR EDIFICACIÓN ALEDAÑA DE 4 NIVELES</t>
  </si>
  <si>
    <t>474</t>
  </si>
  <si>
    <t>CRA 26 78 167</t>
  </si>
  <si>
    <t>EDIFICIO SAN JOAQUÍN</t>
  </si>
  <si>
    <t>BODEGAS, ESTACIONAMIENTOS</t>
  </si>
  <si>
    <t>REPARACIONES MUROS FACHADAS ASENTAMIENTO PARQUEADERO FRENTE EL EDIFICIO NO PRESENTA FISURAS EN COLUMNAS Y VIGA, RECOGER ESCOMBRO, DAÑO EN CIELO RAZO DESPRENDIMIENTO</t>
  </si>
  <si>
    <t>476</t>
  </si>
  <si>
    <t>MZ 31 CS 1</t>
  </si>
  <si>
    <t>CUBIERTA COLAPSO DAÑO ESTRUCTURAL, CAMBIO DE ESTRUCTURA, RETIRO DE ESCOMBRO</t>
  </si>
  <si>
    <t>478</t>
  </si>
  <si>
    <t>BELLO HORIZONTE</t>
  </si>
  <si>
    <t>MZ 10 CS 4 C</t>
  </si>
  <si>
    <t>COLAPSO TOTA, LE CAYÓ OTRA CASA, HERIDOS ESTÁ EN EL SECTOR</t>
  </si>
  <si>
    <t>480</t>
  </si>
  <si>
    <t>MZ 8 CS 2</t>
  </si>
  <si>
    <t>CASA COLINDA CON POSIBLE CASA QUE COLAPSARÁ, SECTOR BELLO HORIZONTE PERLA</t>
  </si>
  <si>
    <t>481</t>
  </si>
  <si>
    <t>MZ 11 CS 2 A</t>
  </si>
  <si>
    <t>ESTRUCTURAL, GEOTECNICA, EVACUAREDIFICACIONES ALEDAÑAS, EMPRESA PRESTADORA DE SERVICIOS PUBLICOS, LIMPIAR MATERIAL ACUMULDO EN CUBIERTA.</t>
  </si>
  <si>
    <t>482</t>
  </si>
  <si>
    <t>MZ 8 CS 20</t>
  </si>
  <si>
    <t>EVACUAR EDIFICACIO, EVACUAR EDIFICACIONES ALEDAÑAS, DEMOLER ELEMENTOS EN PELIGRO DE CAER.</t>
  </si>
  <si>
    <t>483</t>
  </si>
  <si>
    <t>MZ 11 CS 1</t>
  </si>
  <si>
    <t>484</t>
  </si>
  <si>
    <t>MZ 10 CS 5A</t>
  </si>
  <si>
    <t>INMINENTE AYUDA</t>
  </si>
  <si>
    <t>485</t>
  </si>
  <si>
    <t>MZ 8 CS 21</t>
  </si>
  <si>
    <t>ESTRUCTURAL, EVACUAR EDIFICACION, DESCONECTAR SERVICIOS, ENERGIA, AGUA, GAS, RESTRINGIR PASO PEATONAL Y VEHICULAR.</t>
  </si>
  <si>
    <t>487</t>
  </si>
  <si>
    <t>CALLE 18 11 46</t>
  </si>
  <si>
    <t>GRUPO SARJOS SAS</t>
  </si>
  <si>
    <t>EVACUAREDIFICACION, RESTRINGIR PASO PEATONAL, EDIFICACION CON APARENTE COLAPSO TOTAL, FALLO EN COLUMNAS, LOSAS, ENTREPISOS, VIGAS</t>
  </si>
  <si>
    <t>488</t>
  </si>
  <si>
    <t>CRA 16 24 05</t>
  </si>
  <si>
    <t>TORRES DE LAS AMERICAS</t>
  </si>
  <si>
    <t>DEMOLER ELEMENTOS EN PELIGRO DE CAER, TRAER PERSONAL EXPERTO EN CONSTRUCCION, MUROS EN MAMPOSTERIA Y MUROS LIVIANOS PARA DETERMINAR SI LOS MUROS SON REPARABLES O SI SE DEBEN RECONSTRUIR, NO SE EVIDENCIARON DAÑOS ESTRUCTURALES EN NINGUNA TORRE</t>
  </si>
  <si>
    <t>489</t>
  </si>
  <si>
    <t>CRA 9A 19 48</t>
  </si>
  <si>
    <t>CC BOLIVAR PLAZA</t>
  </si>
  <si>
    <t>ESTRUCTURAL, DEMOLER ELEMENTOS EN PELIGRO DE CAER, RESTRINGIR PASO PEATONAL, EL PISO DE JUEGOS ESTA INHABITABLE POR PELIGRO DE CAIDA DE ELEMENTOS NO ESTRUCTURALES,EL BLOQUE CONTIGUO A LA CRA 9 TUVO PROBLEMAS EN LAS LOSAS Y QUEDÓ CON DESNIVEL RESPECTO AL BLOQUE ADYACENTE, O HAY PROBLEMAS ESTRUCTURALES EVIDENTES.</t>
  </si>
  <si>
    <t>490</t>
  </si>
  <si>
    <t>CRA 8 BIS 35 11</t>
  </si>
  <si>
    <t>ICBF RISARALDA</t>
  </si>
  <si>
    <t>ESTRUCTURAL, EVACUAR EDIFICACION, DEMOLER ELEMENTOS EN PELIGRO DE CAER, DESCONECTAR SERVICIO DE AGUA, LIMPIAR MATERIAL ACUMULADO EN CUBIERTA, ES OBLIGATORIO DESMONTAR CIELORASOS, MUROS AFECTADOS Y RETIRAR BANDEJAS CON REDES COLGANTES POR EL PELIGRO DE CAIDA, SE RECOMIENDA DESIGNAR UN EQUIPO CON EXPERIENCIA EN DESMONTES Y RETIRO DE ESCOMBROS ANTES DE ASIGNAR UN EQUIPO DEL ICBF PARA EL ALMACENAMIENTO DE EQUIPOS Y LA INFORMACION QUE VAYAN A TRASLADAR</t>
  </si>
  <si>
    <t>491</t>
  </si>
  <si>
    <t>CRA 16 5 35</t>
  </si>
  <si>
    <t>EDIFICIO TOSCANA</t>
  </si>
  <si>
    <t>DEMOLER ELEMENTOS EN PELIGRO DE CAER, LIMPIAR MATERIAL ACUMULADO EN CUBIERTA, NO SE EVIDENCIAS DAÑOS EN ELEMENTOS ESTRUCTURALES, HAY MUCHOS DAÑOS EN ELEMENTOS NO ESTRUCTURALES, EN ALGUNOS CASOS DEBEN APUNTALAR LOS MUROS QUE ESTAN DESPRENDIDOS EN VARIOS DE SUS BORDES</t>
  </si>
  <si>
    <t>492</t>
  </si>
  <si>
    <t>CRA 3  35 73</t>
  </si>
  <si>
    <t>GRIETAS EN LOS MUROS</t>
  </si>
  <si>
    <t>493</t>
  </si>
  <si>
    <t>CRA 3A 35 67</t>
  </si>
  <si>
    <t>LA VIVIENDA NO SUFRIO AFECTACION SIGNIFICATIVAS Y ES PERFECTAMENTE HABITABLE, ALGUNOS MUROS PRESENTAN AGRIETAMIENTO PERO NO CONSTITUYEN UN RIESGO CONSIDERABLE</t>
  </si>
  <si>
    <t>494</t>
  </si>
  <si>
    <t>CLL 36 3 21</t>
  </si>
  <si>
    <t>NO PRESENTA DAÑOS SEVEROS</t>
  </si>
  <si>
    <t>495</t>
  </si>
  <si>
    <t>12/08/2026</t>
  </si>
  <si>
    <t>CRA 3B 33B 57</t>
  </si>
  <si>
    <t>EDIFICIO PIEDRAHITA M</t>
  </si>
  <si>
    <t>DEBIDO A LA AFECTACION IDENTIFICADA EN LA CORNISA DE LA CUBIERTA SE RECOMIENDA REALIZAR EL REFORZAMIENTO AL MISMO PARA EVITAR UNA POSIBLE CAIDA DEBIDO A QUE LA AFECTACION NO BAJO EL PRINCIPIO DE LA PRECAUCION SE DEBE RESTRINGIR EL ACCESO A LA PARTE FRONTAL DE LA VIVIENDA</t>
  </si>
  <si>
    <t>496</t>
  </si>
  <si>
    <t>REMANSO</t>
  </si>
  <si>
    <t>MZ 28B CS 5 LOS LIRIOS II</t>
  </si>
  <si>
    <t>VIVIENDA COLAPSADA TOTALMENTE, UBICADA EN ZONA DE INVASION</t>
  </si>
  <si>
    <t>497</t>
  </si>
  <si>
    <t>MZ 28 CS 37</t>
  </si>
  <si>
    <t>INCLINACION EVIDENTE LEVE EN ESQUINA DE VVIENDA HACIA LA LADERA SE PRESENTA UNDIMIENTO PARCIAL</t>
  </si>
  <si>
    <t>498</t>
  </si>
  <si>
    <t>MZ 28 CS 36B</t>
  </si>
  <si>
    <t>MURO PERIMENTRAL PRESENTA FISURAS EN UNION CON LA LOSA</t>
  </si>
  <si>
    <t>499</t>
  </si>
  <si>
    <t>MZ 28C CS 6</t>
  </si>
  <si>
    <t>COLAPSO EVIDENTE DE VIVIENDA, ZONA DE INVASION, SE RECOMIENDA EVACUACION INMEDIATA</t>
  </si>
  <si>
    <t>500</t>
  </si>
  <si>
    <t>MZ 28 CS 6</t>
  </si>
  <si>
    <t>VIVIENDA EN CONSTRUCCION, SE CAE MURO PERIMETRAL NO ESTAN LAS COLUMNAS FUNDIDAS</t>
  </si>
  <si>
    <t>501</t>
  </si>
  <si>
    <t>MZ 28D CS 49B</t>
  </si>
  <si>
    <t>LA VIVIENDA PRESENTA CUBIERTA SOBRE ELEMENTOS A MENOR ALTURA SEGUN SE MUESTRA EN EL ESQUEMA DE ALZADA CON APOYOS INSUFICIENTES Y/O DEFICIENTES SISTEMA ESTRUCTURAL</t>
  </si>
  <si>
    <t>502</t>
  </si>
  <si>
    <t>MZ 28D CS 14</t>
  </si>
  <si>
    <t>SE PRESENTA COLAPSO ESTRUCTURAL EN MURO EN LADRILLO PARTE POSTERIOR DE LA VIVIENDA. ESTA SE ENCUENTRA HABITADA POR PERSONAS  DE LA TERCERA EDAD VULNERABLES</t>
  </si>
  <si>
    <t>503</t>
  </si>
  <si>
    <t>VIVIENDA EVACUADA, VIVIENDA INICIANDO CONSTRUCCION NO HABITADA</t>
  </si>
  <si>
    <t>504</t>
  </si>
  <si>
    <t>MZ 19 CS 16</t>
  </si>
  <si>
    <t>CUBIERTA DE EDIFICIO YUXTAPUESTA SE DERRUMBA SOBRE VIVIENDA Y DEJA PARCIALMENTE ABIERTA</t>
  </si>
  <si>
    <t>505</t>
  </si>
  <si>
    <t>MZ 20 CS 28</t>
  </si>
  <si>
    <t>LA PROPIEDAD EVACUA ALGUNAS COSAS, PERO SIGUE PARCIALMENTE OCUPADA, CASA  APUNTALADA DEBIDO AL DERRUMBE</t>
  </si>
  <si>
    <t>506</t>
  </si>
  <si>
    <t>CRA 10 17 55</t>
  </si>
  <si>
    <t>EDIFICIO TORRE CENTRAL</t>
  </si>
  <si>
    <t>SE RECOMIENDA RESTRINGIR EL PASO A LAS TERRAZAS POR EVIDENCIAR FRACTURA EN LAS VIGAS DEL LATERAL SOBRE LA CALLE 18 ENTRE CRA 10 Y 11 BIS</t>
  </si>
  <si>
    <t>507</t>
  </si>
  <si>
    <t>CLL 12 11B 19</t>
  </si>
  <si>
    <t>CALCO XTREME</t>
  </si>
  <si>
    <t>508</t>
  </si>
  <si>
    <t>CLL 12 11B 15</t>
  </si>
  <si>
    <t>FRACTURA FACHADA CON RIESGO DE CAIDA. CAIDA DE CULATA SOBRE 2 PISO</t>
  </si>
  <si>
    <t>509</t>
  </si>
  <si>
    <t>CLL 12 11B 07</t>
  </si>
  <si>
    <t>PRESENTA DAÑOS LEVES 2 PISO. TERRAZA MUROS DIVISORIOS SIN TECHO EN PELIGRO Y RIESGO DE VOLCAMIENTO</t>
  </si>
  <si>
    <t>510</t>
  </si>
  <si>
    <t>CLL 12 11B 03</t>
  </si>
  <si>
    <t>511</t>
  </si>
  <si>
    <t>CRA 11 B 11 61</t>
  </si>
  <si>
    <t>RETIRO ESCOMBROS DE DESPRENDIMIENTO DE COLUMNA  DIVISORIA EL CUAL AFECTO LA CUBIERTA  ESTRUCTURA Y CIELO RASO</t>
  </si>
  <si>
    <t>512</t>
  </si>
  <si>
    <t>CRA 11 B 11 43</t>
  </si>
  <si>
    <t>513</t>
  </si>
  <si>
    <t>CRA 11 B 11B 45</t>
  </si>
  <si>
    <t>514</t>
  </si>
  <si>
    <t>CRA 11 B 11B 27</t>
  </si>
  <si>
    <t>DEMOLICION Y RETIRO ESCOMBROS DE CUBIERTA</t>
  </si>
  <si>
    <t>515</t>
  </si>
  <si>
    <t>CRA 11B 11B 01</t>
  </si>
  <si>
    <t>516</t>
  </si>
  <si>
    <t>CALLE 11 11 10</t>
  </si>
  <si>
    <t>517</t>
  </si>
  <si>
    <t>CRA 11 11 06</t>
  </si>
  <si>
    <t>518</t>
  </si>
  <si>
    <t>11 62 PRIMER PISO</t>
  </si>
  <si>
    <t>AFECTACION  CUBIERTA, MUROS Y EXTERIORES</t>
  </si>
  <si>
    <t>519</t>
  </si>
  <si>
    <t>CALLE 12 11 19</t>
  </si>
  <si>
    <t>TALLER AUTO SILVA</t>
  </si>
  <si>
    <t>CAIDA DE MUROS ALEDANOS AFECTANDO LA CUBIERTA</t>
  </si>
  <si>
    <t>520</t>
  </si>
  <si>
    <t>CALLE 12 11 11</t>
  </si>
  <si>
    <t>COLAPSO EN CUBIERTA Y MUROS AFECTANDO LA INTEGRIDAD DE LA ESTRUCTURA</t>
  </si>
  <si>
    <t>CRA 11 11 65</t>
  </si>
  <si>
    <t>LOS MUROS ALEDAÑOS PRESENTAN DESPRENDIMIENTO QUE AFECTÓ LA CUBIERTA DEJANDO EN AFCTACIONES LA ESTRUCTURA EN GENERAL  PARA SU CIRCULACIÓN SEGURA DEBAJO DE LOS MUROS</t>
  </si>
  <si>
    <t>521</t>
  </si>
  <si>
    <t>CRA 11 11 45</t>
  </si>
  <si>
    <t>522</t>
  </si>
  <si>
    <t>CRA 11 11 85</t>
  </si>
  <si>
    <t>PANADERIA MAGIPAN</t>
  </si>
  <si>
    <t>EDIFICIO CON ASENTAMIENTO</t>
  </si>
  <si>
    <t>523</t>
  </si>
  <si>
    <t>CRA 11B 11B 50</t>
  </si>
  <si>
    <t>MARK MOTOS</t>
  </si>
  <si>
    <t>VIVIENDA COLAPSADA</t>
  </si>
  <si>
    <t>524</t>
  </si>
  <si>
    <t>CRA 12 11 02</t>
  </si>
  <si>
    <t>PANADERIA LA SABROSA</t>
  </si>
  <si>
    <t>EDIFICIO A PUNTO DE COLAPSAR</t>
  </si>
  <si>
    <t>525</t>
  </si>
  <si>
    <t>CRA 11 B 11 21</t>
  </si>
  <si>
    <t>VIVIENDA A PUNTO DE COLAPSAR</t>
  </si>
  <si>
    <t>526</t>
  </si>
  <si>
    <t>CCRA 12 11 14</t>
  </si>
  <si>
    <t>CASCOS MOTO GP</t>
  </si>
  <si>
    <t>527</t>
  </si>
  <si>
    <t>CLL 10 10 B 38</t>
  </si>
  <si>
    <t>LIMPIAR MATERIAL ACUMULADO</t>
  </si>
  <si>
    <t>528</t>
  </si>
  <si>
    <t>CRA 12 11 18 / 11 16</t>
  </si>
  <si>
    <t>RESIDENCIAL , COMERCIAL</t>
  </si>
  <si>
    <t>SE PRESENTA MOVIMIENTO EN MASAS EN MAMPOSTERIA Y CUBIERTA GENERANDO RIESGOS DE DESPRENDIMIENTO Y DEBILITAR ESTRUCTURA</t>
  </si>
  <si>
    <t>529</t>
  </si>
  <si>
    <t>CRA 11 11 31</t>
  </si>
  <si>
    <t>TALLER INTEGRAL AUTOMOTRIZ</t>
  </si>
  <si>
    <t>POR AFECTACIONES EN LOS MUROS ALEDAÑOS AFECTÓ COLUMNAS Y V DE AMARRE . CONSECUENCIA DE ESTO , DAÑOS SEVEROS EN MUROS CON PELIGRO DE CAÍDA O DESPRENDIMIENTO</t>
  </si>
  <si>
    <t>531</t>
  </si>
  <si>
    <t>CLL 10 10 B 07</t>
  </si>
  <si>
    <t>CAÍDA DE MURO EN MAMPOSTERÍA EN EL PREDIO CONTIGUO</t>
  </si>
  <si>
    <t>532</t>
  </si>
  <si>
    <t>CRA 11 11 34 / 11 28</t>
  </si>
  <si>
    <t>VIVIENDA HABITADA POR 3 FAMILIAS  DIFERENTES PISOS, PRIMER PISO AFECTADO  EN COLUMNAS  Y VIGAS</t>
  </si>
  <si>
    <t>533</t>
  </si>
  <si>
    <t>11 B 32</t>
  </si>
  <si>
    <t>ACUMULACION DE CUBIERTAS ENB CIELO RASOS , CON RIESGO DE CAÍDA POR SOBREPESO</t>
  </si>
  <si>
    <t>534</t>
  </si>
  <si>
    <t>CRA 11 11 22</t>
  </si>
  <si>
    <t>AGRIETAMIENTO EN MUROS Y LOSAS . ADICIONALMENTE CON ZONA DEL MURO LATERAL PRESENTA INCLINACIÓN Y DESPRENDIMIENTO DE LA COLUMNA</t>
  </si>
  <si>
    <t>535</t>
  </si>
  <si>
    <t>CRA 12 10 30</t>
  </si>
  <si>
    <t>PRESENTA DESPRENDIMIENTO DE LOS MUROS DE MAMPOSTERÍA EN EL SEGUNDO PISO CON RIESGOS</t>
  </si>
  <si>
    <t>536</t>
  </si>
  <si>
    <t>VASCONIA</t>
  </si>
  <si>
    <t>AV SUR 19 88</t>
  </si>
  <si>
    <t>MUSEO DE ARTE DE PEREIRA</t>
  </si>
  <si>
    <t>COMERCIAL, EDUCATIVO</t>
  </si>
  <si>
    <t>SE DEBEN REALIZAR ESTUDIOS POR ING ESTRUCTURAL, SE EVIDENCIA COLONAS EN CAFETERÍA CON DILATACIÓN VIGAS CON GRIETAS EN ESCALERAS</t>
  </si>
  <si>
    <t>537</t>
  </si>
  <si>
    <t>CARRERA 9 36 43</t>
  </si>
  <si>
    <t>COMITÉ DE CAFETEROS</t>
  </si>
  <si>
    <t>EN VIGAS METÁLICAS, LA SOLDADURA Y REPARACIÓN DE UN TUBO DE AGUAS RESIDUALES EN EL SÓTANO, AL MOMENTO DE LA VISITA DIN APARENTES CONSIDERACIONES</t>
  </si>
  <si>
    <t>538</t>
  </si>
  <si>
    <t>LOS ROSALES</t>
  </si>
  <si>
    <t>CLL 8 12 17</t>
  </si>
  <si>
    <t>PALMA MALLORCA</t>
  </si>
  <si>
    <t>LA TORRE 1 NO PRESENTA AFECTACIONES ESTRUCTURALES EN LAS COLUMNAS Y VIGAS, SE EVIDENCIA FALLAS ESTRUCTURALES EN EL SISTEMA DE EMERGENCIA (ESCALAS), NO HACER USO TORRE 2 Y SENDERO PEATONAL</t>
  </si>
  <si>
    <t>539</t>
  </si>
  <si>
    <t>CLL 20 11 47 51</t>
  </si>
  <si>
    <t>540</t>
  </si>
  <si>
    <t>CLL 18 11 42</t>
  </si>
  <si>
    <t>D1 VICTORIA</t>
  </si>
  <si>
    <t>541</t>
  </si>
  <si>
    <t>CLL 14 18 36</t>
  </si>
  <si>
    <t>ACRÓPOLIS</t>
  </si>
  <si>
    <t>SE DEBE HACER REVISIÓN ESTRUCTURAL DE LA ESCALERA</t>
  </si>
  <si>
    <t>542</t>
  </si>
  <si>
    <t>CR 8 25 49</t>
  </si>
  <si>
    <t>SE RECOMIENDA EVACUACIÓN DE LOS APARTAMENTOS DEL PISO 1 Y 2</t>
  </si>
  <si>
    <t>543</t>
  </si>
  <si>
    <t>CLL 14 13 1 26</t>
  </si>
  <si>
    <t>EDIFICIO MAURICIO</t>
  </si>
  <si>
    <t>544</t>
  </si>
  <si>
    <t>CR 25 50</t>
  </si>
  <si>
    <t>REVISIÓN DE UNA COLUMNA DE ESCALERA QUE PRESENTA FISURAS</t>
  </si>
  <si>
    <t>545</t>
  </si>
  <si>
    <t>ALTOS DE TANANBI</t>
  </si>
  <si>
    <t>AV SUR 44 51 APTO L 202</t>
  </si>
  <si>
    <t>ALTOS DE TANAMBI</t>
  </si>
  <si>
    <t>ESTE APTO ESTA EN LA PARTE BAJA DE LA CASA 102 LA CUAL SI ESTA MUY AFECTADA</t>
  </si>
  <si>
    <t>546</t>
  </si>
  <si>
    <t>CS L 101 AV LAS AMERICAS 44 51</t>
  </si>
  <si>
    <t>547</t>
  </si>
  <si>
    <t>CS L 102 AV LAS AMERICAS 44 51</t>
  </si>
  <si>
    <t>548</t>
  </si>
  <si>
    <t>APTO L 201 AV SUR 44 51</t>
  </si>
  <si>
    <t>APTO EN LA PARTE BAJA DE LA CASA 101 LA CUAL ESTA MUY AFECTADA</t>
  </si>
  <si>
    <t>549</t>
  </si>
  <si>
    <t>ALTOS DE LLANO GRANDE *2</t>
  </si>
  <si>
    <t>FINCA BELLAVISTA</t>
  </si>
  <si>
    <t>COLAPSO PARCIAL DE UN MURO DE CONTENCION</t>
  </si>
  <si>
    <t>550</t>
  </si>
  <si>
    <t>MZ 7 CS17 PARQUE IND</t>
  </si>
  <si>
    <t>AFECTACION LINDERO NORTE</t>
  </si>
  <si>
    <t>551</t>
  </si>
  <si>
    <t>CIUDADELA COMFAMILIAR I</t>
  </si>
  <si>
    <t>MZ 2 LOCAL 1</t>
  </si>
  <si>
    <t>PROPIETARIO NO CONOCE DIRECCION</t>
  </si>
  <si>
    <t>552</t>
  </si>
  <si>
    <t>VEREDA LLANOGRANDE</t>
  </si>
  <si>
    <t>BELLAVISTA</t>
  </si>
  <si>
    <t>553</t>
  </si>
  <si>
    <t>MZ 4 CS 16</t>
  </si>
  <si>
    <t>SE REQUIERE EVALUACION GEOTECNICA DE LA LADERA</t>
  </si>
  <si>
    <t>554</t>
  </si>
  <si>
    <t>MZ 5 CS 19</t>
  </si>
  <si>
    <t>LA ESTRUCTURA A PARTIR DEL SEGUNDO  PISO PERDIO VERTICALIDAD DADO QUE NO TIENE MUROS EN TODA LA SEGUNDA PLANTA</t>
  </si>
  <si>
    <t>555</t>
  </si>
  <si>
    <t>SECTOR 30 DE AGOSTO (EL JARDIN)</t>
  </si>
  <si>
    <t>AV 30 DE AGOSTO 52 352</t>
  </si>
  <si>
    <t>HOGAR NUESTRA SEÑORA DE LA NIEVES</t>
  </si>
  <si>
    <t>HOGAR</t>
  </si>
  <si>
    <t>REPARACIONES Y CONFINAMIENTO DE MUROS DIVISORIOS</t>
  </si>
  <si>
    <t>556</t>
  </si>
  <si>
    <t>CLL 17 6 42</t>
  </si>
  <si>
    <t>CENTRO COMERCIAL CLUB RIALTO</t>
  </si>
  <si>
    <t>SE REQUIER ESTUDIO DE VULNERABILIDAD SISMICA REPARACION Y CONFINAMIENTO DE MUROS DIVISORIOS Y DE FACHADA.</t>
  </si>
  <si>
    <t>557</t>
  </si>
  <si>
    <t>CLL 20 6 30</t>
  </si>
  <si>
    <t>EDIFICIO BANCO GANADERO</t>
  </si>
  <si>
    <t>SE REQUIER HACER ESTUDIO DE VULNERABILIDAD</t>
  </si>
  <si>
    <t>558</t>
  </si>
  <si>
    <t>CRA 5 34 02 TERCER PISO</t>
  </si>
  <si>
    <t>VIVIENDA CON AFECTACIONES LEVES, PERO SOBRE VIVIENDAS CON DAÑOS ESTRUCTURALES SE RECOMIENDA APUNTALAR VIVIENDAS INTERIORES, DESALOJAR, EVALUACION ESTRUCTURAL</t>
  </si>
  <si>
    <t>559</t>
  </si>
  <si>
    <t>CLL 34 48 30 PISO 1</t>
  </si>
  <si>
    <t>VIVIENDA CON AFECTACIONES LEVES EN MUROS ESTRUCTURALES, PERO RIESGO POR ESTADO DE PLANTAS SUPERIORES, SE RECOMIENDA APUNTALAR, DESALOJAR Y EVALUACION ESTRUCTURAL</t>
  </si>
  <si>
    <t>560</t>
  </si>
  <si>
    <t>CRA 5 34 02 PISO 2 APARTAMENTO 202</t>
  </si>
  <si>
    <t>VIVIENDA CON  GRIETAS EN ELEMENTOS ESTRUCTURALES (MUROS), SOBRE VIVIENDAS CON AFECTACION EN MUROS PORTANTES, SE RECOMIENDA APUNTALAR, DESALOJAR Y EVALUAR</t>
  </si>
  <si>
    <t>561</t>
  </si>
  <si>
    <t>CLL 34 48 18 PISO 0</t>
  </si>
  <si>
    <t>VIVIENDA CON POCAS AFECTACIONES APARENTES, PERO LAS PLANTAS SUPERIORES CON AFECTACIONES EN ELEMENTOS ESTRUCTURALES (MUROS), SE RECOMIENDA APUNTALAR, DESALOJAR Y EVALUACION INTEGRAL</t>
  </si>
  <si>
    <t>562</t>
  </si>
  <si>
    <t>CRA 5 34 02  SEGUNDO PISO APARTAMENTO 1</t>
  </si>
  <si>
    <t>VIVIENDA CON AFECTACIONES LEVES EN PAREDES ESTRUCTURALES, PERO SOBRE VIVIENDAS CON DAÑOS SEVEROS. SE RECOMIENDA APUNTALAR, DESALOJAR Y EVALUACION INTEGRAL</t>
  </si>
  <si>
    <t>563</t>
  </si>
  <si>
    <t>CRA 5 34 02</t>
  </si>
  <si>
    <t>VIVIENDA CON AGRIETAMIENTO EN ELEMENTOS ESTRUCTURALES (MUROS) Y PLANTAS SUPERIORES CON DAÑOS, SE RECOMIENDA APUNTALAR, DESALOJAR Y EVALUAR LA ESTRUCTURA</t>
  </si>
  <si>
    <t>564</t>
  </si>
  <si>
    <t>CRA 5 34 04 PISO 1</t>
  </si>
  <si>
    <t>VIVIENDA CON AFECTACION SEVERA EN ELEMENTOS ESTRUCTURALES (MUROS), TIENE 2 PLANTAS SUPERIORES  Y UNA INFERIOR. SE RECOMIENDA APUNTALAR, DESALOJAR Y EVALUAR ESTRUCTURA.</t>
  </si>
  <si>
    <t>565</t>
  </si>
  <si>
    <t>CRA 5 CLL 34 02 PISO 2  APARTAMENTO 202 B</t>
  </si>
  <si>
    <t>VIVIENDA CON DAÑOS LEVES  PERO ESTA SOBRE VIVIENDAS CON ELEMENTOS ESTRUCTURALES  DAÑADOS SE RECOMIENDA APUNTALAR  VIVIENDAS INFERIORES , DESALOJAR Y EVALUAR</t>
  </si>
  <si>
    <t>566</t>
  </si>
  <si>
    <t>CRA 5   # 34 (10 Y 12)  PISO 1,2,3,</t>
  </si>
  <si>
    <t>VIVIOENDA CON AFECTACIÓN SEVERA ELEMENTOS ESTRUCTIRALES MUROS , SE  RECOMIENDA  APUNTALAR , DESALOJAR ANÁLISIS ESTRUCTURAL</t>
  </si>
  <si>
    <t>567</t>
  </si>
  <si>
    <t>SE SOLICITA APUNTAÑAR PORTERÍA POR REISGO  DE CAÍDA DE ELEMENTOS NO ESTRUCTURALES , ADICIONAL SE DEJA  SEÑALIZADO  LAS ZONAS  DE RIESGO  POR  CA´DA  CADA TORRE , DE IGUAL MANERA ALGUNOS PARQUEADEROS  FRENTE A ESCALESRAS DE EMERGENCIAS QUEDAN RESTRINGIDOS</t>
  </si>
  <si>
    <t>568</t>
  </si>
  <si>
    <t>CLL 34 7 20</t>
  </si>
  <si>
    <t>569</t>
  </si>
  <si>
    <t>CRA 7  34 05 (18,16,14,07)</t>
  </si>
  <si>
    <t>GINA MIRA JARAMILLO</t>
  </si>
  <si>
    <t>SOLICITAN RESTRINGIR EL PASO VEHÍCULAR . SOLICITAN A LAS PERSONAS ABANDONAR LAS INSTALACIONES DEBIDO A QUE ESTÁN SACANDO ELEMENTOS</t>
  </si>
  <si>
    <t>570</t>
  </si>
  <si>
    <t>EL ROCIO</t>
  </si>
  <si>
    <t>ROCIO ALTO *3</t>
  </si>
  <si>
    <t>´CASA 23</t>
  </si>
  <si>
    <t>EDIFICACIÓN DE 15  AÑOS TOTLAMENTE COLAPZADA , NO HABITABLE , SE ENCUENTRA A MEDIOA LADERA  COLUMNA  PLACA  TOTALMENTE FALLADA</t>
  </si>
  <si>
    <t>571</t>
  </si>
  <si>
    <t>CLL 8 15 B 26  MONTEBELLO</t>
  </si>
  <si>
    <t>MONTEBELLO</t>
  </si>
  <si>
    <t>EDIFICACIÓN ESTABE, COLUMNAS SIN FISURAS . MUROS EN LADRILLO  FISURADOS EN LA PARED EXTERNA SE VEN GRIETAS , NO SE SABE LA PROFUNDIDAD EN BUEN ESTADO EN AMBOS SOTANOS</t>
  </si>
  <si>
    <t>572</t>
  </si>
  <si>
    <t>ROCIO ALTO ENTRADA AL TIBURON</t>
  </si>
  <si>
    <t>CASA 21  SECTOR 1</t>
  </si>
  <si>
    <t>EDIFICACIÓN COLAPSADA TOTALMENTE SE ENCUENGRA A MEDIA LADERA CUENTA CON ESCRITURA PÚBLICA  # 8779</t>
  </si>
  <si>
    <t>573</t>
  </si>
  <si>
    <t>ROCIO ALTO CASA 8  SECTOR 1</t>
  </si>
  <si>
    <t>EDIFICACIÓN EN FALLA ESTRUCTURAL</t>
  </si>
  <si>
    <t>574</t>
  </si>
  <si>
    <t>AV FERROCARRIL 11B 06</t>
  </si>
  <si>
    <t>GENUIMOTOS</t>
  </si>
  <si>
    <t>SE RECOMIENDA EVACUAR TODA LA EDIFICACIÓN Y VIVIENDAS ALEDAÑAS CORRE RIESGO LA AV FERROCARRIL (POR FAVOR DAR PRIORIDAD)</t>
  </si>
  <si>
    <t>575</t>
  </si>
  <si>
    <t>KM 7 VIA ARMENIA</t>
  </si>
  <si>
    <t>FINCA EL DESCANSO</t>
  </si>
  <si>
    <t>SE REQUIERE EVALUACIÓN DE GEOTECNISTA</t>
  </si>
  <si>
    <t>576</t>
  </si>
  <si>
    <t>KM 7 VÍA ARMENIA</t>
  </si>
  <si>
    <t>577</t>
  </si>
  <si>
    <t>SECTOR LOS BONIOS</t>
  </si>
  <si>
    <t>DAR PRIORIDAD</t>
  </si>
  <si>
    <t>578</t>
  </si>
  <si>
    <t>NUEVO MEJICO</t>
  </si>
  <si>
    <t>CLL 26 BIS 13 B17</t>
  </si>
  <si>
    <t>EDIFICACIÓN CON MUROS COMPROMETIDOS Y RIESGO DE COLAPSO EDIFICACION VECINA (CRA 14 26 46)</t>
  </si>
  <si>
    <t>579</t>
  </si>
  <si>
    <t>CRA 15 31 22</t>
  </si>
  <si>
    <t>SEGUNDO PISO EN RIESGO POR ESTADO DE ESCALERAS (PRIORITARIO)</t>
  </si>
  <si>
    <t>580</t>
  </si>
  <si>
    <t>CLL 31 14 B 15</t>
  </si>
  <si>
    <t>UNIFAMILIAR</t>
  </si>
  <si>
    <t>VIVIENDA AFECTADA POR EDIFICACIONES ALEDAÑAS, SIN COLUMNAS NI VIGAS</t>
  </si>
  <si>
    <t>581</t>
  </si>
  <si>
    <t>CLL 31 # 14 13 05 03</t>
  </si>
  <si>
    <t>LOZA DE ENTREPISO EN RIESGO DE COLAPSO PPR ESTRUCTURA EN MADERA (PRIORITARIO)</t>
  </si>
  <si>
    <t>582</t>
  </si>
  <si>
    <t>CRA 13 BIS N26 21</t>
  </si>
  <si>
    <t>LADRILLOS DE LA VIVIENDA LATERAL SE DERRUMBARON EN EL TEJADO EN LA PARTE POSTERIOR DE LA VIVIENDA</t>
  </si>
  <si>
    <t>583</t>
  </si>
  <si>
    <t>CRA 13 B 26 B 41</t>
  </si>
  <si>
    <t>LA EDIFICACIÓN ES DE 4 PISOS, EN EL PRIMERO LA COLUMNA EXTERIOR DE LA ESQUINA FALLÓ, SE EVIDENCIA LA VARILLA LONGITUDINAL EN EL SEGUNDO PISO HAY DOS MUROS DETERIORADOS DESPRENDIDOS</t>
  </si>
  <si>
    <t>584</t>
  </si>
  <si>
    <t>CLL 26 13 B 06</t>
  </si>
  <si>
    <t>585</t>
  </si>
  <si>
    <t>CLL 26 13 36</t>
  </si>
  <si>
    <t>LA VIVIENDA SE DIVIDE EN DOS PISOS, DOS VIVIENDAS. LA VIVIENDA DEL PRIMER PISO NO TUVO AFECTACIÓN EN LA VIVIENDA DEL SEGUNDO PISO SE VIO AFECTADA POR EL DESPRENDIMIENTO DE UN MURO DE LA EDIFICACIÓN DEL LADO LA CUAL SE DERRUMBÓ LA CUBIERTA CON SU TEJADO</t>
  </si>
  <si>
    <t>586</t>
  </si>
  <si>
    <t>CLL 26 13B 16</t>
  </si>
  <si>
    <t>LA VIVIENDA PRESENTA VARIOS MUROS AGRIETADOS Y DESPRENDIDOS DE LOS DEMÁS MUROS, SE DEBE DE REALIZAR UN REFUERZO ESTRUCTURAL</t>
  </si>
  <si>
    <t>587</t>
  </si>
  <si>
    <t>CRA 13 BIS 26B 11 Y 26B 17</t>
  </si>
  <si>
    <t>EL SEGUNDO PISO SUFRIÓ DAÑOS EN LA FACHADA, TODO EL MURO DIVISIORIO DE LA FACHADA SE DERRUMBÓ, ALGUNAS TEJAS SE DESPRENDIERON</t>
  </si>
  <si>
    <t>588</t>
  </si>
  <si>
    <t>CRA 15 28 48</t>
  </si>
  <si>
    <t>DEMOLER FACHADA Y MUROS COMPROMETIDOS</t>
  </si>
  <si>
    <t>589</t>
  </si>
  <si>
    <t>CRA 16 28 33</t>
  </si>
  <si>
    <t>MURO POSTERIOR EN RIESGO DE CAIDA SOBRE VIVIENDAS SOBRE LA CRA 16 BIS CON CALLE 28</t>
  </si>
  <si>
    <t>590</t>
  </si>
  <si>
    <t>CRA 15 30 34</t>
  </si>
  <si>
    <t>INSTITUCIÓN EDUCATIVA SAN NICOLÁS</t>
  </si>
  <si>
    <t>COLEGIO CON DOS ESTRUCTURAS INDEPENDIENTES CON VIVIENDA ALEDAÑA EN PELIGRO POR MURO 3 PISO</t>
  </si>
  <si>
    <t>591</t>
  </si>
  <si>
    <t>CLL 31 14A 34</t>
  </si>
  <si>
    <t>MURO DE FACHADA CON LEVE INCLINACIÓN HACIA EXTERIOR</t>
  </si>
  <si>
    <t>592</t>
  </si>
  <si>
    <t>CLL 31 14B 09</t>
  </si>
  <si>
    <t>NO USAR EL PISO 3 NI SU ESCALERA, NO USAR LA HABITACIÓN AUXILIAR DEL PISO 2</t>
  </si>
  <si>
    <t>593</t>
  </si>
  <si>
    <t>CRA 15 29 39</t>
  </si>
  <si>
    <t>TERCER PISO EN RIESGO DE COLAPSO TOTAL, MURO LATERAL INCLINADO HACIA VIVIENDA NO. 29-45</t>
  </si>
  <si>
    <t>594</t>
  </si>
  <si>
    <t>CLL 29 14 17</t>
  </si>
  <si>
    <t>DEMOLER MURO EN FACHADA, REVISIÓN CUBIERTA POR DESPLOME PARCIAL</t>
  </si>
  <si>
    <t>595</t>
  </si>
  <si>
    <t>CRA 15 30 26</t>
  </si>
  <si>
    <t>DEMOLER MURO EN RIESGO</t>
  </si>
  <si>
    <t>596</t>
  </si>
  <si>
    <t>CRA 15 29 72</t>
  </si>
  <si>
    <t>DEMOLER MURO EN FACHADA A PISO, RIESGO PEATONES</t>
  </si>
  <si>
    <t>597</t>
  </si>
  <si>
    <t>CRA 15 30 37</t>
  </si>
  <si>
    <t>EDIFICACIÓN CON DESPRENDIMIENTO EN EL TERCER PISO CON RIESGO DE CAIDA EN ZONA PEATONAL</t>
  </si>
  <si>
    <t>598</t>
  </si>
  <si>
    <t>CLL 29 15 28</t>
  </si>
  <si>
    <t>REALIZAR RETIRO DE ESTRUCTURA EN MADERA Y CUBIERTA</t>
  </si>
  <si>
    <t>599</t>
  </si>
  <si>
    <t>VILLA MERY</t>
  </si>
  <si>
    <t>CRA 15 33 17</t>
  </si>
  <si>
    <t>600</t>
  </si>
  <si>
    <t>CRA 16 24 41</t>
  </si>
  <si>
    <t>601</t>
  </si>
  <si>
    <t>CRA 16 24 33</t>
  </si>
  <si>
    <t>SE VERIFICA ESTRUCTURAS ALEDAÑAS EN MAL ESTADO Y CON RIESGO DE CAIDA, SE RECOMIENDA USO RESTRINGIDO DE LA PROPIEDAD. QUE NO LA HABITEN</t>
  </si>
  <si>
    <t>602</t>
  </si>
  <si>
    <t>CRA 16 23B 56</t>
  </si>
  <si>
    <t>603</t>
  </si>
  <si>
    <t>CRA 15 BIS 24 05</t>
  </si>
  <si>
    <t>604</t>
  </si>
  <si>
    <t>CLL 25B 15 87</t>
  </si>
  <si>
    <t>CASA PISO 2</t>
  </si>
  <si>
    <t>605</t>
  </si>
  <si>
    <t>CRA 15 25B 23</t>
  </si>
  <si>
    <t>606</t>
  </si>
  <si>
    <t>CRA 15 34 08</t>
  </si>
  <si>
    <t>VIVIENDA EN CORONA DE TALUD SISTEMA ESTRUCTURAL NO DEFINIDO, CAIDA TOTAL DEL TECHO</t>
  </si>
  <si>
    <t>607</t>
  </si>
  <si>
    <t>CRA 15 33B 06</t>
  </si>
  <si>
    <t>DEMOLICION CONTROLADA POR RIESGO DE REMOCION DE MASAS</t>
  </si>
  <si>
    <t>608</t>
  </si>
  <si>
    <t>CRA 15 33 09</t>
  </si>
  <si>
    <t>NO APTA PARA VIVIENDA POR RIESGO DE DERRUMBE Y COLAPSO</t>
  </si>
  <si>
    <t>609</t>
  </si>
  <si>
    <t>CRA 15 34B 05</t>
  </si>
  <si>
    <t>CASA CON ESCOMBROS CAYENDO HACIA LA FACHADA</t>
  </si>
  <si>
    <t>610</t>
  </si>
  <si>
    <t>CALLE 41</t>
  </si>
  <si>
    <t>RETIRAR CULATAS DE FACHADA AFECTADAS, RETIRAR MUROS DIVISORIOS INCLINADOS</t>
  </si>
  <si>
    <t>611</t>
  </si>
  <si>
    <t>CANCHA VILLA MERY</t>
  </si>
  <si>
    <t>REFUGIO</t>
  </si>
  <si>
    <t>MURO DE CONTENCION DE LA CANCHA ESTA CEDIENDO</t>
  </si>
  <si>
    <t>612</t>
  </si>
  <si>
    <t>CRA 15 34 14</t>
  </si>
  <si>
    <t>NO GENERARLE PESO AL TALUD POR EL MOMENTO, NO CONSTRUIR EL CUARTO PISO</t>
  </si>
  <si>
    <t>613</t>
  </si>
  <si>
    <t>CRA 15 33 03</t>
  </si>
  <si>
    <t>VIVIENDA DE CUATRO NIVELES NO CUENTA CON SISTEMA ESTRUCTURAL, SE DEBE REFORZAR LA EDIFICACION</t>
  </si>
  <si>
    <t>614</t>
  </si>
  <si>
    <t>CRA 15 31 38</t>
  </si>
  <si>
    <t>GRIETAS CONSIDERABLES EN EL NIVEL UNO DE UN EDIFICIO DE 4 NIVELES, APUNTALAR ANTES DE INICIAR CUALQUIER INTERVENCION</t>
  </si>
  <si>
    <t>615</t>
  </si>
  <si>
    <t>CRA 15 31 32</t>
  </si>
  <si>
    <t>RESIDENCIAL, EDUCACIONAL</t>
  </si>
  <si>
    <t>NO SE IDENTIFICA, EL SISTEMA ESTRUCTURAL PARECE MUROS EN MAMPOSTERIA SIMPLE LOS LOCALES PRESENTAN GRIETAS Y FISURAS EVITAN ELEMENTOS SUELTOS</t>
  </si>
  <si>
    <t>616</t>
  </si>
  <si>
    <t>CLL 19 9 75</t>
  </si>
  <si>
    <t>PALACIO NACIONAL</t>
  </si>
  <si>
    <t>DEMOLER ELEMENTOS EN PELIGRO DE CAER, PASATRELA DE INGRESO</t>
  </si>
  <si>
    <t>617</t>
  </si>
  <si>
    <t>CONJUNTO RESIDENCIAL INGA</t>
  </si>
  <si>
    <t>RISIDENCIAL</t>
  </si>
  <si>
    <t>ESTRUCTURA EN BUENAS CONDICIONES, SOLO DAÑOS EN OBRA BLANCA Y ALGUNAS PARTES DE LA MAMPESTERIA. APTOS 2008 Y 2001 SE ENCUENTRAN CON UNA VISTA DEL ACERO EN LA REJA SUPERIOR (CUBIERTA)</t>
  </si>
  <si>
    <t>618</t>
  </si>
  <si>
    <t>CLL 23 14 45</t>
  </si>
  <si>
    <t>DIANA LUCIA CORREA</t>
  </si>
  <si>
    <t>619</t>
  </si>
  <si>
    <t>CIUDAD JARDIN</t>
  </si>
  <si>
    <t>CLL 17 23 74</t>
  </si>
  <si>
    <t>EDIFICIO PANORAMA</t>
  </si>
  <si>
    <t>EVACUAR EDIFICACION, RSTRUCTURAL, DEMOLER ELEMNTOS EN PELIGRO DE CAER, ENERGIA, EMPRRESA PRESTADORA DE SERVICIOS PUBLICOS, LIMPIAR MATERAL ACUMULADO EN CUBIERTA. EN PISOS 2 Y 6 SE QUEDAN HABITANTES POR VOLUNTAD PROPIA.</t>
  </si>
  <si>
    <t>620</t>
  </si>
  <si>
    <t>CLL 17 23 30</t>
  </si>
  <si>
    <t>EPSIION</t>
  </si>
  <si>
    <t>EL EDIFCIO SE ENCUENTRA EN BUENAS CONDICIONES</t>
  </si>
  <si>
    <t>621</t>
  </si>
  <si>
    <t>CLL 17 25 56</t>
  </si>
  <si>
    <t>ESTRUCTURAL, DEMOLER ELEMENTOS EN PELIGRO DE CAER, PEATONA, LIMPIAR MATERIAL ACUMULADO EN CUBIERTA. SE RECOMIENDA DESALOJAR EL INMUBLE POR AFECTACIONES HASTA REVISION DE ESPECIALISTAS EN ESTRUCTURAS.</t>
  </si>
  <si>
    <t>622</t>
  </si>
  <si>
    <t>CRA 7 27 14</t>
  </si>
  <si>
    <t>ROSA CARDENAS</t>
  </si>
  <si>
    <t>ESTRUCTURAL, ESCALERA</t>
  </si>
  <si>
    <t>623</t>
  </si>
  <si>
    <t>CRA 7 26 63</t>
  </si>
  <si>
    <t>EDIFICIO BARTON</t>
  </si>
  <si>
    <t>624</t>
  </si>
  <si>
    <t>CLL 27 6 13</t>
  </si>
  <si>
    <t>ESTRUCTURA, EVACUAR EDIFICIO, COLUMNAS 1 PISO DESCONECTADAS DE VIGAS</t>
  </si>
  <si>
    <t>625</t>
  </si>
  <si>
    <t>CRA 14B 10 38 T1 Y T2</t>
  </si>
  <si>
    <t>ESCALERAS AMBAS TORRES DAÑADAS</t>
  </si>
  <si>
    <t>626</t>
  </si>
  <si>
    <t>CLL 70 25 57/59/63</t>
  </si>
  <si>
    <t>DAÑO ESCALERA INTERIOR Y MAMPOSTERIA EXTERIOR NO ESTRUCTURAL</t>
  </si>
  <si>
    <t>627</t>
  </si>
  <si>
    <t>DAÑO EN FACHADA - ESCALERA, CUBIERTA</t>
  </si>
  <si>
    <t>628</t>
  </si>
  <si>
    <t>CLL 70 25 41</t>
  </si>
  <si>
    <t>DAÑO ESTRUCTURAL VIGAS Y COLUMNAS. PLACA CUBIERTA</t>
  </si>
  <si>
    <t>629</t>
  </si>
  <si>
    <t>CRA 8 30 62</t>
  </si>
  <si>
    <t>DAÑO ESTRUCTURAL 3 COLUMNAS 1 PISO LADO DERECHO EVALUACION ESTRUCTURAL PENDIENTE, POSIBLE DADAÑO ESCALERA</t>
  </si>
  <si>
    <t>630</t>
  </si>
  <si>
    <t>CRA 8 31 04</t>
  </si>
  <si>
    <t>VIVIENDA PELIGRO DE COLAPSO TOTAL / PRESENTA INCLINACION. COLAPSO COLUMNAS</t>
  </si>
  <si>
    <t>631</t>
  </si>
  <si>
    <t>CLL 31 7 51</t>
  </si>
  <si>
    <t>DAÑO ESCALERA</t>
  </si>
  <si>
    <t>632</t>
  </si>
  <si>
    <t>CLL 31 8 08</t>
  </si>
  <si>
    <t>EDIFICIO GOLDEN</t>
  </si>
  <si>
    <t>VERIFICAR DAÑO ESTRUCTURAL VOLADIZOS / FACHADAS</t>
  </si>
  <si>
    <t>633</t>
  </si>
  <si>
    <t>CLL 31 7 43</t>
  </si>
  <si>
    <t>EDIFICIO VALENCIA</t>
  </si>
  <si>
    <t>634</t>
  </si>
  <si>
    <t>CRA 8 31 10</t>
  </si>
  <si>
    <t>SKY 31</t>
  </si>
  <si>
    <t>PARED LATERAL RIESGO COLAPSO / FACHADA</t>
  </si>
  <si>
    <t>635</t>
  </si>
  <si>
    <t>CRA 8 32 71</t>
  </si>
  <si>
    <t>DEMOLER PARAPETO, DANO EN ESCALERAS Y FACHADAS Y MUROS INTERIORES</t>
  </si>
  <si>
    <t>636</t>
  </si>
  <si>
    <t>CRA 8 BIS 32B 70</t>
  </si>
  <si>
    <t>CUBIERTA COLAPSADA DANO PARED CON VECINO CONTIGUO</t>
  </si>
  <si>
    <t>637</t>
  </si>
  <si>
    <t>CALLE 15 CRA 5 14 77</t>
  </si>
  <si>
    <t>REVISAR ANCLAJE DE UNA ANTENA ELEVADA</t>
  </si>
  <si>
    <t>638</t>
  </si>
  <si>
    <t>CALLE 15 5 34</t>
  </si>
  <si>
    <t>639</t>
  </si>
  <si>
    <t>CALLE 18 B 5 27</t>
  </si>
  <si>
    <t>REVISAR TECHOS, REVISAR DILATACION ESCALERA ENTRE 7 Y 9</t>
  </si>
  <si>
    <t>640</t>
  </si>
  <si>
    <t>CRA 5A 18 24</t>
  </si>
  <si>
    <t>ARREGLAR MUROS AFECTADOS</t>
  </si>
  <si>
    <t>641</t>
  </si>
  <si>
    <t>CALLE 17 24 29</t>
  </si>
  <si>
    <t>NO HABITAR PISOS 5 HASTA RETIRO DE MATERIAL HASTA SOLUCIONAR, HACER ESTUDIO ESTRUCTURAL</t>
  </si>
  <si>
    <t>642</t>
  </si>
  <si>
    <t>MEJIA ROBLEDO</t>
  </si>
  <si>
    <t>CALLE 16 17 701</t>
  </si>
  <si>
    <t>SOLO HABITABLE POR ZONAS</t>
  </si>
  <si>
    <t>643</t>
  </si>
  <si>
    <t>CALLE 28 5 70</t>
  </si>
  <si>
    <t>EDIFICIO LA FE</t>
  </si>
  <si>
    <t>MAMPOSTERIA SIN CONFINAR</t>
  </si>
  <si>
    <t>644</t>
  </si>
  <si>
    <t>CATALAN</t>
  </si>
  <si>
    <t>AV 30 AGOSTO 87 12</t>
  </si>
  <si>
    <t>INSPECCION ESTRUCTURAL URGENTE</t>
  </si>
  <si>
    <t>645</t>
  </si>
  <si>
    <t>AV 30 AGOSTO 87 82 PS 2</t>
  </si>
  <si>
    <t>CONSTRUPISANA</t>
  </si>
  <si>
    <t>BUEN ESTADO</t>
  </si>
  <si>
    <t>646</t>
  </si>
  <si>
    <t>AV 30 AGOSTO 87 82</t>
  </si>
  <si>
    <t>TRANSDECOL</t>
  </si>
  <si>
    <t>647</t>
  </si>
  <si>
    <t>CLL 13 87 150 AV 30 AGOSTO</t>
  </si>
  <si>
    <t>LA REVUELTERIA</t>
  </si>
  <si>
    <t>ESTRUCTURAL, DEMOLER ELEMENTOS EN PELIGRO</t>
  </si>
  <si>
    <t>656</t>
  </si>
  <si>
    <t>MONSERRATE</t>
  </si>
  <si>
    <t>MZ 6 CS 20</t>
  </si>
  <si>
    <t>APUNTALAR, DEMOLER ELEMENTOS EN PELIGRO DE CAER</t>
  </si>
  <si>
    <t>658</t>
  </si>
  <si>
    <t>AV 30 DE AGOSTO 87  580</t>
  </si>
  <si>
    <t>MOTEL CABAÑAS OTUN</t>
  </si>
  <si>
    <t>ESTRUCTURAL, EVACUAR EDIFICACION, GEOTECNICA. RESTRINGIR AACCESO INTERNO, SE SOLICITA VISITA DE ESPACIALISTA</t>
  </si>
  <si>
    <t>659</t>
  </si>
  <si>
    <t>AV 30 AGOSTO 87 470</t>
  </si>
  <si>
    <t>ESTRUCTURAL, CAMBIAR TEJA/MATERIALL DE LA CUBIERTA, DEMOLER ELEMENTOS EN PELIGRO DE CAER, LIMPIAR MATEREAL ACUMULADO EN CUBIERTA</t>
  </si>
  <si>
    <t>660</t>
  </si>
  <si>
    <t>AV 30 AGOSTO 87 384</t>
  </si>
  <si>
    <t>RESTURANTE OBERTO</t>
  </si>
  <si>
    <t>RIESGO DE COPASO INMINENTE POR FALLA ESTRUCTURAL, SE RECOMINEDA DESALOJAS</t>
  </si>
  <si>
    <t>661</t>
  </si>
  <si>
    <t>AV 30 AGOSTO 87 110</t>
  </si>
  <si>
    <t>GPS GROUP</t>
  </si>
  <si>
    <t>OFICINAS, BODEGAS</t>
  </si>
  <si>
    <t>ESTTRUCTURAL, DEMOLER ELEMENTOS EN PELIGRO DE CAER, MURO DIVISORIO SOBRE EL QUE SE APOYA LA CUBIERTA</t>
  </si>
  <si>
    <t>662</t>
  </si>
  <si>
    <t>AV 30 AGOSTO 87 298</t>
  </si>
  <si>
    <t>CODESURIS</t>
  </si>
  <si>
    <t>ESTRUCTURAL, APUNTALAR, DEMOLER ELEMENTOS EN PELIGRO DE CAER, PEATONAL.</t>
  </si>
  <si>
    <t>663</t>
  </si>
  <si>
    <t>AV 30 DE AGOSTO 87 196</t>
  </si>
  <si>
    <t>LLANTA LA VILLA</t>
  </si>
  <si>
    <t>ESTRUCTURAL, EVACUAR EDIFICACION, CAMBIAR TEJA/MATERIAL DE CUBIERTA, DEMOLER ELEMENTOS EN PELIGRO DE CAER, PEATONAL, LIMPIAR MATERIAL EN CUBIERTA</t>
  </si>
  <si>
    <t>664</t>
  </si>
  <si>
    <t>EVACUAR EDIFICACION, PISO DOS MUY AFECTADO</t>
  </si>
  <si>
    <t>665</t>
  </si>
  <si>
    <t>CLL 32 7 50 54 56</t>
  </si>
  <si>
    <t>EVACUAR EDIFICACION, EVACUAR EDIFICACIONES ALEDAÑAS, ENERGIA, AGUA, GAS</t>
  </si>
  <si>
    <t>666</t>
  </si>
  <si>
    <t>CLL 32 6 32</t>
  </si>
  <si>
    <t>EVACUAR EDIFICACION, CAMBIAR TEJA/MATERIAL DE CUBIERTA, DEMOLER ELEMENTOS EN PELIGRO DE CAER, GAS. AFECTACION CRITICA EN PISOS 2 Y 3</t>
  </si>
  <si>
    <t>667</t>
  </si>
  <si>
    <t>CRA 6 33 09</t>
  </si>
  <si>
    <t>CASA DOS PISOS</t>
  </si>
  <si>
    <t>EVACUAR EDIFICACION, CAMBIAR TEJA/MATERIAL DE CUBIERTA, DEMOLER ELEMNTOS EN PELIGRO DE CAER, LIMPIAR MATERAL ACUMULADO EN CUBIERTA,</t>
  </si>
  <si>
    <t>668</t>
  </si>
  <si>
    <t>CRA 6 33 07</t>
  </si>
  <si>
    <t>DEMOLER ELEMENTOS EN PELIGRO DE CAER.</t>
  </si>
  <si>
    <t>669</t>
  </si>
  <si>
    <t>CRA 6 33 17</t>
  </si>
  <si>
    <t>MUROS FACHADA Y EL 90% DE LA CASA COLAPSO</t>
  </si>
  <si>
    <t>670</t>
  </si>
  <si>
    <t>CRA 6 33 15</t>
  </si>
  <si>
    <t>SE DEBE DEMOLER LA CASA POR LA PARTE DE ATRAS, MUROS AFECTADOS. PD: HAY UNA PERSONA DE TERCERA EDAD.</t>
  </si>
  <si>
    <t>671</t>
  </si>
  <si>
    <t>EL DANUBIO *2, *4</t>
  </si>
  <si>
    <t>MZ 17 CS 8 0</t>
  </si>
  <si>
    <t>PARTE DE LA INSFRAESTRUCTURA ESTÁ DESPRENDIDA DE LA PRINCIPAL Y SE EVIDENCIA MOVIVIMIENTOS EN MASA MODERADOS</t>
  </si>
  <si>
    <t>672</t>
  </si>
  <si>
    <t>MZ 28 CS 13</t>
  </si>
  <si>
    <t>EL INMUEBLE TIENE UNA CLARA INCLINACIÓN, SE RECOMIENDA NO USAR EL INMUEBLE</t>
  </si>
  <si>
    <t>673</t>
  </si>
  <si>
    <t>MZ 29 CS 16</t>
  </si>
  <si>
    <t>674</t>
  </si>
  <si>
    <t>COLAPSO PARCIAL DEL MURO DE CONTENCIÓN, RECONSTRUCCIÓN DE MURO</t>
  </si>
  <si>
    <t>675</t>
  </si>
  <si>
    <t>KENNEDY</t>
  </si>
  <si>
    <t>CRA 10 96 03 B</t>
  </si>
  <si>
    <t>FISURA EN MURO SE RECOMIENDA REPARAR Y REVISAR</t>
  </si>
  <si>
    <t>676</t>
  </si>
  <si>
    <t>MZ 17 CS 9</t>
  </si>
  <si>
    <t>SE ENCUENTRA EN PELIGRO POR VIVIENDA VECINA EN CASA DE DERRUMBRE</t>
  </si>
  <si>
    <t>677</t>
  </si>
  <si>
    <t>CAPILLA</t>
  </si>
  <si>
    <t>SIENDO LA IGLESIA DEL BARRIO EL DANUBIO SE RECOMIENDA REPARAR LAS FISURAS PRESENTADAS EN LOS MUROS, A FIN DE DARLE ESTABILIDAD.</t>
  </si>
  <si>
    <t>678</t>
  </si>
  <si>
    <t>VILLASANTANA</t>
  </si>
  <si>
    <t>MZ 29 CS 03</t>
  </si>
  <si>
    <t>SE RECOMIENDA CAMBIO DE CUBIERTA</t>
  </si>
  <si>
    <t>679</t>
  </si>
  <si>
    <t>COMFAMILIAR VILLASANTANA</t>
  </si>
  <si>
    <t>MZ 26 CS 7</t>
  </si>
  <si>
    <t>CASA COMUN</t>
  </si>
  <si>
    <t>CASA CON PISO EN MADERA DESNIVELADO POR DESLIZAMIENTO DE TIERRASCON</t>
  </si>
  <si>
    <t>680</t>
  </si>
  <si>
    <t>MZ 16 CS 5</t>
  </si>
  <si>
    <t>LA ED SE ENCUENTRA LADEADA, ESTRUCTURA GUADUA Y ACABADOS DIVISORIOS EN ESTERILLA</t>
  </si>
  <si>
    <t>681</t>
  </si>
  <si>
    <t>MZ 30 CS 32</t>
  </si>
  <si>
    <t>LOS ACABDOS INTERIORES NO SE ENCUENTRAN CORRECTAMENTE ANCLADOS POR LO QUE SE MUEVEN</t>
  </si>
  <si>
    <t>682</t>
  </si>
  <si>
    <t>MZ 17 CS 10</t>
  </si>
  <si>
    <t>SE RECOMIENDA INSPECCIONAR LA VIVIENDA Y REFORZAR PARA PREVENIR DESPLAZMIENTO</t>
  </si>
  <si>
    <t>683</t>
  </si>
  <si>
    <t>MZ 29 CS 21</t>
  </si>
  <si>
    <t>NO HABITABLE HASTA QUE SE HAGA REVISIÓN, VIVIENDA EN MADERA</t>
  </si>
  <si>
    <t>684</t>
  </si>
  <si>
    <t>MZ 30 CS 7</t>
  </si>
  <si>
    <t>685</t>
  </si>
  <si>
    <t>MZ 17 CS 20</t>
  </si>
  <si>
    <t>FISURA SIN MURO SE RECOMIENDA REPARAR FISURA</t>
  </si>
  <si>
    <t>686</t>
  </si>
  <si>
    <t>MZ 20 CS 3</t>
  </si>
  <si>
    <t>SE RECOMIENDA REPARAR MURO</t>
  </si>
  <si>
    <t>687</t>
  </si>
  <si>
    <t>MZ 20 CS 18</t>
  </si>
  <si>
    <t>DESPLAZAMIENTO LEVE DE CUBIERTA, HUNDIMIENTO Y DESPLAZAMIENTO DE PLACA EN CONCRETO PISO PRIMER NIVEL</t>
  </si>
  <si>
    <t>688</t>
  </si>
  <si>
    <t>EL PLUMON</t>
  </si>
  <si>
    <t>CRA 14 66 40</t>
  </si>
  <si>
    <t>LA ESTRUCTURA COLPASO, LA VIVIENDA TIENE INCLINACIÓN</t>
  </si>
  <si>
    <t>689</t>
  </si>
  <si>
    <t>CRA 14 65 04</t>
  </si>
  <si>
    <t>SE INGRESO A LA VIVIENDA SE EVIDENCIA DAÑOS MENORES, HAY UNA LOSA DE ENTREPISO EN DONDE SE VISUALIZA UNA INCLINACION LEVE HACIALA FACHADA</t>
  </si>
  <si>
    <t>690</t>
  </si>
  <si>
    <t>CRA 14 CS 69 33</t>
  </si>
  <si>
    <t>1ER PISO EN CONDICIONES HABITABLES, SEGUNDO PISO COLAPSO</t>
  </si>
  <si>
    <t>691</t>
  </si>
  <si>
    <t>SIMON BOLIVAR (FERROCARRIL)</t>
  </si>
  <si>
    <t>CRA 14 CS 167</t>
  </si>
  <si>
    <t>692</t>
  </si>
  <si>
    <t>CRA 14 CS 63 09</t>
  </si>
  <si>
    <t>693</t>
  </si>
  <si>
    <t>CRA 14 CS 63 7 99</t>
  </si>
  <si>
    <t>694</t>
  </si>
  <si>
    <t>CRA CS 14 78 B</t>
  </si>
  <si>
    <t>695</t>
  </si>
  <si>
    <t>CRA 14 CS 65 32</t>
  </si>
  <si>
    <t>696</t>
  </si>
  <si>
    <t>CRA 14 CS 65 43</t>
  </si>
  <si>
    <t>TALLER DE ALUMINIO</t>
  </si>
  <si>
    <t>697</t>
  </si>
  <si>
    <t>CALLE 63 11 63</t>
  </si>
  <si>
    <t>EVACUAR PISO 3, DEMOLER PISOS 3 PARA EVALUACION ESTRUCTURAL, PSIO 3 NO PRESENTA ESTRUCTURA, PELIGRO MUROS.</t>
  </si>
  <si>
    <t>698</t>
  </si>
  <si>
    <t>CRA 14 CS 77 B</t>
  </si>
  <si>
    <t>DAÑO SVERO EN CUBIERTA NO SE INGRESO AL PREDIO PROPIETARIO AFECTADA CAIDA CUBIERTA, FACHADA DAÑO MODERADO</t>
  </si>
  <si>
    <t>699</t>
  </si>
  <si>
    <t>CLL 32 6 18</t>
  </si>
  <si>
    <t>PARROQUIA LOS DOLORES</t>
  </si>
  <si>
    <t>ESTACIONAMIENTO, PARROQUIA</t>
  </si>
  <si>
    <t>PEATONAL, DEBE RESTRINGIRSE EL TRAFICO PEATONAL DE FELIGRESES EN ESA ZONA, CORRECCIÓN INMEDIATA</t>
  </si>
  <si>
    <t>700</t>
  </si>
  <si>
    <t>CRA 5 28 67, 28 69</t>
  </si>
  <si>
    <t>TODO PERFECTO ESTRUCTURA SOBREDIMENSIONADA</t>
  </si>
  <si>
    <t>701</t>
  </si>
  <si>
    <t>EL PLUMON BAJO</t>
  </si>
  <si>
    <t>MZ 8 CS 9</t>
  </si>
  <si>
    <t>702</t>
  </si>
  <si>
    <t>LA HACIENDA</t>
  </si>
  <si>
    <t>AV SAN MATEO HACIENDA 2 CS 1</t>
  </si>
  <si>
    <t>703</t>
  </si>
  <si>
    <t>AV SAN MATEO HACIENDA 2 CASAS</t>
  </si>
  <si>
    <t>704</t>
  </si>
  <si>
    <t>AV SAN MATEO HACIENDA 2</t>
  </si>
  <si>
    <t>705</t>
  </si>
  <si>
    <t>NACEDEROS</t>
  </si>
  <si>
    <t>CRA 64A 11 25</t>
  </si>
  <si>
    <t>NO SE PRESENTA DETERIORO</t>
  </si>
  <si>
    <t>706</t>
  </si>
  <si>
    <t>GABRIEL TRUJILLO</t>
  </si>
  <si>
    <t>CRA 11 63 84</t>
  </si>
  <si>
    <t>707</t>
  </si>
  <si>
    <t>CRA 10 62 08</t>
  </si>
  <si>
    <t>708</t>
  </si>
  <si>
    <t>CRA 10 62 12 LOTE 159</t>
  </si>
  <si>
    <t>709</t>
  </si>
  <si>
    <t>ALCAZARES</t>
  </si>
  <si>
    <t>CLL 63 14 80 TORRE 1 2 3 4</t>
  </si>
  <si>
    <t>CONJUNTO RESIDENCIAL ALCAZARES</t>
  </si>
  <si>
    <t>DEMOLER ELEMENTOS EN PELIGRO DE CAER, PEATONAL</t>
  </si>
  <si>
    <t>710</t>
  </si>
  <si>
    <t>CLL 63 14 80 BLOQUE 13 14 15</t>
  </si>
  <si>
    <t>RESTRINGIR PASO PEATONAL</t>
  </si>
  <si>
    <t>711</t>
  </si>
  <si>
    <t>CLL 63 11 95</t>
  </si>
  <si>
    <t>ESTRUCTURAL, APUNTALAR, EVACUAR EDIFICACIONES ALEDAÑAS, DESCONECTAR SERVICIOS ENERGIA, AGUA, GAS, RESTRINGIR PASO PEATONAL, VEHICULAR, LIMPIAR MATERIAL ACUMULADO EN CUBIERTA</t>
  </si>
  <si>
    <t>712</t>
  </si>
  <si>
    <t>CRA 13 A 62 65</t>
  </si>
  <si>
    <t>EVACUAR EDIFICACION, EVACUAR EDIFICACIONES ALEDAÑAS, CAMBIAR TEJA/MATERIAL DE CUBIERTA</t>
  </si>
  <si>
    <t>713</t>
  </si>
  <si>
    <t>CRA 13 A 62 61</t>
  </si>
  <si>
    <t>ESTRUCTURAL, EVACUAR EDIFICACION, APUNTALAR, CAMBIAR TEJA/MATERIAL DE CUBIERTA, EVACUAR EDIFICACIONES ALEDAÑAS, DESCONECTAR SERVICIOS ENERGIA, AGUA, GAS, RESTRINGIR PASO PEATONAL, LIMPIAR MATERIAL EN CUBIERTA</t>
  </si>
  <si>
    <t>714</t>
  </si>
  <si>
    <t>CRA 14 CLL 69 B 14 28</t>
  </si>
  <si>
    <t>EL TECHO DE LA VIVIENDA COLAPSO PERO LA VIVIENDA ESTA HABITABLE. YA SE REALIZO LIMPIEZA DE LA ZONA Y EL TECHO ESTA EN CONSTRUCCION</t>
  </si>
  <si>
    <t>715</t>
  </si>
  <si>
    <t>CLL 69 B 14 27</t>
  </si>
  <si>
    <t>EVACUAR EDIFICACION, EVACUAR EDIFICACIONES ALEDAÑAS, DEMOLER ELEMENTOS EN PELIGRO DE CAER</t>
  </si>
  <si>
    <t>716</t>
  </si>
  <si>
    <t>CRA 14 69 31</t>
  </si>
  <si>
    <t>ESTRUCTURAL, EVACUAR EDIFICACION</t>
  </si>
  <si>
    <t>717</t>
  </si>
  <si>
    <t>CLL 63 14 40 BLOQUE 1</t>
  </si>
  <si>
    <t>BOSQUES DE SANTA MONICA</t>
  </si>
  <si>
    <t>ESTRUCTURAL, DEMOLER ELEMENTOS EN PELIGRO DE CAER, SE EVIDENCIA DAÑO EN MURO PORTANTE PISO 1 TORRE 1</t>
  </si>
  <si>
    <t>718</t>
  </si>
  <si>
    <t>CLL 63 14 40 BLOQUE 2</t>
  </si>
  <si>
    <t>ESTRUCTURAL, DEMOLER ELEMENTOS EN PELIGRO DE CAER, EMPRESA PRESTADORA DE SERVICIOS PUBLICOS, DESCONECTAR SERVICIOS AGUA, RESTRINGIR PASO PEATONAL</t>
  </si>
  <si>
    <t>719</t>
  </si>
  <si>
    <t>CRA 16 67 59  TORRE 9</t>
  </si>
  <si>
    <t>CONUNTO VILLA ALICIA</t>
  </si>
  <si>
    <t>EVACUAR EDIFICACION, AFECCION ESTRUCTURAL, APUNTALAR, MUROS FISURADOS, RESTRICCION DE PASO PEATONAL, LIMPIAR MATERIAL ACUMULADO EN CUBIERTA, DEMOLER ELEMENTOS EN PELIGRO DE CAIDA.</t>
  </si>
  <si>
    <t>720</t>
  </si>
  <si>
    <t>CRA 16 67 59 TORRE 4</t>
  </si>
  <si>
    <t>EVACUAR EDIFICACION, APUNTALAR, DEMOLER ELEMENTOS EN PELIGRO DE CAER, LIMPIAR MATERIAL ACUMULADO EN CUBIERTA, CAMBIAT TEJA/ MATERIAL DE CUBIERTA, ESTRUCTURAL.</t>
  </si>
  <si>
    <t>721</t>
  </si>
  <si>
    <t>CRA 16 67 59 TORRE 2</t>
  </si>
  <si>
    <t>EVACUAR EDIFICACION, ESTRUCTURAL, APUNTALAR, DEMOLER ELEMENTOS EN PELIGRO DE CAER, RESTRIGIR PASO PEATONAL, LIMPIAR MATERIAL ACUMULADO EN CUBIERTA.</t>
  </si>
  <si>
    <t>722</t>
  </si>
  <si>
    <t>CRA 16 67 59  TORRE 8</t>
  </si>
  <si>
    <t>EVACUAR EDIFICACION, APUNTALAR, DEMOLER ELEMENTOS EN PELIGRO DE CAER, RESTRIGIR PASO PEATONAL, LIMPIAR MATERIAL ACUMULADO EN CUBIERTA</t>
  </si>
  <si>
    <t>723</t>
  </si>
  <si>
    <t>CRA 15 10B 34</t>
  </si>
  <si>
    <t>ED TORREAL</t>
  </si>
  <si>
    <t>724</t>
  </si>
  <si>
    <t>CRA 10B 40</t>
  </si>
  <si>
    <t>ED CHIPRE</t>
  </si>
  <si>
    <t>725</t>
  </si>
  <si>
    <t>CLL 10B 15 29</t>
  </si>
  <si>
    <t>HOTEL MONTEROSA</t>
  </si>
  <si>
    <t>SALUD, RESIDENCIAL, COMERCIAL</t>
  </si>
  <si>
    <t>ESTRUCTURAL, RESTRINGIR USO PEATONAL</t>
  </si>
  <si>
    <t>726</t>
  </si>
  <si>
    <t>CRA 15 8 34</t>
  </si>
  <si>
    <t>P30</t>
  </si>
  <si>
    <t>EDIFICIO EN GENERAL EN BUEN ESTADO, SIN EMABRGO EN EL PENTHOUSE CAE MURO PERIMETRAL AFECTANDO PROPIEDADES ALEDAÑAS NO ES ESTRUCTURAL</t>
  </si>
  <si>
    <t>727</t>
  </si>
  <si>
    <t>CLL 8B 15 33</t>
  </si>
  <si>
    <t>PORTAL DE LOS ALPES</t>
  </si>
  <si>
    <t>SE RECOMIENDA RETIRAR TODA LA MAMPOSTERIA SUELTA PARA EVITAR RIESGO DE CAIDA</t>
  </si>
  <si>
    <t>728</t>
  </si>
  <si>
    <t>CRA 16 9 02</t>
  </si>
  <si>
    <t>CASA ESQUINA</t>
  </si>
  <si>
    <t>CASA DESOCUPADA, NO HABITAR HASTA REALIZAR AVAL ESTRUCTURAL Y RETIRAR CUBIERTA</t>
  </si>
  <si>
    <t>729</t>
  </si>
  <si>
    <t>CLL 8B 15 61</t>
  </si>
  <si>
    <t>PLAZUELA DE LOS ALPES</t>
  </si>
  <si>
    <t>730</t>
  </si>
  <si>
    <t>CRA 15 10B 55</t>
  </si>
  <si>
    <t>EDIFICIO VIAVENTO</t>
  </si>
  <si>
    <t>ESTRUCTURAL, DEMOLER ELEMANTEOS PELIGROSOS DE CAER</t>
  </si>
  <si>
    <t>731</t>
  </si>
  <si>
    <t>CLL 10 15 15</t>
  </si>
  <si>
    <t>EDIFICIO BRITANIA</t>
  </si>
  <si>
    <t>ESTRUCTURAL, DEMOLER ELEMANTEOS PELIGROSOS DE CAER, LIMPIAR MATERIAL ACUMULADO EN CUBIERTA</t>
  </si>
  <si>
    <t>732</t>
  </si>
  <si>
    <t>CLL 10 BIS 15 70</t>
  </si>
  <si>
    <t>MARQUES DE LOS ALPES</t>
  </si>
  <si>
    <t>ESTRUCTURAL, DEMOLER ELEMENTOS PELIGROSOS DE CAER, RESTRINGIR PASO PEATONAL</t>
  </si>
  <si>
    <t>733</t>
  </si>
  <si>
    <t>CLL 8B 15 51</t>
  </si>
  <si>
    <t>PARQUE CENTRAL</t>
  </si>
  <si>
    <t>ESTRUCTURAL, LIMPIAR MATERIAL ACUMULADO EXTERIOR</t>
  </si>
  <si>
    <t>734</t>
  </si>
  <si>
    <t>CRA 15 BIS 8 38</t>
  </si>
  <si>
    <t>EL NOGAL</t>
  </si>
  <si>
    <t>ESTRUCTURAL, DEMOLER ELEMENTOS PELIGROSOS DE CAER, RESTRINGIR PASO PEATONAL, LIMPIAR MATERIAL ACUMULADO EN APARTAMENTOS</t>
  </si>
  <si>
    <t>735</t>
  </si>
  <si>
    <t>CRA 15 BIS</t>
  </si>
  <si>
    <t>PAÑUELOS DE CHOCLO</t>
  </si>
  <si>
    <t>RETIRAR ESCOMBROS</t>
  </si>
  <si>
    <t>736</t>
  </si>
  <si>
    <t>CLL 8 BIS 15 82</t>
  </si>
  <si>
    <t>EDIFICIO ALTOS DE LA PLAZUELA</t>
  </si>
  <si>
    <t>ESTRUCTURAL, DEMOLER ELEMENTOS PELIGROSOS DE CAER</t>
  </si>
  <si>
    <t>737</t>
  </si>
  <si>
    <t>CRA 6 17 40</t>
  </si>
  <si>
    <t>ESTRUCTURAL, EVALUACIONES ALEDAÑAS, DEMOLER ELEMENTOS EN PELIGRO DE CAER</t>
  </si>
  <si>
    <t>738</t>
  </si>
  <si>
    <t>CRA 4 BIS 26 B 59</t>
  </si>
  <si>
    <t>ESTRUCTURAL, DEMOLER ELEMENTOS PELIGROSOS DE CAER, RESTRINGIR PASO PEATONAL VEHICUALR, DESCONECTAR SERVICIOS GAS</t>
  </si>
  <si>
    <t>739</t>
  </si>
  <si>
    <t>CRA 7 # 17 60</t>
  </si>
  <si>
    <t>PASAJE MEDITERRANEO</t>
  </si>
  <si>
    <t>ESTRUCTURAL, EVACUAR EDIFICACIÓN, DEMOLER ELEMENTOS EN PELIGRO DE CAER, DESCONECTAER SERVICIOS ENERGÍA, RESTRINGIR PASO PEATONAL, LIMPIAR MATERIAL ACUMULADO EN CUBIERTA. SE RECOMIENDA EVACUAR POR MUROS COLAPSADOS</t>
  </si>
  <si>
    <t>740</t>
  </si>
  <si>
    <t>CRA 6 # 17-59</t>
  </si>
  <si>
    <t>-</t>
  </si>
  <si>
    <t>COMERCIAL, EDUCACIONAL</t>
  </si>
  <si>
    <t>ESTRUCTURAL, EVACUAR EDIFICACIÓN, DEMOLER ELEMENTOS EN PELIGRO DE CAER, DESCONECTAR SERVICIOS: ENERGÍA, GAS, RESTRINGIR PASO PEATONAL, LIMPIAR MATERIAL ACULUMADO EN CIBOERTA.</t>
  </si>
  <si>
    <t>741</t>
  </si>
  <si>
    <t>CLL 15 # 5 25</t>
  </si>
  <si>
    <t>EDIFICIO CEMPAC FENAGRO</t>
  </si>
  <si>
    <t>ESTRUCTURAL, EVACUAR EDIFICACIÓN, DEMOLER ELEMENTOS EN PELIGRO DE CAER, RESTRINGIR PASO PEATONAL. EDIFICIO EN FACHADA AFECTADA EN LA MAMPOSFERIATENER EN CUENTA DE LOS EDIFICIOS CELIDANTES - ANTENA EN CUBIERTA DE TIGO DESPLOMADA REVISAR</t>
  </si>
  <si>
    <t>742</t>
  </si>
  <si>
    <t>CLL 15 # 05 09 13</t>
  </si>
  <si>
    <t>FORMADIAK VIVIENDA</t>
  </si>
  <si>
    <t>ESTRUCTUTAL, EVACUAR EDIFICACIÓN. ES HABITABLE PERO TIENE RIESGO CONSIDERABLES POR ESTRUCTURAS VECINAS A PUNTO DE COLAPSO</t>
  </si>
  <si>
    <t>743</t>
  </si>
  <si>
    <t>CLL 15 4 61</t>
  </si>
  <si>
    <t>PELETERIA DEL CUERO</t>
  </si>
  <si>
    <t>ESTRUCTURAL, GEOTECNICA, APUNTALAR. SE QUIERE VERIFICACION POSTERIOR DE MUROS PERIMETRALES</t>
  </si>
  <si>
    <t>744</t>
  </si>
  <si>
    <t>CLL 15 5 46</t>
  </si>
  <si>
    <t>EDIFICIO APARTAMENTO</t>
  </si>
  <si>
    <t>ESTRUCTURAL, APUNTALAR, DEMOLER ELEMENTOS EN PELIGRO DE CAER, . MURO LATERAL DETERIORADO EN PISO 2, SIN JUNTA DE CONSTRUCCION ENTRE EDIFICIOS</t>
  </si>
  <si>
    <t>745</t>
  </si>
  <si>
    <t>CRA 3 N 14 58</t>
  </si>
  <si>
    <t>N/A</t>
  </si>
  <si>
    <t>RIESGO POR EDIFICACION CONTIGUA LA CUAL GENERA RIESGO DE COLAPSO. EL DIA 11-08-26 HUYO ESTRUCTURA DE TECHO DE VIVIENDA ANTECEDENTE EN PISO 3</t>
  </si>
  <si>
    <t>746</t>
  </si>
  <si>
    <t>CRA 5 N 14 60 62 64 66 70</t>
  </si>
  <si>
    <t>EDIFICACIÓN 72</t>
  </si>
  <si>
    <t>ESTRUCTURAL. EDIFICACION CON FISURAS EN MUROS Y COLUMNAS CONSIDERABLES. DESPRENDIMIENTO DE MUROS</t>
  </si>
  <si>
    <t>747</t>
  </si>
  <si>
    <t>CLL 15 5 95</t>
  </si>
  <si>
    <t>EDIFICIO DON MARCOS</t>
  </si>
  <si>
    <t>ESTRUCTURAL, GEOTÉNCA, EVACUAR EDIFICIOS ALEDAÑOS, DEMOLER ELEMENTOS EN PELIGRO DE CAER, PEATONAL, EDIFICIO EN FACHADA APAREINCIA ESTABLE, SE REALIZÓ RECORRIDO INTERNO SE DETECTAN MAPOTERIA MUY AFECTADA EN PISO 1 Y 2. GRIETAS MODERADAS.</t>
  </si>
  <si>
    <t>748</t>
  </si>
  <si>
    <t>CRA 6 # 21 22</t>
  </si>
  <si>
    <t>COLISEO MUNLIARAL</t>
  </si>
  <si>
    <t>MURO DE CORNILLA AL PASILLO COLAPSADOS - TEJA DE DAÑO DESPRENDIDA. GENERA DAÑO</t>
  </si>
  <si>
    <t>749</t>
  </si>
  <si>
    <t>PARQUEADEROS</t>
  </si>
  <si>
    <t>EDIFICIO DE PARQUEADEROS MUROS DE DIVISORES</t>
  </si>
  <si>
    <t>750</t>
  </si>
  <si>
    <t>CRA 6 21 19</t>
  </si>
  <si>
    <t>EDIFICIO GLOZA</t>
  </si>
  <si>
    <t>CIELO FALSO COLAPSADO</t>
  </si>
  <si>
    <t>751</t>
  </si>
  <si>
    <t>CLL 21 6 12</t>
  </si>
  <si>
    <t>EDIFICIO GARCIA PH</t>
  </si>
  <si>
    <t>752</t>
  </si>
  <si>
    <t>CRA 7A 1 51</t>
  </si>
  <si>
    <t>INSTITUTO INTEVY</t>
  </si>
  <si>
    <t>EDIFICACION EN ESTRUCTURA NO DEFINIDA MUROS EN SOLO 2 PISOS</t>
  </si>
  <si>
    <t>753</t>
  </si>
  <si>
    <t>754</t>
  </si>
  <si>
    <t>CLL 20 8 16</t>
  </si>
  <si>
    <t>EDIFICIO JORGE GUTIERREZ</t>
  </si>
  <si>
    <t>755</t>
  </si>
  <si>
    <t>CRA 8 14 42</t>
  </si>
  <si>
    <t>RESIDENCIA,COMERCIAL</t>
  </si>
  <si>
    <t>DEMOLER ESCALERAS Y FACHADA</t>
  </si>
  <si>
    <t>756</t>
  </si>
  <si>
    <t>CRA 8 7 67</t>
  </si>
  <si>
    <t>SURTITODO</t>
  </si>
  <si>
    <t>REVISAR ESTRUCTURA,DEMOLER MUROS FACHADA</t>
  </si>
  <si>
    <t>757</t>
  </si>
  <si>
    <t>CRA 8 18 19</t>
  </si>
  <si>
    <t>DYNAMO</t>
  </si>
  <si>
    <t>758</t>
  </si>
  <si>
    <t>CRA 8 CLL 17 ESQ</t>
  </si>
  <si>
    <t>759</t>
  </si>
  <si>
    <t>MOVIL CASA</t>
  </si>
  <si>
    <t>760</t>
  </si>
  <si>
    <t>CRA 8 15 08</t>
  </si>
  <si>
    <t>DISTRIBUIDORA TITAN</t>
  </si>
  <si>
    <t>761</t>
  </si>
  <si>
    <t>CLL 14 CRA 8</t>
  </si>
  <si>
    <t>MEGA OFERTAS</t>
  </si>
  <si>
    <t>762</t>
  </si>
  <si>
    <t>CRA 8 14 68</t>
  </si>
  <si>
    <t>DEMOLICION DE ESCALERAS, MUROS AFECTADOS NO ESTRUCTURALES, RETIRO DE ESCOMBROS</t>
  </si>
  <si>
    <t>763</t>
  </si>
  <si>
    <t>CLL 17 8 20</t>
  </si>
  <si>
    <t>EDIFICIO LAS 3 B</t>
  </si>
  <si>
    <t>SE RECOMIENDA RECORRER CUBIERTAS, RETIRO DE ESCOMBROS, REPARACION DE MUROS NO ESTRUCTURALES</t>
  </si>
  <si>
    <t>764</t>
  </si>
  <si>
    <t>CRA 8 17 24</t>
  </si>
  <si>
    <t>D MODA</t>
  </si>
  <si>
    <t>SE RECOMIENDA RETIRO PROGRAMADA DE ESCOMBROS, DEMOLICION DE MUROS NO ESTRUCTURALES</t>
  </si>
  <si>
    <t>765</t>
  </si>
  <si>
    <t>CLL 18 8 09</t>
  </si>
  <si>
    <t>EDIFICIO PLAYA</t>
  </si>
  <si>
    <t>INSPECCION GENERAL AL INTERIOR</t>
  </si>
  <si>
    <t>766</t>
  </si>
  <si>
    <t>CLL 20 8 15</t>
  </si>
  <si>
    <t>EDIFICIO ANIBAL MARULANDA</t>
  </si>
  <si>
    <t>LIMPIAR ESCOMBROS</t>
  </si>
  <si>
    <t>767</t>
  </si>
  <si>
    <t>CRA 8 18 55</t>
  </si>
  <si>
    <t>EDIFICIO BANCO DEL COMERCIO</t>
  </si>
  <si>
    <t>768</t>
  </si>
  <si>
    <t>CRA 7 21 72, 21 76</t>
  </si>
  <si>
    <t>OPTICAS MEDELLIN</t>
  </si>
  <si>
    <t>HUBO MUERTES EN EL COLAPSO. DEBEN DEMOLER SIN ENTRAR A RETIRAR MERCANCIA</t>
  </si>
  <si>
    <t>769</t>
  </si>
  <si>
    <t>CRA 7 22 11</t>
  </si>
  <si>
    <t>LAS GAFAS SAS</t>
  </si>
  <si>
    <t>EVALUAR EDIFICACIONES ALEDAÑAS, DEMOLER COMPLETAMENTE</t>
  </si>
  <si>
    <t>770</t>
  </si>
  <si>
    <t>CALLE 19 7 65</t>
  </si>
  <si>
    <t>EDIFICIO BRAULIO LONDOÑO</t>
  </si>
  <si>
    <t>ESTRUCTURAL, GEOTECNICA</t>
  </si>
  <si>
    <t>771</t>
  </si>
  <si>
    <t>CLL 21 9 63</t>
  </si>
  <si>
    <t>NOTARIA 1</t>
  </si>
  <si>
    <t>772</t>
  </si>
  <si>
    <t>CLL 21 9 58</t>
  </si>
  <si>
    <t>ESTRUCTURAL, GEOTECNIC, REFORZAMIENTO</t>
  </si>
  <si>
    <t>773</t>
  </si>
  <si>
    <t>CLL 21 9 68</t>
  </si>
  <si>
    <t>EDIFICIO ARASI</t>
  </si>
  <si>
    <t>ESTRUCTURAL, GEOTECNICA, ENERGIA, GAS, REALIZAR ESTRUCTURA</t>
  </si>
  <si>
    <t>774</t>
  </si>
  <si>
    <t>CRA 8 21 57</t>
  </si>
  <si>
    <t>775</t>
  </si>
  <si>
    <t>CRA 8 18 01</t>
  </si>
  <si>
    <t>ESTRUCTURAL, GEOTECNICA, REFORZAMIENTO</t>
  </si>
  <si>
    <t>776</t>
  </si>
  <si>
    <t>CRA 8 18 60</t>
  </si>
  <si>
    <t>EDIFICIO ESTEBAN</t>
  </si>
  <si>
    <t>777</t>
  </si>
  <si>
    <t>CRA 7A 16 50</t>
  </si>
  <si>
    <t>CENTRO DE COMERCIO</t>
  </si>
  <si>
    <t>EVACUAR EDIFCIOS ALEDAÑOS, DEMOLER ELEMNTOS EN PELIGRO DE CAER.</t>
  </si>
  <si>
    <t>778</t>
  </si>
  <si>
    <t>CLL 7A 6 29</t>
  </si>
  <si>
    <t>RESEDENCIAL</t>
  </si>
  <si>
    <t>EVACUAR EDIFICIO, PEATONAL, DEMOLER ELEMTOS EN PELIGRO DE CAER</t>
  </si>
  <si>
    <t>779</t>
  </si>
  <si>
    <t>CRA 7 15 57  15 73</t>
  </si>
  <si>
    <t>EDIFICIO CONTEOS LONDOÑO</t>
  </si>
  <si>
    <t>DESMONTE Y DEMOLICIÓN DE MUROS INTERIORES EN FAROL</t>
  </si>
  <si>
    <t>780</t>
  </si>
  <si>
    <t>CRA 7 15 36</t>
  </si>
  <si>
    <t>ED ITAURI</t>
  </si>
  <si>
    <t>DAÑOS  DE MUROS INTERIORES PARCIALES, FALLA EN MUROS</t>
  </si>
  <si>
    <t>781</t>
  </si>
  <si>
    <t>CRA 7 6 67</t>
  </si>
  <si>
    <t>ED NAVARRA</t>
  </si>
  <si>
    <t>ZONA DE ESCALERA MUY AFECTADA EN MUROS</t>
  </si>
  <si>
    <t>782</t>
  </si>
  <si>
    <t>CRA 7 15 03</t>
  </si>
  <si>
    <t>CALZADO ANBEL</t>
  </si>
  <si>
    <t>COLAPSADA LA CUBIERTA</t>
  </si>
  <si>
    <t>783</t>
  </si>
  <si>
    <t>CRA 7 7 21</t>
  </si>
  <si>
    <t>ED CASTILLO REAL</t>
  </si>
  <si>
    <t>DESMONTE DE MUROS EN LAS FACHADAS</t>
  </si>
  <si>
    <t>784</t>
  </si>
  <si>
    <t>CRA 7 14 54</t>
  </si>
  <si>
    <t>HOTEL OLIMPIAL</t>
  </si>
  <si>
    <t>DESMONTE DE MUROS FALLADOS, NO HABITABLE PISO 3 Y 4</t>
  </si>
  <si>
    <t>785</t>
  </si>
  <si>
    <t>CRA 7 14 58</t>
  </si>
  <si>
    <t>RESIDENCIAS LA 7</t>
  </si>
  <si>
    <t>DEMOLICIÓN DE LA CUBIERTA Y MUROS DEL PISO 3, HABITABILIDAD COMPLETA PISOS 1 Y 2</t>
  </si>
  <si>
    <t>786</t>
  </si>
  <si>
    <t>CRA 7 14 13</t>
  </si>
  <si>
    <t>COLAPSO CUBIERTA, MUROS FACHADA DEBILITADOS</t>
  </si>
  <si>
    <t>787</t>
  </si>
  <si>
    <t>CLL 14 18 16</t>
  </si>
  <si>
    <t>ED ACROPOLIS</t>
  </si>
  <si>
    <t>AFECTADAS TODAS LAS ESCALERAS DE LOS PISOS, MUROS DIVISORIOS Y DE  FACHADA SE ENCUENTRA FUGA DE AGUA</t>
  </si>
  <si>
    <t>788</t>
  </si>
  <si>
    <t>SECTOR 30 DE AGOSTO (CENTRO)</t>
  </si>
  <si>
    <t>AV 30 DE AGOSTO 50 104</t>
  </si>
  <si>
    <t>PROFAMILIA</t>
  </si>
  <si>
    <t>SE EVIDENCIA TRES GRIETAS EN ACABADOS SIN DIFICULTAD ESTRUCTURAL</t>
  </si>
  <si>
    <t>789</t>
  </si>
  <si>
    <t>CRA 5 18 33</t>
  </si>
  <si>
    <t>CENTRO DE ESPECIALISTA DE RISARALDA</t>
  </si>
  <si>
    <t>ESTRUCTURAL, DESCONECTAR SERVICIOS AGUA, SE ENCUENTRA UNA FISURA DE PLACA, TODOS LOS MUROS TIENEN GRIETAS Y FISURAS</t>
  </si>
  <si>
    <t>790</t>
  </si>
  <si>
    <t>MULTIFAMILIAR LA VILLA</t>
  </si>
  <si>
    <t>MULTIFAMILIAR LA VILLA BLOQUE 3</t>
  </si>
  <si>
    <t>DEMOLER ELEMENTOS EN PELIGRO DE CAER, CAMBIAR TEJA/MATERIAL DE CUBIERTA</t>
  </si>
  <si>
    <t>791</t>
  </si>
  <si>
    <t>MULTIFAMILIAR LA VILLA BLOQUE 13</t>
  </si>
  <si>
    <t>792</t>
  </si>
  <si>
    <t>MULTIFAMILIAR LA VILLA BLOQUE 12</t>
  </si>
  <si>
    <t>793</t>
  </si>
  <si>
    <t>MULTIFAMILIAR LA VILLA BLOQUE 11</t>
  </si>
  <si>
    <t>794</t>
  </si>
  <si>
    <t>MZ 14 CS 13</t>
  </si>
  <si>
    <t>EVACUAR EDIFICACION, EVACUAR EDIFICACIONES ALEDAÑAS, RIESGO DE COLAPSO INMINENTE</t>
  </si>
  <si>
    <t>795</t>
  </si>
  <si>
    <t>CLL 13 15 56</t>
  </si>
  <si>
    <t>ALICANTE</t>
  </si>
  <si>
    <t>796</t>
  </si>
  <si>
    <t>CLL 13 15 04</t>
  </si>
  <si>
    <t>ANTARTICA</t>
  </si>
  <si>
    <t>797</t>
  </si>
  <si>
    <t>CRA 15 B 11 75</t>
  </si>
  <si>
    <t>EL BASTION DE LOS ALPES</t>
  </si>
  <si>
    <t>798</t>
  </si>
  <si>
    <t>CLL 10 15B 28</t>
  </si>
  <si>
    <t>CHIMINANGO</t>
  </si>
  <si>
    <t>799</t>
  </si>
  <si>
    <t>CRA 12 B 11 05</t>
  </si>
  <si>
    <t>800</t>
  </si>
  <si>
    <t>AV CIRCUNVALAR 11 08</t>
  </si>
  <si>
    <t>EDIFICIO CAPITAL</t>
  </si>
  <si>
    <t>801</t>
  </si>
  <si>
    <t>CLL 24 05 41</t>
  </si>
  <si>
    <t>EDIFICIO LABORATORIO LOPEZ CORREA</t>
  </si>
  <si>
    <t>BUEN ESTADO ESTRUCTURAL</t>
  </si>
  <si>
    <t>802</t>
  </si>
  <si>
    <t>CRA 19 12 50 TORRE 1 LC 104</t>
  </si>
  <si>
    <t>LOPEZ CORREA - MEGACENTRO</t>
  </si>
  <si>
    <t>APTO PARA SEGUIR EN FUNCIONAMIENTO</t>
  </si>
  <si>
    <t>803</t>
  </si>
  <si>
    <t>CLL 14 23 98</t>
  </si>
  <si>
    <t>LOPEZ CORREA - SEDE ALAMOS</t>
  </si>
  <si>
    <t>EDIFICIO CON USO RESTRINGIDO EN ZONAS DEFINIDAS, HACER APUNTALAMIENTO EN MAMPARA DE FACHADA, DESMONTE DE CIELO RASO DAÑADO, SE PUEDE HACER USO DE SEDE CON RESTRICCIÓN DE AREAS</t>
  </si>
  <si>
    <t>804</t>
  </si>
  <si>
    <t>CRA 25 66B 08</t>
  </si>
  <si>
    <t>LOPEZ CORREA - SEDE CUBA</t>
  </si>
  <si>
    <t>805</t>
  </si>
  <si>
    <t>KM 6 CC CERRITOS LC 115</t>
  </si>
  <si>
    <t>LOCAL CERRITOS MALL</t>
  </si>
  <si>
    <t>DAÑOS LEVES EN MAMPOSTERIA, APTO PARA FUNCIONAMIENTO</t>
  </si>
  <si>
    <t>806</t>
  </si>
  <si>
    <t>CRA 5 23 37</t>
  </si>
  <si>
    <t>ELEMENT</t>
  </si>
  <si>
    <t>EXCELENTE ESTADO ESTRUCTURAL</t>
  </si>
  <si>
    <t>807</t>
  </si>
  <si>
    <t>CRA 20 BIS 20 26</t>
  </si>
  <si>
    <t>808</t>
  </si>
  <si>
    <t>CRA 8 28 72</t>
  </si>
  <si>
    <t>809</t>
  </si>
  <si>
    <t>CRA 8 28 48</t>
  </si>
  <si>
    <t>INDUSTRIAS ARTE Y HOGAR</t>
  </si>
  <si>
    <t>SALUD, COMERCIAL</t>
  </si>
  <si>
    <t>810</t>
  </si>
  <si>
    <t>CRA 16 2 55</t>
  </si>
  <si>
    <t>LA VIVIENDA ESTA EN CONDICIONES DE SER HABITADA PROVISIONALMENTE LA ESTRUCTURA BASE DEL PISO 1 DEBE SER REAJUSTADA Y ALINEADA A LA NORMATIVIDAD</t>
  </si>
  <si>
    <t>811</t>
  </si>
  <si>
    <t>CALLE 11 15 52</t>
  </si>
  <si>
    <t>EDIFICIO MIRARI</t>
  </si>
  <si>
    <t>LA ESCALERA DE EMERGENCIA MUESTRA UNAS FISURAS POR LO CUAL SE DEB APUNTALAR Y REFORAR ESTRUCTURALMENTE, DE IAGUAL MANERA DEMOLER PAREDES SUELTAS, DIVISIONES Y DE FACHADA</t>
  </si>
  <si>
    <t>812</t>
  </si>
  <si>
    <t>CRA 15 22 23</t>
  </si>
  <si>
    <t>SE EVIDENCIA MUCHO DAÑO EN MAMPOSTERIA</t>
  </si>
  <si>
    <t>813</t>
  </si>
  <si>
    <t>GALICIA</t>
  </si>
  <si>
    <t>CRA 21 150 05</t>
  </si>
  <si>
    <t>CERRITOS RESERVADO</t>
  </si>
  <si>
    <t>SE EVIDENCIA FISURAS EN MUROS DE MAMPOSTERIA EN LAS DILATACIONES, CAIDA DE REVOQUE Y DAÑOS LEVES POR LO TANTO NO PRESENTA RIESGO ALGUNO ESTRUCTURAL Y DE HABTANCIA EN LA EDIFICACION</t>
  </si>
  <si>
    <t>814</t>
  </si>
  <si>
    <t>CLL 22 B 14 24</t>
  </si>
  <si>
    <t>EDIFICIO OLAYA</t>
  </si>
  <si>
    <t>COMERCIAL, RESIDENCIAL</t>
  </si>
  <si>
    <t>LA EDIFICACION PRESENTA DAÑOS MUY GRAVES ENLAS COLUMNAS DEL PRIMER PISO ENLA PARTE SUPERIOR, ESTA EDIFICACION DEBE SER DEMOLIDA DE FORMA CONTROLADA YA QUE HAY RIESGOS DE QUE LAS CASA DE LA PARTE POSTERIOR DE LA EDIFICACION SE VEAN AFECTADAS</t>
  </si>
  <si>
    <t>815</t>
  </si>
  <si>
    <t>LA VIVIENDA SOLO PRESNTA UN DAÑO ENLA PARTE POSTERIOR EN UN TECHO INTERNO, POR LO QUE NO PRESENTA RIESGOS</t>
  </si>
  <si>
    <t>816</t>
  </si>
  <si>
    <t>GAILICIA</t>
  </si>
  <si>
    <t>CRA 28 127 98</t>
  </si>
  <si>
    <t>MONTE VEDRA AV AMERICAS</t>
  </si>
  <si>
    <t>SE EVIDENCIA FISURAS EN MUROS DE MAMPOSTERIA EN LAS DILATACIONES DE LA CONSTRUCCION POR LO CUAL NO PRESENTAN RIESGOS  ESTRUCTURALES, NI RIESGOS PARA LA HABITANCIA DEL LUGAR</t>
  </si>
  <si>
    <t>817</t>
  </si>
  <si>
    <t>BELMONTE</t>
  </si>
  <si>
    <t>CLL 18 B 98 41</t>
  </si>
  <si>
    <t>EDIFICAICON CON ALTO RIESGO DE INCENDIO PISOS DE MATERIAL COMBUSTIBLE, FUGAS DE AGUA Y APRICIONAMIENTO DE CONDUCTORES ELECTRICO</t>
  </si>
  <si>
    <t>818</t>
  </si>
  <si>
    <t>CRA 9 22 24</t>
  </si>
  <si>
    <t>EDIFICIO PISCIS</t>
  </si>
  <si>
    <t>APUNTALAMIENTO DE GUADUA EN RAMPA, SE RECOMIENDA INGRESOS MODERADOS Y SELECTIVOS REEMPLAZAR MUROS ENTEROS DE LADRILLO A ESTRUCTURA LIVIANA, REFORSAR MUROS DE ASCENSOR</t>
  </si>
  <si>
    <t>819</t>
  </si>
  <si>
    <t>CRA 9 18 60</t>
  </si>
  <si>
    <t>ESTRUCTURAL, EVACUAR EDIFICIO, EVACUAR EDIFICIOSNALEDAÑOS, ENERGIA, AGUA, GAS, NO CUMPLE CON NRS-10</t>
  </si>
  <si>
    <t>820</t>
  </si>
  <si>
    <t>CLL18 BIS 9 37</t>
  </si>
  <si>
    <t>EDUACIONAL, BIBLIOTECA</t>
  </si>
  <si>
    <t>ESTRUCTURAL, APUNTALAR, DEMOLER ELEMNTOS EN PELIGRO DE CAER, ENERGIA, AGUA, GAS</t>
  </si>
  <si>
    <t>821</t>
  </si>
  <si>
    <t>CRA 10 18 26</t>
  </si>
  <si>
    <t>EVACUAR EDIFICIO, APUNTALAR, ESTRUCTURAL, DEMOLER ELEMNTOS EN PELIGRO DE CAER, ENERGIA, AGUA</t>
  </si>
  <si>
    <t>822</t>
  </si>
  <si>
    <t>CRA 8 20 50</t>
  </si>
  <si>
    <t>ESTRUCTURAL, EVACUAR EDIFICACION, CAMBIAR TAJAMATERIALES DE CUBIERTA, DEMOLER EMENTOS EN PELIGRO DE CAER, ENERGIA, PEATONAL, VEHICULAR, AGUA, GAS</t>
  </si>
  <si>
    <t>823</t>
  </si>
  <si>
    <t>CLL 13 4 39</t>
  </si>
  <si>
    <t>EDIFICIO BARANDELAS PH</t>
  </si>
  <si>
    <t>APUNTALAR, DAÑO EN LOS DOS PRIMEROS PISOS EN MUROS DIVISORES, ESCALERAS,</t>
  </si>
  <si>
    <t>824</t>
  </si>
  <si>
    <t>CRA 10 21 15</t>
  </si>
  <si>
    <t>INVERTOBON</t>
  </si>
  <si>
    <t>ESTRUCTURAL, EVACUAR EDIFICACION, PEATONAL, LIMPIAR MATERAIL ACUMULADO EN CUBIERTA</t>
  </si>
  <si>
    <t>825</t>
  </si>
  <si>
    <t>SAMARIA II</t>
  </si>
  <si>
    <t>CRA 34B 28B 50</t>
  </si>
  <si>
    <t>BELA VISTA</t>
  </si>
  <si>
    <t>SIN FALLAS EN EDIFICIOS</t>
  </si>
  <si>
    <t>826</t>
  </si>
  <si>
    <t>CRA 11 34 53</t>
  </si>
  <si>
    <t>EL DAÑO LO PRESENTA LOS EDIFICIOS ADYACENTES</t>
  </si>
  <si>
    <t>827</t>
  </si>
  <si>
    <t>CRA 9 18 53</t>
  </si>
  <si>
    <t>DELAPUNTA</t>
  </si>
  <si>
    <t>828</t>
  </si>
  <si>
    <t>CLL 19 11 64</t>
  </si>
  <si>
    <t>ASEO DEL EJE</t>
  </si>
  <si>
    <t>ESTRUCTURAL, EVACUAR EDIFICIO, AVECUAR EDIFICIOS ALEDAÑOS, DEMOLER ELEMNTOS EN PELIGRO DE CAER,</t>
  </si>
  <si>
    <t>829</t>
  </si>
  <si>
    <t>CLL 20 15 56</t>
  </si>
  <si>
    <t>GOMURI</t>
  </si>
  <si>
    <t>830</t>
  </si>
  <si>
    <t>CRA 12 18 38</t>
  </si>
  <si>
    <t>CASON LONDOÑO</t>
  </si>
  <si>
    <t>ESTRUCTURAL, DEMOLICION TOTAL</t>
  </si>
  <si>
    <t>831</t>
  </si>
  <si>
    <t>CRA 9 18 70</t>
  </si>
  <si>
    <t>POULISO DRUJAS</t>
  </si>
  <si>
    <t>832</t>
  </si>
  <si>
    <t>CRA 9 17 17</t>
  </si>
  <si>
    <t>LA MONDIEL</t>
  </si>
  <si>
    <t>833</t>
  </si>
  <si>
    <t>CRA 13 AV 30 105 131</t>
  </si>
  <si>
    <t>INTERSECCION CORALES</t>
  </si>
  <si>
    <t>DEMOLER ELEMENTOSEN PELIGRO DE CAER</t>
  </si>
  <si>
    <t>834</t>
  </si>
  <si>
    <t>AEROPUERTO</t>
  </si>
  <si>
    <t>KM 4</t>
  </si>
  <si>
    <t>AEROPUEETO MATECAÑA</t>
  </si>
  <si>
    <t>SE DEBE REPONER LOS ANCLAJES DE LA RIOSTRA ESTRUCTURAL A LA MAYOR BREVEDAD.</t>
  </si>
  <si>
    <t>835</t>
  </si>
  <si>
    <t>CRA 17 6 74</t>
  </si>
  <si>
    <t>EDIFICIO RIGELTO</t>
  </si>
  <si>
    <t>DEMOLER ELEMENTOSEN PELIGRO DE CAER, RETIRAR RECUBRIMIENTOS COLUMNAS EN YESO, PISO 3 PARA INSPECCIONAR COLUMNAS SOSPECHOSAS</t>
  </si>
  <si>
    <t>836</t>
  </si>
  <si>
    <t>CRA 12 7 90</t>
  </si>
  <si>
    <t>MIXTO</t>
  </si>
  <si>
    <t>ESTRUCTURAL, EVALUAR EDIFICACION, APUNTALAR, EVALUAR EDIFICACIONES ALEDAÑAS, DEMOLER ELEMENTOS EN PELIGRO DE CAER, RESTRINGIR PASO PEATONAL VEHICULAR, DESCONECTAR SERVICIOS ENERGIA AGUA GAS, LIMPIAR MATERIAL ACUMULADO CUBIERTA.</t>
  </si>
  <si>
    <t>837</t>
  </si>
  <si>
    <t>CLL 28 CRA 7</t>
  </si>
  <si>
    <t>ESTRUCTURAL, DEMOLER ELEMENTOS EN PELIGRO DE CAER, LAS COLUMNAS 1 2 PRESUNTAN DISGROSACION FISURAS DIAGONALES ASENTUADAS EN PROFUNDIDAD</t>
  </si>
  <si>
    <t>838</t>
  </si>
  <si>
    <t>CLL 29 7 16    7 14</t>
  </si>
  <si>
    <t>HOTEL CASABLANCA</t>
  </si>
  <si>
    <t>ESTRUCTURAL, EVALUAR EDIFICACION, EVALUAR EDIFICACIONES ALEDAÑAS, DEMOLER ELEMENTOS EN PELIGRO DE CAER, RESTRINGIR PASO PEATONAL VEHICULAR, DESCONECTAR SERVICIOS ENERGIA AGUA GAS, LIMPIAR MATERIAL ACUMULADO CUBIERTA. DAÑOS SEVEROS EN TODA LA ESTRUCTURA, PERDIDA TOTAL.</t>
  </si>
  <si>
    <t>839</t>
  </si>
  <si>
    <t>CLL 29 7 12</t>
  </si>
  <si>
    <t>SPA SALAMANDRA</t>
  </si>
  <si>
    <t>EDIFICACION TOTALMENTE COLAPSADA, DESCONECTAR SERVICIOS, RESTRINGIR PASO, LIMPIAR MATERIAL ACUMULADO EN LA CUBIERTA, DEMOLER ELEMENTOS EN PELIGRO DE CAER, ESTABILIZAR TALUDES, DRENAR AGUA, EVACUAR EDIFICACIONES ALEDAÑAS, ESTRUCTURAL,</t>
  </si>
  <si>
    <t>840</t>
  </si>
  <si>
    <t>CRA 8 28 44</t>
  </si>
  <si>
    <t>EVACUAR EDIFICACION, APUNTALAR, ESTRCUTURAL, EVACUAR EDIFICACIONES ALEDAÑAS, DEMOLER ELEMENTOS EN PELIGRO DE CAER, DESCONECTAR SERVICIOS, RESTRINGIR PASO</t>
  </si>
  <si>
    <t>841</t>
  </si>
  <si>
    <t>CLL 25 9 56</t>
  </si>
  <si>
    <t>SAMART</t>
  </si>
  <si>
    <t>DEMOLER ELEMENTOS EN PELIGRO DE CAER, REPARACIONES DEL PISO 4</t>
  </si>
  <si>
    <t>842</t>
  </si>
  <si>
    <t>CENTRAL</t>
  </si>
  <si>
    <t>CLL 28 28 32</t>
  </si>
  <si>
    <t>ESTRUCTURAL, RESTRINGIR PASO, DESCONECTAR SERVICIOS, LIMPIAR MATERIAL EN CUBIERTA, DEMOLER ELEMENTOS EN PELIGRO DE CAER</t>
  </si>
  <si>
    <t>843</t>
  </si>
  <si>
    <t>CRA 15 10 05 LOCAL 2</t>
  </si>
  <si>
    <t>MONTBLACK/ VIRREY SOLIS</t>
  </si>
  <si>
    <t>HABILTADA, REPONER VIDRIOS Y FACHADA</t>
  </si>
  <si>
    <t>844</t>
  </si>
  <si>
    <t>MZ 20 CS 25 SECTOR 4</t>
  </si>
  <si>
    <t>HASING</t>
  </si>
  <si>
    <t>TOTALMENTE COLPASADA</t>
  </si>
  <si>
    <t>845</t>
  </si>
  <si>
    <t>MZ 20 CS 22 SECTOR 4</t>
  </si>
  <si>
    <t>MARIA DIGNA MOSQUERA LLOREDA</t>
  </si>
  <si>
    <t>846</t>
  </si>
  <si>
    <t>MZ 19 CS 20 SECTOR 4</t>
  </si>
  <si>
    <t>OSCAR ANTONIO LOAIZA</t>
  </si>
  <si>
    <t>INMINENTE COLAPSO</t>
  </si>
  <si>
    <t>847</t>
  </si>
  <si>
    <t>MZ 14 CS 21 LA REBECA TOKIO</t>
  </si>
  <si>
    <t>DARLIN MILENA PEREA MOSQUERA</t>
  </si>
  <si>
    <t>CASA DE UN PISO SIN CONEXIONES DE HOGAR, DESPLAZAMIENTO</t>
  </si>
  <si>
    <t>848</t>
  </si>
  <si>
    <t>MZ 24 CASA 25</t>
  </si>
  <si>
    <t>JUAN ALBERTO</t>
  </si>
  <si>
    <t>VIGA CONSTRUIDA SIN CONEXION, MURO SE DESPRENDE Y CAE</t>
  </si>
  <si>
    <t>849</t>
  </si>
  <si>
    <t>MZ 4 CS 17 TOKIO 1</t>
  </si>
  <si>
    <t>EURELIO MOSQUERA RESTREPO</t>
  </si>
  <si>
    <t>850</t>
  </si>
  <si>
    <t>MZ 2 CS 8A TOKIO 1</t>
  </si>
  <si>
    <t>851</t>
  </si>
  <si>
    <t>AV 30 DE AGOSTO 109 55</t>
  </si>
  <si>
    <t>CENTRO DE VIDA CERRITOS</t>
  </si>
  <si>
    <t>852</t>
  </si>
  <si>
    <t>PERLA DEL OTUN</t>
  </si>
  <si>
    <t>PARQUE EL OSO</t>
  </si>
  <si>
    <t>CENTRO DE VIDA EL OSO</t>
  </si>
  <si>
    <t>853</t>
  </si>
  <si>
    <t>CRA 8 CON 4</t>
  </si>
  <si>
    <t>CENTRO DE VIDA ORIENTE</t>
  </si>
  <si>
    <t>854</t>
  </si>
  <si>
    <t>CRA 7 23 31 PISO 2</t>
  </si>
  <si>
    <t>855</t>
  </si>
  <si>
    <t>MZ D CS 1</t>
  </si>
  <si>
    <t>856</t>
  </si>
  <si>
    <t>MZ 11 CS 11</t>
  </si>
  <si>
    <t>857</t>
  </si>
  <si>
    <t>MZ 1 CS 13</t>
  </si>
  <si>
    <t>858</t>
  </si>
  <si>
    <t>MZ 11 CS 12</t>
  </si>
  <si>
    <t>859</t>
  </si>
  <si>
    <t>MZ 11 CS 14</t>
  </si>
  <si>
    <t>SE OBSERVAN ASENTAMIENTOS PEQUEÑOS EN EL PRIMER PISO QUE NO GENERAN NINGUN RIESGO PARA LA VIVIENDA</t>
  </si>
  <si>
    <t>860</t>
  </si>
  <si>
    <t>LA IDALIA</t>
  </si>
  <si>
    <t>MZ F CS 5</t>
  </si>
  <si>
    <t>ESTABILIZAR TALUDES, SE PRESENTA UNA GRIETA INMENSA EN EL PATIO GENERADA POR EL TERREMOTO QUE PUEDE GENERAR COLAPSO TOTAL DE LA VIVIENDA</t>
  </si>
  <si>
    <t>861</t>
  </si>
  <si>
    <t>ROCIO ALTO CS 106</t>
  </si>
  <si>
    <t>ESTRUCTURAL, EVACUAR EDIFICACION, DEMOLER ELEMENTOS EN PELIGRO DE CAER, CAMBIAR TEJA/MATERIAL DE CUBIERTA, EMPRESA PRESTADORA DE SERVICIOS PUBLICOS, DESCONECTAR SERVICOS AGUA, RESTRINGIR PASO PEATONAL, VEHICULAR</t>
  </si>
  <si>
    <t>862</t>
  </si>
  <si>
    <t>CRA 29 A 29 25</t>
  </si>
  <si>
    <t>ESTA VIVIENDA TIENE UN MURO SIN AMARRES EN PISO 3 QUE PUEDE CAER SOBRE HABITACIONES</t>
  </si>
  <si>
    <t>863</t>
  </si>
  <si>
    <t>CRA 29 A 29 14</t>
  </si>
  <si>
    <t>NO ESTA HABITABLE PORQUE ES UNA CONSTRUCCIÓN</t>
  </si>
  <si>
    <t>864</t>
  </si>
  <si>
    <t>CASA 114 B</t>
  </si>
  <si>
    <t>NO TENIA ESTRUCTURA, GRIETAS SEVERAS EN LA PARTE INTERIOR DEL PRIMER PISO</t>
  </si>
  <si>
    <t>865</t>
  </si>
  <si>
    <t>CASA 87</t>
  </si>
  <si>
    <t>EVACUAR EDIFICACION, EVACUAR EDIFICACIONES ALEDAÑAS, DEMOLER ELEMENTOS EN PELIGRO DE CAER, DESCONECTAR SERVICIOS ENERGIA, AGUA, RESTRINGIR PASO PEATONAL, VEHICULAR, LIMPIAR MATERIAL ACUMULADO EN CUBIERTA, CASA COMPLETAMENTE DERRUMBADA, URGENTE LEVANTAR ESCOMBROS</t>
  </si>
  <si>
    <t>866</t>
  </si>
  <si>
    <t>CASA 112</t>
  </si>
  <si>
    <t>EVACUAR EDIFICACION, ESTABILIZAR TALUDES, EVACUAR EDIFICACIONES ALEDAÑAS, DEMOLER ELEMENTOS EN PELIGRO DE CAER, DESCONECTAR SERVICIOS AGUA, RESTRINGIR PASO PEATONAR, VEHICULAR, CASA BIFAMILIAR, COLAPSO COMPLETO DEL SEGUNDO PISO, MUROS DE LA PARTE POSTERIOR A PUNTO DE COLAPSO, NO TIENE ESTRUCTURA</t>
  </si>
  <si>
    <t>867</t>
  </si>
  <si>
    <t>CASA 114 A</t>
  </si>
  <si>
    <t>EVACUAR EDIFICACION, DEMOLER ELEMENTOS EN PELIGRO DE CAER, CAMIBIAR TEJA/MATERIAL DE CUBIERTA, CASA EN BAREQUE MUY AGRIETADA, SIN CUBIERTA, PELIGRO INMINENTE DE COLAPSO</t>
  </si>
  <si>
    <t>868</t>
  </si>
  <si>
    <t>CASA 87 B</t>
  </si>
  <si>
    <t>APUNTALAR, CAMBIAR TEJA/MATERIAL DE CUBIERTA, DEMOLER ELEMENTOS EN PELIGRO DE CAER, LIMPIAR MATERIAL ACUMULADO EN CUBIERTA, PRESENTA INCLINACION EN EL TERCER PISO, SE DEBERIA DEMOLER POR MALA CONTINUACION DE LA EDIFICACION DE ESTE</t>
  </si>
  <si>
    <t>869</t>
  </si>
  <si>
    <t>SECTOR F CS 28</t>
  </si>
  <si>
    <t>FINCA BUENOS AIRES</t>
  </si>
  <si>
    <t>COLAPSO DE GRAN PARTE DE LA CASA Y POSIBLE CAIDA HACIA EL BARRANCO</t>
  </si>
  <si>
    <t>870</t>
  </si>
  <si>
    <t>SECTOR F CS 32</t>
  </si>
  <si>
    <t>COLAPSO TOTAL, SOLO QUEDO TERRENO</t>
  </si>
  <si>
    <t>871</t>
  </si>
  <si>
    <t>CS 97</t>
  </si>
  <si>
    <t>COLAPSO DE LA MITAD DE LA CASA POR CAIDA DE LA CASA 98, QUE DESTRUYO EL TEJADO</t>
  </si>
  <si>
    <t>872</t>
  </si>
  <si>
    <t>CS 103</t>
  </si>
  <si>
    <t>FUNDACIÓN CRISTIANA</t>
  </si>
  <si>
    <t>COLAPSO TOTAL, POSIBLE CAIDA DE FACHADA HACÍA EL FRENTE, NO CUENTA CON TECHO</t>
  </si>
  <si>
    <t>873</t>
  </si>
  <si>
    <t>CS 132A</t>
  </si>
  <si>
    <t>MITAD DE LA CASA SE ENCUENTRA EN POSIBLE COLAPSO, NO CUENTA CON TECHO, MITAD HABITABLE Y NO HABITABLE</t>
  </si>
  <si>
    <t>874</t>
  </si>
  <si>
    <t>CS 133</t>
  </si>
  <si>
    <t>COLAPSO TOTAL DE LA ZONA POSTERIOR DE LA EDIFICACIÓN</t>
  </si>
  <si>
    <t>875</t>
  </si>
  <si>
    <t>CRA 29A  29 02</t>
  </si>
  <si>
    <t>DAÑO EN EL TECHO POR ED DEL LADO FISURAS EN LAS PAREDES</t>
  </si>
  <si>
    <t>876</t>
  </si>
  <si>
    <t>CS 110</t>
  </si>
  <si>
    <t>RESTAURANTE INSTITUCIONAL</t>
  </si>
  <si>
    <t>VIVIENDA SIN CUBIERTA, CON INCLINACIÓN HACÍA EL FRENTE</t>
  </si>
  <si>
    <t>877</t>
  </si>
  <si>
    <t>CS  123</t>
  </si>
  <si>
    <t>EL TECHO COLAPSO, HABITABLE , SE ESTA ORGANIZANDO EL TECHO</t>
  </si>
  <si>
    <t>878</t>
  </si>
  <si>
    <t>SECTOR F CS 29</t>
  </si>
  <si>
    <t>EL TECHO CIELO RAZO PRESENTA DAÑOS , CAIDA. UNA PARED FISURADA</t>
  </si>
  <si>
    <t>879</t>
  </si>
  <si>
    <t>CS 101</t>
  </si>
  <si>
    <t>SE RECOMIENDA EVACUAR - COLAPSO</t>
  </si>
  <si>
    <t>880</t>
  </si>
  <si>
    <t>CRA 29A 30 65</t>
  </si>
  <si>
    <t>FISURAS EN LAS PAREDES</t>
  </si>
  <si>
    <t>881</t>
  </si>
  <si>
    <t>LOTE DEL PRADO N2</t>
  </si>
  <si>
    <t>DOS PISOS CON CUATRO VIVIENDAS, COLAPSO TOTAL, ESTA CEDIENDO Y ABAJO HAY CASAS QUE PUEDEN SUFRIR</t>
  </si>
  <si>
    <t>882</t>
  </si>
  <si>
    <t>CS 124</t>
  </si>
  <si>
    <t>RIESGO DE COLAPSO, DESALOJO, ESTÁ HABITADA</t>
  </si>
  <si>
    <t>883</t>
  </si>
  <si>
    <t>CS 122</t>
  </si>
  <si>
    <t>SE RECOMIENDA EVACUAR, LA VIVIENDA NO ES HABITABLE</t>
  </si>
  <si>
    <t>884</t>
  </si>
  <si>
    <t>CRA 29 30 72</t>
  </si>
  <si>
    <t>HABITABLE, SOLO DAÑOS MENORES Y POR LA PARED CONTIGUA AFECTÓ UNA PARED Y EL TECHO</t>
  </si>
  <si>
    <t>885</t>
  </si>
  <si>
    <t>CS 127</t>
  </si>
  <si>
    <t>COLAPSÓ EL TECHO, HAY UN CUARTO EN PELIGRO DE COLAPSAR, NO HABITABLE</t>
  </si>
  <si>
    <t>886</t>
  </si>
  <si>
    <t>CRA 29A 29 64</t>
  </si>
  <si>
    <t>REPARACIÓN DE MUROS</t>
  </si>
  <si>
    <t>887</t>
  </si>
  <si>
    <t>CRA 29A 29 66</t>
  </si>
  <si>
    <t>ES HABITABLE, FIJAR TUBERIA Y ALCANTARILLADO, SIN RIESGO DE COLAPSO</t>
  </si>
  <si>
    <t>888</t>
  </si>
  <si>
    <t>CS 85</t>
  </si>
  <si>
    <t>EL LOTE TIENE DOS EDIFICACIONES, LA VIVIENDA TIENE COMPROMETIDO EL TECHO Y LA BODEGA EN OBRA PRESENTA COLAPSO POR MURO LATERAL DEBIDO A LA CAIDA DE CASA 87, TIENE DESPRENDIMIENTO DE PARTE DE TALUD POSTERIOR</t>
  </si>
  <si>
    <t>889</t>
  </si>
  <si>
    <t>CASA 115</t>
  </si>
  <si>
    <t>TIENE UN MURO DEBIL CON POSIBLE COLAPSO HACIA EL LADO DERECHO</t>
  </si>
  <si>
    <t>890</t>
  </si>
  <si>
    <t>CASA 95</t>
  </si>
  <si>
    <t>NO HAY NADA, SOLO QUEDO LA LOSA, NECESITA REFUERZO TALUD DEL PARQUEADERO</t>
  </si>
  <si>
    <t>891</t>
  </si>
  <si>
    <t>CASA 118</t>
  </si>
  <si>
    <t>SEGUNDO PISO COLAPSADO CON INCLINACION HACIA ATRAS DE TODA LA EDIFICACION</t>
  </si>
  <si>
    <t>892</t>
  </si>
  <si>
    <t>CASA 89</t>
  </si>
  <si>
    <t>SE EVIDENCIA COLAPSO TOTAL DE LOS MUROS, SE ENCUENTRA HABITADA POR PERSONAS MAYORES</t>
  </si>
  <si>
    <t>893</t>
  </si>
  <si>
    <t>CASA 98</t>
  </si>
  <si>
    <t>COLAPSO DE LOS DOS PISOS SUPERIORES COMPLETAMENTE, AFECTACION EN LAS DOS EDIFICACIONES ADYACENTES</t>
  </si>
  <si>
    <t>894</t>
  </si>
  <si>
    <t>CASA 99</t>
  </si>
  <si>
    <t>PRESENTA CAIDA DE TODO EL TECHO, PRESENTA PELIGRO POR COLAPSO DE CASA 98</t>
  </si>
  <si>
    <t>895</t>
  </si>
  <si>
    <t>MZ 12 CASA 8</t>
  </si>
  <si>
    <t>CASA HABITABLE, SE RECOMIENDA CORREGIR MUROS AFECTADOS</t>
  </si>
  <si>
    <t>896</t>
  </si>
  <si>
    <t>MZ 12 CASA 19</t>
  </si>
  <si>
    <t>SE RECOMIENDA SEGUNDA REVISION DE ESTRUCTURAL, LA CASA NO ES HABITABLE Y CON POSIBLES AFECTACIONES A CASAS VECINAS</t>
  </si>
  <si>
    <t>897</t>
  </si>
  <si>
    <t>MZ 65 BELLO HORIZONTE</t>
  </si>
  <si>
    <t>CASA PRESENTA ASENTAMIENTO Y DESNIVEL A LADO DERECHO</t>
  </si>
  <si>
    <t>898</t>
  </si>
  <si>
    <t>MZ 8 CS 1 BELLO HORIZONTE</t>
  </si>
  <si>
    <t>CASAS CONSECUTIVAS REUBICA CON LA MISMA EMERGENCIA, NO HABITABLE</t>
  </si>
  <si>
    <t>899</t>
  </si>
  <si>
    <t>MZ 9 A CS 16</t>
  </si>
  <si>
    <t>900</t>
  </si>
  <si>
    <t>MZ 6 CS 3</t>
  </si>
  <si>
    <t>901</t>
  </si>
  <si>
    <t>PERLA DEL SUR</t>
  </si>
  <si>
    <t>MZ 15 CS 10</t>
  </si>
  <si>
    <t>VIVIENDA QUE PRESENTA DAÑOS SEVEROS EN TERCER NIVEL, NO SE EVIDENCIA CONTINUIDAD DE COLUMNAS EN AREAS NIVEL, MUROS COLAPSADOS, PRIMER NIVEL SI TIENE COLUMNAS, EN EL SOTANO SE EVIDENCIA LOSA CON GRIETAS Y CON INCLINACION</t>
  </si>
  <si>
    <t>902</t>
  </si>
  <si>
    <t>CLL 84 B 31</t>
  </si>
  <si>
    <t>ESTRUCTURAL, EVACUAR EDIFICACION, GEOTECNICA</t>
  </si>
  <si>
    <t>903</t>
  </si>
  <si>
    <t>MZ 14 CS 45</t>
  </si>
  <si>
    <t>APUNTALAR</t>
  </si>
  <si>
    <t>904</t>
  </si>
  <si>
    <t>MZ 11 CS 7</t>
  </si>
  <si>
    <t>TECHO COLAPSO DAÑO MUROS LATERALES</t>
  </si>
  <si>
    <t>905</t>
  </si>
  <si>
    <t>CRA 31 82 14</t>
  </si>
  <si>
    <t>CASA PARTE POSTERIOR TIENE DESLIZAMIENTO DE TIERRA, FAMILIA VIVE EN CASA</t>
  </si>
  <si>
    <t>906</t>
  </si>
  <si>
    <t>MZ 9 CS 13</t>
  </si>
  <si>
    <t>DAÑOS PARCIALES EN CONSTRUCCION 2DO PISO</t>
  </si>
  <si>
    <t>907</t>
  </si>
  <si>
    <t>LA ESTRUCTURA NO SUFRIO AFECTACIONES, RETIRAR PAREDES AFECTADAS</t>
  </si>
  <si>
    <t>908</t>
  </si>
  <si>
    <t>MZ 4 CS 2</t>
  </si>
  <si>
    <t>909</t>
  </si>
  <si>
    <t>MZ 9 CS 14</t>
  </si>
  <si>
    <t>DEMOLER</t>
  </si>
  <si>
    <t>910</t>
  </si>
  <si>
    <t>Edificación 899</t>
  </si>
  <si>
    <t>SE DEBE DEMOLER TODA AFECTA CASAS ALEDAÑAS</t>
  </si>
  <si>
    <t>911</t>
  </si>
  <si>
    <t>MZ 10 CS 5</t>
  </si>
  <si>
    <t>SE RECOMIENDA VISITA MOVENIERO ESTRUCTUTAL POR POSIBLE COALPSO Y AFECTAMIENTO A VIVIENDAS ALEDAÑAS</t>
  </si>
  <si>
    <t>912</t>
  </si>
  <si>
    <t>MZ 10 CS 40</t>
  </si>
  <si>
    <t>SE RECOMIENDA SEGUNDA REVISION, PRESENTA DAÑOS EN PAREDES Y MUROS DIVISORIOS</t>
  </si>
  <si>
    <t>913</t>
  </si>
  <si>
    <t>MZ 10 CS 39</t>
  </si>
  <si>
    <t>LA CASA NO TIENE COLUMNAS NO VIGAS CASA DE 2 NIVELES, AFECTACIONES EN PAREDES Y SE DEBEN REMPLAZAR, RIESGO DE COLAPSO</t>
  </si>
  <si>
    <t>914</t>
  </si>
  <si>
    <t>MZ 10 CS 48</t>
  </si>
  <si>
    <t>CASA DE 3 PISOS CON AFECTACIONES GRAVES EN EL TERCER PISO CUBIERTA, CON PARED. CON POSIBLE COLAPSO SOBRE VIA, SE DEBE INTERVENIR DE MANERA URGENTE PARA EVITAR PROBLEMAS</t>
  </si>
  <si>
    <t>915</t>
  </si>
  <si>
    <t>MZ 15 CS 9</t>
  </si>
  <si>
    <t>SE EVIDENCIA LOSA DE CONTRAPISO CON GRIETAS, CON DESNIVEL HACIA LADOS MENOS INCLINADOS</t>
  </si>
  <si>
    <t>916</t>
  </si>
  <si>
    <t>CRA 31 82 14 LOTE 4</t>
  </si>
  <si>
    <t>HIJOS CON DISCAPACIDAD ADULTO MAYOR NO CAMINA. CASA EN RIESGO DE LADERA</t>
  </si>
  <si>
    <t>917</t>
  </si>
  <si>
    <t>MZ 5 CS 46 PERLA</t>
  </si>
  <si>
    <t>DAÑO COLUMNA IZQ PRESENTAN INCLINACION CASA. POSIBLE DEMOLER</t>
  </si>
  <si>
    <t>918</t>
  </si>
  <si>
    <t>CRA31 82 14 PERLA</t>
  </si>
  <si>
    <t>FAMILIA CON NIÑO CON DISCAPACIADAD, NO TIENEN A DONDE IR. SE SUGIERE EVACUAR CASA EN RIESGO</t>
  </si>
  <si>
    <t>919</t>
  </si>
  <si>
    <t>COLAPSO CUBIERTA POSIBLE MOVIMIENTO DE TIERRA DESLIZAMIENTO POR ESTAR EN LADERA</t>
  </si>
  <si>
    <t>920</t>
  </si>
  <si>
    <t>MZ 9 CS 30</t>
  </si>
  <si>
    <t>COLUMNAS EN MAL ESTADO, REVENTADO COLAPSO PARCIAL POSIBLE COLAPSO</t>
  </si>
  <si>
    <t>921</t>
  </si>
  <si>
    <t>CASA PRESENTA DESNIVEL DAÑO MAMPOSTERIA, POSIBIIDAD DE ING ESTRUCTURAL  (FERMIN ALDAROZ)</t>
  </si>
  <si>
    <t>922</t>
  </si>
  <si>
    <t>MZ 10 CS 4A</t>
  </si>
  <si>
    <t>CASA COLAPSO ESTA EN LADERA RIESGO ALTO</t>
  </si>
  <si>
    <t>923</t>
  </si>
  <si>
    <t>MZ 13 CS 7</t>
  </si>
  <si>
    <t>CASA PARA DEMOLER EVIDENCIA COLAPSO</t>
  </si>
  <si>
    <t>924</t>
  </si>
  <si>
    <t>MZ 9 CS 3R</t>
  </si>
  <si>
    <t>CASA CON DAÑO MAMPOSTERIA</t>
  </si>
  <si>
    <t>925</t>
  </si>
  <si>
    <t>MZ 14 CS 21</t>
  </si>
  <si>
    <t>DAÑO MAMPOSTERIA SE OBSERVA DAÑO 1ER PISO PERO HABITABLE, CASA A UNA CUADRA DE LA IGLESIA</t>
  </si>
  <si>
    <t>926</t>
  </si>
  <si>
    <t>MZ C CS 152</t>
  </si>
  <si>
    <t>SECTOR DE 3 CASAS PARA COLAPSAR NO HAY POSIBILIDAD DE ACERCARSE, POSIBLE COLAPSO</t>
  </si>
  <si>
    <t>927</t>
  </si>
  <si>
    <t>MZ C CS 152H</t>
  </si>
  <si>
    <t>CASA PRESENTA INCLINACION SECTOR AL PARECER HUBO ASENTAMIENTO QUE GENERO DESNIVEL, POSIBLE COLAPSO</t>
  </si>
  <si>
    <t>928</t>
  </si>
  <si>
    <t>MZ C CS 39</t>
  </si>
  <si>
    <t>CASA PARA DEMOLER PRIMER PISO SEGUNDO COLAPSO</t>
  </si>
  <si>
    <t>929</t>
  </si>
  <si>
    <t>MZ C CS 12</t>
  </si>
  <si>
    <t>930</t>
  </si>
  <si>
    <t>ATENAS</t>
  </si>
  <si>
    <t>MZ C CS 151 B</t>
  </si>
  <si>
    <t>SE REQUIERE PSICOLOGO</t>
  </si>
  <si>
    <t>931</t>
  </si>
  <si>
    <t>MZ C CS 151</t>
  </si>
  <si>
    <t>PRESENTA INCLINACIÓN, POSIBLE COLAPSO</t>
  </si>
  <si>
    <t>932</t>
  </si>
  <si>
    <t>MZ 13</t>
  </si>
  <si>
    <t>PARROQUIA JUAN P II</t>
  </si>
  <si>
    <t>HABITABLE CON PRECAUCION EN EL 1 Y 2 PISO, 3,4,5 RIESGO SEVERO MUROS INESTABLES</t>
  </si>
  <si>
    <t>933</t>
  </si>
  <si>
    <t>MZ B CS 149B</t>
  </si>
  <si>
    <t>934</t>
  </si>
  <si>
    <t>MZ E CS 164 165</t>
  </si>
  <si>
    <t>SE SOLICITA ESTUDIO GEOTECNIA, PATOLOGICO PRSENTA ACONTECIMIENTO HASTA LA CASA 150 POSIBLE FALLA GEOLOGIA</t>
  </si>
  <si>
    <t>935</t>
  </si>
  <si>
    <t>MZ 15 CS 36 37</t>
  </si>
  <si>
    <t>COLAPSO CUBIERTA, VIGAS Y MUROS DEL 3 PISO</t>
  </si>
  <si>
    <t>936</t>
  </si>
  <si>
    <t>MZ 12 CS 19</t>
  </si>
  <si>
    <t>PRESENTA AVERIAS, DAÑO EN MUROS, ED CON DESNIVEL, SE SUGIERE ESTRUCTURAL</t>
  </si>
  <si>
    <t>937</t>
  </si>
  <si>
    <t>CRA 8 17 34</t>
  </si>
  <si>
    <t>LA MEDIA NARANJA</t>
  </si>
  <si>
    <t>SE RECOMIENDA REVISAR ED DE ENSEGUIDA EL D MODA POR POSIBLE INCLINACIÓN</t>
  </si>
  <si>
    <t>938</t>
  </si>
  <si>
    <t>CRA 16 B 15B 44</t>
  </si>
  <si>
    <t>939</t>
  </si>
  <si>
    <t>CLL 18 11 46</t>
  </si>
  <si>
    <t>SUPERMERCADO D1</t>
  </si>
  <si>
    <t>PRIMER PISO CON COLUMNAS Y MUROS AFECTADOS Y HIERROS EXPUESTOS SE RECOMIENDA EVACUAR Y DEMOLER.</t>
  </si>
  <si>
    <t>940</t>
  </si>
  <si>
    <t>CRA 16 BIS 15B 48</t>
  </si>
  <si>
    <t>EL BARISTA</t>
  </si>
  <si>
    <t>941</t>
  </si>
  <si>
    <t>CRA 8 17 82</t>
  </si>
  <si>
    <t>SURTITODO LA 8</t>
  </si>
  <si>
    <t>SE RECOMIENDA REVISIÓN ESTRUCTURAL INTERNAMENTE YA QUE EXTERNAMENTE NO SE LOGRA IDENTIFICAR CON CLARIDAD EL TIPO DE ESTRUCTURA</t>
  </si>
  <si>
    <t>942</t>
  </si>
  <si>
    <t>MZ 11 CS 5</t>
  </si>
  <si>
    <t>SE RECOMIENDA SEGUNDA VISITA ESTRUCTURAL, SE RECOMIENDA DEMOLER MURO DE FACHADA EN EL TERCER NIVEL POR POSIBLE COLAPSO SOBRE LA VIA, MURO NO ESTÁ AMARRADO</t>
  </si>
  <si>
    <t>943</t>
  </si>
  <si>
    <t>JARDIN II</t>
  </si>
  <si>
    <t>MZ 14 CS 25 JARDIN ETAPA 2</t>
  </si>
  <si>
    <t>944</t>
  </si>
  <si>
    <t>MZ 14 CS 26 JARDIN ETAPA 2</t>
  </si>
  <si>
    <t>945</t>
  </si>
  <si>
    <t>MZ 14 CS 31 JARDIN ETAPA 2</t>
  </si>
  <si>
    <t>FACHADA AGRIETADA, FISURA, DERRUMBE PARCIAL EN FACHADA</t>
  </si>
  <si>
    <t>946</t>
  </si>
  <si>
    <t>JARDIN I</t>
  </si>
  <si>
    <t>MZ 25 CS 18 JARDIN ETAPA 1</t>
  </si>
  <si>
    <t>AFECTACION DE AGRIETAMIENTO POR RIESGO DE COLAPSO, VIVIENDA POSTERIOR</t>
  </si>
  <si>
    <t>947</t>
  </si>
  <si>
    <t>CRA 11 42B 74</t>
  </si>
  <si>
    <t>EN LA FACHADA POR EL COSTADO IZQUIERDO SE PRESENTA DILATACIÓN EN LA PARTE SUPERIOR DE LA CANAL, SE DEBE REFORZAR</t>
  </si>
  <si>
    <t>948</t>
  </si>
  <si>
    <t>MZ 52 CS 13</t>
  </si>
  <si>
    <t>SE EVIDENCIA COLAPSO DE MUROS, VIGAS, COLUMNAS Y ESCALAS, EVALUAR SUELO Y DEMOLICIÓN</t>
  </si>
  <si>
    <t>949</t>
  </si>
  <si>
    <t>MZ 48 CS 4</t>
  </si>
  <si>
    <t>950</t>
  </si>
  <si>
    <t>MZ 25 CS 1</t>
  </si>
  <si>
    <t>ESTRUCTURAL, COLAPSO TOTAL DE VIVIENDA EN EL EXTERIOR E INTERIOR</t>
  </si>
  <si>
    <t>951</t>
  </si>
  <si>
    <t>MZ 48 CS 5</t>
  </si>
  <si>
    <t>DAÑOS POR EDIFICIO ALEDAÑO</t>
  </si>
  <si>
    <t>952</t>
  </si>
  <si>
    <t>MZ 31 CS 6</t>
  </si>
  <si>
    <t>DEMOLER ELEMENTOS EN RIESGO DE CAER</t>
  </si>
  <si>
    <t>953</t>
  </si>
  <si>
    <t>MZ 7 CS 10</t>
  </si>
  <si>
    <t>954</t>
  </si>
  <si>
    <t>MZ 48 CS 3</t>
  </si>
  <si>
    <t>ESTRUCTURAL, FISURAS VISIBLES Y GRANDES EN TODOS LOS PISOS</t>
  </si>
  <si>
    <t>955</t>
  </si>
  <si>
    <t>MZ 24 CASA 13   14</t>
  </si>
  <si>
    <t>956</t>
  </si>
  <si>
    <t>MZ 4 CS 8</t>
  </si>
  <si>
    <t>957</t>
  </si>
  <si>
    <t>MZ 52 CS 1</t>
  </si>
  <si>
    <t>ESTRUCTURAL, FISURAS EVIDENTES EN TODA LA VIVIENDA, VIGA FRACTURADA</t>
  </si>
  <si>
    <t>958</t>
  </si>
  <si>
    <t>JARDIN III</t>
  </si>
  <si>
    <t>CRA 18 B 40 117</t>
  </si>
  <si>
    <t>ESTRUCTURAL, EL CONJUNTO SE DIVIDE POR JARDIN 3, CEDROS 10 TORRES AFECTADAS</t>
  </si>
  <si>
    <t>959</t>
  </si>
  <si>
    <t>MZ  2 44</t>
  </si>
  <si>
    <t>IGLESIA JARDIN 1</t>
  </si>
  <si>
    <t>EVACUACION EDIFICACION, CAMBIAR TEJA MATERIAL CUBIERTA, RESTRINGIR PASO PEATONAL</t>
  </si>
  <si>
    <t>960</t>
  </si>
  <si>
    <t>CRA 6 22 59</t>
  </si>
  <si>
    <t>DOÑA PASTORA</t>
  </si>
  <si>
    <t>EVACUACION EDIFICACION, EVACUACION EDIFICACIONES ALEDANAS, DESCONECTAR ENERGIA, AGUA, GAS, RESTRINGIR PASO PEATONAL Y VEHICULAR. URGENCIA DE EVACUACION E INTERVENCION POR POSIBLE COLAPSO, LOS MUROS EN MAMPOSTERIA SOSTIENEN VOLADOS DE PLACA MACIZA Y YA COLAPSARON</t>
  </si>
  <si>
    <t>961</t>
  </si>
  <si>
    <t>CRA 8 #20 29</t>
  </si>
  <si>
    <t>DROGAS SUPER BARATAS</t>
  </si>
  <si>
    <t>DEMOLER ELEMENTOS EN PELIGRO DE CAER, LIMPIAR MATERIAL ACUMULADO EN CUBIERTA. LA ESTRUCTURA DEL LOCAL NO TUVO AFECTACIONES PERO HUBO DESPLOME DE LA CUBIERTA DEBIDO AL DESPLOME DE LOS MUROS Y LA CUBIERTA DEL PREDIO VECINO. NO SE PUEDE HABILITAR HASTA QUE EL PREDIO ANTERIOR TENGA ELEMENTOS QUE NO GENEREN PELIGRO DE CAER SOBRE EL LOCAL VECINO</t>
  </si>
  <si>
    <t>962</t>
  </si>
  <si>
    <t>CONSOTA</t>
  </si>
  <si>
    <t>EL ROSAL</t>
  </si>
  <si>
    <t>CASA 4 EL ROSAL</t>
  </si>
  <si>
    <t>EVACUACION EDIFICACIONES ALEDANAS, DEMOLER ELEMENTOS EN PELIGRO DE CAER, RESTRINGIR PASO PEATONAL Y VEHICULAR. SE EVIDENCIAN AFECTACIONES EN MUROS, VIGAS, COLAPSO PARCIAL EN PARED PERIMETRAL LOS RESIDENTES NO SE PUEDEN IR. SE RECOMIENDA DESALOJO PREVENTIVO CON LA VECINA LIDA ROSA CASTILLO</t>
  </si>
  <si>
    <t>963</t>
  </si>
  <si>
    <t>EL ROSAL CASA 23 53</t>
  </si>
  <si>
    <t>GEOTECNICA, OTRO: VISITA GEOTECNIA. SE EVIDENCIA SUBSIDENCIA DEL SUELO PREVIA AL EVENTO. LA EDIFICACION SE ENCUENTRA INCLINADA, TANTO GENERAL COMO INTERNAMENTE</t>
  </si>
  <si>
    <t>964</t>
  </si>
  <si>
    <t>CASA 27 B EL ROSAL</t>
  </si>
  <si>
    <t>ESTRUCTURAL, APUNTALAR, OTRO: VERIFICACION ESTRUCTURAL MURO PERIMETRAL. MURO PERIMETRAL Y ESTRUCTURA DE BORDE AFECTADA. SE EVIDENCIAN FALLAS EN EL SISTEMA CONSTRUCTIVO ORIGINAL DE LA VIVIENDA</t>
  </si>
  <si>
    <t>965</t>
  </si>
  <si>
    <t>CASA 314 EL ROSAL</t>
  </si>
  <si>
    <t>RESTRINGIR PASO AGUA,  SE DEBE DESHACER MURO DIVISRORIO DE COCINA EN RIESGO DE COLAPSO.</t>
  </si>
  <si>
    <t>966</t>
  </si>
  <si>
    <t>CASO 639A EL ROSAL</t>
  </si>
  <si>
    <t>967</t>
  </si>
  <si>
    <t>CASA 98 PISO 2 EL ROSAL</t>
  </si>
  <si>
    <t>APUNTALAR, DEMOLER ELEMENTOS EN PELIGRO DE CAER, CAMBIAR TEJA MATERIAL CUBIERTA. TODAS LAS PAREDES Y PISO SON EN ESTRUCTURA LIVIANA, PERDIO RIGIDEZ. SE DEBEN EJECUTAR REPARACIONES URGENTES. ADICIONAR PERFIL DEL CUBIERTA</t>
  </si>
  <si>
    <t>968</t>
  </si>
  <si>
    <t>CASA 644 ROSALES</t>
  </si>
  <si>
    <t>ESTRUCTURAL, OTRO: EVALUACION FACHADA. MUROS EXTERIORES EN MAMPOSTERIA SIMPLE FISURADOS. HAY 6 VIVIENDAS EN LA EDIFICACION</t>
  </si>
  <si>
    <t>969</t>
  </si>
  <si>
    <t>CS 632</t>
  </si>
  <si>
    <t>PARED DE FACHADA SEGUDNO PISO SUELTA TENER PRECAUCIÓN. SE DEE DEMOLER Y RECONSTRUIR</t>
  </si>
  <si>
    <t>970</t>
  </si>
  <si>
    <t>CS 199</t>
  </si>
  <si>
    <t>PRIMER PISO HABITABLE CON RESTRICCIONES. SEGUNDO PISO NO HABITABLE SE IDENTIFICA MAL SISTEMA CONSTRUCTIVO CAMBIOS DE SECCION Y DAÑOS ELEMENTOS ESTRUCTURALES</t>
  </si>
  <si>
    <t>971</t>
  </si>
  <si>
    <t>CS 201</t>
  </si>
  <si>
    <t>972</t>
  </si>
  <si>
    <t>CS 20</t>
  </si>
  <si>
    <t>DEMOLER MUROS FALLADOS Y RECONSTRUIR LOD DAÑOS INTERNOS SON MITIGABLES. EL USO DEL BAÑO ES RIESGOSO, LOS MUROS FALLADO SE ENCUENTRAN ALLÍ.</t>
  </si>
  <si>
    <t>973</t>
  </si>
  <si>
    <t>CS 63</t>
  </si>
  <si>
    <t>REFORZAR COLUMNA DE FACHADA Y PISO</t>
  </si>
  <si>
    <t>974</t>
  </si>
  <si>
    <t>REPARAR EL PISO DE LA PLANTA 1 Y HACER COLUMNETA EN PUERTA DE ACCESO PRIMER PISO PARTE IZQUIERDA</t>
  </si>
  <si>
    <t>975</t>
  </si>
  <si>
    <t>CS 6, 38, 83</t>
  </si>
  <si>
    <t>PROGRAMAR VISITA CON ACUEDUCTO PARA REALIZAR EVALUACIÓN PISO 1</t>
  </si>
  <si>
    <t>976</t>
  </si>
  <si>
    <t>CS 18B</t>
  </si>
  <si>
    <t>NO SE PUDO INGRESAR A LA VIVIENDA YA QUE ESTA DESOCUPADA SE NECESITA UNA REVSIÓN ESPECIALIZADA</t>
  </si>
  <si>
    <t>977</t>
  </si>
  <si>
    <t>CS 642B</t>
  </si>
  <si>
    <t>DESALOJAR LA VIVIENDA INMEDIATAMENTE POR PELLIGRO DE COLAPSO</t>
  </si>
  <si>
    <t>978</t>
  </si>
  <si>
    <t>CS 4, 26</t>
  </si>
  <si>
    <t>EL MURO EXTERIOR DE LA CASA SE ENCUENTRA FALLANDO, A PUNTO DE COLAPSO. SE RECOMIENDA LA DEMOLICIÓN. REPRESENTA UN RIESGO PARA LOS HABITANTES</t>
  </si>
  <si>
    <t>979</t>
  </si>
  <si>
    <t>CS 660</t>
  </si>
  <si>
    <t>PELIGRO DEL MURO POR SEPARACIÓN DE LA ESTRUCTURA</t>
  </si>
  <si>
    <t>980</t>
  </si>
  <si>
    <t>CS 62</t>
  </si>
  <si>
    <t>DEMOLER ELEMENTOS EN PELIGRO DE CAER, MURO SUELTO</t>
  </si>
  <si>
    <t>981</t>
  </si>
  <si>
    <t>CRA 25 75 B 83</t>
  </si>
  <si>
    <t>DEMOLER ELEMENTOS EN PELIGRO DE CAER, DEMOLICION TOTAL</t>
  </si>
  <si>
    <t>982</t>
  </si>
  <si>
    <t>AV PINARES CLL 10 12</t>
  </si>
  <si>
    <t>EDIFICIO CASTILLO GRANDE</t>
  </si>
  <si>
    <t>ESTRUCTURA, EVACUAR EDIFICACION, DEMOLER ELEMENTOS EN PELIGRO DE CAER, DESCONECTAR SERVICIOS ELECTRICIDAD, AGUA, GAS, RESTRINGIR PASO PEATONAL</t>
  </si>
  <si>
    <t>983</t>
  </si>
  <si>
    <t>CLL 17 26 13</t>
  </si>
  <si>
    <t>EDIFICIO ANTARA</t>
  </si>
  <si>
    <t>FISURAS EN ANTEPECHOS VENTANAS, REVISAR FUGA DE AGUA PISO 6, VERIFICAR RIESGO EDIFICACION VECINA UNIVERSIDA A. NARIÑO</t>
  </si>
  <si>
    <t>984</t>
  </si>
  <si>
    <t>CRA 16 B 8 11</t>
  </si>
  <si>
    <t>EDIFICIO ASTURIAS</t>
  </si>
  <si>
    <t>EVACUAR EDIFICACION, ESTRUCTURA TORRE SIN AFECTACIONES, MUROS PRIMEROS 4 PISOS AFECTADOS, APTOS DE PRIMER PISO APARTAESTUDIOS EVACUAR</t>
  </si>
  <si>
    <t>985</t>
  </si>
  <si>
    <t>AMARV</t>
  </si>
  <si>
    <t>NO HAY AFECTACIONES</t>
  </si>
  <si>
    <t>986</t>
  </si>
  <si>
    <t>CANAAN</t>
  </si>
  <si>
    <t>CLL 12 32 77</t>
  </si>
  <si>
    <t>ALTOS DE CANAAN</t>
  </si>
  <si>
    <t>CASAS CON SOTANOS DE PARQUEADERO CON COLUMNAS ESTALLADAS INFERIOR Y SUPERIOR, CASAS SOBRE TERRENO SIN AFECTACIONES, EVACUAR CASA CON SOTANO</t>
  </si>
  <si>
    <t>987</t>
  </si>
  <si>
    <t>CLL 14 23 26</t>
  </si>
  <si>
    <t>EDIFICIO ALAMOS PLAZA</t>
  </si>
  <si>
    <t>988</t>
  </si>
  <si>
    <t>CRA 23 14 44</t>
  </si>
  <si>
    <t>LA BOHEMIA</t>
  </si>
  <si>
    <t>ESTRUCTURAL, DEMOLER ELEMENTOS EN PELIGRO DE CAER, DESCONECTAR SERVICIOS AGUA, GAS</t>
  </si>
  <si>
    <t>989</t>
  </si>
  <si>
    <t>CLL 72 26B 23</t>
  </si>
  <si>
    <t>VIRTUOSA SPA</t>
  </si>
  <si>
    <t>ESTRUCTURA, EVACUAR EDIFICACIONES ALEDAÑAS, DEMOLER ELEMENTOS EN PELIGRO DE CAER, RESTRINFIR PASO, DESCONECTAR SERVICIOS</t>
  </si>
  <si>
    <t>990</t>
  </si>
  <si>
    <t>CLL 23B 71 35</t>
  </si>
  <si>
    <t>DISTRIBUIDORA EL GRAN PEZ</t>
  </si>
  <si>
    <t>EVACUAR EDIFICACION, RESTRINGIR PASO PEATONAL</t>
  </si>
  <si>
    <t>991</t>
  </si>
  <si>
    <t>CLL 72 23B 01</t>
  </si>
  <si>
    <t>CENTRAL CARNES LA SORPRASA</t>
  </si>
  <si>
    <t>EVACUAR EDIFICACION, DEMOLER ELEMENTOS EN PELIGRO DE CAER, RESTRINGIR PASO, DESCONECTAR SERVICIOS</t>
  </si>
  <si>
    <t>992</t>
  </si>
  <si>
    <t>MZ 17 CS 1</t>
  </si>
  <si>
    <t>CUIDADELA COMFAMILIAR</t>
  </si>
  <si>
    <t>ESTABILIZAR TALUDES, EVACUAR EDIFICACIONES ALEDAÑAS, DEMOLER ELEMENTOS EN PELIGRO DE CAER</t>
  </si>
  <si>
    <t>993</t>
  </si>
  <si>
    <t>EL PROGRESO</t>
  </si>
  <si>
    <t>CLL 80 36 49/ CLL 80 36 30 59</t>
  </si>
  <si>
    <t>EVACUAR EDIFICACIONES ALEDAÑAS, DEMOLER ELEMENTOS EN PELIGRO DE CAE, RESTNGIR PASO</t>
  </si>
  <si>
    <t>994</t>
  </si>
  <si>
    <t>CRA 26 69 03</t>
  </si>
  <si>
    <t>ROGELIO FLOREZ</t>
  </si>
  <si>
    <t>DESALOJO</t>
  </si>
  <si>
    <t>995</t>
  </si>
  <si>
    <t>CRA 26 68 15</t>
  </si>
  <si>
    <t>FRUVER</t>
  </si>
  <si>
    <t>DESALOJO EDIFICIO Y VIVIENTES ALEDAÑOS</t>
  </si>
  <si>
    <t>996</t>
  </si>
  <si>
    <t>CLL 68 26 22</t>
  </si>
  <si>
    <t>997</t>
  </si>
  <si>
    <t>MZ 13 CS 17 SAN FERNANDO ALTO</t>
  </si>
  <si>
    <t>998</t>
  </si>
  <si>
    <t>MZ 15 CS 18 SAN FERNANDO ALTO</t>
  </si>
  <si>
    <t>EVACUAR EDIFICACION, REPARACIONES</t>
  </si>
  <si>
    <t>999</t>
  </si>
  <si>
    <t>MZ 15 CS 3</t>
  </si>
  <si>
    <t>LICEO GRANDES GENIOS</t>
  </si>
  <si>
    <t>SE EVIDENCIA DAÑO Y FISURAS EN NODO 1 VIGAS POR COLUMNA EN PISOS 1 AL 3, PENSAR A PROFUNDIDAD CON PROFESIONAL EN ESCARVADOS Y PATOLOGIA POR RESCATE</t>
  </si>
  <si>
    <t>1000</t>
  </si>
  <si>
    <t>CRA 23 71 35</t>
  </si>
  <si>
    <t>RETIRAR CON URGENCIA ELEMENTOS EN PELIGRO DE CAER, DEMOLER ESTRUCTURA QUE ESTA EN PIE</t>
  </si>
  <si>
    <t>1001</t>
  </si>
  <si>
    <t>CRA 25 72 76</t>
  </si>
  <si>
    <t>PICARDIAS</t>
  </si>
  <si>
    <t>REVISION MAMPOSTERIA FACHADA</t>
  </si>
  <si>
    <t>1002</t>
  </si>
  <si>
    <t>CLL 72 26 B 33</t>
  </si>
  <si>
    <t>MURO FISURADO EN ESQUINA AL INTERIOR DE LA CASA 3ER NIVEL SOBRE LOSA APARENTEMENTE MAL SOPORTADA</t>
  </si>
  <si>
    <t>1003</t>
  </si>
  <si>
    <t>CRA 26 BIS 72 16</t>
  </si>
  <si>
    <t>RIESGO INMINENTE POR EDIFICACION ALEDAÑA, QUE TIENE MAMPOSTERIA Y ESTRUCTURA AL BORDE DE CAIDA, VIGAS Y  COLUMNAS</t>
  </si>
  <si>
    <t>1004</t>
  </si>
  <si>
    <t>CRA 25 72 60</t>
  </si>
  <si>
    <t>DEMOLER MAMPOSTERIA FACHADA, REPARAR Y REPONER ELEMENTOS DE CUBIERTA</t>
  </si>
  <si>
    <t>1005</t>
  </si>
  <si>
    <t>CRA 26 BIS 72 21</t>
  </si>
  <si>
    <t>DEMOLER MAMPOSTERIA 2 PISO POR RIESGOS EDIFICACIONES ALEDAÑAS</t>
  </si>
  <si>
    <t>1006</t>
  </si>
  <si>
    <t>CRA 26 BIS 72 15</t>
  </si>
  <si>
    <t>REVISION PAREDES FACHADAS FISURADAS, REVISION POR FALTA COLUMNAS EN 3ER  PISO</t>
  </si>
  <si>
    <t>1007</t>
  </si>
  <si>
    <t>CLL 72 23 19</t>
  </si>
  <si>
    <t>1008</t>
  </si>
  <si>
    <t>CRA 24 BIS 73 94</t>
  </si>
  <si>
    <t>SE SOLICITA ACOMPAÑAMIENTO PARA DEMOLER MUROS EN RIESGO DE CAER HACIA LAS CASAS VECINAS</t>
  </si>
  <si>
    <t>1009</t>
  </si>
  <si>
    <t>CLL 74 238 28</t>
  </si>
  <si>
    <t>CASA CON ALTO DETERIORO, CON ALTO RIESGO DE COLAPSO POR EDIFICACION VECINA</t>
  </si>
  <si>
    <t>1010</t>
  </si>
  <si>
    <t>CRA 24 74 02 COLIZEO</t>
  </si>
  <si>
    <t>DROGERIA</t>
  </si>
  <si>
    <t>CASA ESQUINERA CON ALTO DAÑO EN MUROS Y FACHADAS ESTRUCTURA AFECTADA EN SITIOS PUNTUALES, RIESGO EN VIVIENDA CONTINUA</t>
  </si>
  <si>
    <t>1011</t>
  </si>
  <si>
    <t>CASAS CON ELEMENTOS EN RIESGO DE COLAPSO</t>
  </si>
  <si>
    <t>1012</t>
  </si>
  <si>
    <t>CRA 23B 73 115</t>
  </si>
  <si>
    <t>TERCER PISO CON ALTO RIESGO DE COLAPSO PARCIAL</t>
  </si>
  <si>
    <t>1013</t>
  </si>
  <si>
    <t>MZ 7 CASA 4</t>
  </si>
  <si>
    <t>SE PRESENCIA UNA INMENSA GRIETA EN EL BAÑO QUE PUEDE CAUSAR COLAPSO DE LA VIVIENDA</t>
  </si>
  <si>
    <t>1014</t>
  </si>
  <si>
    <t>CRA 25 69B 76</t>
  </si>
  <si>
    <t>HOTEL ESTRELLA DORADA</t>
  </si>
  <si>
    <t>EDIFICIO CON ALTO IMPACTO DE SISMO ESPECIALMENTE EN MUROS Y ESCALERAS, NO HABITABLE, REQUIERE EVALUACION</t>
  </si>
  <si>
    <t>1015</t>
  </si>
  <si>
    <t>MZ 24 CS 13 APT 1</t>
  </si>
  <si>
    <t>NO SE ENTIENDE</t>
  </si>
  <si>
    <t>1016</t>
  </si>
  <si>
    <t>MZ 15 CS 2</t>
  </si>
  <si>
    <t>SAN FERNANDO ALTO</t>
  </si>
  <si>
    <t>1017</t>
  </si>
  <si>
    <t>MZ 15 CS 4</t>
  </si>
  <si>
    <t>1018</t>
  </si>
  <si>
    <t>MZ 13 CS 16 SAN FOD ACTO CUBA</t>
  </si>
  <si>
    <t>VIVIENDA AFECTADA POR CAIDA, SE OBSERVAN FISURAS, SOLO MAMPOSTERIA</t>
  </si>
  <si>
    <t>1019</t>
  </si>
  <si>
    <t>REVISAR ESTABILIDAD DE MURO DE CERRAMIENTO POSTERIOR Y COLUMNA INTERNA DE PASOLLO INTERNO . NO RIESGO INMINENTE</t>
  </si>
  <si>
    <t>1020</t>
  </si>
  <si>
    <t>CLL 67 24 B 41</t>
  </si>
  <si>
    <t>PARROQUIA NUESTRA SEÑORA DEL ROSARIO</t>
  </si>
  <si>
    <t>SE EVIDENCIARON MUROS CON GRIETAS CON POSIBILIDAD DE REPARACION, SE SOLICITA EVACUACIÓN</t>
  </si>
  <si>
    <t>1021</t>
  </si>
  <si>
    <t>MZ 15 CS 1</t>
  </si>
  <si>
    <t>LA VIVIENDA PRESENTA FISURAS EN MUROS INTERNOS, REALIZAR VALORACIÓN</t>
  </si>
  <si>
    <t>1022</t>
  </si>
  <si>
    <t>MZ 16 CS 18</t>
  </si>
  <si>
    <t>DAÑO EN VIGA AEREA DEL PRIMER PISO, FISURA EN LOSA ,</t>
  </si>
  <si>
    <t>1023</t>
  </si>
  <si>
    <t>CRA 26 6A 11</t>
  </si>
  <si>
    <t>1024</t>
  </si>
  <si>
    <t>CRA 26 68 03  - 05</t>
  </si>
  <si>
    <t>1025</t>
  </si>
  <si>
    <t>CR 26 66B 19</t>
  </si>
  <si>
    <t>SE SOLICITA VALORACIÓN ESTRUCTURAL</t>
  </si>
  <si>
    <t>1026</t>
  </si>
  <si>
    <t>CLL 69 26 28 26 22</t>
  </si>
  <si>
    <t>1027</t>
  </si>
  <si>
    <t>CRA 26 69 19</t>
  </si>
  <si>
    <t>1028</t>
  </si>
  <si>
    <t>CRA 26 69 15</t>
  </si>
  <si>
    <t>AFECTACIÓN LEVE COMPLETA</t>
  </si>
  <si>
    <t>1029</t>
  </si>
  <si>
    <t>JAIME PARDO LEAL</t>
  </si>
  <si>
    <t>JAIME PAULO LEAL MZ 4 CS 22</t>
  </si>
  <si>
    <t>FORMULARIO INCOMPLETO Y SIN NOMBRE DE EVALUADOR</t>
  </si>
  <si>
    <t>1030</t>
  </si>
  <si>
    <t>CRA 13 BIS 74 57</t>
  </si>
  <si>
    <t>RED ELECTRICA-ILUMINACION EXPUESTA POR DESPLOME DE CUBIERTA, FISURAS EN MUROS NO ESTRUCTURALES, DESERGENIZAR EDIFICACION POR EXPOSICION DE CABLEADO.</t>
  </si>
  <si>
    <t>1031</t>
  </si>
  <si>
    <t>CRA 23 BIS 74 49</t>
  </si>
  <si>
    <t>MUROS ESTRUCTURALES AFECTADOS, CON GRIETAS. CUENTA CON VIGAS TRANSVERSALES LAS CUALES NO TIENE CONEXION CON EL PERIMETRO. FUGA DE AGUA EN EL EXTERIOR. EN RIESGO POR CAIDA DE MUROS PISO 2. VIVIENDA CONTIGUA</t>
  </si>
  <si>
    <t>1032</t>
  </si>
  <si>
    <t>CRA 23 BIS 74 43</t>
  </si>
  <si>
    <t>CUBIERTA COLAPSADA, MUROS QUE LINDAN CON VIVIENDA EN RIESGO DE COLAPSO, GRIETAS EN MUROS DIVISORIOS ESTRUCTURALES. PAREDES MUROS INCLINADOS, EN RIESGO DE COLAPSO.</t>
  </si>
  <si>
    <t>1033</t>
  </si>
  <si>
    <t>CRA 23 BIS 74 41</t>
  </si>
  <si>
    <t>CUBIERTA COLAPSADA, MUROS LATERALES INCLINADO CO RIESGO DE CAIDA EN VIVIENDAS ALEDAÑAS. GRIETAS EN MUROS</t>
  </si>
  <si>
    <t>1034</t>
  </si>
  <si>
    <t>CLL 74 22 02</t>
  </si>
  <si>
    <t>MUROS DIVISORIOS FISURADOS Y CON GRIETAS EN ZONA DE HABITACION, LOSETAS PREFABRICADAS DESPRENDIDAS, MOVIMIENTO DE TEJAS DE CUBIERTA. DEBIDO A LAS GRIETAS EN MUROS SE RECOMIENDA RENOVAR TEMAS SUELTOS, AJUSTAR CUBIERTA LAS CUALES SE MOVIERON</t>
  </si>
  <si>
    <t>1035</t>
  </si>
  <si>
    <t>CLL 74A 22 05</t>
  </si>
  <si>
    <t>GRIETAS EN MUROS DE FACHADA, DESPLOME DE MURO BAJO ANTEJARDIN, DESPRENDIMIENTO DE ESCALERAS, ASENTAMIENTO PARCIAL EN APARTAMENTO EN ZONA DE ATRAS (GRIETA EN MUROS DIVISORIOS). SE EVIDENCIAN COLUMNAS EN FACHADA LAS CUALES NO TIENEN CONTINUIDAD EN NODOS  CON VIGAS (ACERO/PELOS SIN CONCRETO)</t>
  </si>
  <si>
    <t>1036</t>
  </si>
  <si>
    <t>CRA 22 73B 59</t>
  </si>
  <si>
    <t>USO RESTRINGIDO DEBIDO A LA ANTIGUEDAD DE LA CUBIERTA EN MADERA Y TEJA DE BARRO EN COSTADO IZQUIERDO DE EDIFICACION, LO CUAL PODRIA GENERAR DESPLOME TOTAL DE CUBIERTA EN LA EDIFICACION.</t>
  </si>
  <si>
    <t>1037</t>
  </si>
  <si>
    <t>CRA 22 73B 131</t>
  </si>
  <si>
    <t>VIVIENDA DE 2 PISOS CON MURO DE CUCHILLA AFECTADOS. RETIRO DE MATERIAL EN RIESGO DE CAIDA EN MUROS CUCHILLA. SOPORTE DE CUBIERTA</t>
  </si>
  <si>
    <t>1038</t>
  </si>
  <si>
    <t>CLL 73 BIS 21-31</t>
  </si>
  <si>
    <t>1039</t>
  </si>
  <si>
    <t>CRA 22 71 91</t>
  </si>
  <si>
    <t>1040</t>
  </si>
  <si>
    <t>CRA 22 74 83</t>
  </si>
  <si>
    <t>1041</t>
  </si>
  <si>
    <t>CRA 22 74 107</t>
  </si>
  <si>
    <t>DEMOLER ELEMENTOS EN RIESGO DE CAER, CAMBIAR MATERIAL CUBIERTA, RIESGO EDIFICACION ADYACENTE</t>
  </si>
  <si>
    <t>1042</t>
  </si>
  <si>
    <t>CRA 23 B 79 122</t>
  </si>
  <si>
    <t>1043</t>
  </si>
  <si>
    <t>CRA 23 BIS 74 102</t>
  </si>
  <si>
    <t>ESTRUCTURAL, DEMOLER ELEMENTOS EN RIESGO DE CAER</t>
  </si>
  <si>
    <t>1044</t>
  </si>
  <si>
    <t>CLL 80 CS 6 APT 102 109</t>
  </si>
  <si>
    <t>DEMOLER ELEMENTOS EN RIESGO DE CAER, RESTRINGIR PASO PEATONAL</t>
  </si>
  <si>
    <t>1045</t>
  </si>
  <si>
    <t>NUEVA COLOMBIA</t>
  </si>
  <si>
    <t>CLL 80 36 49 57</t>
  </si>
  <si>
    <t>PUBLICA</t>
  </si>
  <si>
    <t>1046</t>
  </si>
  <si>
    <t>VILLA LIGIA III</t>
  </si>
  <si>
    <t>CLL 80 36 D 21</t>
  </si>
  <si>
    <t>DEMOLER ELEMENTOS EN RIESGO DE CAER, RESTRINGIR PASO PEATONAL, SE COLAPSARON 3 VIVIENDAS DE MANERA CONTINUA</t>
  </si>
  <si>
    <t>1047</t>
  </si>
  <si>
    <t>MZ 24 CS 22</t>
  </si>
  <si>
    <t>1048</t>
  </si>
  <si>
    <t>MZ 17 A CS 5</t>
  </si>
  <si>
    <t>ESTRUCTURAL, DEMOLER ELEMENTOS EN RIESGO DE CAER, CAMBIAR MATERIAL DE LA CUBIERTA</t>
  </si>
  <si>
    <t>1049</t>
  </si>
  <si>
    <t>LAURELES II</t>
  </si>
  <si>
    <t>CRA 27 B 76 02</t>
  </si>
  <si>
    <t>1050</t>
  </si>
  <si>
    <t>LA UNION</t>
  </si>
  <si>
    <t>LA UNION CS 434</t>
  </si>
  <si>
    <t>1051</t>
  </si>
  <si>
    <t>CAMBIAR TEJA/MATERIAL DE CUBIERTA, LIMPIAR MATERIAL ACUMULADO EN CUBIERTA</t>
  </si>
  <si>
    <t>1052</t>
  </si>
  <si>
    <t>CRA 27 CS 620</t>
  </si>
  <si>
    <t>1053</t>
  </si>
  <si>
    <t>CORTES</t>
  </si>
  <si>
    <t>CLL 66 27 B 133</t>
  </si>
  <si>
    <t>EVACUAR EDIFICACION, EVACUAR EDIFICACIONES ALEDAÑAS</t>
  </si>
  <si>
    <t>1054</t>
  </si>
  <si>
    <t>RICARDO RAMIREZ CARMONA</t>
  </si>
  <si>
    <t>CLL 11 33 B 18</t>
  </si>
  <si>
    <t>1055</t>
  </si>
  <si>
    <t>CLL 33 B 10 48</t>
  </si>
  <si>
    <t>LA EDIFICACION PRESENTA MUCHOS DAÑOS EN LAS PARTES DIVISORIAS DE MANPOSTERIA Y EN LA FACHADA PERO NADA QUE COMPROMETA LA ESTRUCTURA</t>
  </si>
  <si>
    <t>1056</t>
  </si>
  <si>
    <t>CLL 34 CR 11</t>
  </si>
  <si>
    <t>1057</t>
  </si>
  <si>
    <t>CRA 11 33B 32 33B 86</t>
  </si>
  <si>
    <t>1058</t>
  </si>
  <si>
    <t>CLL 11 33B16</t>
  </si>
  <si>
    <t>1059</t>
  </si>
  <si>
    <t>LA ISLA (VILLASANTANA)</t>
  </si>
  <si>
    <t>MZ 3A CS 6 BELLA VISTA VILLASANTANA</t>
  </si>
  <si>
    <t>OTRO: RETIRAR ESCOMBROS. COLAPSO TOTAL - SE REQUIERE REMOVER ESCOMBROS</t>
  </si>
  <si>
    <t>1060</t>
  </si>
  <si>
    <t>MZ 3 CS 27 LA TORRE BELLA VISTA VILLASANTANA</t>
  </si>
  <si>
    <t>DEMOLER ELEMENTOS EN PELIGRO DE CAER. GRIETAS EN MUROS ESTRUCTURALES Y DIVISORIOS. CUBIERTA EN RIESGO DE COLAPSO. SE RECOMIENDA EVACUAR</t>
  </si>
  <si>
    <t>1061</t>
  </si>
  <si>
    <t>MZ 2 CASA 4 BELLA VISTA VILLASANTANA</t>
  </si>
  <si>
    <t>APUNTALAR. OTROS: DAÑOS E MUROS DIVISORIOS, PUERDAS DAÑADAS, REPONER PARCIALMENTE</t>
  </si>
  <si>
    <t>1062</t>
  </si>
  <si>
    <t>MZ 6 CS 1 BELLA VISTA VILLASANTANA</t>
  </si>
  <si>
    <t>1063</t>
  </si>
  <si>
    <t>MZ 1 CS 3 BELLA VISTA VILLASANTANA</t>
  </si>
  <si>
    <t>1064</t>
  </si>
  <si>
    <t>MZ 5 CASA 3 BELLA VISTA VILLASANTANA</t>
  </si>
  <si>
    <t>EVACUAR EDIFICACIÓN, RETIRAR ESCOMBROS. OTROS: COLAPSO PARCIAL DE MUROS DIVISORIOS Y CUBIERTAS</t>
  </si>
  <si>
    <t>1065</t>
  </si>
  <si>
    <t>MZ 5 CASA 2 BELLA VISTA VILLASANTANA</t>
  </si>
  <si>
    <t>EVACUAR EDIFICACIÓN, RETIRAR ESCOMBROS. OTROS: COLAPSO PARCIAL DE MUROS DIVISORIOS Y CIELO RASO</t>
  </si>
  <si>
    <t>1066</t>
  </si>
  <si>
    <t>MZ 4 CS 10 B</t>
  </si>
  <si>
    <t>COLAPSO TOTAL - RETIRAR ESCOMBROS HABILITAR VIA</t>
  </si>
  <si>
    <t>1067</t>
  </si>
  <si>
    <t>LOTE 12BELLAVISTA</t>
  </si>
  <si>
    <t>EVACUACIÓN EDIFICACIONES, ALTO RIESGO DE COLAPSO TOTAL</t>
  </si>
  <si>
    <t>1068</t>
  </si>
  <si>
    <t>MZ 4 CS 10 BELLAVISTA SAN ANTONIO</t>
  </si>
  <si>
    <t>SE NECESITA RECOLECCION DE ESCOMBROS - COLAPSO TOTAL</t>
  </si>
  <si>
    <t>1069</t>
  </si>
  <si>
    <t>MZ 5 CS 1</t>
  </si>
  <si>
    <t>RIESGO ELEMENTOS SUELTOS</t>
  </si>
  <si>
    <t>1070</t>
  </si>
  <si>
    <t>MZ 10 CS 10</t>
  </si>
  <si>
    <t>CASA EN MADERA CON PELIGRO DE COLAPSO POR DESPLAZAMIENTO DE VIVIENDA</t>
  </si>
  <si>
    <t>1071</t>
  </si>
  <si>
    <t>CASETA COMUNAL BELLAVISTA</t>
  </si>
  <si>
    <t>LA CASETA QUEDÓ SIN CUBIERTA</t>
  </si>
  <si>
    <t>1072</t>
  </si>
  <si>
    <t>PISO 2 EN MAMPOSTERIA SIMPLE</t>
  </si>
  <si>
    <t>1073</t>
  </si>
  <si>
    <t>MZ 26 CS 1</t>
  </si>
  <si>
    <t>AFECTACIÓN EN ESTRUCTURA CERCA A LA FACHADA. RIESGO DE COLAPSO EN ESA SECCION DE LA CASA</t>
  </si>
  <si>
    <t>1074</t>
  </si>
  <si>
    <t>MZ 24 CS 40</t>
  </si>
  <si>
    <t>AFECTACIÓN DE CUBIERTA REALIZARON REPARACIÓN DE TEJAS QUEBRADAS</t>
  </si>
  <si>
    <t>1075</t>
  </si>
  <si>
    <t>MZ 2 CS 11</t>
  </si>
  <si>
    <t>ERAN 2 PISOS QUEDÓ SOLO EL 1 RECOGER ESCOMBROS</t>
  </si>
  <si>
    <t>1076</t>
  </si>
  <si>
    <t>MZ 5 CS 3A</t>
  </si>
  <si>
    <t>ERA DE 2 PISOS QUEDO SÓLO EL 1</t>
  </si>
  <si>
    <t>1077</t>
  </si>
  <si>
    <t>MZ 3 CS 4B</t>
  </si>
  <si>
    <t>1078</t>
  </si>
  <si>
    <t>MZ 3 CS 1B</t>
  </si>
  <si>
    <t>1079</t>
  </si>
  <si>
    <t>MZ 3 CLL 1A</t>
  </si>
  <si>
    <t>VIVIENDA DE CONTRA COLAPSADA</t>
  </si>
  <si>
    <t>1080</t>
  </si>
  <si>
    <t>MZ 4 CS 8B AP 2</t>
  </si>
  <si>
    <t>1081</t>
  </si>
  <si>
    <t>MZ 2 CS 2</t>
  </si>
  <si>
    <t>RIESGO POR ESTRUCTURA ADYACENTE</t>
  </si>
  <si>
    <t>1082</t>
  </si>
  <si>
    <t>MZ 3A CS 2</t>
  </si>
  <si>
    <t>1083</t>
  </si>
  <si>
    <t>MZ 3 CS 2B</t>
  </si>
  <si>
    <t>1084</t>
  </si>
  <si>
    <t>MZ 3 CS 3B</t>
  </si>
  <si>
    <t>VIVIENDA CONTINUA COLAPSADA</t>
  </si>
  <si>
    <t>1085</t>
  </si>
  <si>
    <t>MZ 24 CS 24</t>
  </si>
  <si>
    <t>1086</t>
  </si>
  <si>
    <t>MZ 4 CS 8B</t>
  </si>
  <si>
    <t>RECOLECCIÓN DE ESCOMBROS, COLAPSO TOTAL</t>
  </si>
  <si>
    <t>1087</t>
  </si>
  <si>
    <t>MZ 24 CS 23</t>
  </si>
  <si>
    <t>1088</t>
  </si>
  <si>
    <t>MZ 24 CS 12</t>
  </si>
  <si>
    <t>FISURA, TEJA CAIDA</t>
  </si>
  <si>
    <t>1089</t>
  </si>
  <si>
    <t>MZ 4 CS 6</t>
  </si>
  <si>
    <t>1090</t>
  </si>
  <si>
    <t>MZ 3 CS 2</t>
  </si>
  <si>
    <t>1091</t>
  </si>
  <si>
    <t>MZ 24 CS 25</t>
  </si>
  <si>
    <t>1092</t>
  </si>
  <si>
    <t>MZ 2 CS 3</t>
  </si>
  <si>
    <t>RIESGO EDIFICIO COLAPSADO</t>
  </si>
  <si>
    <t>1093</t>
  </si>
  <si>
    <t>MZ 3 A CLL 2</t>
  </si>
  <si>
    <t>ESTRUCTURA COLAPSO TOTAL</t>
  </si>
  <si>
    <t>1094</t>
  </si>
  <si>
    <t>BELLA VISTA</t>
  </si>
  <si>
    <t>MZ 2 CS 02</t>
  </si>
  <si>
    <t>ESTRUCTURAL. RIESGO COLAPSO ADYACENTE COLAPSADO</t>
  </si>
  <si>
    <t>1095</t>
  </si>
  <si>
    <t>MZ 2A CS 12</t>
  </si>
  <si>
    <t>DEMOLER ELEMENTOS EN PELIGRO DE CAER, RESTRINGIR PASO PEATONAL. ERAN 2 PISOS QUE SE SOLO LA FACHADA DEL 1° - RECOGER ESCOMBROS - COLAPSO TOTAL</t>
  </si>
  <si>
    <t>1096</t>
  </si>
  <si>
    <t>MZ 4 CS 8 B</t>
  </si>
  <si>
    <t>RECOGER ESCOMBROS, COLAPSO TOTAL</t>
  </si>
  <si>
    <t>1097</t>
  </si>
  <si>
    <t>1098</t>
  </si>
  <si>
    <t>MZ 23 CS 6</t>
  </si>
  <si>
    <t>FISURAS NO ESTRUCTURALESEN MUROS DIVISORES Y CIELO RASO</t>
  </si>
  <si>
    <t>1099</t>
  </si>
  <si>
    <t>MZ 24 CS 10 MONSERRATE</t>
  </si>
  <si>
    <t>DUPLEX</t>
  </si>
  <si>
    <t>COLAPSO PARCIAL, PELIGRO DE COLPASO TOTAL</t>
  </si>
  <si>
    <t>1100</t>
  </si>
  <si>
    <t>MZ 14 CS 17 MONSERRATE</t>
  </si>
  <si>
    <t>RESTAURANTE RICO POLLO</t>
  </si>
  <si>
    <t>1101</t>
  </si>
  <si>
    <t>MZ 13 CS 2 MONSERRATE</t>
  </si>
  <si>
    <t>NO HAY DAÑO EN VIVIENDA</t>
  </si>
  <si>
    <t>1102</t>
  </si>
  <si>
    <t>MZ 9 CS 14 MONSERRATE</t>
  </si>
  <si>
    <t>DAÑOS DENTRO DE LA EDIFICACION</t>
  </si>
  <si>
    <t>1103</t>
  </si>
  <si>
    <t>MZ 13 CS 1 MONSERRATE</t>
  </si>
  <si>
    <t>REPARAR ESTRUCTURAS</t>
  </si>
  <si>
    <t>1104</t>
  </si>
  <si>
    <t>MZZ 7 CASA 1 MONSERRATE</t>
  </si>
  <si>
    <t>DEMOLER CUCHILLA DE CUBIERTA</t>
  </si>
  <si>
    <t>1105</t>
  </si>
  <si>
    <t>MZ 14 CS 26 1 PISO</t>
  </si>
  <si>
    <t>1106</t>
  </si>
  <si>
    <t>MZ 14 CS 19</t>
  </si>
  <si>
    <t>EVACUAR EDIFICACION, DESCONECTAR SERVICIOS</t>
  </si>
  <si>
    <t>1107</t>
  </si>
  <si>
    <t>MZ 14 CS 18</t>
  </si>
  <si>
    <t>EVACUAR EDIFICACION Y EVITAR INGRESO POR RIESGO A COLPASO</t>
  </si>
  <si>
    <t>1108</t>
  </si>
  <si>
    <t>MZ 9 CS 4</t>
  </si>
  <si>
    <t>DEMOLER ELEMENTOS EN PELIGRO DE CAER, DESCONECTAR SERVICIOS, EVACUAR EDIFICACION</t>
  </si>
  <si>
    <t>1109</t>
  </si>
  <si>
    <t>MZ 7 CS 2</t>
  </si>
  <si>
    <t>1110</t>
  </si>
  <si>
    <t>1111</t>
  </si>
  <si>
    <t>MZ 6 CS 14</t>
  </si>
  <si>
    <t>ESTRUCTURAL, EVACUAR EDIFICACION, EMPRESA PRESTADORA DE SERVICIOS PUBLICOS, LIMPIAR MATERIAL ACUMULADO EN CUBIERTA</t>
  </si>
  <si>
    <t>1112</t>
  </si>
  <si>
    <t>MZ 6 CS 13</t>
  </si>
  <si>
    <t>1113</t>
  </si>
  <si>
    <t>MZ 5 CS 2</t>
  </si>
  <si>
    <t>1114</t>
  </si>
  <si>
    <t>EDIFICACION 01</t>
  </si>
  <si>
    <t>1115</t>
  </si>
  <si>
    <t>13/08/2026</t>
  </si>
  <si>
    <t>MZ 1 CS 2</t>
  </si>
  <si>
    <t>VIGAS Y COLUMNA DEL TERCER PISO SE EVIDENCIA GRIETAS, EVACUAR 3 PISO  AFECTACION EN PISO 3</t>
  </si>
  <si>
    <t>1116</t>
  </si>
  <si>
    <t>CRA 7 27 62 PISO LOCAL 2762 2764</t>
  </si>
  <si>
    <t>ED ANTIGUA SISTEMA ESTRUCTURAL MAMPOSTERIA SIMPLE CON LEVES AFECTACIONES EN MUROS DE PISO 2 Y 3 POR SISMO Y DERIVADA DE ED ADYACENTE</t>
  </si>
  <si>
    <t>1117</t>
  </si>
  <si>
    <t>CRA 7 32 22 32 26</t>
  </si>
  <si>
    <t>ED PROBABLEMENTE LATERLA COLAPSO ESCALERA  MUROS LATERARES AFECTA VIVIENDA VECINAS</t>
  </si>
  <si>
    <t>1118</t>
  </si>
  <si>
    <t>CLL 29 7 66 7 62</t>
  </si>
  <si>
    <t>ESCALERA SUELTA NECESITA REHABILITACIÓN 1 Y 2 PISO</t>
  </si>
  <si>
    <t>1119</t>
  </si>
  <si>
    <t>CLL 19 6 48</t>
  </si>
  <si>
    <t>CC ALCIDES AREVALO</t>
  </si>
  <si>
    <t>PANTALLA DE ASCENSOR PRESENTA AGRIETAMIENTO CON EXPOSICIÓN DE REFUERZO , CONSIDERAR REVISIÓN DE FACHADA,LA ESTRUCTURA PRINCIPAL NO SUFRIO DAÑOS EXCEPCIÓN DE PANTALLAS DEL ASCENSOR. VER DETALLE EN ANEXO 1</t>
  </si>
  <si>
    <t>1120</t>
  </si>
  <si>
    <t>CRA 8 32 04 CLL 32 76 40</t>
  </si>
  <si>
    <t>CC CALLE REAL</t>
  </si>
  <si>
    <t>NO PRESENTA RIESGO EN LA ESTRUCTURA SIN EMBARGO ES NECESARIO DEMOLER Y VOLVER A CONSTRUIR LA FACHADA</t>
  </si>
  <si>
    <t>1121</t>
  </si>
  <si>
    <t>CLL 33 6 20</t>
  </si>
  <si>
    <t>NO HAY AFECTACIÓN</t>
  </si>
  <si>
    <t>1122</t>
  </si>
  <si>
    <t>CLL 30 6 67</t>
  </si>
  <si>
    <t>NO SE PUEDE INGRESAR A LA PROPIEDAD POR TRABAJOS DE REMOCIÓN</t>
  </si>
  <si>
    <t>1123</t>
  </si>
  <si>
    <t>SE EVIDENCIA QUE EN ALGUNAS COLUMNAS GRIETAS SUPERFICIALES, PERO EN LAS ULTIMAS SI SE EVIDENCIA RUPTURA EN LOS NODOS EN LA PLANTA 2 Y 3 ESCALERAS ESTA DISPENSA A CAER</t>
  </si>
  <si>
    <t>1124</t>
  </si>
  <si>
    <t>CRA 6 29 71</t>
  </si>
  <si>
    <t>EN LA FACHADA TIENE AFECTACIONES EN LOS MUROS DEL SEGUNDO Y TERCER PISO, EN LOS MUROS DE LOS APTOS SE VISUALIZA GRIETAS QUE NO AFECTAN LA ESTRUCTURA</t>
  </si>
  <si>
    <t>1125</t>
  </si>
  <si>
    <t>CLL 30 6 53</t>
  </si>
  <si>
    <t>LA EDIFICACIÓN CUENTA CON LA FACHADA COLAPSADA</t>
  </si>
  <si>
    <t>1126</t>
  </si>
  <si>
    <t>CLL 30 6 65</t>
  </si>
  <si>
    <t>EN EL CUARTO PISO SE EVIDENCIAN FRACTURAS EN COLUMNA Y LAS VIGETAS DEL SEGUNDO PISO TAMBIÉN SE DETECTA CIERTO PANDEO</t>
  </si>
  <si>
    <t>1127</t>
  </si>
  <si>
    <t>CRA 6 30 05</t>
  </si>
  <si>
    <t>LA EDIFICACIÓN SE EVIDENCIA CON DETERIORO CON RIESGO A COLAPSO, SE CONSIDERA CIERRE VIAL POR POSIBLE COLAPSO</t>
  </si>
  <si>
    <t>1128</t>
  </si>
  <si>
    <t>Edificación 1117</t>
  </si>
  <si>
    <t>SE OBSERVA DAÑOS MODERADOS EN LA MAMPOSTERIA LATERAL DERECHO EN EL TERCER NIVEL Y SEGUNDO NIVEL</t>
  </si>
  <si>
    <t>1129</t>
  </si>
  <si>
    <t>CRA 6 17 73</t>
  </si>
  <si>
    <t>EDIFICIO VERSALLES</t>
  </si>
  <si>
    <t>AFECTACIÓN DE ESCALERAS A SEGUNDO PISO SUELTAS Y MUROS SUELTOS EN TODOS LOS PISOS</t>
  </si>
  <si>
    <t>1130</t>
  </si>
  <si>
    <t>CRA 6 16 50</t>
  </si>
  <si>
    <t>TORRE MOLINOS</t>
  </si>
  <si>
    <t>SOLO TIENE AFECTACIONES EN MUROS INTERNOS</t>
  </si>
  <si>
    <t>1131</t>
  </si>
  <si>
    <t>CLL 26 5B 09</t>
  </si>
  <si>
    <t>SINTRAEMSDES PEREIRA</t>
  </si>
  <si>
    <t>SE RECOMIENDA REFUERZO ESTRUCTURAL</t>
  </si>
  <si>
    <t>1132</t>
  </si>
  <si>
    <t>UNICENTRO</t>
  </si>
  <si>
    <t>CLL 77 15 03</t>
  </si>
  <si>
    <t>CONJUNTO BOSQUES DE CANTABRIA</t>
  </si>
  <si>
    <t>SE RECOMIENDA RESTRINGIR LA HABITABILIDAD DE LOS BLOQUES DEL PRIMER PISO AL TERCER PISO, LOS ELEMENTOS NO ESTRUCTURALES DEBEN SER DEMOLIDOS O RETIRADOS PARA GARANTIZAR LA SEGURIDAD DE LOS HABITANTES.</t>
  </si>
  <si>
    <t>1133</t>
  </si>
  <si>
    <t>CRA 8 26 79</t>
  </si>
  <si>
    <t>SENA</t>
  </si>
  <si>
    <t>PÚBLICA</t>
  </si>
  <si>
    <t>ASCENSOR NO FUNCIONAL, HACER TOPOGRAFIA DE ASENTAMIENTO EN ZONA ADMINISTRATIVA, ACERO EXPUESTO EN PISO TRES, FUGA HIDRAULICA EN PISO CUATRO, CIELO RASO CAIDO EN PISO CINCO Y ACERO EXPUESTO ENTRE VIGA Y COLUMNA MÁS COLAPSO DE CUBIERTA DE CONDENSADORES EN PISO 6</t>
  </si>
  <si>
    <t>1134</t>
  </si>
  <si>
    <t>CRA 8B 31B 70</t>
  </si>
  <si>
    <t>EDIFICIO DIGAR</t>
  </si>
  <si>
    <t>1135</t>
  </si>
  <si>
    <t>CRA 7A  29 24</t>
  </si>
  <si>
    <t>EN EL SEGUNDO PISO FUNCIONABA UN HOTEL, EVACUADO CON RIESGO INMINENTE DE CAIDA DE CUBIERTA. PRIMER PISO CON DOS LOCALES COMERCIALES OCUPADOS FUNCIONANDO, SE RECOMIENDA VIGILANCIA ANTE CAMBIOS POR POSIBLES MOVIMIENTOS</t>
  </si>
  <si>
    <t>1136</t>
  </si>
  <si>
    <t>CRA 12B 26 94/ 26 96</t>
  </si>
  <si>
    <t>POR TRATARSE DE UNA EDIFICACION ANTIGUA, SE RECCOCMIENDA REFORZAMIENTO ESTRUCTURAL, MURO DE LA FACHADA, CONSIDERACIONES POR SISMO</t>
  </si>
  <si>
    <t>1137</t>
  </si>
  <si>
    <t>CRA 12 26 49</t>
  </si>
  <si>
    <t>CASA FRENOS</t>
  </si>
  <si>
    <t>TALLER DE MECANICA DE FRENOS, COLAPSO DE LA ESTRUCTURA DE LA CUBIERTA Y MURO DIVISORIO CON EL VECINO, INESTABLE</t>
  </si>
  <si>
    <t>1138</t>
  </si>
  <si>
    <t>CRA 4 19 39</t>
  </si>
  <si>
    <t>EDIFICIO NIÑO JESUS DE PRAGA</t>
  </si>
  <si>
    <t>APT: MANTENIMIENTO DE FACHADA PRINCIPAL / SE RECOMIENDA NO BAJAR ARTICULOS PESADOS POR LAS ESCALERAS CON FRACTURA NORMALES POR... SISMO, SUSPENDER SERVICIO DE AGUA FILTRACION APTO 01 HACIA LA RUTA DE EVACION HASTA SOLUCIONARLO, NO ESTACIONAR VH EN EL INTERIOR DEL PARQUEADERO, RIESGO DESPRENDIMIENTO DE FACHADA, NO ES DAÑO ESTRUCTURAL.</t>
  </si>
  <si>
    <t>1139</t>
  </si>
  <si>
    <t>CLL 21 7 70</t>
  </si>
  <si>
    <t>1140</t>
  </si>
  <si>
    <t>CRA 21 9 44</t>
  </si>
  <si>
    <t>1141</t>
  </si>
  <si>
    <t>CLL 21 06 08</t>
  </si>
  <si>
    <t>EDIFICIO GARCIA</t>
  </si>
  <si>
    <t>1142</t>
  </si>
  <si>
    <t>CRA 6 20 76</t>
  </si>
  <si>
    <t>FLAMINGO</t>
  </si>
  <si>
    <t>HIERROS DE ELEMENTOS ESTRUCTURALES EXPUESTOS</t>
  </si>
  <si>
    <t>1143</t>
  </si>
  <si>
    <t>CRA 5 21 03</t>
  </si>
  <si>
    <t>INSITUCION EDUCATIVA BOYACA</t>
  </si>
  <si>
    <t>1144</t>
  </si>
  <si>
    <t>CRA 8 21 11</t>
  </si>
  <si>
    <t>HERMANOS GUTIERREZ</t>
  </si>
  <si>
    <t>1145</t>
  </si>
  <si>
    <t>CRA 8 21 03</t>
  </si>
  <si>
    <t>HOTEL EXITO</t>
  </si>
  <si>
    <t>ESTRUCTURAL, EVACUAR EDIFICACION, EVACUAR EDIFICACIONES ALEADAÑAS, ENERGIA, PEATONAL, AGUA, GAS</t>
  </si>
  <si>
    <t>1146</t>
  </si>
  <si>
    <t>CLL 21 10 55</t>
  </si>
  <si>
    <t>1147</t>
  </si>
  <si>
    <t>CLL 21 23 08</t>
  </si>
  <si>
    <t>SERVIENTREGA</t>
  </si>
  <si>
    <t>1148</t>
  </si>
  <si>
    <t>CLL 21 5 19</t>
  </si>
  <si>
    <t>EL CAPIRO</t>
  </si>
  <si>
    <t>ESTRUCTURAL, EVACUAR EDIFICACION , EVACUAR EDIFICACIONES ALEDAÑAS, DEMOLES ELEMNTOS EN PELIGRO DE CAER , DESCONECTAR: ENERGIA, AGUA, GAS, PEATONAL, VEHICULAR</t>
  </si>
  <si>
    <t>1149</t>
  </si>
  <si>
    <t>CLL 21 4 47</t>
  </si>
  <si>
    <t>APUNTALAR, DEMOLER ELEMENTOS EN PELIGRO DE CAER, RESTRINGIR PASO: PEATONAL</t>
  </si>
  <si>
    <t>1150</t>
  </si>
  <si>
    <t>CLL 21 4 12</t>
  </si>
  <si>
    <t>APUNTALAR, RIESGO DE CAIDA DE MURO DE FACHADA AL EXTERIOR Y AL INTERIOR</t>
  </si>
  <si>
    <t>1151</t>
  </si>
  <si>
    <t>CLL 21 10 36</t>
  </si>
  <si>
    <t>EVACUAR EDIFICACION, ESTRUCTURAL, EVACUAR EDIFICACIONES ALEDAÑAS, DEMOLER ELEMENTOS EN PELIGRO DE CAER, DESCONECTAR: ENERGIA, AGUA, GAS</t>
  </si>
  <si>
    <t>1152</t>
  </si>
  <si>
    <t>CONSEGUIR TOPOGRAFO PARA LA LINEA DE VERTICALIDAD, EVACUAR EDIFICACION, DESCONECTAR: ENERGIA, AGUA, GAS, RESTRINGIR PASO: PEATONAL, VEHICULAR</t>
  </si>
  <si>
    <t>1153</t>
  </si>
  <si>
    <t>DE MODA</t>
  </si>
  <si>
    <t>AMENAZA RUINA CUENTA CON SEGURO, EVACUAR EDIFICIO</t>
  </si>
  <si>
    <t>1154</t>
  </si>
  <si>
    <t>AV PARALELA NORTE CONSOTA 45 50, T7, APTO</t>
  </si>
  <si>
    <t>JARDINES DE TANAMBI</t>
  </si>
  <si>
    <t>EVACUAR EDIFICACION, ESTRUCTURAL, CAMBIAR TEJA, DEMOLER ELEMENTOS EN PELIGRO DE CAER, MAMPOSTERIA DESTRUIDA, ESTUDIO DE VULNERABILIDAD EL BLOQUE CUENTA CON SEGURO DE AREAS COMUNES</t>
  </si>
  <si>
    <t>1155</t>
  </si>
  <si>
    <t>CRA 8 18 10</t>
  </si>
  <si>
    <t>TEATRO CALDAS (PATRIMONIO)</t>
  </si>
  <si>
    <t>AMENAZA RUINA</t>
  </si>
  <si>
    <t>1156</t>
  </si>
  <si>
    <t>CRA 7 17 31 / 35</t>
  </si>
  <si>
    <t>1157</t>
  </si>
  <si>
    <t>CLL 21 7 50</t>
  </si>
  <si>
    <t>FUNDACION SAN VICENTE</t>
  </si>
  <si>
    <t>1158</t>
  </si>
  <si>
    <t>CRA 6 27 79</t>
  </si>
  <si>
    <t>UNA COLUMNA EVIDEDNCIA DAÑO. SE EXPLORA SI SE TRATABA DE REBOQUE PERO PARECE NO TENER SECCION CONTINUA. INDISPENSABLE APUNTALAR.</t>
  </si>
  <si>
    <t>1159</t>
  </si>
  <si>
    <t>CRA 7 27 18</t>
  </si>
  <si>
    <t>FLORISTERIA MAJO</t>
  </si>
  <si>
    <t>INTERVENCION TOTAL FACHADA POR RIESGO INMINENTE DE COLAPSO</t>
  </si>
  <si>
    <t>1160</t>
  </si>
  <si>
    <t>CRA 6 28 13</t>
  </si>
  <si>
    <t>EDIFICIO LINS</t>
  </si>
  <si>
    <t>EL BOLADIZO DE LA EDOIFICACION ESTA CONSTITUIDO POR PROYECCION DE PLACA  Y NO DEL SISTEMA DE VIGAS. HAY VARIOS MUROS DILATDOS QUE SE DEBEN  REVISAR</t>
  </si>
  <si>
    <t>1161</t>
  </si>
  <si>
    <t>BLOQUES PRIMERO DE FEBRERO</t>
  </si>
  <si>
    <t>CLL 29 7 26</t>
  </si>
  <si>
    <t>FERRETERIA LA CHIQUITA</t>
  </si>
  <si>
    <t>LA EDIFICACION ADYACENTE REPRESENTA RIESGO DE COLAPSO INMINENTE CON AFECTACION SOBRE LA EDIFICACION EVALUADA.</t>
  </si>
  <si>
    <t>1162</t>
  </si>
  <si>
    <t>CRA 7 28 40</t>
  </si>
  <si>
    <t>DIABEJAS</t>
  </si>
  <si>
    <t>EDIFICACION AFECTADA POR MAMPOSTERIA NO CONSTRUIDA CONFORME A NORMATIVA. LA MAMPOSTERIA AFECTADA PUEDE OCASIONAR ACCIDENTES, SE DEBE EVACUAR LA EDIFICACION . REVISION EXHAUTIVA DE LA ESTRUCTURA Y SU CAPACIDAD.</t>
  </si>
  <si>
    <t>1163</t>
  </si>
  <si>
    <t>CRA 6 28 24</t>
  </si>
  <si>
    <t>ESTRUCTURA DEL 4 PISO DEBE REACONCIONARSE, EL RESTO DE LA EDIFICACION SOLO TIENE DAÑOS POR MAMPOSTERIA</t>
  </si>
  <si>
    <t>1164</t>
  </si>
  <si>
    <t>CRA 6 27 64</t>
  </si>
  <si>
    <t>REVISION EXHAUSTIVA DE LA COLUMNA ESBELTA DEL PISO 1  LA MISMA DEBE TENER UNA REPARACION ESTRUCTURAL. LA EDIFICACION HASTA TANTO NO SE REPARE LA COLUMNA NO SE DEBE HABITAR.</t>
  </si>
  <si>
    <t>1165</t>
  </si>
  <si>
    <t>CLL 28 5 60</t>
  </si>
  <si>
    <t>1166</t>
  </si>
  <si>
    <t>CRA 7 27 73</t>
  </si>
  <si>
    <t>EN 3 PISO DE LA ED DEBE DEMOLERSE Y ACONDICIONARSE ESTRUCTURALMENTE, SE DEBEN TENER PRECAUCIONES AL MOMENTO DE REALIZARLO</t>
  </si>
  <si>
    <t>1167</t>
  </si>
  <si>
    <t>CRA 7 27 82</t>
  </si>
  <si>
    <t>REVISION ESTRUCTURAL COMPLETA, COLUMNA  FACHADA PRINCIPAL</t>
  </si>
  <si>
    <t>1168</t>
  </si>
  <si>
    <t>CRA 7 27 72</t>
  </si>
  <si>
    <t>REPARAR MAMPOSTERIA Y REVISAR DISEÑO ESTRUCTURAL DE LA EDIFICACIÓN , EVACUAR PARA REPARAR</t>
  </si>
  <si>
    <t>1169</t>
  </si>
  <si>
    <t>CRA 12 14 47</t>
  </si>
  <si>
    <t>LA FACHADA VECINA ESTÁ COLAPSADA Y ESTA PRESENTA ELEMENTOS DESPRENDIDOS CON RIESGO DE CAIDA, ADICIONALMENTE BALCON GENERA CARGA ADICIONAL AUMENTANDO EL RIESGO</t>
  </si>
  <si>
    <t>1170</t>
  </si>
  <si>
    <t>CLL 15 12B 15</t>
  </si>
  <si>
    <t>HOTEL CASTILLA REAL</t>
  </si>
  <si>
    <t>SE REALIZA INSPECIIÓN DEL PRIMER PISO, AVANZO DETERIORO DE LA FACHADA Y EL RIESGO ASOOCIADO, COLUMNAS CON ACERO EXPUESTOY DETERIORADA</t>
  </si>
  <si>
    <t>1171</t>
  </si>
  <si>
    <t>CRA 12B 14B 52</t>
  </si>
  <si>
    <t>PROPIETARIO SE NIEGA A DESALOJAR LA VIVIVIENDA PESE A LA CONDICIÓN DE RIESGO, LA VERIFICACION UBICADA FRENTE AL HOTEL PRESENTA ALTA VULNERABILIDAD Y ES PROPENSA A COLAPSO</t>
  </si>
  <si>
    <t>1172</t>
  </si>
  <si>
    <t>CRA 12 14 63</t>
  </si>
  <si>
    <t>VIVIENDA Y LOCAL</t>
  </si>
  <si>
    <t>PRIMER PISO COMERCIAL ES HABITABLE, SEGUNDO PISO PRESENTA COLAPSO TOTAL, LA EDIFICACIÓN SE ENCUENTRA UBICADA FRENTE AL HOTEL GENERANDO RIESGO DE POSIBLE COLAPSO</t>
  </si>
  <si>
    <t>1173</t>
  </si>
  <si>
    <t>CLL 15 12B 22</t>
  </si>
  <si>
    <t>VIVIENDA Y BIBLIOTECA</t>
  </si>
  <si>
    <t>SE PRESENTAN FISURAS MENORES SIN AFECTACIONES ESTRUCTURALES APARENTES Y ACTUALMENTE SE ENCUENTRA EN REPARACIÓN, SE RECOMIENDA SEGUIMIENTO POR LA UBICACIÓN FRENTE AL HOTEL VILLA REAL Y JUNTO A LA IGLESIA.</t>
  </si>
  <si>
    <t>1174</t>
  </si>
  <si>
    <t>CLL 18 09 37</t>
  </si>
  <si>
    <t>PASAJE COMERCIAL LA ROKA</t>
  </si>
  <si>
    <t>SE RECOMIENDA DEMOLER PARED EN SEGUNDO PISO Y REVISAR CUBIERTA EN PREDIOS COLINDANTES. URGENTE REVISAR MUROS PARA DEMOLICIÓN</t>
  </si>
  <si>
    <t>1175</t>
  </si>
  <si>
    <t>CRA 26B 71 47</t>
  </si>
  <si>
    <t>NO REPRESENTA RIESGO, APTA PARA SER HABITADA</t>
  </si>
  <si>
    <t>1176</t>
  </si>
  <si>
    <t>AV. PARALELA N 45 50 APTO 123</t>
  </si>
  <si>
    <t>JARDINES DE TANANBI</t>
  </si>
  <si>
    <t>COLAPSO TOTAL DEL INTERIOR DE LOS APARTAMENTOS, REQUIERE REVISIÓN URGENTE DEL ESTRUCTURAL</t>
  </si>
  <si>
    <t>1177</t>
  </si>
  <si>
    <t>CRA 26B 71 29</t>
  </si>
  <si>
    <t>DESALOJAR 2 HABITACIONES DE LA PARTE DEL FONDO DE LA CASA POR EL RIESGO INMINENTE DE CAIDA DE MURO CONTIGUO A LA PROPIEDAD Y REALIZAR VISITA ESTRUCTURAL</t>
  </si>
  <si>
    <t>1178</t>
  </si>
  <si>
    <t>CRA 26 B 71 51</t>
  </si>
  <si>
    <t>LA CASA SUFRIO DILATACIONES Y SEPARACION DE MUROS MODERADA TENIENDO EN CUENTA QUE LA MAMPOSTERIA AFECTO LA PLACA PISO, SUFRIO ASENTAMIENTO, VISITA ESTRUCTURAL PRIORIDAD</t>
  </si>
  <si>
    <t>1179</t>
  </si>
  <si>
    <t>CLL 23 6 50,</t>
  </si>
  <si>
    <t>EDIFICIO EL TREBOL</t>
  </si>
  <si>
    <t>DAÑOS SIGNIFICATIVOS  EN LA MAMPOSTERIA, ADEMAS DE LAS AFECTACIONES EN EL 5TO PISO POR CAIDA DE UN TRAMO DE PLACA DE SOPORTE DE LOS TANQUE DE RESERVA, REVISAR TANQUE DE ALMACENAMIENTO DE AGUA QUE EXISTE DEBAJO DEL PARQUEADERO</t>
  </si>
  <si>
    <t>1180</t>
  </si>
  <si>
    <t>CRA 7 29 28</t>
  </si>
  <si>
    <t>HOTEL DON PANCHO, VARIEDADES</t>
  </si>
  <si>
    <t>LA ZONA DEL HOTEL NO ES FUNCIONAL, LA ZONA DE VERIFICACION ES FUNCIONAL CON RESTRICCIONES, LA ZONA DE MEGATORTAS ES FUNCIONAL CON RESTRICCIONES</t>
  </si>
  <si>
    <t>1181</t>
  </si>
  <si>
    <t>CLL 30 6 42</t>
  </si>
  <si>
    <t>FISCALIA INFANCIA Y ADOLESCENCIA</t>
  </si>
  <si>
    <t>LA ESTRUCTURA DEL EDIFICIO ESTA EN BUENAS CONDICIONES LOS MUROS, DIVISIONES TOTALMENTE AFECTADAS, LA EDIFICACION NO ESTA EN CONDICIONES DE SER HABITADA</t>
  </si>
  <si>
    <t>1182</t>
  </si>
  <si>
    <t>CLL 31 ENTRE 6 Y 7</t>
  </si>
  <si>
    <t>INSTITUCION EDUCATIVA SAN VICENTE</t>
  </si>
  <si>
    <t>EL RECTOR CESAR ROJAS SOLICITA SUSPENDER LA EVALUACION POR INDICACIONES DE LA SECRETARIA DE EDUCACION</t>
  </si>
  <si>
    <t>1183</t>
  </si>
  <si>
    <t>CLL 32 CRA 6 ESQUINA</t>
  </si>
  <si>
    <t>PARROQUIA NUESTRA SEÑORA DOLORES</t>
  </si>
  <si>
    <t>SE RECOMIENDA SUSPENDER ACCESO A CRIPTAS Y ZONAS CON RESTRICCIONESAL INTERIOR DEL TEMPLO AL MOMENTO DE LOS CELEBRACIONES, MUROS EXTERNOS DE CERRAMIENTO DEBEN SER SEÑALIZADOS</t>
  </si>
  <si>
    <t>1184</t>
  </si>
  <si>
    <t>EDIFICACION COLINDANTE AMENAZA  COLAPSO (7 PISOS). PLANTA ELECTRICA CON DAÑO EN RADIADOR. BOMBA DE INCENDIO DAÑADA. SISTEMA DE BOMBEO AGUA POTABLE (FUNCIONAMIENTO PARCIAL)</t>
  </si>
  <si>
    <t>1185</t>
  </si>
  <si>
    <t>CRA 6 CLL 34</t>
  </si>
  <si>
    <t>BOMBEROS</t>
  </si>
  <si>
    <t>1186</t>
  </si>
  <si>
    <t>HOTEL LOS BALCONES</t>
  </si>
  <si>
    <t>EDIFICACON CON PRIMER PISO DEBIL, COLUMNAS CON COLAPSO PARCIAL, UN POSIBLE COLAPSO DE ESTA EDIFICACION PUEDE AFECTAR  PLAZA DE MERCADO DE LA CALLE 29.</t>
  </si>
  <si>
    <t>1187</t>
  </si>
  <si>
    <t>CRA 9 21 31</t>
  </si>
  <si>
    <t>INTERRAPIDISIMO</t>
  </si>
  <si>
    <t>RECOMENDACIONES DE USO RESTRINGIDO POR VIVIENDAS VECINAS</t>
  </si>
  <si>
    <t>1188</t>
  </si>
  <si>
    <t>CRA 9 21 75</t>
  </si>
  <si>
    <t>UÑAS Y MAS</t>
  </si>
  <si>
    <t>DEMOLICION POR FALLA ESTRUCTURAL</t>
  </si>
  <si>
    <t>1189</t>
  </si>
  <si>
    <t>CRA 9 22 65</t>
  </si>
  <si>
    <t>PARQUEADERO 24 HORAS</t>
  </si>
  <si>
    <t>ESTRUCTURA DE NODO AFECTADO. MUROS DE CERRAMIENTO EN PELIGRO</t>
  </si>
  <si>
    <t>1190</t>
  </si>
  <si>
    <t>CRA 9 19 11</t>
  </si>
  <si>
    <t>UNIVERSIDAD NUEVA</t>
  </si>
  <si>
    <t>REVISAR CONEXION DE ESCALERA POSIBLE DAÑO PUNTO FIJO. PELIGRO CON VIDRIERA.</t>
  </si>
  <si>
    <t>1191</t>
  </si>
  <si>
    <t>CLL 20 8 62</t>
  </si>
  <si>
    <t>FARMADONA</t>
  </si>
  <si>
    <t>AFECTACIONES EDIFICIO VECINO, PERO NO TIENE AFECTACOIONES GRAVES.</t>
  </si>
  <si>
    <t>1192</t>
  </si>
  <si>
    <t>DAÑOS EN MAMPOSTERIA, MUROS DIVISORIOS</t>
  </si>
  <si>
    <t>1193</t>
  </si>
  <si>
    <t>CRA 8 23 65</t>
  </si>
  <si>
    <t>PANCHOS</t>
  </si>
  <si>
    <t>TENER ACCESO RESTRINGIDO A CAUSA DE POSIBLES CAIDAS DE MUROS DE MAMPOSTERIA.</t>
  </si>
  <si>
    <t>1194</t>
  </si>
  <si>
    <t>CRA 8 25 61</t>
  </si>
  <si>
    <t>COLHOGAR</t>
  </si>
  <si>
    <t>HABITABLE CON AFECTACIONES EN MAMPOSTERIA.</t>
  </si>
  <si>
    <t>1195</t>
  </si>
  <si>
    <t>CRA 8 25 66</t>
  </si>
  <si>
    <t>VAMEZ</t>
  </si>
  <si>
    <t>HABITABLE CON AFECTACIONES EN MUROS DIVISORIOS. SE EVIDENCIAN FISURAS EN LAS PLACAS QUE NO SE LOGRAN EVIDENCIAR.</t>
  </si>
  <si>
    <t>1196</t>
  </si>
  <si>
    <t>CRA 9 24 34</t>
  </si>
  <si>
    <t>COMODISIMOS - EDIFICIO AURORA</t>
  </si>
  <si>
    <t>ZONA RESTRINGIDA (ZONA DE BODEGA) HIERROS EXPUESTOS.</t>
  </si>
  <si>
    <t>1197</t>
  </si>
  <si>
    <t>CLL 19 5 16 / 5 20</t>
  </si>
  <si>
    <t>YAYOS STORE</t>
  </si>
  <si>
    <t>CULATAS DE EDIFICACION ADYACENTE AFECTARON TECHO Y CONTINUA EL RIESGO POR DICHOS ELEMENTOS QUE DEBERAN SER AMARRADOS Y/O DEMOLIDOS. VOLADIZA SUPERIOR DILATADA, REVISAR ANCLAJE Y/O REEMPLAZAR.</t>
  </si>
  <si>
    <t>1198</t>
  </si>
  <si>
    <t>CRA 5 19 24</t>
  </si>
  <si>
    <t>PARQUEADERO 1924</t>
  </si>
  <si>
    <t>HACER RECORRIDO DE TECHO. ATENCION: REVISAR ESTRUCTURA DE SOPORTE DE TANQUES ELEVADOS EXTERNOS (1). PUERTA PRINCIPAL NO CIERRA.</t>
  </si>
  <si>
    <t>1199</t>
  </si>
  <si>
    <t>CRA 5 19 02</t>
  </si>
  <si>
    <t>EDIFICIO HARLEM</t>
  </si>
  <si>
    <t>RECORRER TECHO. PISO 2 PUERTAS NO CIERRAN MAMPOSTERIA AFECTADA, RIESGO DE CAIDA A LA CRA 5. ENCINTAR ANDEN.</t>
  </si>
  <si>
    <t>1200</t>
  </si>
  <si>
    <t>DROGUERIA ALEMANA</t>
  </si>
  <si>
    <t>EN HOTEL HACER RECOORIDO DE TECHOS. AMARRAR MURO SUELTO CONTRA LOCAL  CLL 1 9 5-16 EN HOTEL PISO 2. REVISAR DINTEL DROGUERIA: MANTENER PUERTAS CERRADAS O APUNTALAR.</t>
  </si>
  <si>
    <t>1201</t>
  </si>
  <si>
    <t>CRA 5 19 70</t>
  </si>
  <si>
    <t>1970</t>
  </si>
  <si>
    <t>HACER RECORRIDO DE TECHOS. REVISAR COLUMNAS PISO 1, HAY AFECTACIONES, MUROS MUY AGRIETADOS (1). EFECTUAR REVISION DE ESTRUCTURAS: REFUERZO Y/O RECALAS. REDISEÑO ESTRUCTURAL: LUCES GRANDES COLUMNAS CON ACEROS LISOS Y SECCIONES A REVISAR.</t>
  </si>
  <si>
    <t>1202</t>
  </si>
  <si>
    <t>CLL 24 5 19 / 5 25</t>
  </si>
  <si>
    <t>900 BEER CLUB  - ACADEMIA Y SPA</t>
  </si>
  <si>
    <t>LO QUE SE PUDO EVIDENCIAR DEL INMUEBLE FUE SOLO EN LA FACHADA, YA QUE NO SE PUEDE INGRESAR A ESTE. EVIDENCIAMOS APUNTALAMIENTO CON CUARTONES Y CINTA DE PRECAUCION. SEPARACION DEL MURO EN MAMPOSTERIA ENTRE LA VIVIENDA Y EL MURO ENTRADA AL PARQUEADERO.</t>
  </si>
  <si>
    <t>1203</t>
  </si>
  <si>
    <t>CLL 24 6 02</t>
  </si>
  <si>
    <t>APTO 403 CON ELEMENTOS EN EL INMUEBLE. COLUIMNAS CIRCULARES EN FACHADAS PRESENTAN FISURAS LONGITUDINALES, ALGUNAS VIGAS PRESENTAN FISURAS HORIZONTALES VERTICALES. MUROS CON FISURA EN (X), A SIMPLE VISTA SE VE QUE LA TUBERIA ELECTRICA LAS GENERO.</t>
  </si>
  <si>
    <t>1204</t>
  </si>
  <si>
    <t>CLL 24 6 30</t>
  </si>
  <si>
    <t>CASA AMARILLA - CUBIERTA ESTERILLA</t>
  </si>
  <si>
    <t>NO SE PUDO INGRESAR AL INMUEBLE Y SE OBSERVA DESPRENDIMIENTO DE CIELO RASO EN LA FACHADA. SE REALIZO SEÑALIZACION DEL AREA CON CINTA DE PRECAUCION</t>
  </si>
  <si>
    <t>1205</t>
  </si>
  <si>
    <t>CLL 24 6 33</t>
  </si>
  <si>
    <t>LOCALES COMERCIALES CAFE Y COMPAÑIA</t>
  </si>
  <si>
    <t>EN GENERAL SE ENCUENTRA EN BUEN ESTADO, SE RECOMIENDA APUNTALAR Y CAMBIAR LA CUBIERTA EN TEJA DE LAMINA Y TEJA EN BARRO.</t>
  </si>
  <si>
    <t>1206</t>
  </si>
  <si>
    <t>CLL 24</t>
  </si>
  <si>
    <t>CLINICA MARAÑON</t>
  </si>
  <si>
    <t>REPARAR FACHADA Y CUBIERTA</t>
  </si>
  <si>
    <t>1207</t>
  </si>
  <si>
    <t>CRA 7 25 46</t>
  </si>
  <si>
    <t>CENTRO COMERCIAL EL LAGO PH</t>
  </si>
  <si>
    <t>LAS ESCALERAS DESDE EL PISO 2 AL 4 SE ENCUENTRAN EN MAL ESTADO. SE LES RECOMIENDA NO USAR HASTA NO APUNTALAR. SE SOLICITAMOS VISITA DEL ESTRUCTURAL.</t>
  </si>
  <si>
    <t>1208</t>
  </si>
  <si>
    <t>LOS CEDROS</t>
  </si>
  <si>
    <t>LOS CEDROS 1,2,3,4,5,6,7,8,10,11,12,13,14,15,16.</t>
  </si>
  <si>
    <t>URBANIZACION LOS CEDROS (AV SUR)</t>
  </si>
  <si>
    <t>EDIFICIO EN MAMPOSTERIA SIN CONFINAMIENTO NI REFUERZOS, SIN ANCLAJES A CIMENTACION NI LOSAS. EL EDIFICIO TIENE RIESGO DE COLAPSO (DEMOLER TODOS LOS EDIFICIOS MENOS LA TORRE 9)</t>
  </si>
  <si>
    <t>1209</t>
  </si>
  <si>
    <t>CRA 9 21 11</t>
  </si>
  <si>
    <t>HERMANO GUTIERREZ C</t>
  </si>
  <si>
    <t>COLUMNAS CALLE 21 - METAL A LA VISTA CUIDADO POSIBLE AFECTACION.</t>
  </si>
  <si>
    <t>1210</t>
  </si>
  <si>
    <t>CRA 6 CLL 24 25</t>
  </si>
  <si>
    <t>FACHADAS LATERALES DAÑADAS CON RIESGO DE CAIDA</t>
  </si>
  <si>
    <t>1211</t>
  </si>
  <si>
    <t>CRA 6 23 08</t>
  </si>
  <si>
    <t>EDIFICIO JASIM</t>
  </si>
  <si>
    <t>1212</t>
  </si>
  <si>
    <t>CLL 23 5 64</t>
  </si>
  <si>
    <t>PARQUEADERO EDIFICIO JASIM</t>
  </si>
  <si>
    <t>SE EVIDENCIAN FISURAS LEVES EN VIGAS DEL SISTEMA ESTRUCTURAL CERCA A COLUMNAS.</t>
  </si>
  <si>
    <t>1213</t>
  </si>
  <si>
    <t>CLL 23 4 50</t>
  </si>
  <si>
    <t>SE PRESENTAN AFECTACIONES EN 2 COLUMNAS UNA EN EL PRIMER PISO RIESGO DE DESPRENDIMIENTO , LA SEGUNDA CON EL SEGUNDO PISO CON APARENTES GRIETAS CAUSADAS POR ESFUERZOS DE COMPRESION. MUROS EN RIESGO DE COLAPSO REQUIEREN SER DEMOLIDOS.</t>
  </si>
  <si>
    <t>1214</t>
  </si>
  <si>
    <t>CLL 23 4 58</t>
  </si>
  <si>
    <t>ELITE COWORKING</t>
  </si>
  <si>
    <t>VISUALMENTE EL SISTEMA ESTRUCTURAL EN BUEN ESTADO SE EVIDENCIAN AFECTACIONES EN MUROS DE FONDO, MUROS INTERNOS Y PUERTA FIJA DE ESCALERAS Y ASCENSOR.</t>
  </si>
  <si>
    <t>1215</t>
  </si>
  <si>
    <t>CLL 23 4 69</t>
  </si>
  <si>
    <t>ESTADO DE LA CUBIERTA, PREVIO AL SISMO ALTO GRADO DE DETERIORO, DESPLOME DE CUBIERTA Y CIELO EN BAHAREQUE EN 2 HABITACIONES.</t>
  </si>
  <si>
    <t>1216</t>
  </si>
  <si>
    <t>CLL 23 4 61</t>
  </si>
  <si>
    <t>ESTADO DE LA CUBIERTA PREVIO AL SISMO, ALTO GRADO DE DETERIORO. DESPLOME DE CUBIERTA  Y CIELO EN BAHAREQUE.</t>
  </si>
  <si>
    <t>1217</t>
  </si>
  <si>
    <t>CRA 5 22 84</t>
  </si>
  <si>
    <t>LOCAL COMERCIAL</t>
  </si>
  <si>
    <t>MURO DE FACHADA SOBRE CALLE 23 PERDIO VERTICALIDAD.</t>
  </si>
  <si>
    <t>1218</t>
  </si>
  <si>
    <t>CRA 5 22 81 (89)</t>
  </si>
  <si>
    <t>EL PAVO</t>
  </si>
  <si>
    <t>DESPRENDIMIENTO DE TEJA, ESTRUCTURA DE CUBIERTA FRACTURADA EN UN PUNTO. ESTADO DE AFECTACION MODERADO. MURO FACHADA CON PERDIDA DE VERTICALIDAD.</t>
  </si>
  <si>
    <t>1219</t>
  </si>
  <si>
    <t>CLL 23 5 63</t>
  </si>
  <si>
    <t>COMPUWARE</t>
  </si>
  <si>
    <t>MURO EN PATIO FRACTURADO, SE RECOMIENDA DEMOLER PARA NO SUFRIR AFECTACION.</t>
  </si>
  <si>
    <t>1220</t>
  </si>
  <si>
    <t>CLL 23 5 50</t>
  </si>
  <si>
    <t>SAGASTA</t>
  </si>
  <si>
    <t>DEMOLER MURO AFECTADO ENTRE ALCOBA Y ZONA SOCIAL, NO IMPLICA RIESGO</t>
  </si>
  <si>
    <t>1221</t>
  </si>
  <si>
    <t>CLL 24 8 72</t>
  </si>
  <si>
    <t>DEPOSITO DENTAL</t>
  </si>
  <si>
    <t>NO HABITAR LA HABITACION CONTIGUA A LA FACHADA</t>
  </si>
  <si>
    <t>1222</t>
  </si>
  <si>
    <t>CLL 24 8 35</t>
  </si>
  <si>
    <t>HOTEL LUXOR</t>
  </si>
  <si>
    <t>APUNTALAR ESCALERAS, RETIRAR MAMPOSTERIA DEBILITADA, SOLO UNA HABITACION INHABITABLE</t>
  </si>
  <si>
    <t>1223</t>
  </si>
  <si>
    <t>CRA 8 23 77</t>
  </si>
  <si>
    <t>RESTRINGIR PASO INTERNO HASTA RETIRAR TECHO ALEDANO</t>
  </si>
  <si>
    <t>1224</t>
  </si>
  <si>
    <t>CRA 6 16 15</t>
  </si>
  <si>
    <t>ALTAMAR</t>
  </si>
  <si>
    <t>1225</t>
  </si>
  <si>
    <t>CRA 6 18 26</t>
  </si>
  <si>
    <t>EDIFICIO PALERMO</t>
  </si>
  <si>
    <t>PLACA DILATADA CON EVIDENCIA DE RUPTURA PROFUNDA, NO HABITAR POR RIESGO DE CAIDA DE ESCOMBROS</t>
  </si>
  <si>
    <t>1226</t>
  </si>
  <si>
    <t>CRA 6 17 62</t>
  </si>
  <si>
    <t>FEGONE CENTRO</t>
  </si>
  <si>
    <t>DESALOJO TOTAL POR COLUMNAS AVERIADAS, MUROS TOTALMENTE COLAPSADOS</t>
  </si>
  <si>
    <t>1227</t>
  </si>
  <si>
    <t>CRA 6 17 21</t>
  </si>
  <si>
    <t>EDIFICIO OBELISCO</t>
  </si>
  <si>
    <t>MUROS PASILLO LATERAL CON RIESGO DE COLAPSO, MUROS FACHADA RIESGO CAIDA</t>
  </si>
  <si>
    <t>1228</t>
  </si>
  <si>
    <t>CRA 9 23 3</t>
  </si>
  <si>
    <t>COASMEDAS</t>
  </si>
  <si>
    <t>SE RECOMIENDA ACCESO RESTRINGIDO BAJO RESPONSABILIDAD DE LA ADMINISTRACION</t>
  </si>
  <si>
    <t>1229</t>
  </si>
  <si>
    <t>CRA 9 22 33</t>
  </si>
  <si>
    <t>MURO DE FACHADA A PUNTO DE CAER</t>
  </si>
  <si>
    <t>1230</t>
  </si>
  <si>
    <t>CRA 9 21 45</t>
  </si>
  <si>
    <t>SE RECOMIENDA DESALOJO</t>
  </si>
  <si>
    <t>1231</t>
  </si>
  <si>
    <t>CRA 9 23 08</t>
  </si>
  <si>
    <t>MURO CON RUPTURA EN X</t>
  </si>
  <si>
    <t>1232</t>
  </si>
  <si>
    <t>CRA 9 21 25</t>
  </si>
  <si>
    <t>COLAPSO TOTAL PISO 3 POR VIGAS Y COLUMNAS</t>
  </si>
  <si>
    <t>1233</t>
  </si>
  <si>
    <t>CRA 9 21 57</t>
  </si>
  <si>
    <t>RESTAURANTE LA VALLUNA</t>
  </si>
  <si>
    <t>COLUMNAS CON RUPTURAS VISIBLES, ACERO EXPUESTO, MURO COLAPSADO</t>
  </si>
  <si>
    <t>1234</t>
  </si>
  <si>
    <t>CRA 6 CON 22</t>
  </si>
  <si>
    <t>COLOMBO AMERICANO</t>
  </si>
  <si>
    <t>FACHADA AFECTADA, MUROS CON RIESGO DE CAIDA</t>
  </si>
  <si>
    <t>1235</t>
  </si>
  <si>
    <t>CRA 6 CALLE 21</t>
  </si>
  <si>
    <t>MUROS CON FACHADAS EN RIESGO DE CAIDA</t>
  </si>
  <si>
    <t>1236</t>
  </si>
  <si>
    <t>CLL 15 5 71</t>
  </si>
  <si>
    <t>MUROS TOTALMENTE AFECTADOS A PUNTO DE CAER</t>
  </si>
  <si>
    <t>1237</t>
  </si>
  <si>
    <t>CLL 18 6 04</t>
  </si>
  <si>
    <t>COLUMNA DE ACCESO CALLE 18 APLASTADA POR ACERO LISO EXPUESTO, MUROS COLAPSADOS, SE INFORMA EVACUACION</t>
  </si>
  <si>
    <t>1238</t>
  </si>
  <si>
    <t>CRA 6 CLL15 ESQUINA</t>
  </si>
  <si>
    <t>SAN MARCOS</t>
  </si>
  <si>
    <t>RIESGO DE CAIDA DE MUROS EN TODAS LAS AREAS COMUNES Y PARQUEADEROS  MUROS COLAPSADOS</t>
  </si>
  <si>
    <t>1239</t>
  </si>
  <si>
    <t>CLL 23 4 13</t>
  </si>
  <si>
    <t>SIN DEFINIR DANO EN UNA COLUMNA, PRECAUCION CON MAMPOSTERIA AGRIETADA</t>
  </si>
  <si>
    <t>1240</t>
  </si>
  <si>
    <t>CRA 5 24 49</t>
  </si>
  <si>
    <t>PARQUEADERO</t>
  </si>
  <si>
    <t>COLUMNA DE FACHADA CON RUPTURA VISIBLE, NO ES ESTRUCTURA PRINCIPAL</t>
  </si>
  <si>
    <t>1241</t>
  </si>
  <si>
    <t>CRA 8 23 63</t>
  </si>
  <si>
    <t>CASINO COMODIN</t>
  </si>
  <si>
    <t>EDIFICACION CON DANOS EN FACHADA, CUBIERTA Y POSIBLES MUROS AL INTERIOR</t>
  </si>
  <si>
    <t>1242</t>
  </si>
  <si>
    <t>CLL 15 4 11</t>
  </si>
  <si>
    <t>EDIFICIO TARRAGONA</t>
  </si>
  <si>
    <t>ESTRUCTURA EN BUENAS CONDICIONES, MAMPOSTERIA CON DANO MODERADO</t>
  </si>
  <si>
    <t>1243</t>
  </si>
  <si>
    <t>CRA 4 15 51</t>
  </si>
  <si>
    <t>EDIFICIO OPORTO</t>
  </si>
  <si>
    <t>DEMOLICION Y REPARACION DE LOS MUROS DIVISORIOS, LA ESTRUCTURA ESTA EN OPTIMAS CONDICIONES</t>
  </si>
  <si>
    <t>1244</t>
  </si>
  <si>
    <t>SANTA TERESITA</t>
  </si>
  <si>
    <t>CRA 4 16 78</t>
  </si>
  <si>
    <t>TORRE 21</t>
  </si>
  <si>
    <t>1245</t>
  </si>
  <si>
    <t>CRA 4 15 02</t>
  </si>
  <si>
    <t>MUROS DIVISORIOS CON AFECTACIONES, TANTO EN PRIMERO COMO SEGUNDO PISO</t>
  </si>
  <si>
    <t>1246</t>
  </si>
  <si>
    <t>CRA 4 21 29</t>
  </si>
  <si>
    <t>FACHADA CON RIESGO DE DESPRENDIMIENTO</t>
  </si>
  <si>
    <t>1247</t>
  </si>
  <si>
    <t>BRASILIA</t>
  </si>
  <si>
    <t>CRA 13 BIS 32B 37</t>
  </si>
  <si>
    <t>TORRES DE ALCANTARA</t>
  </si>
  <si>
    <t>DANOS SEVEROS EN MAMPOSTERIA, SE DEBE DESALOJAR TODOS LOS APARTAMENTOS</t>
  </si>
  <si>
    <t>1248</t>
  </si>
  <si>
    <t>CONGOLA BAMBA</t>
  </si>
  <si>
    <t>FINCA LA BONITA</t>
  </si>
  <si>
    <t>NINGUNA NOVEDAD</t>
  </si>
  <si>
    <t>1249</t>
  </si>
  <si>
    <t>CLL105 14A 85 P2 L1</t>
  </si>
  <si>
    <t>BODEGAS TIERRA NUEVA</t>
  </si>
  <si>
    <t>SIN NOVEDAD</t>
  </si>
  <si>
    <t>1250</t>
  </si>
  <si>
    <t>CLL 104 14 30 BOD 1, 2</t>
  </si>
  <si>
    <t>CONFETEX</t>
  </si>
  <si>
    <t>FALLAS EN PARAPETOS DE FACHADA. SE PUEDE TRABAJAR RESTRINGIENDO EL PASO PUNTUAL EN ACCESO</t>
  </si>
  <si>
    <t>1251</t>
  </si>
  <si>
    <t>CRA 5 19 16 L1</t>
  </si>
  <si>
    <t>DANOS MENORES EN MAMPOSTERIA</t>
  </si>
  <si>
    <t>1252</t>
  </si>
  <si>
    <t>CRA 5 18 69</t>
  </si>
  <si>
    <t>EDIFICIO CANTABRIA</t>
  </si>
  <si>
    <t>DESPRENDIMIENTO DE REVOQUE Y ENCHAPE, NO SE OBSERVAN DANOS ESTRUCTURALES</t>
  </si>
  <si>
    <t>1253</t>
  </si>
  <si>
    <t>CLL 23 4 37</t>
  </si>
  <si>
    <t>ATENCION EN ESTRUCTURA DE CUBIERTA Y TEJA, RIESGO DE COLAPSO DE CUBIERTA Y ELEMENTOS NO ESTRUCTURALES</t>
  </si>
  <si>
    <t>1254</t>
  </si>
  <si>
    <t>CRA 7 20 32</t>
  </si>
  <si>
    <t>DICASION</t>
  </si>
  <si>
    <t>DANOS DE MAMPOSTERIA D ACUERDO A INSPECCION VISUAL</t>
  </si>
  <si>
    <t>1255</t>
  </si>
  <si>
    <t>CLL 24 CRA 8 23 68</t>
  </si>
  <si>
    <t>1256</t>
  </si>
  <si>
    <t>CRA 7 21 43</t>
  </si>
  <si>
    <t>NOTARIA CUARTA</t>
  </si>
  <si>
    <t>REPARACIONES MENORES</t>
  </si>
  <si>
    <t>1257</t>
  </si>
  <si>
    <t>CRA 7 21 15</t>
  </si>
  <si>
    <t>FALLAS EN COLUMNAS DE PRIMER PISO</t>
  </si>
  <si>
    <t>1258</t>
  </si>
  <si>
    <t>CLL 20 6 64</t>
  </si>
  <si>
    <t>SEGUROS BOLIVAR</t>
  </si>
  <si>
    <t>NO SE OBSERVA FALLA EN SISTEMA ESTRUCTURAL, FALLA EN MUROS INTERIORES Y FACHADAS</t>
  </si>
  <si>
    <t>1259</t>
  </si>
  <si>
    <t>CRA 7 23 81</t>
  </si>
  <si>
    <t>CENTRO EJECUTIVO</t>
  </si>
  <si>
    <t>MAMPOSTERIA COLAPSADA DEL SEGUNDO AL CUARTO SE REQUIERE EVALUACION ESTRUCTURAL</t>
  </si>
  <si>
    <t>1260</t>
  </si>
  <si>
    <t>CRA 7 22 57</t>
  </si>
  <si>
    <t>SE DEBEN DEMOLER MUROS FRACTURADOS</t>
  </si>
  <si>
    <t>1261</t>
  </si>
  <si>
    <t>LAS GALAS SAS</t>
  </si>
  <si>
    <t>FALLAS EN COLUMNAS EN EL NUDO Y LA BASE</t>
  </si>
  <si>
    <t>1262</t>
  </si>
  <si>
    <t>CRA 7 22 15</t>
  </si>
  <si>
    <t>OPTICA PLAZA, DE TACOS</t>
  </si>
  <si>
    <t>NO TIENE HABITABILIDAD POR RIESGO DE EDIFICACION VECINA</t>
  </si>
  <si>
    <t>1263</t>
  </si>
  <si>
    <t>CRA 7 22 16</t>
  </si>
  <si>
    <t>REGISTRADURIA NACIONAL</t>
  </si>
  <si>
    <t>DEMOLICION TOTAL DE CUBIERTA Y RIESGO INMINENTE DE MAMPOSTERIA VECINA</t>
  </si>
  <si>
    <t>1264</t>
  </si>
  <si>
    <t>CRA 7 21 51</t>
  </si>
  <si>
    <t>SE SOLICITA EVALUACION ESTRUCTURAL, E EVIDENCIAN MUROS DE FACHADA INCLINADOS</t>
  </si>
  <si>
    <t>1265</t>
  </si>
  <si>
    <t>CRA 7 21 14</t>
  </si>
  <si>
    <t>EDIFICIO GOLDEN VISION</t>
  </si>
  <si>
    <t>DANOS ESTRUCTURALES CONSIDERABLES EN EL 4 PISO</t>
  </si>
  <si>
    <t>1266</t>
  </si>
  <si>
    <t>CRA 7 21 56</t>
  </si>
  <si>
    <t>DANO EN COLUMNAS DE FACHADA Y COLAPSO DEL TECHO</t>
  </si>
  <si>
    <t>1267</t>
  </si>
  <si>
    <t>CRA 7 20 42</t>
  </si>
  <si>
    <t>BIG JHON</t>
  </si>
  <si>
    <t>PENDIENTE REVISION INTERNA</t>
  </si>
  <si>
    <t>1268</t>
  </si>
  <si>
    <t>CRA 7 21 18</t>
  </si>
  <si>
    <t>HOTEL PEREIRA EMPRESARIAL</t>
  </si>
  <si>
    <t>RESTRICCION DE HABITABILIDAD POR RIESGO DE CAIDA DE FACHADA DE EDIFICIO ADYACENTE</t>
  </si>
  <si>
    <t>1269</t>
  </si>
  <si>
    <t>CRA 7 21 17</t>
  </si>
  <si>
    <t>HOTEL AMERICANO CENTER</t>
  </si>
  <si>
    <t>EVALUACION ESTRUCTURAL POR DANO EN COLUMNAS Y ALTO RIESGO POR EDIFICACION VECINA</t>
  </si>
  <si>
    <t>1270</t>
  </si>
  <si>
    <t>1271</t>
  </si>
  <si>
    <t>CRA 7 22 (48 / 54)</t>
  </si>
  <si>
    <t>HELADOS LA NIÑA / EVOLUCION</t>
  </si>
  <si>
    <t>SE ENCUENTRA UNA COLUMNA FALLADA EN PRIMER PISO EN HELADOS LA NIÑA</t>
  </si>
  <si>
    <t>1272</t>
  </si>
  <si>
    <t>CRA 7 22 74</t>
  </si>
  <si>
    <t>PRIMER PISO HABITABLE, SEGUNDO PISO RESTRICCION DE USO EN HABITACIONES LADO OCCIDENTAL, SE RESTRINGE EL USO EN EL TERCER PISO</t>
  </si>
  <si>
    <t>1273</t>
  </si>
  <si>
    <t>CRA 7 21 31</t>
  </si>
  <si>
    <t>BILLARES CHEVILLO</t>
  </si>
  <si>
    <t>NO HABITABLE POR ESTAR AL LADO DEL EDIFICIO COLOMBIA</t>
  </si>
  <si>
    <t>1274</t>
  </si>
  <si>
    <t>CRA 7 21 46</t>
  </si>
  <si>
    <t>EDIFICIO PICASSO</t>
  </si>
  <si>
    <t>REHUBICACION POR FALLO EN MAMPOSTERIA DE LA FACHADA E INTERNA, RESTRICCION TOTAL DEL PISO 9 PARA ARRIBA</t>
  </si>
  <si>
    <t>1275</t>
  </si>
  <si>
    <t>CRA 7 22 (22 / 26)</t>
  </si>
  <si>
    <t>ESCALERAS EN MADERA MUY DETERIORADA EN SEGUINDO PISO.</t>
  </si>
  <si>
    <t>1276</t>
  </si>
  <si>
    <t>CLL 17 7 (50 / 52 / 54)</t>
  </si>
  <si>
    <t>EDIFICACION ESTABLE EN SOTANO Y PISO 1, PISOS 2 Y 3 CON AFECTACION EN COLUMNAS Y MAMPOSTERIA.</t>
  </si>
  <si>
    <t>1277</t>
  </si>
  <si>
    <t>CLL 7 20 80</t>
  </si>
  <si>
    <t>LA EDIFICACION ESTA EN BUENAS CONDICIONES, TIENE ALTO RIESGO DE COLAPSO DE LA ESTRUCTURA VECINA.</t>
  </si>
  <si>
    <t>1278</t>
  </si>
  <si>
    <t>CLL 23 6 56</t>
  </si>
  <si>
    <t>PRESENTA ASENTAMIENTO PARTE POSTERIOR DEL EDIFICIO FALLAS EN COLUMNA QUE SOPORTAN TANQUE DE AGUA PISO 5 DEBE EVALUARSE POR INGENIERO ESTRUCTURAL.</t>
  </si>
  <si>
    <t>1280</t>
  </si>
  <si>
    <t>CRA 7 21 76</t>
  </si>
  <si>
    <t>DEMOLICION TOTAL URGENTE.</t>
  </si>
  <si>
    <t>1281</t>
  </si>
  <si>
    <t>CLL 22 6 73</t>
  </si>
  <si>
    <t>SAMULI</t>
  </si>
  <si>
    <t>NO HABITABLE POR DAÑO EN CUBIERTA GENERAL</t>
  </si>
  <si>
    <t>1282</t>
  </si>
  <si>
    <t>CRA 7 22 36</t>
  </si>
  <si>
    <t>CENTRO COMERCIAL FENIX</t>
  </si>
  <si>
    <t>HACER REPARACIONES DE LA CUBIERTA CUCHILLA Y RECOGER LADRILLO  DEL CIELO RAZO.</t>
  </si>
  <si>
    <t>1283</t>
  </si>
  <si>
    <t>CRA 7 22 34</t>
  </si>
  <si>
    <t>HOTEL TEQUENDAMA</t>
  </si>
  <si>
    <t>DEMOLER MUROS AFECTADOS</t>
  </si>
  <si>
    <t>1284</t>
  </si>
  <si>
    <t>CRA 4BIS 25B 21</t>
  </si>
  <si>
    <t>ALGUNAS AFECTACIONES EN PISO TRES. DESPRENDIMIENTO DE FACHADA</t>
  </si>
  <si>
    <t>1285</t>
  </si>
  <si>
    <t>CLL 25 4B 30</t>
  </si>
  <si>
    <t>SASTRERIA PACHO</t>
  </si>
  <si>
    <t>AFECTACION EN MUROS DIVISORIOS SIN AFECTACION DE ESTRUCTURA</t>
  </si>
  <si>
    <t>1286</t>
  </si>
  <si>
    <t>CLL 25 5 14</t>
  </si>
  <si>
    <t>MARROQUINERIA AMPARO</t>
  </si>
  <si>
    <t>DESPRENDIMIENTO DE MURO PERIMETRAL Y DE CUBIERTA, RIESGO DE CAIDA SOBRE LA VIA</t>
  </si>
  <si>
    <t>1287</t>
  </si>
  <si>
    <t>CLL 25 5 33</t>
  </si>
  <si>
    <t>HOTEL PLAZA REAL</t>
  </si>
  <si>
    <t>DESPRENDIMIENTO DE MURO LATERAL DERECHO. MURO COMPARTIDO</t>
  </si>
  <si>
    <t>1288</t>
  </si>
  <si>
    <t>CLL 25 5 35</t>
  </si>
  <si>
    <t>SEGUNDO PISO NO HABITABLE POR FACHADA FORNTAL FISURADA</t>
  </si>
  <si>
    <t>1289</t>
  </si>
  <si>
    <t>CLL 25 5 69</t>
  </si>
  <si>
    <t>LEVES FISURAS A REPARAR</t>
  </si>
  <si>
    <t>1290</t>
  </si>
  <si>
    <t>CRA 6 24 80</t>
  </si>
  <si>
    <t>ESTRUCTURA INTERNA AGRIETADA, ESCALERA CON FALLA ESTRUCTURAL, MUROS INTERNOS CON RIESGO DE COLAPSO</t>
  </si>
  <si>
    <t>1291</t>
  </si>
  <si>
    <t>CLL 25 CRA 4BIS 25 03</t>
  </si>
  <si>
    <t>EDIFICIO ARBELAEZ</t>
  </si>
  <si>
    <t>FISURAS LEVES EN COLUMNAS, PISO 2 INHABITABLE CON MUROS MUY AVERIADOS</t>
  </si>
  <si>
    <t>1292</t>
  </si>
  <si>
    <t>CRA 8 22 08</t>
  </si>
  <si>
    <t>DON PAN</t>
  </si>
  <si>
    <t>DEMOLER MUROS EN RIESGO DE CAIDA</t>
  </si>
  <si>
    <t>1293</t>
  </si>
  <si>
    <t>CRA 8 22 88</t>
  </si>
  <si>
    <t>ONLY HOME</t>
  </si>
  <si>
    <t>1294</t>
  </si>
  <si>
    <t>CRA 8 22 59</t>
  </si>
  <si>
    <t>QR</t>
  </si>
  <si>
    <t>DESPRENDIMIENTO ELEMENTOS DE CUBIERTA</t>
  </si>
  <si>
    <t>1295</t>
  </si>
  <si>
    <t>CRA 8 CLL 23 ESQ</t>
  </si>
  <si>
    <t>VARIEDADES</t>
  </si>
  <si>
    <t>DEMOLER ELEMENTOS NO ESTRUCTURALES DE FACHADA, REVISAR ESCALERAS, ESTRUCTURAL COMPLETO</t>
  </si>
  <si>
    <t>1296</t>
  </si>
  <si>
    <t>CRA 8 22 79</t>
  </si>
  <si>
    <t>PANADERIA LA QUERENDONA</t>
  </si>
  <si>
    <t>1297</t>
  </si>
  <si>
    <t>CRA 8 23</t>
  </si>
  <si>
    <t>DEMOLER ELEMENTOS EN RIESGO DE CAIDA</t>
  </si>
  <si>
    <t>1298</t>
  </si>
  <si>
    <t>CRA 8 8 17</t>
  </si>
  <si>
    <t>LA DIANA</t>
  </si>
  <si>
    <t>RIESGO ALTO EN LAS ESCALERAS</t>
  </si>
  <si>
    <t>1299</t>
  </si>
  <si>
    <t>CRA 8 23 50</t>
  </si>
  <si>
    <t>REDES DEBEN SUSPENDERSE</t>
  </si>
  <si>
    <t>1300</t>
  </si>
  <si>
    <t>CRA 8 22 25</t>
  </si>
  <si>
    <t>CASINO ROYAL</t>
  </si>
  <si>
    <t>HACER ESTUDIO AVANZADO ESTRUCTURA</t>
  </si>
  <si>
    <t>1301</t>
  </si>
  <si>
    <t>CR 8 22 73</t>
  </si>
  <si>
    <t>MIL DETALLES</t>
  </si>
  <si>
    <t>1302</t>
  </si>
  <si>
    <t>CRA 8 22 39</t>
  </si>
  <si>
    <t>REMPLAZAR CUBIERTA, VERIFICAR ESTRUCTURA</t>
  </si>
  <si>
    <t>1303</t>
  </si>
  <si>
    <t>CRA 8 22 19</t>
  </si>
  <si>
    <t>TECHO COLAPSADO</t>
  </si>
  <si>
    <t>1304</t>
  </si>
  <si>
    <t>CRA 8 22 01</t>
  </si>
  <si>
    <t>REQUIERE REVISION REFORZAMIENTO O DEMOLICION PORTICOS MUY AFECTADOS</t>
  </si>
  <si>
    <t>1305</t>
  </si>
  <si>
    <t>CRA 8 23 62</t>
  </si>
  <si>
    <t>HOTEL DON QUIJOTE</t>
  </si>
  <si>
    <t>DEMOLER MUROS INTERNOS, REVISION ESTRUCTURAL COMPLETA</t>
  </si>
  <si>
    <t>1306</t>
  </si>
  <si>
    <t>CRA 9 25 44</t>
  </si>
  <si>
    <t>HOTEL HR</t>
  </si>
  <si>
    <t>DEMOLER ELEMENTOS CON RIESGO DE CAIDA</t>
  </si>
  <si>
    <t>1307</t>
  </si>
  <si>
    <t>CRA 9 24 48</t>
  </si>
  <si>
    <t>CLUB VILLAVES</t>
  </si>
  <si>
    <t>REALIZAR ESTUDIO  CON PTOLOGO</t>
  </si>
  <si>
    <t>1308</t>
  </si>
  <si>
    <t>CRA 9 24 10</t>
  </si>
  <si>
    <t>LAGUNA PH</t>
  </si>
  <si>
    <t>ESTUDIO ESPECIALIZADO REQUERIDO</t>
  </si>
  <si>
    <t>1309</t>
  </si>
  <si>
    <t>CRA 9 23 21</t>
  </si>
  <si>
    <t>EDIFICIO MAMPAX</t>
  </si>
  <si>
    <t>1310</t>
  </si>
  <si>
    <t>CRA 9 CLL 22 9 08</t>
  </si>
  <si>
    <t>QUIMICOS PEREIRA</t>
  </si>
  <si>
    <t>DEMOLER ELEMENTOS EN PELIGRO DE CAER, AVACUAR EDIFICACION, EVALUACION ESTRUCTURAL</t>
  </si>
  <si>
    <t>1311</t>
  </si>
  <si>
    <t>CRA 9 20 24</t>
  </si>
  <si>
    <t>EVALUACION ESTRUCTURAL, COLUMNAS FALLADAS</t>
  </si>
  <si>
    <t>1312</t>
  </si>
  <si>
    <t>CRA 9 19 66</t>
  </si>
  <si>
    <t>MASKOTTCHEN</t>
  </si>
  <si>
    <t>EVALUACION ESTRUCTURAL, BUEN ESTADO APARENTE DE LA FACHADA</t>
  </si>
  <si>
    <t>1313</t>
  </si>
  <si>
    <t>CRA 8 1010</t>
  </si>
  <si>
    <t>LIMPIAR MATERIAL ACUMULADO EN CUBIERTA</t>
  </si>
  <si>
    <t>1314</t>
  </si>
  <si>
    <t>CRA 9 10 22</t>
  </si>
  <si>
    <t>FRACTURA DE VIGA ENTREPISO 2 Y 3, EVALUACION ESTRUCTURAL, AVACUAR EDIFICACION, AVACUAR EDIFICACIONES ALEDAÑAS, DEMOLER ELEMENTOS EN PELIGRO DE CAER</t>
  </si>
  <si>
    <t>1315</t>
  </si>
  <si>
    <t>ANTIGUA DISCOTECA</t>
  </si>
  <si>
    <t>EVALUACION ESTRUCTURAL, EVACUAR EDIFICACION, ESTABILIZAR TALUDES, EVACUAR EDIFICACION ALEDAÑA, DEMOLER ELEMENTOS EN PELIGRO DE CAER, SUBSIDENCIA DEL TERRENO</t>
  </si>
  <si>
    <t>1316</t>
  </si>
  <si>
    <t>EVALUACION ESTRUCTURAL, DEMOLER ELEMENTOS EN PELIGRO DE CAER</t>
  </si>
  <si>
    <t>1317</t>
  </si>
  <si>
    <t>CLL 24 6 74 CRA 7 24 08 CLL 24 6 70</t>
  </si>
  <si>
    <t>HOTEL LAGO AZUL, DROGAS LA REBAJA, MINIMARKET</t>
  </si>
  <si>
    <t>EVALUACION ESTRUCTURAL, EVACUAR EDIFICACION, DEMOLER ELEMENTOS EN PELIGRO DE CAER</t>
  </si>
  <si>
    <t>1318</t>
  </si>
  <si>
    <t>CRA 7 24 32</t>
  </si>
  <si>
    <t>TEMPLO CLARET</t>
  </si>
  <si>
    <t>EVALUACION ESTRUCTURAL, EVACUAR EDIFICACION ALEDAÑA</t>
  </si>
  <si>
    <t>1319</t>
  </si>
  <si>
    <t>MZ 40 CS 8</t>
  </si>
  <si>
    <t>1320</t>
  </si>
  <si>
    <t>MZ 40 CS 7</t>
  </si>
  <si>
    <t>REPARACION MENOR EN PATIO CON MATERIAL FLUIDO Y RESANAR GRIETAS</t>
  </si>
  <si>
    <t>1321</t>
  </si>
  <si>
    <t>MZ 40 CS 4</t>
  </si>
  <si>
    <t>1322</t>
  </si>
  <si>
    <t>MZ 40 CS 9</t>
  </si>
  <si>
    <t>1323</t>
  </si>
  <si>
    <t>MZ 40 CS 3</t>
  </si>
  <si>
    <t>CONFIMAR MUROS EN PATIO POSTERIOR PARA EVITAR COLAPSO MANTENIENDO AISLAMIENTOS</t>
  </si>
  <si>
    <t>1324</t>
  </si>
  <si>
    <t>MZ 40 CS 2</t>
  </si>
  <si>
    <t>RESANE DE GRIETAS DEBIDO A SEPARACION DEL PATIO CON EL RESTO DE LA CASA. CONFINAR MUROS TRANSVERSALES</t>
  </si>
  <si>
    <t>1325</t>
  </si>
  <si>
    <t>MZ 40 CS 1</t>
  </si>
  <si>
    <t>REPARACION DE FACHADA Y TRATAMIENTO DE MURO CON COLUMNETA</t>
  </si>
  <si>
    <t>1326</t>
  </si>
  <si>
    <t>DAÑO EN ACUEDUCTO INTERNO QUE AMERITA REPARACION</t>
  </si>
  <si>
    <t>1327</t>
  </si>
  <si>
    <t>MZ 41 CS 14</t>
  </si>
  <si>
    <t>1328</t>
  </si>
  <si>
    <t>MZ 41 CS 15</t>
  </si>
  <si>
    <t>1329</t>
  </si>
  <si>
    <t>MZ 41 CS 16</t>
  </si>
  <si>
    <t>1330</t>
  </si>
  <si>
    <t>MZ 32 CS 24A 22</t>
  </si>
  <si>
    <t>EDIFICACION ESTABLE CON DESTRUCCION DE ELEMENTOS NO ESTRUCTURALES DE MAGNITUD REPRESENTATIVA</t>
  </si>
  <si>
    <t>1331</t>
  </si>
  <si>
    <t>CLL 33 26 36</t>
  </si>
  <si>
    <t>ALTOS DEL POBLADO (CASAS)</t>
  </si>
  <si>
    <t>TENER CUIDADO A LA HORA DE TRATAR LOS EDIFICIOS CERCANOS (DEMOLICION), ACUSAR CUBIERTAS</t>
  </si>
  <si>
    <t>1332</t>
  </si>
  <si>
    <t>1333</t>
  </si>
  <si>
    <t>LA EDIFICACION SE ENCUENTRA COMPROMETIDA Y SE HACE LA SUGERENCIA DE EVACUAR PARA LAS LABORES CORRESPONDIENTES DE DEMOLICION (SUGERENCIA)</t>
  </si>
  <si>
    <t>1334</t>
  </si>
  <si>
    <t>MZ 20 CS 21 22 23</t>
  </si>
  <si>
    <t>IE LICEO EL POBLADO</t>
  </si>
  <si>
    <t>REPARAR Y RESANAR ELEMENTOS NO ESTRUCTURALES ANTES DE INICIAR CLASES</t>
  </si>
  <si>
    <t>1335</t>
  </si>
  <si>
    <t>REPARACION MENOR Y USO RESTRINGIDO TERCER PISO</t>
  </si>
  <si>
    <t>1336</t>
  </si>
  <si>
    <t>MZ 25 CS 6</t>
  </si>
  <si>
    <t>HACER REPARACIONES LOCATIVAS PERTINENTES</t>
  </si>
  <si>
    <t>1337</t>
  </si>
  <si>
    <t>CRA 29 CLL 31 47 CS 42</t>
  </si>
  <si>
    <t>1338</t>
  </si>
  <si>
    <t>CRA 29 CLL 31 47 CS 42 APTO 1</t>
  </si>
  <si>
    <t>1339</t>
  </si>
  <si>
    <t>BARAJAS</t>
  </si>
  <si>
    <t>CLL 31 29 03</t>
  </si>
  <si>
    <t>CONJUNTO RESIDENCIAL TORRES DE BARAJAS</t>
  </si>
  <si>
    <t>REVISAR POSTES DE ENERGIA POR INTERMITENCIA DE CORRIENTE</t>
  </si>
  <si>
    <t>1340</t>
  </si>
  <si>
    <t>MZ 5 CS 2 BAJO BARAJAS</t>
  </si>
  <si>
    <t>RIESGO DE COLAPSO EN ZONA DE  AMPLIACION, SEPARACION ENTRE VIVIENDA ORIGINAL Y ZONA AMPLIADA</t>
  </si>
  <si>
    <t>1341</t>
  </si>
  <si>
    <t>MZ 5 CS 7 BARAJAS 1</t>
  </si>
  <si>
    <t>SEPARACION DE MUROS DIVISORIOS PERIMETRALES, SE RECOMIENDA HABITAR EN NIVELES CERCA A LA VIA</t>
  </si>
  <si>
    <t>1342</t>
  </si>
  <si>
    <t>MZ 1 CS 15</t>
  </si>
  <si>
    <t>VIVIENDA UNIFAMILIAR MUY AFECTADA, SE RECOMIENDA DESALOJAR</t>
  </si>
  <si>
    <t>1343</t>
  </si>
  <si>
    <t>MZ 34 CS 25</t>
  </si>
  <si>
    <t>QUITAR ELEMENTOS NO ESTRUCTURALES,</t>
  </si>
  <si>
    <t>1344</t>
  </si>
  <si>
    <t>CRA 26N 32 04 MZ35 CS 13</t>
  </si>
  <si>
    <t>1345</t>
  </si>
  <si>
    <t>1346</t>
  </si>
  <si>
    <t>MZ 5 CS 8</t>
  </si>
  <si>
    <t>DANO ESTRUCTURAL COLINDANTE CON VECINO. PROPENSO A CAER</t>
  </si>
  <si>
    <t>1347</t>
  </si>
  <si>
    <t>MZ 5 CS 9</t>
  </si>
  <si>
    <t>MURO ESTRUCTURAL COLINDANTE CON VECINO A PUNTO DE CAER, FRACTURA EVIDENTE EN COLUMNA DE SEGUNDO PISO</t>
  </si>
  <si>
    <t>1348</t>
  </si>
  <si>
    <t>MZ 28 CS 16</t>
  </si>
  <si>
    <t>EVACUAR DADO QUE HAY UN EDIFICIO DE 5 PISOS QUE HACE CONTRAPESO A LA CASA AFECTADA</t>
  </si>
  <si>
    <t>1349</t>
  </si>
  <si>
    <t>CRA 29 30 172 MZ 4 CS 2</t>
  </si>
  <si>
    <t>AFECTACIONES ESTRUCTURALES Y BALCON, SE RECOMIENDA DEMOLICION</t>
  </si>
  <si>
    <t>1350</t>
  </si>
  <si>
    <t>BALCONES DE VILLA DEL PRADO</t>
  </si>
  <si>
    <t>MZ 52 CS 29 A 22</t>
  </si>
  <si>
    <t>AFECTACION ESTRUCTURAL LIVIANA, TERRAZA Y CUBIERTA</t>
  </si>
  <si>
    <t>1351</t>
  </si>
  <si>
    <t>DANOS EN MUROS DE LADRILLO</t>
  </si>
  <si>
    <t>1352</t>
  </si>
  <si>
    <t>MZ 3 CS 6</t>
  </si>
  <si>
    <t>MUROS CON FISURAS NO ESTRUCTURAL</t>
  </si>
  <si>
    <t>1353</t>
  </si>
  <si>
    <t>MZ 3 CS 7</t>
  </si>
  <si>
    <t>QUITAR ELEMENTOS NO ESTRUCTURALES</t>
  </si>
  <si>
    <t>1354</t>
  </si>
  <si>
    <t>MZ 3 CS 9</t>
  </si>
  <si>
    <t>CENSURAR SOTANO Y RESTRINGIR SERVICIOS EN EL SOTANO</t>
  </si>
  <si>
    <t>1355</t>
  </si>
  <si>
    <t>MZ 3 CS 8</t>
  </si>
  <si>
    <t>1356</t>
  </si>
  <si>
    <t>CLL 15 16B 18</t>
  </si>
  <si>
    <t>1357</t>
  </si>
  <si>
    <t>MZ 24 CS 36 Y 17</t>
  </si>
  <si>
    <t>TIERRA QUERIDA</t>
  </si>
  <si>
    <t>REPARA MURO DE LA ESCALERA LO QUE SUJIERE DESALOJAR LA MITAD DE LA EDIFICACION</t>
  </si>
  <si>
    <t>1358</t>
  </si>
  <si>
    <t>CLL 9BIS 11B 50</t>
  </si>
  <si>
    <t>1359</t>
  </si>
  <si>
    <t>CLL 9BIS 11B 20</t>
  </si>
  <si>
    <t>AGRIETAMIENTO Y POSIBLE SEPARACION DEL FRONTON SUPERIOR</t>
  </si>
  <si>
    <t>1360</t>
  </si>
  <si>
    <t>CLL 10 11 27</t>
  </si>
  <si>
    <t>1361</t>
  </si>
  <si>
    <t>CLL 10 11 63</t>
  </si>
  <si>
    <t>SEGUN LO OBSERVADO LA VIVIENDA NO ES APTA PARA SER HABITADA</t>
  </si>
  <si>
    <t>1362</t>
  </si>
  <si>
    <t>CLL 10 11 36</t>
  </si>
  <si>
    <t>1363</t>
  </si>
  <si>
    <t>CRA 12 4 69</t>
  </si>
  <si>
    <t>NO HABITABLE EL 3 PISO CON DEMOLICION PRIORITARIA MURO LATERAL INTERNO</t>
  </si>
  <si>
    <t>1364</t>
  </si>
  <si>
    <t>CLL 10 10B 17</t>
  </si>
  <si>
    <t>DESPRENDIMIENTO TOTAL DE LA FACHADA, DEMOLER ELEMENTOS EN PELIGRO DE CAER</t>
  </si>
  <si>
    <t>1365</t>
  </si>
  <si>
    <t>CLL 7 9 61</t>
  </si>
  <si>
    <t>PATIO DE REPOSO DONDE ESTA UNIDA CON UNA EDIFICACION DE 4 PISOS DONDE COLUMNAS Y MUROS ESRAN A PUNTO DE COLAPSAR</t>
  </si>
  <si>
    <t>1366</t>
  </si>
  <si>
    <t>CLL 7 9 73</t>
  </si>
  <si>
    <t>SEPARACION APROXIMADA DE 10 CM CON LA VIVIENDA COLINDANTE SE PRESENTAN FISURAS EN  MUROS EN GENERAL AL INTERIOR</t>
  </si>
  <si>
    <t>1367</t>
  </si>
  <si>
    <t>CLL 9 11 62</t>
  </si>
  <si>
    <t>VIVIENDA TOTALMENTE COLAPSADA SE SUGIERE DEMOLICION</t>
  </si>
  <si>
    <t>1368</t>
  </si>
  <si>
    <t>CLL 9 11 68</t>
  </si>
  <si>
    <t>VIVIENDA A PUNTO DE COLAPSAR SE RECOMIENDA DEMOLICION</t>
  </si>
  <si>
    <t>1369</t>
  </si>
  <si>
    <t>CLL 9 11 13</t>
  </si>
  <si>
    <t>VIVIENDA TOTALMENTE COLAPSADA SE SUGIERE DEMOLICION URGENTE</t>
  </si>
  <si>
    <t>1370</t>
  </si>
  <si>
    <t>14/08/2026</t>
  </si>
  <si>
    <t>CLL 9 11 48</t>
  </si>
  <si>
    <t>1371</t>
  </si>
  <si>
    <t>15/08/2026</t>
  </si>
  <si>
    <t>CLL 9 11 47</t>
  </si>
  <si>
    <t>MURO LATERAL EN LA PARTE POSTERIOR EL CUAL AL DESPRENDERSE PODRIA CAER EN UNA PARTE DE LA COCINA</t>
  </si>
  <si>
    <t>1372</t>
  </si>
  <si>
    <t>16/08/2026</t>
  </si>
  <si>
    <t>CLL 9 11 82</t>
  </si>
  <si>
    <t>TOTALMENTE COLAPSADA</t>
  </si>
  <si>
    <t>1373</t>
  </si>
  <si>
    <t>17/08/2026</t>
  </si>
  <si>
    <t>CLL 9 11 15</t>
  </si>
  <si>
    <t>1374</t>
  </si>
  <si>
    <t>18/08/2026</t>
  </si>
  <si>
    <t>CLL 9 11 29</t>
  </si>
  <si>
    <t>VIVIENDA CON FISURAS EN MUROS NO ESTRUCTURALES DIVISORIOS ADEMAS DE REQUERIR UN RECORRIDO DE TECHOS</t>
  </si>
  <si>
    <t>1375</t>
  </si>
  <si>
    <t>CLL 9 11 17</t>
  </si>
  <si>
    <t>RIESGO DE COLAPSO DE MUROS INTERNOS , INVOLUCRADAS EDIFICACIONES ALEDANAS</t>
  </si>
  <si>
    <t>1376</t>
  </si>
  <si>
    <t>CLL 9 11 42</t>
  </si>
  <si>
    <t>DANOS SIGNIFICATIVOS EN EL SEGUNDO PISO DONDE SE APRECIAN MUROS VOLCADOS SIN PLOMO</t>
  </si>
  <si>
    <t>1377</t>
  </si>
  <si>
    <t>MZ 42 CS 1</t>
  </si>
  <si>
    <t>MUROS CON GRIETAS DIAGONALES CON DESPLAZAMIENTO, MUROS DESPLOMADOS, COLUMA CORTA EN PISO 3</t>
  </si>
  <si>
    <t>1378</t>
  </si>
  <si>
    <t>CACHIPAY</t>
  </si>
  <si>
    <t>MZ 1 CS 8</t>
  </si>
  <si>
    <t>GRAVE DANO ESTRUCTURAL CON PROPENSION A COLAPSO, SE REQUIERE INSPECCION URGEMTE</t>
  </si>
  <si>
    <t>1379</t>
  </si>
  <si>
    <t>CLL 49 I 31A 69 MZ F CS 64</t>
  </si>
  <si>
    <t>DESPLAZAMIENTO EN VARIOS MUROS DE MAMPOSTERIA PROPENSOS A CAER, NO HAY AFECTACION ESTRUCTURAL</t>
  </si>
  <si>
    <t>1380</t>
  </si>
  <si>
    <t>TORRES DE BARAJAS</t>
  </si>
  <si>
    <t>FACHADAS COMPROMETIDAS, SIN RIESGO INMEDIATO DE COLAPSO, EN TORRE 2 DOS PISOS CON ACERO EXPUESTO</t>
  </si>
  <si>
    <t>1381</t>
  </si>
  <si>
    <t>MZ 42 CASA 2</t>
  </si>
  <si>
    <t>CASA MEDIANA EN RIESGO POR COLAPSO DEL VECINO MZ 42 CS 2</t>
  </si>
  <si>
    <t>1382</t>
  </si>
  <si>
    <t>CLL 31C 28 59 MZ S CS 11</t>
  </si>
  <si>
    <t>EL PATIO SE DILATA DE LA ESTRUCTURA PPAL, FISURAS EN ESQUINAS DE MUROS DE LOS DOS PISOS</t>
  </si>
  <si>
    <t>1383</t>
  </si>
  <si>
    <t>INVASION AL FRENTE DE MZ 45 CASA 8</t>
  </si>
  <si>
    <t>RIESGO DE COLAPSO INMINENTE</t>
  </si>
  <si>
    <t>1384</t>
  </si>
  <si>
    <t>INVASION AL FRENTE DE MZ 45 CASA 7</t>
  </si>
  <si>
    <t>VERIFICACION GEOTECNICA REQUERIDA. DILATACION DE ESCALERAS</t>
  </si>
  <si>
    <t>1385</t>
  </si>
  <si>
    <t>MZ 32 CS 30</t>
  </si>
  <si>
    <t>FISURAS EN X EN MUROS, SE RECOMIENDA REPARACION</t>
  </si>
  <si>
    <t>1386</t>
  </si>
  <si>
    <t>MZ 2 CS 9</t>
  </si>
  <si>
    <t>REALIZAR VISITA ESTRUCTURAL Y GEOLOGICA PARA EL MURO DE CONTENCION</t>
  </si>
  <si>
    <t>1387</t>
  </si>
  <si>
    <t>MZ 3 CS 13</t>
  </si>
  <si>
    <t>URBANIZACION BARAJAS</t>
  </si>
  <si>
    <t>REVISION ESTRUCTURAL PARA HACER POR MURO DE CONTENCION, AFECTACION IMPORTANTE</t>
  </si>
  <si>
    <t>1388</t>
  </si>
  <si>
    <t>DANOS SEVEROS ESTRUCTURALES, SE RECOMIENDA EVACUAR</t>
  </si>
  <si>
    <t>1389</t>
  </si>
  <si>
    <t>CLL 31A 28C 09 MZ 5 CS 8</t>
  </si>
  <si>
    <t>GRIETA HORIZONTAL Y VERTICAL EN MUROS DE CARGA. VERIFICAR SISTEMA ESTRUCTURAL</t>
  </si>
  <si>
    <t>1390</t>
  </si>
  <si>
    <t>MZ 2 CS 12</t>
  </si>
  <si>
    <t>REVISAR EL PRIMER PISO MAS PROFUNDAMENTE</t>
  </si>
  <si>
    <t>1391</t>
  </si>
  <si>
    <t>MZ 32 CS 31</t>
  </si>
  <si>
    <t>DEMOLER MUROS DE MAMPOSTERIA DEL PRIMER PISO</t>
  </si>
  <si>
    <t>1392</t>
  </si>
  <si>
    <t>LOTE 15 FRENTE A MZ 36</t>
  </si>
  <si>
    <t>INVASION DE 6 FAMILIAS, MOVIMIENT ODE TIERRA Y CAIDA DE 3 MUROS</t>
  </si>
  <si>
    <t>1393</t>
  </si>
  <si>
    <t>MZ 45 CS 15</t>
  </si>
  <si>
    <t>1394</t>
  </si>
  <si>
    <t>CRA 17A 84 120</t>
  </si>
  <si>
    <t>EDIFICIO BIFLORA</t>
  </si>
  <si>
    <t>MAMPOSTERIA PUEDE COLAPSAR, RIESGO DE HABITABILIDAD, COMPROMISO EN INSTALACIONES</t>
  </si>
  <si>
    <t>1395</t>
  </si>
  <si>
    <t>CLL 16 5 10</t>
  </si>
  <si>
    <t>EDIFICIO ABELARDO AGUIRRE</t>
  </si>
  <si>
    <t>1396</t>
  </si>
  <si>
    <t>GAMMA II</t>
  </si>
  <si>
    <t>CRA 19 83 37</t>
  </si>
  <si>
    <t>EDIFICIO CONFAMILIAR GAMMA</t>
  </si>
  <si>
    <t>SE EVIDENCIA FALLA ESTRUCTURAL EN VIGA BASE DEL PRIMER NIVEL BLOQUE F, PTOBLEMAS DE TUBERIA TORRE D,F,G,E PRIMER PISO</t>
  </si>
  <si>
    <t>1397</t>
  </si>
  <si>
    <t>CRA 17 82B 60</t>
  </si>
  <si>
    <t>EL PINAR DE GAMMA</t>
  </si>
  <si>
    <t>DEMOLER ELEMENTOS NO ESTRUCTURALES</t>
  </si>
  <si>
    <t>1398</t>
  </si>
  <si>
    <t>CRA 17 82 45</t>
  </si>
  <si>
    <t>GAMMA I BLOQUE 12</t>
  </si>
  <si>
    <t>APTO 206 GRIETA LEVE EN COLUMNA, 405 GRIETAS RODEAN UNION MURO TECHO, 401 MAYOR AFECTACION POR CUBIERTA. PARA MAS DETALLE VER REPORTE</t>
  </si>
  <si>
    <t>1399</t>
  </si>
  <si>
    <t>CRA 17 82B 22</t>
  </si>
  <si>
    <t>SANTA CRUZ DE GAMMA</t>
  </si>
  <si>
    <t>MUROS DIVISORIOS Y CERRAMIENTO CON MULTIPLES GRIETAS</t>
  </si>
  <si>
    <t>1400</t>
  </si>
  <si>
    <t>CRA 25 84 30</t>
  </si>
  <si>
    <t>EDIFICIO CORALES</t>
  </si>
  <si>
    <t>SE EVALUA LA ESTRUCTURA Y PRESENTAN CONDICIONES ADECUADAS, SE RECOMIENDA REFORZAMIENTO ESTRUCTURAL, SE RECOMIENDAN PANTALLAS ESTRUCTURALES. ARREGLAR MAMPOSTERIA INTEGRALMENTE. 2 Y 3 PISOS MUCHOS DAÑOS 3 Y 4 SIN MUCHOS DAÑOS</t>
  </si>
  <si>
    <t>1401</t>
  </si>
  <si>
    <t>CLL 10 15 92</t>
  </si>
  <si>
    <t>CASA LIMPIA</t>
  </si>
  <si>
    <t>1402</t>
  </si>
  <si>
    <t>CLL 10 15 98</t>
  </si>
  <si>
    <t>TIENDA CHALO</t>
  </si>
  <si>
    <t>VIVIENDA FUNCIONAL, SIN DAÑOS, HABITABLE</t>
  </si>
  <si>
    <t>1403</t>
  </si>
  <si>
    <t>AV JUAN B GUTIERREZ 19 58</t>
  </si>
  <si>
    <t>SONOMA</t>
  </si>
  <si>
    <t>MALL DE COMIDAS PRESTANDO SERVICIO Y EN PERFECTAS CONDICIONES APARENTES</t>
  </si>
  <si>
    <t>1404</t>
  </si>
  <si>
    <t>CLL 10 15 24</t>
  </si>
  <si>
    <t>ALARMAS SEGURIDAD NACIONAL</t>
  </si>
  <si>
    <t>PRIORIDAD DEMOLER MURO CERRAMIENTO, FRACTURADO PROXIMO A COLAPSAR</t>
  </si>
  <si>
    <t>1405</t>
  </si>
  <si>
    <t>CRA 20 9B 27</t>
  </si>
  <si>
    <t>1406</t>
  </si>
  <si>
    <t>CLL 10 15 94</t>
  </si>
  <si>
    <t>VIVIENDA FUNCIONAL, SIN DAÑOS</t>
  </si>
  <si>
    <t>1407</t>
  </si>
  <si>
    <t>CLL 10 15 70 / 15 72</t>
  </si>
  <si>
    <t>1408</t>
  </si>
  <si>
    <t>CLL 8 ESTE 19 80</t>
  </si>
  <si>
    <t>EDIFICIO PREMIUM PH</t>
  </si>
  <si>
    <t>1409</t>
  </si>
  <si>
    <t>CLL 10 BIS 15 29</t>
  </si>
  <si>
    <t>LA OCULTA</t>
  </si>
  <si>
    <t>COMERCIO EN BUENAS CONDICIONES DE USO</t>
  </si>
  <si>
    <t>1410</t>
  </si>
  <si>
    <t>LA JULIA</t>
  </si>
  <si>
    <t>CRA 17 6 105</t>
  </si>
  <si>
    <t>OSPIMUEBLES / FRUVER</t>
  </si>
  <si>
    <t>1411</t>
  </si>
  <si>
    <t>CLL 9 20 60</t>
  </si>
  <si>
    <t>PINARES MEDICA</t>
  </si>
  <si>
    <t>CLINICA EN OPERACION SIN DAÑO ESTRUCTURAL APARENTE</t>
  </si>
  <si>
    <t>1412</t>
  </si>
  <si>
    <t>CLL 10 15 48</t>
  </si>
  <si>
    <t>CAT MEDICA</t>
  </si>
  <si>
    <t>CENTRO DE SALUD EN BUEN ESTADO Y OPERANDO</t>
  </si>
  <si>
    <t>1413</t>
  </si>
  <si>
    <t>CRA 20 9 63</t>
  </si>
  <si>
    <t>1414</t>
  </si>
  <si>
    <t>CLL 10 20 39</t>
  </si>
  <si>
    <t>ALCARAVAN PH</t>
  </si>
  <si>
    <t>1415</t>
  </si>
  <si>
    <t>CRA 17 8 140</t>
  </si>
  <si>
    <t>PINARES DE ARAGON</t>
  </si>
  <si>
    <t>1416</t>
  </si>
  <si>
    <t>CLL 10 BIS 15 09</t>
  </si>
  <si>
    <t>EL SECRETO ESPAÑOL</t>
  </si>
  <si>
    <t>EDIFICACION EN BUEN ESTADO, RESTAURANTE OPERATIVO</t>
  </si>
  <si>
    <t>1417</t>
  </si>
  <si>
    <t>CLL 10 15 64</t>
  </si>
  <si>
    <t>SEGURIDAD NACIONAL</t>
  </si>
  <si>
    <t>EDIFICACION EN APARENTES CONDICIONES OPTIMAS ESTRUCTURALES, POSIBLE ASENTAMIENTO EN BALDOSA</t>
  </si>
  <si>
    <t>1418</t>
  </si>
  <si>
    <t>CLL 10 15-86 (15-90)</t>
  </si>
  <si>
    <t>1419</t>
  </si>
  <si>
    <t>CLL 9 17 33</t>
  </si>
  <si>
    <t>BOSQUES DEL PINAR</t>
  </si>
  <si>
    <t>SE RECOMIENDA RESTRINGIR EL ACCESO AL PARQUEADERO DE LA TORRE 2 POR RIESGO DE CAIDA DE MATERIAL, RESTRINGIR ACCESO PEATONAL AL EDIFICIO 2, RESTRINGIR ZONAS COMUNES POR DESPRENDIMIENTO DE MATERIAL</t>
  </si>
  <si>
    <t>1421</t>
  </si>
  <si>
    <t>CRA 20 CLL A</t>
  </si>
  <si>
    <t>CONJUNTO LA COLONIA</t>
  </si>
  <si>
    <t>1422</t>
  </si>
  <si>
    <t>CLL 12 B 16 23</t>
  </si>
  <si>
    <t>1423</t>
  </si>
  <si>
    <t>CLL 12 B 16 07</t>
  </si>
  <si>
    <t>1424</t>
  </si>
  <si>
    <t>CRA 19 B 11 86</t>
  </si>
  <si>
    <t>FUNDACION MI PARAISO</t>
  </si>
  <si>
    <t>RIESGO DE COLAPSO EN AMPLIACION PARTE POSTERIOR</t>
  </si>
  <si>
    <t>1425</t>
  </si>
  <si>
    <t>CRA 16 B 11 66</t>
  </si>
  <si>
    <t>PRESENTA ASENTAMIENTO Y FISURAS</t>
  </si>
  <si>
    <t>1426</t>
  </si>
  <si>
    <t>CRA 16 B 11 80</t>
  </si>
  <si>
    <t>ANDINA SEGURIDAD</t>
  </si>
  <si>
    <t>PRESENTA ASENTAMIENTO Y FISURAS. RIESGO DE COLPASO PARTE POSTERIOR</t>
  </si>
  <si>
    <t>1427</t>
  </si>
  <si>
    <t>CRA 16 B 11 56</t>
  </si>
  <si>
    <t>COLAPSO PARTE FRONTAL Y POSTERIOR</t>
  </si>
  <si>
    <t>1428</t>
  </si>
  <si>
    <t>CRA 16 B 9 130</t>
  </si>
  <si>
    <t>REQUIERE REVISION ESTRUCTURAL ESPECIALIZADA EN LA PARTE POSTERIOR</t>
  </si>
  <si>
    <t>1429</t>
  </si>
  <si>
    <t>CLL 11 23 27</t>
  </si>
  <si>
    <t>FIXION</t>
  </si>
  <si>
    <t>REMOCION DE ESCOMBROS DE MURO COLAPSADO CONSTRUCCION ALEDAÑA, SEGUNDO PISO RESTRINGIDO</t>
  </si>
  <si>
    <t>1431</t>
  </si>
  <si>
    <t>CRA 27 11 30</t>
  </si>
  <si>
    <t>1432</t>
  </si>
  <si>
    <t>CRA 27 11 14</t>
  </si>
  <si>
    <t>1433</t>
  </si>
  <si>
    <t>CRA 11 24 244</t>
  </si>
  <si>
    <t>DUQUE ESTHETIC</t>
  </si>
  <si>
    <t>1434</t>
  </si>
  <si>
    <t>CL 12 23 232</t>
  </si>
  <si>
    <t>PREDIO EN APARENTE BUEN ESTADO A NIVEL ESTRUCTURAL, VIDRIOS DE FACHADA EN BUEN ESTADO</t>
  </si>
  <si>
    <t>1435</t>
  </si>
  <si>
    <t>CL 12 23 189</t>
  </si>
  <si>
    <t>ED MAURA CENTRO DE BELLEZA</t>
  </si>
  <si>
    <t>EDIFICACION SIN PATOLOGIAS ESTRUCTURALES EVIDENTES. DESPRENDIMIENTO DE ACABADOS EN FACHADAS</t>
  </si>
  <si>
    <t>1436</t>
  </si>
  <si>
    <t>CRA 26 12 54</t>
  </si>
  <si>
    <t>EDIFICIO SAN REMO</t>
  </si>
  <si>
    <t>COLUMNAS PRESENTAN GRIETAS DE 45°. NODOS PRESENTAN GRIETAS A NIVEL DE VIGA. SE EVIDENCIA ACERO A LA VISTA DE ELEMENTOS ESTRUCTURALES. PISO 2, 3 Y 4 DESALOJADOS EN PROCESO PISO 1 AL MOMENTO DE LA VISITA.</t>
  </si>
  <si>
    <t>1437</t>
  </si>
  <si>
    <t>CRA 27 11 52</t>
  </si>
  <si>
    <t>CHERRY HILL</t>
  </si>
  <si>
    <t>SE ENCUENTRA EN BUEN ESTADO</t>
  </si>
  <si>
    <t>1438</t>
  </si>
  <si>
    <t>CRA 26 12 38</t>
  </si>
  <si>
    <t>NASE</t>
  </si>
  <si>
    <t>FACHADA PRESENTA DESPRENDIMIENTOS  DE ACABADOS, CIELO RAZO PRESENTA COLAPSO PARCIAL AL INTERIOR DEL INMUEBLE, EN BUEN ESTADO, APARENTE AL MOMENTO DE LA VERIFICACION</t>
  </si>
  <si>
    <t>1439</t>
  </si>
  <si>
    <t>CRA 26 12 24</t>
  </si>
  <si>
    <t>VIVIENDA EN BUEN ESTADO NO PRESENTA AFECTACIONES DE TIPO ESTRUCTURAL O DE ACABADOS</t>
  </si>
  <si>
    <t>1440</t>
  </si>
  <si>
    <t>CRA 26 12 06</t>
  </si>
  <si>
    <t>LA EDIFICACION NO PRESENTA AFECTACIONES DE NINGUN TIPO YA SEA ESTRUCTURAL O DE ACABADOS</t>
  </si>
  <si>
    <t>1441</t>
  </si>
  <si>
    <t>CL 12 24 236</t>
  </si>
  <si>
    <t>VERIFICACION EXTERNA DE LA VIVIENDA, PRESENTA DESPRENDIMIENTO DE FACHALETA EN SECCION DE FACHADA Y ALGUNAS FISURAS EN MURO DE CERRAMIENTO</t>
  </si>
  <si>
    <t>1442</t>
  </si>
  <si>
    <t>AV CIRCUNVALAR 3 28</t>
  </si>
  <si>
    <t>ED LA REVECA</t>
  </si>
  <si>
    <t>LA ESTRUCTURA NO PRESENTA DAÑO NI EN COLUMNAS NI EN VIGAS, SIN EMBARGO, HAY DAÑO SEVERO CON ALTO RIESGO DE COLAPSO DE MUCHOS ELEMENTOS NO ESTRUCTURALES EN MUROS INTERNOS, DE FACHADA Y CIELORRASO</t>
  </si>
  <si>
    <t>1443</t>
  </si>
  <si>
    <t>CIRCUNVALAR 13 20</t>
  </si>
  <si>
    <t>ED LAURA</t>
  </si>
  <si>
    <t>LA ESTRUCTURA ESTA SIN DAÑO, SIN EMBARGO HAY DAÑO SEVERO EN LOS ELEENTOS NO ESTRUCTURALES, EN ESPECUAL EL TOLCA DE ESCALERAS PRESENTA RIESGO INMINENTE DE COLAPSO CON GRAVE AFECTACION A LA VIA LATERAL.</t>
  </si>
  <si>
    <t>1444</t>
  </si>
  <si>
    <t>CL 12 24 142</t>
  </si>
  <si>
    <t>EDIFICIO PONTE VEDRA</t>
  </si>
  <si>
    <t>EDIFICACION NO PRESENTA AFECTACIONES ESTRUCTURALES, DESPRENDIMIENTO DE REVOQUES EN FACHADA E INTERNOS.</t>
  </si>
  <si>
    <t>1445</t>
  </si>
  <si>
    <t>CRA 24 11 27</t>
  </si>
  <si>
    <t>1446</t>
  </si>
  <si>
    <t>CL 12 24 191</t>
  </si>
  <si>
    <t>TORRE SILLAS</t>
  </si>
  <si>
    <t>1447</t>
  </si>
  <si>
    <t>CL 12 23 129</t>
  </si>
  <si>
    <t>1448</t>
  </si>
  <si>
    <t>CL 12 24 99</t>
  </si>
  <si>
    <t>DAÑOS LEVES EN MAMPOSTERIA INTERNA</t>
  </si>
  <si>
    <t>1449</t>
  </si>
  <si>
    <t>CL 12 24 45</t>
  </si>
  <si>
    <t>ED LOS SAUCES</t>
  </si>
  <si>
    <t>NO PRESENTA AFECTACIONES</t>
  </si>
  <si>
    <t>1450</t>
  </si>
  <si>
    <t>CL 12 24 31</t>
  </si>
  <si>
    <t>1451</t>
  </si>
  <si>
    <t>CRA 24 11 49</t>
  </si>
  <si>
    <t>1452</t>
  </si>
  <si>
    <t>CL 12 24 67</t>
  </si>
  <si>
    <t>RESERVAS DE LOS ALAMOS</t>
  </si>
  <si>
    <t>LOS BLOQUES DE APARTAMENTOS NO PRESENTAN AFECTACIONES DE TIPO ESTRUCTURAL. SE LE RECOMIENDA CONVERSAR CON ADMON DE EDIFICIO VECINO POR POSIBLES AFECTACIONES O CAIDA DE ACABADOS QUE PUEDAN AFECTAR  LA INTEGRIDAD DE PERSONAS DEL CONJ RESERCA DE LOS ALAMOS.</t>
  </si>
  <si>
    <t>1453</t>
  </si>
  <si>
    <t>CL 11 24 126</t>
  </si>
  <si>
    <t>CARDIO MET</t>
  </si>
  <si>
    <t>LA EDIFICACION NO PRESENTA AFECTACIONES DE TIPO ESTRUCTURAL O MAMPOSTERIA, SE ENCUENTRA FUNCIONAL</t>
  </si>
  <si>
    <t>1454</t>
  </si>
  <si>
    <t>CL 12 24 68</t>
  </si>
  <si>
    <t>1455</t>
  </si>
  <si>
    <t>CRA 24 11 19</t>
  </si>
  <si>
    <t>1456</t>
  </si>
  <si>
    <t>CL 11 24 24</t>
  </si>
  <si>
    <t>FORMA Y FIGURA</t>
  </si>
  <si>
    <t>1457</t>
  </si>
  <si>
    <t>CL 11 24 30</t>
  </si>
  <si>
    <t>1458</t>
  </si>
  <si>
    <t>CL 11 24 56</t>
  </si>
  <si>
    <t>1459</t>
  </si>
  <si>
    <t>CL 11 24 102</t>
  </si>
  <si>
    <t>HAIR FIT - RUKA CAFE</t>
  </si>
  <si>
    <t>LA EDIFICACION  NO PRESENTA AFECTACIONES DE TIPO ESTRUCTURAL</t>
  </si>
  <si>
    <t>1460</t>
  </si>
  <si>
    <t>CL 11 24 116</t>
  </si>
  <si>
    <t>LA VIVIENDA NO PRESENTA AFECTACIONES DE TIPO ESTRUCTURAL SALVO UNA COLUMNA EN PRIMER PISO QUE PRESENTA GRIETA EN LA MITAD DE LA ALTURA, SE SUGIERE  NO HACER  USO DE LA HABITACION LOCALIZADA ENCIMA DE LA COLUMNA</t>
  </si>
  <si>
    <t>1461</t>
  </si>
  <si>
    <t>CL 11 28 88</t>
  </si>
  <si>
    <t>LA EDIFICACION NO PRESENTA PATOLOGIAS DE TIPO ESTRUCTURAL. EN BUEN ESTADO AL MOMENTO DE LA VISITA</t>
  </si>
  <si>
    <t>1462</t>
  </si>
  <si>
    <t>CL 10B 15 23</t>
  </si>
  <si>
    <t>BEA BOUTIQUE/MNA RESTAURANTE</t>
  </si>
  <si>
    <t>EDIFICACION COMERCIAL EN BUEN ESTADO/ NO HABIAN PERSONAS PARA INGRESAR/ INSPECCION EXTERNA VISUAL</t>
  </si>
  <si>
    <t>1463</t>
  </si>
  <si>
    <t>CL 10 B  15 35 Y 15 39 Y 15 47</t>
  </si>
  <si>
    <t>CAFE LQNIA</t>
  </si>
  <si>
    <t>1464</t>
  </si>
  <si>
    <t>CAMBULOS</t>
  </si>
  <si>
    <t>CL 6 14 38 ED CIRCUNVALAR</t>
  </si>
  <si>
    <t>ED CIRCUNVALAR</t>
  </si>
  <si>
    <t>SE REQUIERE CINTA SEÑALIZACION Y RETIRO ESCOMBROS EN ANDEN</t>
  </si>
  <si>
    <t>1465</t>
  </si>
  <si>
    <t>CRA 15 6 23</t>
  </si>
  <si>
    <t>ED TORRES DE MALAGA</t>
  </si>
  <si>
    <t>1466</t>
  </si>
  <si>
    <t>CR 13 B 4B -12</t>
  </si>
  <si>
    <t>AGRUPACION RESIDENCIAL BAVIERA</t>
  </si>
  <si>
    <t>AFECTACION EN ESCALAS DE PRIMER PISO A TERCER PISO</t>
  </si>
  <si>
    <t>1467</t>
  </si>
  <si>
    <t>CR 12 A 8 35</t>
  </si>
  <si>
    <t>LA MARIANA</t>
  </si>
  <si>
    <t>PONER EN OBSERVACION EL EDIFICIO VECINO CRA 12 B 12 57</t>
  </si>
  <si>
    <t>1468</t>
  </si>
  <si>
    <t>LOS ANDES (VILLAVICENCIO)</t>
  </si>
  <si>
    <t>CLL 4BIS 12D 16</t>
  </si>
  <si>
    <t>QUISDUEYA</t>
  </si>
  <si>
    <t>1469</t>
  </si>
  <si>
    <t>CRA 15 6 20</t>
  </si>
  <si>
    <t>ADRIANAPOLIS</t>
  </si>
  <si>
    <t>1470</t>
  </si>
  <si>
    <t>CRA 14 6 76 - 6 62 - 6 50</t>
  </si>
  <si>
    <t>LINDARAJA</t>
  </si>
  <si>
    <t>ASENTAMIENTO ABRUPTO DE LA EDIFICACION, AGRIETAMIENTO EN PAVIMENTO E INCLINACION PRONUNCIADA HACIA LA FACHADA POSTERIOR, RIESGO COMBINADO SISMICO Y GEOTECNICO</t>
  </si>
  <si>
    <t>1471</t>
  </si>
  <si>
    <t>AV. CIRCUNVALAR 8 08</t>
  </si>
  <si>
    <t>BANCO DE BOGOTA</t>
  </si>
  <si>
    <t>1472</t>
  </si>
  <si>
    <t>CLL 8 12B 17</t>
  </si>
  <si>
    <t>PALMA DE MAYORCA</t>
  </si>
  <si>
    <t>SE RECOMIENDA MARCACION CON CINTA EN FACHADA</t>
  </si>
  <si>
    <t>1473</t>
  </si>
  <si>
    <t>CRA 12BIS 9 38</t>
  </si>
  <si>
    <t>SAN JUAN DE BORGA</t>
  </si>
  <si>
    <t>RETIRO DE ESCOMBROS DE FACHADA Y SENALIZACION SOBRE CRA 12 BIS</t>
  </si>
  <si>
    <t>1474</t>
  </si>
  <si>
    <t>CRA 21 20B 13</t>
  </si>
  <si>
    <t>EDIFICIO MADEIRA</t>
  </si>
  <si>
    <t>FALLO MUROS DE CORTANTE EN PISO 2, SISTEMA ESTRUCTURAL APUNTILADO, SE RECOMIENDA EVALUAR EL PREDIO</t>
  </si>
  <si>
    <t>1475</t>
  </si>
  <si>
    <t>CLL 32 8 17</t>
  </si>
  <si>
    <t>EDIFICIO EL SULTAM</t>
  </si>
  <si>
    <t>SE HACEN LAS RECOMENDACIONES DE EVACUACION POR RIESGOS EXISTENTES</t>
  </si>
  <si>
    <t>1476</t>
  </si>
  <si>
    <t>CRA 21BIS 14 53</t>
  </si>
  <si>
    <t>SANTA CATALINA 2</t>
  </si>
  <si>
    <t>CONJUNTO DE  TORRES QUE PRESENTA DETERIORO ESTRUCTURAL SEVERO EN TORRE 5 COLINDANTE CON EL CR MADEIRA, PRESENTA RIESGO DE COLAPSO</t>
  </si>
  <si>
    <t>1477</t>
  </si>
  <si>
    <t>CLL 20 20 14</t>
  </si>
  <si>
    <t>LAS PALMAS PH</t>
  </si>
  <si>
    <t>OCUPACION PARCIAL, NO PRESENTA DANOS EN PORTICOS, MAMPOSTERIA 80 PORCIENTO PARA DEMOLICION, NO ES HABITABLE</t>
  </si>
  <si>
    <t>1478</t>
  </si>
  <si>
    <t>CRA 21BIS 21 15</t>
  </si>
  <si>
    <t>DANO EN PREDIO COLINDANTE DENOMINADO HOTEL LA 21 EL CUAL COLAPSO Y PRESENTA AFECTACION POR DESPRENDIMIENTO</t>
  </si>
  <si>
    <t>1479</t>
  </si>
  <si>
    <t>CLL 18 6 19 AP 201</t>
  </si>
  <si>
    <t>LOPEZ QUICENO</t>
  </si>
  <si>
    <t>AFECTACIONES SEVERAS EN MAMPOSTERIA Y AFECTACIONES DE EDIFICIOS COLINDANTES, SE RECOMIENDA EVALUACION</t>
  </si>
  <si>
    <t>1480</t>
  </si>
  <si>
    <t>AV AMERICAS 19 30</t>
  </si>
  <si>
    <t>EVALUACION ESTRUCTURA POR POSIBLE COLAPSO DE ESTRUCTURA ADYACENTE</t>
  </si>
  <si>
    <t>1481</t>
  </si>
  <si>
    <t>AV AMERICAS 19 40, 41, 42</t>
  </si>
  <si>
    <t>EDIFICIO BANCO UNION</t>
  </si>
  <si>
    <t>DEMOLICION DE EDIFICACION DEBIDO A FALLAS SEVERAS DE ELEMENTOS ESTRUCTURALES EN EL SOTANO</t>
  </si>
  <si>
    <t>1482</t>
  </si>
  <si>
    <t>GILBERTO PELAEZ</t>
  </si>
  <si>
    <t>CRA 10 B 70 76</t>
  </si>
  <si>
    <t>DAÑOS EN REVESTIMIENTO DE PAREDES Y MUROS, SISTEMA CONSTRUCTIVO DEBIL</t>
  </si>
  <si>
    <t>1483</t>
  </si>
  <si>
    <t>LA LIBERTAD</t>
  </si>
  <si>
    <t>CRA 11 73 90</t>
  </si>
  <si>
    <t>DAÑOS SUPERFICIALES A NIVEL DE REVESTIMIENTO</t>
  </si>
  <si>
    <t>1484</t>
  </si>
  <si>
    <t>CRA 11 73 90 POSTERIOR</t>
  </si>
  <si>
    <t>PISO INCLINADO</t>
  </si>
  <si>
    <t>1485</t>
  </si>
  <si>
    <t>CRA 11 69 84</t>
  </si>
  <si>
    <t>1486</t>
  </si>
  <si>
    <t>CRA 10 72 41</t>
  </si>
  <si>
    <t>1487</t>
  </si>
  <si>
    <t>VIVIENDA ESQUINERA ESTERILLA ROSADA</t>
  </si>
  <si>
    <t>1488</t>
  </si>
  <si>
    <t>MZ 22 LOTE 10</t>
  </si>
  <si>
    <t>1489</t>
  </si>
  <si>
    <t>CRA 11 23 90</t>
  </si>
  <si>
    <t>1490</t>
  </si>
  <si>
    <t>MOVILIDAD RESTRINGIDA POR EL PUNTO FIJO</t>
  </si>
  <si>
    <t>1491</t>
  </si>
  <si>
    <t>1492</t>
  </si>
  <si>
    <t>CRA 13 10 24</t>
  </si>
  <si>
    <t>EDIFICIO CAPRI</t>
  </si>
  <si>
    <t>1493</t>
  </si>
  <si>
    <t>CRA 8 21 67</t>
  </si>
  <si>
    <t>HOTEL ABADIA PLAZA</t>
  </si>
  <si>
    <t>EDIFICACION EN PERFECTO ESTADO</t>
  </si>
  <si>
    <t>1494</t>
  </si>
  <si>
    <t>CRA 6 22 48</t>
  </si>
  <si>
    <t>EDIFICIO LAS NIEVES</t>
  </si>
  <si>
    <t>NO PRESENTA DAÑOS EN EL SISTEMA DE RESISTENCIA SISMICA EVIDENTE, SE DEBE REPARAR LA MAMPOSTERIA INTERNA</t>
  </si>
  <si>
    <t>1495</t>
  </si>
  <si>
    <t>GLORIETA TURIN</t>
  </si>
  <si>
    <t>CLINICA NOE</t>
  </si>
  <si>
    <t>1496</t>
  </si>
  <si>
    <t>CRA 7 29 62</t>
  </si>
  <si>
    <t>MATERIALES ART</t>
  </si>
  <si>
    <t>MURO Y VIGA CON RIESGO DE COLAPSO HACIA LA EDIFICACION VECINA</t>
  </si>
  <si>
    <t>1497</t>
  </si>
  <si>
    <t>CRA 7 27 26</t>
  </si>
  <si>
    <t>BOCACHICO</t>
  </si>
  <si>
    <t>PLACA DE PISO 2 EN PELIGRO DE COLAPS0</t>
  </si>
  <si>
    <t>1498</t>
  </si>
  <si>
    <t>CRA 7 27 48</t>
  </si>
  <si>
    <t>EDIFICIO PATTY</t>
  </si>
  <si>
    <t>MAMPOSTERIA CON RIESGO DE COLAPSO, AFECTACION GRAVE ESTRUCTURAL EN ESCALERA, NO SE AUTORIZA EL INGRESO MASIVO</t>
  </si>
  <si>
    <t>1499</t>
  </si>
  <si>
    <t>CLL 24 11 60</t>
  </si>
  <si>
    <t>CAMI ANILLOS</t>
  </si>
  <si>
    <t>MAMPOSTERIA CON RIESGO DE COLAPSO</t>
  </si>
  <si>
    <t>1500</t>
  </si>
  <si>
    <t>CLL 24 8 40</t>
  </si>
  <si>
    <t>SASTRERIA PACHECO</t>
  </si>
  <si>
    <t>1501</t>
  </si>
  <si>
    <t>CIELOS Y PISOS DOKEMART</t>
  </si>
  <si>
    <t>DAÑOS EN MAMPOSTERIA</t>
  </si>
  <si>
    <t>1502</t>
  </si>
  <si>
    <t>CRA 7 27 54</t>
  </si>
  <si>
    <t>PINTURAS GRECOLOR LA 7</t>
  </si>
  <si>
    <t>MURO LATERAL PELIGRO DE COLAPSO</t>
  </si>
  <si>
    <t>1503</t>
  </si>
  <si>
    <t>CRA 12 21 35</t>
  </si>
  <si>
    <t>ACEITES Y FILTROS LA 12</t>
  </si>
  <si>
    <t>ESTRUCTURAL, EDIFICIO VECINO RIESGO DE CAER ENCIMA NO HABITABLE</t>
  </si>
  <si>
    <t>1504</t>
  </si>
  <si>
    <t>CRA 12 21 39</t>
  </si>
  <si>
    <t>V FERCAR</t>
  </si>
  <si>
    <t>EDIFICACION HABITABLE RIESGO EDIFICACION VECINA COLAPSO</t>
  </si>
  <si>
    <t>1505</t>
  </si>
  <si>
    <t>CRA 12 21 23</t>
  </si>
  <si>
    <t>SAN JERONIMO CENTRO</t>
  </si>
  <si>
    <t>SE RECOMIENDA EVACUAR POR RIESGO EDIFICACION VECINA</t>
  </si>
  <si>
    <t>1506</t>
  </si>
  <si>
    <t>CRA 12 21 29</t>
  </si>
  <si>
    <t>COLCAMPEROS</t>
  </si>
  <si>
    <t>EDIFICACION COLAPSADA</t>
  </si>
  <si>
    <t>1507</t>
  </si>
  <si>
    <t>CLL 20 23 63</t>
  </si>
  <si>
    <t>DEMOLER ELEMENTOS EN PELIGRO DE CAER / PEATONAL / VEHICULAR/ VIVIENDA COMPROMETIDA POR RIESGO INMINNTE DE COLAPSO DE VIVIENDA CONTINUA (23-71)</t>
  </si>
  <si>
    <t>1508</t>
  </si>
  <si>
    <t>LA FLORIDA</t>
  </si>
  <si>
    <t>CRA 24 20 24</t>
  </si>
  <si>
    <t>DEMOLER ELEMENTOS EN PELIGRO DE CAER / PEATONAL / VEHICULAR/ VIVIENDA COMPROMETIDA POR RIESGO INMINNTE DE COLAPSO DE VIVIENDA CONTINUA (23-31)</t>
  </si>
  <si>
    <t>1509</t>
  </si>
  <si>
    <t>CRA 24 20 B 29</t>
  </si>
  <si>
    <t>EVACUAR EDIFICACION / APUNTALAR / DEMOLER ELEMENTOS EN PELIGRO DE CAER / EDIFICACION SIN EVACUAR Y TIENE ESTRUCTURA COMPROMETIDA</t>
  </si>
  <si>
    <t>1510</t>
  </si>
  <si>
    <t>CRA 22 19B 62</t>
  </si>
  <si>
    <t>ZONA POSTERIOR COLAPSADA, SE RECOMIENDA EVACUAR</t>
  </si>
  <si>
    <t>1511</t>
  </si>
  <si>
    <t>CRA 22 19B 50</t>
  </si>
  <si>
    <t>SE RECOMIENDA EVACUAR LA EDIFICACION</t>
  </si>
  <si>
    <t>1512</t>
  </si>
  <si>
    <t>CRA 22 19 B 60</t>
  </si>
  <si>
    <t>1513</t>
  </si>
  <si>
    <t>CRA 23 18 10</t>
  </si>
  <si>
    <t>1514</t>
  </si>
  <si>
    <t>CRA 23 17B 88</t>
  </si>
  <si>
    <t>JAVIER BAQUERO</t>
  </si>
  <si>
    <t>NO SE INGRESA AL SOTANO POR RIESGO DE COLAPSO</t>
  </si>
  <si>
    <t>1515</t>
  </si>
  <si>
    <t>CRA 22 17B 81</t>
  </si>
  <si>
    <t>1516</t>
  </si>
  <si>
    <t>CRA 22 19B 32</t>
  </si>
  <si>
    <t>PATIO CON ASENTAMIENTO Y CAIDA DE MUROS EXTERNOS</t>
  </si>
  <si>
    <t>1517</t>
  </si>
  <si>
    <t>1518</t>
  </si>
  <si>
    <t>CLL 20 23 77</t>
  </si>
  <si>
    <t>RIESGO DE COLAPSO INMIMENTE</t>
  </si>
  <si>
    <t>1519</t>
  </si>
  <si>
    <t>CLL 20 23 71</t>
  </si>
  <si>
    <t>DESPLAZAMIENTO EN DOS DIRECCIONES</t>
  </si>
  <si>
    <t>1520</t>
  </si>
  <si>
    <t>CRA 24 20 13</t>
  </si>
  <si>
    <t>1521</t>
  </si>
  <si>
    <t>CLL 21 23 18</t>
  </si>
  <si>
    <t>PARTE TRASERA EN RIESGO DE COLAPSO</t>
  </si>
  <si>
    <t>1522</t>
  </si>
  <si>
    <t>CLL 21 23 10</t>
  </si>
  <si>
    <t>1523</t>
  </si>
  <si>
    <t>1524</t>
  </si>
  <si>
    <t>VIVIENDA CON REGULAR SISTEMA ESTRUCTURAL Y TECNOCOLAPSADA</t>
  </si>
  <si>
    <t>1525</t>
  </si>
  <si>
    <t>CRA 23 21 12</t>
  </si>
  <si>
    <t>VIVIENDA DE 1 PISO CON MUROS LATERALES DESPRENDIDOS, COLUMNAS SIN HIERRO</t>
  </si>
  <si>
    <t>1526</t>
  </si>
  <si>
    <t>CRA 21B 19 53</t>
  </si>
  <si>
    <t>SE RECOMIENDA CULMINAR LA EVACUACION DE LA TORRE 4</t>
  </si>
  <si>
    <t>1527</t>
  </si>
  <si>
    <t>CRA 21 21B 27</t>
  </si>
  <si>
    <t>1528</t>
  </si>
  <si>
    <t>CRA 24 22 09</t>
  </si>
  <si>
    <t>EN LA PARTE POSTERIOR DE LA VIVIENDA PRESENTA DERRUMBE EN APROXIMADAMENTE 1.5 METROS DE LOSA CON MUROS DIVISORIOS, EN LOS PISOS 4 Y 3 Y EN EL PISO 2 ESTA AGRIETADO EN LA MISMA ZONA, LA VIVIENDA ESTA UBICADA AL PIE DE UNA LADERA Y PRESENTA ASENTAMIENTO</t>
  </si>
  <si>
    <t>1529</t>
  </si>
  <si>
    <t>CRA 24 22 03</t>
  </si>
  <si>
    <t>LA VIVIENDA SE ENCUENTRA COLAPSADA INTERNAMENTE EN SU TOTALIDAD Y EL MURO ADYACENTE EXTERNO SE ENREDA A PUNTO DE COLAPSAR</t>
  </si>
  <si>
    <t>1530</t>
  </si>
  <si>
    <t>CRA 24 21B 60</t>
  </si>
  <si>
    <t>LA VIVIENDA NO PRESENTA MOVIMIENTO, ESTÁ CONSTRUIDA EN GUADUA Y EN LA FACHADA PRESENTA MATERIAL, EL RIESGO SE PRESENTA POR LA VIVIENDA ADYACENTE QUE FUE DERRUMBADA Y EL MURO ESTA INCLINADO HACIA ESTA VIVIENDA</t>
  </si>
  <si>
    <t>1531</t>
  </si>
  <si>
    <t>CRA 4 21B 81</t>
  </si>
  <si>
    <t>LA EDIFICACION SE ENCUENTRA DERRUMBADA, COLAPSO TOTAL.</t>
  </si>
  <si>
    <t>1532</t>
  </si>
  <si>
    <t>CRA 24 19B 49</t>
  </si>
  <si>
    <t>LA VIVIENDA EN EL SEGUNDO PISO PRESENTA FRACTURA DE COLUMNA, SE EVIDENCIA EL ACERO DE REFUERZO, HAY MUROS DIVISORIOS DESPRENDIDOS QUE GENERAN RIESGOS A LOS QUE HABITAN ALLÍ</t>
  </si>
  <si>
    <t>1533</t>
  </si>
  <si>
    <t>CLL 20 24 18</t>
  </si>
  <si>
    <t>LA VIVIENDA ALEDAÑA TUVO UN COLAPSO TOTAL LA CUAL AFECTÓ ESTA VIVIENDA, UNO DE LOS MUROS CAYÓ SOBRE LA CUBIERTA DE ESTA VIVIENDA, DE IGUAL MODO EL RIESGO DE ALGUN OTRO DESPRENDIMIENTO SIGUE ESTANDO, POR LO TANTO, NO SE RECOMIENDA QUE HABITEN EN ELLA.</t>
  </si>
  <si>
    <t>1534</t>
  </si>
  <si>
    <t>CRA 24 19 39</t>
  </si>
  <si>
    <t>LA VIVIENDA EN LA PARTE POSTERIOR PRESENTA ASENTAMIENTO, FRACTURA HOSRIZONTAL EN UNA DE DOS COLUMNAS, AGRIETAMIENTO Y DESPRENDIMIENTO DE MUROS DIVISORIOS Y ESTÁ EN UNA LADERA</t>
  </si>
  <si>
    <t>1535</t>
  </si>
  <si>
    <t>CLL 18 BIS 23 09</t>
  </si>
  <si>
    <t>LA EDIFICACION SE OBSERVA MUROS DIVISORIOS AGRIETADOS Y DESPRENDIDOS VISUALMENTE, LA ESTRUCTURA NO SE VE COMPROMETIDA</t>
  </si>
  <si>
    <t>1536</t>
  </si>
  <si>
    <t>CLL 18 BIS 23 71</t>
  </si>
  <si>
    <t>LA EDIFICACION PRESENTA AGRIETAMIENTO EN MUROS DIVISORIOS EN EL ANTETECHO DEL SEGUNDO PISO, SE ENCUENTRA AGRIETADO Y PARECIERA ESTAR DESPRENDIDO. LA ESTRUCTURA NO SE VE COMPROMETIDA MAS LOS MUROS SE DEBEN DE REVISAR Y REMODELAR PARA BRINDAR SEGURIDAD A LOS PROPIETARIOS O ARRENDATARIOS.</t>
  </si>
  <si>
    <t>1537</t>
  </si>
  <si>
    <t>CLL 18 BIS 23 56</t>
  </si>
  <si>
    <t>LA ESTRUCTURA DE LA CASA VISUALMENTE NO SE VIO AFECTADA, HAY UNA PLACA DE ENTREPISO Y UNA VIGA EN EL PRIMER PISO QUE SE DEBE REVISAR, SE VE AGRIETADA PERO PARECE SER REVOQUE, EL ANTEPECHO DEL BALCON PISO 2 Y LA LOSA SE ENCUENTRAN DESPRENDIDOS DE LA COLUMNA AL IGUAL QUE LA HABITACION, ASIMISMO HAY MUROS DIVISORIOS AGRIETADOS Y DESPRENDIDOS PROXIMOS A CAER. HAY INCLINACION EN EL SEGUNDO PISO EN EL BALCON Y HABITACION, LAS VENTANAS SE CALLERON</t>
  </si>
  <si>
    <t>1538</t>
  </si>
  <si>
    <t>CRA 23 18 ESQUINA</t>
  </si>
  <si>
    <t>LA VIVIENDA PRESENTA AGRIETAMIENTO EN EL MURO DE LA FACHADA, , VARIAS FILAS DE LADRILLO DE DICHO MURO SE ENCUENTRAN SUELTAS, EN DOS MUROS DIVISORIOS INTERNOS PRESENTAN AGRIETAMIENTO</t>
  </si>
  <si>
    <t>1539</t>
  </si>
  <si>
    <t>CLL 22 23 32</t>
  </si>
  <si>
    <t>LA VIVIENDA TIENE UN MURO DE CONTENCION EL CUAL POSTERIOR AL TERREMOTO SE INCLINO ASIMISMO EL DIA SIGUIENTE SIGUIO SEDIENDO Y SE INCLINÓ UN POCO MÁS, DICHO MURO DE CONTENCION ESTÁ AL FRENTE DE VARIAS VIVIENDAS QUE S EENCUENTRAN A UNA DISTANCIA APROXIMADA DE 2 METROS Y EL MURO TIENE UNA ALTURA DE 3 MEETROS APROXIMADAMENTE EN SU DISTANCIA MAYOR</t>
  </si>
  <si>
    <t>1540</t>
  </si>
  <si>
    <t>CRA 23 BIS 21 34</t>
  </si>
  <si>
    <t>SE EVIDENCIA VIVIENDA CON MUROS DE CUCHILLA COLAPSADAS Y CUBIERTA, SE REQUIERE CAMBIO TOTAL Y DEMOLICION DE MUROS DE CUCHILLA, CAMBIO TOTAL DE LA ESTRUCTURA DE MADERA DE ADELANTE YA QUE LA MADERA CUMPLIÓ SU VIDA UTIL</t>
  </si>
  <si>
    <t>1541</t>
  </si>
  <si>
    <t>CRA 24 17 101</t>
  </si>
  <si>
    <t>1542</t>
  </si>
  <si>
    <t>CRA 24 20B 55</t>
  </si>
  <si>
    <t>1543</t>
  </si>
  <si>
    <t>CRA 24 20B 6</t>
  </si>
  <si>
    <t>SE EVIDENCIA EDIFICACION 2 NIVELES EN EL 2DO COLAPSO ZONA TRASERA ZONA POSTERIOR VIVIENDA ESTRUCTURA SE ENCUENTRA INCLINADA (RIESGO ALGO DE CAER)</t>
  </si>
  <si>
    <t>1544</t>
  </si>
  <si>
    <t>CLL 21 21B 31</t>
  </si>
  <si>
    <t>1545</t>
  </si>
  <si>
    <t>CRA 24 17 E 05</t>
  </si>
  <si>
    <t>NO HABITAR VIVIENDA INGRESO Y SALIDA DE PERSONAS EN RIESGO</t>
  </si>
  <si>
    <t>1546</t>
  </si>
  <si>
    <t>CRA 23B 21 26</t>
  </si>
  <si>
    <t>COLAPSO TOTAL, 1 VICTIMA FATAL</t>
  </si>
  <si>
    <t>1547</t>
  </si>
  <si>
    <t>CRA 23 18 62</t>
  </si>
  <si>
    <t>1548</t>
  </si>
  <si>
    <t>CRA 24 18 05</t>
  </si>
  <si>
    <t>SE EVIDENCIA VIVIENDA SIN UN SISTEMA ESTRUCTURAL DEFINIDO CUENTA CON VIGAS COLUMNAS PERO NO ES CONTINUO DESDE EL NIVEL INTERIOR</t>
  </si>
  <si>
    <t>1549</t>
  </si>
  <si>
    <t>CRA 24 17E 03</t>
  </si>
  <si>
    <t>DEMOLER ELEMENTOS EN PELIGRO DE CAER, SE EVIDENCIA VIVIENDA EN RIESGO DE ASENTAMIENTO EN LA PARTE QUE SE ENCUENTRA HACÍA LA LADERA</t>
  </si>
  <si>
    <t>1550</t>
  </si>
  <si>
    <t>CLL 18 23B 69</t>
  </si>
  <si>
    <t>1551</t>
  </si>
  <si>
    <t>CRA 24B 17B 06</t>
  </si>
  <si>
    <t>SE EVIDENCIA VIVIENDA CON RIESGO DE CAIDA DE FACHADA</t>
  </si>
  <si>
    <t>1552</t>
  </si>
  <si>
    <t>CRA 23B 21 40</t>
  </si>
  <si>
    <t>1553</t>
  </si>
  <si>
    <t>CLL 17B 23B 18</t>
  </si>
  <si>
    <t>1554</t>
  </si>
  <si>
    <t>CRA 11 76 16</t>
  </si>
  <si>
    <t>LA ED SE ENCUENTRA EN UNA LADERA Y SE ENCUENTRA CON RIESGO DE COLAPSO DEBIDO AL MOVIMIENTO DE MASA. NO ES HABITABLE LA VIVIENDA</t>
  </si>
  <si>
    <t>1555</t>
  </si>
  <si>
    <t>CRA 11 72 76</t>
  </si>
  <si>
    <t>LOS MUROS PERIMETRALES PRESENTAN FALLAS Y ESTAN A PUNTO DE COLAPSAR POR ELLO SE RECOMIENDA EVACUAR LA VIVIENDA ES NO HABITABLE</t>
  </si>
  <si>
    <t>1556</t>
  </si>
  <si>
    <t>CRA 11 71 30</t>
  </si>
  <si>
    <t>LOS MUROS DEL INTERIOR DE LA VIVIENDA SE ENCUENTRAN AFECTADOS CON RIESGO DE COLAPSO . SE RECOMIENDA EVACUAR LA VIVIENDA. SE CONCLUYE QUE NO ES HABITABLE</t>
  </si>
  <si>
    <t>1557</t>
  </si>
  <si>
    <t>CRA 7 7 28</t>
  </si>
  <si>
    <t>CRA 71 71 28</t>
  </si>
  <si>
    <t>LOS MUROS DIVISORIOS DE LA VIVIENDA ESTAN A PUNTO DE COLAPSAR POR TAL MOTIVO SE RECOMIENDA EVACUAR . SE CONCLUYE QUE NO ES HABITABLE. LOS MUROS DIVISORIOS DE LA VIVIENDA ESTAN A PUNTO DE COLAPSAR POR TAL MOTIVO SE RECOMIENDA EVACUAR . SE CONCLUYE QUE NO ES HABITABLE</t>
  </si>
  <si>
    <t>1558</t>
  </si>
  <si>
    <t>CRA 11B 64 14</t>
  </si>
  <si>
    <t>GRIETA EN EL ESTREPISO Y EN EL SOTANO  SE ENCUENTRA HABITACION ESTA PARTE DE LA VIVIENDA SE ENCUENTRA A PUNTO DE COLAPSAR Y PONE EN POSIBLE RIESGO LA VIVIENDAS ALEDAÑAS</t>
  </si>
  <si>
    <t>1559</t>
  </si>
  <si>
    <t>CLL 63A 9B 38</t>
  </si>
  <si>
    <t>1560</t>
  </si>
  <si>
    <t>CRA 11 69 75</t>
  </si>
  <si>
    <t>NO CUENTA CON UN SISTEMA ESTRUCTURAL DETERMINADO, PRESENTA GRIETAS EN MUROS Y PISO. SE RECOMIENDA HACER INSPECCION O MONITOREO CONSTANTE PARA VERIFICAR QUE LAS GRIETAS NO CEDAN</t>
  </si>
  <si>
    <t>1561</t>
  </si>
  <si>
    <t>CRA 11 71 26</t>
  </si>
  <si>
    <t>NO CUENTA CON UN SISTEMA ESTRUCTURAL DETERMINADO, SE ENCUENTRA EN RIESGO DE COLPASO</t>
  </si>
  <si>
    <t>1562</t>
  </si>
  <si>
    <t>POSEE UN GRAN NUMERO DE PANTAS O PISOS PARA LO CUAL LA ESTRUCTURA NO ESTA CALCULADA, PRESENTA RIESGO  PARA LA COMUNIDAD. SE RECOMIENDA REALIZAR REVISION A LA ED.</t>
  </si>
  <si>
    <t>1563</t>
  </si>
  <si>
    <t>EL PLUMON ALTO</t>
  </si>
  <si>
    <t>MZ 2 CS 23</t>
  </si>
  <si>
    <t>AFECTACIÓN TOTAL PISO 2, SE RECOMIENDA EVACUACIÓN VIVIENDA VECINA</t>
  </si>
  <si>
    <t>1564</t>
  </si>
  <si>
    <t>CS 6B</t>
  </si>
  <si>
    <t>PLUMON ALTO</t>
  </si>
  <si>
    <t>POSIBLE AFECTACION A LA CASA VECINA</t>
  </si>
  <si>
    <t>1565</t>
  </si>
  <si>
    <t>NUEVA ESPERANZA</t>
  </si>
  <si>
    <t>CS 5 MZ 6</t>
  </si>
  <si>
    <t>NUEVA ESPERANZA PLUMON BAJO</t>
  </si>
  <si>
    <t>CASA NO HABITABLE</t>
  </si>
  <si>
    <t>1566</t>
  </si>
  <si>
    <t>MZ 6 CS 9</t>
  </si>
  <si>
    <t>CASA DEBE SER DESAOJADA</t>
  </si>
  <si>
    <t>1567</t>
  </si>
  <si>
    <t>CLL 19 5 13</t>
  </si>
  <si>
    <t>CLINICA RISARALDA</t>
  </si>
  <si>
    <t>EVACUAR EDIFICACIONES ALEDAÑAS, DEMOLER ELEMENTOS EN PELIGRO DE CAER</t>
  </si>
  <si>
    <t>1568</t>
  </si>
  <si>
    <t>AV 30 DE AGOSTO 32 01 ESQUNA</t>
  </si>
  <si>
    <t>S/N</t>
  </si>
  <si>
    <t>ESTRUCTURA CON DAÑOS SISMO 1999 CONCRETO POROSO, LOCALIZA EL DAÑO A NIVEL DE CALLE URGENTE VULNERAVILIDAD, SE RECOMIENDA QQUE LA EDIFICACION NO SEA OCUADA, URGENTE ESTUDIO DE PATOLOGIA DE ESTRUCTURAS</t>
  </si>
  <si>
    <t>1569</t>
  </si>
  <si>
    <t>EDIFICIO TACHI</t>
  </si>
  <si>
    <t>ESTRUCTURA COLUMNAS A PUNTO DE COLAPSAR, MURO EXPUESTO,CONCRETO POBRE REFUERZO, SERECOMIENDA DEMOLICION, LA EDIFICACION SUFRIO TORCION PARTE POSTERIOR</t>
  </si>
  <si>
    <t>1570</t>
  </si>
  <si>
    <t>PORTAL DE ARBOLEDA</t>
  </si>
  <si>
    <t>TORRE 13 APTO 201</t>
  </si>
  <si>
    <t>SE REALIZA VISITA EN COMPAÑIA DE ING RENE RESTREPO, RECOMIENDA DESDE ÑA TORRE 13 A 16 OBSERVACION CONTINUA POR GEOTECNICA Y ESTRUCTURA MOVIMIENTO DEL URO Y GRIETA VISIBLE BORDE DE LADERA</t>
  </si>
  <si>
    <t>1571</t>
  </si>
  <si>
    <t>TORRE 17 APTO 101</t>
  </si>
  <si>
    <t>USO RESTRINGIDO DE HABITACION YA QUE EL MURO PRESENTA GRITA, FISURAS EN COCINA Y HABITACION Y PISO, LA FISURA SALE DE LA EDIFICAION A BORDE DE ANDEN</t>
  </si>
  <si>
    <t>1572</t>
  </si>
  <si>
    <t>TORRE 13/16</t>
  </si>
  <si>
    <t>DEBE HACERSE SEGUIMIENTO DIARIO PARA TOMAR ANCHOS Y MEDIDAS DEL MOVIMIENTO DE MEDIDAS DEL MOVIMIENTO DE FISURAS, SE OBSERVA ASENTAMIENTO Y FISURAS DEL ANDEN TRANSVERSALES EN PARQUEADERO QUE DAN HACIA EL ANDEN Y LADERA</t>
  </si>
  <si>
    <t>1573</t>
  </si>
  <si>
    <t>TORRE 15 APTO 102</t>
  </si>
  <si>
    <t>DESDE TORRE 13/16 ESTA EN OBSERVACION CONTINUA</t>
  </si>
  <si>
    <t>1574</t>
  </si>
  <si>
    <t>CLL 88 42 07</t>
  </si>
  <si>
    <t>SE REALIZA VISITA POR PARTE DE GEOTECNISTA Y ESTRUCTURAL, DESDE MZ PARA TODA LA URBANIZACION SE RECOMIENDA REVISAR CONSTANTEMENTE LA DILATACION Y FISURAS EN EL SUELO, MEDIR ASENTAMIENTO DIARIAMENTE</t>
  </si>
  <si>
    <t>1575</t>
  </si>
  <si>
    <t>TORRE 16 APTO 102</t>
  </si>
  <si>
    <t>RETIRAR CONCRETO DE DILATACION QUE SE ENCUENTRA SUELTO, HACER SEGUIMIENTO VISUAL A JUNTAS, GRIETAS O FISURAS</t>
  </si>
  <si>
    <t>1576</t>
  </si>
  <si>
    <t>YA FUE EVALUADO AL MOMENTO DE LA VISITA CON EL ACOMPAÑAMIENTO DEL ING ESTRUCTURAL RENE RESTREPO</t>
  </si>
  <si>
    <t>1577</t>
  </si>
  <si>
    <t>TORRE 15 APTO 101</t>
  </si>
  <si>
    <t>1578</t>
  </si>
  <si>
    <t>1579</t>
  </si>
  <si>
    <t>CLL 88 A2 03 APTO 101</t>
  </si>
  <si>
    <t>1580</t>
  </si>
  <si>
    <t>CRA 4 24 88</t>
  </si>
  <si>
    <t>HOSPITAL SAN JORGE</t>
  </si>
  <si>
    <t>1581</t>
  </si>
  <si>
    <t>CRA 9 25 25</t>
  </si>
  <si>
    <t>1582</t>
  </si>
  <si>
    <t>CRA 9 25 25 BLOQUE B C</t>
  </si>
  <si>
    <t>1583</t>
  </si>
  <si>
    <t>FRACTURA VERTICAL DESDE PISO 1 HASTA 8, APUNTALAR, ESTRUCTURAL, DEMOLER ELEMENTOS EN PELIGRO DE CAER, GEOTECNICA, RESTRINGIR PASO PEATONAL, DESCONECTAR SERVICIOS PUBLICOS</t>
  </si>
  <si>
    <t>1584</t>
  </si>
  <si>
    <t>CRA 10 6 57</t>
  </si>
  <si>
    <t>PARROQUIA LA SANTISIMA TRINIDAD</t>
  </si>
  <si>
    <t>ESTRUCTURAL, EVACUAR EDIFICACION, DEMOLER ELEMENTOS EN PELIGRO DE CAER, RESTRINGIR PASO PEATONAL, LIMPIAR MATERIAL EN CUBIERTA</t>
  </si>
  <si>
    <t>CASA CURAL PARROQUIA LA SANTISIMA TRINIDAD</t>
  </si>
  <si>
    <t>ESTRUCTURAL, DEMOLER ELEMENTOS EN PELIGRO DE CAER, LIMPIAR MATERIAL ACUMULADO EN CUBIERTA, REMOCION DE ESCOMBROS</t>
  </si>
  <si>
    <t>1586</t>
  </si>
  <si>
    <t>ESTRUCTURAL, EVACUAR EDIFICACION, GEOTECNICA, EVACUAR EDIFICACIONES ALEDAÑAS, DEMOLER ELEMENTOS EN PELIGRO DE CAER, RESTRINGIR PASO PEATONAL, VEHICULAR</t>
  </si>
  <si>
    <t>1587</t>
  </si>
  <si>
    <t>CLL 22 B 14 30</t>
  </si>
  <si>
    <t>ESTRUCTURAL, DEMOLER ELEMENTOS EN PELIGRO DE CAER, RESTRINGIR PASO PEATONAL, VEHICULAR</t>
  </si>
  <si>
    <t>1588</t>
  </si>
  <si>
    <t>CLL 22 B 14 66</t>
  </si>
  <si>
    <t>1589</t>
  </si>
  <si>
    <t>CLL 22 B 14 46</t>
  </si>
  <si>
    <t>ESTRUCTURAL, EVACUAR EDIFICACIONES ALEDAÑAS, DEMOLER ELEMENTOS EN PELIGRO DE CAER, RESTRINGIR PASO PEATONAL, VEHICULAR</t>
  </si>
  <si>
    <t>1590</t>
  </si>
  <si>
    <t>CRA 5 37 34</t>
  </si>
  <si>
    <t>PRIVIDA</t>
  </si>
  <si>
    <t>SE RECOMIENDA HACER ARREGLOS SENCILLOS EN VIVIENDA, CABE RESALTAR QUE EL SEGUNDO PISO NO TIENE ESTRUCTURA</t>
  </si>
  <si>
    <t>1591</t>
  </si>
  <si>
    <t>CRA 2 15 28 30</t>
  </si>
  <si>
    <t>ESTRUCTURAL, EVACUAR EDIFICACION, APUNTALAR, DESCONECTAR SERVICIOS ENERGIA, AGUA, GAS, RESTRINGIR PASO PEATONAL</t>
  </si>
  <si>
    <t>1592</t>
  </si>
  <si>
    <t>CLL 36 4 ESQUINA</t>
  </si>
  <si>
    <t>SE RECOMIENDA HACER DEMOLICION DE MURO DE FACHADA LATERAL CON TODAS LAS PRECAUCIONES DE SEGURIDAD</t>
  </si>
  <si>
    <t>1593</t>
  </si>
  <si>
    <t>CRA 4 35 51</t>
  </si>
  <si>
    <t>EN LA PARTE POSTERIOR SE OBSERVA UN MURO DE CONTENCION DE PIEDRA ANTIGUO, SE RECOMIENDA VERIFICAR VIGA SOBRE COCINA</t>
  </si>
  <si>
    <t>1594</t>
  </si>
  <si>
    <t>CRA 6 38 02</t>
  </si>
  <si>
    <t>EVACUAR EDIFICACION, DEMOLER ELEMENTOS EN PELIGRO DE CAER, RESTRINGIR PASO PEATONAL, VEHICULAR</t>
  </si>
  <si>
    <t>1595</t>
  </si>
  <si>
    <t>GETSEMANI</t>
  </si>
  <si>
    <t>CRA 5 5 36</t>
  </si>
  <si>
    <t>SE BRINDA RECOMENDACION DE DEMOLER ANTEPECHO SUELTO Y DE REFORZAR ANTEPECHO PARA EVITAR EL MISMO INCIDENTE</t>
  </si>
  <si>
    <t>1596</t>
  </si>
  <si>
    <t>CRA 6 41 02</t>
  </si>
  <si>
    <t>1597</t>
  </si>
  <si>
    <t>CLL 42 5 46</t>
  </si>
  <si>
    <t>1598</t>
  </si>
  <si>
    <t>CRA 4 36 08</t>
  </si>
  <si>
    <t>1599</t>
  </si>
  <si>
    <t>CRA 6 37 10</t>
  </si>
  <si>
    <t>1600</t>
  </si>
  <si>
    <t>CRA 6 35 18</t>
  </si>
  <si>
    <t>EVACUAR EDIFICACION, DEMOLER ELEMENTOS EN PELIGRO DE CAER, DESCONECTAR SERVICIOS ELECTRICIDAD, AGUA, GAS, RESTRINGIR PASO PEATONAL</t>
  </si>
  <si>
    <t>1601</t>
  </si>
  <si>
    <t>CLL 28 5 38</t>
  </si>
  <si>
    <t>NO SE OBSERVAN DAÑOS NI FISURAS EN ELEMENTOS ESTRUCTURALES, SE DA RECOMENDACIONES DE EMPLEAR VIGAS DE CORONACION</t>
  </si>
  <si>
    <t>1602</t>
  </si>
  <si>
    <t>CLL 28 4 80</t>
  </si>
  <si>
    <t>ESTRUCTURAL, DEMOLER ELEMENTOS EN PELIGRO DE CAER, LIMPIAR MATERIAL ACUMULADO EN CUBIERTA</t>
  </si>
  <si>
    <t>1603</t>
  </si>
  <si>
    <t>CRA 6 28 27</t>
  </si>
  <si>
    <t>TECNIALUMINIOS</t>
  </si>
  <si>
    <t>ESTRUCTURAL, APUNTALAR, DEMOLER ELEMENTOS EN PELIGRO DE CAER</t>
  </si>
  <si>
    <t>1604</t>
  </si>
  <si>
    <t>CRA 3 19 38</t>
  </si>
  <si>
    <t>COLEGIO LA ANUNCIACION</t>
  </si>
  <si>
    <t>SE HACE RECOMENDACION DE REMOLICION DE MUROS DIVISORES Y RECONSTRUCION DE LOS MISMOS,SE EVIDENCIA DANO DE TEJAS PERO ESTRUCTURA DE CUBIERTA EN BUEN ESTADO.</t>
  </si>
  <si>
    <t>1605</t>
  </si>
  <si>
    <t>CLL 22  2 37</t>
  </si>
  <si>
    <t>SE OBSERVA GRIETAS EN MUROS PORTANTES,LOSA DE ENTREPISO CEDIO,SE RECOMIENDA EVACUAR DE MANERA INMEDIATA</t>
  </si>
  <si>
    <t>1606</t>
  </si>
  <si>
    <t>CLL 22 16 06</t>
  </si>
  <si>
    <t>EDIFICIO EN COLAPSO EMINENTE,SE RECOMIENDA EVACUACION DE EDIFICIO,TERECER PISO COLAPSO,OCASIONANDO GRANDES AFECTACIONES EN EL SEGUNDO PISO</t>
  </si>
  <si>
    <t>1607</t>
  </si>
  <si>
    <t>CRA 3 22 36</t>
  </si>
  <si>
    <t>SE OBSERVA FISURA EN MURO DE FACHADA SIN COMPROMETER ESTRUCTURA,SE DA LA OBSERVACION DE REMOLER EL MURO Y RECONSTRUIR EL MURO</t>
  </si>
  <si>
    <t>1608</t>
  </si>
  <si>
    <t>SALVADOR ALLENDE</t>
  </si>
  <si>
    <t>CRA 3 31 B 60</t>
  </si>
  <si>
    <t>DAÑO LEVE EN CUBIERTA,FISURAS LEVES EN ELEMENTOS ESTRUCTURALES COMO MUROS DIVISORIOS</t>
  </si>
  <si>
    <t>1609</t>
  </si>
  <si>
    <t>CLL 22 01 B 02</t>
  </si>
  <si>
    <t>SE PRESENTA FISURAS Y GRIETAS EN MUROS PORSANTEZ SE OBSERVA RIESGO POR COLAPSO DE VIVIENDA ALEDAÑA</t>
  </si>
  <si>
    <t>1610</t>
  </si>
  <si>
    <t>CRA 4 37 31</t>
  </si>
  <si>
    <t>VIVIENDA DE 2 PLANTAS CON DOS VIVIENDAS INDEPENDIENTES NO SE OBSERVA COLUMNAS EN SEGUNDO PISO,EN PRIMER PISO SE OBSERVA COLUMNA   SE RECOMIENDA DESCUBRIR ENCHAPE DE LAVADERO Y REFORZAR DEL BALCON</t>
  </si>
  <si>
    <t>1611</t>
  </si>
  <si>
    <t>CRA 4 BIS 37 B 06</t>
  </si>
  <si>
    <t>VIVIENDA CON 3 NIVELES Y SOTANO EL ULTIMO PISO PRESENTA MUROS AGRIETADOS EN PELIGRO DE CAER VIGA CANAL Y CULETAS DEBILES,RESTRINGIR PASO PEATONAL  VIGA CANAL EN PELIGRO DE CAER.</t>
  </si>
  <si>
    <t>1612</t>
  </si>
  <si>
    <t>CRA 6 28 35</t>
  </si>
  <si>
    <t>LA COLUMNA Y VIGAS ESTAN BIEN,NO SE DETECTARON FALLAS,SE RECOMIENDA CONFINAR LA COLUMNA DE CUBIERTA ,CAPUNTALAR CUBIERTA,INTERNAR CONFINAR FACHADA.</t>
  </si>
  <si>
    <t>1613</t>
  </si>
  <si>
    <t>SALAZAR LONDONO</t>
  </si>
  <si>
    <t>CRA 3 19 47 40</t>
  </si>
  <si>
    <t>TEJAS DE FACHADA,BAÑO</t>
  </si>
  <si>
    <t>1614</t>
  </si>
  <si>
    <t>CRA 3 21 08</t>
  </si>
  <si>
    <t>MUROS DIVISORES FRACTURADOS,SISTEMA ESTRUCTURAL SIN PROBLEMAS</t>
  </si>
  <si>
    <t>1615</t>
  </si>
  <si>
    <t>CLL 21 B 2 70</t>
  </si>
  <si>
    <t>TODA LA FACHADA SE ENCUENTRA SUELTA,DEBE COLOCAR CINTA,LOS MUROS AL INTERIOR ESTA BIEN</t>
  </si>
  <si>
    <t>1616</t>
  </si>
  <si>
    <t>CRA 5 27 66</t>
  </si>
  <si>
    <t>SEREQUIERE EL DIAGNOSTICO DEL ESPECIALISTA ESTRUCTURAL PARA EVALUAR FACHADA DE LAPRIMERA ENTRADA,SE OBSERVA VARILLAS EXPUESTAS Y HACER INSPECCION EN EL PRIMER PISO DEL PROBLEMA PRESENTE NO SE PUEDE EXTRAER.</t>
  </si>
  <si>
    <t>1617</t>
  </si>
  <si>
    <t>CLL 28 4 74</t>
  </si>
  <si>
    <t>SE RECOMIENDA HABILITAR LOS MUROS DIVISORES O LATERALES AFECTADOS VOLVERLOS A RECONSTRUIR Y EL MURO LATERAL IZQUIERDO TOCA TUMBAR HACIA ADENTRO,AMARRADO PARA EVITAR RIESGO.</t>
  </si>
  <si>
    <t>1618</t>
  </si>
  <si>
    <t>CRA 6 28 30</t>
  </si>
  <si>
    <t>SE RECOMIENDA QUE MEJORE LA INFRAESTRUCTURA YA QUE NO HAY COLUMNAS,NI VIGAS PARA AMARRAR Y LA CUBIERTA QUEDO EN TOTAL COLPASO RECOMEDACION DE RECONSTRUCCION</t>
  </si>
  <si>
    <t>1619</t>
  </si>
  <si>
    <t>CRA 3 21 34</t>
  </si>
  <si>
    <t>LA VIVIENDA PRESENTA DAÑOS INFRAESTRUCTURALES,LOS MUROS LATERALES AL LADO DE LA CALLE SE REPARA DE LA INFRAESTRUCTURA,DESPEJANDOSE DE LAS COLUMNAS,SE RECOMIENDA QUE SE RECONSTRULLA NUEVAMENTE LOS MUROS Y EL ENTREPISO,QUE HAY ASATAMIENTO YA QUE SOLO ESTA CON SUPERBOARD CON PERFILES.</t>
  </si>
  <si>
    <t>1620</t>
  </si>
  <si>
    <t>CLL 22 2 30</t>
  </si>
  <si>
    <t>REPARAR PAREDES DIVISORAS Y RESANAR GRIETAS</t>
  </si>
  <si>
    <t>1621</t>
  </si>
  <si>
    <t>CLL 22 1 B 08</t>
  </si>
  <si>
    <t>EVACUAR EDIFICACION POR RIESGO EN LA VIVIENDA,POSIBLE COLAPSO Y POSIBLE COLAPSO DE EDIFICACION ALEDAÑA,CONSTRUCCION SOBRE LLENO</t>
  </si>
  <si>
    <t>1622</t>
  </si>
  <si>
    <t>CRA 3 22 04</t>
  </si>
  <si>
    <t>SEGUNDO PISO AFECTADO,HAY QUE DEMOLER EL PISO 2 YA QUE ESTA COLAPSADO TOTALMENTE EL PRIMER PISO DE MADERA Y COLUMNAS DE MADERA Y ES UNA ZONA COMERCIAL  YA QUE ES UNA PANADERIA.HACER REVISION PARA DEFINIR QUE SE PROCEDE.</t>
  </si>
  <si>
    <t>1623</t>
  </si>
  <si>
    <t>CRA 3 31 B 52</t>
  </si>
  <si>
    <t>RECOMENDAMOS REALIZAR ARREGLOS  MENORES EL PRIMER PISO,PARED POSTERIOR AL CONTADOR ELECTRICO Y EN LA ZONA HUMEDAD.</t>
  </si>
  <si>
    <t>1624</t>
  </si>
  <si>
    <t>CRA 4 35 24</t>
  </si>
  <si>
    <t>1625</t>
  </si>
  <si>
    <t>CLL 36 4 22</t>
  </si>
  <si>
    <t>LA VIVIENDA TIENE 3 PISOS ESCALADOS, PERO SOLA LA PARTE COMPUESTA ESTRUCTURAL COMPARENTE DE COLUMNA Y VIGAS TIENE EN EL PRIMER PISO, SE RECOMIENDA LA CONSTRUCCIÓN DE COLUMNAS Y VIGAS DE AMARRE Y MUROS SIN CONFINAR, YA QUE NO ESTAN AMARRADOS</t>
  </si>
  <si>
    <t>1626</t>
  </si>
  <si>
    <t>CRA 4 37 23</t>
  </si>
  <si>
    <t>1627</t>
  </si>
  <si>
    <t>CRA 5 37 30</t>
  </si>
  <si>
    <t>LA EDIFICACION SE ENCUENTRA HABITADA NO PRESENTA DAÑOS ESTRUCTURALES, SE LE RECOMIENDA QUE SI LE DA MIEDO POR FISURAS MINIMAS EN MUROS QUE LOS DEMUELA, SI NO LO CONSIDERA QUE HAGA CASO OMISO</t>
  </si>
  <si>
    <t>1628</t>
  </si>
  <si>
    <t>CRA 6 5 B 22 CLL 37</t>
  </si>
  <si>
    <t>1629</t>
  </si>
  <si>
    <t>CRA 5 B 36 B 44</t>
  </si>
  <si>
    <t>1630</t>
  </si>
  <si>
    <t>CRA 5 B 36 B 38</t>
  </si>
  <si>
    <t>1631</t>
  </si>
  <si>
    <t>CRA 5 B 38 B 66</t>
  </si>
  <si>
    <t>1632</t>
  </si>
  <si>
    <t>CRA 5 B 38 70</t>
  </si>
  <si>
    <t>ESTRUCTURAL, EVACUAR EDIFICACION, EVACUAR EDIFICACIONES ALEDAÑAS, DEMOLER ELEMENTOS EN PELIGRO DE CAER, RESTRINGIR PASO PEATONAL, VEHICULAR</t>
  </si>
  <si>
    <t>1633</t>
  </si>
  <si>
    <t>CLL 35 5 B 24</t>
  </si>
  <si>
    <t>1634</t>
  </si>
  <si>
    <t>CRA 5 34 18</t>
  </si>
  <si>
    <t>ULTIMO PISO SUFRIO AFECTACIONES EN MURO Y CUCHILLA EN LA ZONA FRONTAL DE LA VIVIENDA, SE RECOMIENDA EL CAMBIO DE CIELO FALSO Y DEMOLICION DE MUROS AFECTADOS, SEGUNDO PISO PRESENTA AFECTACIONES EN MUROS NO ESTRUCTURALES</t>
  </si>
  <si>
    <t>1635</t>
  </si>
  <si>
    <t>CLL 30 B 3 10 PISO 2 PISO 1</t>
  </si>
  <si>
    <t>LIMPIAR MATERIAL ACUMULADO EN CUBIERTA, REVISAR CIELO RASO</t>
  </si>
  <si>
    <t>1636</t>
  </si>
  <si>
    <t>ALTAGRACIA</t>
  </si>
  <si>
    <t>CLL PRINCIPAL 5 41</t>
  </si>
  <si>
    <t>1637</t>
  </si>
  <si>
    <t>CLL PRINCIPAL DIAGONAL A LA BOMBA</t>
  </si>
  <si>
    <t>ALMACLARA CAFE</t>
  </si>
  <si>
    <t>EVACUAR EDIFICACIONES ALEDAÑAS</t>
  </si>
  <si>
    <t>1638</t>
  </si>
  <si>
    <t>CLL PRINCIPAL FRENTE PUESTO S ANTIGUO</t>
  </si>
  <si>
    <t>1639</t>
  </si>
  <si>
    <t>CLL PRINCIPAL 4 83</t>
  </si>
  <si>
    <t>ESTRUCTURAL, APUNTALAR</t>
  </si>
  <si>
    <t>1640</t>
  </si>
  <si>
    <t>CS 27 28</t>
  </si>
  <si>
    <t>ESTRUCTURAL, EVACUAR EDIFICACION, APUNTALAR</t>
  </si>
  <si>
    <t>1641</t>
  </si>
  <si>
    <t>CS 4</t>
  </si>
  <si>
    <t>1642</t>
  </si>
  <si>
    <t>LOTE 9 CS 1</t>
  </si>
  <si>
    <t>1643</t>
  </si>
  <si>
    <t>CS 6</t>
  </si>
  <si>
    <t>APUNTALAR, DEMOLER ELEMENTOS EN PELIGRO DE CAER, RESTRINGIR PASO PEATONAL</t>
  </si>
  <si>
    <t>1644</t>
  </si>
  <si>
    <t>CLL PP 4 58</t>
  </si>
  <si>
    <t>SE RECOMIENDA EVACUAR EL SOTANO PUES AL MOMENTO ESTÁ OCUPADO, SE OBSERVA ASENTAMIENTO DIFERENCIALES CON MUROS SIN COMPINAR EN PELIGRO DE COLAPSO</t>
  </si>
  <si>
    <t>1645</t>
  </si>
  <si>
    <t>CLL PP 4 33</t>
  </si>
  <si>
    <t>EL DAÑO ES MINIMO, EL PELIGRO ES COLAPSO DEL VECINO . EL PROPIETARIO MANIFIESTA ALGUNOS DAÑOS MENORES</t>
  </si>
  <si>
    <t>1646</t>
  </si>
  <si>
    <t>AV 30 DE AGOSTO 20A 19/ 21</t>
  </si>
  <si>
    <t>CONSECIONARIO CHANGAN</t>
  </si>
  <si>
    <t>EL PORTICO DE LA FACHADA TUVO FALLAS EN LOS NUDOS AL NIVEL DE LA CUBIERTA, DESEPRENDIMIENTO Y COLAPSO DE LA FACHADA EN MAMPOSTERIA Y VIDIO. CAIDA DE CIELO RASO Y DAÑO EN MUROS DIVISORIOS, NO HAY DAÑOS EN EL SOTANO PERO NO ES SEGURO INGRESAR PORQUE HAY ELEMENTOS DESPRENDIDOS. ATICOS COLAPSARON</t>
  </si>
  <si>
    <t>1647</t>
  </si>
  <si>
    <t>CLL 39 10 47</t>
  </si>
  <si>
    <t>EPS SANITAS MAYORCA</t>
  </si>
  <si>
    <t>DAÑOS IMPORTANTES EN COLUMNAS DEL PRIMER PISO Y AMBAS FACHADAS CON PELIGRO DE DESPRENDIMIENTO DE PARTES DE CAIDA SOBRE LOS MEDIO DE EVACUACION. NO PERMITIR INGRESO DE PERSONAL QUE NO SEA NECESARIO Y CON CONOCIMIENTO TECNICO</t>
  </si>
  <si>
    <t>1648</t>
  </si>
  <si>
    <t>CLL 70 24 17</t>
  </si>
  <si>
    <t>LA FACHADA EN VOLADIZO SE DESPRENDIO POR FALTA DE ELEMNTOS DE CONFINAMIENTO, ADICIONALMENTE SE OBSERVA DILATACIONES ENTRE MUROS Y . SE RECOMIENDA REVISION POR ESPECIALISTA . SOLO SE PUDO REVISAR EL PISO 3 DE LA ED</t>
  </si>
  <si>
    <t>1649</t>
  </si>
  <si>
    <t>MZ 11 CS 10</t>
  </si>
  <si>
    <t>DAÑOS SOLO EN FACHADA DE TERCER PISO . SE RECOMIENDA DEMOLER</t>
  </si>
  <si>
    <t>1650</t>
  </si>
  <si>
    <t>MZ 7 CS 9</t>
  </si>
  <si>
    <t>DAÑO EN MURO DEL FONDO DE LA VIVIENDA. SE RECOMIENDA REALIZAR REPARACIÓN</t>
  </si>
  <si>
    <t>1651</t>
  </si>
  <si>
    <t>MZ 7 CS 8 PISO 1-2</t>
  </si>
  <si>
    <t>1652</t>
  </si>
  <si>
    <t>BRISAS DEL CONSOTA</t>
  </si>
  <si>
    <t>CLL 65 25 45</t>
  </si>
  <si>
    <t>PRESENTA GRIETAS EN ALGUNOS MUROS QUE DEBAN RECONSTRUIDOS</t>
  </si>
  <si>
    <t>1653</t>
  </si>
  <si>
    <t>CLL 65 25 89</t>
  </si>
  <si>
    <t>SE ENCUENTRA ESTABLE( VIGAS COLUMNAS) MUROS INTERNOS Y DE FACHADAS AVERIADOS . SE DEBE DEMOLER MUROS AVERIADOS. PRIMER PISO ESTABLE</t>
  </si>
  <si>
    <t>1654</t>
  </si>
  <si>
    <t>MZ 1 CS 14</t>
  </si>
  <si>
    <t>MURO FACHADA EN BALCON TERCER PISO INESTABLE. EVALUACIÓN FINAL ESTRUCTURAL</t>
  </si>
  <si>
    <t>1655</t>
  </si>
  <si>
    <t>MZ 1 CS 20</t>
  </si>
  <si>
    <t>MUROS 1 PISO EN CONDICIONES ESTABLES , PLACA PRIMER PISO AGIETADA, MUROS 2 PISO POSIBLE COLAPSO</t>
  </si>
  <si>
    <t>1656</t>
  </si>
  <si>
    <t>CRA 26 72 19</t>
  </si>
  <si>
    <t>EL PTO DEL CONSTRUCTOR</t>
  </si>
  <si>
    <t>REFORZAMIENTO DE COLUMNAS EN 1ER NIVEL BODEGA</t>
  </si>
  <si>
    <t>1657</t>
  </si>
  <si>
    <t>RAFAEL URIBE I</t>
  </si>
  <si>
    <t>CRA 26 72C 03</t>
  </si>
  <si>
    <t>VIVIENDA DESOCUPADA</t>
  </si>
  <si>
    <t>1658</t>
  </si>
  <si>
    <t>RAFALE URIBE I</t>
  </si>
  <si>
    <t>CLL 72B 25 116</t>
  </si>
  <si>
    <t>AFECTACION A CASA ALEDAÑA. ASENTAMIENTO DE SUELO HUMEDAD ALTA</t>
  </si>
  <si>
    <t>1659</t>
  </si>
  <si>
    <t>CRA 26 72C 33</t>
  </si>
  <si>
    <t>VIVIENDA CON FISURA EN PISO Y CUBIERT PARA CAER. ALOJADA. PERSONAL DE EDAD MAYOR . VIVIENDA EVACUADA</t>
  </si>
  <si>
    <t>1660</t>
  </si>
  <si>
    <t>CRA 25B 72D 03</t>
  </si>
  <si>
    <t>LA PROPIEDAD DEBE SER RECONSTRUIDA LA MAMPOSTERIA</t>
  </si>
  <si>
    <t>1661</t>
  </si>
  <si>
    <t>CLL 71 26B 08</t>
  </si>
  <si>
    <t>MONVILL</t>
  </si>
  <si>
    <t>NECESITA REPARACIÓN EN LAS CUCHILLAS DE CUBIERTA. SE REQUIERE RECONSTRUIR MOMPOSTERIA DE FACHADA Y CUCHILLAS DE CUBIERTAS</t>
  </si>
  <si>
    <t>1662</t>
  </si>
  <si>
    <t>CRA 23 72A 04</t>
  </si>
  <si>
    <t>LA LANGOSTA</t>
  </si>
  <si>
    <t>DEBEN REVISAR COLUMNAS Y VIGAS DEMOLER Y RECONSTRUIR MUROS</t>
  </si>
  <si>
    <t>1663</t>
  </si>
  <si>
    <t>CRA 23 72B 18</t>
  </si>
  <si>
    <t>RESTAURANTE BRAZORIA</t>
  </si>
  <si>
    <t>LA FACHADA  EN ALTO RIESGO DE CAER ESTRUCTURA EN BUEN ESTDO, DEBE REFORZARSE COLUMNA POSTERIOR</t>
  </si>
  <si>
    <t>1664</t>
  </si>
  <si>
    <t>CRA 22BIS 73A 18</t>
  </si>
  <si>
    <t>BARBERIA REAL</t>
  </si>
  <si>
    <t>ALTO DETERIORO Y RIESGO DE COLPASO HACIA LAS VIVIENDAS CONTIGUAS. DEBEN DESOCUPAR</t>
  </si>
  <si>
    <t>1665</t>
  </si>
  <si>
    <t>CRA 22 74 103</t>
  </si>
  <si>
    <t>DANO GRAVE EN TERCER PISO. DEBE SER DEMOLIDO</t>
  </si>
  <si>
    <t>1666</t>
  </si>
  <si>
    <t>CRA 23 72 12</t>
  </si>
  <si>
    <t>1667</t>
  </si>
  <si>
    <t>CLL 23 72A 38</t>
  </si>
  <si>
    <t>NICOL BROSA</t>
  </si>
  <si>
    <t>ALTO RIESGO DE COLAPSO, ESTRUCTURA AFECTADA EN COLUMNAS</t>
  </si>
  <si>
    <t>1668</t>
  </si>
  <si>
    <t>MZ 1 CS 12</t>
  </si>
  <si>
    <t>1669</t>
  </si>
  <si>
    <t>MZ 1 CS 10</t>
  </si>
  <si>
    <t>1670</t>
  </si>
  <si>
    <t>1671</t>
  </si>
  <si>
    <t>1672</t>
  </si>
  <si>
    <t>CRA 25A 65 51</t>
  </si>
  <si>
    <t>1673</t>
  </si>
  <si>
    <t>MZ 1 CS 1</t>
  </si>
  <si>
    <t>1674</t>
  </si>
  <si>
    <t>MZ 1 CS 6</t>
  </si>
  <si>
    <t>VECINOS DE CAS EN RIESGO</t>
  </si>
  <si>
    <t>1675</t>
  </si>
  <si>
    <t>CLL 65 25 49</t>
  </si>
  <si>
    <t>1676</t>
  </si>
  <si>
    <t>MZ 1 CS 9</t>
  </si>
  <si>
    <t>1677</t>
  </si>
  <si>
    <t>CLL 72BIS 25 52</t>
  </si>
  <si>
    <t>VIEJOTECA</t>
  </si>
  <si>
    <t>CUBIERTA COLAPSADA, MURO DE MAMPOSTERIA CON RIESGO DE CAIDA</t>
  </si>
  <si>
    <t>1678</t>
  </si>
  <si>
    <t>CRA 27 71 32</t>
  </si>
  <si>
    <t>HOTEL MIRADOR DEL PARQUE</t>
  </si>
  <si>
    <t>MAMPOSTERIA DE LA FACHADA GENERA RIESGOS POR CAIDA DE EDIFICACIONES ALEDANADS, CUBIERTA COLAPSADA,DEMOLICION</t>
  </si>
  <si>
    <t>1679</t>
  </si>
  <si>
    <t>CRA 26BIS 71 59</t>
  </si>
  <si>
    <t>NECESARIA REVISION ESTRUCTURAL POR FISURA EN PLACA DE PISOS</t>
  </si>
  <si>
    <t>1680</t>
  </si>
  <si>
    <t>CRA 26BIS 72 27</t>
  </si>
  <si>
    <t>RIESGO POR MURO Y ESTRUCTURA DE EDIFICACIONES ADYACENTES</t>
  </si>
  <si>
    <t>1681</t>
  </si>
  <si>
    <t>CLL 72 26 60 LOCAL 1</t>
  </si>
  <si>
    <t>MAMPOSTERIA FISURADA CON MUROS Y RIESGO DE CAIDA, FALLO EN SOPORTE DE CUBIERTA</t>
  </si>
  <si>
    <t>1682</t>
  </si>
  <si>
    <t>MZ 14 CLL 11</t>
  </si>
  <si>
    <t>FISURA POR DILATACION EN MURO HABITACION TRASERA</t>
  </si>
  <si>
    <t>1683</t>
  </si>
  <si>
    <t>MZ 1 CS 16</t>
  </si>
  <si>
    <t>VIGA METALICA CON SOPORTE EN PERFIL SUELTO EN PRIMER PISO</t>
  </si>
  <si>
    <t>1684</t>
  </si>
  <si>
    <t>MZ 1 CS 11</t>
  </si>
  <si>
    <t>3 PISOS INDENPENDIENTES</t>
  </si>
  <si>
    <t>1685</t>
  </si>
  <si>
    <t>MZ 1A CS 10</t>
  </si>
  <si>
    <t>PISO 2 EN MADERA Y GUADUA ESTABLE</t>
  </si>
  <si>
    <t>1686</t>
  </si>
  <si>
    <t>CLL 65 25 39 / 25 41</t>
  </si>
  <si>
    <t>1687</t>
  </si>
  <si>
    <t>1688</t>
  </si>
  <si>
    <t>CRA 25B 65 16</t>
  </si>
  <si>
    <t>MZ 1A CS 2</t>
  </si>
  <si>
    <t>1689</t>
  </si>
  <si>
    <t>MZ 1A CS 5</t>
  </si>
  <si>
    <t>1690</t>
  </si>
  <si>
    <t>TUVO DIVISION INTERNA CON DILATACION ENTRE BAÑO Y COMEDOR</t>
  </si>
  <si>
    <t>1691</t>
  </si>
  <si>
    <t>CLL 65B 25 05</t>
  </si>
  <si>
    <t>DOS PISOS INDEPENDIENTES</t>
  </si>
  <si>
    <t>1692</t>
  </si>
  <si>
    <t>MZ 1A CS 09</t>
  </si>
  <si>
    <t>FISURAS POR FACHADA EN DINTEL. FISURAS EN REBOQUE</t>
  </si>
  <si>
    <t>1693</t>
  </si>
  <si>
    <t>CLL 65</t>
  </si>
  <si>
    <t>MZ 1A CS 66</t>
  </si>
  <si>
    <t>SE RECOMIENDA EN LO POSIBLE CONSTRUIR LOS MUROS QUE SE DESARROLLAN</t>
  </si>
  <si>
    <t>1694</t>
  </si>
  <si>
    <t>MZ 14 CS 14</t>
  </si>
  <si>
    <t>1695</t>
  </si>
  <si>
    <t>MZ 1A CS 14</t>
  </si>
  <si>
    <t>1696</t>
  </si>
  <si>
    <t>CRA 25B</t>
  </si>
  <si>
    <t>MZ 1A CS 4</t>
  </si>
  <si>
    <t>1697</t>
  </si>
  <si>
    <t>CRA 25B 65 26</t>
  </si>
  <si>
    <t>1698</t>
  </si>
  <si>
    <t>CLL 65 25 84</t>
  </si>
  <si>
    <t>1699</t>
  </si>
  <si>
    <t>MZ 1A CS 7</t>
  </si>
  <si>
    <t>1700</t>
  </si>
  <si>
    <t>CLL 65 25</t>
  </si>
  <si>
    <t>MZ 1A CS 19</t>
  </si>
  <si>
    <t>NO PRESENTA DAÑO EN SU ESTRUCTURA SOLO UNA COLUMNA DILATADA SUBIENDO POR LA ESCALERA</t>
  </si>
  <si>
    <t>1701</t>
  </si>
  <si>
    <t>CLL 65 25 CA 13</t>
  </si>
  <si>
    <t>LA ESTRUCTURA SE ENCUENTRA EN BUEN ESTADO</t>
  </si>
  <si>
    <t>1702</t>
  </si>
  <si>
    <t>CRA 7 27 64 PS1</t>
  </si>
  <si>
    <t>EVACUAR EDIFICACION HASTA DEFINIR MEDIDAS DE REPARACION</t>
  </si>
  <si>
    <t>CRA 7 27 64</t>
  </si>
  <si>
    <t>MURO DIVISORIO PORTANTE TOTALMENTE AFECTADO, SE RECOMIENDA EVACUACION HASTA DEFINIR E IMPLEMENTAR MEDIDAS DE REPACION O DEMAS</t>
  </si>
  <si>
    <t>1703</t>
  </si>
  <si>
    <t>LAS MERCEDES</t>
  </si>
  <si>
    <t>MZ 21 CS 27</t>
  </si>
  <si>
    <t>NO INGRESAR RIESGO DE COLAPSO</t>
  </si>
  <si>
    <t>1704</t>
  </si>
  <si>
    <t>PLAN CAMILO</t>
  </si>
  <si>
    <t>MZ 27 CS 535</t>
  </si>
  <si>
    <t>1705</t>
  </si>
  <si>
    <t>MZ 29 CS 599</t>
  </si>
  <si>
    <t>NO SE ENCUENTRA EN CONDICIONES DE HABITABILIDAD</t>
  </si>
  <si>
    <t>1706</t>
  </si>
  <si>
    <t>MZ 29 CS 548</t>
  </si>
  <si>
    <t>1707</t>
  </si>
  <si>
    <t>ANTONIO JOSE VALENCIA</t>
  </si>
  <si>
    <t>MZ 16 CS 282</t>
  </si>
  <si>
    <t>HACER REPARACIONES DE LA CUBIERTA</t>
  </si>
  <si>
    <t>1708</t>
  </si>
  <si>
    <t>MZ 21 CS 323</t>
  </si>
  <si>
    <t>AVALAR CON ESTRUCTURA METALICA EL MURO COMO ESTA EN LA PARTE POSTERIOR</t>
  </si>
  <si>
    <t>1709</t>
  </si>
  <si>
    <t>LA INDEPENDENCIA *1</t>
  </si>
  <si>
    <t>CLL 68 BIS 26 B 49</t>
  </si>
  <si>
    <t>LA PARTE TRASERA DE LA CASA NO DEBE SER HABITADA, CAMBIAR CUBIERTA, HAY UN APARTAMENTO EN CONSTRUCCION, NO PRESENTA DAÑOS</t>
  </si>
  <si>
    <t>1710</t>
  </si>
  <si>
    <t>CRA 7 30 59</t>
  </si>
  <si>
    <t>LA REINA DEL PVC</t>
  </si>
  <si>
    <t>COLAPSO ZONA FRONTAL VIVIENDA Y RIESGO CON VECINO</t>
  </si>
  <si>
    <t>1711</t>
  </si>
  <si>
    <t>1712</t>
  </si>
  <si>
    <t>CRA 7 30 77</t>
  </si>
  <si>
    <t>TORRE MAIPU</t>
  </si>
  <si>
    <t>NO FUE POSIBLE ENTRAR A LA ED.</t>
  </si>
  <si>
    <t>1713</t>
  </si>
  <si>
    <t>CLL 29 7 68</t>
  </si>
  <si>
    <t>APUNTAR ESCLAS ASEGURAR O DEMOLER MUROS INTERIORES . VISITA PREVIA DE ESTRUCTURAL DE REPARACIONES DE MUROS Y ESCALAS</t>
  </si>
  <si>
    <t>1715</t>
  </si>
  <si>
    <t>MZ 2 CS 5</t>
  </si>
  <si>
    <t>SECTOR I</t>
  </si>
  <si>
    <t>1716</t>
  </si>
  <si>
    <t>MZ 2 CS 6</t>
  </si>
  <si>
    <t>1717</t>
  </si>
  <si>
    <t>CLL 88 42 13 TORRE 15 APTO 301</t>
  </si>
  <si>
    <t>PORTAL ARBOREA</t>
  </si>
  <si>
    <t>1718</t>
  </si>
  <si>
    <t>CLL 88 42 05 TORRE 16 APTO 201</t>
  </si>
  <si>
    <t>GEOTECNICA, RESTRINGIR PASO VEHICULAR</t>
  </si>
  <si>
    <t>1719</t>
  </si>
  <si>
    <t>CLL 88 42 05 TORRE 16 APTO 301</t>
  </si>
  <si>
    <t>GEOTECNICA</t>
  </si>
  <si>
    <t>1720</t>
  </si>
  <si>
    <t>CLL 68 BIS 26 B 61</t>
  </si>
  <si>
    <t>SE DEBE DEMOLER MURO PARTE TRASERA JUNTO A LA COCINA. VISITAR CASA VECINA POR POSIBLE DAÑO MURO</t>
  </si>
  <si>
    <t>1721</t>
  </si>
  <si>
    <t>LA CONSTRUCCION NO CUENTA CON UNA CIMENTACION AL COSTADO DERECHO, EXISTE UN MURO EN MAMPOSTERIA FRACTURADO EN ALTO RIESGO DE COLAPSO</t>
  </si>
  <si>
    <t>1722</t>
  </si>
  <si>
    <t>MZ21 CS 3 25</t>
  </si>
  <si>
    <t>HABITAR CON PRECAUCIÓN. TAMBIEN HAY RIESGO POR COLAPSO DE EDIFICACION VECINA</t>
  </si>
  <si>
    <t>1723</t>
  </si>
  <si>
    <t>MZ 12 CS 29</t>
  </si>
  <si>
    <t>LA CASA PUEDE SER HABITADA CON SUS RESPECTIVAS PRECAUCIONES, SE RECOMIENDA REVISION DEL INGENIERO ESTRUCTURAL, CON MUCHA PRECAUSION EN MURO CON VECINOS Y AL LADO DE LA VENTANA</t>
  </si>
  <si>
    <t>1724</t>
  </si>
  <si>
    <t>MZ 27 CS 706</t>
  </si>
  <si>
    <t>LA VIVIENDA DE 8 PISOS PRESENTA HUNDIMIENTO AL LADO IZQUIERDO. LA VIVIENDA NO SE VISUALIZA , COLUMNAS NO ES POSIBLE EL INGRESO DE LA VIVIENDA POR FRACTURA DE LAS ESCALERAS</t>
  </si>
  <si>
    <t>1725</t>
  </si>
  <si>
    <t>MZ 21 CS 324</t>
  </si>
  <si>
    <t>SE EVIDENCIA COLAPSO DE PISO 3 POR MAL MANEJO CONSTRUCTIVO, YA QUE LAS COLUMNAS Y VIGAS ESTAN TRABAJANDO INDIVIDUALMENTE, SIN RECONOCIMIENTO DE REFORZAMIENTO ESTRUCTURAL DE LOS PISOS 1 Y 2.</t>
  </si>
  <si>
    <t>1726</t>
  </si>
  <si>
    <t>MZ 21 CS 226</t>
  </si>
  <si>
    <t>ASENTAMIENTO DE LA PARED CENTRAL. FISURA EN LAS PAREDES DEL PRIMER PISO, SEGUNDO PISO PRESENTA DAÑO COLATERAL DE LA PARED CONTINUA IZQUIERDA LA CUAL CAYO A LA EDIFICACION</t>
  </si>
  <si>
    <t>1727</t>
  </si>
  <si>
    <t>644B</t>
  </si>
  <si>
    <t>SE SUGIERE DEMOLICION DEL SEGUNDO PISO</t>
  </si>
  <si>
    <t>1728</t>
  </si>
  <si>
    <t>206-2</t>
  </si>
  <si>
    <t>1729</t>
  </si>
  <si>
    <t>CS 623 - 08</t>
  </si>
  <si>
    <t>SE RECOMIENDA DEMOLICION TOTAL, NO PRESENTA NINGUN TIPO DE ESTRUCTURA</t>
  </si>
  <si>
    <t>1730</t>
  </si>
  <si>
    <t>CLL 56B 18 12 CS 18</t>
  </si>
  <si>
    <t>VIGAS CORTADAS COLUMNAS SIN TERMINAR, MUROS AFECTADOS CON POSIBILIDAD ALTA DE COLISIÓN</t>
  </si>
  <si>
    <t>1731</t>
  </si>
  <si>
    <t>CS 17A</t>
  </si>
  <si>
    <t>PRESENTA DAÑO DE SEPARACION DE PATIO. LA VIVIENDA NO CUENTA CON VIGAS DE PASO NI COLUMNAS, POSIBLE COLISION DE PARED</t>
  </si>
  <si>
    <t>1732</t>
  </si>
  <si>
    <t>CLL 56 APTO 1</t>
  </si>
  <si>
    <t>SEGUNDO PISO PRESENTA SEPARACION, MUROS YA NO CUENTAN CON ESTRUCTURA</t>
  </si>
  <si>
    <t>1733</t>
  </si>
  <si>
    <t>CS 26</t>
  </si>
  <si>
    <t>RECOMENDACION DE DEMOLICION TOTAL, FRACTURA DE COLUMNAS</t>
  </si>
  <si>
    <t>1734</t>
  </si>
  <si>
    <t>CS 8 A</t>
  </si>
  <si>
    <t>DEMOLICION DEL TERCER PISO, SEGUNDO Y PRIMER PISO PERFECTO ESTADO</t>
  </si>
  <si>
    <t>1735</t>
  </si>
  <si>
    <t>CS 647</t>
  </si>
  <si>
    <t>VIVIENDA DE BAHAREQUE CON REVOQUE Y PISO FRACTURADO</t>
  </si>
  <si>
    <t>1736</t>
  </si>
  <si>
    <t>CS 33</t>
  </si>
  <si>
    <t>1737</t>
  </si>
  <si>
    <t>CS 15</t>
  </si>
  <si>
    <t>EVACUACION Y EVALUACION INMINENTE</t>
  </si>
  <si>
    <t>1738</t>
  </si>
  <si>
    <t>CS 618</t>
  </si>
  <si>
    <t>MUROS ESTRUCTURALES SIN VIGAS DE AMARRE</t>
  </si>
  <si>
    <t>1739</t>
  </si>
  <si>
    <t>CRA 29 66 D 154</t>
  </si>
  <si>
    <t>FISURAS A LOS LADOS DE LA VENTANA SUPERIOR</t>
  </si>
  <si>
    <t>1740</t>
  </si>
  <si>
    <t>ANTONIO JOSE DE SUCRE</t>
  </si>
  <si>
    <t>MZ 19 CS 13</t>
  </si>
  <si>
    <t>DEMOLER MURO EN LA TERRAZA REPRESENTA RIESGO PARA EL VECINO</t>
  </si>
  <si>
    <t>1741</t>
  </si>
  <si>
    <t>MZ 16 CS 286</t>
  </si>
  <si>
    <t>MUROS Y FACHADAS FISURADOS</t>
  </si>
  <si>
    <t>1742</t>
  </si>
  <si>
    <t>MZ 33 CS 552</t>
  </si>
  <si>
    <t>PRESENTA RIESGO PARA LAS EDIFICACIONES COLINDANTES</t>
  </si>
  <si>
    <t>1743</t>
  </si>
  <si>
    <t>MZ 28 CS 319</t>
  </si>
  <si>
    <t>COLUMNA COMPROMETIDA, TECHO COLAPSADO, MURO Y FACHADA PARA DEMOLICION</t>
  </si>
  <si>
    <t>1744</t>
  </si>
  <si>
    <t>1745</t>
  </si>
  <si>
    <t>MZ 29 CS 596</t>
  </si>
  <si>
    <t>DEMOLICION DE TERCER PISO POR FALLA EN LA COLUMNA</t>
  </si>
  <si>
    <t>1746</t>
  </si>
  <si>
    <t>RIESGO POR EDIFICACION VECINA</t>
  </si>
  <si>
    <t>1747</t>
  </si>
  <si>
    <t>MZ 3A CS 39</t>
  </si>
  <si>
    <t>RIESGO DE COLAPSO, POSILE AFECTACION ESTRUCTURAL</t>
  </si>
  <si>
    <t>1748</t>
  </si>
  <si>
    <t>MZ 3 A CS 38</t>
  </si>
  <si>
    <t>1749</t>
  </si>
  <si>
    <t>ESQUINA DE LA VIVIENDA PRESENTA HUNDIMIENTO, RIESGO DE COLAPSO</t>
  </si>
  <si>
    <t>1750</t>
  </si>
  <si>
    <t>RIESGO DE COLAPSO PARCIAL</t>
  </si>
  <si>
    <t>1751</t>
  </si>
  <si>
    <t>LOS LIRIOS</t>
  </si>
  <si>
    <t>MZ 12 CS 11</t>
  </si>
  <si>
    <t>AMENAZA RUINA, NO CUENTA CON ELEMENTOS DE CONFINACION DE MUROS</t>
  </si>
  <si>
    <t>1752</t>
  </si>
  <si>
    <t>EL REMANSO</t>
  </si>
  <si>
    <t>FISURAS Y DESPLAZAMIENTO DE MUROS</t>
  </si>
  <si>
    <t>1753</t>
  </si>
  <si>
    <t>RIESGO DE COLAPSO TOTAL, AMENAZA VIVIENDAS ALEDAÑAS</t>
  </si>
  <si>
    <t>1754</t>
  </si>
  <si>
    <t>SE EVALUA VIVIENDA EN CONSTRUIDA EN MUROS DE BLOQUE TIPO FAROL CONTINUAD CON ELEMENTOS NO ESTRUCTURADOS, PRESENTA DOS NIVELES, SE EVIDENCIA GRIETAS EN MUROS PERINEALES EN ESTOS NO SE DETECTO VIGAS DE CEMENTO, SE RECOMIENDA EVACUACION INMEDIATA</t>
  </si>
  <si>
    <t>1755</t>
  </si>
  <si>
    <t>MZ 17 CS 28</t>
  </si>
  <si>
    <t>SE EVALUA VIVIENDA CONSTRUIDA EN LADRILLO OMURAL CONFINADOS, SE DETECTO MOVIMIENTO DEL TERRENO AFECTANDO LA LOSA DEL PISO SE RECOMIENDA LA EVACUACION DE LA VIVIENDA  Y SUS ALEDAÑOS  COMO MEDIDA DE PREVENCION</t>
  </si>
  <si>
    <t>1756</t>
  </si>
  <si>
    <t>MZ 17 CS 31</t>
  </si>
  <si>
    <t>SE EVALUO VIVIENDA CONSTRUIDA POR DEBAJO DEL NIVEL DE LA VIA, SE DETECTO ASENTAMIENTOO MOVIMIENTO DEL TERRENO EN ZONA POSTERIOR DE LA COCINA Y BAÑO, SE RECOMIENDA NO HABITAR HASTA ADELANTAR OBRAS DE CONSTRUCCION DE TALUD DE LADERAS ALTO RIESGO POR POSIBLE MOVIMIENTO EN MASA</t>
  </si>
  <si>
    <t>1757</t>
  </si>
  <si>
    <t>MZ 5 CS 3</t>
  </si>
  <si>
    <t>SE EVALUA VIVIENDA FUERTEMENTE AFECTADA CON CUBIERTA COLAPSADA, CON INCLINACION EVIDENTE A PUNTO DE AFECTAR VIVIENDAS ALEDAÑAS, ALTO RIESGO DE COLAPSO TOTAL, SE RECOMIENDA DEMOLICION TOTAL DE LA VIVIENDA</t>
  </si>
  <si>
    <t>1758</t>
  </si>
  <si>
    <t>MZ 17 CS 32</t>
  </si>
  <si>
    <t>SE EVALUO VIVIENDA CONSTRUIDA EN BAHEREQUE, PRESENTA FALLA EN GUADUAS DE MUROS, SE RECOMIENDA MANTER EVACUADA LA VIVIENDA, ALTO RIESGO POR POSIBLE MOVIMIENTO DE MASAS</t>
  </si>
  <si>
    <t>1759</t>
  </si>
  <si>
    <t>MZ 1 CS 28B</t>
  </si>
  <si>
    <t>SE EVALUO VIVIENDA PARCIALMENTE COLAPSADA POR DESPLAZAMIENTO DEL TERRENO, SE RECOMENDO EFECTUAR EVACUACIONTOTAL DEL INMUEBLE, SE TIENE RIESGO ALTO DE DESPLAZAMIENTO EN MASA DE LA TALUD</t>
  </si>
  <si>
    <t>1760</t>
  </si>
  <si>
    <t>MZ 1 CS 29</t>
  </si>
  <si>
    <t>SE EVALUO VIVIENDA COLAPSADA, SE ENCUENTRA PROPIETARIO RECOGIENDO TROZOS DE GUADUA LIMPIEZA DE LOTE</t>
  </si>
  <si>
    <t>1761</t>
  </si>
  <si>
    <t>MZ 1 CS 27</t>
  </si>
  <si>
    <t>SE EVALUA VIVENDA EN COLAPSO PARCIAL, SE PRESENTA DESPLAZAMIENTO DEL TALUD, SE RECOMIENDA EVACUACION INMEDIATA, SE DETECTA MOVIMIENTO DEL SUELO EN EL QUE SE CONSTRUYO LA VIVIENDA</t>
  </si>
  <si>
    <t>1762</t>
  </si>
  <si>
    <t>MZ 2A CS 28 MONTALLANTAS</t>
  </si>
  <si>
    <t>SE EVALUA VIVIENDA EN PROCESO DE REMOLEDACION, SE DETECTA INCLINACION SEVERA DE LAS COLUMNAS EN GUADUA</t>
  </si>
  <si>
    <t>1763</t>
  </si>
  <si>
    <t>SE EVALUA VIVIENDA CON GRIETAS PRONUNCIAS EN MURO DE FACHA PRINCIPAL</t>
  </si>
  <si>
    <t>1764</t>
  </si>
  <si>
    <t>SE EVALUA VIVIENDA PARCIALMENTE COLAPSADA CONSTRUIDA EN TABLERONES DE TABLILLA SOPORTADA EN COLUNMAS DE GUADUA EN MAL ESTADO, SE EVIDENCIA RIESGO INMINENTE POR COLAPSO EVIDENTE POR VIIVNEDA ALEDAÑA, SE RECOMENDO EVACUACION INMEDIATA Y DEFINITIVA DE LA VIVIENDA</t>
  </si>
  <si>
    <t>1765</t>
  </si>
  <si>
    <t>MZ 13 CS 27 A</t>
  </si>
  <si>
    <t>SE EVALUA VIVIENDA PRESENTA TRES NIVELES DESDE EL TERRENO, CONSTRUIDA EN GUADUA (BAHAREQUE) SE DETECTO DESPLAZAMIENTO DEL TERRENO, SE RECOMIENDA EVACUACION DE LA VIVIENDA</t>
  </si>
  <si>
    <t>1766</t>
  </si>
  <si>
    <t>MZ 13 CS26</t>
  </si>
  <si>
    <t>SE EVALUO VIVIENDA DE DOS NIVELES CONSTRUIDOS EN BLOQUE DE ARCILLA TIPO FAROL CONFINADO, SE EVIDENCIO COLAPSO DE MURO POSTERIOR, LA VIVIENDA SE UBICA EN ZONA DE TALUD SE RECOMIENDA EVACUAR VIVIENDA</t>
  </si>
  <si>
    <t>1767</t>
  </si>
  <si>
    <t>MZ 13 CS 1D</t>
  </si>
  <si>
    <t>SE EVALUA VIVIENDA DE DOS NIVELES EN MAMPOSTERIA TIPO FAROL CONFINADO, PRESENTA COLUMNAS CORTAS SOPORTE DE ENTREPISO DESTRUIDAS APROX 50%, RIESGO INMINENTE DE COLAPS, SE RECOMENDO MANTENER LA EVACUACION DE LA VIVIENDA, SE RECOMIENDA ATENCION INMEDIATA</t>
  </si>
  <si>
    <t>1768</t>
  </si>
  <si>
    <t>MZ 5B CS 5</t>
  </si>
  <si>
    <t>SE EVALUA VIVIENDA CONSTRUIDA SOBRE TALUD INESTABLE DE DOS NIVELES CONSTRUIDA EN GUADUA, SE DETECTA RIESGO POR INESTABILIDAD DEL TERRENO, SE RECOMIENDA EVACUAR LA VIVIENDA</t>
  </si>
  <si>
    <t>1769</t>
  </si>
  <si>
    <t>MZ 1 CS 36</t>
  </si>
  <si>
    <t>SE EVALUA VIVIENDA CONSTRUIDA SOBRE TALUD, SE EVIDENCIA GRIETA PRONUNCIADA EN MURO IMPORTANTE, SE EVIDENCIA DESLIZAMIENTO NEGATIVO DEL TALUD AFECTADO PARTE DE LA VIVIENDA, SE RECOMENDO EVACUACION DEL INMUEBLE DE MANERA INMEDIATA</t>
  </si>
  <si>
    <t>1770</t>
  </si>
  <si>
    <t>MZ 1 CS 33B</t>
  </si>
  <si>
    <t>SE EVALUO VIVIENDA CONSTRUIDA SOBRE TALUD, SE EVIDENCIA ASENTAMIENTO DEL TERRENO AFECTADO, LA ESTRUCTURA DE LA VIVIENDA, SE RECOMENDO EVACUACION INMEDIATA DE LA VIVIENDA, SE RECOMIENDA EVACUACION INMEDIATA</t>
  </si>
  <si>
    <t>1771</t>
  </si>
  <si>
    <t>SE VISITO VIVIENDA COLAPSADA, SE ADELANTO LIMPIEZA DEL LOTE RETIRANDO EL MATERIAL DEL LOTE (ESPECIALMENTE GUADUA)</t>
  </si>
  <si>
    <t>1772</t>
  </si>
  <si>
    <t>MZ 5 CS 7</t>
  </si>
  <si>
    <t>SE EVALUO VIVIENDA CONSTRUIDA EN GUADUA SOBRE TALUD INESTABLE, CON RIESGO DE COLPSO DE VIVIENDA, CONSTRUIDA EN NIVELES SUPERIORES, A ESTA SE RECOMENDP EVALUACION INMEDIATA</t>
  </si>
  <si>
    <t>1773</t>
  </si>
  <si>
    <t>MZ 5 CS 9 INVASION</t>
  </si>
  <si>
    <t>SE EVALUA VIVIENDA CONSTRUIDA SOBRE TALUD INESTRABLE, SE EVIDENCIO INCLINACION,EVIDENTE DEZPLAZAMIENTO DEL TERRENO, ASI MISMO SE EVIDENCIA RIESGO POR CONSTRUCCIONES INESTABLES Y EN RIESGO UBICADAS EN LA PARTE SUPERIOR DE LA VIVIENDASE RECOMIENDA ATENCION INMEDATA</t>
  </si>
  <si>
    <t>1774</t>
  </si>
  <si>
    <t>MZ 12 CS 5</t>
  </si>
  <si>
    <t>APUNTALAR, EDIFICACION EN MADERA DE 2 PISOS CON DEBILITAMIENTO EN SEGUNDO PISO POR MADERA DETERIORADA</t>
  </si>
  <si>
    <t>1775</t>
  </si>
  <si>
    <t>ESTANQUILLO SOFIA</t>
  </si>
  <si>
    <t>1776</t>
  </si>
  <si>
    <t>ALTOS DE LOS ANGELES</t>
  </si>
  <si>
    <t>CRA 1 59 48</t>
  </si>
  <si>
    <t>SANTA MARIA DE LOS ANGELES</t>
  </si>
  <si>
    <t>1777</t>
  </si>
  <si>
    <t>MZ 7 CS 15</t>
  </si>
  <si>
    <t>1778</t>
  </si>
  <si>
    <t>MZ 23 CS 16</t>
  </si>
  <si>
    <t>1779</t>
  </si>
  <si>
    <t>CLL 63 5 42</t>
  </si>
  <si>
    <t>EDIFICIO PETROCHELI</t>
  </si>
  <si>
    <t>1780</t>
  </si>
  <si>
    <t>CLL 63 5 24</t>
  </si>
  <si>
    <t>1781</t>
  </si>
  <si>
    <t>CLL 63 5 28</t>
  </si>
  <si>
    <t>1782</t>
  </si>
  <si>
    <t>ESTRUCTURAL, EVACUAR EDIFICACION, EVACUAR EDIFICACIONES ALEDAÑAS, DEMOLER ELEMENTOS EN PELIGRO DE CAER, EMPRESA PRESTADORA DE SERVICIOS PUBLICOS, DESCONECTAR SERVICIOS ENERGIA, AGUA, GAS, RESTRINGIR PASO PEATONAL, VEHICULAR</t>
  </si>
  <si>
    <t>1783</t>
  </si>
  <si>
    <t>CRA 17 B 40 117</t>
  </si>
  <si>
    <t>JORDAN II</t>
  </si>
  <si>
    <t>ESTRUCTURAL, EVACUAR EDIFICACION, EVACUAR EDIFICACIONES CERCANAS, RESTRINGIR PASO PEATONAL</t>
  </si>
  <si>
    <t>1784</t>
  </si>
  <si>
    <t>MZ 9 CS 9</t>
  </si>
  <si>
    <t>PADRE VALENCIA</t>
  </si>
  <si>
    <t>1785</t>
  </si>
  <si>
    <t>MZ A CS 26</t>
  </si>
  <si>
    <t>GIBRALTAR</t>
  </si>
  <si>
    <t>LA VIVIENDA REQUIERE RESTAURACIONES DE MUROS Y ENCHAPES, SE RECOMIENDA REFORZAR TANQUE AEREO</t>
  </si>
  <si>
    <t>1786</t>
  </si>
  <si>
    <t>MZ 1 CS 5</t>
  </si>
  <si>
    <t>PRESENTA FALLA EN EL MURO DEL PATIO</t>
  </si>
  <si>
    <t>1787</t>
  </si>
  <si>
    <t>CRA 14 10 37</t>
  </si>
  <si>
    <t>TORRE EPIC</t>
  </si>
  <si>
    <t>SE DEBE HACER VISITA DE EFIGAS PUES EL EDIFICIO PUES EL EDIFICIO NO HA REESTABLECIDO EL SERVICIO, LOS RESIDENTES DICEN QUE SINTIERON OLO A GAS FUERTE PREVIAMENTE</t>
  </si>
  <si>
    <t>1788</t>
  </si>
  <si>
    <t>DEMOLER ELEMENTOS EN PELIGRO DE CAER, EMPRESA PRESTADORA DE SERVICIOS, DESCONECTAR SERVICIOS ENERGIA, AGUA, GAS</t>
  </si>
  <si>
    <t>1789</t>
  </si>
  <si>
    <t>PANORAMA I</t>
  </si>
  <si>
    <t>CLL 17 23 64</t>
  </si>
  <si>
    <t>NO AUTORIZAMOS INGRESO PORQUE YA REVISARON</t>
  </si>
  <si>
    <t>1790</t>
  </si>
  <si>
    <t>CLL 8 12 B 20</t>
  </si>
  <si>
    <t>COOTRAVIR CTA</t>
  </si>
  <si>
    <t>ESTRUCTURAL, EMPRESAS PRESTADORA DE SERVICIOS PUBLICOS</t>
  </si>
  <si>
    <t>1791</t>
  </si>
  <si>
    <t>CRA 16 9 17</t>
  </si>
  <si>
    <t>EDIFICIO ALPES RESERVADO</t>
  </si>
  <si>
    <t>ESTRUCTURAL, EMPRESA PRESTADORA DE SERVICIOS PUBLICOS, DESCONECTAR SERVICIOS ENERGIA, AGUA, GAS</t>
  </si>
  <si>
    <t>1792</t>
  </si>
  <si>
    <t>CENTRO MEDICO ESPECIALISTA DE PEREIRA</t>
  </si>
  <si>
    <t>ESTRUCTURAL, DEMOLER ELEMENTOS EN PELIGRO DE CAER, EMPRESA PRESTADORA DE SERVICIOS PUBLICOS, DESCONECTAR SERVICIOS ENERGIA, AGUA, GAS, RESTRINGIR PASO PEATONAL</t>
  </si>
  <si>
    <t>1793</t>
  </si>
  <si>
    <t>AV 30 DE AGOSTO 37 93</t>
  </si>
  <si>
    <t>CLINICA DE FRACTURAS</t>
  </si>
  <si>
    <t>ESTRUCTURAL, EVACUAR EDIFICACION, APUNTALAR, GEOTECNICA, EVACUAR EDIFICACIONES ALEDAÑAS, DEMOLER ELEMENTOS EN PELIGRO DE CAER, EMPRESA PRESTADORA DE SERVICIOS PUBLICOS, DESCONECTAR SERVICIOS ENERGIA, AGUA, GAS, RESTRINGIR PASO PEATONAL</t>
  </si>
  <si>
    <t>1794</t>
  </si>
  <si>
    <t>CLL 19 16 04</t>
  </si>
  <si>
    <t>FABRICA CAFE EXPRESS</t>
  </si>
  <si>
    <t>EDACUAR EDIFICACIONES ALEDAÑAS / DEMOLER ELEMENTOS EN PELIGRO DE CAER / EMPRESA PRESTADORA DE SERVICIOS / DESCONECTAR AGUA ENERGIA GAS/ RESTRINGIR PASO PEATONAL/ RETIRAR ESCOMBROS / EDIFICACION COMPROMETIDA POR EL SISMO COLAPSO TOTAL</t>
  </si>
  <si>
    <t>1795</t>
  </si>
  <si>
    <t>SE RECOMIENDA NO ACCEDER AL INMUEBLE PELIGROO INMINENTE DE DESTRUCCION TOTAL, SE DEBE DEMOLER AL 100% DE LA EDIFICACION</t>
  </si>
  <si>
    <t>1796</t>
  </si>
  <si>
    <t>AV 30 AGODTO 41 37</t>
  </si>
  <si>
    <t>EDIFICIO HOTEL TORREON</t>
  </si>
  <si>
    <t>CHOQUE DE ESTRUCTURAS PISOS 6 7 8 CON MAZDA Y BRAMA, DAÑOS EN MAMPOSTERIA NO ESTRUCTURAL PRIORITARIO SU REMOCION DE FACHADAS COLINDANRES CON VECINOS INSPECCION VISUAL COLUMNAS Y VIGAS EN BUEN ESTADO</t>
  </si>
  <si>
    <t>1797</t>
  </si>
  <si>
    <t>CLL 31 15 23</t>
  </si>
  <si>
    <t>EVACUAR EDIFICACION, CONSTRUCCION VECINA MUROS EN RIESGO DE CAER Y AFECTAR EL INMUEBLE</t>
  </si>
  <si>
    <t>1798</t>
  </si>
  <si>
    <t>CLL 4 15 56</t>
  </si>
  <si>
    <t>EDIFICIO MIRAMAR</t>
  </si>
  <si>
    <t>SE DEBE ROMPER EL REVOQUE PARA OBSERVAR MAGNITUD DEL DAÑO ESTRUCTURAL</t>
  </si>
  <si>
    <t>1799</t>
  </si>
  <si>
    <t>BARRIO ATENAS</t>
  </si>
  <si>
    <t>DESCOENCTAR SERVICIOS ENERGIA, AGUA, GAS RESTRINGIR PASO PEATONAL, LIMPIAR MATERIAL ACUMULADO EN CUBIERTA, SE DEBE DEMOLER TOTALMENTE COLAPSO SE NECESITA AYUDA DE BOMBEROS Y ENTIDADES</t>
  </si>
  <si>
    <t>1800</t>
  </si>
  <si>
    <t>ATENAS MZ B CS 149 B</t>
  </si>
  <si>
    <t>EVACUAR EDIFICO,  GEOTECNICA, LA VIVIENDA PRESENTA INCLINACION HACIA EL LADO DERECHO DICE LA COMUNIDAD QUE ESTA SOBRE UN LLENO SE SUGIERE DESOCUPAR</t>
  </si>
  <si>
    <t>1801</t>
  </si>
  <si>
    <t>CLL 78 30 44</t>
  </si>
  <si>
    <t>VIGA INTERRUMPIDA</t>
  </si>
  <si>
    <t>1802</t>
  </si>
  <si>
    <t>CLL 13 23 08 APTO 406</t>
  </si>
  <si>
    <t>ALAMOS EXCLUSIVO</t>
  </si>
  <si>
    <t>SE REQUIERE REFUERZO DE MUROS DE FACHADA Y DEMOLICIÓN Y RECONSTRUCCIÓN DE MUROS DIVISORIOS Y DE FACHADA. DAÑO SEVERO EN MUROS DE FACHADA</t>
  </si>
  <si>
    <t>1803</t>
  </si>
  <si>
    <t>CRA 21  50 05 APTO 5082</t>
  </si>
  <si>
    <t>CERRITOS RESERVADO TORRES</t>
  </si>
  <si>
    <t>DEMOLICIÓN Y RECONSTRUCCIÓN FACHADA DE LA TORRE 5. RECONSTRUCCIÓN Y REFORZAMIENTO MUROS DIVISORIOS. APARTAMENTO REVISIÓN ESTRUCTURAL DE FISURAS INTERNAS EN EL APARTAMENTO</t>
  </si>
  <si>
    <t>1804</t>
  </si>
  <si>
    <t>ASILO SAN JOSÉ CLL 16  17 70</t>
  </si>
  <si>
    <t>ASILO SAN JOSÉ</t>
  </si>
  <si>
    <t>SE RECOMIENDA EVACUAR LAS ZONAS MÁS AFECTADAS POR RIESGO, Y UNA EVALUACIÓN ESTRUCTURAL DEBIDO A LA MEZCLA DE ESTRUCTURAS CONSTRUIDAS EN DISTINTOS TIEMPOS, SE RECOMIENDA ANÁLISIS DE ESTABILIDAD DEL TALUD EXISTENTE</t>
  </si>
  <si>
    <t>1805</t>
  </si>
  <si>
    <t>CLL 94 14 13 TORRE 2 APTO 407</t>
  </si>
  <si>
    <t>OBELISCO DE LA VILLA</t>
  </si>
  <si>
    <t>RESIEDENCIAL</t>
  </si>
  <si>
    <t>SE OBSERVA COLAPSO DEL BLOQUE DEL ASCENSOR, SE OBSERVA DAÑO EN MUROS DE SOSPORTE CUBIERTA Y DAÑOS EN EL SECTOR DE ESCALERA, SE SOLICITA ANÁLISIS ESTRUCTURAL, HAY AGRIETAMIENTOS EN APARTAMENTOS. SE DEBE EVALUAR.</t>
  </si>
  <si>
    <t>1806</t>
  </si>
  <si>
    <t>CRA 6 22 12</t>
  </si>
  <si>
    <t>CENTRO COLOMBO AMERICANO</t>
  </si>
  <si>
    <t>1807</t>
  </si>
  <si>
    <t>EDUACIONAL</t>
  </si>
  <si>
    <t>1808</t>
  </si>
  <si>
    <t>CLL 25 9 74</t>
  </si>
  <si>
    <t>EDIFICIO PALMETO</t>
  </si>
  <si>
    <t>EDIFICACIÓN SIN DAÑOS ESTRUCTURALES- RETIRAR MUROS DE FACHADA AGRIETADOS. HABITABLE</t>
  </si>
  <si>
    <t>1809</t>
  </si>
  <si>
    <t>CRA 9 25 25 CLL 25 9 48</t>
  </si>
  <si>
    <t>CLÍNICA ROSALES</t>
  </si>
  <si>
    <t>EDIFICACIÓN HABITABLE, SE DEBE RETIRAR MAMPOSTERÍA AVERIADA. SE RESTRINGE USO EN TORRE A POR AFECTACIÓN A MUROS</t>
  </si>
  <si>
    <t>1810</t>
  </si>
  <si>
    <t>CLL 22 9 63</t>
  </si>
  <si>
    <t>EVEDISO-IPS SIES</t>
  </si>
  <si>
    <t>SALUD/EDUCACIONAL</t>
  </si>
  <si>
    <t>SE DEBE RETIRAR ACABADOS A PLACA DE ENTRE PISO, PARA INSPECCIONAR LOSA. REPARAR APOYO CRECHAS DE CUBIERTA. RETIRAR CULATA FISURADAS. USO RESTRINGIDO</t>
  </si>
  <si>
    <t>1811</t>
  </si>
  <si>
    <t>CLL 22 6 36</t>
  </si>
  <si>
    <t>OPTICA VISION CENTRAL</t>
  </si>
  <si>
    <t>RESIDENCIA/COMERCIAL</t>
  </si>
  <si>
    <t>1812</t>
  </si>
  <si>
    <t>AV 30 AGOSTO 40 45</t>
  </si>
  <si>
    <t>GL INGENIEROS</t>
  </si>
  <si>
    <t>1813</t>
  </si>
  <si>
    <t>CLL 21 10 28 10 30 10 32</t>
  </si>
  <si>
    <t>SE DEBE DEMOLER MURO, FACHADA SUELTA. HABITABLE CON RESTRINCCION.</t>
  </si>
  <si>
    <t>1814</t>
  </si>
  <si>
    <t>LA LORENA IV</t>
  </si>
  <si>
    <t>CRA 18 BIS CALL 21</t>
  </si>
  <si>
    <t>LORENA IV</t>
  </si>
  <si>
    <t>TODAS LAS TORRES AFECTADAS POR ASENTAMIENTO DEL TERRENO, SE RECOMIENDA ESTUDIOS GEOTECNICOS ADICIONALES PARA DETERMINAR LA CALIDAD DEL SUELO Y ESTUDIOS ESTRUCTURALES PARA DERERMINAR LA ... DEL ACERO Y CONDICIONES DEL HORMIGON</t>
  </si>
  <si>
    <t>1815</t>
  </si>
  <si>
    <t>CLL 21 CRA 18</t>
  </si>
  <si>
    <t>UNIDAD RESIDENCIAL LORENA IV</t>
  </si>
  <si>
    <t>RESIDENCIAL/COMERCIAL</t>
  </si>
  <si>
    <t>COLAPSO TOTAL DE TODAS LAS TORRES, DEBEN SER DEMOLIDAS INMEDIATAMENTE</t>
  </si>
  <si>
    <t>1816</t>
  </si>
  <si>
    <t>LORENA II</t>
  </si>
  <si>
    <t>COLAPSO TOTAL DE TODAS LAS TORRES, DEBEN SE DEMOLIDAS INMEDIATAMENTE</t>
  </si>
  <si>
    <t>1817</t>
  </si>
  <si>
    <t>CRA 7 34 52</t>
  </si>
  <si>
    <t>CASTILLO DE MURAL</t>
  </si>
  <si>
    <t>REALIZAR INTERVENCIONA LOS ELEMENTOS NO ESTRUCTURALES DADO QUE EN VARIOS PISOS SE TIENE DAÑO SEVERO EN MULTIPLES MUROS</t>
  </si>
  <si>
    <t>1818</t>
  </si>
  <si>
    <t>CRA 14 BIS 31B 23</t>
  </si>
  <si>
    <t>1819</t>
  </si>
  <si>
    <t>CRA 14 BIS 31 44</t>
  </si>
  <si>
    <t>SE DEBE DE HACER SEGUIMIENTO A PLACA DE ANTEJARDIN FRACTURADA</t>
  </si>
  <si>
    <t>1820</t>
  </si>
  <si>
    <t>AV 30 AGOSTO 41 89</t>
  </si>
  <si>
    <t>SOLO PELOS</t>
  </si>
  <si>
    <t>1821</t>
  </si>
  <si>
    <t>AV 30 AGOSTO 46 117</t>
  </si>
  <si>
    <t>POLITECNICO CENTRAL COLOMBIA</t>
  </si>
  <si>
    <t>NO PUEDE ESTAR EN SERVICIO HASTA NO DEMOLER MURO Y SER REEMPLAZADA EN P2 SALON. APUNTALAR CUBIERTA SALON P2</t>
  </si>
  <si>
    <t>1822</t>
  </si>
  <si>
    <t>AV 30 AGOSTO 46 79 LOCAL 3</t>
  </si>
  <si>
    <t>FIRSTSOURCE</t>
  </si>
  <si>
    <t>RESTRINGIR EL ALA DERECHA DEL HOTEL QUE ESTÁ AFECTADO POR EL HOTEL CONTIGUO</t>
  </si>
  <si>
    <t>1823</t>
  </si>
  <si>
    <t>AV 30 AGOSTO 2 47</t>
  </si>
  <si>
    <t>PANZER</t>
  </si>
  <si>
    <t>APUNTALAMIENTO APOYO EN CUBIERTA</t>
  </si>
  <si>
    <t>1824</t>
  </si>
  <si>
    <t>AV 30 AGOSTO 45 23</t>
  </si>
  <si>
    <t>MINNER MED</t>
  </si>
  <si>
    <t>NO ESTÁ HABITADO, SE DEJA LA ZONA SEÑALIZADA PARA RESTRINGIR EL PASO</t>
  </si>
  <si>
    <t>1825</t>
  </si>
  <si>
    <t>CRA 10 44 137</t>
  </si>
  <si>
    <t>CASA CON AFECTACION DE ASENTAMIENTO Y POSIBLE COLAPSO EN LA PARTE POSTERIOR CON DESLIZAMIENTO Y AFECTACION A VIVIENDAS EN LA PARTE INTERIOR DETRÁS</t>
  </si>
  <si>
    <t>1826</t>
  </si>
  <si>
    <t>CLL 35 15 10</t>
  </si>
  <si>
    <t>REFORZAR GUADUAS PARA PREVENIR CAIDA DEL SUELO</t>
  </si>
  <si>
    <t>1827</t>
  </si>
  <si>
    <t>CRA 15 3B 17 P2</t>
  </si>
  <si>
    <t>CUCHILLAS CAIDAS Y PARTE DEL TECHO, HABITACON DEL FONDO DILATADA DE LA ESTRUCTURA Y DESPRENDIDA, MUROS DE FACHADA SUELTOS CON POSIBLE COLAPSO.</t>
  </si>
  <si>
    <t>1828</t>
  </si>
  <si>
    <t>CAIDA DE TECHO, LA PARTE POSTERIOR DE LA CASA PRESENTA ASCENTAMIENT EN SOTANO Y PISO 1. SE RECOMIENDA NO INGRESAR EVACUAR LA PARTE TRASERA Y SOTANO POR COMPLETO POR POSIBLE COLAPSO PERDIDA DE UN MURO</t>
  </si>
  <si>
    <t>1829</t>
  </si>
  <si>
    <t>CRA 15 34 16</t>
  </si>
  <si>
    <t>ASENTAMIENTO EN SOTANO, DESPRENDIMIENTO O MOVIMIENTO DE MUROS EN FACHADA HACIA EL INTERIOR DE LA VIVIENDA, EN FACHADA SE EVIDENCIA UNA COLUMNA CON CORTE AL PRIMER TERCIO DE ABAJO HACIA ARRIBA</t>
  </si>
  <si>
    <t>1830</t>
  </si>
  <si>
    <t>CRA 14 34B 14</t>
  </si>
  <si>
    <t>SE EVIDENCIA FISURA EN X EN MURO DE LA HABITACION PRINCIPAL, LOS PROPIETARIOS MANIFIESTAN QUE EL MURO ES DE BLOQUE MACIZO Y NO TIENE COLUMNAS</t>
  </si>
  <si>
    <t>1831</t>
  </si>
  <si>
    <t>CRA 15 34B 30</t>
  </si>
  <si>
    <t>REFORZAR MURO EN FACHADA</t>
  </si>
  <si>
    <t>1832</t>
  </si>
  <si>
    <t>CLL 34 15 32</t>
  </si>
  <si>
    <t>TIENE UN AREA EN LA PARTE TRASERA QUE ESTÁ DESPRENDIDA DE LA CASA Y EN LA ZONA QUEDAN LOS BAÑOS, SE RECOMIENDA NO PASAR.</t>
  </si>
  <si>
    <t>1833</t>
  </si>
  <si>
    <t>CLL 34 15 46</t>
  </si>
  <si>
    <t>REFORZAR CON GUADUA, CAMBIOS DE LAS MISMAS, TIENE VIVIENDAS RESCOSTADAS PELIGRO DE VOLCAMIENTO.</t>
  </si>
  <si>
    <t>1834</t>
  </si>
  <si>
    <t>CLL 34 15 55</t>
  </si>
  <si>
    <t>SE RECOMIENDA EVACUAR POR COLAPSO DE MURO DE CONTENCION</t>
  </si>
  <si>
    <t>1835</t>
  </si>
  <si>
    <t>CRA 15 30 61</t>
  </si>
  <si>
    <t>SE RECOMIENDA EVACUAR TOTALMENTE, NO ACCEDER AL PREDIO</t>
  </si>
  <si>
    <t>1836</t>
  </si>
  <si>
    <t>AV 30 AGOSTO 46 105 107</t>
  </si>
  <si>
    <t>EDIFICIO OCARE</t>
  </si>
  <si>
    <t>SE RECOMIENDA NO ACCEDOR AL EDIFICIO POR LA AFECTACION EN LOS MUROS DIVISORIOS E INESTABILIDAD DE LA ESCALERA DE ACCESO A LOS PISOS SUPERIORES</t>
  </si>
  <si>
    <t>1837</t>
  </si>
  <si>
    <t>AV 30 AGOSTO 46 81</t>
  </si>
  <si>
    <t>HOTEL Z3</t>
  </si>
  <si>
    <t>EL EDIFICIO YA ESTÁ DESALOJADO POR TANTO SOLO SE RECOMIENDA NO INGRESAR</t>
  </si>
  <si>
    <t>1838</t>
  </si>
  <si>
    <t>CRA 10 44 147</t>
  </si>
  <si>
    <t>PELIGRO DE COLAPSO Y POSIBLES DESLIZAMIENTOS EN LAS CASAS Y ADECTACIONES A LAS CASAS EN LA PARTE POSTERIOR</t>
  </si>
  <si>
    <t>1839</t>
  </si>
  <si>
    <t>ASENTAMIENTO TERRENO POSIBLE COLAPSO VIVIENDA Y DESLIZAMIENTO EN VIVIENDAS</t>
  </si>
  <si>
    <t>1840</t>
  </si>
  <si>
    <t>AV 30 AGOSTO 41 21</t>
  </si>
  <si>
    <t>EDIFICIO GOMEZ</t>
  </si>
  <si>
    <t>DAÑO GRAVE EN COLUMNA POR GOLPE DEL HOTEL TORREON CON LA EDIFICACION VECINA PISO 2, ACERO LISO, POCO O NULO CONFINAMIENTO (ESTRIBOS)</t>
  </si>
  <si>
    <t>1841</t>
  </si>
  <si>
    <t>EVACUACION NO HABITAR</t>
  </si>
  <si>
    <t>1842</t>
  </si>
  <si>
    <t>CRA 15 33 B 06</t>
  </si>
  <si>
    <t>NO HABITABLE -DESALOJAR</t>
  </si>
  <si>
    <t>1843</t>
  </si>
  <si>
    <t>CLL 33 BIS 15 27</t>
  </si>
  <si>
    <t>APUNTALAR CUBIERTA-DEMOLER MURO</t>
  </si>
  <si>
    <t>1844</t>
  </si>
  <si>
    <t>CRA 15 33 B 48</t>
  </si>
  <si>
    <t>NO HABITAR-DESALOJAR</t>
  </si>
  <si>
    <t>1845</t>
  </si>
  <si>
    <t>EDIFICIO LA SANTILLA</t>
  </si>
  <si>
    <t>EVACUACION NO SE PUEDE HABITAR,DESCONECTAR SERVICIOS PUBLICOS</t>
  </si>
  <si>
    <t>1846</t>
  </si>
  <si>
    <t>CLL 32 15A 52 M 6 C 1</t>
  </si>
  <si>
    <t>LA SANTILLA</t>
  </si>
  <si>
    <t>REMPLAZAR MURO CAIDO POSIBLEMENTE -PARCIALMENTE SIN CONCRETO</t>
  </si>
  <si>
    <t>1847</t>
  </si>
  <si>
    <t>CLL 32 14 B 02</t>
  </si>
  <si>
    <t>SE RECOMIENDA EVACUAR,ZONA PEATONAL,DESESTABILIZADA PRESENTA HUNDIMIENTO YA SE HABIA REPORTADO LA NOVEDAD DE HUNDIMIENTO EN LA ZONA PEATONAL</t>
  </si>
  <si>
    <t>1848</t>
  </si>
  <si>
    <t>EVACUAR,NO ALOJAR  DEMOLICION</t>
  </si>
  <si>
    <t>1849</t>
  </si>
  <si>
    <t>EVACUAR RIESGO EMINENTE DE CAIDA</t>
  </si>
  <si>
    <t>1850</t>
  </si>
  <si>
    <t>PASEO DE LA CASTELLANA</t>
  </si>
  <si>
    <t>AV SUR 50 03</t>
  </si>
  <si>
    <t>LA CASTELLANA</t>
  </si>
  <si>
    <t>TORRE 2 PANTALLAS FISURADAS,LOCAL 17 VIGA COMPROMETIDA</t>
  </si>
  <si>
    <t>1851</t>
  </si>
  <si>
    <t>BALCONES CONDOMINIO</t>
  </si>
  <si>
    <t>AV SUR 42 12</t>
  </si>
  <si>
    <t>CONDOMINIO BALCONES</t>
  </si>
  <si>
    <t>SE RECOMIENDA REVISAR COLUMNAS EN LA ZONA SOCIAL POR EL INGRESO DE LAS VIVIENDAS ,EN LAS ZONAS DE PARQUEADEROS DE BODEGAS Y SALON SOCIAL,SE RECOMIENDA DEMOLICION DE METROS ESTRUCTURALES DE LAS ESCALERAS QUE QUEDARON  SUELTAS.</t>
  </si>
  <si>
    <t>1852</t>
  </si>
  <si>
    <t>PORTAL DE LOS CEDROS</t>
  </si>
  <si>
    <t>AV SUR 42 46</t>
  </si>
  <si>
    <t>CONJUNTO PORTAL DE LOS CEDROS</t>
  </si>
  <si>
    <t>LAS COLUMNAS QUE SON BASE DEL CONJUNTO Y DIFERENTES COSAS TIENE FALLAS</t>
  </si>
  <si>
    <t>1853</t>
  </si>
  <si>
    <t>CARNICERIA ORMAZA</t>
  </si>
  <si>
    <t>NO SE EVIDENCIA DAÑOS GRAVES,SOLO EN LA FACHADA DEL CUARTO PISO QUE DA A LA CALLE SE RECOMIENDA DEMOLER MUROS EXTERNOS EN DICHO PUNTO Y RECONSTRUIR YA QUE SE VE AFECTACION DE LA ESTRUCTURA</t>
  </si>
  <si>
    <t>1854</t>
  </si>
  <si>
    <t>CRA  16 BIS 15 B 36</t>
  </si>
  <si>
    <t>LA PLACA PRESENTA DEFORMIDA</t>
  </si>
  <si>
    <t>1855</t>
  </si>
  <si>
    <t>BOSQUES DE SANTA ELENA I</t>
  </si>
  <si>
    <t>AV AMERICAS 54 10</t>
  </si>
  <si>
    <t>SANTA ELENA</t>
  </si>
  <si>
    <t>SE EVALUA AGRIETAMIENTO DEL TERRENO DESDE LA PRIMERA CUADRA POR MURO DE CONTENCION ,LOS ASENTAMIENTOS DEL MISMOLA PISCINA Y BLOQUE DEL APARTAMENTO ,LA CASA 14 SE ENCUENTRA DESALOJADA.</t>
  </si>
  <si>
    <t>1856</t>
  </si>
  <si>
    <t>MZ 8 CASA 1</t>
  </si>
  <si>
    <t>HACER SEGUIMIENTO A LA FISURA</t>
  </si>
  <si>
    <t>1857</t>
  </si>
  <si>
    <t>CLL 18 B 40 117 BL16</t>
  </si>
  <si>
    <t>JARDIN II LOCAL 1</t>
  </si>
  <si>
    <t>SE RECOMIENDA NO INGRESAR AL LOCAL-ELECTRONINGENIERIA</t>
  </si>
  <si>
    <t>1858</t>
  </si>
  <si>
    <t>MAZ 7 CASA 2</t>
  </si>
  <si>
    <t>1859</t>
  </si>
  <si>
    <t>MAZ 7 A CASA 1</t>
  </si>
  <si>
    <t>SE RECOMIENDA HACER SEGUIMIENTO A LA FISURA</t>
  </si>
  <si>
    <t>1860</t>
  </si>
  <si>
    <t>JARDIN 3 BLOQUE 15 LOCAL 1</t>
  </si>
  <si>
    <t>1861</t>
  </si>
  <si>
    <t>CRA 11 48 90</t>
  </si>
  <si>
    <t>VICIENDA AFECTADA EN ZONA POR CONSTRUCCION VECINA</t>
  </si>
  <si>
    <t>1862</t>
  </si>
  <si>
    <t>CRA 11 48 84</t>
  </si>
  <si>
    <t>1863</t>
  </si>
  <si>
    <t>CLL 48 9 20</t>
  </si>
  <si>
    <t>COMPAÑIA INTERNACIONAL</t>
  </si>
  <si>
    <t>NO SE ENCUENTRA PERSONAL PARA VERIFICACION INTERNO</t>
  </si>
  <si>
    <t>1864</t>
  </si>
  <si>
    <t>CRA 11 47 35</t>
  </si>
  <si>
    <t>IPS CGI COLOMBIA</t>
  </si>
  <si>
    <t>SOLO COLAPSO CUBIERTA,ZONA DE ARCHIVO LOS RESIDUOS FUERON EXTRAIDOS DEL ESTABLECIMIENTO Y LA ZONA SEÑALIZADA Y ACORDANADA</t>
  </si>
  <si>
    <t>1865</t>
  </si>
  <si>
    <t>AV 30 AGOSTO 48 175</t>
  </si>
  <si>
    <t>RESTAURANTE MANDARIN</t>
  </si>
  <si>
    <t>ZONA CUBIERTA APUNTALADA POR COLPASO SE RESTRINGE SU USO ,PACA LOCAL MOTOS APUNTALADAS SE RESSTRINGE SU USO</t>
  </si>
  <si>
    <t>1866</t>
  </si>
  <si>
    <t>CRA 11 44 312</t>
  </si>
  <si>
    <t>UNO A TELEVISION</t>
  </si>
  <si>
    <t>VIVIENDA EN BUEN ESTADO FISURA EN PORTICO PISO 1 Y HABITACION DISPONIBLE</t>
  </si>
  <si>
    <t>1867</t>
  </si>
  <si>
    <t>CEDRITOS</t>
  </si>
  <si>
    <t>AV SUR CASA 1</t>
  </si>
  <si>
    <t>LOS CEDRITOS</t>
  </si>
  <si>
    <t>SE PRESNTA UNA FISURA COMPLETA EN MUROS ESTRUCTURAS DE COCINA Y OTROS DAÑOS ADYACENTES</t>
  </si>
  <si>
    <t>1868</t>
  </si>
  <si>
    <t>BALCONES CONDOMINIO AV AMERICAS</t>
  </si>
  <si>
    <t>PRESENTA FISURA EN MURO  COMPARTIDO CON CASA 14 DE AL LADO</t>
  </si>
  <si>
    <t>1869</t>
  </si>
  <si>
    <t>MAZ 1 CASA 27</t>
  </si>
  <si>
    <t>SE EVALUA VIVIENDA,SE ENCUENTRA EN PROCESO DE EDIFICACION DEL MURO</t>
  </si>
  <si>
    <t>1870</t>
  </si>
  <si>
    <t>MAZ  5 CASA 1</t>
  </si>
  <si>
    <t>SE EVALUA VIVIENDA EVIDENCIA COLAPSO PARCIAL DESPLAZAMIENTO  TALUD EN  EL QUE SE CONSTRUYO,SE RECOMIENDA EVACUACION INMEDIATA DEL INMUEBLE ,DEBIDO AL RIESGO QUE REPRESENTA LA INESTABILIDAD.</t>
  </si>
  <si>
    <t>1871</t>
  </si>
  <si>
    <t>MZ 2 40 CS 4</t>
  </si>
  <si>
    <t>SE EVALUO VIVIENDA, SE EVIDENCIO ALGUNAS FISURAS EN LA MAMPOSTERIA EN LADRILLO</t>
  </si>
  <si>
    <t>1872</t>
  </si>
  <si>
    <t>AV LAS AMERICAS 42 12 CS 30</t>
  </si>
  <si>
    <t>1873</t>
  </si>
  <si>
    <t>MZ 9 CS 12</t>
  </si>
  <si>
    <t>1874</t>
  </si>
  <si>
    <t>MZ 9 CS 12 AL FRENTE</t>
  </si>
  <si>
    <t>1875</t>
  </si>
  <si>
    <t>MZ B CS 127</t>
  </si>
  <si>
    <t>EVACUAR EDIFICACION, APUNTALAR</t>
  </si>
  <si>
    <t>CLL 24 10 31</t>
  </si>
  <si>
    <t>REVISIÓN DE LA FACHADA YA QUE NO SE VE AFECTADO. LAS COLUMNAS Y REJAS TIENEN HUECOS INTERNOS YMOMPOSERÍA</t>
  </si>
  <si>
    <t>1876</t>
  </si>
  <si>
    <t>CLL 24 10 37</t>
  </si>
  <si>
    <t>NO TIENE</t>
  </si>
  <si>
    <t>CONSTRUIR NUEVO MURO CON EL VECINO, RETIRAR MURO ANTIGUO CON PELIGRO DE COLAPSO</t>
  </si>
  <si>
    <t>1877</t>
  </si>
  <si>
    <t>MZ C CS 36</t>
  </si>
  <si>
    <t>CLL 24 10 51</t>
  </si>
  <si>
    <t>PERITAJE CAR</t>
  </si>
  <si>
    <t>MANTENIMIENTO FACHADA</t>
  </si>
  <si>
    <t>1878</t>
  </si>
  <si>
    <t>MZ 2 CS 10</t>
  </si>
  <si>
    <t>CLL 24 9 72</t>
  </si>
  <si>
    <t>CASA BLANCA-VERDE ESQUINA</t>
  </si>
  <si>
    <t>SE EVIDENCIA COLAPSO DE CUBIERTA MURO DE FACHADA COLAPSADO. SE RECOMIENDA REEMPLAZAR CUBIERTA Y RECONSTRUIR CUCHILLA DE FACHADA, NO HAY NADIE VIVIENDO Y NO SE PUEDE INGRESAR</t>
  </si>
  <si>
    <t>1879</t>
  </si>
  <si>
    <t>MZ 6 CS 113 109</t>
  </si>
  <si>
    <t>ESTRUCTURAL, GEOTECNICA, EVACUAR EDIFICACION</t>
  </si>
  <si>
    <t>1880</t>
  </si>
  <si>
    <t>MZ 5 CS 96</t>
  </si>
  <si>
    <t>HABITABLE A DIFERENCIA DEL TERCER PISO</t>
  </si>
  <si>
    <t>1881</t>
  </si>
  <si>
    <t>CS 152</t>
  </si>
  <si>
    <t>DEMOLER ELEMENTOS EN PELIGRO DE CAER, LIMPIAR MATERIAL ACUMULADO EN CUBIERTA</t>
  </si>
  <si>
    <t>1882</t>
  </si>
  <si>
    <t>CLL 23 10 16</t>
  </si>
  <si>
    <t>ESTRUCTURAL, EVACUAR EDIFICACION, APUNTALAR, DEMOLER ELEMENTOS EN PELIGRO DE CAER</t>
  </si>
  <si>
    <t>1883</t>
  </si>
  <si>
    <t>CLL 18 15 19</t>
  </si>
  <si>
    <t>EVACUAR EDIFICACIONES ALEDAÑAS, APUNTALAR</t>
  </si>
  <si>
    <t>1884</t>
  </si>
  <si>
    <t>CLL 14 14 55</t>
  </si>
  <si>
    <t>MAJANA</t>
  </si>
  <si>
    <t>DESCONECTAR SERVICIOS ENERGIA, AGUA, RESTRINGIR PASO PEATONAL</t>
  </si>
  <si>
    <t>1885</t>
  </si>
  <si>
    <t>CRA 7 B 34 16</t>
  </si>
  <si>
    <t>CAMBIAR TEJA/MATERIAL DE CUBIERTA, EMPRESA PRESTADORA DE SERVICIOS PUBLICOS, RESTRINGIR PASO PEATONAL, VEHICULAR, LIMPIAR MATERIAL ACUMULADO EN CUBIERTA. CAMBIAR TEJA/MATERIAL DE CUBIERTA, EMPRESA PRESTADORA DE SERVICIOS PUBLICOS, RESTRINGIR PASO PEATONAL, VEHICULAR, LIMPIAR MATERIAL ACUMULADO EN CUBIERTA</t>
  </si>
  <si>
    <t>1886</t>
  </si>
  <si>
    <t>CRA 8 35 46</t>
  </si>
  <si>
    <t>1887</t>
  </si>
  <si>
    <t>EVACUAR EDIFICACION, EMPRESA PRESTADORA DE SERVICIOS PUBLICOS, DESCONECTAR SERVICIOS ENERGIA, RESTRINGIR PASO PEATONAL, VEHICULAR</t>
  </si>
  <si>
    <t>1888</t>
  </si>
  <si>
    <t>CLL 18 15 11</t>
  </si>
  <si>
    <t>HOTEL SHALOM</t>
  </si>
  <si>
    <t>DEMOLICION CARACTER URGENTE</t>
  </si>
  <si>
    <t>1889</t>
  </si>
  <si>
    <t>CLL 33 26 3</t>
  </si>
  <si>
    <t>CS 1 A CS 9</t>
  </si>
  <si>
    <t>LAS VIVIENDAS DE LA 1 A LA 9 SE ENCUENTRAN EN BUEN ESTADO, SE RECOMIENDA PRECAUCION POR ESTRUCTURAS ADYACENTES</t>
  </si>
  <si>
    <t>1890</t>
  </si>
  <si>
    <t>UNIDAD RESIDENCIAL 1 FEBRERO</t>
  </si>
  <si>
    <t>1891</t>
  </si>
  <si>
    <t>UNIDAD RESIDENCIAL 1 DE FEBRERO</t>
  </si>
  <si>
    <t>1 DE FEBRERO ETAPA 1</t>
  </si>
  <si>
    <t>PISO 15 Y 14 NO HABITABLE Y COLAPSO TOTAL</t>
  </si>
  <si>
    <t>1892</t>
  </si>
  <si>
    <t>1 DE FEBRERO ETAPA 2</t>
  </si>
  <si>
    <t>TORRES PARA DEMOLER: 25,26,27-33. TORRE 37 COMPROMETIDOS PISOS + TODAS LAS PAREDES. TORRE 34 QUEDO EN REVISION CUANDO SE DEMUELA EL 33</t>
  </si>
  <si>
    <t>1893</t>
  </si>
  <si>
    <t>SAN ESTEBAN</t>
  </si>
  <si>
    <t>CRA 8 38 24</t>
  </si>
  <si>
    <t>ES CONSTRUCCION HABITABLE QUE NECESITA REPARACIONES MENORES EN ALGUNOS ELEMENTOS, SE RECOMIENDA HACER APUNTALAMIENTO LEVE EN ESCALERA POR AGRIETAMIENTO EN MURO DE SOSTEN</t>
  </si>
  <si>
    <t>1894</t>
  </si>
  <si>
    <t>CLL 3 29 45</t>
  </si>
  <si>
    <t>SE RECONOCE UNA AMPLIACION EN LA VIVIENDA CON MALAS PRACTICAS CONSTRUCTIVAS LA CUAL EN ACTUALIDAD PRESENTA RIESGO MODERADO DE COLAPSO. SE RECOMIENDA SUPRIMIR LAS PLACAS PARA MITIGAR EL RIESGO Y DEFINIR SI REFUERZA O DEMUELE.</t>
  </si>
  <si>
    <t>1895</t>
  </si>
  <si>
    <t>CLL 24B 14 73</t>
  </si>
  <si>
    <t>USO RESTRINGIDO POR FALLA TECTONICA</t>
  </si>
  <si>
    <t>1896</t>
  </si>
  <si>
    <t>CRA 8 35 44</t>
  </si>
  <si>
    <t>UNIDAD RESIDENCIAL PRIMERO DE FEBRERO</t>
  </si>
  <si>
    <t>TORRE 4 HABITABILIDAD MEDIA. EL BLOQUE 4 -5 ES INESTABLE</t>
  </si>
  <si>
    <t>1897</t>
  </si>
  <si>
    <t>CRA 7 CON CLL 35</t>
  </si>
  <si>
    <t>LA TORRE 1 ESTA HABITABLE</t>
  </si>
  <si>
    <t>1898</t>
  </si>
  <si>
    <t>CLL 24B 19 63</t>
  </si>
  <si>
    <t>SE RECOMIENDA UN ESTUDIO DE SUELO</t>
  </si>
  <si>
    <t>1899</t>
  </si>
  <si>
    <t>CRA 7 35 29 BLOQUE 2</t>
  </si>
  <si>
    <t>1900</t>
  </si>
  <si>
    <t>PRIMERO DE FEBRERO TORRE 7</t>
  </si>
  <si>
    <t>1901</t>
  </si>
  <si>
    <t>CRA 6 19 42</t>
  </si>
  <si>
    <t>LA VIÑA CENTRO</t>
  </si>
  <si>
    <t>EL ESTABLECIMIENTO PRESENTA GRIETAS DE ACABADOS Y REVOQUE.</t>
  </si>
  <si>
    <t>1902</t>
  </si>
  <si>
    <t>CLL 20 21 36</t>
  </si>
  <si>
    <t>AFECTACION MURO DE CUBIERTA EN MURO COLINDANTE CON VECINO DE DOS PISOS Y AFECTACION DE CIELO RAZO. COLISION DE MURO TANTO DE VIVIENDA HABITABLE EXCEPTO EN LA HABITACION DEL FONDO. EN CUBIERTA HAY APUNTALAMIENTO IMPROVISADO NO RETIRAR. LA CASA VECINA NO DEJO INGRESAR CRA 13 202 20</t>
  </si>
  <si>
    <t>1903</t>
  </si>
  <si>
    <t>AFECTACION BASE DE COLUMNA Y CONEXION CON VIGA QUEDO FRACTURADA</t>
  </si>
  <si>
    <t>1904</t>
  </si>
  <si>
    <t>CLL 22 8 23</t>
  </si>
  <si>
    <t>EDIFICIO 1</t>
  </si>
  <si>
    <t>DEMOLICION TOTAL DEL EDIFICIO</t>
  </si>
  <si>
    <t>1905</t>
  </si>
  <si>
    <t>CLL 26B 20B 21</t>
  </si>
  <si>
    <t>SE PRESENTA RIESGO POR EDUFICACION VECINA POR PRACTICAS INCORRECTAS CONSTRUCTIVAS. LA PROPIEDAD ES HABITABLE PERO NO EN TERCER PISO</t>
  </si>
  <si>
    <t>1906</t>
  </si>
  <si>
    <t>RAFAEL URIBE II</t>
  </si>
  <si>
    <t>CRA 25C 76A 24</t>
  </si>
  <si>
    <t>SE ENCUENTRAN AFECTACIONES EN LA FACHADA FRONTAL Y POSTERIOR. ADEMAS SE EVIDENCIA AGRIETAMIENTOS EN EL NUCLEO DE LA ESCALERA METALICA DE INGRESO DE LA FACHADA POSTERIOR.</t>
  </si>
  <si>
    <t>1907</t>
  </si>
  <si>
    <t>CLL 18 15 27 / 15 29</t>
  </si>
  <si>
    <t>EDIFICACION EN MUROS SOPORTE MAL ESTADO. DEPENDE DE EDIFICACIONES ALEDAÑAS. SITUACION RIESGO DE DESPLOME.</t>
  </si>
  <si>
    <t>1908</t>
  </si>
  <si>
    <t>ROCIO ALTO BARRIO EL TIBURON CS 34</t>
  </si>
  <si>
    <t>RESIDENCIAL COMUN</t>
  </si>
  <si>
    <t>LA VIVIENDA PRESENTA COLAPSO PARCIAL EN MUROS DIVISORIOS EN EL INTERIOR Y PARTE POSTERIOR CON DESPRENDIMIENTO DE CUBIERTA Y MURO PRESENTA GRIETAMIENTO SIGNIFICATIVO EN COLUMNA DE SOPORTE PISO DE LADERA CON LEVE INCLINACION, POR LO TANTO EL INTERIOR ESTA INCLINADO</t>
  </si>
  <si>
    <t>1909</t>
  </si>
  <si>
    <t>CONJUNTO RESIDENCIAL ALTOS DEL POBLADO</t>
  </si>
  <si>
    <t>SE RECOMIENDA HACER DEMOLICION TOTAL PRIORITARIA</t>
  </si>
  <si>
    <t>1910</t>
  </si>
  <si>
    <t>CONJUNTO RESIDENCIAL ALTOS DEL POBLADO CS 10</t>
  </si>
  <si>
    <t>EVACUACION TOTAL Y DEMOLICION</t>
  </si>
  <si>
    <t>1911</t>
  </si>
  <si>
    <t>BLOQUE 1</t>
  </si>
  <si>
    <t>DESCONECTAR SERVICIOS ENERGIA, AGUA, GAS, RESTRINGIR PASO PEATONAL Y VEHICULAR, DESPLAZAMIENTO DE MUROS AFECTACIONES EN DILATACIONES E INCLINACION SALON SOCIAL, ESCALERAS CON FISURAS INTERNAS Y EXTERNA DESNIVEL EN PISO, RECOMENDACION DEMOLICION TOTAL</t>
  </si>
  <si>
    <t>1912</t>
  </si>
  <si>
    <t>CASA 104 E</t>
  </si>
  <si>
    <t>RESTRINGIR PASO</t>
  </si>
  <si>
    <t>1913</t>
  </si>
  <si>
    <t>MZ O CS 7 PISO 2</t>
  </si>
  <si>
    <t>UNO DE LOS MUROS DE LA FACHADA LATERAL SE ENCUENTRA EN RIESGO YA QUE LA GRIETA ATRAVESO LA MAMPOSTERIA</t>
  </si>
  <si>
    <t>1914</t>
  </si>
  <si>
    <t>LOS PERIODISTAS</t>
  </si>
  <si>
    <t>CRA 8 A 35 46</t>
  </si>
  <si>
    <t>1 DE FEBRERO BLOQUE 6</t>
  </si>
  <si>
    <t>NO HABITAR DEMOLICION TOTAL</t>
  </si>
  <si>
    <t>1915</t>
  </si>
  <si>
    <t>CS 102 A</t>
  </si>
  <si>
    <t>CENTRO DE ACOPIO ROCIO ALTO</t>
  </si>
  <si>
    <t>HABILITADO PARA ALIMENTOS SE USA ESTA VIVIENDA PARA CENTRO DE ACOPIO</t>
  </si>
  <si>
    <t>1916</t>
  </si>
  <si>
    <t>CS 106 CONTIGUA</t>
  </si>
  <si>
    <t>1917</t>
  </si>
  <si>
    <t>CS 106</t>
  </si>
  <si>
    <t>DESPRENDIMIENTO EN CIELOS EN FACHADA MADERA, INTERIOR FIBROCEMENTO</t>
  </si>
  <si>
    <t>1918</t>
  </si>
  <si>
    <t>EVALUAR EDIFICACION, ESTRUCTURAL, DESCONECTAR SERVICIOS ENERGIA, AGUA Y GAS, VIGA SOPORTE CUBIERTA FALLO POR DEFINCIENCIA DE LOS HIERROS SIN AMARRE Y DE ACERO LISO, SE REQUIERE REMOCION PLANTA DEL BLOQUE EN SUS FACHADAS CASA 10, RIESGO DE COLAPSO, RECOMENDACIONES CERRAR VIA (TRANSITO) PELIGRO COLAPSO DE FACHADA CRA 26</t>
  </si>
  <si>
    <t>1919</t>
  </si>
  <si>
    <t>LOCAL 5</t>
  </si>
  <si>
    <t>EVALUAR EDIFICACION, ESTRUCTURAL, SE REQUIERE REMOCION PRONTO POR DESPRENDIMIENTO DE FACHADAS RECOMENDACION CERRAR VIA (TRANSITO, PELIGRO COLAPSO DE FACHADA CLL 33 26 36)</t>
  </si>
  <si>
    <t>1920</t>
  </si>
  <si>
    <t>CRA 20 BIS 20 05</t>
  </si>
  <si>
    <t>ESTACIONAMIENTOS</t>
  </si>
  <si>
    <t>PRESENTA AFECTACIONES EN CIELO FALSO EN MADERA EN EL POSTERIOR DE ZONA COMUN Y PRIVADA</t>
  </si>
  <si>
    <t>1921</t>
  </si>
  <si>
    <t>CLL 20 20B 24</t>
  </si>
  <si>
    <t>RESIDENCIA COMUN</t>
  </si>
  <si>
    <t>VARIEDAD DE GRIETAS NO PROFUNDAS</t>
  </si>
  <si>
    <t>1922</t>
  </si>
  <si>
    <t>TORRE 1 APTO 209</t>
  </si>
  <si>
    <t>PORTAL DE GAMMA</t>
  </si>
  <si>
    <t>GRIETAS SUPERFICIALESEN JUNTAS DE REVOQUE, SIN AFECTACION EN COLUMNAS</t>
  </si>
  <si>
    <t>1923</t>
  </si>
  <si>
    <t>CLL 24BIS 19 53</t>
  </si>
  <si>
    <t>FALLA ESCALONADA DEL TERRENO, ESTRUCTURA EN BUEN ESTADO</t>
  </si>
  <si>
    <t>1924</t>
  </si>
  <si>
    <t>CLL 24BIS 19 73</t>
  </si>
  <si>
    <t>USO RESTRINGIDO POR FALLA EN EL SUELO</t>
  </si>
  <si>
    <t>1925</t>
  </si>
  <si>
    <t>CRA 20BIS 21 13</t>
  </si>
  <si>
    <t>PELIGRO POR EDIFICIO ADYACENTE POR POSIBLE DESPLOME</t>
  </si>
  <si>
    <t>1926</t>
  </si>
  <si>
    <t>CRA 19 23 22</t>
  </si>
  <si>
    <t>DESPRENDIMIENTO PARCIAL MURO, DESPRENDIMIENTO NO ESTRUCTURAL DE CARGA</t>
  </si>
  <si>
    <t>1927</t>
  </si>
  <si>
    <t>CLL 23 18 15</t>
  </si>
  <si>
    <t>FALLAS DE ELEMENTOS ESTRUCUTURALES EN SEGNDO PISO, POSIBLE DESPRENDIMIENTO SOBRE LA FACHADA</t>
  </si>
  <si>
    <t>1928</t>
  </si>
  <si>
    <t>MZ 42 CS 20</t>
  </si>
  <si>
    <t>SAMARIA 2</t>
  </si>
  <si>
    <t>PAREDES EN MAMPOSTERAI CON RIESGO DE CAER, FISURAS IMPORTANTES ENTRE 2 Y 5 CM</t>
  </si>
  <si>
    <t>1929</t>
  </si>
  <si>
    <t>1930</t>
  </si>
  <si>
    <t>MZ 45 CS 6</t>
  </si>
  <si>
    <t>BUEN ESTADO, EN CUARTO PISO COLUMA CON FISURA HORIZONTAL PREOCUPANTE, EN TERRAZA CAIDA DE MURO</t>
  </si>
  <si>
    <t>1931</t>
  </si>
  <si>
    <t>MZ 9 CS 5</t>
  </si>
  <si>
    <t>EDIFICIO DE 4 PISOS ,1 2 Y 3 EN BUENAS CONDICIONES. CUARTO PISO CON DANOS SEVEROS, DEBE SER DEMOLIDO, PELIGRO DE DESPLOME</t>
  </si>
  <si>
    <t>1932</t>
  </si>
  <si>
    <t>SE RECOMIENDA DEMOLER</t>
  </si>
  <si>
    <t>1933</t>
  </si>
  <si>
    <t>CS 72</t>
  </si>
  <si>
    <t>MURO DIVISORIO CON CASA ADJUNTA SE DESPLAZO DE LA ESTRUCTURA PPAL, AFECTACIONES EN MUROS Y COLUMNAS, MURO COLINDANTE CON CASA 73 AFECTACION EN ESCALERAS</t>
  </si>
  <si>
    <t>1934</t>
  </si>
  <si>
    <t>SAMARIA I</t>
  </si>
  <si>
    <t>POLIDEPORTIVO REMIGIO A CANARTE</t>
  </si>
  <si>
    <t>NO SE EVIDENCIA RIESGO, SOLO DETALLES EN ANCLAJE DEL CURADO DEL CONCRETO</t>
  </si>
  <si>
    <t>1935</t>
  </si>
  <si>
    <t>MZ 29 CS 13</t>
  </si>
  <si>
    <t>DANOS VISIBLES EN FACHADA, MAMPOSTERIA AGRIETADA, NO SE PUEDE INGRESAR</t>
  </si>
  <si>
    <t>1936</t>
  </si>
  <si>
    <t>DANO SEVERO EN MAMPOSTERIA, VIGAS BIEN Y COLUMNAS DE CONFINAMIENTO BIEN, VIVIENDA DE LA DERECHA SE INCLINA HACIA LA EDIFICACION</t>
  </si>
  <si>
    <t>1937</t>
  </si>
  <si>
    <t>CLL 32 29 45 CS 117, 118</t>
  </si>
  <si>
    <t>CONJUNTO CERRADO BARAJAS</t>
  </si>
  <si>
    <t>DEMOLER MURO DIVISORIO ENTRE DOS CASAS, REPARACION MURO FACHADA, NO HABITAR ZONA POSTERIOR DFE LA CASA</t>
  </si>
  <si>
    <t>1938</t>
  </si>
  <si>
    <t>CLL 30 29A 29</t>
  </si>
  <si>
    <t>ESTRUCTURA BIEN, DEMOLER LOS MUROS DE MAMPOSTERIA CON GRIETAS, ESPECIALMENTE LOS DE LA ESCALERA</t>
  </si>
  <si>
    <t>1939</t>
  </si>
  <si>
    <t>DANOS SUPERFICIALES</t>
  </si>
  <si>
    <t>1940</t>
  </si>
  <si>
    <t>MZ M CS 103</t>
  </si>
  <si>
    <t>DESPLAZAMIENTO DE LA VIVIENDA POR LA MITAD HACIA LA LADERA GENERANDO RIESGO DE COLAPSO</t>
  </si>
  <si>
    <t>1941</t>
  </si>
  <si>
    <t>TORRE 2 NO PRESENTA DAÑOS ESTRUCTURALES EN COLUMNAS, VIGAS, NI MUROS DE CARGA. HAY DAÑOS EN MUROS, NO ESTRUCTURAL, PRESENTA ASENTAMIENTO. SOTANOS Y PARQUEADEROS EN BUEN ESTADO. NO HAY DAÑO EN LOSA. ASCENSOR NO PUEDE SER UTILIZADO POR UNA SEMANA MAS.</t>
  </si>
  <si>
    <t>1942</t>
  </si>
  <si>
    <t>CLL 20B 33</t>
  </si>
  <si>
    <t>ESTRUCTURALMENTE SIN AFECCION. SE IDENTIFICA FISURA EN LOSA EN PROLONGACION Y ACENTAMIENTO EVIDENTE</t>
  </si>
  <si>
    <t>1943</t>
  </si>
  <si>
    <t>CR 19B 22 15</t>
  </si>
  <si>
    <t>RECOMENDACION, NO HABITAR ESTRUCTURALMENTE BIEN PERO ESTA SEDIENDO, SE DEBE EVACUAR</t>
  </si>
  <si>
    <t>1944</t>
  </si>
  <si>
    <t>CR 7 38 56</t>
  </si>
  <si>
    <t>SUPER INTER</t>
  </si>
  <si>
    <t>SE RECOMIENDA LA EVACUACION DEL PERSONAL. SE SOLICITA CIERRE PARCIAL PEATONAL POR CAIDA DE MAMPOSTERIA, AFECTACIONES EN MUROS</t>
  </si>
  <si>
    <t>1945</t>
  </si>
  <si>
    <t>MZ 42 CS 6</t>
  </si>
  <si>
    <t>SE RECOMIENDA EVACUAR PISO 1. COLUMNAS Y VIGAS OK. MAMPOSTERIA DE PISO 1 REFORMAR</t>
  </si>
  <si>
    <t>1946</t>
  </si>
  <si>
    <t>CR7 35 29 BL 5</t>
  </si>
  <si>
    <t>SE EVACUO DE MANERA INMEDIATA. COLAPSO INTERNO CON RIESGO DE HUNDIMIENTO Y AFECTACION A EDIFICIOS CONJUNTO Y PASO PEATONAL</t>
  </si>
  <si>
    <t>1947</t>
  </si>
  <si>
    <t>CR 7 33 04 02</t>
  </si>
  <si>
    <t>DROGUERIA SAN CARLOS</t>
  </si>
  <si>
    <t>EDIFICACION EN COLAPSO TOTAL, SE DEBE HACER EVACUAR DE MANERA INMEDIATA. LOCAL CONJUNTO NUMERO 22, CARRERA 7 - 33 - 22</t>
  </si>
  <si>
    <t>1948</t>
  </si>
  <si>
    <t>ES HABITABLE. SE RECOMIENDA NO USO DE ASCENSOR. REVISAR SOLO DILATACIONES</t>
  </si>
  <si>
    <t>1949</t>
  </si>
  <si>
    <t>CLL 23 6 31</t>
  </si>
  <si>
    <t>SE ENCUENTRA EL SISTEMA ESTRUCTURAL ESTABLE, NO COMPROMETE SU SEGURIDAD. TIENE RIESGO VECINO POR EL EDIFICIO, LOCAL DE CAFE HAY FISURAS SUPERFISIALES EN ESTRUCTURA</t>
  </si>
  <si>
    <t>1950</t>
  </si>
  <si>
    <t>CLL 23 6 25</t>
  </si>
  <si>
    <t>EDIFICIO ESMERALDA</t>
  </si>
  <si>
    <t>SU ESTRUCTURA Y ESCALERA SE ENCUENTRAN EN BUEN ESTADO. SIN EMBARGO SE SUGIERE NO HABITAR O TRANSITAR COMO POR DESPRENDIMIENTO DE CADENA QUE ESTA MUY COMPROMETIDA</t>
  </si>
  <si>
    <t>1951</t>
  </si>
  <si>
    <t>CLL 23 7 31</t>
  </si>
  <si>
    <t>EN BUEN ESTADO</t>
  </si>
  <si>
    <t>1952</t>
  </si>
  <si>
    <t>CLL 23 7 60</t>
  </si>
  <si>
    <t>POKER</t>
  </si>
  <si>
    <t>FALLA ESTRUCTURAL, INCLINACION COLUMNAS, RIESGO DE DESPLOME</t>
  </si>
  <si>
    <t>1953</t>
  </si>
  <si>
    <t>CLL 23 7 62</t>
  </si>
  <si>
    <t>DISTRICOSER</t>
  </si>
  <si>
    <t>COLUMNAS CON ACERO LISO EXPUESTO, MAMPOSTERIA CON RIESGO DE COLAPSO, RIESGO ALTO</t>
  </si>
  <si>
    <t>1954</t>
  </si>
  <si>
    <t>CLL 23 7 44</t>
  </si>
  <si>
    <t>MILAN DEPORTES</t>
  </si>
  <si>
    <t>AFECTACION MEDIA EN ESTRUCTURA, MUROS CON RIESGO INMINENTE DE COLAPSO</t>
  </si>
  <si>
    <t>1955</t>
  </si>
  <si>
    <t>CLL 23 7 34</t>
  </si>
  <si>
    <t>RESTAURANTE OPORTO</t>
  </si>
  <si>
    <t>AFECTACION DE MUROS PORTANTES DE LA ESCALERA, SEGUNDO PISO INESTABLE</t>
  </si>
  <si>
    <t>1956</t>
  </si>
  <si>
    <t>CRA 8 23 14</t>
  </si>
  <si>
    <t>HOTEL SUEÑO DEL CAFE</t>
  </si>
  <si>
    <t>COMERCIAL, HOTEL</t>
  </si>
  <si>
    <t>DESPRENDIMIENTO DE FACHADA, AFECTACION EN MURO VECINO, FALLA EN COLUMNAS</t>
  </si>
  <si>
    <t>1957</t>
  </si>
  <si>
    <t>CLL 23 5 60</t>
  </si>
  <si>
    <t>EDIFICIO MONTEREAL</t>
  </si>
  <si>
    <t>RIESGO DE DESPLOME MUROS EN MAMPOSTERIA, SE EVIDENCIA ACERO LISO EN VIGAS</t>
  </si>
  <si>
    <t>1958</t>
  </si>
  <si>
    <t>CLL 23 7 59</t>
  </si>
  <si>
    <t>POLITECNICO</t>
  </si>
  <si>
    <t>NO SE LOGRA VERIFICAR LA ESTRUCTURA POR REVESTIMIENTO EN ESTRUCTURA LIVIANA</t>
  </si>
  <si>
    <t>1959</t>
  </si>
  <si>
    <t>CRA 12 24 06</t>
  </si>
  <si>
    <t>POSIBLE COLAPSO PISO 3 Y 4</t>
  </si>
  <si>
    <t>1960</t>
  </si>
  <si>
    <t>CLL 29 8 76</t>
  </si>
  <si>
    <t>EDIFICIO IRMA</t>
  </si>
  <si>
    <t>ULTIMO PISO DESPLAZADO, SISTEMA CONSTRUCTIVO CONFUSO Y COMPROMETIDO</t>
  </si>
  <si>
    <t>1961</t>
  </si>
  <si>
    <t>LA VICTORIA</t>
  </si>
  <si>
    <t>CRA 9B 29B 80</t>
  </si>
  <si>
    <t>REEMPLAZAR MURO EN FACHADA DE BAREQUE A ESTRCTURA O MAMPOSTERIA</t>
  </si>
  <si>
    <t>1962</t>
  </si>
  <si>
    <t>CLL 26B 13 36</t>
  </si>
  <si>
    <t>NO HABITAR DENTRO DEL INMUEBLE, DEMOLER PANTALLA EN ESTERILLA Y REVOQUE PARA NO AFECTAR VECINOS Y RESTAURAR PISO DE INGRESO, SE RECOMIENDA NO ESTAR EN LA VIVIENDA POR INESTABILIDAD EN EL INGRESO</t>
  </si>
  <si>
    <t>1963</t>
  </si>
  <si>
    <t>CLL 26B 13B 02</t>
  </si>
  <si>
    <t>SE EVIDENCIO AFECTAMIENTO EN HABITACION SEGUNDO PISO Y SE SUGIERE NO USARLA. APUNTALAR DESDE FACHADA. DOMOLICION Y REFUERZO EN PISO 3 A FACHADA VECINA POR MOVIMIENTO DEL MURO</t>
  </si>
  <si>
    <t>1964</t>
  </si>
  <si>
    <t>CRA 12 23 65, 23 67</t>
  </si>
  <si>
    <t>TOYONISSAN, MAXIREPUESTOS</t>
  </si>
  <si>
    <t>DEMOLER LOS MUROS QUE SOPORTAN CUBIERTA QUE SE ENCUENTRA AFECTADOS REVISAR LA FISURA TACHADA SI SON UNICAMENTE RECUBRIMIENTO DE ACABADO PARA REPARAR</t>
  </si>
  <si>
    <t>1965</t>
  </si>
  <si>
    <t>24 46</t>
  </si>
  <si>
    <t>EDIFICIO ALTAMIRA</t>
  </si>
  <si>
    <t>SE RECOMIENDA LEVANTAR EL ACABADO PARA REVISAR PROFUNDIDAD LOS MUROS NO ESTRUCTURALES (MAMPOSTERIA) RETIRO ELEMENTOS DE FACHADA SUSEPTIBLES Y DESPRENDIMIENTO COLUMNAS CON SECCIONES PEQUEÑAS PARA 5 PISOS</t>
  </si>
  <si>
    <t>1966</t>
  </si>
  <si>
    <t>CRA 12 24 50</t>
  </si>
  <si>
    <t>LABORATORIO DIESEL PEREIRA</t>
  </si>
  <si>
    <t>ACTUALMENTE EL TECER PISO CAYO, VIVIENDAS CONTIGUAS COLAPSADAS, SE RECOMIENDA NO PERMANECER EN EL LOCAL HASTA NUEVA VERIFICACION DE ESTRUCTURA</t>
  </si>
  <si>
    <t>1967</t>
  </si>
  <si>
    <t>CRA 12 24 46, 24 44</t>
  </si>
  <si>
    <t>TALLER INDUSTRIAL</t>
  </si>
  <si>
    <t>VIVIENDA SE EVIDENCIA EN RIESGO DE COLAPSO, IGUAL QUE ESTA PONIENDO EN RIESGO EL SEGUNDO PISO DE LA CALIFICACION ALEDAÑA, SE RECOMIENDA A AMBOS EVACUAR</t>
  </si>
  <si>
    <t>1968</t>
  </si>
  <si>
    <t>CRA 12 24 42, 24 38, 24 36</t>
  </si>
  <si>
    <t>MACAR CAUCHOS</t>
  </si>
  <si>
    <t>APUNTALAR MURO LATERAL DEL 3ER PISO, YA QUE ESTA RECIBIENDO EMPUJE DE LA CONSTRUCCION ALEDAÑA, NADIE PUEDE HABITAR EL 3ER PISO, USO RESTRINGIDO Y VIGILADO DEL INGRESO AL PRIMER PISO</t>
  </si>
  <si>
    <t>1969</t>
  </si>
  <si>
    <t>CALL 24 11 60</t>
  </si>
  <si>
    <t>EN EL PISO 1 ENTRADA CAMI ANILLOS TENEMOS UNA LOSA DE ENTRE PISO EN DOS DIRECCIONES, ESCALERAS CON INFORMACION Y DESPRENDIMIENTO, NO SE RECOMIENDA INGRESAR MIENTRAS SE ENCUENTREN MAQUINARIAS EN MOVIMIENTO</t>
  </si>
  <si>
    <t>CALL 24 11 54</t>
  </si>
  <si>
    <t>TECNI AUTOMATICA</t>
  </si>
  <si>
    <t>SE RECOMIENDA APUNTALAR LA FACHADA MIENTRAS SE REPARA, ES NECESARIO REPARAR FACHADA EN COLUMNAS, SUBIR COLUMNAS Y CONSTRUIR VIGA DE AMARM</t>
  </si>
  <si>
    <t>1971</t>
  </si>
  <si>
    <t>CLL24  11 22 Y 11 24</t>
  </si>
  <si>
    <t>CASA 2 PISOS</t>
  </si>
  <si>
    <t>SOLO UNA COLUMNA DE DIMENSIONES DE 20X20 TIENE UNA FISURA VERTICAL, QUE GENERA RECUPERACIÓN DEL ELEMENTO. SE LE SUGIERE LLEVARLO A FUNDIR,PERO NO REPRESENTA UN RIESGO DE INMUEBLE</t>
  </si>
  <si>
    <t>1972</t>
  </si>
  <si>
    <t>CLL 24 10 21</t>
  </si>
  <si>
    <t>REVISAR ESTRUCTURA DESDE LA PARTE INFERIOR A EVIDENCIAR DAÑO EN LA ESTRUCTURA LAS COLUMNAS PRESENTAN FISURAS, ESCALERA DE INCENDIO EN COLAPSO, NO SE DEBE HABITAR</t>
  </si>
  <si>
    <t>1973</t>
  </si>
  <si>
    <t>CLL 24 10 25</t>
  </si>
  <si>
    <t>SE RECOMIENDA DESALOJAR LA VIVIENDA, PRESENTA FISURAS EN COLUMNAS, MUROS, SE CAE LA ESCALERA DE LA VIVIENDA SUPERIOR</t>
  </si>
  <si>
    <t>1974</t>
  </si>
  <si>
    <t>CLL 24 10 33</t>
  </si>
  <si>
    <t>SE RECOMIENDA REEMPLAZAR EL MURO COLIDANTE CON EL VECINO, PRESENTA IRREGULARIDADES. POR EL MOMENTO APUNTALAR LA ZONA</t>
  </si>
  <si>
    <t>1979</t>
  </si>
  <si>
    <t>CLL 22 5 49</t>
  </si>
  <si>
    <t>JUAN CARLOS GONZALES</t>
  </si>
  <si>
    <t>SE RECOMIENDA LIMPIAR FISURAS YA QUE TIENEN 5 CM DE ESPESORY RESANAR DE NUEVO, ELEMENTOS ESTRUCTURALESEN BUEN ESTADO. DEMOLER Y CONSTRUIR MURO MAMPOSTERÍA DE LA COCINA</t>
  </si>
  <si>
    <t>1980</t>
  </si>
  <si>
    <t>CLL 24 5 55</t>
  </si>
  <si>
    <t>LA CASITA DE DOÑA MARY</t>
  </si>
  <si>
    <t>LA SUGERENCIA ES APUNTALAR. REPARACIÓN DE MAMPOSTERÍAS EN BAÑO</t>
  </si>
  <si>
    <t>1981</t>
  </si>
  <si>
    <t>CRA 10 24</t>
  </si>
  <si>
    <t>NO SE PUDO OBSERVAR DETALLADAMENTE ESTRUCTRA YY CUBIERTA</t>
  </si>
  <si>
    <t>1982</t>
  </si>
  <si>
    <t>CRA 10 23 30</t>
  </si>
  <si>
    <t>SE EVIDENCIAN DAÑOS LEVES COMO FISURAS SUPERFICIALES EN CERRAMIENTOS Y ELEMENTOS NO ESTRUCTURALES</t>
  </si>
  <si>
    <t>1983</t>
  </si>
  <si>
    <t>1984</t>
  </si>
  <si>
    <t>CRA 10 22 65</t>
  </si>
  <si>
    <t>ESTADO DE DEMOLICIÓN LA FCHADA SE ENCUENTRA APUNTALADA POR RIESGO DE COLAPSO</t>
  </si>
  <si>
    <t>1985</t>
  </si>
  <si>
    <t>1986</t>
  </si>
  <si>
    <t>CRA 10 21 39</t>
  </si>
  <si>
    <t>HOTEL CENTRO</t>
  </si>
  <si>
    <t>SIN INFORMACIÓN</t>
  </si>
  <si>
    <t>1987</t>
  </si>
  <si>
    <t>CRA 10 20 65</t>
  </si>
  <si>
    <t>INDUSTRIAL</t>
  </si>
  <si>
    <t>1988</t>
  </si>
  <si>
    <t>CRA 10 20 6</t>
  </si>
  <si>
    <t>EDIFICIO SAN JOSÉ</t>
  </si>
  <si>
    <t>NO HY CONTCTO CON PROPIETARIO EDIFICACIÓN VACIA</t>
  </si>
  <si>
    <t>1989</t>
  </si>
  <si>
    <t>MZ 14 CS 31</t>
  </si>
  <si>
    <t>VIVIENDA 2 PISO</t>
  </si>
  <si>
    <t>COLAPSO PISO 2, AFECTACIONES ESTRUCTURALES, NODOS AFECTADOS, MURS EN LADRILLO COLAPSADOS</t>
  </si>
  <si>
    <t>1990</t>
  </si>
  <si>
    <t>CRA 9 17 62</t>
  </si>
  <si>
    <t>SURTICOCINAS</t>
  </si>
  <si>
    <t>RIESGO PARCIAL COLAPSO</t>
  </si>
  <si>
    <t>1991</t>
  </si>
  <si>
    <t>CRA 9 17 36</t>
  </si>
  <si>
    <t>CC PERLA DEL EJE</t>
  </si>
  <si>
    <t>REVISAR TODA COLUMNAS DE FABRICA</t>
  </si>
  <si>
    <t>1992</t>
  </si>
  <si>
    <t>CRA 9 19 01</t>
  </si>
  <si>
    <t>SE SOLICITA EVACUAR, SE RECOMIENDA PONER REFORZAMIENTO</t>
  </si>
  <si>
    <t>1993</t>
  </si>
  <si>
    <t>CRA 9 17 52</t>
  </si>
  <si>
    <t>RIESGO EN ELEMENTOS</t>
  </si>
  <si>
    <t>1994</t>
  </si>
  <si>
    <t>CRA 11 20 26 20 34</t>
  </si>
  <si>
    <t>SE EVIDENCIA DAÑO EN ELEMENTOS ESTRUCTURALES, ELEMENTOS DE CIRCULACION VERTICAL, ELEMENTOS DE FACHADA POR CAER, SE RECOMIENDA ESTUDIO ESTRUCTUAL Y EVACUACION</t>
  </si>
  <si>
    <t>1995</t>
  </si>
  <si>
    <t>CRA 12 21 17 21 23</t>
  </si>
  <si>
    <t>TORNILLERIA MILIMETRICA</t>
  </si>
  <si>
    <t>SE EVIDENCIA GRIETAS EN MUROS PERIMETRALES, SE RECOMIENDA REVISION ESTRUCTURAL, RIESGO POR COLAPSO DEL VECINO</t>
  </si>
  <si>
    <t>1996</t>
  </si>
  <si>
    <t>CRA 11 20 42 20 58 20 54 20 46</t>
  </si>
  <si>
    <t>SE OBSERVAN DAÑOS CONSIDERABLES EN ESTRUCTURA (COLUMNAS CON ACERO EXPUESTO) ELEMENTOS EN FACHADAS Y MUROS DIVISORIOS,  SE RECOMIENDA EVALUACION ESTRUCTURAL Y EVACUAR EL EDIFICIO</t>
  </si>
  <si>
    <t>1997</t>
  </si>
  <si>
    <t>CRA 8 21  03</t>
  </si>
  <si>
    <t>EDIFICIO INESTEBLE, APARENTEMENTE REQUIERE REVISION DE PROFESIONAL ESTRUCTURAL ( OBSERVACION EXTTERIOR)</t>
  </si>
  <si>
    <t>1998</t>
  </si>
  <si>
    <t>CRA 8 20 60</t>
  </si>
  <si>
    <t>EDIFICIO BELVEVERE</t>
  </si>
  <si>
    <t>MAMPOSTERIA COLAPSADA ENTRE PISOS 3 AL 8</t>
  </si>
  <si>
    <t>1999</t>
  </si>
  <si>
    <t>CRA 8 20 81</t>
  </si>
  <si>
    <t>EDIFICIO LAS ORQUIDEAS</t>
  </si>
  <si>
    <t>EXISTEN MAMPOSTERIAS, FALLAS EN FACHADAS PISOS 3 AL 6 DEBEN DEMOLER ESTOS ELEMENTOS</t>
  </si>
  <si>
    <t>2000</t>
  </si>
  <si>
    <t>CRA 7 23 60</t>
  </si>
  <si>
    <t>EDIFICIO RISARALDA</t>
  </si>
  <si>
    <t>NO HABITABLE POR MAMPOSTERIA, COLAPSADA EN LA MAYORIA DE LOS PISOS</t>
  </si>
  <si>
    <t>2001</t>
  </si>
  <si>
    <t>CRA 7 23  13 15</t>
  </si>
  <si>
    <t>SALUD RADIANTE / WAHOO</t>
  </si>
  <si>
    <t>2002</t>
  </si>
  <si>
    <t>CRA 8 14 45</t>
  </si>
  <si>
    <t>EL PASAJE COMERCIAL LOS MAYO</t>
  </si>
  <si>
    <t>DEMOLER MUROS Y RESTRINGIR ESOS ESPACIOS</t>
  </si>
  <si>
    <t>2003</t>
  </si>
  <si>
    <t>CRA 9 14 08</t>
  </si>
  <si>
    <t>FERRETERIA LA BROCA</t>
  </si>
  <si>
    <t>RESIDENCIAL,COMERCIAL,INDUSTRIL,BODEGA</t>
  </si>
  <si>
    <t>ESTRUCTURA ACERO EXPUESTA, NODOS AFECTADOS</t>
  </si>
  <si>
    <t>2004</t>
  </si>
  <si>
    <t>CRA 14 60</t>
  </si>
  <si>
    <t>CENTRAL DE FERREPINTO</t>
  </si>
  <si>
    <t>MUROS DIVISORIOS AFECTADOS</t>
  </si>
  <si>
    <t>2005</t>
  </si>
  <si>
    <t>CRA 7 15 23</t>
  </si>
  <si>
    <t>AVENTURA</t>
  </si>
  <si>
    <t>2006</t>
  </si>
  <si>
    <t>CRA 8 17 33</t>
  </si>
  <si>
    <t>ED JUAN ANTONIO M</t>
  </si>
  <si>
    <t>USO RESTRINGIDO POR MUROS COLPASADOS</t>
  </si>
  <si>
    <t>2007</t>
  </si>
  <si>
    <t>CRA 9 17 63</t>
  </si>
  <si>
    <t>SUPER PRECIOS</t>
  </si>
  <si>
    <t>AFECTACION MUROS DIVISORIAS</t>
  </si>
  <si>
    <t>2008</t>
  </si>
  <si>
    <t>CRA 9 14 73</t>
  </si>
  <si>
    <t>CALZADO URBAN</t>
  </si>
  <si>
    <t>AFECTACIONES ESCALERAS Y MUROS DIVISORIOS</t>
  </si>
  <si>
    <t>2009</t>
  </si>
  <si>
    <t>CRA 10 20 54</t>
  </si>
  <si>
    <t>HOTEL ESCOCIA</t>
  </si>
  <si>
    <t>LA ED PRESENTA AFECTACIONES EN LA PARTE POSTERIOR DIRECTAMENTE SOBRE LA ESCRUCTURA ADICIONAL A ESTO SE IDENTIFICAN FALLAS EN LOS NODOS EN ESTA MISMA ZONA,POR LO TANTO HAY MUROS AYUDANDO DE MANERA NO DERIVADA A LAS CARGAS VERTICALES. SE RECOMIENDA PRUEBA DE VULNERABILIDAD Y DESALOJO</t>
  </si>
  <si>
    <t>2010</t>
  </si>
  <si>
    <t>CRA 10 22 55</t>
  </si>
  <si>
    <t>REPARACIONES LOCATIVAS, EL PROPIETARIO YA ESTÁ ARREGLANDO</t>
  </si>
  <si>
    <t>2011</t>
  </si>
  <si>
    <t>CR 10 21 56</t>
  </si>
  <si>
    <t>INSPECCION INTERIOR NO SE PUDO EVALUAR, PELIGRO POR CAIDA DE ESCOMBROS EN FACHADA</t>
  </si>
  <si>
    <t>2012</t>
  </si>
  <si>
    <t>CR 10 21 42</t>
  </si>
  <si>
    <t>NO SE PUDO INGRESAR A TODOS LOS APARTAMENTOS, DESPRENDIMIENTO DE ESCALERA Y PUNTO FIJO. SE RECOMIENDA VISITA DE ESPECIALISTA</t>
  </si>
  <si>
    <t>2013</t>
  </si>
  <si>
    <t>CR 10 25 12 ESQ</t>
  </si>
  <si>
    <t>NO SE ENCONTRARON PROPIETARIOS EN LA EDIFICACION</t>
  </si>
  <si>
    <t>2014</t>
  </si>
  <si>
    <t>CR 10 25</t>
  </si>
  <si>
    <t>SE REQUIERE EVALUACION DE INGENIERO ESTRUCTURAL</t>
  </si>
  <si>
    <t>2015</t>
  </si>
  <si>
    <t>CR 10 CLL 24 47</t>
  </si>
  <si>
    <t>FERREAIRE</t>
  </si>
  <si>
    <t>MODIFICAR Y CAMBIO DE CUBIERTA</t>
  </si>
  <si>
    <t>2016</t>
  </si>
  <si>
    <t>CR 10 24 32</t>
  </si>
  <si>
    <t>PODER NATURAL</t>
  </si>
  <si>
    <t>REVISAR MURO ATICO</t>
  </si>
  <si>
    <t>2017</t>
  </si>
  <si>
    <t>CR 10 23 85</t>
  </si>
  <si>
    <t>FERRE ELECTRICOS LA 24</t>
  </si>
  <si>
    <t>SE REQUIERE REVISION INGENIERO CALCULISTA EN COLUMNA EN LA ESQUINA DEL PREDIO</t>
  </si>
  <si>
    <t>2018</t>
  </si>
  <si>
    <t>CR 10 23 71</t>
  </si>
  <si>
    <t>NO SE CONTACTA PROPIETARIO. FALTA INSPECCION DE CUBIERTA</t>
  </si>
  <si>
    <t>2019</t>
  </si>
  <si>
    <t>CR 10 23 33</t>
  </si>
  <si>
    <t>COLUMNA FACHADA GRIETAS, MUROS CON GRIETAS. NUDO CON GRIETAS. HACER ESTUDIO COLUMNAS FACHADA</t>
  </si>
  <si>
    <t>2020</t>
  </si>
  <si>
    <t>CR 10 23 12</t>
  </si>
  <si>
    <t>DAÑO DE TECHO POR CULATA DEL VECINO ORIENTAL</t>
  </si>
  <si>
    <t>2021</t>
  </si>
  <si>
    <t>CRA 10 23</t>
  </si>
  <si>
    <t>APARTAMENTOS</t>
  </si>
  <si>
    <t>NO HABITABLE HACER REFORZAMIENTO, HACER ESTUDIO PATOLOGICO</t>
  </si>
  <si>
    <t>2022</t>
  </si>
  <si>
    <t>CRA 10 22 20</t>
  </si>
  <si>
    <t>SE DEBE MARCAR LA FACHADA POR CAIDA DE ESCOMBROS SE DEBE REPARAR CUBIERTA, RESTRINGIR ACCESO ULTIMO PISO</t>
  </si>
  <si>
    <t>2023</t>
  </si>
  <si>
    <t>CRA 20 38, 20 34</t>
  </si>
  <si>
    <t>RECTIFICADORA MOTORES</t>
  </si>
  <si>
    <t>FALLO DE COLUMNA EN CUBIERTA Y LA PLACA, COLUMNA GIRADA SE RECOMIENDA EVACUACION POR RIESGO DE COLAPSO, SE DEBE TIRAR ELEMENTOS SUELTOS</t>
  </si>
  <si>
    <t>2024</t>
  </si>
  <si>
    <t>CRA 19 11 31</t>
  </si>
  <si>
    <t>JUANCHO CARNE</t>
  </si>
  <si>
    <t>PISO UNO ESTRUCTURAL ESTABLE, PISO 2 ELEMENTOS NO ESTRUCTURALES PARA REVISAR, CUBIERTA COLAPSADA, ENTRE PISO DE MADERA PARA REVISAR</t>
  </si>
  <si>
    <t>2025</t>
  </si>
  <si>
    <t>CRA 11 24 52</t>
  </si>
  <si>
    <t>2026</t>
  </si>
  <si>
    <t>CRA 11 24 51</t>
  </si>
  <si>
    <t>TENER EN CUENTA LAS CUCHILLAS EN LADRILLO DE LAS EDIFICACIONES ADYASENTES</t>
  </si>
  <si>
    <t>2027</t>
  </si>
  <si>
    <t>CRA 11 25 14</t>
  </si>
  <si>
    <t>EL EDIFICIO SE ENCUENTRA EN OPTIMAS CONDICIONES DE HABITABILIDAD, SE ACONSEJA SEGUIR CON UN REPORTE DE LAS GRIETAS QUE PRESENTAN LOS MUROS NO ESTRUCTURALES</t>
  </si>
  <si>
    <t>2028</t>
  </si>
  <si>
    <t>CRA 11 25 46</t>
  </si>
  <si>
    <t>PRESENTA DAÑOS EN LA ESTRUCTURA DE CUBIERTA EN LA PARTE POSTERIOR, ESTRUCTURA METALICA CON TEJA</t>
  </si>
  <si>
    <t>2029</t>
  </si>
  <si>
    <t>CRA 11 25 18</t>
  </si>
  <si>
    <t>PRESENTA GRIETAS EN MUROS NO ESTRUCTURALES</t>
  </si>
  <si>
    <t>2030</t>
  </si>
  <si>
    <t>CRA 79 25 14</t>
  </si>
  <si>
    <t>NO SE INGRESO AL EDIFICIO POR SEGURIDAD SE EVIDENCIA MUROS DE FACHADA COLAPSADO CON RIESGO DE COLAPSO HACIA EDIFICACIONES. COMPROMISO APARENTE DE LA ESTRUCTURA</t>
  </si>
  <si>
    <t>2031</t>
  </si>
  <si>
    <t>CLL 25 6 50</t>
  </si>
  <si>
    <t>LOCAL VIVE ORTODONCIA</t>
  </si>
  <si>
    <t>NO SE PUEDE INGRESAR A LA EDIFICACIÓN, LA INSPECCIÓLN FUE EXTERNA , SE RECOMIENDA UNA VISITA MAS DETALLADA</t>
  </si>
  <si>
    <t>2032</t>
  </si>
  <si>
    <t>CLL 25 9 15</t>
  </si>
  <si>
    <t>SE HIZO INSPECCIÓN DEL SÓTANO(PARQUEADRO DE LA CALLE 25) LA ESTRUCTURA SE ENCUENTRA EN ESTADO BUENO SE DEBEN REPARAR ALGUNOS MUROS EN MAMPOSTERIA LOS DEMAS PISOS SOLO SE REVISARON DESDE EL EXTERIOR YA QUE NO HABIAN PERSONAS EN EL INTERIOR DE ESTOS. DESDE EL EXTERIOR SE IDENTIFICO RIESGO DE COLAPSO DE MUROS DE FACHADA</t>
  </si>
  <si>
    <t>2033</t>
  </si>
  <si>
    <t>CLL 25 6 64</t>
  </si>
  <si>
    <t>SE REFOMIENDA EVACUACION PREVENTIVA POR RIESGO D COLAPSO DE EDIFICACIÓN ADYASENTE</t>
  </si>
  <si>
    <t>2034</t>
  </si>
  <si>
    <t>CLL 25</t>
  </si>
  <si>
    <t>ESTRUCTURA EN GENERAL EN BUEN ESTSDOO SIN PELIGRO INTERNO O EXTERNO EVIDENTE ESTA SE ENCUENTRA EN RIESGO POR LA CATEDRAL QUE SE ENCUENTRA CON RIESGO DE COLAPSO</t>
  </si>
  <si>
    <t>2035</t>
  </si>
  <si>
    <t>CLL 25 6 51</t>
  </si>
  <si>
    <t>RESTAURANTE FRIJOLES PISO 1</t>
  </si>
  <si>
    <t>SE RECOMIEND EVACUACION PREVENTIVA POR RIESGO DE COLAPSO DE EDIFICCIÓJ ADYACENTE(IGLESIA CLAREST)</t>
  </si>
  <si>
    <t>2036</t>
  </si>
  <si>
    <t>CLL 25 8 11</t>
  </si>
  <si>
    <t>SE RECOMIENDA EVACUAR HAY AFECTACIONES EN COLUMNAS Y VIGAS GRIETAS DESDE EL 2 PISO LA ESCALERAA TIENE RIESGO DE COLAPSO SE REQUIERE ESTUDIO DE VULNERABILIDAD URGENTE</t>
  </si>
  <si>
    <t>2037</t>
  </si>
  <si>
    <t>CLL 25 6 39</t>
  </si>
  <si>
    <t>HOTEL EL LAGO 2</t>
  </si>
  <si>
    <t>SE RECOMIENDA EVACUAR POR POSIBLE COLAPSO DE EDIFICACIÓN ADYACENTE (IGLESIA LA CLARET) MUROS COLINDANTES CON EL EDIFICIO UY AFECTADOS SE SOLICITA ESTUDIO DE VULNERABILIDAD POR EL RIESGO DE COLAPSO DE LA IGLESIA</t>
  </si>
  <si>
    <t>2038</t>
  </si>
  <si>
    <t>CLL 25 6 27</t>
  </si>
  <si>
    <t>LA ED SE ENCUENTRA EN BUEN ESTADO PERO EN EL PATIO SE PUDO EVIDENCIAR RIESGO INMINENTE DE COLAPSO DE MURO DE LA IGLESIA CLARET. SE RECOMIENDA EVACUAR</t>
  </si>
  <si>
    <t>2039</t>
  </si>
  <si>
    <t>CLL 25 6 20</t>
  </si>
  <si>
    <t>HOTEL MI CASITA</t>
  </si>
  <si>
    <t>LA ED NO PRESENTA DAÑOS GRAVES. LAS HAB 14 Y 15 PRESENTA DAÑOS EN MURO DE MAMPOSTERIA CONFINADA SE RECOMIENDA INHABILITARLAS</t>
  </si>
  <si>
    <t>2040</t>
  </si>
  <si>
    <t>CLL 25 6 05</t>
  </si>
  <si>
    <t>LA ED NO PRESENTA DAÑOS GRAVES APARENTEMENTE SIN EMBARGO LA ED DEL FRENTE TIENE RIESGO DE COLAPSO</t>
  </si>
  <si>
    <t>2041</t>
  </si>
  <si>
    <t>CLL 25 6 00</t>
  </si>
  <si>
    <t>LOCAL DE OPTICA</t>
  </si>
  <si>
    <t>LA EDIFICACION DE AL FRENTE TIENE RIESGO DE COLAPSO, NO HUBO INSPECCION INTERNA</t>
  </si>
  <si>
    <t>2042</t>
  </si>
  <si>
    <t>CLL 25 6 43</t>
  </si>
  <si>
    <t>SUPERMERCADO JINETH LA 25</t>
  </si>
  <si>
    <t>EVACUAR DE MANERA PREVENTIVA POR RIESGO DE COLAPSO DE EDIFICACION ADYACENTE</t>
  </si>
  <si>
    <t>2043</t>
  </si>
  <si>
    <t>CLL 26 CRA 11 ESQ</t>
  </si>
  <si>
    <t>BARBER SALON</t>
  </si>
  <si>
    <t>SE RECOMIENDA DEMOLICION</t>
  </si>
  <si>
    <t>2044</t>
  </si>
  <si>
    <t>CLL 25 40 CRA 11</t>
  </si>
  <si>
    <t>CAMBIAR TECHO POR ESTRUCTURA DE ACERO, TEJA LIVIANA</t>
  </si>
  <si>
    <t>2045</t>
  </si>
  <si>
    <t>CLL 11 25 36</t>
  </si>
  <si>
    <t>CAMBIAR LA CUBIERTA, DEMOLER CUCHILLAS</t>
  </si>
  <si>
    <t>2046</t>
  </si>
  <si>
    <t>CALLE 25 CRA 11</t>
  </si>
  <si>
    <t>ACORDONAR EL FRENTRE, FACHADA SUELTA, SIN ENERGIA, DESALOJADA</t>
  </si>
  <si>
    <t>2047</t>
  </si>
  <si>
    <t>CRA 11 CLL 25</t>
  </si>
  <si>
    <t>EL TECHO COLAPSO, Y EL ENTREPISO DE MADERA CON RIESGO DE COLAPSAR</t>
  </si>
  <si>
    <t>2048</t>
  </si>
  <si>
    <t>CRA 11 25 9</t>
  </si>
  <si>
    <t>2049</t>
  </si>
  <si>
    <t>CRA 11 CLL 24 55</t>
  </si>
  <si>
    <t>PREDIO DESHABITADO SIN SERVICIOS</t>
  </si>
  <si>
    <t>2050</t>
  </si>
  <si>
    <t>CRA 11 CLL 23 33</t>
  </si>
  <si>
    <t>REALIZAR EVALUACION ESTRUCTURAL, COLAPSO ESCLAERAS EN TERCER PISO</t>
  </si>
  <si>
    <t>2051</t>
  </si>
  <si>
    <t>CRA 11 23 27</t>
  </si>
  <si>
    <t>TINTURAMA</t>
  </si>
  <si>
    <t>LA EDIFICACIÓN NO SUFRIÓ DAÑOS POR EL SISMO PERO HAY RIESGO EN MUROS NO ESTRUCTURALES POR SOBRECARGA</t>
  </si>
  <si>
    <t>2052</t>
  </si>
  <si>
    <t>CRA 11 24 44</t>
  </si>
  <si>
    <t>SE EVIDENCIA DAÑO EN MUROS DIVISORIOS, CIELO RASO Y ENCHAPES. SE REQUIERE REVISIÓN ESTRUCTURAL EN TECHO</t>
  </si>
  <si>
    <t>2053</t>
  </si>
  <si>
    <t>CRA 11 25 27</t>
  </si>
  <si>
    <t>SEGÚN LAS OBSEVACIONES NO SE EVIDENCIA NINGÚN DAÑO</t>
  </si>
  <si>
    <t>2054</t>
  </si>
  <si>
    <t>CRA 11 24 64</t>
  </si>
  <si>
    <t>LOCAL</t>
  </si>
  <si>
    <t>SE EVIDENCIA MUROS MAMPUESTOS EN LA PARTE POSTERIOR DEL ISO, SE REQUIERE REVISIÓN ESTRCTURAL</t>
  </si>
  <si>
    <t>2055</t>
  </si>
  <si>
    <t>LOS NOGALES (CENTRO)</t>
  </si>
  <si>
    <t>CRA 11   29 71  24 73    24 75</t>
  </si>
  <si>
    <t>NO INFORMA</t>
  </si>
  <si>
    <t>EVIDENCIA DAÑOS EN ACABADOS Y MUROS DE MAMPOSTERÍA REQUIERE REVISIÓN ESTRUCTURAL, SE OBSERVA ELEMENTOS ESTRUCTURALES CON ACERO LISO EXPUESTO</t>
  </si>
  <si>
    <t>2056</t>
  </si>
  <si>
    <t>CRA 26  11 25 27 BIS</t>
  </si>
  <si>
    <t>VIVIENDA EN BUEN ESTADO, SE EVIDENCIA DAÑOS EN ACABADOS, NO HAY ACCESO AL SEGUNDO PISO</t>
  </si>
  <si>
    <t>2057</t>
  </si>
  <si>
    <t>CRA 11  24 32</t>
  </si>
  <si>
    <t>SE EVIDENCIAN DAÑOS EN EL MURO DE LA FACHADA</t>
  </si>
  <si>
    <t>2058</t>
  </si>
  <si>
    <t>CRA 11  24 37</t>
  </si>
  <si>
    <t>SE OBSERVA DILATACIÓN EN MUROS DIVISORIOS, MAMPOSERÍA, ESTRUCTURA MIXTAS, SE REQUIERE VISTA ESTRUCTURAL Y SE RECOMIENDA EVACUAR</t>
  </si>
  <si>
    <t>2059</t>
  </si>
  <si>
    <t>CRA 11  24 70</t>
  </si>
  <si>
    <t>SE EVIDENCIA MAL ESTADO DE LA FACHADA, MAMPARA Y ACABADOS, SE OBSERVA COLAPSO DE ESTRUCTURA DE CUBIERTA Y DAÑO PARCIAL, Y RESTRICCIÓN EN UNA HABITACIÓN</t>
  </si>
  <si>
    <t>2060</t>
  </si>
  <si>
    <t>CRA 9  17 63</t>
  </si>
  <si>
    <t>ELEMENTOS ESTRUCTURALES COMO COLUMNAS CON GRIETAS, MUROS DE MAMPOSTERÍA INTEGRADO PARCIAL/COLAPSADOS</t>
  </si>
  <si>
    <t>2061</t>
  </si>
  <si>
    <t>CRA 9 17 27</t>
  </si>
  <si>
    <t>2062</t>
  </si>
  <si>
    <t>CRA 9 18 30 32 34</t>
  </si>
  <si>
    <t>BILLARES ANARKOS 2</t>
  </si>
  <si>
    <t>2063</t>
  </si>
  <si>
    <t>CRA 9 19 35</t>
  </si>
  <si>
    <t>2064</t>
  </si>
  <si>
    <t>CLL 19 9 19</t>
  </si>
  <si>
    <t>GRAN HOTEL</t>
  </si>
  <si>
    <t>2065</t>
  </si>
  <si>
    <t>CRA 9 19 27</t>
  </si>
  <si>
    <t>GHOTEL PARADISE/ CLUB DE BILLARES</t>
  </si>
  <si>
    <t>COMERCIAL/HOTELERO</t>
  </si>
  <si>
    <t>2066</t>
  </si>
  <si>
    <t>CRA 9 18B 15</t>
  </si>
  <si>
    <t>EDIFICIO CONSOTA</t>
  </si>
  <si>
    <t>2067</t>
  </si>
  <si>
    <t>CLL 23 4 35</t>
  </si>
  <si>
    <t>PRECAUCION CON MURO EN MAMPOSTERIA (LADRILLO MACIZO) EN PATIO</t>
  </si>
  <si>
    <t>2068</t>
  </si>
  <si>
    <t>CLL 100 16A 72</t>
  </si>
  <si>
    <t>EDIFICIO KANATA</t>
  </si>
  <si>
    <t>SE REVISA EDIFICACION, SE RECOMIENDA OCUPAR HABITACION CON MUROS DILATADOS CONSIDERABLEMENTE, LA ESTRUCTURA SE ENCUENTRA EN BUEN ESTADO</t>
  </si>
  <si>
    <t>2069</t>
  </si>
  <si>
    <t>CRA 9 18 54</t>
  </si>
  <si>
    <t>2070</t>
  </si>
  <si>
    <t>CRA 9 18 40 CLL 19 8 61</t>
  </si>
  <si>
    <t>HOTEL CATALUÑA</t>
  </si>
  <si>
    <t>2071</t>
  </si>
  <si>
    <t>CR 14 BIS 28B 06</t>
  </si>
  <si>
    <t>SE RECOMIENDA EVACUAR, ZONA EMINENTE DE VOLCAMIENTO POR TALUD EN MAL ESTADO VIGA COMPROMETIDA</t>
  </si>
  <si>
    <t>2072</t>
  </si>
  <si>
    <t>2073</t>
  </si>
  <si>
    <t>IE SAN NICOLAS</t>
  </si>
  <si>
    <t>2074</t>
  </si>
  <si>
    <t>CR 15 31 38 63</t>
  </si>
  <si>
    <t>SE NECESITA APUNTALAR URGENTE</t>
  </si>
  <si>
    <t>2075</t>
  </si>
  <si>
    <t>CR 15 30 67</t>
  </si>
  <si>
    <t>SE RECOMIENDA NO INGRESAR PARA NADA, RIESGO DE COLAPSO DE VIVIENDA ALEDAÑA</t>
  </si>
  <si>
    <t>2076</t>
  </si>
  <si>
    <t>CR 15 31 38</t>
  </si>
  <si>
    <t>LAS CONDICIONES ESTRUCTURALES ESTAN EN BUEN ESTADO, SIN EMBARGO DEBEN DESMONTAR LA FACHADA EL MURO CAIDO Y REEMPLAZARLO. REVISION DE PRIMER PISO MINIMERCADO Y APARTAMENTO. LOS DEMAS PISOS NO SE ENCONTRABAN. SE REVISARON LOS OTROS PISOS LA ESTRUCTURA ESTA EN BUENAS CONDICIONES</t>
  </si>
  <si>
    <t>2077</t>
  </si>
  <si>
    <t>CLL 15 30 37</t>
  </si>
  <si>
    <t>DEMOLICION PARCIAL PISO 3 RIESGO DE CAIDA</t>
  </si>
  <si>
    <t>2078</t>
  </si>
  <si>
    <t>CR 15 27 67</t>
  </si>
  <si>
    <t>2079</t>
  </si>
  <si>
    <t>CR 15 BIS 30 43</t>
  </si>
  <si>
    <t>NO HABITAR. RIESGO DE CAIDA. DEMOLICION</t>
  </si>
  <si>
    <t>2080</t>
  </si>
  <si>
    <t>CR 15 27 26</t>
  </si>
  <si>
    <t>RIESGO DE CAIDA. NO HABITAR</t>
  </si>
  <si>
    <t>2081</t>
  </si>
  <si>
    <t>CASA-LOCAL</t>
  </si>
  <si>
    <t>NO HABITABLE- RIESGO DE CAIDA</t>
  </si>
  <si>
    <t>2082</t>
  </si>
  <si>
    <t>CLL 32B 15 46</t>
  </si>
  <si>
    <t>REVISAR VIVIENDA</t>
  </si>
  <si>
    <t>2083</t>
  </si>
  <si>
    <t>CRA 15B 30 65 BAJOS</t>
  </si>
  <si>
    <t>2084</t>
  </si>
  <si>
    <t>CRA 15 27 52</t>
  </si>
  <si>
    <t>ACENTAMIENTO QUE CAUSA MOVIMIENTO DE COCINA Y SOTANO, TAMBIEN DAÑO EN LOMUNA DEL SOTANO QUE CARGA EL SOTA Y PISO 1</t>
  </si>
  <si>
    <t>2085</t>
  </si>
  <si>
    <t>CAIDA DE MUROS DE VECINOS CAUSANDODAÑOS, ASENTAMIENTO</t>
  </si>
  <si>
    <t>2086</t>
  </si>
  <si>
    <t>COMBIA</t>
  </si>
  <si>
    <t>COND LAS VIOLETAS CS 7</t>
  </si>
  <si>
    <t>SE PRESENTA DESPLAZAMIENTO DEL TERRENO MOVIMIENTO EN MASA . LA CASA PRESENTA AVERIA EN PISO Y CIELO RASO. TAMBIEN MICROFISURA EN MUROS</t>
  </si>
  <si>
    <t>2087</t>
  </si>
  <si>
    <t>ELEMENTOS DE ESTRUCTURA CON AFECTACIÓN SEVERA</t>
  </si>
  <si>
    <t>2088</t>
  </si>
  <si>
    <t>CRA 5 34 10</t>
  </si>
  <si>
    <t>VIVIENDA PRIMER Y SEGUNDO PISO SEVERO, AFECTADA POR VECINO</t>
  </si>
  <si>
    <t>2089</t>
  </si>
  <si>
    <t>CRA 5 34 22</t>
  </si>
  <si>
    <t>REEMPLAZAR AFECTACIONES EN CUBIERTA</t>
  </si>
  <si>
    <t>2090</t>
  </si>
  <si>
    <t>COLUMNAS DE CONFINAMIENTOS NO CUMPLE DISTANCIAMIENTO</t>
  </si>
  <si>
    <t>2091</t>
  </si>
  <si>
    <t>CRA 5 33 37 38</t>
  </si>
  <si>
    <t>MAL ESTADO MUROS INTERIORES Y FACHADA, RIESGO EN EVACUACION, TIENEN ELEMENTOS QUE GENERAN PESO EN CUBIERTA</t>
  </si>
  <si>
    <t>2092</t>
  </si>
  <si>
    <t>CLL 34 4B 39 ESQUINA</t>
  </si>
  <si>
    <t>MURO DE FACHADA SUPERIOR DILATADO</t>
  </si>
  <si>
    <t>2093</t>
  </si>
  <si>
    <t>CRA 4 34 25</t>
  </si>
  <si>
    <t>VIGA CON FRACTURA QUE SOPORTA CIELO RAZO, FISURA EN MAMPOSTERIA FACHADA</t>
  </si>
  <si>
    <t>2094</t>
  </si>
  <si>
    <t>CLL 33 BIS 4B 40</t>
  </si>
  <si>
    <t>AFECTACIONES EN MAMPOSTERIA, INTERIOR Y FACHADA NO ESTRUCTURAL</t>
  </si>
  <si>
    <t>2095</t>
  </si>
  <si>
    <t>CLL 11 33B 16</t>
  </si>
  <si>
    <t>MUROS DIVISORIOS DAÑO MODERADO</t>
  </si>
  <si>
    <t>2096</t>
  </si>
  <si>
    <t>2097</t>
  </si>
  <si>
    <t>CLL 34 CRA 11</t>
  </si>
  <si>
    <t>EL EDIFICIO NO TIENE AFECTACIONES ESTRUCTURALES PARA EVITAR UN RIESFO POR DESPRENDIMIENTO DE MUROS INTERNOS Y EXTERNOS</t>
  </si>
  <si>
    <t>2098</t>
  </si>
  <si>
    <t>CRA 11 33B 18</t>
  </si>
  <si>
    <t>TODA LA FACHADA DE LA VIVIENDA SE DESPRENDIÓ</t>
  </si>
  <si>
    <t>2099</t>
  </si>
  <si>
    <t>CLL 33B 10 48</t>
  </si>
  <si>
    <t>EL PUNTO FIJO SUFRIO LA MAYOR AFECTACION DEJANDO AL DESCUBIERTO EL REFORZAMIENTO DE ACERO, LA EDIFICACION PRESENTA MUCHA EN LAS PAREDES DIVISORIAS DE MAMPOSTERIA Y EN LA FACHADA PARA SABER Q COMPROMETE LA ESTRUCTURA</t>
  </si>
  <si>
    <t>2100</t>
  </si>
  <si>
    <t>SOLO HAY DOS MUROS CON DILATACION EN JUNTA ENTRE DOS PLIEGUES CON LA AFECTACION</t>
  </si>
  <si>
    <t>2101</t>
  </si>
  <si>
    <t>CRA 7 32 02</t>
  </si>
  <si>
    <t>LA EDIFICACION TIENE UN EDIFICIO COLAPSADO AL LADO</t>
  </si>
  <si>
    <t>2102</t>
  </si>
  <si>
    <t>CLL 33 6 35</t>
  </si>
  <si>
    <t>VARIOS MUROS DILATADOS CON MUCHA AFECTACION, SE DEBE EVACUAR Y REPARAR LOS MUROS</t>
  </si>
  <si>
    <t>2103</t>
  </si>
  <si>
    <t>CLL 7 32 22 PISO 2</t>
  </si>
  <si>
    <t>PISOS MUY AFECTADOS EN PISO 2, PISO 4 Y 5 COLAPSO PARCIAL, SE SOLICITA VERIFICACION ESTRUCTURAL</t>
  </si>
  <si>
    <t>2104</t>
  </si>
  <si>
    <t>CRA 7 31 13</t>
  </si>
  <si>
    <t>DESPRENDIMIENTO EN FACHADA, GRIETAS Y FISURAS SIGNIFICATIVAS</t>
  </si>
  <si>
    <t>2105</t>
  </si>
  <si>
    <t>CRA 7 31 07</t>
  </si>
  <si>
    <t>COLUMNA ESTALLADA EN PRIMER PISO, CON INCLINACION Y DESPLAZAMIENTO DE VIGA EN FACHADA</t>
  </si>
  <si>
    <t>2106</t>
  </si>
  <si>
    <t>CRA 7B 31 28</t>
  </si>
  <si>
    <t>COLAPSO DE FACHADA COMPLETA</t>
  </si>
  <si>
    <t>2107</t>
  </si>
  <si>
    <t>CRA 7 31 35</t>
  </si>
  <si>
    <t>CERAMICAS CAPITAL DEL EJE</t>
  </si>
  <si>
    <t>MUROS FRACTURADOS EN PARTE POSTERIOR</t>
  </si>
  <si>
    <t>2108</t>
  </si>
  <si>
    <t>CRA 7B 31 20</t>
  </si>
  <si>
    <t>ESTRUCTURA DE CUBIERTA AFECTADA</t>
  </si>
  <si>
    <t>2109</t>
  </si>
  <si>
    <t>CRA 7 31 65</t>
  </si>
  <si>
    <t>COLUMNA QUE SOSTIENE LA FACHADA CON FRACTURA EN LA UNION CON LA VIGA</t>
  </si>
  <si>
    <t>2110</t>
  </si>
  <si>
    <t>CRA 7 31 57</t>
  </si>
  <si>
    <t>MAMPOSTERIA TIENE GRIETAS CONSIDERABLES QUE PUEDEN COLAPSAR EN CUALQUIER MOMENTO</t>
  </si>
  <si>
    <t>2111</t>
  </si>
  <si>
    <t>CLL 32 7 14</t>
  </si>
  <si>
    <t>EDIFICIO MICHELL</t>
  </si>
  <si>
    <t>SE OBSERVA QUE LA EDIFICACION ES APORTICADA Y SE ENCUENTRA CON VARIAS COLUMNAS ESTALLADAS, DONDE QUEDA EXPUESTO EL ACERO EN EL PRIMER PISO</t>
  </si>
  <si>
    <t>2112</t>
  </si>
  <si>
    <t>CR 7 31 45</t>
  </si>
  <si>
    <t>BIENESTAR FAMILIAR</t>
  </si>
  <si>
    <t>SE EVIDENCIA QUE EN LA FACHADA UNA COLUMNA CENTRAL SE ENCUENTRA DESPLAZADA DE VIGA, POR TAL RAZON LA FACHADA ESTÁ AFECTADA</t>
  </si>
  <si>
    <t>2113</t>
  </si>
  <si>
    <t>CR 7 31 09</t>
  </si>
  <si>
    <t>OLAFO LA 31</t>
  </si>
  <si>
    <t>SE EVIDENCIA INCLINACIONES EN FACHADA Y DESPRENDIMIENTO EN EL INTERIOR. SE ENCUENTRAN MURO AGRIETADOS. LA CUBIERTA SE ENCUENTRA AFECTADA POR ESCOMBROS DEL EDIFICIO LATERAL. SE EVIDENCIA QUE EN LA PARTE DEL SOTANO EN EL MURO DE LA PARTE DEL FONDO</t>
  </si>
  <si>
    <t>2114</t>
  </si>
  <si>
    <t>CR 7 32 15</t>
  </si>
  <si>
    <t>2115</t>
  </si>
  <si>
    <t>CR 7 32 05</t>
  </si>
  <si>
    <t>2116</t>
  </si>
  <si>
    <t>CR 7 31 19</t>
  </si>
  <si>
    <t>SE EVIDENCIA QUE SU MURO POSTERIOR SE ENCUENTRA DESPRENDIDO Y CON AGRIETAMIENTO MODERADO Y LA FACHADA SE ENCUENTRA CON DESPRENDIMIENTO</t>
  </si>
  <si>
    <t>2117</t>
  </si>
  <si>
    <t>AV 30 AGOSTO 31 14</t>
  </si>
  <si>
    <t>RIESGO DE EDIFICACION ADYACENTE</t>
  </si>
  <si>
    <t>2118</t>
  </si>
  <si>
    <t>CRA 10 B 31 04, CLL 31 10 20</t>
  </si>
  <si>
    <t>2119</t>
  </si>
  <si>
    <t>CRA 12</t>
  </si>
  <si>
    <t>VENTA DE RPUESTOS</t>
  </si>
  <si>
    <t>LA FACHADA QUE DA SOBRE LA CARRERA 11 ESTA DESPRENDIDA DE LA ESTRUCTURA</t>
  </si>
  <si>
    <t>2120</t>
  </si>
  <si>
    <t>AV 30 AGOSTO 31 64</t>
  </si>
  <si>
    <t>TALLERES, CONSIGNATARIA</t>
  </si>
  <si>
    <t>EL QUINTO PISO DE LOS APARTAMENTOS QUDARON MUY DESTRUIDOS, SE RECOMIENDA NO TRANSITAR Y RESTRINGIR TOTALMENTE EL PASO HACIA LOS PISOS SUPERIORES</t>
  </si>
  <si>
    <t>2121</t>
  </si>
  <si>
    <t>AV 30 AGOSTO 31 42</t>
  </si>
  <si>
    <t>EDIFICIO MARTINES</t>
  </si>
  <si>
    <t>SE RECOMIENDA A LA ACTIVIDAD COMERCIAL SUSPENDER SU LABOR DEBIDO AL POSIBLE COLAPSO DE LA EDIFICACION</t>
  </si>
  <si>
    <t>2122</t>
  </si>
  <si>
    <t>CRA 10B 31 12</t>
  </si>
  <si>
    <t>LA EDIFICACION NO CUENTA CON UNA ESTRUCTURA COMPLETA POR LO QUE SE EVIDENCIA UN DESPRENDIMIENTO DE LAS VIGAS QUE SE APOYAN EN LOS MUROS MASISOS</t>
  </si>
  <si>
    <t>2123</t>
  </si>
  <si>
    <t>CRA 7 32 30</t>
  </si>
  <si>
    <t>NIA</t>
  </si>
  <si>
    <t>EVACUACION TOTAL DEBIDO QUE LA EDIFICACION ADYACENTE ESTA APUNTO DE COLAPSAR, LA CUBIERTA ESTA POR COLAPSAR</t>
  </si>
  <si>
    <t>2124</t>
  </si>
  <si>
    <t>CRA 7 32 54</t>
  </si>
  <si>
    <t>MULTICERAMICAS PEREIRA</t>
  </si>
  <si>
    <t>LA ESTRUCTURA DEL TECHO ESTA SUELTA Y LA FACHADA</t>
  </si>
  <si>
    <t>2125</t>
  </si>
  <si>
    <t>CRA 7 32 32</t>
  </si>
  <si>
    <t>2126</t>
  </si>
  <si>
    <t>CRA 7 32 20</t>
  </si>
  <si>
    <t>COMERCIAL VIVIENDA</t>
  </si>
  <si>
    <t>EVACUAR RIESGO COLAPSO EDIFICACION ADYASENTE</t>
  </si>
  <si>
    <t>2127</t>
  </si>
  <si>
    <t>CRA 7 32 46</t>
  </si>
  <si>
    <t>AMBIENTES Y ESTILOS CERAMICOS</t>
  </si>
  <si>
    <t>EVACUAR POR RIESGO ED ADYACENTE RIESGO DE COLAPSO</t>
  </si>
  <si>
    <t>2128</t>
  </si>
  <si>
    <t>CRA 7 30 48</t>
  </si>
  <si>
    <t>FUNDACION SAN VICENTE PEREIRA</t>
  </si>
  <si>
    <t>2129</t>
  </si>
  <si>
    <t>CALL 19 7 75</t>
  </si>
  <si>
    <t>LA EDIFICACION SE ENCUENTRA EN BUEN ESTADO. NO HAY NINGUN DAÑO ESTRUCTURAL. HAY DAÑOS EN MUROS DIVISORIOS PERO SON MODERADOS Y NO REPRESENTAN RIESGO</t>
  </si>
  <si>
    <t>2130</t>
  </si>
  <si>
    <t>CALL 19 8 53</t>
  </si>
  <si>
    <t>EDIFICIO DONATO GARCIA</t>
  </si>
  <si>
    <t>SE RECOMIENDA REALIZAR DEMOLICION CONTROLADA</t>
  </si>
  <si>
    <t>2131</t>
  </si>
  <si>
    <t>MZ 9 CLL 79C</t>
  </si>
  <si>
    <t>PRESENTA GRAVES FRACTURAS EN MUROS DE LINDERO Y UNA VIGA FRAGMENTADA SE SUGIERE HABILITAR</t>
  </si>
  <si>
    <t>2132</t>
  </si>
  <si>
    <t>CRA 7  22 02</t>
  </si>
  <si>
    <t>PALACIO DEL PAN</t>
  </si>
  <si>
    <t>1. CUCHILLA AFECTADA EN SISMO DE AGOSTO 10 DEBE REPONERSE ESTRUCTURAL Y DE REMPLAZO CON DEBIDO AMARRE COMPORTAMIENTO Y/O ANCLAJE, DAÑÓ TECHO DE EDIFICACIÓN BAJA  2. DERIVAR MUROS, ESCALERAS ESTÁN SIN AMARRAR,   3. PISO 3  NORTE, ALTO RIESGO    4. ENCINTAR PASO PEATONAL CALLE 22</t>
  </si>
  <si>
    <t>2133</t>
  </si>
  <si>
    <t>CLL18</t>
  </si>
  <si>
    <t>HOTEL MAYA EDIFICIO</t>
  </si>
  <si>
    <t>1. EFECTUAR RECALCE COLUMNA ESQUINERA P1 P2 SUR, ALTAPRIMAR, ENCINTAR PREVIA 2.RECORRIDO TECHOS</t>
  </si>
  <si>
    <t>2134</t>
  </si>
  <si>
    <t>CLL 18  5 48  5 38</t>
  </si>
  <si>
    <t>HOTEL CAFEIRA</t>
  </si>
  <si>
    <t>HACER RECOMIDO DE CUBIERTO POR TEJAR COMPLAS</t>
  </si>
  <si>
    <t>2135</t>
  </si>
  <si>
    <t>CLL 22  6 69</t>
  </si>
  <si>
    <t>ÓPTICA CENTRO VISIÓN</t>
  </si>
  <si>
    <t>1.RECORRER CUBIERTO EN TEJA DE BARRO</t>
  </si>
  <si>
    <t>2136</t>
  </si>
  <si>
    <t>AV 30 DE AGOSTO 40  69</t>
  </si>
  <si>
    <t>GOLPE EN EDIFICACIONES VECINAS, CUBIERTA CAÍDA, ELEMENTOS NO ESTRUCTURALES SUELTOS EN FACHADAS, SE RECOMIENDA LIMPIAR LO MÁS PRONTO POSIBLE. NO SE PERMITE EL INGRESO A LA EDIFICACIÓN</t>
  </si>
  <si>
    <t>2137</t>
  </si>
  <si>
    <t>AV 30 DE AGOSTO 41 69</t>
  </si>
  <si>
    <t>ESQUINA M BUÑUELO</t>
  </si>
  <si>
    <t>NO IMFORMA</t>
  </si>
  <si>
    <t>EDIFICACIÓN DE 6 PISOS 1 ALTILLO, GENERÓ DAÑOS EN ELEMENTOS NO ESTRUCTURALES. PANADERÍA DE DOS PISOS }, SE ANCLÓ A EDIFICIO DE 6 PARA GENERAR ACCESO, PROVOCANDO RESTRICCIÓN EN EL EDIFICIO. SE DEBE RETIRAR LO MÁS RÁPIDO POSIBLE LA MAMPOSTERÍA ZONA DE MUCHO FLUJO PEATONAL Y PASÓ DEL MEGABUS</t>
  </si>
  <si>
    <t>2138</t>
  </si>
  <si>
    <t>AV 30 DE AGOSTO 42 73</t>
  </si>
  <si>
    <t>EDIFICIO LOS PINOS</t>
  </si>
  <si>
    <t>SE RECOMIENDA MANTENER LA EDIFICACIÓN SIN OCUPAR HASTA SU REVISIÓN CON PATÓLOGO E INGE ESTRUCTURAL, PENDIENTE EVALUACIÓN</t>
  </si>
  <si>
    <t>2139</t>
  </si>
  <si>
    <t>AV 30 DE AGOSTO 42 89</t>
  </si>
  <si>
    <t>RENAULT</t>
  </si>
  <si>
    <t>RESTRINGIR ZONAS AFECTADAS MUROS EN RIESGO DE COLAPSO P2 OFICINAS P1 ZONA DE ENTREGA PARTE DE LA SALA DE AUTOS RESTRINGIR PASO PEATONAL Y PARQUEADERO PARTICULAR AL LADO IZQUIERDO</t>
  </si>
  <si>
    <t>2140</t>
  </si>
  <si>
    <t>AV 30 DE AGOSTO 42 25</t>
  </si>
  <si>
    <t>2141</t>
  </si>
  <si>
    <t>AV 30 DE AGOSTO 42 111</t>
  </si>
  <si>
    <t>PLUS AUTOS</t>
  </si>
  <si>
    <t>EL PREDIO ESTA DESOCUPADO, Y LO IDEAL ES QUE CONTINUE ASI, HASTA NO TENER UN DIAGNOSTICO DE UN GEOTECNICO.</t>
  </si>
  <si>
    <t>2142</t>
  </si>
  <si>
    <t>AV 30 DE AGOSTO 42 189</t>
  </si>
  <si>
    <t>VIVERO RAICES</t>
  </si>
  <si>
    <t>DESALOJAR EL ALA IZQUIERDA DE VIVERO, REMOVER PESO SOBRE EL SUELO EN PELIGRO DE REMOCION.</t>
  </si>
  <si>
    <t>2143</t>
  </si>
  <si>
    <t>AV 30 DE AGOSTO 42 55</t>
  </si>
  <si>
    <t>EDIFICIO LOS CIPRES</t>
  </si>
  <si>
    <t>SE RECOMIENDA MANTENER LA EDIFICACION SIN HABITAR HASTA LA REVISION  Y CONCEPTO TECNICO DEL ING ESTRUCTURAL, LA AFECTACION SOLO PRESENTA EN LOS ELEMENTOS NO ESTRUCTURALES.</t>
  </si>
  <si>
    <t>2144</t>
  </si>
  <si>
    <t>AV 30 AGOSTO 9 25</t>
  </si>
  <si>
    <t>EDIFICIO VANESA</t>
  </si>
  <si>
    <t>EDIFICACION EN BUEN ESTADO ESTRUCTURALMENTE. POCA AFECTACION DE ELEMENTOS NO ESTRUCTURALES. APTO 102 NO SE RECOMIENDA EL USO POR MURO SUELTO EN LA MAZDA CON POSIBILIDAD DE CAIDA</t>
  </si>
  <si>
    <t>2145</t>
  </si>
  <si>
    <t>AV 30 AGOSTO 39 91</t>
  </si>
  <si>
    <t>ELEMENTOS NO ESTRUCTURALES SUELTOS EN PISO 3. CUBIERTA AFECTADA. SE RECOMIENDA LA LIMPIEZA LO MAS PRONTO POSIBLE. GOLPE CON EDIFICACION VECINA. NO SE PERMITE EL INGRESP</t>
  </si>
  <si>
    <t>2146</t>
  </si>
  <si>
    <t>AV 30 AGOSTO 39 31</t>
  </si>
  <si>
    <t>EDIFICIO CONQUISTADOR</t>
  </si>
  <si>
    <t>EDIFICIO CON AFECTACION EN ELEMENTOS NO ESTRUCTURALES. PRESENTA ALGUNAS PATOLOGIAS EN PISO 2. CORROCION PROPIA DEL EDIFICIO AVANZADA EN LOSA. SE RECOMIENDA PATOLOGIA.</t>
  </si>
  <si>
    <t>2147</t>
  </si>
  <si>
    <t>CRA 10 46 98</t>
  </si>
  <si>
    <t>EN LA ZONA DE PATIO PRESENTA AFECTACION DE CONSTRUCCION VECINA. EXISTE RIESGO DE CAIDA DE OBJETOS TIPO MAMPOSTERIA</t>
  </si>
  <si>
    <t>2148</t>
  </si>
  <si>
    <t>CONDOMINIO VIOLETAS CASAS</t>
  </si>
  <si>
    <t>DESPLAZAMIENTO EN MASA CON AFECTACION DE LA EDIFICACION MODERADA</t>
  </si>
  <si>
    <t>2149</t>
  </si>
  <si>
    <t>COLAPSO DE COLUMNAS VISIBLE VARILLA LISA</t>
  </si>
  <si>
    <t>2150</t>
  </si>
  <si>
    <t>MZ 19 CS 6</t>
  </si>
  <si>
    <t>LA VIVIENDA PRESENTA FISURAS EN MURO Y EN PISO EL CUAL ES GENERADO POR LA LADERA</t>
  </si>
  <si>
    <t>2151</t>
  </si>
  <si>
    <t>MZ 19 CS 7 CUBA</t>
  </si>
  <si>
    <t>COLAPSO DE 3 COLIMNAS COMPROMETE ESTABILIDAD</t>
  </si>
  <si>
    <t>2152</t>
  </si>
  <si>
    <t>MZ 19 CS 9 CUBA</t>
  </si>
  <si>
    <t>2153</t>
  </si>
  <si>
    <t>MZ CS 309 CUBA</t>
  </si>
  <si>
    <t>MURO LATERAL COMPROMETIDO, TECHO SUFIRO CIERTO COLAPSO</t>
  </si>
  <si>
    <t>2154</t>
  </si>
  <si>
    <t>CRA 9B 4B 36</t>
  </si>
  <si>
    <t>MUROS INTERNOS CON GRIETAS EN LAS UNIONES</t>
  </si>
  <si>
    <t>2155</t>
  </si>
  <si>
    <t>GRIETAS EN ALGUNAS VIGAS Y COLUMNAS Y MUROS SEPARADOS</t>
  </si>
  <si>
    <t>2156</t>
  </si>
  <si>
    <t>CRA 9B 4B 26</t>
  </si>
  <si>
    <t>FRACTURACION Y DESPRENDIMIENTO DE MUROS PORTANTES Y PLACA DE PISO EN LA PARTE TRASERA</t>
  </si>
  <si>
    <t>2157</t>
  </si>
  <si>
    <t>CRA 9B 4 22</t>
  </si>
  <si>
    <t>PRESENTA FRACTURA Y DESPRENDIMIENTO EN MUROS DE FACHADA Y DIVISORIOS EN LOS PISOS 2 Y 3</t>
  </si>
  <si>
    <t>2158</t>
  </si>
  <si>
    <t>CLL 7 9 39</t>
  </si>
  <si>
    <t>DESPRENDIMIENTO TOTAL DE LA FACHADA DESDE EL 1ER PISO HASTA ARRIBA</t>
  </si>
  <si>
    <t>2159</t>
  </si>
  <si>
    <t>CRA 12B 4B 52</t>
  </si>
  <si>
    <t>EN E PRIMER PISO ACENTAMIENTO DEL PISO DE MADERA, DESPRENDIMIENTO DE MUROS Y DESPLAZAMIENTO DE CUBIERTA TOTAL AL LADO IZQUIERDO</t>
  </si>
  <si>
    <t>2160</t>
  </si>
  <si>
    <t>CLL 10 12B 30</t>
  </si>
  <si>
    <t>GRIETAS Y FISURAS EN LOS MUROS DIVISORIOS</t>
  </si>
  <si>
    <t>2161</t>
  </si>
  <si>
    <t>CLL 28 9 48</t>
  </si>
  <si>
    <t>EDIFICIO GIRASOL</t>
  </si>
  <si>
    <t>NO PRESENTAN AFECTACIONES GRAVES, LAS PAREDES DIVISORIAS PRESENTAN DESPRENDIMIENTO, SE RECOMIENDA MANTENER INHABILITADO MIENTRAS SE DEFINEN Y REALIZAN REPARACIONES</t>
  </si>
  <si>
    <t>2162</t>
  </si>
  <si>
    <t>MZ 22 CS 311</t>
  </si>
  <si>
    <t>LA CASA NO PRESENTA DAÑOS EN LA ESTRUCTURA O MUROS, EL TERRENO PRESENTA DESPLAZAMIENTO DE TIERRA, GRIETAS EN LOS ANDENES Y CALLE, PRESENTA GRIETAS, EN LAS VIGAS, COLUMNAS Y ENTRE PISO DE LA SEGUNDA PLANTA.</t>
  </si>
  <si>
    <t>2163</t>
  </si>
  <si>
    <t>MZ 22 CS</t>
  </si>
  <si>
    <t>LA CASA NO PRESENTA DAÑOS EN LA ESTRUCTURA NI EN MUROS DIVISORIOS O FACHADAS , DEBE FHACER SEGUIMIENTO DE LOS TALUDES ADYACENTES POR PELIGRO DE DESLIZAMIENTO.</t>
  </si>
  <si>
    <t>2164</t>
  </si>
  <si>
    <t>MZ 21 CS 3</t>
  </si>
  <si>
    <t>LA VIVIENDA NO PRESENTA DAÑOS GRAVES ESTRUCTURALES A PESAR DE NO SER TECNICAMENTE VIABLE, PRESENTA ALTO RIESGO POR UN EDIFICIO ADYACENTE EL CUAL PRESENTA ALTO RIESGO DE COLAPSO.</t>
  </si>
  <si>
    <t>2165</t>
  </si>
  <si>
    <t>EL EDIFICIO SE COMPONE DE UN EDIFICIO INICIAL AL FRENTE Y OTRO EN LA PARTE DE ATRAS, AMBOS SE SEPARARON AGRIETANDO FRACTURAS GENERALIZADAS EN LA MAYORIA DE LA FACHADA ANTEPECHOS, DIVISIONES ETC, SE DEBE DESALOJAR MIENTRAS SE DETERMINA SI SE DEBE DEMOLER POR COMPLETO O PARCIALMENTE</t>
  </si>
  <si>
    <t>2166</t>
  </si>
  <si>
    <t>MZ 20 CS 281</t>
  </si>
  <si>
    <t>LA EDIFICACION NO PRESENTA AFECTACIONES FUERTES EN LA ESTRUCTURA, ALGUNOS MUROS DIVISORIOS FALLARON EN EL TERCER PISO, EL RIESGO MAYOR SE DEBE A UN EDIFICIO ADYASENTE QUE ESTA EN RIESGO DE COLAPSO.</t>
  </si>
  <si>
    <t>2167</t>
  </si>
  <si>
    <t>MZ 20 CS 280</t>
  </si>
  <si>
    <t>LOS MUROS EN SSU MAYORIA ESTAN FRACTURADOS O DESPRENDIDOS, DEBE PERMANECERE DESALOJADA HASTA DETERMINAR SI SE DEBE DEMOLER.</t>
  </si>
  <si>
    <t>2168</t>
  </si>
  <si>
    <t>EL EDIFICIO PRESENTA GRAVES DAÑOS ESTRUCTURALES DEL PISO 2 A 4. FRACTURA DEL ENTREPISO , CUBIERTAS, MUROS DIVISORIOS Y FACHADAS DEBE FPERMANECER DESALOJADO HASTA QUE SE DEFINAN LAS REPARACIONES O DEMOLICION TOTAL.</t>
  </si>
  <si>
    <t>2169</t>
  </si>
  <si>
    <t>CLL 15 17 90</t>
  </si>
  <si>
    <t>ITTOS 15  TORRE 2</t>
  </si>
  <si>
    <t>DEBEN REPARAR CUBIERTA DEL SALON SOCIAL</t>
  </si>
  <si>
    <t>2170</t>
  </si>
  <si>
    <t>2171</t>
  </si>
  <si>
    <t>CLL 10 18 27</t>
  </si>
  <si>
    <t>CASTAÑARES TORRES 1 2</t>
  </si>
  <si>
    <t>DEMOLER Y REPARAR LOSA CUBIERTA SALON SOCIAL, DAÑO MAMPOSTERIA</t>
  </si>
  <si>
    <t>2172</t>
  </si>
  <si>
    <t>CRA 18 10 03</t>
  </si>
  <si>
    <t>EDIFICIO VALLADARES</t>
  </si>
  <si>
    <t>EN BUEN ESTADO DAÑOS MAMPOSTERIA</t>
  </si>
  <si>
    <t>2173</t>
  </si>
  <si>
    <t>CRA 7 24 45</t>
  </si>
  <si>
    <t>IGLESIA CLARET</t>
  </si>
  <si>
    <t>IGLESIA</t>
  </si>
  <si>
    <t>DAÑOS CUPULA ARCOS FACHADAMCON RIESGO DE CAIDA INICIAR ESTUDIO DE REFORZAMIENTO Y SI NIO ES VIABLE DEMOLER</t>
  </si>
  <si>
    <t>2174</t>
  </si>
  <si>
    <t>CLL 18 6 52</t>
  </si>
  <si>
    <t>EDIFICIO AVANCE</t>
  </si>
  <si>
    <t>FACHADA APT A8 SUELTA DAÑOS EN MUROS EVALUAR VULNERABILIDAD SISMICA NO PERMITIR PASO A PATIOS INTERNOS NI POSTERIOR HAY MUROS SUELTOS QUE PUEDEN GENERAR RIEAGO DE CAIDA DAÑOS MODERADOS EN LAS ESCALERAS</t>
  </si>
  <si>
    <t>2175</t>
  </si>
  <si>
    <t>EDIFICIO CIRIUS</t>
  </si>
  <si>
    <t>REQUIERE ESTUDIO VULNERABILIDAD  HUBO DAÑO GENERALIZADO DE LOS MUROS DIVISORIOS PISO 1 2 3 MUROS RIESGO DE COLAPSAR</t>
  </si>
  <si>
    <t>2177</t>
  </si>
  <si>
    <t>CRA 5 26 36 PISO 2</t>
  </si>
  <si>
    <t>ESTACIONAMIENTOS, RESIDENCIAL</t>
  </si>
  <si>
    <t>SE RECOMIENDA EVACUACION TOTAL POSTERIOR RETIRO MAMPOSTERIA RIESGO DE COLAPSO SE EVIDENCIA GUADUA PISO 3</t>
  </si>
  <si>
    <t>2178</t>
  </si>
  <si>
    <t>CRA 5 26 36 PISO 3</t>
  </si>
  <si>
    <t>APTO CON DAÑO MODERADO EN MAMPOSTERIA MUROS PREDIO NO HABITABLE POR DAÑOS SEVEROS PISO 2 Y 3</t>
  </si>
  <si>
    <t>2179</t>
  </si>
  <si>
    <t>CLL 21 21B 18</t>
  </si>
  <si>
    <t>NO HABITAR RIESGO CAIDA VECINO</t>
  </si>
  <si>
    <t>2180</t>
  </si>
  <si>
    <t>CLL 21 19 09</t>
  </si>
  <si>
    <t>RESIDENCIA, COMERCIAL</t>
  </si>
  <si>
    <t>DAÑO GRAVE ESTRUCTURA</t>
  </si>
  <si>
    <t>2181</t>
  </si>
  <si>
    <t>CLL 21B 19B 26</t>
  </si>
  <si>
    <t>SE RECOMIENDA TENER CUIDADO EN LA FACHADA, PISO SUPERIOR CON MURO SUELTO Y POSIBLE CAIDA</t>
  </si>
  <si>
    <t>2182</t>
  </si>
  <si>
    <t>CLL 21 19 23</t>
  </si>
  <si>
    <t>2183</t>
  </si>
  <si>
    <t>CRA 21 22 25</t>
  </si>
  <si>
    <t>SE RECOMIENDA NO INGRESAR AL CUARTO NIVEL, RIESGO DE DESPRENDIMIENTO DE MUROS</t>
  </si>
  <si>
    <t>2184</t>
  </si>
  <si>
    <t>CLL 21 21 22</t>
  </si>
  <si>
    <t>SE RECOMIENDA DEMOLER MUROS AFECTADOS EN FACHADA Y PERIMETRALES</t>
  </si>
  <si>
    <t>2185</t>
  </si>
  <si>
    <t>CLL 21 BIS 21 22</t>
  </si>
  <si>
    <t>LA VIVIENDA PRESENTA AFECTACIONES GRAVES EN MUROS PORTANTES</t>
  </si>
  <si>
    <t>2186</t>
  </si>
  <si>
    <t>CLL 21B 21 19</t>
  </si>
  <si>
    <t>CUBIERTA EN RIESGO ALTO DE COLAPSO</t>
  </si>
  <si>
    <t>2187</t>
  </si>
  <si>
    <t>CRA 19 22B 16</t>
  </si>
  <si>
    <t>DESPRENDIMIENTO DE FACHADA / INDEPENDIENTE DE ESTRUCTURA</t>
  </si>
  <si>
    <t>2188</t>
  </si>
  <si>
    <t>CLL 23 18 39</t>
  </si>
  <si>
    <t>DESPRENDIMIENTO DE FACHADAS</t>
  </si>
  <si>
    <t>2189</t>
  </si>
  <si>
    <t>AV AMERICAS 22 15</t>
  </si>
  <si>
    <t>FERRECOMEX</t>
  </si>
  <si>
    <t>AFECTACION Y RIESGO DE DERRUMBE EN PAREDES MEDIANERAS</t>
  </si>
  <si>
    <t>2190</t>
  </si>
  <si>
    <t>CRA 19 22 06</t>
  </si>
  <si>
    <t>SHALOM</t>
  </si>
  <si>
    <t>EDIFICACION CON GRAVES AFECTACIONES EN FACHADA Y POSIBLEMENTE EN ESTRUCTURA. RIESGO DE COLAPSO DE MUROS DE FACHADA EN VECINOS</t>
  </si>
  <si>
    <t>2191</t>
  </si>
  <si>
    <t>CRA 18 23 37</t>
  </si>
  <si>
    <t>SE REQUIERE ESTABILIZA TALUD IINMEDIATAMENTE</t>
  </si>
  <si>
    <t>2192</t>
  </si>
  <si>
    <t>AV AMERICAS  22 03</t>
  </si>
  <si>
    <t>ESTIBAS Y CAJAS</t>
  </si>
  <si>
    <t>LA BODEGA PUEDE SUFRIR COLAPSO POR EDIFICIO VECINO ALTAMENTE AFECTADO</t>
  </si>
  <si>
    <t>2193</t>
  </si>
  <si>
    <t>CLL 21 21B 09</t>
  </si>
  <si>
    <t>SEPARAACIOON DE MUEEROS INTERIORES 4 7 CM SE OBSERVA ESTABLE LA VIVIENDA, SIN EMBARGO SE REQUIER REVISION DE UNIONES ENTRE MUROS Y SE REQUIERE ESTRUCTURAS DE AMARRE</t>
  </si>
  <si>
    <t>2194</t>
  </si>
  <si>
    <t>CLL 21B 20 07</t>
  </si>
  <si>
    <t>SE REQUIERE GENERAR AMARRES EN MUROS DIVISORIOS Y FACHADA</t>
  </si>
  <si>
    <t>2195</t>
  </si>
  <si>
    <t>CLL 21 19 16</t>
  </si>
  <si>
    <t>FERRETERIA DISTRIBUCIONES</t>
  </si>
  <si>
    <t>PREDIOO SIN ESTRUCTURA VISIBLE, SE ENCUENTRA EN BUEN ESTADO GENERAL, CON AFECTACIONES UNICAMENTE EN COBIERTA DE MEDIANERA</t>
  </si>
  <si>
    <t>2196</t>
  </si>
  <si>
    <t>CLL 21 20 07 ESQUINA</t>
  </si>
  <si>
    <t>PANADERIA PETER PAN</t>
  </si>
  <si>
    <t>ESTA ESTRUCTURA NO PREENTA DAÑOS SIN EMBARGO LA ESTRUCTURA ALEDAÑA PRESENTA RIESGO DE COLAPSO EN LA EATRUCTURA DEL 4 PISO</t>
  </si>
  <si>
    <t>2197</t>
  </si>
  <si>
    <t>CRA 19B 22 25</t>
  </si>
  <si>
    <t>VIVIENDA CON PELIGRO DE COLAPSO</t>
  </si>
  <si>
    <t>2198</t>
  </si>
  <si>
    <t>CLL 23 19B 25</t>
  </si>
  <si>
    <t>VIVIEDA HABITABLE CON RECOEDACIÓN SOBRE RETIRO DE CUBIERTA</t>
  </si>
  <si>
    <t>2199</t>
  </si>
  <si>
    <t>CRA 20B 20B 36</t>
  </si>
  <si>
    <t>SE RECOMIEND REMODELAS LAS ESCALERAS DEL SEGUNO AL TERCER PISO</t>
  </si>
  <si>
    <t>2200</t>
  </si>
  <si>
    <t>CLL 21B  19B 22</t>
  </si>
  <si>
    <t>ESTRUCTURA EN BUEN ESTADO RIESGO POR MURO DE ESTRUCTURA ADYACENTE</t>
  </si>
  <si>
    <t>2201</t>
  </si>
  <si>
    <t>CRA 19B 21B 12</t>
  </si>
  <si>
    <t>2202</t>
  </si>
  <si>
    <t>CLL 21B 19 20</t>
  </si>
  <si>
    <t>APUNTALAR MUROS FACHADA</t>
  </si>
  <si>
    <t>2203</t>
  </si>
  <si>
    <t>CRA 19 22B 25</t>
  </si>
  <si>
    <t>LA COLUMNA DE LA COCINA PRESENTA FISURA EN AMBAS CARAS</t>
  </si>
  <si>
    <t>2204</t>
  </si>
  <si>
    <t>DAÑOS ESTRUCTURALES EN VIGAS, COLUMNAS, LOSAS, ESCALERAS, NODOS FRACTURADOS CON ACERO EXPUESTO, RIESGO DE COLAPSO</t>
  </si>
  <si>
    <t>2205</t>
  </si>
  <si>
    <t>MURO DE COCINA Y MURO DE ACCESO ESTAN EN FALLO RIESGO DE COLAPSO</t>
  </si>
  <si>
    <t>2206</t>
  </si>
  <si>
    <t>CLL 23 19 19</t>
  </si>
  <si>
    <t>RIESGO DE CAIDA DE LA TEJA DEL PISO 1</t>
  </si>
  <si>
    <t>2207</t>
  </si>
  <si>
    <t>ZONA HALL NO HABITABLE LOSA POSIBLE COLAPSO</t>
  </si>
  <si>
    <t>2208</t>
  </si>
  <si>
    <t>CUBIERTA EN MADERA A PUJNTO DE COLAPSAR</t>
  </si>
  <si>
    <t>2209</t>
  </si>
  <si>
    <t>CLL 22B 20 09 ESQUINA</t>
  </si>
  <si>
    <t>DEBEN RETIRARSE ELEMENTOS SUCEPTIBLES DE CAER, EDIFICACION CERRADA NO HAY INSPECCION INTERNA</t>
  </si>
  <si>
    <t>2210</t>
  </si>
  <si>
    <t>CLL 22B 20 29 ESQUINA</t>
  </si>
  <si>
    <t>PARA DEMOLER</t>
  </si>
  <si>
    <t>2211</t>
  </si>
  <si>
    <t>CRA 20 CLL 22 20 11</t>
  </si>
  <si>
    <t>DEBE REFORZAR CON ING ESTRUCTURAL APUNTALAR</t>
  </si>
  <si>
    <t>2212</t>
  </si>
  <si>
    <t>CRA 20 CLL 22 19 13</t>
  </si>
  <si>
    <t>APUNTALAR PARA RETIRAR ELEMENTOS FRACTURADOS</t>
  </si>
  <si>
    <t>2213</t>
  </si>
  <si>
    <t>CRA 22B 20 17</t>
  </si>
  <si>
    <t>2214</t>
  </si>
  <si>
    <t>CLL 26B RA 20 ESQUINA</t>
  </si>
  <si>
    <t>VIVIEND COLAPSADA SE RECOMIENDA DEMOLER</t>
  </si>
  <si>
    <t>2215</t>
  </si>
  <si>
    <t>CRA 20 DESDE LA CLL 22 HASTA LA 22B</t>
  </si>
  <si>
    <t>TODA LA CUADRA</t>
  </si>
  <si>
    <t>TERMINAR DE DEMOLER Y RECOGER ESCOMBROS</t>
  </si>
  <si>
    <t>2216</t>
  </si>
  <si>
    <t>2217</t>
  </si>
  <si>
    <t>CRA 20 22 23</t>
  </si>
  <si>
    <t>FAHADAS DESPEGADA DE LA ESTRUCTURA PRINCIPAL DE LA VIVIENDA</t>
  </si>
  <si>
    <t>2218</t>
  </si>
  <si>
    <t>CRA 20 22B ESQUINA</t>
  </si>
  <si>
    <t>PARA RETIROO DE ESCOMBROS 2DO NIVEL Y VERIFICAR ESTADO 1RO</t>
  </si>
  <si>
    <t>2219</t>
  </si>
  <si>
    <t>CRA 20 22 13</t>
  </si>
  <si>
    <t>PARA RETIRSR ESCOMBROS Y VERIFICAR ESTADO DE ESTRUCTURA</t>
  </si>
  <si>
    <t>2220</t>
  </si>
  <si>
    <t>CRA 19B 22 06</t>
  </si>
  <si>
    <t>EDIFICIO POR COLAPSAR CON AFCTACION A VECINO</t>
  </si>
  <si>
    <t>2221</t>
  </si>
  <si>
    <t>CRA 20 21B 09</t>
  </si>
  <si>
    <t>LE ESTAN RECONSTRUYENDO LA FACHADA</t>
  </si>
  <si>
    <t>2222</t>
  </si>
  <si>
    <t>CLL 21 BIS 20 10</t>
  </si>
  <si>
    <t>EDIFICIO PORTAL DE PROVIDENCIA</t>
  </si>
  <si>
    <t>EDIFICACION EN PORTICO CON SISTEMA LIVIANO, REVOQUE EN ESCALERAS A PUNTO DE COLAPSAR, NO SE PUDO INGRESAR A APTOS</t>
  </si>
  <si>
    <t>2223</t>
  </si>
  <si>
    <t>CRA 20 21B 23</t>
  </si>
  <si>
    <t>FACHADA COLAPSADA Y CON CERRAMIENTO</t>
  </si>
  <si>
    <t>2224</t>
  </si>
  <si>
    <t>CRA 20 21B 10</t>
  </si>
  <si>
    <t>ESTRUCTURA SIN DAÑOS EVIDENTES, MUROS SUELTOS Y COMPROMETIDOS EN EL SOTANO Y 1ER PISO</t>
  </si>
  <si>
    <t>2225</t>
  </si>
  <si>
    <t>CLL 24 19 13</t>
  </si>
  <si>
    <t>SE DEBE TENER CUIDADO CON MUROS FACHADAS, PERIMETRAL AL COSTADO MURO DERECHO AL IGUAL QUE EN COCINA DONDE SE OBSERVA FISURA</t>
  </si>
  <si>
    <t>2226</t>
  </si>
  <si>
    <t>CRA 19 23 44</t>
  </si>
  <si>
    <t>AFECTACION DE INMUEBLE PARTE SUPERIOR DONDE SE EVIDENCIA RIESGO A LA EDIFICACION POR AMENAZA GEOTECNICA (TALUD) SE RECOMIENDA VISITA DE GEOTECNISTA Y CONSTRUCCION DE OBRA DE RETENCION</t>
  </si>
  <si>
    <t>2227</t>
  </si>
  <si>
    <t>CRA 19 23 36</t>
  </si>
  <si>
    <t>AFECTACION PARTE POSTERIOR POR POSIBLE MOVIMIENTO DE MASA POR TALUD. SE RECOMIENDA VISITA DE GEOTECNISTA PARA POSIBLE MEDICION DE SUELOS</t>
  </si>
  <si>
    <t>2228</t>
  </si>
  <si>
    <t>CLL 22 BIS 19 33</t>
  </si>
  <si>
    <t>MUROS DE CARGA DE LA SALA FALLADOS, HABITACION DEL COSTADO CON ASENTAMIENTO REPRESENTATIVO, CAIDA PARCIAL DE CUBIERTA Y AFECTACION DE MURO DE CARGA DE MURO COMEDOR Y LAVADERO.</t>
  </si>
  <si>
    <t>2229</t>
  </si>
  <si>
    <t>CLL 23 19 11</t>
  </si>
  <si>
    <t>DESPLOME PARCIAL DE CULATAS CON AFECTACION EN ENTRAMADA Y CUBIERTA</t>
  </si>
  <si>
    <t>2230</t>
  </si>
  <si>
    <t>CRA 19 21 21</t>
  </si>
  <si>
    <t>SE DEBE REVISAR MUROS DE CARGA DE FRENTE Y EVIDENTE ASENTAMIENTO EN EL PRIMER TERCIO DE LA VIVIENDA CON EVIDENCIA EN PLACA DE PISO Y MURO PERIMETRALES Y DIVISORIOS.</t>
  </si>
  <si>
    <t>2231</t>
  </si>
  <si>
    <t>CRA 19 22B 44</t>
  </si>
  <si>
    <t>AFECTACION DRASTICA MURO FACHADA RIESGO DE COLAPSO OCUPACION NO MAYOR A 2 PERSONAS MONITOREO</t>
  </si>
  <si>
    <t>2232</t>
  </si>
  <si>
    <t>CLL 22 B 19 10</t>
  </si>
  <si>
    <t>AFECTACION MURO DE CARGA COSTADO DERECHO POR INSIDENCIA CONSTRUCCION ALEDAÑA COMPROMISO MPARCIAL DE CULATAS</t>
  </si>
  <si>
    <t>2233</t>
  </si>
  <si>
    <t>CRA 19 23 30</t>
  </si>
  <si>
    <t>REALIZAR ADECUACIONES CONSTRUCTURAS EN LA PARTE POSTERIOR DE INMUEBLE AFECTACION ZONA CULATA POR COMPROMISO ANCLAJE</t>
  </si>
  <si>
    <t>2234</t>
  </si>
  <si>
    <t>CLL 22B 19 17</t>
  </si>
  <si>
    <t>AFECTACION ZONA POSTERIOR EN MURO PERIMETRAL DERECHO MURO CARGA , PENDIENTE EL RIESGO COLAPSO CUBIERTA</t>
  </si>
  <si>
    <t>2235</t>
  </si>
  <si>
    <t>CRA 20B 22 14 Y 22 12</t>
  </si>
  <si>
    <t>PANDEO ENTREPISO EN EL SEGUNDO PISO PRIMER PISO LOS MUROS DIVISORIOS AFECTADOS</t>
  </si>
  <si>
    <t>2236</t>
  </si>
  <si>
    <t>CRA 20B 22 22</t>
  </si>
  <si>
    <t>NO SE PUDO INGREASAR PARA REVISION ESTRUCTURAL INTERIOR , PRESENTA DAÑOS MURO PSTERIOR VIVIENDA CONTINUA SE ENCUENTRA DERRUMBADA</t>
  </si>
  <si>
    <t>2237</t>
  </si>
  <si>
    <t>CRA 20B CLL 21B 8</t>
  </si>
  <si>
    <t>JEY MARAL II</t>
  </si>
  <si>
    <t>LOS MUROS DIVISORIOS AFECTADOS</t>
  </si>
  <si>
    <t>2238</t>
  </si>
  <si>
    <t>CLL 21  20 B 06</t>
  </si>
  <si>
    <t>LA COLUMNAS, LOSA Y VIGAS ENTE PISO NO SE VEN AFECTADAS LOS MUROS DIVISORIOS SE ENCUENTRAN AFECTADOS MUROS FACHADA SE DERRUMBARON MUCHO MURO DIVISORIO FRACTURADO SUELO INCLINADO</t>
  </si>
  <si>
    <t>2239</t>
  </si>
  <si>
    <t>CLL 21 20 B 18</t>
  </si>
  <si>
    <t>DAÑOS MUROS POSTERIORES DE EEDIFICACION ADYACENTE SE DESPRENDIERON MUROS DIVISORIOS LOS CUALES CAYEON EN ESTA PROPIEDAD DERRUMBANDO VIVIENDA</t>
  </si>
  <si>
    <t>2240</t>
  </si>
  <si>
    <t>CLL 21 19 12</t>
  </si>
  <si>
    <t>DEMOLER Y RESTAURAR MUROS FACHADA RIESGO CAIDA MURO ADYACENTE</t>
  </si>
  <si>
    <t>2241</t>
  </si>
  <si>
    <t>CLL 21 19 28</t>
  </si>
  <si>
    <t>2242</t>
  </si>
  <si>
    <t>2243</t>
  </si>
  <si>
    <t>CLL 22B 18 20</t>
  </si>
  <si>
    <t>RIESGO POR ESTRUCTURA ALEDAÑA POR PELIGRO DE COLAPSO</t>
  </si>
  <si>
    <t>2244</t>
  </si>
  <si>
    <t>EDIFICACION RIESGO DE COLAPSO</t>
  </si>
  <si>
    <t>2245</t>
  </si>
  <si>
    <t>CLL 21 8 10</t>
  </si>
  <si>
    <t>PUNTO FIJO DE MUROS SUELTOS</t>
  </si>
  <si>
    <t>2246</t>
  </si>
  <si>
    <t>CRA 20 20B 14</t>
  </si>
  <si>
    <t>COLAPSO DE CUBIERTAS</t>
  </si>
  <si>
    <t>2247</t>
  </si>
  <si>
    <t>CLL 22B 19B 08</t>
  </si>
  <si>
    <t>HABITABLE SIN RESTRICCIONES</t>
  </si>
  <si>
    <t>2248</t>
  </si>
  <si>
    <t>CLL 22 19B 20</t>
  </si>
  <si>
    <t>PACHECO</t>
  </si>
  <si>
    <t>ASENTAMIENTO LEVE COLUMNAS DESPLAZADAS Y VIGAS FRACTURADAS</t>
  </si>
  <si>
    <t>2249</t>
  </si>
  <si>
    <t>CLL 22 19B 21</t>
  </si>
  <si>
    <t>RECOMENDACION DE PATIO, FUNDIR COLUMNA EMBEBIDA Y VIGA PARA SOPRTE DE CUBIERTA</t>
  </si>
  <si>
    <t>2250</t>
  </si>
  <si>
    <t>CLL 22B 19B 06</t>
  </si>
  <si>
    <t>2251</t>
  </si>
  <si>
    <t>CRA 19 B 22-14</t>
  </si>
  <si>
    <t>VIVIENDA RESTRINGIDA POR ASENTAMIENTO .</t>
  </si>
  <si>
    <t>2252</t>
  </si>
  <si>
    <t>CRA 19 B 22-16</t>
  </si>
  <si>
    <t>VIVIENDA RIESGO POR ASENTAMIENTO .</t>
  </si>
  <si>
    <t>2253</t>
  </si>
  <si>
    <t>CRA 19 B 21B-23</t>
  </si>
  <si>
    <t>CASA CON ESTRUCTURA ESTABLE</t>
  </si>
  <si>
    <t>2254</t>
  </si>
  <si>
    <t>CRA 19 B 22 24</t>
  </si>
  <si>
    <t>ASENTAMIENTO, NODOS Y MUROS QUEBRADOS POR DESPLAZAMIENTO PLACA</t>
  </si>
  <si>
    <t>2255</t>
  </si>
  <si>
    <t>CLL 22 19 24</t>
  </si>
  <si>
    <t>RESTRINGIDO POR RIESGO DE COLAPSO POR ESTRUCTURA CRA 19 BIS 22 06</t>
  </si>
  <si>
    <t>2256</t>
  </si>
  <si>
    <t>CRA 19 B 22 23</t>
  </si>
  <si>
    <t>VIVIENDA CON UN ASENTAMIENTO DIFERENCIAL DE 0,10 CM</t>
  </si>
  <si>
    <t>2257</t>
  </si>
  <si>
    <t>CRA 19 B 22 15</t>
  </si>
  <si>
    <t>FALLA COLUMNA PARTE POSTERIOR, SE RECOMIEDA REFORZAR Y RECUBRIR, CON RIESGO DE COLAPSO EN LA PARTE DE ATRAS.</t>
  </si>
  <si>
    <t>2258</t>
  </si>
  <si>
    <t>KM3 VIA MARSELLA</t>
  </si>
  <si>
    <t>VIA MARSELLA Km 3 CS 18</t>
  </si>
  <si>
    <t>2259</t>
  </si>
  <si>
    <t>VIA MARSELLA CS 23 MZ 1</t>
  </si>
  <si>
    <t>RIESGO CCAIDA MUROS SIN CONFIRMACION</t>
  </si>
  <si>
    <t>2260</t>
  </si>
  <si>
    <t>VIA MARSELLA KM3 MARGEN RIO OTUN</t>
  </si>
  <si>
    <t>CASA EN PELIGRO DE COLAPSO</t>
  </si>
  <si>
    <t>2261</t>
  </si>
  <si>
    <t>JOSE HILARIO LOPEZ II</t>
  </si>
  <si>
    <t>JOSE HILARIO II CASA 18</t>
  </si>
  <si>
    <t>MUROS DIVISORIOS SUELTOS, EN PROCESO DE REUBICACION. URBANIZACION POR PARTE ALCALDIA A ESTA VIVIENDA Y CINCO ADICIONALES</t>
  </si>
  <si>
    <t>2262</t>
  </si>
  <si>
    <t>AV 30 AGOSTO 50 174</t>
  </si>
  <si>
    <t>EDIFICIO ROSA MAR</t>
  </si>
  <si>
    <t>LA EDIFICACION PRESENTA RIESGO DE COLAPSAR. LA ESTRUCTURA PRESENTA GRAVES AFECTACIONES, SE RECOMIENDA LA VISITA DE UN PROFESIONAL EN ESTRUCTURA PARA DETERMINAR A DETALLE EL RIESGO QUE PRESENTA EL EDIFICIO.</t>
  </si>
  <si>
    <t>2263</t>
  </si>
  <si>
    <t>CRA 11 # 76 30</t>
  </si>
  <si>
    <t>SE OBSERVA MEDIANTE INSPECCION VISUAL QUE EN LA PARTE TRASERA DE LA VIVIENDA SE FRACTURA LA PLACA DE PISO, POSIBLEMENTE AL TALUD QUE SE UBICA SOBRE LA VIVIENDA</t>
  </si>
  <si>
    <t>2264</t>
  </si>
  <si>
    <t>CRA 11 75 52</t>
  </si>
  <si>
    <t>SE OBSERVA MEDIANTE INSPECCION VISUAL UNA VIVIENDA QUE PRESENTA DAÑO EN EL ENTREPISO Y UNA COLUMNA EN UBICADO EN EL PATIO PRESENTA FALLA</t>
  </si>
  <si>
    <t>2265</t>
  </si>
  <si>
    <t>KM2 VIA MARSELLA</t>
  </si>
  <si>
    <t>VIA MARSELLA KM 2</t>
  </si>
  <si>
    <t>NUESTRA SRA DE LAS NIEVES</t>
  </si>
  <si>
    <t>LA VIVIENDA SE ENCUENTRA EN LA 30 DE AGOSTO DETRAS DE LA FUNERARIA LA PAZ Y EL INGRESO ES POR LA VIA MARSELLA KM2 A MANO IZQUIERDA O INGRESO POR LA BOMBA DE BIOMAX (ALUCRO LOPEZ)</t>
  </si>
  <si>
    <t>2266</t>
  </si>
  <si>
    <t>SURESTE DE LA SIERRA</t>
  </si>
  <si>
    <t>MZ 2 CS 1</t>
  </si>
  <si>
    <t>SE RECOMIENDA RESTRINGIR EL USO DE LA ZONA DEL LAVADERO COLINDANTE AL MOVIMIENTO DE MASA CERCANA</t>
  </si>
  <si>
    <t>2267</t>
  </si>
  <si>
    <t>MZ 1 CS 120</t>
  </si>
  <si>
    <t>2268</t>
  </si>
  <si>
    <t>PLUMON BAJO</t>
  </si>
  <si>
    <t>SE EVIDENCIA EN EL ACCESO A LA VIVIENDA LOSA DE CONCRETO DESPLOMADA POR SISMO Y PARCIALMENTE DESTRUIDA. SE RECOMIENDA RESTRINGIR EL PASO Y LA VIVIENDA SE ESTÁ INCLINANDO HACIA EL LADO DERECHO LO CUAL AMENAZA AL VECINO</t>
  </si>
  <si>
    <t>2269</t>
  </si>
  <si>
    <t>MZ 4 CS 26</t>
  </si>
  <si>
    <t>2270</t>
  </si>
  <si>
    <t>RECOMENDACIONES RETIRO DE TANQUE DE AGUA RESERVA</t>
  </si>
  <si>
    <t>2282</t>
  </si>
  <si>
    <t>CLL 17B 26B 68</t>
  </si>
  <si>
    <t>DESALOJAR VIVIEND DEBIDO A QUE SE OBSERVA INCLINACIÓN DEL MURO EN LA PARTE TRASERA ADEMAS SE EVIDENCIA COLUMNAS Y VIGAS CON FALLA DE RECUBRIMIENTO Y VARILAS LISAS QUE PRESENTA ROTACIÓN EN VIGAS DE AMARRE PISO 1 SE RECOMIENDA DEMOLICIÓN</t>
  </si>
  <si>
    <t>2283</t>
  </si>
  <si>
    <t>CRA 17B 25 26, 29-30</t>
  </si>
  <si>
    <t>SE PRESENTA LOSA DE ENTREPISO DESCOLGADA CON MUROS, FISURA EN COLUMNAS Y VIGAS. LA VIVIENDA LA ESTÁN DESALOJANDO YA QUE TIENE RIESGO DE COLAPSO INMINENTE</t>
  </si>
  <si>
    <t>2285</t>
  </si>
  <si>
    <t>CLL 17B 38 CEN</t>
  </si>
  <si>
    <t>PRESENTA AFECTACION EN MUROS DE MAMPOSTERIA CON FISURAS DE LADO A LADO Y PUEDE TERMINAR EN COLAPSO Y CAER SOBRE VIVIENDAS INFERIORES</t>
  </si>
  <si>
    <t>2287</t>
  </si>
  <si>
    <t>CLL 17 B 28B 60</t>
  </si>
  <si>
    <t>SE DEBE EVACUAR  LA EDIFICACIÓN PUES PRESENTA DAÑOS ESTRUCTURALES GRAVES EN SU SISTEMA ESCRUCTURAL , ADEMAS DE PRESENTAR INCLINACIÓN. REVISAR POSIBLE DEMOLICIÓN</t>
  </si>
  <si>
    <t>2288</t>
  </si>
  <si>
    <t>CLL 17B 25 28</t>
  </si>
  <si>
    <t>LOSA DE PISO DESCOLGADA CON MUROS FISURADOS, FISURAS EN COLUMNAS Y VIGAS LA VIVIENDA ESTÁ DESALOJADA  YA QUE PRESENTA RIESGO INMINENTE DE COLAPSOS</t>
  </si>
  <si>
    <t>2289</t>
  </si>
  <si>
    <t>CLL 17B 21 58</t>
  </si>
  <si>
    <t>VIVIENDA CON AFECTACIÓN TOTAL- DESALOJADA</t>
  </si>
  <si>
    <t>2290</t>
  </si>
  <si>
    <t>CLL 17B 26B 76</t>
  </si>
  <si>
    <t>PENDIENTE DEMOLER LA PARTE TRASERA Y SE PRESUME UN MOVIMIENTO EN MASA</t>
  </si>
  <si>
    <t>2291</t>
  </si>
  <si>
    <t>CRA 28 17 76</t>
  </si>
  <si>
    <t>AMARILLOS</t>
  </si>
  <si>
    <t>SE RECOMIENDA DESALOJAR POR ED ADYACENTE QUE  PRESENTA POSIBLE COLAPSO</t>
  </si>
  <si>
    <t>2292</t>
  </si>
  <si>
    <t>CASETA COMUNAL BARRIO CIUDAD JARDIN</t>
  </si>
  <si>
    <t>HAY UNA PERSONA MAYOR DE EDAD VIVIENDO EN LA CASETA COMUNAL, LA FACHADA DE ENCUENTRA COMPROMETIDA POR ASENTAMIENTOS EN LOS MUROS Y HAY UNA EDIFICACION ADYACENTE QUE ESTA POR POSIBLE COLAPSO Y PUEDE CAER ENCIMA DE LA CASETA.</t>
  </si>
  <si>
    <t>2293</t>
  </si>
  <si>
    <t>CLL 17 BIS 27B 54 CS 2 BAJOS</t>
  </si>
  <si>
    <t>EN PISO 1 SE IDENTIFICAN FISURAS PROLONGADAS EN LOS MUROS DE MAMPOSTERIA EN UN POSIBLE SISMO TIENE RIESGO DE COLAPSO</t>
  </si>
  <si>
    <t>2294</t>
  </si>
  <si>
    <t>CLL 17 BIS 27 108</t>
  </si>
  <si>
    <t>LA VIVIENDA NO PRESENTA AFECTACIONES, TIENE RIESGO POR REMOSION EN MASA DE VIVIENDAS EN LADERA SUPERIOR Y ASIMISMO  COLAPSO DE VIVIENDAS</t>
  </si>
  <si>
    <t>2295</t>
  </si>
  <si>
    <t>CLL 17 BIS 26 32</t>
  </si>
  <si>
    <t>LA VIVIENDA PRESENTA COLAPSO TOTAL DE LA CUBIERTA. SE RECOMIENDA EVACUAR EL 3ER PISO, RETIRAR LOS ELEMENTOS PELIGROSOS Y CONSTRUIR LA NUEVA CUBIERTA, CUMPLIENDO CON LA NORMATIVIDAD VIGENTE YA Q LO CONSTRUIDO ETABA HECHO DE FORMA ARTESANAL</t>
  </si>
  <si>
    <t>2296</t>
  </si>
  <si>
    <t>CLL 17 BIS 27B 22</t>
  </si>
  <si>
    <t>2297</t>
  </si>
  <si>
    <t>CLL 17 BIS 19 22</t>
  </si>
  <si>
    <t>LA EDIFICACION NO TIENE COLUMNAS SUFICIENTES, PERO LAS EXISTENTES NO PRESENTAN AFECTACION SOLO HAY DAÑOS EN MUROS DE MAMPOSTERIA, SE RECOMIENDA AL PROPIETARIO TENER CUIDADO Y RETIRAR LOS LADRILLOS SUELTOS Y REEMPLAZAR EL MURO.</t>
  </si>
  <si>
    <t>2298</t>
  </si>
  <si>
    <t>CRA 25 17 64 P2</t>
  </si>
  <si>
    <t>EN EL SOTANO -2 SE PRESENTA AFECTACION EN MURO DE CONTENCION, SE RECOMIENDA DE INMEDIATO DESALOJAR PISO -1 -2 Y SE PRECISA VISITA DE INGNIERO ESTRUCUTURAL PARA DIAGNOSTICO</t>
  </si>
  <si>
    <t>2299</t>
  </si>
  <si>
    <t>CRA 25 17 50</t>
  </si>
  <si>
    <t>PRESENTA DAÑOS EN MAMPOSTERIA Y REVOQUE, NO PRESENTA PELIGRO, RECOMENDACION VIGENTE: EL MURO DEL VECINO PRESENTA GRIETAS Y ES EVIDENTE QUE ESTA PROXIMO A DESPLOMARSE, PODRIA CAUSAR DAÑOS EN LA CUBIERTA, SE RECOMIENDA VISITA VIGENTE PARA EVALUAR Y DEMOLER ESTE MURO NO ES ESTRUCTURAL. RECOMENDACION: HABITACION DEL SOTANO -1 SE PRESENTA FISURA EN MURO Q SE ENCUENTRA CONTENIENDO LA TIERRA, EVACUACION, R. ESCALERAS: DESIGUALDAD ENTRE PISOS 1 A 2, R. BALCON: EVALUAR BALCON EN VOLADIZO, FISURAS SEVERAS.</t>
  </si>
  <si>
    <t>2300</t>
  </si>
  <si>
    <t>CRA 25 17 06 SOTANO</t>
  </si>
  <si>
    <t>EN EL PISO -1 SE PRESENTA FISURA EN VIGA Y LOSA DE ENTREPISO, NO REPRESENTA PELIGRO DE COLAPSO APARENTEMENTE.</t>
  </si>
  <si>
    <t>2301</t>
  </si>
  <si>
    <t>CLL 17- 20B- 32</t>
  </si>
  <si>
    <t>DESPLAZAMIENTO HORIZONTAL PRESENTA GRIETAS SE RECOMIENDA EVACUAR</t>
  </si>
  <si>
    <t>2302</t>
  </si>
  <si>
    <t>LA INFRAESTRUCTURA TIENE MALOS METODOS CONSTRUCTIVOS COMPARTE MUROS CON OTRAS EDIFICACIONES</t>
  </si>
  <si>
    <t>2303</t>
  </si>
  <si>
    <t>CLL 17B  28B 29</t>
  </si>
  <si>
    <t>DESALOJAR URGENTE EDIFICACION</t>
  </si>
  <si>
    <t>2304</t>
  </si>
  <si>
    <t>2305</t>
  </si>
  <si>
    <t>CLL 17 B 27 56</t>
  </si>
  <si>
    <t>FLIA CAÑAS</t>
  </si>
  <si>
    <t>SE SUGIERE HACER EL DESALOJO TIENE AFECTACIONES ESTRUCTURALES</t>
  </si>
  <si>
    <t>2306</t>
  </si>
  <si>
    <t>CLL 17 26 28</t>
  </si>
  <si>
    <t>CASA ANTONIO</t>
  </si>
  <si>
    <t>AFECTACION EN MURO DEL PRIMER PISO SE DEBE REALIZAR LAS EVALUACIONES</t>
  </si>
  <si>
    <t>2307</t>
  </si>
  <si>
    <t>CLL 17 25 12</t>
  </si>
  <si>
    <t>EMPANADAS DEL MONO</t>
  </si>
  <si>
    <t>LA VIVIENDA NO CUENTA CON UN SISTEMA ESTRUCTURAL DEFINIDO</t>
  </si>
  <si>
    <t>2308</t>
  </si>
  <si>
    <t>CLL 17 24 71</t>
  </si>
  <si>
    <t>AGRUPACION MULTIFAMILIAR LAS COLINAS</t>
  </si>
  <si>
    <t>LA PARTE TRASERA DEL BLOQUE PRESENTA FISURAS SE DEBE INSPECCIONAR LA PLACA</t>
  </si>
  <si>
    <t>2309</t>
  </si>
  <si>
    <t>CLL 20 B CRA 20 20 33</t>
  </si>
  <si>
    <t>VIVIENDA CON GRETAS EN PISOS Y ESCALERAS</t>
  </si>
  <si>
    <t>2310</t>
  </si>
  <si>
    <t>CLL 17 B 6 B 76</t>
  </si>
  <si>
    <t>SE RECOMIENFA REALIZAR INSPECCION ESTRUCTURAL Y GEOTECNICA SE RECOMIENDA NO HABITAR EL MODULO POSTERIOR</t>
  </si>
  <si>
    <t>2311</t>
  </si>
  <si>
    <t>CRA 21 20 04</t>
  </si>
  <si>
    <t>MUROS CON AGRIETAMIENTO, RESTRINGIR ACCESO POR LA CALLE 20</t>
  </si>
  <si>
    <t>2312</t>
  </si>
  <si>
    <t>CLL 17 BIS 27B 52</t>
  </si>
  <si>
    <t>GRIETAS EN COLUMNAS, INCLINACION DE PAREDES, FISURA ESCALERAS,CAIDA DE ESCALERAS</t>
  </si>
  <si>
    <t>2313</t>
  </si>
  <si>
    <t>CLL  17 BIS 26B 26</t>
  </si>
  <si>
    <t>CAMBIOS A CUBIERTA</t>
  </si>
  <si>
    <t>2314</t>
  </si>
  <si>
    <t>CRA 11B 17 20</t>
  </si>
  <si>
    <t>VICTORIA CENTRO COMERCIAL</t>
  </si>
  <si>
    <t>CALLE 19 VIGAS CON FISURAS EN PISO 1, CALLE 11 COLUMNAS FISURADAS, ESCALERAS DE EVACUACION CON AFECTACION IMPORTANTE EN LAS CONEXIONES A PLACA O VIGA., DEFICIENCIA DE ACERO DE REFUERZO, SE RECOMIENDA INSPECCION ESPECIALIZADA ESTRUCTURAL,ADECUACIONES EN TECHO CINE COLOMBIA Y SUPERVICION</t>
  </si>
  <si>
    <t>2315</t>
  </si>
  <si>
    <t>CLL  18 5 71</t>
  </si>
  <si>
    <t>BS MEN</t>
  </si>
  <si>
    <t>SE RECOMIENDA EVALUACION ESTRUCTURAL</t>
  </si>
  <si>
    <t>2316</t>
  </si>
  <si>
    <t>CRA 12 27 05</t>
  </si>
  <si>
    <t>EL PINAR</t>
  </si>
  <si>
    <t>CIERRES VIALES CRA12 Y CLL 27, SE CITA A PROPIETARIOS SE INFORMA URGENCIA DE EVACUACION Y VECINO DEL NORTE CON EVACUACION, SE SUSPENDE TRABAJO DE RECOLECCION DE ESCOMBROS, EVALUACION PREVENTIVA, NO SE EXPLORA COMPLETA/E EL EDIFICIO ESCALERAS FALLIDAS, MITIGAR ELEMENTOS DE FACHADA COLGANDOY BLOQUES DE CONCRETO,SE REQUIERE EVALUACION DETALLADA DE ESTRUCTURA: ESTUDIO DE VULNERABILIDAD PARA  ANALIZAR SU REFORZAMIENTO Y REVISION PATAOLOGICA DE  FALLAS.  PARA HACERLO SE DEBE ESTABILIZAR EL EDIFICIO</t>
  </si>
  <si>
    <t>2317</t>
  </si>
  <si>
    <t>MZ 17 C 33</t>
  </si>
  <si>
    <t>VIVIENDA CONSTRUIDA EN BAHAREQUE , INCLINACION , SE RECOMIENDA EVACUACION, ALTO RIESGO POR MOVIMIENTO EN MASA DEL TERRENO</t>
  </si>
  <si>
    <t>2318</t>
  </si>
  <si>
    <t>USO RESTRINGIDO PARA CIRCULACION POR ZONAS COMUNES CON MUEBLE Y ENCERES, APTO PARA HABITAR</t>
  </si>
  <si>
    <t>2319</t>
  </si>
  <si>
    <t>CLL 141 15A 32</t>
  </si>
  <si>
    <t>CERRITOS CAMPESTRE PH</t>
  </si>
  <si>
    <t>CONJUNTO CON HABITABILIDAD, VERIFICACION DE TALUDES ZONAS CERCANAS DE PROTECCION AMBIENTAL</t>
  </si>
  <si>
    <t>2320</t>
  </si>
  <si>
    <t>CLL 6 14 38</t>
  </si>
  <si>
    <t>EDIFICIO CIRCUNVALAR</t>
  </si>
  <si>
    <t>DAÑOS GRAVES INTERNOS EN MUROS INTERIORESY LEVES GRIETAS EN VIGAS Y COLUMNAS, SE NECESITA PATOLOGIA</t>
  </si>
  <si>
    <t>2331</t>
  </si>
  <si>
    <t>CRA 25A 6409</t>
  </si>
  <si>
    <t>PRESENTA GRIEAS EN MUROS Y ACENTAMIENTO EN LAS PUERTAS</t>
  </si>
  <si>
    <t>2332</t>
  </si>
  <si>
    <t>CRA 26 65 16 MZ 1 CS 3</t>
  </si>
  <si>
    <t>MARIA NOELBA MORALES RESTREPO 25035782</t>
  </si>
  <si>
    <t>2333</t>
  </si>
  <si>
    <t>CRA 26 65 32</t>
  </si>
  <si>
    <t>DOS VIVIENDAS INDEPENDIENTES EN PISO 1 Y PISO 2 LOS MUROS DERECHOS LATERALES DE SOPORTE CON GRIETA 95 CANALES</t>
  </si>
  <si>
    <t>2334</t>
  </si>
  <si>
    <t>COLAPSO MURO DE ESCALERAS DE ACCES OPISO 2 EN VIVIENDA TRASERA</t>
  </si>
  <si>
    <t>2335</t>
  </si>
  <si>
    <t>CLL 65 25 94</t>
  </si>
  <si>
    <t>RIESGO POOR AFECTACIÓN EN ESTRUCTURA DE RIESGO VECINO DE NOMENCLATURA CLL 65 25A 11 QUE PREESENTO DEFLEXION EN VIGAS Y AFECTACION EN MUROS  REVISAR DESDE LA AFECTACIÓN VECINA PRIMER PISO Y DOS LOCALES SIN AFECTACIÓN</t>
  </si>
  <si>
    <t>2336</t>
  </si>
  <si>
    <t>CRA 26 64 37</t>
  </si>
  <si>
    <t>NO SE ACCEDE A PISO 2 LAS ESCALERAS ESTAN EN RIESGO LA COLUMNA DERECHA PRESENTA EXPOSICIÓN DE ACEROS EN NUDO DE EMPALME A VIGA LA ESCALERA TIENE EXPOSICIÓN DE ACEROS MUROS DE SEGUNDO PISO  CON AVERIAS SE D L RECOMENDACIÓN DE EVACUACIÓN</t>
  </si>
  <si>
    <t>2337</t>
  </si>
  <si>
    <t>LA PAZ</t>
  </si>
  <si>
    <t>CRA 9 12 55</t>
  </si>
  <si>
    <t>PARQUEDERO Y HABIACIONES</t>
  </si>
  <si>
    <t>EVACUAR EN RIESGO POR EDIFICACIONES VECINAS</t>
  </si>
  <si>
    <t>2338</t>
  </si>
  <si>
    <t>CRA 10 12 48</t>
  </si>
  <si>
    <t>ELEMENTOS ESTRUCTURALES FALLARON, MUROS DIVISORIO Y PORTANTESS FALLARON</t>
  </si>
  <si>
    <t>2339</t>
  </si>
  <si>
    <t>CRA 8 7 44</t>
  </si>
  <si>
    <t>SINTRA CADENA</t>
  </si>
  <si>
    <t>SE DEBE REVISAR PARA REFORZAMIENTO ESTRUCTURAL</t>
  </si>
  <si>
    <t>2340</t>
  </si>
  <si>
    <t>CLL 14 26 53</t>
  </si>
  <si>
    <t>EDIFICIOO CASTILLA</t>
  </si>
  <si>
    <t>2341</t>
  </si>
  <si>
    <t>CLL 24 8 55</t>
  </si>
  <si>
    <t>AREANDINA</t>
  </si>
  <si>
    <t>2342</t>
  </si>
  <si>
    <t>CLL 12 22 28</t>
  </si>
  <si>
    <t>OFICINA</t>
  </si>
  <si>
    <t>SE TIENE UN MÓDULOO DE LA CASA DILATADO (SON DOS NIVELES)  INCLINADO , SE REQUIERE DEMOLER. PERDIO VERTICALIDAD</t>
  </si>
  <si>
    <t>2343</t>
  </si>
  <si>
    <t>CRA 5 26 40</t>
  </si>
  <si>
    <t>PREDIO CON DAÑO EN CUBIERTA EL CUAL ESTA REPARADO EN ESTE MOMENTO, SE RECOMIENDA EVACUACIÓN POR RIESGO DE COLAPSO DE MUROS DE VIVIENDA ADYACENTE IDENTIFICDAO CON CRA 5 26 36</t>
  </si>
  <si>
    <t>2344</t>
  </si>
  <si>
    <t>ARABIA</t>
  </si>
  <si>
    <t>CRA 4 4 26</t>
  </si>
  <si>
    <t>HECTOR FABIO GARCIA</t>
  </si>
  <si>
    <t>SE DEBE DEMOLER 100% RECONSTRUCCIÓN TOTAL</t>
  </si>
  <si>
    <t>2345</t>
  </si>
  <si>
    <t>CRA 4 14 36</t>
  </si>
  <si>
    <t>DIANA LOPEZ</t>
  </si>
  <si>
    <t>ESTRUCTURA EN PORTICOS CON FRACTURA EN LOZA Y MUROS NO HABITAR CASA</t>
  </si>
  <si>
    <t>2346</t>
  </si>
  <si>
    <t>CRA 4 4 18</t>
  </si>
  <si>
    <t>TERESA GARCIA</t>
  </si>
  <si>
    <t>ESTRUCTURA IINFERIOR DE LA CASA CON DOS COLUMNAS EN MUY MAL ESTADO AL LADO DERECHO DE LA VIVIENDA MURO SIN CIMENTCIÓN GENERANDO ACENTAMIENTO DEL ANDEN ESTRUCTURA CUBIERTA EEN GUADUA MAL ESTADO SE RECOMIENDA TERMINAR DEMOLICIÓN DE DOS MUROS EN PATIO Y ÁTICO</t>
  </si>
  <si>
    <t>2347</t>
  </si>
  <si>
    <t>CRA 4 4 41</t>
  </si>
  <si>
    <t>VIVIENDA EN BAHAREQUE EN MUY MAL ESTADO , NO ES HABITABLE, SE DBE DEMOLER 100%</t>
  </si>
  <si>
    <t>2348</t>
  </si>
  <si>
    <t>CRA 4 5 18</t>
  </si>
  <si>
    <t>ASENTAMIENTO PARTE POSTERIRO DE LA CASA</t>
  </si>
  <si>
    <t>2349</t>
  </si>
  <si>
    <t>CRA 4 4 47</t>
  </si>
  <si>
    <t>SALON TSTIGOS DE JEHOVA</t>
  </si>
  <si>
    <t>EDIFICACIÓN EN MURO TOLETE SIN AMARRE ESTRUCTURAL SE RECOMIENDA REFORZAMIENTO ESTRUCTURAL</t>
  </si>
  <si>
    <t>2350</t>
  </si>
  <si>
    <t>CRA 4 4 46</t>
  </si>
  <si>
    <t>USO RESTRINGIDO DE LA VIVIENDA EN LA PARTE DE BAHAREQUE DEMOLICION DE MAMPOSTERIA DAÑADA SIN SOTANO</t>
  </si>
  <si>
    <t>2351</t>
  </si>
  <si>
    <t>CRA 4 4 35</t>
  </si>
  <si>
    <t>RETIRAR CUBIERTA DE PATIO, MURO EN BAHAREQUE MAL ESTADO, VIGAS DE TECHO EN MADERA REVENTADAS</t>
  </si>
  <si>
    <t>2352</t>
  </si>
  <si>
    <t>CRA 4 4 56</t>
  </si>
  <si>
    <t>ASENTAMIENTO EN LATERAL DERECHO DE LA VIVIENDA, TECHO EN BARRO MAL ESTADO</t>
  </si>
  <si>
    <t>2353</t>
  </si>
  <si>
    <t>CRA 4 4 36</t>
  </si>
  <si>
    <t>FISURAS EN MAMPOSTERIA</t>
  </si>
  <si>
    <t>2354</t>
  </si>
  <si>
    <t>CRA 4 4 32</t>
  </si>
  <si>
    <t>AFECTACION EN CUBIERTA ES DE MADERA Y TEJA DE BARRO ARREGLO INMINENTE</t>
  </si>
  <si>
    <t>2355</t>
  </si>
  <si>
    <t>CRA 4 5 03</t>
  </si>
  <si>
    <t>CAIDA DE TECHO NO HABITABLE</t>
  </si>
  <si>
    <t>2356</t>
  </si>
  <si>
    <t>DILATACION EN MUROS, RECONSTRUCCION CUBIERTA</t>
  </si>
  <si>
    <t>2357</t>
  </si>
  <si>
    <t>CRA 4 5 26</t>
  </si>
  <si>
    <t>ASENTAMIENTO PARTE POSTERIOR DE LA CASA</t>
  </si>
  <si>
    <t>2358</t>
  </si>
  <si>
    <t>CRA 4 5 14</t>
  </si>
  <si>
    <t>VIVIENDA COLAPSADA, DIFICIL ACCESO</t>
  </si>
  <si>
    <t>2359</t>
  </si>
  <si>
    <t>VIVIENDA DESTECHADA, ASENTAMIENTOS, BAHAREQUE CON GRIETAS, PISO DESNIVELADO, DILATACION CON ONDAS</t>
  </si>
  <si>
    <t>2360</t>
  </si>
  <si>
    <t>TERMINAL DE TRASNPORTE</t>
  </si>
  <si>
    <t>CLL 17 23 157 TERMINAL DE TRANSPORTE</t>
  </si>
  <si>
    <t>DAÑO IMPORTANTE EN LAS VIGAS DE CIERRE DE LOS VOLADIZOS EN CONCRETO</t>
  </si>
  <si>
    <t>2361</t>
  </si>
  <si>
    <t>CRA 4 6 74</t>
  </si>
  <si>
    <t>2362</t>
  </si>
  <si>
    <t>CLL 18 6 58</t>
  </si>
  <si>
    <t>EDIFICIO LA MARIA</t>
  </si>
  <si>
    <t>RIESGO EN ENTORNO INSEGURO POR EDIFICACIONES ADYACENTES</t>
  </si>
  <si>
    <t>2363</t>
  </si>
  <si>
    <t>CRA 20 3A 51</t>
  </si>
  <si>
    <t>CONJUNTO PINARES CAMPESTRE</t>
  </si>
  <si>
    <t>ESTA EVALUACION CORRESONDE A TODO EL CONJUNTO; SOLO EN EL APTO 5023 UN MURO PRESENTA DESPRENDIMIENTO</t>
  </si>
  <si>
    <t>2364</t>
  </si>
  <si>
    <t>CLL 18 6 66</t>
  </si>
  <si>
    <t>BAHIA</t>
  </si>
  <si>
    <t>DEJAR LIBRE EL EDIFICIO Y RETIRO DE ESCOMBROS</t>
  </si>
  <si>
    <t>2365</t>
  </si>
  <si>
    <t>CRA 12 23 49</t>
  </si>
  <si>
    <t>UNIVERSAL DE CAUCHOS</t>
  </si>
  <si>
    <t>APUNTALAR LA PLACA DE ENTREPISO, NO ACCEDER AL SEGUNDO PISO, NI SOTANO</t>
  </si>
  <si>
    <t>2366</t>
  </si>
  <si>
    <t>CLL 63 5 30</t>
  </si>
  <si>
    <t>ESTIBAR ULTIMO NIVEL CON CERCHAS Y TACOS, RETIRAR MAMPOSTERIA Y ELEMENTOS SUELTOS</t>
  </si>
  <si>
    <t>2367</t>
  </si>
  <si>
    <t>CLL 19 6 43</t>
  </si>
  <si>
    <t>PASTELERIA LA LUCERNA</t>
  </si>
  <si>
    <t>APUNTALAR PUNTO FIJO (ESCALERAS) CON TACOS  METALICOS, RIESGO EDIFICACIONES ADYACENTES, DETERIORO FACHADAS</t>
  </si>
  <si>
    <t>2368</t>
  </si>
  <si>
    <t>CLL 23 7 10</t>
  </si>
  <si>
    <t>HOTEL PEREIRA LAGO</t>
  </si>
  <si>
    <t>2369</t>
  </si>
  <si>
    <t>CRA 12 B 10 44</t>
  </si>
  <si>
    <t>APUNTALAR EN ZONA DE CONCINA, MURO O PLACA DEL PISO 2 PRESENTAN ASENTAMIENTO, POSIBLES DESPRENDIEMIENTOS FUTUROS</t>
  </si>
  <si>
    <t>2370</t>
  </si>
  <si>
    <t>CLL 18 7 25</t>
  </si>
  <si>
    <t>EDIFICIO ARTURO ÁNGEL</t>
  </si>
  <si>
    <t>EL EDIFICIO TIENE RIESGO POR EDIFICACIONES ADYACENTES AL COSTADO IZQUIERDO EDIFICIO COLAPSADO Y AL COSTADO DERECHO EDIFICIO FALLADO, DAÑO ESTRUCTURAL SEVERO A PARTIR DEL PISO 4</t>
  </si>
  <si>
    <t>2371</t>
  </si>
  <si>
    <t>CRA 12 24 57 Y AV 30 DE AGOSTO 24 30</t>
  </si>
  <si>
    <t>IMPORTADORA CELESTE</t>
  </si>
  <si>
    <t>SE SEÑALA  APUNTALAR DE INMEDIATO EL MEZANINE EN MADERA DADOQUESE ENCUENTRA MUY INESTABLE Y REFORZAR LAS VIGAS TAMBIÉN CON APUNTALAMIENTOS</t>
  </si>
  <si>
    <t>2372</t>
  </si>
  <si>
    <t>AV 30 DE AGOSTO 24 18</t>
  </si>
  <si>
    <t>CCA GIMNASIODE PORRISMO</t>
  </si>
  <si>
    <t>SE SEÑALA RETIRAR DE LA FACHADA ELEMENTOS NO ESTRUCTURALES QUE SE ENCUENTRAN SUELTOS, CON TODOS LOS PROTOCOLOS DE SEGURIDAD</t>
  </si>
  <si>
    <t>2373</t>
  </si>
  <si>
    <t>CRA 20 9 64</t>
  </si>
  <si>
    <t>QUINTAS DE SAN MARTÍN</t>
  </si>
  <si>
    <t>CASAS EN BUEN ESTADO, SIN AFECTACIONES</t>
  </si>
  <si>
    <t>2374</t>
  </si>
  <si>
    <t>CRA 15 BIS 10 76</t>
  </si>
  <si>
    <t>SAN SEBASTIÁN DE LOS ALPES</t>
  </si>
  <si>
    <t>EDIFICIO EN BUEN ESTADO, SIN DESPRENDIMIENTO DE FACHADA NI FISURAS VISIBLES</t>
  </si>
  <si>
    <t>CLL 12 17 40</t>
  </si>
  <si>
    <t>SORRESTO</t>
  </si>
  <si>
    <t>EDIFICIO SIN DAÑOS APARENTE PERO CON DAÑOS CONSIDEABLES EN MAMPOSTERÍA</t>
  </si>
  <si>
    <t>2375</t>
  </si>
  <si>
    <t>CLL 3 18 50</t>
  </si>
  <si>
    <t>MÓNACO</t>
  </si>
  <si>
    <t>EDIFICIO EN BUEN ESTADO SIN AFECTACIONES</t>
  </si>
  <si>
    <t>2376</t>
  </si>
  <si>
    <t>CRA 15 BIS 10 84</t>
  </si>
  <si>
    <t>2377</t>
  </si>
  <si>
    <t>CRA15 BIS 10 48</t>
  </si>
  <si>
    <t>PH ESTÉTICA Y PELUQUERÍA</t>
  </si>
  <si>
    <t>EDIFICIO EN BUEN ESTADO, HABITADO SIN DAÑOS</t>
  </si>
  <si>
    <t>2378</t>
  </si>
  <si>
    <t>CLL 4A 20 70</t>
  </si>
  <si>
    <t>PINAMOR</t>
  </si>
  <si>
    <t>EDIFICIO RESIDENCIAL EN BUENAS CONDICIONES ESTRUCTURALES CON DAÑOS PARCIALES EN APTOS</t>
  </si>
  <si>
    <t>2380</t>
  </si>
  <si>
    <t>UNIDAD RESIDENCIAL CASTAÑEDA</t>
  </si>
  <si>
    <t>EDIFICIO SIN APARENTE DAÑO ESTRUCTURAL CON RIESGOS DE DESPRENDIMIENTO DE PAREDES EXTERNAS, SE RECOMIENDA CERRAR CON CINTA ZONAS CON RIESGOS DE CAÍDA DE MATERIALES. SE RECOMIENDA REVISIÓN DE PROFESIONAL ESTRUCTURAL PARA ADECUAR EDIFICIO A NSR 10</t>
  </si>
  <si>
    <t>2381</t>
  </si>
  <si>
    <t>CRA 19 CLL 10</t>
  </si>
  <si>
    <t>CONJUNTO GAUDÍ</t>
  </si>
  <si>
    <t>CONJUNTO CERRADO DE 4 CASAS EN PERFECTAS CONDICIONES</t>
  </si>
  <si>
    <t>2382</t>
  </si>
  <si>
    <t>CRA 20 10 20</t>
  </si>
  <si>
    <t>SEIMA</t>
  </si>
  <si>
    <t>OBRA EN CONSTRUCCIÓN, TRABAJOS AL MOMENTO DE LA VISITA</t>
  </si>
  <si>
    <t>2383</t>
  </si>
  <si>
    <t>CRA 18 3 60</t>
  </si>
  <si>
    <t>VIVENTI</t>
  </si>
  <si>
    <t>EDIFICIOEN BUEN ESTADO, FISURAS EN REVOQUE, SE INSPECCIONARON LOS SÓTANOS, EL RESTO DEL EDIFICIO MANIFESTARON QUE NO HABÍAN NOVEDADES.</t>
  </si>
  <si>
    <t>2384</t>
  </si>
  <si>
    <t>CLL 18 19 12</t>
  </si>
  <si>
    <t>TRIPOLI</t>
  </si>
  <si>
    <t>CENTRO MÉDICO EN APARENTE BUEN ESTADO CON FISURAS EN PAREDES DE MAMPOSTERÍA. SE RECOMIENDA EVALUACIÓN ESTRUCTURAL ADICIONAL DE VERIFICACIÓN</t>
  </si>
  <si>
    <t>2385</t>
  </si>
  <si>
    <t>AV CIRCUNVALAR 13 1 E, POPULAR MODELO</t>
  </si>
  <si>
    <t>LA EDIFICACIÓN PRESENTA UN APARENTE ESTADO ÓPTIMO EN ESTRUCTURA DE CONCRETO TAMBIÉN APARENTE BUEN ESTADO EN ESTRUCTURA METÁLICA ESCLARESA, ENTREPISO, CUBIERTOS, CERRAMIENTOSPERIMETRALES. SE REMIENDA APUNTALAR PÉRGOLAS DE ACCESO YA QUE SE FISURÓ Y TIENE PESO CONSIDERABLE AL SER DE LOSA DE CONCRETO</t>
  </si>
  <si>
    <t>2386</t>
  </si>
  <si>
    <t>CLL 13 18</t>
  </si>
  <si>
    <t>MIRADOR DEL PARQUE</t>
  </si>
  <si>
    <t>ESTRUCTURA EN APARENTE BUEN ESTADO, DAÑOS GRAVES EN MUROS DE FACHADA, MUROS INTERNOS, VENTANALES, ASCENSORES, RED ELÉCTRICA, RED HIDRO SANITARIA, CUBIERTAS COLAPSADAS POR CAÍDA DE ESCOMBROS, CIELORRASOS CAÍDOS.</t>
  </si>
  <si>
    <t>2387</t>
  </si>
  <si>
    <t>AV CIRCUNVALAR 4 10</t>
  </si>
  <si>
    <t>RESTAURANTE DON RAMÓN</t>
  </si>
  <si>
    <t>EDIFICACIÓN EN APARENTE BUEN ESTADO ESTRUCTURAL, BUEN ESTADO EN ELEMENTOS NO ESTRUCTURALES TECHOS, ENTREPISOS, PERO EL EDIFICIO COLINDANTE MIRAMAR TIENE FALLA ESTRUCTURAL EN 5 COLUMNAS, LO QUE SIGNIFICA UN RIEGSO PARA ESTE PREDIO</t>
  </si>
  <si>
    <t>2388</t>
  </si>
  <si>
    <t>AV CIRCUNVALAR 3 B 48</t>
  </si>
  <si>
    <t>PANADERÍA JUANITA</t>
  </si>
  <si>
    <t>EDIFICACIÓN EN APARENTE BUEN ESTADO EN ESTRUCTURAS, MUROS, NO ESTRUCTURALES</t>
  </si>
  <si>
    <t>2389</t>
  </si>
  <si>
    <t>CRA 13 3 B 48</t>
  </si>
  <si>
    <t>CENTRO FAMILIAR CRISTIANO</t>
  </si>
  <si>
    <t>RESTRINGIR EN PASILLO FRENTE AL PATIO, POR POSIBLE DESPRENDIMIENTOS DE CERCOS DE MADERA Y TEJAS, CIELORAZO A PUNTO DE CAER EN HALLDE ACERO DE BAÑOS Y SALÓN</t>
  </si>
  <si>
    <t>2390</t>
  </si>
  <si>
    <t>AV CIRCUNVALAR 3B 28</t>
  </si>
  <si>
    <t>VITAL CARE IPS SAS</t>
  </si>
  <si>
    <t>RESIDENCIAL, SALUD</t>
  </si>
  <si>
    <t>ESTADO EN APARENTES CONDICIONES OPTIMAS DE LA ESTRUCTURA, ACABADDOS, ELEMENTOS NO ESTRUCTURALES , NO SE EVIDENCIAN GRIETAS, FISURAS NI DESPRENDIMIENTOS.</t>
  </si>
  <si>
    <t>2391</t>
  </si>
  <si>
    <t>CRA 13 3B 12 Y 16</t>
  </si>
  <si>
    <t>CARDIO SALUD EJE CAFETERO</t>
  </si>
  <si>
    <t>EN APARENTE ESTADO OPTIMO TANTO EN ESTRUCTURAA COMO EN ELEMENTOS NO ESTRUTURALES Y ACABADOS</t>
  </si>
  <si>
    <t>2392</t>
  </si>
  <si>
    <t>CLL 5 14-54</t>
  </si>
  <si>
    <t>KARAMI PH</t>
  </si>
  <si>
    <t>2393</t>
  </si>
  <si>
    <t>CLL 5 18 38</t>
  </si>
  <si>
    <t>IBIZA PH</t>
  </si>
  <si>
    <t>2394</t>
  </si>
  <si>
    <t>CRA 15 4 50</t>
  </si>
  <si>
    <t>MOLINOS DE ARAGON</t>
  </si>
  <si>
    <t>RESIDENCIAL, COMERCIO</t>
  </si>
  <si>
    <t>2395</t>
  </si>
  <si>
    <t>AV CIRCUNVALAR 4 63</t>
  </si>
  <si>
    <t>MALL DE COMIDA LA TERRAZA</t>
  </si>
  <si>
    <t>RETIRAR ESCOMBROS, REPARACIÓN TECHO Y CIELO RASO</t>
  </si>
  <si>
    <t>2396</t>
  </si>
  <si>
    <t>AV 30 DE AGOSTO 87 454</t>
  </si>
  <si>
    <t>2397</t>
  </si>
  <si>
    <t>CLL 96 A 17 26</t>
  </si>
  <si>
    <t>ENERGY BELMONTE</t>
  </si>
  <si>
    <t>SE CAYO EL TECHO DE ESTRUCTURA DE MADERA Y TEJA DE FIBROCEMENTO DEL TERCER NIVEL</t>
  </si>
  <si>
    <t>2398</t>
  </si>
  <si>
    <t>CLL 101 16 10</t>
  </si>
  <si>
    <t>QUINTA DE LOS ROBLES</t>
  </si>
  <si>
    <t>REVISION GEOLOGO Y ESTRUCTURAL URGENTE, REQUIERE PODA DE ARBOLES CONTIGUO A CONJUNTO POR AFECTACION A VIVIENDA 37. PRESENTA FALLA DE TALUD EN TODA LA ZONA DESDE OLIVAR DE LOS VIENTOS HASTA EL CONJUNTO QUINTA DE LOS ROBLES  CASA 33,34,35,36,Y 37</t>
  </si>
  <si>
    <t>2399</t>
  </si>
  <si>
    <t>OLIVAR DE LOS VIENTOS II SALON SOCIAL</t>
  </si>
  <si>
    <t>OLIVAR DE LOS VIENTOS II</t>
  </si>
  <si>
    <t>URGENTE VISITA DE GEOLOGO YA QUE COMPROMETE UNA VIVIENDA , EL TALUD ESTA SEDIENDO</t>
  </si>
  <si>
    <t>2400</t>
  </si>
  <si>
    <t>CRA 11 B 38 17</t>
  </si>
  <si>
    <t>EDIFICIO NAPOLES</t>
  </si>
  <si>
    <t>DAÑO SEVERO EN MAMPOSTERIA INTERIOR  Y PLACA ESCALERAS PISO 3 , REQUIERE VISITA DE ESPECIALISTA ESTRUCTURAL</t>
  </si>
  <si>
    <t>2401</t>
  </si>
  <si>
    <t>CLL 38 11 79</t>
  </si>
  <si>
    <t>DAÑO SEVERO EN MUROS DE FACHADA LATERALES E INTERIORES, DESPLOME Y CAIDA DE LA CUBIERTA, ACTUALMENTE EN REPARACION</t>
  </si>
  <si>
    <t>2402</t>
  </si>
  <si>
    <t>CLL 38 11 55</t>
  </si>
  <si>
    <t>EDIFICIO ARMONIA</t>
  </si>
  <si>
    <t>DAÑOS SEVEROS PISOS 1, 2 Y 3 DE MUROS POR APLASTAMIENTO, REQUIERE VISITA DE ESPECIALISTA ESTRUCTURAL</t>
  </si>
  <si>
    <t>2403</t>
  </si>
  <si>
    <t>COLINAS DE MALAGA</t>
  </si>
  <si>
    <t>COLLINAS DE MALAGA</t>
  </si>
  <si>
    <t>LA VIVIENDA SE ENCUENTRA UBICADA EN LADERA REMANEENTE Y AZEAS DE PROTECCION DEL BARRIO MALAGA, PRESENTA DESPLAZAMIENTO Y LATERAL DE APROXIMADAMENTE 0.60 M EN EL SENTIDO DE LA PENDIENTE Y ASENTAMIENTO SE SU CIMENTACION, AMBAS VIVIENDAS ESTAN DESOCUPADAS</t>
  </si>
  <si>
    <t>2404</t>
  </si>
  <si>
    <t>LA  VIVIENDA PRESUNTAMENTE SE ENCUENTRA UBICADA EN ZONA DE PROTECCION DE LADERA DEL BARRIO MALAGA . PRESENTA ASENTAMIENTO DIFERENCIAL</t>
  </si>
  <si>
    <t>2405</t>
  </si>
  <si>
    <t>ALTO DE LLANO GRANDE MZ 10 CS 1</t>
  </si>
  <si>
    <t>ALTO DE LLANO GRANDE</t>
  </si>
  <si>
    <t>2406</t>
  </si>
  <si>
    <t>GUADALCANAL</t>
  </si>
  <si>
    <t>47A 13 MZ 1 CS 7</t>
  </si>
  <si>
    <t>GUADUAL CANAL</t>
  </si>
  <si>
    <t>SIN OBSERVACIONES</t>
  </si>
  <si>
    <t>2407</t>
  </si>
  <si>
    <t>PRESUNTAMENTE SE ENCUENTRA UBICADO EN ZONA DE PROTECCION DE LADERA DEL BARRIO MALAGA, PRESENTA ASENTAMIENTO DIFERENCIAL</t>
  </si>
  <si>
    <t>2408</t>
  </si>
  <si>
    <t>MALAGA VIA INST EDUCATIVA HUGO ANGEL JARAMILLO</t>
  </si>
  <si>
    <t>CASA GUADUALES</t>
  </si>
  <si>
    <t>2409</t>
  </si>
  <si>
    <t>MZ 15 CS 16</t>
  </si>
  <si>
    <t>2410</t>
  </si>
  <si>
    <t>CL 19 9 19</t>
  </si>
  <si>
    <t>EN LA EVALUACION VISUAL SE IDENTIFICAN ALGUNOS ELEMENTOS ESTRUCTURA AFECTADOS Y UN MURO EN SEGUNDO PISO CON PELIGRO DE COLAPSO POR DESPRENDIMIENTO EN EDIFICACION ADYACENTE. TODOS LOS ELEMENTOS ESTRUCTURALES NO SON BIEN IDENTIFICADOS.</t>
  </si>
  <si>
    <t>2411</t>
  </si>
  <si>
    <t>MORELIA</t>
  </si>
  <si>
    <t>SABANITAS</t>
  </si>
  <si>
    <t>CONDOMINIO CAMPESTRE SABANITAS CASA 21 B</t>
  </si>
  <si>
    <t>2412</t>
  </si>
  <si>
    <t>CRA 18 B 40-117 BLQ 14</t>
  </si>
  <si>
    <t>URBANIZACION EL JARDIN 3RA ETAPA</t>
  </si>
  <si>
    <t>COLUMNA INGRESO BLOQUE 14 CON DAÑO ESTRUCTURAL SEVERO, MUROS DEL PRIMER PISO EN SU MAYORIA DESPRENDIDAS. ESCALERA DEL ACCESO SEGUNDO NIVEL CON FALLA ESTRUCTURAL CON EL APOYO DEL ENTREPISO.</t>
  </si>
  <si>
    <t>2413</t>
  </si>
  <si>
    <t>PALMA</t>
  </si>
  <si>
    <t>AV SUR CRA 17 36A 87</t>
  </si>
  <si>
    <t>PALMA LA GARN RESERVA</t>
  </si>
  <si>
    <t>VISIBLEMENTE LA ESTRUCTURA SE VE EN BUENAS CONDICIONES, AUNQUE SE LES RECOMIENDA NO INGRESAR (YA ESTÁ EVACUADO) PELIGRO DE COLAPSO DE MUROS</t>
  </si>
  <si>
    <t>2414</t>
  </si>
  <si>
    <t>CRA 7 17 66</t>
  </si>
  <si>
    <t>COLONIAL</t>
  </si>
  <si>
    <t>COMERCIAL Y RESIDENCIAL</t>
  </si>
  <si>
    <t>DEMOLICION Y REPARACION MUROS DE FACHADA. CULATA FOSO ESCALERAS, MUROS DIVISORIOS AGRIETADOS</t>
  </si>
  <si>
    <t>2415</t>
  </si>
  <si>
    <t>CRA 6 20 01</t>
  </si>
  <si>
    <t>PANDIPAN</t>
  </si>
  <si>
    <t>FACHADA INDEPENDIENTE A LA ESTRUCTURA PRINCIPAL EN RIESGO DE DESPLOME, LOCALES EN BUEN ESTADO.</t>
  </si>
  <si>
    <t>2416</t>
  </si>
  <si>
    <t>CRA 6 18 32</t>
  </si>
  <si>
    <t>PISO 1 EN BUEN ESTADO. PISO 2 MUROS DE CARGA COLAPSADOS, SE DEBEN DEMOLER</t>
  </si>
  <si>
    <t>2417</t>
  </si>
  <si>
    <t>CL 13 26 07</t>
  </si>
  <si>
    <t>ED QUIMBAYA</t>
  </si>
  <si>
    <t>EVALUACION PREVIA POR EL ING ESTR ALEJANDRO CARDONA- NO HABITABLE. SE CORTA SERVICIO DE GAS PREVENTIVAMENTE SE CORTA POR PARTE DE PROPIETARIOS REDES PREVENTIVAMENTE</t>
  </si>
  <si>
    <t>2418</t>
  </si>
  <si>
    <t>CL 12 23 26</t>
  </si>
  <si>
    <t>ED PORTICO PH</t>
  </si>
  <si>
    <t>ED 25 AÑOS SE EVIDENCIAN AFECTACIONES ESTRUCTURALES Y SOBRE ELEMENTOS NO  ESTRUCTURALES. EL INMUEBLE ES EVACUADO- SE CUENTA CON VISITA PREVIA DE PATOLOGO E INGENIERO ESTRUCTURAL.</t>
  </si>
  <si>
    <t>2419</t>
  </si>
  <si>
    <t>GUAYABAL</t>
  </si>
  <si>
    <t>MZ 101 C CS 3</t>
  </si>
  <si>
    <t>AMENAZA RUINA, VIVIENDA EN CERCANIAS A QUEBRADA, TERREO INESTABLE, LA VIVIENDA NO ES HABITABLE</t>
  </si>
  <si>
    <t>2420</t>
  </si>
  <si>
    <t>SECTOR J CASA 8</t>
  </si>
  <si>
    <t>AYNE PATRICIA CANO</t>
  </si>
  <si>
    <t>VIVIENDA AFECTADA EN PISO 1 MUROS EXPUESTOS CAIDOS. ENTREPISO MADERA Y GUADUA. VIGAS AFECTADAS, ESCALERAS EN PELIGRO DE COLAPSO, NO SE PUDO VERIFICAR PISO 2 Y 3. REDES ELECTRICAS EXPUESTAS</t>
  </si>
  <si>
    <t>2421</t>
  </si>
  <si>
    <t>SECTOR J CASA 10</t>
  </si>
  <si>
    <t>EL TIBURON</t>
  </si>
  <si>
    <t>ALGUNAS COLUMNAS EXPUESTAS, MUROS DE FACHADA COLAPSADAS, ESCALERAS A PUNTO DE COLAPSAR</t>
  </si>
  <si>
    <t>2422</t>
  </si>
  <si>
    <t>SECTOR J CASA 25</t>
  </si>
  <si>
    <t>LA VIVIENDA SE DERRUMBÓ TODA LA PARTE POSTERIOR EN LOS 3 PISOS DE FRACTURARON PLACAS, VIGAS Y COLUMNAS, CUBIERTA SUELTA.</t>
  </si>
  <si>
    <t>2423</t>
  </si>
  <si>
    <t>SECTOR J CASA 30</t>
  </si>
  <si>
    <t>VIVIENDA EN BAHAREQUE. ENTREPISO INESTABLE</t>
  </si>
  <si>
    <t>2424</t>
  </si>
  <si>
    <t>SECTOR J CASA 28</t>
  </si>
  <si>
    <t>CASA EN BAHAREQUE. DETERIORADA. NO HABITADA</t>
  </si>
  <si>
    <t>2425</t>
  </si>
  <si>
    <t>SECTOR J CASA 34</t>
  </si>
  <si>
    <t>CONSTRUIDA SOBRE UN TALUD SIN MURO DE CONTENCION, DAÑOS EN MURO</t>
  </si>
  <si>
    <t>2426</t>
  </si>
  <si>
    <t>CRA 5 34 B 57</t>
  </si>
  <si>
    <t>VIVIENDA EN RIESGO POR EDIFICACIONES ALEDAÑAS</t>
  </si>
  <si>
    <t>2427</t>
  </si>
  <si>
    <t>CRA 6 34 70</t>
  </si>
  <si>
    <t>RIESGO DE COLAPSO POR EDIFICACION ALEDAÑA</t>
  </si>
  <si>
    <t>2428</t>
  </si>
  <si>
    <t>CRA 6 34 40</t>
  </si>
  <si>
    <t>BUEN ESTADO PRIMER PISO. SEGUNDO PISO CON RESTRICCION EN MURO LATERAL IZQ</t>
  </si>
  <si>
    <t>2429</t>
  </si>
  <si>
    <t>CRA 5 BIS 341 63</t>
  </si>
  <si>
    <t>EVACUACION DEL PREDIO POR EL RIESGO  INMINENTE DE PROPIEDAD ALEDAÑA</t>
  </si>
  <si>
    <t>2430</t>
  </si>
  <si>
    <t>CRA 7 30 63</t>
  </si>
  <si>
    <t>RIESGO POR EDIFICACIÓN VECINA</t>
  </si>
  <si>
    <t>2431</t>
  </si>
  <si>
    <t>CLL 88 42 13 T 15 APT 302 301</t>
  </si>
  <si>
    <t>FORTAL ARBOREA</t>
  </si>
  <si>
    <t>FUERA DEL ED SE PRESENTA GRIETAS EN EL TALUD CONFORMADO PARA CONTENER LA ZONA DE PARQUEADERO, SE ESPECULA QUE EL TERRERO PUEDE ESTAR CEDIENDO, DEBE HACERSE CONSTANTE SEGUIMIENTO DE LAS GRIETAS</t>
  </si>
  <si>
    <t>2432</t>
  </si>
  <si>
    <t>CRA 12 EN CLL 27 Y 27B</t>
  </si>
  <si>
    <t>MURO POSTERIO CEMENTERIO CIVIL</t>
  </si>
  <si>
    <t>FUNEBRE</t>
  </si>
  <si>
    <t>MURO POSTERIOR CEMENTERIO PRIVADO TOTALMENTE COLAPSADO CON PELIGRO SOBRE PEATONES Y VENDEDORES AMBULANTES. SE SOLICITA EVALUACION</t>
  </si>
  <si>
    <t>2433</t>
  </si>
  <si>
    <t>CRA 8 20 55</t>
  </si>
  <si>
    <t>BANCO UNION COLOMBIANO</t>
  </si>
  <si>
    <t>ED CON FISURA EN MAMPOSTERIA EN LAS ESCALERAS Y PELIGRO DE CAIDA DE ALGUNOS MUROS. LA EVALUACIÓN FUE INCOMPLETA PORQUE NO SE PUDO ACCEDER A CUBIERTA NI A OFICINAS SE REQUIERE RESTRINGIR PASO PEATONAL ANDEN CRA 8, SE REQUIERE REPOSICIÓN DE LA MAMPOSTERIA AFECTADA EN ESCALERA DEBIDAMENTE CONFIRMADA. EL ED NO EVIDENCIA FALLA ESTRUCTURALES EN EL AREA OBSERVADA, PERO EL ANALISIS ES INCOMPLETO</t>
  </si>
  <si>
    <t>2434</t>
  </si>
  <si>
    <t>LA PALMERA</t>
  </si>
  <si>
    <t>CLL 43 6 25</t>
  </si>
  <si>
    <t>2435</t>
  </si>
  <si>
    <t>CRA 4 20 23</t>
  </si>
  <si>
    <t>HOTEL LOS TUNJOS</t>
  </si>
  <si>
    <t>2436</t>
  </si>
  <si>
    <t>CLL 20 4 19</t>
  </si>
  <si>
    <t>HOTEL POLO</t>
  </si>
  <si>
    <t>FISURAS LEVES EN MUROS EN DILATACIÓN. EN MUROS PISO 1 SE DEBE REPARAR Y RETIRAR ELEMENTOS DE REVOQUE CAIDOS</t>
  </si>
  <si>
    <t>2437</t>
  </si>
  <si>
    <t>CLL 20 4 29</t>
  </si>
  <si>
    <t>LEON EDIFICACIONES</t>
  </si>
  <si>
    <t>SE DESPRENDIO PARTE DEL TECHO Y UNA CORRA DE CUBIERTA POR PERDIDA DE APOYO . USO RESTRINGIDO ULTIMO PISO. LIMPIEZA ESCOBRO CAIDO Y ARREGLO DE CORREA</t>
  </si>
  <si>
    <t>2438</t>
  </si>
  <si>
    <t>CLL 40 5 42</t>
  </si>
  <si>
    <t>AVICONI</t>
  </si>
  <si>
    <t>FISURAS NO ESTRUCTURALES, EN REVOQUES. NO HAY COMPROMISO ESTRUCTURALES . RESTRINGIR USO DE MALACATES</t>
  </si>
  <si>
    <t>2439</t>
  </si>
  <si>
    <t>VDA HUERTAS CS 9</t>
  </si>
  <si>
    <t>CONDOMINIO ANGELES</t>
  </si>
  <si>
    <t>ELEMENTOS NO ESCTRUCTURALES COMPROMETIDOS Y A SER REMOVIDOS. ZONA SALA DE TV ANEXA DEBE RETIRARSE ESTA MÁS DESTRUIDA LA CONEXIÓN. SE EVIDENCIA ZONAS DESPRENDIDAS DE LA ESCTRURA , MALA CONEXIO MUROS NO ESTRUCTURALES CON Y CONSTRUCCION DEFICIENTE</t>
  </si>
  <si>
    <t>2440</t>
  </si>
  <si>
    <t>LA LORENA I</t>
  </si>
  <si>
    <t>CLL 19 B 17 28</t>
  </si>
  <si>
    <t>PELIGRO DE COLAPSO ED VECINAS. SIN PROBLEMA ESTRUCTURA Y DAÑOS MUY LEVES</t>
  </si>
  <si>
    <t>2441</t>
  </si>
  <si>
    <t>ALTOS DE CORALES</t>
  </si>
  <si>
    <t>CRA 25 77 16 BLOQUE 1</t>
  </si>
  <si>
    <t>ESTRUCTURA EN BUEN ESTADO. SIN POLIPRO DE COLAPSO. FISURAS A REPARAR EN MUROS SIN AFECTAR ESCTRCUTURA (MUROS) SE DEBE DEJAR LA JUNTA DE CONSTRUCCION AISLAMIENTO LIBRE ANTE ED.</t>
  </si>
  <si>
    <t>2442</t>
  </si>
  <si>
    <t>CRA 25 77 16 BLOQUE 2</t>
  </si>
  <si>
    <t>ESCALERAS PERDIERON APOYO Y COLAPSO. MALA CONEXION A PLACAS. SE DEBE RECONSTRUIR. ESTRUCTURA EN BUEN ESTADO. REPARAR FISURAS EN FACHADA</t>
  </si>
  <si>
    <t>2443</t>
  </si>
  <si>
    <t>CRA 25 77 16 BLOQUE 3</t>
  </si>
  <si>
    <t>ESTRUCTURA EN BUEN ESTADO SIN PELIGRO DE COLAPSO, FISURAS A REVOCAR EN MUROS SIN AFECTACIÓN ESTRUCTURAL</t>
  </si>
  <si>
    <t>2444</t>
  </si>
  <si>
    <t>CRA 25 77 16 BLOQUE 4</t>
  </si>
  <si>
    <t>ESTRUCTURA EN BUEN ESTADO SIN RIESGO DE COLAPSO, REPARAR FISURAS</t>
  </si>
  <si>
    <t>2446</t>
  </si>
  <si>
    <t>ED CON ASENTAMIENTO. PELIGRO CAIDA DE . SE DEBEN REMOVER. DAÑO EN NUDOS PISOS 1 A PISO 2 MUROS</t>
  </si>
  <si>
    <t>2447</t>
  </si>
  <si>
    <t>CRA 31 84 20 AP 135</t>
  </si>
  <si>
    <t>CLUB RESIDENCIAL EL NOGAL</t>
  </si>
  <si>
    <t>SE DEBE RESTAURAS EL ACCESO HASTA QUE SE DEMUELAN MUROS DIVISORIOS HABITACIONES FRACTURADAS Y REVOQUES SUELTOS. REVISAR TUBERIAS DE PRESIÓN</t>
  </si>
  <si>
    <t>2448</t>
  </si>
  <si>
    <t>CLL 25 5 58</t>
  </si>
  <si>
    <t>PARQUEADERO PATTY</t>
  </si>
  <si>
    <t>EL ED NO SUMA DAÑOOS APARENTES, ESTRUCTURA ESTABLE</t>
  </si>
  <si>
    <t>2449</t>
  </si>
  <si>
    <t>MURO MAMPOSTERIA AGRIETADO CON PERDIDA DE PIEZAS- REPARACIÓN MENOR, PUERTA ALGO COLGADA, SEPARACIÓN ESTRUCTURAL ED VECINA. PD COMPORTAMIENTO IGLESIA CLARET</t>
  </si>
  <si>
    <t>2450</t>
  </si>
  <si>
    <t>CRA 8 23 28</t>
  </si>
  <si>
    <t>EN GENERAL DAÑOS DE MAMPOSTERIA</t>
  </si>
  <si>
    <t>2451</t>
  </si>
  <si>
    <t>CRA 8 23 22</t>
  </si>
  <si>
    <t>HOTEL EL LAGO 1</t>
  </si>
  <si>
    <t>USO RESTRINGIDO 4 PISO POR COLAPSO DE CULATA Y DESPRENDIMIENTO DE MURO</t>
  </si>
  <si>
    <t>2452</t>
  </si>
  <si>
    <t>CRA 7 27 65</t>
  </si>
  <si>
    <t>LOCAL AGUAZUL</t>
  </si>
  <si>
    <t>AISLAR ARCOS CON PELIGRO DE CAIDA DE MURO SUELTO,</t>
  </si>
  <si>
    <t>2453</t>
  </si>
  <si>
    <t>AV 30 DE AGOSTO 87 90</t>
  </si>
  <si>
    <t>ESTRUCTURA BUEN ESTADO</t>
  </si>
  <si>
    <t>2454</t>
  </si>
  <si>
    <t>AV 30 DE AGOSTO 103 25 BODEGA 6 Y 7</t>
  </si>
  <si>
    <t>CASAVAL</t>
  </si>
  <si>
    <t>NECESITA REVISION ESTRUCTURAL</t>
  </si>
  <si>
    <t>2455</t>
  </si>
  <si>
    <t>AV 30 DE AGOSTO 87 444</t>
  </si>
  <si>
    <t>BODEGA COLOMICH</t>
  </si>
  <si>
    <t>MAMPARA CON RIESGO DE CAIDA INMINENTE</t>
  </si>
  <si>
    <t>2456</t>
  </si>
  <si>
    <t>CRA 16</t>
  </si>
  <si>
    <t>CONJUNTO PINARES DE BELMONTE</t>
  </si>
  <si>
    <t>RESTRINGIR USO APTO 102 DAÑOS GRAVES EN MUROS DE MAMPOSTERIA, RESTRICCION USO ZONAS COMUNES</t>
  </si>
  <si>
    <t>2457</t>
  </si>
  <si>
    <t>VILLA ILUSION</t>
  </si>
  <si>
    <t>CLL 96A 17 24</t>
  </si>
  <si>
    <t>MURO DE LA FACHADA DESPRENDIDO, RECOMENDACION DEMOLICION AL IGUAL QUE MURO DIVISORIO DEL BAÑO 2 PISO , MAMPARA CUBIERTA</t>
  </si>
  <si>
    <t>2458</t>
  </si>
  <si>
    <t>CLL 96A 17 20</t>
  </si>
  <si>
    <t>RESTRICCIONES EN LA VIVIENDA POR REMOCION DE ESCOMBROS POR COLAPSO DEL 3 PISO</t>
  </si>
  <si>
    <t>2459</t>
  </si>
  <si>
    <t>CLL 99 15A 71</t>
  </si>
  <si>
    <t>COLUMNA FACHADA EN RIESGO Y FACHALETA SUELTA EN RIESGO</t>
  </si>
  <si>
    <t>2460</t>
  </si>
  <si>
    <t>CLL 96A 17 22</t>
  </si>
  <si>
    <t>NO HABITABLE, AFECTACION ESTRUCTURAL, GRIETAS EN ESCALERAS Y FISURAS</t>
  </si>
  <si>
    <t>2461</t>
  </si>
  <si>
    <t>CLL 100 16 72</t>
  </si>
  <si>
    <t>KANATA</t>
  </si>
  <si>
    <t>RETIRAR Y DEMOLER ELEMENTOS SUELTOS Y DE FACHADA; ENCINTAR ESPACIOS</t>
  </si>
  <si>
    <t>2462</t>
  </si>
  <si>
    <t>CRA 14 103 BODEGA 15</t>
  </si>
  <si>
    <t>TIERRA BUENA</t>
  </si>
  <si>
    <t>NO HABITABLE POR COLAPSO DE MUROS</t>
  </si>
  <si>
    <t>2463</t>
  </si>
  <si>
    <t>CLL 99 15 51</t>
  </si>
  <si>
    <t>MURO DE MAMPOSTERIA AFECTADO CON GRIETA EN V o EN X, RETIRAR CIELO RASO Y REVISAR ESTADO DE VIGA DEL MURO</t>
  </si>
  <si>
    <t>2464</t>
  </si>
  <si>
    <t>AV 30 DE AGOSTO 87 462</t>
  </si>
  <si>
    <t>MALL DE LA VILLA</t>
  </si>
  <si>
    <t>NO SE INGRESO</t>
  </si>
  <si>
    <t>2465</t>
  </si>
  <si>
    <t>AV 30 DE AGOSTO 87 370</t>
  </si>
  <si>
    <t>NO HABITABLE, CONTRUCCION CON AFECTAION FUERTE, DUEÑO POCO PERCEPTIVO EL REALIZARA LA INTERVENCION</t>
  </si>
  <si>
    <t>2466</t>
  </si>
  <si>
    <t>CRA 14 103 32 BODEGA 10</t>
  </si>
  <si>
    <t>2467</t>
  </si>
  <si>
    <t>CRA 18 A 99 09 ESQUINA</t>
  </si>
  <si>
    <t>SE EVIDENCIA UNA VIGA DE CUBIERTA CON DESPLAZAMIENTO</t>
  </si>
  <si>
    <t>2468</t>
  </si>
  <si>
    <t>CRA 14 103 46 BODEGA 11</t>
  </si>
  <si>
    <t>FISURA LEVE EN EL CIELO RASO</t>
  </si>
  <si>
    <t>2469</t>
  </si>
  <si>
    <t>DEMOLER MUROS FACHADA MAMPOSTERIA SE ENCUENTRA DESCONECTADA DE LA ESTRUCTURA; DESCALCIFICAR LA COLUMNA , APUNTALAR MURODE MAMPOSTERIA</t>
  </si>
  <si>
    <t>2470</t>
  </si>
  <si>
    <t>AV 30 AGOSTO 105 48</t>
  </si>
  <si>
    <t>2471</t>
  </si>
  <si>
    <t>AV 30 DE AGOSTO 105 40</t>
  </si>
  <si>
    <t>2472</t>
  </si>
  <si>
    <t>CRA 17 B 100 01 CSA 2</t>
  </si>
  <si>
    <t>CASA FAMILIAR</t>
  </si>
  <si>
    <t>2473</t>
  </si>
  <si>
    <t>CLL 101 16 B 12</t>
  </si>
  <si>
    <t>LOS NOGALES</t>
  </si>
  <si>
    <t>URGENTE VISITA DE GEOLOGO</t>
  </si>
  <si>
    <t>2474</t>
  </si>
  <si>
    <t>CRA 10 48 199</t>
  </si>
  <si>
    <t>LICEO MODERNO DEIBAMBINO</t>
  </si>
  <si>
    <t>SE REQUIERE APUNTALAR COLUMNA EXTERIOR PERIMETRAL Y ANALIZAR POSIBLE EFECTO DE COLUMNA</t>
  </si>
  <si>
    <t>2475</t>
  </si>
  <si>
    <t>JARDIN DE VELEZ Y VELEZ</t>
  </si>
  <si>
    <t>CRA 111 38 77</t>
  </si>
  <si>
    <t>EDIFICIO LOS MONTOTA</t>
  </si>
  <si>
    <t>MUROS DIVISORIOS CON AVERIA SEVERA MURO POSTERIOR AVERIA SEVERA SE RECOMIENDA VISITA DE INGENIERO ESTRUCTURAL</t>
  </si>
  <si>
    <t>2476</t>
  </si>
  <si>
    <t>MAYORCA</t>
  </si>
  <si>
    <t>CRA 11 BIS 38 13</t>
  </si>
  <si>
    <t>EDIFISIO FEGOSE</t>
  </si>
  <si>
    <t>MUROS DE FACHADA Y LATERALES CON DAÑOS SEVEROS Y RIESGO DESPRENDIMIENTO,COLUNMA PRIMER PISO FRACTURADA, SE REQUIERE VISITA ESTRUCTURAL</t>
  </si>
  <si>
    <t>2477</t>
  </si>
  <si>
    <t>CLL 10 46 178</t>
  </si>
  <si>
    <t>EDIFICIO OSPINA</t>
  </si>
  <si>
    <t>PISO 5 CON DAÑO EN CUBIERTA POR DESPLAZAMIENTO, SE ENCUANTRA EN REPARACION</t>
  </si>
  <si>
    <t>2478</t>
  </si>
  <si>
    <t>CLL 44 11 20</t>
  </si>
  <si>
    <t>LICEO LOS ROBLES</t>
  </si>
  <si>
    <t>MUROS DE PRIMER PISO EN BAÑOS MUY MAL ESTADO SE RECOMIENDA DEMOLER</t>
  </si>
  <si>
    <t>2479</t>
  </si>
  <si>
    <t>MALAGA</t>
  </si>
  <si>
    <t>MZ 13 CS 14</t>
  </si>
  <si>
    <t>MOMENTO DE VISITA SE ADELNTABAN LABORES DE RECOSNTRUCCION DE COLUMNA</t>
  </si>
  <si>
    <t>2480</t>
  </si>
  <si>
    <t>COMUNA DEL CAFE</t>
  </si>
  <si>
    <t>MZ 14  CS 12</t>
  </si>
  <si>
    <t>ALTOS DE LLANO GRANDE</t>
  </si>
  <si>
    <t>SE RECOMIENDA LA EVACUACION DE LA EDIFICACION POR EL ESTADO INTTERNO Y EXTERNO LADERA EN PELIGRO DE DESLIZAMIENTO</t>
  </si>
  <si>
    <t>2481</t>
  </si>
  <si>
    <t>PINARES DEL CAFE</t>
  </si>
  <si>
    <t>MZ 8 CS 03</t>
  </si>
  <si>
    <t>VIVIENDA  AL BORDE DE LADERA, PRESENTA INCLINACION HACIA LA MISMA, SE RECOMIENDA VISITA GEOTECNICA PARA REVISION DE LADERA</t>
  </si>
  <si>
    <t>2482</t>
  </si>
  <si>
    <t>MZ 10 CS 17</t>
  </si>
  <si>
    <t>LA VIVIENDA SE ENCUENTRA ADYACENTE A UNA EDIFICACION DE DOS PISOS</t>
  </si>
  <si>
    <t>2483</t>
  </si>
  <si>
    <t>MZ 15 CS 19</t>
  </si>
  <si>
    <t>SE RECOMIENDA APUNTALAR DINTEL INTERNO Y FACHADA POR POSIBLE COLAPSO</t>
  </si>
  <si>
    <t>2484</t>
  </si>
  <si>
    <t>HAY DESPLAZAMIENTO DE DOS PREDIOS CONTIGUOS SE RECOMIENDA SUPERVISION POR FISURAS</t>
  </si>
  <si>
    <t>2485</t>
  </si>
  <si>
    <t>LAS MANGAS</t>
  </si>
  <si>
    <t>CRA 13B 32 37</t>
  </si>
  <si>
    <t>2486</t>
  </si>
  <si>
    <t>CRA 17 36 A 28 AV SUR</t>
  </si>
  <si>
    <t>MULTIFAMILIAR EL JARDIN</t>
  </si>
  <si>
    <t>2487</t>
  </si>
  <si>
    <t>JARDIN 2</t>
  </si>
  <si>
    <t>ESTRUCTURA NO PRESENTA DAÑOS VISIBLES ESTRUCTURALES</t>
  </si>
  <si>
    <t>2488</t>
  </si>
  <si>
    <t>CRA  17 B 40 117</t>
  </si>
  <si>
    <t>EDIFICIO CON 40 AÑOS REFORZADO Y AMPLIADO SISMO DEL 1999 ESTRUCTURA EN BUEN ESTADO</t>
  </si>
  <si>
    <t>2489</t>
  </si>
  <si>
    <t>CRA 17B 40 117</t>
  </si>
  <si>
    <t>2490</t>
  </si>
  <si>
    <t>CRA 18 BIS 34 57</t>
  </si>
  <si>
    <t>LOS CEDROS B 9A</t>
  </si>
  <si>
    <t>FALLAS SEVERAS EN MUROS NO ESTRUCTURALES, CON COBERTURAS MAYORES EN 2.5 MM MUROS CON GRIETAS A CORTANTE, FISURAS MUROS DIVISORIOS 3 MM</t>
  </si>
  <si>
    <t>2491</t>
  </si>
  <si>
    <t>CRA 18B 40 117 BL 15 ETAPA 3</t>
  </si>
  <si>
    <t>EDIFICACION 47 AÑOS, NO PRESENTA JUNTAS SISMICAS, GENERÓ TORSIÓN Y DAÑO EN MAMPOSTERÍA NO ESTRUCTURAL PRIMEROS PISOS SE RECOMIENDA RESTRINGIR USO DE PRIMEROS PISOS Y LE TIRAS ELEMENTOS SUELTOS, COLUMNAS Y VIGAS NO SE VEN AFECTADAS</t>
  </si>
  <si>
    <t>2492</t>
  </si>
  <si>
    <t>CRA 18B 40 117 BL 16 ETAPA 3</t>
  </si>
  <si>
    <t>SE EVIDENCIA AFECTACION EN LOS MUROS DE PRIMER NIVEL, LA ESTRUCTURA SE OBSERVA EN BUEN ESTADO</t>
  </si>
  <si>
    <t>2493</t>
  </si>
  <si>
    <t>CRA 18B 40 117 BL 13 ETAPA 3</t>
  </si>
  <si>
    <t>EDIFICIO 47 AÑOS, 3 BLOQUES SIN JUNTA SISMICA ADECUADA, LA ESTRUCTURA SE COMPORTA BIEN LOS ELEMENTOS NO ESTRUCTURALES EN LA JUNTA SUFRIERON DAÑOS SE RESTRINGE INGRESO A HABITACIONES CONTIGUAS A BLOQUE 12</t>
  </si>
  <si>
    <t>2494</t>
  </si>
  <si>
    <t>CRA 18B 40 117 BL 12 ETAPA 3</t>
  </si>
  <si>
    <t>DAÑO ESTRUCTURAL EN COLUMNAS DE PRIMER NIVEL Y DAÑO EN LA MAMPOSTERIA COLINDANTE CON BLOQUE 11 Y 15. CARECE DE JUNTA SISMICA ADECUADA</t>
  </si>
  <si>
    <t>2495</t>
  </si>
  <si>
    <t>CRA 18B 40 117 BL 11 ETAPA 3</t>
  </si>
  <si>
    <t>3 BLOQUES SIN JUNTA SISMICA ADECUADA, LA ESTRUCTURA SE COMPORTA BIEN, LOS ELEMENTOS NO ESTRUCTURALES SE AFECTARON EN LAJUNTA, SUFRIERON DAÑOS, SE RESTRINGE INGRESO A HABITACIONES CONTIGUAS A BLOQUE 12, NO HAY AFECTACON COLUMNAS Y VIGAS</t>
  </si>
  <si>
    <t>2496</t>
  </si>
  <si>
    <t>AV 30 DE AGOSTO 48 42</t>
  </si>
  <si>
    <t>SEGURIDAD ATLAS</t>
  </si>
  <si>
    <t>EDIFICACION CON DIFICULTAD DE INGRESO PARA INSPECCION, SE IDENTIFICA FALLA EN ESTRUCTURAS ADICIONALES Y MANIFIESTA EL USUARIO DESPLOME DE LOSAS DE SEGUNDO Y TERCER PISO Y TERRAZA PISO 3</t>
  </si>
  <si>
    <t>2497</t>
  </si>
  <si>
    <t>CLL 12 14 38</t>
  </si>
  <si>
    <t>ED. PORTON DE LOS ALPES</t>
  </si>
  <si>
    <t>MUROS DIVISORIOS INTERNOS AFECTACION SEVERA APTO 101 Y 102, MUROS ZONAS COMUNES, ADICIONALMENTE 204, 203 202, 201. FACHADA LATERAL Y FACHADA POSTERIOR AFECTACION SEVERA. BUITRON ASCENSOR AVERIADO. TUBERIAS DOMICILIARAS COMPROMETIDAS.</t>
  </si>
  <si>
    <t>2498</t>
  </si>
  <si>
    <t>CRA 14B 10 05</t>
  </si>
  <si>
    <t>MONTBLANC</t>
  </si>
  <si>
    <t>EDIFICIO 2009 NO PRESENTA DAÑOS ESTRUCTURALES, SOLO DAÑOS EN VENTANERIAS DE FACHADA Y DE CUBIERTA, ES PUNTO FIJO DE INGRESO, YA ESTÁN EN PROCESO DE REPARACION.</t>
  </si>
  <si>
    <t>2499</t>
  </si>
  <si>
    <t>CLL 13 3B 34</t>
  </si>
  <si>
    <t>LAS COLUMNAS DEL 1 Y 2 PISO FALLARON, SE RECOMIENDA LA VERIFICACIONES DE LOS ESPECIALISTA, YA QUE SE REQUIERE EVALUACION DEL ESTADO DEL SUELO, PORQUE SE ENCENTRA DICHA VIVIENDA CONSTITUIDA EN UN TALUD, Y SU SOPORTE DE ATRAS TIENE UN MURO PERO DE MAMPOSTERIA.</t>
  </si>
  <si>
    <t>2500</t>
  </si>
  <si>
    <t>ARCO IRIS DE LA COLINA</t>
  </si>
  <si>
    <t>CLL 45 19 50</t>
  </si>
  <si>
    <t>SE REALIZA REUNION DEL CONJUNTO, AFECTACION BLOQUE 1 POR FALLA QUE PASA POR LA VIA Y CON EL SISMO ATRAVESÓ EL BLOQUE, AREAS COMUNES CERRADAS POR PELIGRO DE DERRUMBE ZONA DE LA PISCINA.</t>
  </si>
  <si>
    <t>2501</t>
  </si>
  <si>
    <t>BL 1 CS 4</t>
  </si>
  <si>
    <t>SE REALIZA VISITA. SE OBSERVA MURO PATIO Y PISO CON FISURA CONSIDERABLE, EL MURO SE VE A TRAVES DEL OTRO PATIO Y PISO LEVANTADO, FIJAR PISO CON FIJADORES, SE RECOMIENDA NO PASAR HACIA EL PATIO.</t>
  </si>
  <si>
    <t>2502</t>
  </si>
  <si>
    <t>AV PARALELA NORTE 45 50</t>
  </si>
  <si>
    <t>4 TORRES AFECTADAS # 9, 8. 7, 6, 5 SE RECOMIENDA EVACUAR TOTALMENTE LAS 4 TORRES. RIESGO DECAIDA DE MUROS, EVALUAR POR PARTE DE UN INGENIERO. ESTRUCTURA EN BUENAS CONDICIONES.</t>
  </si>
  <si>
    <t>2503</t>
  </si>
  <si>
    <t>CRA 4 11 14</t>
  </si>
  <si>
    <t>RESTRINGIDO POR MUROS NO ESTRUCTURALES PARCIALMENTE FALLADOS, MAMPOSTERIA NO CONFINADA</t>
  </si>
  <si>
    <t>2504</t>
  </si>
  <si>
    <t>CRA 6 17 50 LOCAL 1</t>
  </si>
  <si>
    <t>CRISTINE FASHION</t>
  </si>
  <si>
    <t>DEMOLER MUROS FALLADOS LO MÁS PRONTO POSIBLE</t>
  </si>
  <si>
    <t>2505</t>
  </si>
  <si>
    <t>CRA 4 22 04</t>
  </si>
  <si>
    <t>EN GENERAL LAS COLUMNAS Y LAS VIGAS SE ENCUENTRAN BIEN PERO HAY MURO EN FACHADA CON DAÑO SEVERO. REVISAR ESTRUCTURALMENTE ESCALERAS Y FISURAS EN REVOQUES, SE RECOIENDA DEMOLER MURO FACHADA LADO ORIENTAL</t>
  </si>
  <si>
    <t>2506</t>
  </si>
  <si>
    <t>SE COLOCA USO RESTRINGIDO YA QUE SE RECOMIENDA INGRESO RESPONSABLE YA QUE LOS ELEMENTOS NO ESTRUCTURALES SE ENCUENTRAN MUY COMPROMETIDOS, ADICIONALMENTE LA ESCALERA TIENE MAS GRIETAS EN SU ESTRUCTURA Y COLUMNAS DE SOPORTE.</t>
  </si>
  <si>
    <t>2507</t>
  </si>
  <si>
    <t>CLL 12 23 21</t>
  </si>
  <si>
    <t>LICEO LA GRAN AVENTURA</t>
  </si>
  <si>
    <t>2508</t>
  </si>
  <si>
    <t>CRA 23 11 51</t>
  </si>
  <si>
    <t>2509</t>
  </si>
  <si>
    <t>CRA 23 23 86</t>
  </si>
  <si>
    <t>2530</t>
  </si>
  <si>
    <t>CRA 7 30 53</t>
  </si>
  <si>
    <t>2531</t>
  </si>
  <si>
    <t>CRA 7 30 51</t>
  </si>
  <si>
    <t>EDIFICACION CON DAÑOS EN MUROS, SIN CUBIERTA Y DAÑO EN ESCALERA</t>
  </si>
  <si>
    <t>2532</t>
  </si>
  <si>
    <t>CLL 39 5 15 CAÑARTE</t>
  </si>
  <si>
    <t>REVISAR POR UN INGENIERO ESTRUCTURAL LA EDIFICACION VECINA QUE PRESENTA DAÑOS EN VIGAS</t>
  </si>
  <si>
    <t>2533</t>
  </si>
  <si>
    <t>CLL 30 7 36, 7 38</t>
  </si>
  <si>
    <t>ES PROBABLE SEA NEESARIO REFORZAR LA ESTRUCTURA DEBIDO AL DAÑO EXAGERADO DE LOS MUROS DIVISORIOS</t>
  </si>
  <si>
    <t>2534</t>
  </si>
  <si>
    <t>SECTOR I MZ 2 CS 10</t>
  </si>
  <si>
    <t>TIBURON</t>
  </si>
  <si>
    <t>MUROS SUELTOS PISO 3 AFECTACION</t>
  </si>
  <si>
    <t>2535</t>
  </si>
  <si>
    <t>VILLA VERDE</t>
  </si>
  <si>
    <t>CRA 36 B 31 55</t>
  </si>
  <si>
    <t>2536</t>
  </si>
  <si>
    <t>CRA 6 18 10</t>
  </si>
  <si>
    <t>MUROS NO ESTRUCTURALES CON GRIETAS</t>
  </si>
  <si>
    <t>2537</t>
  </si>
  <si>
    <t>CRA 6 21 26</t>
  </si>
  <si>
    <t>BLESSIS</t>
  </si>
  <si>
    <t>NO SE EVIDENCIAN DAÑOS</t>
  </si>
  <si>
    <t>2538</t>
  </si>
  <si>
    <t>CRA 6 17 17 LOCAL 3</t>
  </si>
  <si>
    <t>MUROS AGRIETADOS NO SE EVIDENCIA DAÑOS A LA ESTRUCTURA PRINCIPAL</t>
  </si>
  <si>
    <t>2539</t>
  </si>
  <si>
    <t>CRA 15 4 37, 39, 45, CLL 5 15 17 LOCAL 3</t>
  </si>
  <si>
    <t>EDIFICIO CARACOL</t>
  </si>
  <si>
    <t>AFECTACIONES MENORES DE MAMPOSTERIA, SE RECOMIENDA REVISION DE ANCLAJES DE ANTENA METALICA</t>
  </si>
  <si>
    <t>2540</t>
  </si>
  <si>
    <t>AV 30 DE AGOSTO 104 64</t>
  </si>
  <si>
    <t>LA RIOJA MIRADOR</t>
  </si>
  <si>
    <t>EN SERVICIO HABITABLE</t>
  </si>
  <si>
    <t>2541</t>
  </si>
  <si>
    <t>AV 30 DE AGOSTO 105 90</t>
  </si>
  <si>
    <t>LOS COCHES</t>
  </si>
  <si>
    <t>EN SERVICIO HABITABLE, NO HUBO AUTORIZACION DE INGRESO</t>
  </si>
  <si>
    <t>2542</t>
  </si>
  <si>
    <t>MZ 7A CASA 13</t>
  </si>
  <si>
    <t>USO HABITABLE CON RESTRICCION, ESCALERA CON FALLAS EN SU FIJACION SUPERIOR E INFERIOR, A LOS APTOS NO SE LOGRA INGRESAR</t>
  </si>
  <si>
    <t>2543</t>
  </si>
  <si>
    <t>AV 30 DE AGOSTO 78A 36 CRA 13</t>
  </si>
  <si>
    <t>GRAMAR</t>
  </si>
  <si>
    <t>REEMPLAZO DE MURO DE SUPERBOARD POR AFECTACIONES, FISURAS MENORES, CUARTO ELECTRICO REVISAR Y PRECAUCION DE FACHADA</t>
  </si>
  <si>
    <t>2544</t>
  </si>
  <si>
    <t>AV 30 DE AGOSTO 87 416</t>
  </si>
  <si>
    <t>SE RECOMIENDA NO TRANSITAR EN LA FACHADA POSTERIOR</t>
  </si>
  <si>
    <t>2545</t>
  </si>
  <si>
    <t>AV 30 DE AGOSTO 87 426</t>
  </si>
  <si>
    <t>SOLDECKER</t>
  </si>
  <si>
    <t>VIGA SUELTA AL LADO IZQUIERDO EN RIESGO DE CAER AL VECINO</t>
  </si>
  <si>
    <t>2546</t>
  </si>
  <si>
    <t>MZ 136 CS 2</t>
  </si>
  <si>
    <t>SE RECOMIENDA CONTINUAR MUROS EN ESQUINAS</t>
  </si>
  <si>
    <t>2547</t>
  </si>
  <si>
    <t>CS E CRA 16A 97 02 PINAR DE BELMONTE</t>
  </si>
  <si>
    <t>SE PRESENTA ASENTAMIENTO GENERALIZADO EN LA CASA E</t>
  </si>
  <si>
    <t>2548</t>
  </si>
  <si>
    <t>CLL 98A 15A 48</t>
  </si>
  <si>
    <t>MURO DE FACHADA CON FISURA EN LA ZONA INFERIOR, SE RECOMIENDA REVISION PARA AMARRE DE MURO</t>
  </si>
  <si>
    <t>2549</t>
  </si>
  <si>
    <t>CLL 96A 17 21</t>
  </si>
  <si>
    <t>DEMOLER MUROS FACHADA EN EL TERCER PISO, VENTANAS</t>
  </si>
  <si>
    <t>2550</t>
  </si>
  <si>
    <t>MZ 13B 12</t>
  </si>
  <si>
    <t>URBANIZACION BELMONTE</t>
  </si>
  <si>
    <t>AFECTACIÓN EN MAMPOSTEERIA NO ESTRUCURAL SE RECOMIENDA EVALUAR EL DAÑO PARA VERIFCAR S ISE REQUIERE REFORZAMINETO O DEMOLICIÓN</t>
  </si>
  <si>
    <t>2551</t>
  </si>
  <si>
    <t>MZ 11B CS 3</t>
  </si>
  <si>
    <t>REVISIÓN ELECTRCA Y GAS RIESGO ELECTRICO</t>
  </si>
  <si>
    <t>2552</t>
  </si>
  <si>
    <t>CLL 96A 17 04</t>
  </si>
  <si>
    <t>CAIDA DEL TECHO EN FIBROCEMENTO</t>
  </si>
  <si>
    <t>2553</t>
  </si>
  <si>
    <t>CLL 96A 17 14</t>
  </si>
  <si>
    <t>HAN TENIDO VISITAS Y ASESORIAS DE INGENIEROS ESTRUCTURALES PARTICULARES</t>
  </si>
  <si>
    <t>2554</t>
  </si>
  <si>
    <t>AV 30 DE AGOSTO 87 350</t>
  </si>
  <si>
    <t>CAFÉ MARISCAL</t>
  </si>
  <si>
    <t>OFICINAS/BODEGAS</t>
  </si>
  <si>
    <t>REVISIÓN PREVIA POR EXTERNOS, A EDIFICACIÓN SE ENCUENTRA EN CONDICIONES NORMALES, SE SUGIERE RESTABLECER MUROS FISURADOS Y EN BODEGA RUTA DE EVACUACIÓN Y DESPEJADO DE LA ZONA</t>
  </si>
  <si>
    <t>2555</t>
  </si>
  <si>
    <t>CRA 14 103 61</t>
  </si>
  <si>
    <t>EDUCACION</t>
  </si>
  <si>
    <t>2556</t>
  </si>
  <si>
    <t>CRA 14 103 31</t>
  </si>
  <si>
    <t>BODEGA 12</t>
  </si>
  <si>
    <t>2557</t>
  </si>
  <si>
    <t>IGLESIA INMACULADA BELMONTE</t>
  </si>
  <si>
    <t>2558</t>
  </si>
  <si>
    <t>AV 30 DE AGOSTO 87 382</t>
  </si>
  <si>
    <t>VIVIENDA HABITABLE SIN DAÑOS ESTRUCTURALES EVIDENTES</t>
  </si>
  <si>
    <t>2559</t>
  </si>
  <si>
    <t>AV 30 DE AGOSTO 87 566</t>
  </si>
  <si>
    <t>ACRILCENTER</t>
  </si>
  <si>
    <t>NO SE ENCUENTRAN DAÑOS ESTRUCTURALES UNICAMENTE DAÑOS EN MAMPOSTERIA NO ESRUCTURAL</t>
  </si>
  <si>
    <t>2560</t>
  </si>
  <si>
    <t>AV 30 DE AGOSTO 87 362</t>
  </si>
  <si>
    <t>MURO DE FACHADA CON DESPRENDIMIENTO Y UA SECCIÓN DEL MURO EN ESCALERAS TAMBIIEN CON DESPRENDIMIENTO , SE RECOMIENDA DEMOLER</t>
  </si>
  <si>
    <t>2561</t>
  </si>
  <si>
    <t>AV 30 DE AGOSTO 105 67</t>
  </si>
  <si>
    <t>SOLLTE</t>
  </si>
  <si>
    <t>2562</t>
  </si>
  <si>
    <t>CLL 105 13 48</t>
  </si>
  <si>
    <t>RENOVA MOTOR SAS</t>
  </si>
  <si>
    <t>SE IDENTIFICA GRIETAS LEVES EN EL ENTREPISO PERO NO SE IDENTIFICA EL ORIGEN , ANTE TECHO DE LA CUBIERTA CON LOS DUEÑOS MENORES. SE RECOMIENDA DEMOLES EL SISMO</t>
  </si>
  <si>
    <t>2563</t>
  </si>
  <si>
    <t>CRA 14 103 45 BD 13</t>
  </si>
  <si>
    <t>INDUSTRIAS BUENOS AIRES LTDA</t>
  </si>
  <si>
    <t>EL TANQUE ELEVADO SE ENCUENTRA SOPORTADO POR MURO DE MAMPOSTERIA SIMPLE AL MOMENTO DEL SISMO HUBO DESPRENDIMIENTO  EN LA ZONA INFERIOR DE ESTE. SE RECOMIENDA TRASLADO DEL TANQUE A UN SOPORTE ADECUADO. RECTIFICAR PARED CON RIESGO DE CAIDA</t>
  </si>
  <si>
    <t>2564</t>
  </si>
  <si>
    <t>AV 30 DE AGOSTO 104 91 BD3</t>
  </si>
  <si>
    <t>2565</t>
  </si>
  <si>
    <t>AV 30 DE AGOSTO 87 300</t>
  </si>
  <si>
    <t>2566</t>
  </si>
  <si>
    <t>AV 30 DE AGOSTO  87 312</t>
  </si>
  <si>
    <t>2567</t>
  </si>
  <si>
    <t>AV 30 DE AGOSTO 100 80</t>
  </si>
  <si>
    <t>SIN ENCARGADO , EN LA PARTE FRONTAL SE VISUALIZAN 3 MASCOTAS</t>
  </si>
  <si>
    <t>2568</t>
  </si>
  <si>
    <t>AV 30 DE AGOSTO 87 342</t>
  </si>
  <si>
    <t>2569</t>
  </si>
  <si>
    <t>AV 30 DE AGOSTO 100 180</t>
  </si>
  <si>
    <t>2570</t>
  </si>
  <si>
    <t>CLL 105 14A 45 BODEGA 6</t>
  </si>
  <si>
    <t>AUTO JAPONES</t>
  </si>
  <si>
    <t>REVISION FACHADA ESTRUCTURAL</t>
  </si>
  <si>
    <t>2571</t>
  </si>
  <si>
    <t>CRA 10 48 20</t>
  </si>
  <si>
    <t>UNIDAD HABITACISONAL EN BUEN ESTADO</t>
  </si>
  <si>
    <t>2572</t>
  </si>
  <si>
    <t>CLL 50 9 33</t>
  </si>
  <si>
    <t>CASA EN BUEN ESTADO HABITABLE, DAÑO EN MURO PERIMETRAL DE PATIO DE MADERADO A SEVERO CON DIMENSIONES 3.50X13MTS SE RECOMIENDA VERIFICACION Y DELIMITAR AREA</t>
  </si>
  <si>
    <t>2573</t>
  </si>
  <si>
    <t>CRA 10 48 187</t>
  </si>
  <si>
    <t>PARISINO</t>
  </si>
  <si>
    <t>ESTABLECIMIENTO EN BUEN ESTADO</t>
  </si>
  <si>
    <t>2574</t>
  </si>
  <si>
    <t>CRA 10 48 177</t>
  </si>
  <si>
    <t>ELYSIUM</t>
  </si>
  <si>
    <t>2575</t>
  </si>
  <si>
    <t>CRA 11B 38 55</t>
  </si>
  <si>
    <t>ED LOS FELIPES PH</t>
  </si>
  <si>
    <t>EDIFICACION EN BUEN ESTADO (HABITABLE) SE INSPECCIONAN AREAS COMUNES, SOTANO Y AREA HUMEDA APTOS 301/302 EN SOTANO Y MUROS MEDIANEROS NO ESTRUCTURALES CON GRIETAS Y PROBRABLE DESPLOME (REVISION)</t>
  </si>
  <si>
    <t>2576</t>
  </si>
  <si>
    <t>CRA 10 48 74</t>
  </si>
  <si>
    <t>CALL CENTER VICOL</t>
  </si>
  <si>
    <t>SE REALIZA INSPECCION Y SE ENCUENTRA EN CONDICIONES HABITABLES</t>
  </si>
  <si>
    <t>2577</t>
  </si>
  <si>
    <t>DELE CAFE</t>
  </si>
  <si>
    <t>NUEVO HORIZONTE</t>
  </si>
  <si>
    <t>CRA 2B NORTE 60 23 MZ 14 CS 2</t>
  </si>
  <si>
    <t>LA VIVIENDA ESTA AFECTADA DEBIDO A UN MURO CON UN DESPLAZAMIENTO EL CUAL PUEDE CAER PARA AMBOS LADOS Y GENERA PELIGRO A LAS PERSONAS QUE HABITAN EN EL INMUEBLE</t>
  </si>
  <si>
    <t>2578</t>
  </si>
  <si>
    <t>MZ 15 CS 1 PISO 2</t>
  </si>
  <si>
    <t>COMERCIAL/EDUCATIVA</t>
  </si>
  <si>
    <t>2 MUROS DE TECHADO, PISO 2 SE ENCUENTRA TOTALMENTE FRACTURADOS CON POSIBILIDAD DE COLAPSO AL PISO 1 AREA PERSONAL, SE RECOMIENDA REALIZAR CIMIENTOS EN EL EXTERIOR PARA EVITAR ACCIDENTES, PISO 2 Y 3 TIENE FRACTURAS DE POSBLE COLAPSO</t>
  </si>
  <si>
    <t>2579</t>
  </si>
  <si>
    <t>MZ 20 CS 40</t>
  </si>
  <si>
    <t>LA ESTRUCTURA METALICA DE LA CUBIERTA, SE DOBLARON CAUSANDO COLAPSO DE LA CUBIERTA EN LA PARTE POSTEIOR DE LA PARED EN EL PISO 2, EN ALGUNAS ZONAS LA ESTRUCTURA SE DERRUMBA COMPLETAMENTE</t>
  </si>
  <si>
    <t>2580</t>
  </si>
  <si>
    <t>ALMACEN SURTITODO</t>
  </si>
  <si>
    <t>SE HACE INSPECCION VISUAL DESDE FUERA DE LA EDIFICACION, NO SE PUEDO INGRESAR</t>
  </si>
  <si>
    <t>2581</t>
  </si>
  <si>
    <t>CRS 8 17 34</t>
  </si>
  <si>
    <t>ALMACEN MEDIA NARANJA</t>
  </si>
  <si>
    <t>INSPECCION VISUAL</t>
  </si>
  <si>
    <t>2582</t>
  </si>
  <si>
    <t>MZ 55 CASA 1 PISO 2</t>
  </si>
  <si>
    <t>REFORZAMIENTO MURO SOPORTE CUBIERTA, REFORZAMIENTO LADRILLO FAROL</t>
  </si>
  <si>
    <t>2583</t>
  </si>
  <si>
    <t>MZ 56 CS 1</t>
  </si>
  <si>
    <t>2584</t>
  </si>
  <si>
    <t>CLL 45 19 50 BLQ 1 CS 6</t>
  </si>
  <si>
    <t>ARCOIRIS DE LA COLINA</t>
  </si>
  <si>
    <t>SE REALIZA REVISION DEL INMUEBLE ESTA EN BUEN ESTADO, EL PATIO PRESENTA FISURA EN LOS MUROS Y PISO FISURADO Y LEVANTADO, PRESENTA REFORMAS</t>
  </si>
  <si>
    <t>2585</t>
  </si>
  <si>
    <t>CLL 45 19 50 BLQ 1 CS 2</t>
  </si>
  <si>
    <t>SE REALIZA INSPECCION A  LA EDIFICACION ESTA BIEN, LO QUE PRESENTA AFECTACION ES EL PATIO CON FISURAS EN MURO, SE RECOMIENDA DEJAR EN SEGUIMIENTO</t>
  </si>
  <si>
    <t>2586</t>
  </si>
  <si>
    <t>CLL 45 19 50 BLQ 1 CS 3</t>
  </si>
  <si>
    <t>MURO DE PATIO 1 PISO AGRIETADO EN COLUMNA, LA CASA ES EN MURO VACIADO PERO EL PATIO ES EN.. AL SER UN ELEMENTO COMBINADO SE RECOMIENDA EVACUAR EL PATIO Y NOACCEDER</t>
  </si>
  <si>
    <t>2587</t>
  </si>
  <si>
    <t>CLL 45 19 50 BLQ 1 CS 5</t>
  </si>
  <si>
    <t>GRIETAS CONSIDERABLES EN COLUMNAS DE PATIO, 1 PISO SE RECOMIENDA HACER REFORZAMIENTO Y SEGUIMIENTO ESTRUCTUA, PRESENTA ASENTAMIENTO</t>
  </si>
  <si>
    <t>2588</t>
  </si>
  <si>
    <t>CRA 6 13 56</t>
  </si>
  <si>
    <t>SURTI ENSAMBLES</t>
  </si>
  <si>
    <t>DEMOLER MURO FALLIIDOS</t>
  </si>
  <si>
    <t>2589</t>
  </si>
  <si>
    <t>CRA 6 18 23 LOCAL 00</t>
  </si>
  <si>
    <t>YANNCY</t>
  </si>
  <si>
    <t>MUROS DE CULATA FALLADOS, SE RECOMIENDA SU DEMOLICION, MUROS DIVISORIOS NO ESTRUCTURADOS AGRIETADOS</t>
  </si>
  <si>
    <t>2590</t>
  </si>
  <si>
    <t>CRA 6 18 11</t>
  </si>
  <si>
    <t>PALACIO HERMANOS</t>
  </si>
  <si>
    <t>PORTICO FACHADACL 18 AL LADO RIESGO DE COLAPSO. SE REQUIERE ACORDONAR EL AREA. NO HABITABLE</t>
  </si>
  <si>
    <t>2591</t>
  </si>
  <si>
    <t>CR 4 12 70</t>
  </si>
  <si>
    <t>EDIFICIO MARTINEK</t>
  </si>
  <si>
    <t>LA EDIFICACION PRESENTA FALLA EN LA PLANTA DEL ASCENSOR 1 PISO QUE EN APARIENCIA Y VISUALIZANDO LOS PLANOS NO HACE PARTE DEL SISTEMA ESTRUCTURAL. NO SE DEBE USAR EL ASCENSOR HASTA QUE SE REALICE REPARACION. SE RECOMIENDA ESTUDIO DE PATOLOGIA ESTRUCTURAL DADO QUE SE VISUALIZA POSIBLE CONCENTRACCION DE ESFUERZO EN PUNTOS DEL SOTANO DONDE HAY PARE DE COLUMNAS MUY CERCANAS, UNIDAS CON UNA VIGA DE LONGITUD MUY CORTA.</t>
  </si>
  <si>
    <t>2592</t>
  </si>
  <si>
    <t>CRA 25 64B 25</t>
  </si>
  <si>
    <t>VIVIENDAS VECINAS EN RIESGO DE COLAPSP, SE RECOMIENDA EVALUACION PARA DEMOLICIÓN</t>
  </si>
  <si>
    <t>2593</t>
  </si>
  <si>
    <t>CALLE 11 N 23 69</t>
  </si>
  <si>
    <t>MIRADOR DEL CERRO</t>
  </si>
  <si>
    <t>SE RECOMIENDA LA REPARACION INMEDIATA DE LA ESCALERA YA QUE PRESENTA MUCHAS GRIETAS Y REPARACION DE ELEMENTOS NO ESTRUCTURALES, ESPECIALMENTE MANPOSTERIA INTERNA Y EXTERNA DE FACHADA.</t>
  </si>
  <si>
    <t>2594</t>
  </si>
  <si>
    <t>CRA 24 11 10</t>
  </si>
  <si>
    <t>CEEC MEDICINA INTEGRAL</t>
  </si>
  <si>
    <t>2595</t>
  </si>
  <si>
    <t>CRA 24 11 40</t>
  </si>
  <si>
    <t>EDIFICIO ZOE</t>
  </si>
  <si>
    <t>YA REALIZARON INSPECCION DE ING PATOLOGO EDWIN RAMIREZ</t>
  </si>
  <si>
    <t>2596</t>
  </si>
  <si>
    <t>CRA 24 11 26</t>
  </si>
  <si>
    <t>ALAMOS DEL BOSQUE</t>
  </si>
  <si>
    <t>NO AUTORIZARON INGRESO, PERO DICEN QUE NO TIENEN DAÑOS</t>
  </si>
  <si>
    <t>2597</t>
  </si>
  <si>
    <t>CL 11 23 62</t>
  </si>
  <si>
    <t>2598</t>
  </si>
  <si>
    <t>CL 11 23 26</t>
  </si>
  <si>
    <t>CENTRO DE EDUCACION ALAMOS</t>
  </si>
  <si>
    <t>2599</t>
  </si>
  <si>
    <t>CL 12 22 52</t>
  </si>
  <si>
    <t>NO SE EVIDENCIAN AFECTACIONES SOBRE ESTRUCTURA O ELEMENTOS NO ESTRUCTURALES</t>
  </si>
  <si>
    <t>2600</t>
  </si>
  <si>
    <t>CRA 23 12 26</t>
  </si>
  <si>
    <t>NO SE EVIDENCIAN AFECTACIONES MAYORES</t>
  </si>
  <si>
    <t>2601</t>
  </si>
  <si>
    <t>CLL 12 24 69</t>
  </si>
  <si>
    <t>EDIFICIO ARREBOLES</t>
  </si>
  <si>
    <t>2602</t>
  </si>
  <si>
    <t>CRA 27 13 14</t>
  </si>
  <si>
    <t>CASA CORONEL</t>
  </si>
  <si>
    <t>SE EVIDENCIA CERRAMIENTO PERIMETRAL CAIDO</t>
  </si>
  <si>
    <t>2603</t>
  </si>
  <si>
    <t>CLL 12 24 115</t>
  </si>
  <si>
    <t>EDIFICIO LA CAROLINA</t>
  </si>
  <si>
    <t>AREA CONSTRUIDA  APROXIMADA 300 METROS CUADRADOS  PISO 1, NO SE EVIDENCIA MAYORES AFECTACIONES</t>
  </si>
  <si>
    <t>2604</t>
  </si>
  <si>
    <t>CLL 12 23 149</t>
  </si>
  <si>
    <t>ESPECIAL LISETH MEDICAL</t>
  </si>
  <si>
    <t>AREA CONSTRUIDA  APROXIMADA 597 SIN MAYORES AFECTACIONES, CERCANA A EDIFICACION DESPLOMADA</t>
  </si>
  <si>
    <t>2605</t>
  </si>
  <si>
    <t>CLL 12 23 60</t>
  </si>
  <si>
    <t>NO SE EVIDENCIA AFECTACIONES SOBRE ESTRUCTURA , NO SE EVIDENCIA FALLAS SOBRE ELEMENTOS NO ESTRUCTURRALES . INSPECCION VISUAL</t>
  </si>
  <si>
    <t>2606</t>
  </si>
  <si>
    <t>CLL 12 24 02</t>
  </si>
  <si>
    <t>EDIFICIO TIRRINEOS</t>
  </si>
  <si>
    <t>LA CONSTRUCTORA REALIZA VISSITA PREVIA , NO SE IDENTIFICAN AFECTACIONES VISIBLE SOBRE ESTRUCTURA , ELEMENTOS NO ESTRUCTURALES CON REPORTES DE FALLA (REVOQUES, MUROS) SE REPORTA FILTRACION PISCINAS</t>
  </si>
  <si>
    <t>2607</t>
  </si>
  <si>
    <t>CLL 12 23 68</t>
  </si>
  <si>
    <t>RESTAURANTE LOS GERANIOS</t>
  </si>
  <si>
    <t>NO SE EVIDENCIAN AFECTACIONES GRAVES SOBRE ESTRUCTURA , SE PRESENTA UN ASENTAMIENTO DIFERENCIAL LEVE SOBRE LATERAL DERECHO DE VIVIENDA , NO SE REPORTAN MAYORES AFECTACIONES SOBR ELEMENTOS NO ESTRUCTURALES</t>
  </si>
  <si>
    <t>2608</t>
  </si>
  <si>
    <t>CLL 13 23 50</t>
  </si>
  <si>
    <t>SE REALIZA INSPECCION VISUAL EXTERIOR Y NO SE EVIDENCIA MAYORES AFECTACIONES</t>
  </si>
  <si>
    <t>2609</t>
  </si>
  <si>
    <t>CLL 12 23 46</t>
  </si>
  <si>
    <t>NO SE IDENTIFICAN AFECTACIONES SOBRE ESTRUCTURA NI ELEMENTOS NO ESTRUCTURALES</t>
  </si>
  <si>
    <t>2610</t>
  </si>
  <si>
    <t>CLL 13 6 43</t>
  </si>
  <si>
    <t>BASICAL ESSENCIAL</t>
  </si>
  <si>
    <t>VIVIENDA 475METRO CUADRADOS NO SE ENCUENTRAN AFECTACIONES SOBRE ELEMENTOS NO ESTRUCTURALES NI  ESTRUCTURA. SE PRESENCIA RIESGO POR CAÍDA DE MUROS  EN EDIFICO COLINDANTE (EDIFICIO QUIMBAYA)</t>
  </si>
  <si>
    <t>2611</t>
  </si>
  <si>
    <t>BARRIO GUAYABAL ALTO</t>
  </si>
  <si>
    <t>COLEGIO MANOS UNIDAS REMANSO GUAYABAL</t>
  </si>
  <si>
    <t>EDUCACIONAL, INSTITUCIONAL</t>
  </si>
  <si>
    <t>INSTITUCIÓN EDUCATIVA USUALMENTE ESTABLE SE RECOMIENDA REMOVER ELEMENTOS NO ESTRUCTURALES EN RIESGO DE COLAPSO, NO HABITABLE</t>
  </si>
  <si>
    <t>2612</t>
  </si>
  <si>
    <t>MZ 105 CS 13</t>
  </si>
  <si>
    <t>SE ENCUENTRA LA VIVIENDA SIN CUBIERTA POR COLAPSOYA HAN SIDO RECOGIDOS LOS ESCOMBROS, SE  RECOMIENDA RECONSTRUCCIÓN DE LA CUBIERTA CONVIGA DE AMARRE Y COLUMNETAS</t>
  </si>
  <si>
    <t>2613</t>
  </si>
  <si>
    <t>SECTOR J C 4</t>
  </si>
  <si>
    <t>EL TIBURÓN</t>
  </si>
  <si>
    <t>MUROS SUELTOS COMBINACIÓN SISTEMAS CONSTRUCTIVOS, ENTREPISO MADERA, DESPLAZAMIENTO PISO2 EN MADERA HACIA PARTE POSTERIOR.</t>
  </si>
  <si>
    <t>2614</t>
  </si>
  <si>
    <t>SECTOR J C 6</t>
  </si>
  <si>
    <t>CUBIERTA AVERIADA Y TEJAS ZINC DIFERENTES SISTEMAS CONSTRUCTIVOS, MUROS SUELTOS</t>
  </si>
  <si>
    <t>2615</t>
  </si>
  <si>
    <t>SECTOR J C 7</t>
  </si>
  <si>
    <t>TIBURÓN</t>
  </si>
  <si>
    <t>PRESENTA FISURAS EN LOS MUROS</t>
  </si>
  <si>
    <t>2616</t>
  </si>
  <si>
    <t>MZ J CASA 12</t>
  </si>
  <si>
    <t>PRESENTA DAÑOSEN PISO 2,SISTEMAS CONSTRUCTIVOS COMBINADOS, ESTRUCTURAS SIN NORMA, ENTREPISO MADERA</t>
  </si>
  <si>
    <t>2617</t>
  </si>
  <si>
    <t>SECTOR J C 13</t>
  </si>
  <si>
    <t>EDIFICACIÓN EN OBRA GRIS, NO SE ENCONTRARON AFECTACIONES SEVERAS, NO ESTÁ HABITADA, ESTÁ UTILIZADA COMO BODEGA DE ENSERES DE OTRAS VIVIENDAS</t>
  </si>
  <si>
    <t>2618</t>
  </si>
  <si>
    <t>SECTOR J C 16</t>
  </si>
  <si>
    <t>SON 2 VIVIENDAS EN PRIMER PISO, DIFERENTES MATERIALES, SEGUNDO PISO EN MADERA</t>
  </si>
  <si>
    <t>2619</t>
  </si>
  <si>
    <t>SECTOR J C 17</t>
  </si>
  <si>
    <t>CUBIERTA EN GUADUA Y TEJAS DE ZINC SUELTAS</t>
  </si>
  <si>
    <t>2630</t>
  </si>
  <si>
    <t>SECTOR I C 12</t>
  </si>
  <si>
    <t>PISO 1 SÓTANO HABILITADOOK, PISO 2: MUROS CAÍDS, COLUMNA EXPUESTA Y FRACTURADA, PISO 3 EN OBRA SIN TERMINAR SIN VIGAS</t>
  </si>
  <si>
    <t>2631</t>
  </si>
  <si>
    <t>CONSTRUCTORES</t>
  </si>
  <si>
    <t>CRA 6  N 44 20</t>
  </si>
  <si>
    <t>BODEGAS IGLESIA</t>
  </si>
  <si>
    <t>APARENTE AFECTACIÓN EN VIGAS Y MURO DE CONTENCIÓN</t>
  </si>
  <si>
    <t>2632</t>
  </si>
  <si>
    <t>CLL 33 N 6 19</t>
  </si>
  <si>
    <t>AFECTACIÓN EN MURO INFERIOR, REQUIERE REVISIÓN</t>
  </si>
  <si>
    <t>2633</t>
  </si>
  <si>
    <t>ORMAZA</t>
  </si>
  <si>
    <t>CRA 6 N 3 38</t>
  </si>
  <si>
    <t>COLAPSO PARCIAL EN FACHADA SUPERIOR</t>
  </si>
  <si>
    <t>2634</t>
  </si>
  <si>
    <t>CLL 33 6 17</t>
  </si>
  <si>
    <t>AFECTACIÓN EN VIGA, NO SOPORTA MUCHA CARGA</t>
  </si>
  <si>
    <t>2635</t>
  </si>
  <si>
    <t>CRA 7 (31-09) (31-15)</t>
  </si>
  <si>
    <t>PELIGRO INMINENTE POR EDIFICACIÓN VECINA</t>
  </si>
  <si>
    <t>2636</t>
  </si>
  <si>
    <t>FERRELÉCTRICOS LA 31</t>
  </si>
  <si>
    <t>MUROS AFECTADOS Y RIESGO POR EDIFICACIONES ALEDAÑAS</t>
  </si>
  <si>
    <t>2637</t>
  </si>
  <si>
    <t>CRA 7 BIS 31 39</t>
  </si>
  <si>
    <t>TIENEN COLAPSO PARCIAL EN CUBIERTAS</t>
  </si>
  <si>
    <t>2638</t>
  </si>
  <si>
    <t>CRA 7 42 ESQUINA</t>
  </si>
  <si>
    <t>TORRE C</t>
  </si>
  <si>
    <t>NINGUNA</t>
  </si>
  <si>
    <t>2639</t>
  </si>
  <si>
    <t>CRA 7 30 13</t>
  </si>
  <si>
    <t>JAGUEAR ZONA DONDE SE DESPRENDEN PARCIALMENTE EL TECHO Y EL CIELORAZO</t>
  </si>
  <si>
    <t>2640</t>
  </si>
  <si>
    <t>CARRILERA</t>
  </si>
  <si>
    <t>MORELIA BAJA SECTOR CARRILERA CASA 2</t>
  </si>
  <si>
    <t>1 PISO. EN LA COCINA ELIMINAR MURO PESADO,ALIVIARNARLA ESTRUCTURA EN 1ER Y 2DO NIVEL</t>
  </si>
  <si>
    <t>2641</t>
  </si>
  <si>
    <t>KM 7 VÍA CERRITOSENTRADA 4 LAS CASCADAS</t>
  </si>
  <si>
    <t>INSTITUTO SISTEMA NERVIOSO</t>
  </si>
  <si>
    <t>SALUD,INSTITUCIONAL</t>
  </si>
  <si>
    <t>NINGÚN ELEMENTO ESTRUCTURAL, EDIFICIO EN EXCELENTES CONDICIONES</t>
  </si>
  <si>
    <t>2642</t>
  </si>
  <si>
    <t>SECTOR I C 1</t>
  </si>
  <si>
    <t>SE CAYÓ PISO 2, PARED GARAJE CAÍDO, PISO 1 HABITADO</t>
  </si>
  <si>
    <t>2643</t>
  </si>
  <si>
    <t>SECTOR I MZ 2 C 7</t>
  </si>
  <si>
    <t>RESIENDIAL</t>
  </si>
  <si>
    <t>VIVIENDA INESTABLE, ENTREPISO SUELTO, CONTRUCCIÓN DE BAHAREQUE, MADERA, GUADUA</t>
  </si>
  <si>
    <t>2644</t>
  </si>
  <si>
    <t>ROCIO BAJO</t>
  </si>
  <si>
    <t>ROCÍO BAJO, PRADO SUR, LA LANA, MZ D CS 64</t>
  </si>
  <si>
    <t>APUNTALAR MUROS DIVISORIOS Y DE FACHADA CON DILATACIÓN CONSIDERABLE, COMO MEDIDA PROVISIONAL MIENTRAS SE CONFINAN LOS MUROS. ADEMÁS, REALIZAR REPARACIÓN EN NODOSCON EXPANSIÓN DE ACERO</t>
  </si>
  <si>
    <t>2646</t>
  </si>
  <si>
    <t>MZ 1 CS 13 SECTOR 1</t>
  </si>
  <si>
    <t>IREGULARIDAD EN LAS VIGAS EN LA UNIÓN CON LA MAMPOSTERÍA. APUNTALAMIENTO RECOMENDADO EN VIGA FRONTAL. BAJA CALIDAD DE MATERIAL ESTRUCTURAL</t>
  </si>
  <si>
    <t>2647</t>
  </si>
  <si>
    <t>CS 255</t>
  </si>
  <si>
    <t>SE APRECIA POBREZA Y DESGASTE DE MATERIALES POR LA EDAD, SISTEMA MIXTO DE POBRE DISTRIBUCIÓN, LIGEROS AGRIETAMIENTOS A RAÍZ DEL SISMO</t>
  </si>
  <si>
    <t>2648</t>
  </si>
  <si>
    <t>CS 227</t>
  </si>
  <si>
    <t>SE RECOMIENDA ANÁLISIS ESTRUCTURAL Y GEOTÉCNICO DE LAS VIVIENDAD DEL SECTOR AL ESTAR EN UN SECTOR DE SUELOS INESTABLES</t>
  </si>
  <si>
    <t>2649</t>
  </si>
  <si>
    <t>CS 212</t>
  </si>
  <si>
    <t>REPARACIÓN DE MUROS Y CUBIERTA REFUERZO DE ESTRUCTURA EN PARTE FRONTAL</t>
  </si>
  <si>
    <t>2653</t>
  </si>
  <si>
    <t>CRA 13 30 31</t>
  </si>
  <si>
    <t>DESPLOME ESTRUCTURA LIVIANA Y MUROS</t>
  </si>
  <si>
    <t>2670</t>
  </si>
  <si>
    <t>SECTOR I CS 18</t>
  </si>
  <si>
    <t>SISTEMA ESTRUCTURAL NO CUMPLE NSR-10, NO HAY CONTINIUDAD DE ELEMENTOS ESTRUCTURALES</t>
  </si>
  <si>
    <t>2671</t>
  </si>
  <si>
    <t>TIBURON SECTOR I</t>
  </si>
  <si>
    <t>TERCER PISO COLAPSADO, REFORZAMIENTO ESTRUCTURAL</t>
  </si>
  <si>
    <t>2672</t>
  </si>
  <si>
    <t>SECTOR F CS 25</t>
  </si>
  <si>
    <t>VIVIENDA EN GUADUA CON LEVE INCLINACION, DESPLAZAMIENTO DE ESTRUCTURA EN GUADUA, PREDIOS SUPERIORES EN ESTADO DE COLAPSO</t>
  </si>
  <si>
    <t>2673</t>
  </si>
  <si>
    <t>COLAPSO TOTAL DE VIVIENDA, INESTABILIDAD DE TALUD, GRIETAS Y CORTES EVIDENCIADO DE FORMA VISUAL</t>
  </si>
  <si>
    <t>2674</t>
  </si>
  <si>
    <t>SECTOR F CS 27</t>
  </si>
  <si>
    <t>2675</t>
  </si>
  <si>
    <t>DESPRENDIMIENTO DE FACHADA</t>
  </si>
  <si>
    <t>2676</t>
  </si>
  <si>
    <t>SECTOR I MZ 2 CS 11</t>
  </si>
  <si>
    <t>PARTE POSTERIOR DE LA CASA PRESENTA UNDIMIENTO CON PELIGRO DE COLAPSO, URGENTE VALORACION ESTRUCTURAL</t>
  </si>
  <si>
    <t>2677</t>
  </si>
  <si>
    <t>SECTOR I MZ 2 CS A</t>
  </si>
  <si>
    <t>2678</t>
  </si>
  <si>
    <t>SECTOR J CS 23</t>
  </si>
  <si>
    <t>2679</t>
  </si>
  <si>
    <t>PRADO SUR LOMA MZ D</t>
  </si>
  <si>
    <t>VIVIENDA E8</t>
  </si>
  <si>
    <t>TALUD DILATADO CON POSIBILIDAD DE MOVIMIENTO</t>
  </si>
  <si>
    <t>2680</t>
  </si>
  <si>
    <t>SECTOR I MZ 2 CS 12</t>
  </si>
  <si>
    <t>2681</t>
  </si>
  <si>
    <t>SECTOR J MZ A CS 3</t>
  </si>
  <si>
    <t>2682</t>
  </si>
  <si>
    <t>SETOR J CS 8</t>
  </si>
  <si>
    <t>2683</t>
  </si>
  <si>
    <t>SECTOR J MZ A CS 11</t>
  </si>
  <si>
    <t>2684</t>
  </si>
  <si>
    <t>SECTOR I CS 13</t>
  </si>
  <si>
    <t>SISTEMA ESTRUCTURAL GUADUA, COLUMNA EN CONCRETO</t>
  </si>
  <si>
    <t>2685</t>
  </si>
  <si>
    <t>SECTOR D CS 2</t>
  </si>
  <si>
    <t>VIGA DE AMARRE CON INCLINACION EVIDENTE, POSIBLE DESPRENDIMIENTO DE MURO</t>
  </si>
  <si>
    <t>2686</t>
  </si>
  <si>
    <t>SECTOR D CS 27</t>
  </si>
  <si>
    <t>HACER COLUMNAS DE REFUERZO EN SOTANOS, CAMBIAR MATERIALES DE MUROS Y PLACA EN CONCRETO, LEVANTAR GAVIONES Y MURO DE CONTENCION</t>
  </si>
  <si>
    <t>2687</t>
  </si>
  <si>
    <t>SECTOR D CS 166</t>
  </si>
  <si>
    <t>TUMBAR NO ESTRUCTURALES QUE TIENEN FALLA POR NUEVOS MUROS EN MAMPOSTERIA</t>
  </si>
  <si>
    <t>2688</t>
  </si>
  <si>
    <t>SECTOR G CS 11</t>
  </si>
  <si>
    <t>ASENTAMIENTO EN ELEMENTOS NO ESTRUCTURALES AL SER UNA EDIFICACION DE GUADUA Y ESTERILLA</t>
  </si>
  <si>
    <t>2689</t>
  </si>
  <si>
    <t>SECTOR G CS 52</t>
  </si>
  <si>
    <t>DEMOLER ELEMENTOS EN DE CAER, HACER MUROS EN MAMPOSTERIA</t>
  </si>
  <si>
    <t>2690</t>
  </si>
  <si>
    <t>CS 44</t>
  </si>
  <si>
    <t>ESTRUCTURA EN PELIGRO, EDIFICACION DE AL LADO RECOSTADA SOBRE ELLA</t>
  </si>
  <si>
    <t>2691</t>
  </si>
  <si>
    <t>PRADO SUR CS 17 MD</t>
  </si>
  <si>
    <t>ZONA EN ALTO RIESGO</t>
  </si>
  <si>
    <t>2692</t>
  </si>
  <si>
    <t>CS 29 SECTOR D</t>
  </si>
  <si>
    <t>SUFRIO AGRIETAMIENTO EN PARED DEL BAÑO Y HABITACION, HABITABLE ZONA DE ALTO RIESGO</t>
  </si>
  <si>
    <t>2693</t>
  </si>
  <si>
    <t>PRADO SUR LOMA MD CS 6</t>
  </si>
  <si>
    <t>ESTA EN ZONA DE RIESGO POR LADERA</t>
  </si>
  <si>
    <t>2694</t>
  </si>
  <si>
    <t>BUENOS AIRES</t>
  </si>
  <si>
    <t>ESTA EN RIESGO LA VIGA Y HAY GRIETAS NO UTILIZARLA ESTA APUNTALARLA</t>
  </si>
  <si>
    <t>2695</t>
  </si>
  <si>
    <t>CS 5 MZ D</t>
  </si>
  <si>
    <t>PRADO SUR LA LOMA</t>
  </si>
  <si>
    <t>SE EVIDENCIA COLAPSO TOTAL, NO HABITADA, NO SE RECOMIENDA, HABITARLA, EL TERRENO ESTA CEDIENDO</t>
  </si>
  <si>
    <t>2696</t>
  </si>
  <si>
    <t>SECTOR D CS 28</t>
  </si>
  <si>
    <t>1. SOTANO MUY AFECTADO ESTRUCTURA PARA COLAPSAR NO SE PUEDE HABILITAR 2. AFECTADO EN SUS PAREDES Y PISO 3.PISO 1 PERDIO SU TECHO</t>
  </si>
  <si>
    <t>2697</t>
  </si>
  <si>
    <t>SECTOR D CS 27B</t>
  </si>
  <si>
    <t>SE EVIDENCIO DAÑOS EN PAREDES-PISO   2PISO SUFRIO PERDIDA DE LAS PAREDES, NO ES HABITABLE, PERDIDA DE TECHO</t>
  </si>
  <si>
    <t>2698</t>
  </si>
  <si>
    <t>CS 22 10</t>
  </si>
  <si>
    <t>SE PRESENTAN AFECTACIONES EN CUCHILLA Y ESTRUCTURAS DE LA CUBIERTA, SE RECOMIENDA DEMOLER ELEMENTOS COMPROMETIDOS Y REALIZAR NUEVAMENTE CUCHILLAS DE CUBIERTA</t>
  </si>
  <si>
    <t>2699</t>
  </si>
  <si>
    <t>SECTOR D CS 34A</t>
  </si>
  <si>
    <t>COLUMNETA QUE PRESENTA FALLA, SE DEBE RETIRAR CONCRETO Y VARIABLE NUEVAMENTE</t>
  </si>
  <si>
    <t>2700</t>
  </si>
  <si>
    <t>CRA 8 13 35 41</t>
  </si>
  <si>
    <t>EDIFICIO GARCES</t>
  </si>
  <si>
    <t>SE RECOMIENDA INTERVENCION DE MUROS DIVISORIOS Y VISITA DE ESTRUCTURAL PARA REPARACION DE ESCALERA EN CONCRETO</t>
  </si>
  <si>
    <t>2701</t>
  </si>
  <si>
    <t>MZ A CS 16</t>
  </si>
  <si>
    <t>RESIDENCIAS</t>
  </si>
  <si>
    <t>REQUIERE RECONSTRUCCION DE LA ESTRUCTURA DE CUBIERTA EN GUADUA POR CAIDA SOBRE LA CUBIERTA DE MURO DE LA CONSTRUCCION ADYACENTE PISO 2</t>
  </si>
  <si>
    <t>2702</t>
  </si>
  <si>
    <t>MZ A CS 21</t>
  </si>
  <si>
    <t>SE SUGIERA CORRECCION DE LA ESTRUCTURA EN GUADUDA PARA SOPORTE DE CUBIERTA Y RECONSTRUCCION DE LA BARRERA DE PROTECCION CONTRA INUNDACION POR CRECENCIA AL RIO CONSOTA</t>
  </si>
  <si>
    <t>2703</t>
  </si>
  <si>
    <t>MZ A CS 19</t>
  </si>
  <si>
    <t>SE RECOMIENDA APUNTALAR ENTRE PISO EN MADERA Y CAMBIO DE LA VIGA CENTRAL DE MADERA</t>
  </si>
  <si>
    <t>2704</t>
  </si>
  <si>
    <t>24 02</t>
  </si>
  <si>
    <t>SE SUGIERE CONCEPTO  PARA REFUERZO ESTRUCTURAL Y AJUSTE EN TECHO</t>
  </si>
  <si>
    <t>2705</t>
  </si>
  <si>
    <t>Edificación 2642</t>
  </si>
  <si>
    <t>INTERVENIR MUROS DIVISORES Y DE FACHADA, SOBRE TODO LA FACHADA POSTERIOR CON RIEGO DE CAIDA SOBRE VIVENDA MAS BAJA. LAS CASA CONSTRUIDAS EN LADERA INESTABLE, SE SUGIERE ESTABILIZARLAS</t>
  </si>
  <si>
    <t>2706</t>
  </si>
  <si>
    <t>SECTOR D CS 11B</t>
  </si>
  <si>
    <t>SE RECOMIENDA REUBICAR TANQUES DE AGUA Y REAJUSTAR EL TECHO SUPERVICION EN NODOS</t>
  </si>
  <si>
    <t>2707</t>
  </si>
  <si>
    <t>SECTOR E CS 26</t>
  </si>
  <si>
    <t>EN CONSTRUCCION</t>
  </si>
  <si>
    <t>SE SUGIERE CONCEPTO ESTRUCTURAL POR AFECTACION EN LOS NODOS DONDE SE EVIDENCIA FALTA DE ESTRIBOS PARA CORTANTE</t>
  </si>
  <si>
    <t>2708</t>
  </si>
  <si>
    <t>SECTOR D CS 4</t>
  </si>
  <si>
    <t>SE RECOMIENDA VISITA GEOTECNICA POR DESPLAZAMIENTO EN MURO DE CENTENCION Y REFUERZOS DEL MISMO</t>
  </si>
  <si>
    <t>2709</t>
  </si>
  <si>
    <t>SECTOR D CS 14</t>
  </si>
  <si>
    <t>COLUMNETAS CON GRIETA PROFUNDA SE RECOMIENDA USO RESTRINGIDO CAMBIAR CIELORASOS AFECTADOS POR RIESGO DE CAIDA</t>
  </si>
  <si>
    <t>2710</t>
  </si>
  <si>
    <t>CS 162</t>
  </si>
  <si>
    <t>DEMOLICION PARCIAL DEL SEGUNDO PISO, YA QUE TODA ESA ESTRUCTURA SE VE COMPROMETIDA, EL PRIMER NIVEL SE ENCUENTRA SIN AFECTACIONES EN ELEMENTOS ESTRUCTURALES, SOLO MUROS DIVISORIOS</t>
  </si>
  <si>
    <t>2711</t>
  </si>
  <si>
    <t>CS 22 06</t>
  </si>
  <si>
    <t>SE PRESENTAN FISURAS EN EL MURO, ASENTAMIENTOS, FALTA ELEMENTOS ESTRUCTURALES SE RECOMIENDA DEMOLER ELEMENTOS EN PELIGRO DE CAER Y CONSTRUIR VIGAS ESTRUCTURALES</t>
  </si>
  <si>
    <t>2712</t>
  </si>
  <si>
    <t>SECTOR G</t>
  </si>
  <si>
    <t>USO RESTRINGIDO DEL SEGUNDO PISO Y PATIO DE LA PLANTA . APUNTALAR ELEMENTOS EN PELIGRO DE CAER. MIENTRAS SE REALZIAR LA DEMOLICION. SE VISUALIZA ELEMENTOS ESTRUCTURALES  EN EXPOSICIÓN DE ACERO</t>
  </si>
  <si>
    <t>2713</t>
  </si>
  <si>
    <t>25 62</t>
  </si>
  <si>
    <t>DESPLAZAMIENTO EN TODAS LAS GUADUAS Y ESTERILLAS, DEBILIDAD EN LA CUBIERTA NO CUENTA CON ESTRUCTURAS NI BASES. SE RECOMIENDAA DESALOJO Y REMOCIÓN</t>
  </si>
  <si>
    <t>2714</t>
  </si>
  <si>
    <t>MZ D CS 15</t>
  </si>
  <si>
    <t>ZONA DE RIESGO POR MOVIMIENTO EN MASA</t>
  </si>
  <si>
    <t>2715</t>
  </si>
  <si>
    <t>CS 14 SEC B</t>
  </si>
  <si>
    <t>EN EL 1 4 SEGUNDO PISO HAY AFECTACION DE PAREDES EN COCINA Y BAÑO EN EL TERCER PISO, GRIETAS EN MUROS</t>
  </si>
  <si>
    <t>2716</t>
  </si>
  <si>
    <t>PRADO SUR</t>
  </si>
  <si>
    <t>ZONA COLAPSO TOTAL</t>
  </si>
  <si>
    <t>2717</t>
  </si>
  <si>
    <t>CS 12</t>
  </si>
  <si>
    <t>FISURAS, ZONA EN ALTO RIESGO</t>
  </si>
  <si>
    <t>2718</t>
  </si>
  <si>
    <t>CS 13</t>
  </si>
  <si>
    <t>ZONA DE RIESGO LADERA, GRIETAS EN EL PISO</t>
  </si>
  <si>
    <t>2719</t>
  </si>
  <si>
    <t>SEC D CS 29B</t>
  </si>
  <si>
    <t>PERDIDA DE PAREDES</t>
  </si>
  <si>
    <t>2720</t>
  </si>
  <si>
    <t>MZ D CS 2</t>
  </si>
  <si>
    <t>EL TERRERO ESTA CEDIENDO. LA CASA TIENE POCAS GRIETAS</t>
  </si>
  <si>
    <t>2721</t>
  </si>
  <si>
    <t>MZ D CS 3</t>
  </si>
  <si>
    <t>ZONA DE ALTO RIESGO</t>
  </si>
  <si>
    <t>2722</t>
  </si>
  <si>
    <t>SEC E CS 6D</t>
  </si>
  <si>
    <t>AFECTACION EN EL MURO DEL PATIO Y UNAS TEJAS</t>
  </si>
  <si>
    <t>2723</t>
  </si>
  <si>
    <t>SEC D CS 26</t>
  </si>
  <si>
    <t>PRIMER SOTANO MUY AFECTADO NO HABITABLE, EL SEGUNDO NO ESTA TAN, SOLO PAREDES BAÑO, BALCON, PAREDES</t>
  </si>
  <si>
    <t>2724</t>
  </si>
  <si>
    <t>SEC G CS 10</t>
  </si>
  <si>
    <t>LA CASA ESTA INCLINADA HACIA LA CASA VECINA. LA ESTÁN DESOCUPANDO ESTA APUNTALADA</t>
  </si>
  <si>
    <t>2725</t>
  </si>
  <si>
    <t>FINC BUENOS AIRES</t>
  </si>
  <si>
    <t>MURO DE PRIMER PISO SE MUEVE, ESTÁ FRACTURADO.  EN EL SEGUNDO PISO ALGUNAS PAREDES ESTÁ FRACTURADAS</t>
  </si>
  <si>
    <t>2726</t>
  </si>
  <si>
    <t>CRA 26 78 80</t>
  </si>
  <si>
    <t>TORRES DE SAN JOAQUIN</t>
  </si>
  <si>
    <t>DAÑO PISO, ROPTURA DE TUBOS DE AGUA, DAÑO RED GAS FUGA, DAÑO DE MAMPOSTERIA</t>
  </si>
  <si>
    <t>2727</t>
  </si>
  <si>
    <t>CRA 26 78 629</t>
  </si>
  <si>
    <t>DAÑOS MAMPOSTERIA CIELO RASO</t>
  </si>
  <si>
    <t>2728</t>
  </si>
  <si>
    <t>MZ 9 CS 36</t>
  </si>
  <si>
    <t>DAÑOS MAMPOSTERIA Y BALDOSAS, PRIMER PISO ACENTAMIENTO PISO</t>
  </si>
  <si>
    <t>2729</t>
  </si>
  <si>
    <t>CRA 26 78 118 D1</t>
  </si>
  <si>
    <t>MUROS CUBIERTA DEFORMES, EL USUARIO ESTA DESMONTANDO CONTROLADO, CAMBIO A ESTRUCTURA LIVIANA</t>
  </si>
  <si>
    <t>2730</t>
  </si>
  <si>
    <t>2731</t>
  </si>
  <si>
    <t>MZ 6 CS 100 PISO 3</t>
  </si>
  <si>
    <t>EN EL TERCER NIVEL SE REGISTRA VIGA CON GRIETA QUE SOSTIENE LA CULATA E INCLINACION EN MUROS DE CUBIERTA EN LADO IZQUIERDO, DE RESTO ESTRUCTURA SE VE BIEN EN PISOS . EN SEGUNDO PISO TERINAN Y EN TERCERO SE ASUME QUE ANCLAN DE LOSA</t>
  </si>
  <si>
    <t>2732</t>
  </si>
  <si>
    <t>Edificación 2669</t>
  </si>
  <si>
    <t>2733</t>
  </si>
  <si>
    <t>MZ 6 CS 105</t>
  </si>
  <si>
    <t>MZ 6 CS 100 HASTA 113</t>
  </si>
  <si>
    <t>SE PERCIBE INCLINANCION EN LA ZONA (SE SUPONE QUE ESTEN CONSTRUIDOS SOBRE LLENO) POR UN LAGO QUE HABIA Y ESTA AFECTANDO APROXIMADAMENTE DESDE LA CASA 100 HASTA LA 109 (MZ 6)</t>
  </si>
  <si>
    <t>2734</t>
  </si>
  <si>
    <t>CRA 31 84</t>
  </si>
  <si>
    <t>2735</t>
  </si>
  <si>
    <t>MZ BCS 121</t>
  </si>
  <si>
    <t>COLAPSO CUBIERTA SE ENCUENTRA DESNIVEL. INCLINACION, DAÑO EN VIGA ESTRUCTURAL 2 PISOS DESHABILITADOS.</t>
  </si>
  <si>
    <t>2736</t>
  </si>
  <si>
    <t>CORALINA</t>
  </si>
  <si>
    <t>CORALINA MZ 7 CS 4</t>
  </si>
  <si>
    <t>AFECTACION MUROS Y MAMPOSTERIA  ERCHAS CUBIERTA</t>
  </si>
  <si>
    <t>2737</t>
  </si>
  <si>
    <t>MZ 9 CS 11 BELLO HORIZONTE</t>
  </si>
  <si>
    <t>SE RECOMIENDA EVACUAR Y DEMOLICION DEL INMUEBLE</t>
  </si>
  <si>
    <t>2738</t>
  </si>
  <si>
    <t>MZ 10 CS 4</t>
  </si>
  <si>
    <t>SE RECOMIENDA DEMOLER LA EDIFICACION</t>
  </si>
  <si>
    <t>2739</t>
  </si>
  <si>
    <t>CORALINA  MZ 7 CS 9</t>
  </si>
  <si>
    <t>USUARIO DE CORALINA, ACTIVAN POLIZA DEL CONJUNTO, NO EXISTE NINGUN RIESGO, DAÑO MAMPOSTERIA, MOVI IENTO LEVE MURO</t>
  </si>
  <si>
    <t>2740</t>
  </si>
  <si>
    <t>CONJUNTO CORALINA</t>
  </si>
  <si>
    <t>SE REQUIERE GEOTECNIA, REVISAR TALUD GLORIETA DE CORALINA DESPRENDIMIENTO, POSIBLE COLAPSO, DAÑO EN SECCION ZONA VERDE CON DERRUMBE POSTE ELECTRICO CEDIDO, BASE SE SOLICITA GEOTECNISTA</t>
  </si>
  <si>
    <t>2741</t>
  </si>
  <si>
    <t>MZ 10 CS 205 SAN MARCOS</t>
  </si>
  <si>
    <t>MUROS CAIDOS DE LA PARTE BAJA Y FISURAS NOTORIAS EN MUROS DIVISORIOS, SE SUGIERE NO HABITAR</t>
  </si>
  <si>
    <t>2742</t>
  </si>
  <si>
    <t>MZ  CS 10</t>
  </si>
  <si>
    <t>PORTAL SAN JOAQUIN II</t>
  </si>
  <si>
    <t>PRESENTA MOVIMIENTO DE MASAS EN LA PARTE POSTERIOR DE LA VIVIENDA, HABITA CERCA A LADERA</t>
  </si>
  <si>
    <t>2743</t>
  </si>
  <si>
    <t>MZ B CS 150A PERLA DEL SUR</t>
  </si>
  <si>
    <t>SE REQUIERE SEGUNDO AVALUO YA QUE LA ESTRUCTURA DEL PRIMER PISO ESTA INTACTA, EN EL SEGUNDO PISO HAY UNA VIGA CON DILATACION Y PARTE PISO LA ESTRUCTURA SE INCLINO</t>
  </si>
  <si>
    <t>2744</t>
  </si>
  <si>
    <t>MZ 9 CS 179B</t>
  </si>
  <si>
    <t>HABITAR CON PRECAUCION, PRESENTA GRANDES FRACTURAS EN MUROS DIVISORIOS Y DE LINDERO, SE SUGIERE NO HABITAR O HACERLO CON PRECAUSION Y MONITOREO.</t>
  </si>
  <si>
    <t>2745</t>
  </si>
  <si>
    <t>MZ 9 CS 206A</t>
  </si>
  <si>
    <t>HABITAR CON PRECAUCION, REVISAR PARTE DEL PUNTO FIJO DONDE SE VE MEJOR AFECTACION</t>
  </si>
  <si>
    <t>2746</t>
  </si>
  <si>
    <t>MZ 14 CS 321</t>
  </si>
  <si>
    <t>HABITAR CON PRECAUCION PARTE POSTERIOR DE LA VIVIENDA, MUROS DE LINDERO AFECTADOS</t>
  </si>
  <si>
    <t>2747</t>
  </si>
  <si>
    <t>CRA 20 196-36</t>
  </si>
  <si>
    <t>MUROS EN PESIMO ESTADO CON UN EVIDENTE DAÑO EN EL PISO DE LA VIVIENDA SE RECOMIENDA NO HABITAR EL PREDIO.</t>
  </si>
  <si>
    <t>2748</t>
  </si>
  <si>
    <t>CRA 20 20 12 ABCD</t>
  </si>
  <si>
    <t>NO SE PREENTAN DAÑOS A ELEMENTOS ESTRUCTURALES Y FISURAS EN ACABADOS</t>
  </si>
  <si>
    <t>2749</t>
  </si>
  <si>
    <t>CRA 20 20 23</t>
  </si>
  <si>
    <t>SE RECOMIENDA COLAPSO DE LA PROPIEDAD POR AFECTACIONES DE LA PROPIEDAD VECINA</t>
  </si>
  <si>
    <t>2750</t>
  </si>
  <si>
    <t>CRA 20 20 18</t>
  </si>
  <si>
    <t>VIVIENDA EN TOTAL COLAPSO, SE RECOMIENDA UNA DEMOLICION INMEDIATA</t>
  </si>
  <si>
    <t>2751</t>
  </si>
  <si>
    <t>CRA 19BIS 20 21</t>
  </si>
  <si>
    <t>RESTRINGIDO PISO 3 POR FALTA DE ELEMENTOS ESTRUCTURALES. LAS COLUMNAS DE SOLO PISO 3 SE AGRIETARON.</t>
  </si>
  <si>
    <t>2752</t>
  </si>
  <si>
    <t>CLL 20 BIS 49B 23</t>
  </si>
  <si>
    <t>LA EDIFICACION PRESENTA FISURAS EN COLUMNAS FRONTALES EN LOS DEMAS NO, GRIETAS DE LADO A LADO EN MUROS PERIMETRICOS Y DILATACION, PELIGRO EIFICACIONES ADYACENTES EN PELIGRO DE COLAPSO</t>
  </si>
  <si>
    <t>2753</t>
  </si>
  <si>
    <t>CLL 20 BIS 20 07</t>
  </si>
  <si>
    <t>LA EDIFICACION PRESENTA COLAPSO TOTAL DE CUBIERTAS SOBRE LA VIVIENDA CON AGECTACIONES GRANDES EN MUROS INTERIORES</t>
  </si>
  <si>
    <t>2754</t>
  </si>
  <si>
    <t>CRA 20 BIS 20 06</t>
  </si>
  <si>
    <t>ESTRUCTURA BIEN, SEPARACION LEVE, REPARAR REVOQUES, NO HABITAR APARTAESTUDIO DEL PISO 2, PISO 1 NO REPRESENTA PELIGRO ALGUNO</t>
  </si>
  <si>
    <t>2755</t>
  </si>
  <si>
    <t>CRA 19 24 23</t>
  </si>
  <si>
    <t>ANGELES AL LLAMADO</t>
  </si>
  <si>
    <t>2756</t>
  </si>
  <si>
    <t>CIUDAD PALERMO</t>
  </si>
  <si>
    <t>CLL 24 BIS 20B 21</t>
  </si>
  <si>
    <t>CONSTRUCCION EN PESIMO ESTADO CON POSIBILIDAD DE DESPRENDIMIENTO DE LADERA POR PRECARIA CONSTRUCCION, SE RECOMIENDA DEMOLICION</t>
  </si>
  <si>
    <t>2757</t>
  </si>
  <si>
    <t>CLL 20 BIS 20 21</t>
  </si>
  <si>
    <t>LA EDIFICACION PRESENTA RIESGO DE COLAPSO RIESGO DE COLAPSO, MUROS DE MAPOSTERIA PERIMETRALES HACIA EL INTERIOR DE LA VIVIENDA Y POSIBLE COLAPSO SISTEMAS LIVIANOS TERCER PISO</t>
  </si>
  <si>
    <t>2758</t>
  </si>
  <si>
    <t>CLL 20B 20B 09</t>
  </si>
  <si>
    <t>PRESENTA AFECTACIONES EN MURO DE SOPORTE DE ESCALERA EN PRIMER PISO Y DILATACION DE MURO CONTIGUO AL ED ADYACENTE CON RIESGO DE COLAPSO ADEMÁS PRESENTA VARIEDAD DE GRIETAS MUROS DIVISORIOS EN EL INTERIOR Y AFECTACION DE CUBIERTA</t>
  </si>
  <si>
    <t>2759</t>
  </si>
  <si>
    <t>CRA 20B 20 30</t>
  </si>
  <si>
    <t>RESIDENCIAL VARIAS</t>
  </si>
  <si>
    <t>LA ED PRESENTA FISURAS PRONUNCIADAS EN MUROS DIVISORIOS Y PERIMETRALES CON POCA PROFUNDIDAD, SE RECOMIENDA EL CUIDADO Y NO CIRCULACION HABITACION POSTERIOR Y COCINA DEBIDO AL POSIBLE COLAPSO DE ARCO</t>
  </si>
  <si>
    <t>2760</t>
  </si>
  <si>
    <t>CLL 20B 20 19</t>
  </si>
  <si>
    <t>EVACUAR DEBIDO A COLAPSO DE MUROS PERIMETRAL, HUBO COLAPSO MURO INTERNOS Y RIESGO EN PUNTO DE GAS</t>
  </si>
  <si>
    <t>2761</t>
  </si>
  <si>
    <t>CRA 20 CLL</t>
  </si>
  <si>
    <t>CALLE COMPLETA</t>
  </si>
  <si>
    <t>SE REALIZA INSPECCION POR CADA VIVIENDAA EN LA CALLE LA CUAL SE ENCUENTRA AFECTADA POR FALLAS GEOTECNICAS CON EVACUACION TOTAL</t>
  </si>
  <si>
    <t>2762</t>
  </si>
  <si>
    <t>CRA 20 B 20 37</t>
  </si>
  <si>
    <t>SE RESTRINGE EL USO DEL PRIMER PISO POR AFECTACIONES EN MUROS DIVISORIOS</t>
  </si>
  <si>
    <t>2763</t>
  </si>
  <si>
    <t>CRA 20B 20 14</t>
  </si>
  <si>
    <t>DEMOLICIÓN DE LA PROPIEDAD</t>
  </si>
  <si>
    <t>2764</t>
  </si>
  <si>
    <t>CRA 20 20 09</t>
  </si>
  <si>
    <t>SE RESTRINGE USO EN EL AREA DE PARQUEADERO POR EVIDENTE ASENTAMIENTO Y CORTANTE EN VIGA</t>
  </si>
  <si>
    <t>2765</t>
  </si>
  <si>
    <t>CLL 20B 20B 17</t>
  </si>
  <si>
    <t>AGRIETAMIENTO DE COLUMNA EN AREA DE PARQUEADERO</t>
  </si>
  <si>
    <t>2766</t>
  </si>
  <si>
    <t>CRA 20B 20 25</t>
  </si>
  <si>
    <t>SE RESTRINGE USO DEL SEGUNDO PISO, SE HAYAN FISURAS EN VIGAS EN AREA PROXIMA A LA COCINA Y MUROS CON GRANDES AFECTACIONES</t>
  </si>
  <si>
    <t>2767</t>
  </si>
  <si>
    <t>CLL 20 20 24</t>
  </si>
  <si>
    <t>RESTRINGE EL INGRESO A APTO POR POSIBLE COLAPSO DE VIGA POR FLEXION. EN CASO DE COLAPSO ONSTRUYE LA ENTRADA Y SALIDA</t>
  </si>
  <si>
    <t>2768</t>
  </si>
  <si>
    <t>CLL 20B 20 08</t>
  </si>
  <si>
    <t>DEMOLICIÓN DE LA PROPIEDAD, AGRIETAMIENTO DE LOS ELEMENTOS ESTRUCTURALES</t>
  </si>
  <si>
    <t>2769</t>
  </si>
  <si>
    <t>CRA 20 20 13</t>
  </si>
  <si>
    <t>SE REQUIERE DEMOLES POR FALTA DE ELEMENTOS ESTRUCTURALES</t>
  </si>
  <si>
    <t>2770</t>
  </si>
  <si>
    <t>ED PORTAL DE LA 14 TORRE 1</t>
  </si>
  <si>
    <t>MURO DE CONTENCIÓN CON DESPLAZAMIENTO LEVE, COMPROMETIDO COLUMNA DESPLAZAMIENTO FACHADA INTERNA POR FALLA DE COLUMNA, HIERRO EXPUESTO. APUNTALAR MURO DE CONTENCIÓN DE LOS PARQUEADEROS DE LA CALLE. MUROS FACHADA INTERNA DEMOLER/QUITAR CARGA</t>
  </si>
  <si>
    <t>2771</t>
  </si>
  <si>
    <t>CLL 19 21 65</t>
  </si>
  <si>
    <t>BOSQUES DE LA SALLE TORRE 6,7,8</t>
  </si>
  <si>
    <t>TORRE6 SE REVISO PISO 1-4 SON HABITABLES ESCTRUCTURAL BIEN, TORRE 7 SE REVISO PISO 1 SE RECOMIENDA HABITAR CON RESTRICCION, 4 PISO NO HABITAR. PURIDES REVENTADOS 401. TORRE 8 SE REVISO PISO 1 HABITABLE CON RESTRICCION. APTO 302 HABITABLE CON RESTRICCION PISO 4 HABITABLE</t>
  </si>
  <si>
    <t>2772</t>
  </si>
  <si>
    <t>CLL 19 21B 60</t>
  </si>
  <si>
    <t>BOSQUES DE LA SALLE TORRE 5</t>
  </si>
  <si>
    <t>PISO 1 AL 3 HABITABLE,QUITAR CARGA CON FACHADA ESTRUCTURAL BIEN</t>
  </si>
  <si>
    <t>2773</t>
  </si>
  <si>
    <t>BOSQUES DE LA SALLE TORRE 4</t>
  </si>
  <si>
    <t>PISO 1-2 INHABILITADO DE RESTO BIEN</t>
  </si>
  <si>
    <t>2774</t>
  </si>
  <si>
    <t>BOSQUES DE LA SALLE TORRE 3</t>
  </si>
  <si>
    <t>LEVE AFECTACION  COLUMNA TIENE FISURAS, NO CORTO LEVE MOVIMIENTO SE REVISO 1,2,3,4 HABITABLE</t>
  </si>
  <si>
    <t>2775</t>
  </si>
  <si>
    <t>BOSQUES DE LA SALLE TORRE 1,2</t>
  </si>
  <si>
    <t>PISO 1,2,3 INHABILITADOS, 4 PISO ES HABITABLE CON RESTRICCION, NO ROMPIMIENTO DEL PISO, LEVE DESPLAZAMIENTO  NO SE IDENTIFICA LOSA . REVISION DE PATOLOGI. OBSERVACION TORRE 2 ESTRUCTURALMENTE BIEN SOLO MAMPOSTERIA RECOMENDACION HABITAR CON RESTRICCION  SE REVISO PISO 1,2,3 NO HABITABLE</t>
  </si>
  <si>
    <t>2776</t>
  </si>
  <si>
    <t>CLL 20 20 75</t>
  </si>
  <si>
    <t>LA ED PRESENTA HUNDIMIENTO EN LA PARTE POSTERIOR DAANDO SE RECOMIENDA NO CIRCLAR CONSTANTEMENTE, EL PISO INFERIOR ES HABITABLE, EL SEGUNDO PISO PRESENTA COLAPSO EN ESTRUCTURA DE CICLO TODO</t>
  </si>
  <si>
    <t>2778</t>
  </si>
  <si>
    <t>CLL 20 20 65</t>
  </si>
  <si>
    <t>LA ED PRESENTA HUNDIMIENTO NOTORIO PARTE POSTERIOR DE LA VIVIENDA CON 1 METRO DIFERENCIA DE CASA CONTIGUA SE REALIZA RECOMENDACION DE NO CIRCULAR AREA POSTERIOS DEBIDO A HUNDIMIENTO E INCLINACION</t>
  </si>
  <si>
    <t>2779</t>
  </si>
  <si>
    <t>Edificación 2715</t>
  </si>
  <si>
    <t>LA ED PRESENTA INCLINACION PRONUNCIADA EN LA PARTE POSTERIOR COMO LAS DEMÁS VIVIENDAS CONTIGUAS PERO LA GRIETA PARA EN EL PUNTO DE HABITACION, TAMBIEN PRESENTA EN GARAJE Y GRIETA EN ESCALERA DEBIDO A FALTA DE ESTRUCTURA</t>
  </si>
  <si>
    <t>2780</t>
  </si>
  <si>
    <t>CLL 20 20 27</t>
  </si>
  <si>
    <t>LA ED PRESENTA UNA GRIETA PRONUNCIADA EN EL MURO PERIMETRAL POSTERIOR CON DAÑOS EN COLUMNA DEBIDO A NUEVA PLACA SOBRE LAS ANTIGUAS 12 MESES DE CONTRUCCION. RECOMENDACION APUNTALAR MURO POSTERIOR ED CONTIGUO</t>
  </si>
  <si>
    <t>2800</t>
  </si>
  <si>
    <t>VEREDA LA GRAMINEA FINCA ALEJANDRIA</t>
  </si>
  <si>
    <t>ALEJANDRIA</t>
  </si>
  <si>
    <t>Edificación 2717</t>
  </si>
  <si>
    <t>CAMBIO DE CUBIETA</t>
  </si>
  <si>
    <t>2801</t>
  </si>
  <si>
    <t>Edificación 2718</t>
  </si>
  <si>
    <t>DEMOLER MUROS Y CUBIERTA</t>
  </si>
  <si>
    <t>2802</t>
  </si>
  <si>
    <t>Edificación 2719</t>
  </si>
  <si>
    <t>DEMOLER MUROS SUELTOS Y CUBIERTA CON ESTRUCTURA</t>
  </si>
  <si>
    <t>2803</t>
  </si>
  <si>
    <t>Edificación 2720</t>
  </si>
  <si>
    <t>DEMOLER MUROS EN BAREHEQUE CON REVOQUE CON 4 MUROS</t>
  </si>
  <si>
    <t>2804</t>
  </si>
  <si>
    <t>AV LAS AMERICAS CRA 19 19 04</t>
  </si>
  <si>
    <t>EVACUAR DEMOLER Y RECONSTRUIR</t>
  </si>
  <si>
    <t>2805</t>
  </si>
  <si>
    <t>AV LAS AMERICAS CRA 19 17 94</t>
  </si>
  <si>
    <t>SUPERFICIAL REVOQUES</t>
  </si>
  <si>
    <t>2806</t>
  </si>
  <si>
    <t>AV LAS AMERICAS 19 10</t>
  </si>
  <si>
    <t>LA CASA ESTA CEDIENDO POR TALUD A VERONA 1</t>
  </si>
  <si>
    <t>2807</t>
  </si>
  <si>
    <t>LA ISLA (SAN JOAQUIN)</t>
  </si>
  <si>
    <t>MZ 1 CS 163</t>
  </si>
  <si>
    <t>REPARAR MURO FRAGMENTADO DE FACHADA Y REPARAR ESTRUCTURA</t>
  </si>
  <si>
    <t>2808</t>
  </si>
  <si>
    <t>CRA 17 30 106 AV LAS AMERICAS</t>
  </si>
  <si>
    <t>SE ESTA LIMPIANDO</t>
  </si>
  <si>
    <t>2809</t>
  </si>
  <si>
    <t>BRISAS DE LAS AMERICAS</t>
  </si>
  <si>
    <t>CRA 17 30 116 AV LAS AMERICAS</t>
  </si>
  <si>
    <t>TORRE AVENIDA</t>
  </si>
  <si>
    <t>ES MODERADO Y SE PUEDE RECUPERAR Y REFORZAR 2 COLUMNAS</t>
  </si>
  <si>
    <t>2810</t>
  </si>
  <si>
    <t>CLL 14 21 56</t>
  </si>
  <si>
    <t>SANTORINI</t>
  </si>
  <si>
    <t>LAS ESCALERAS DE EVACUACION DEBEN SER APUNTALADAS POR PRECAUCION, ESTUCADO ESTRUCURAL, PINTURA VIGA LATERAL APTO 306 Y 403 , ESCALERAS FISURADAS DEL PISO 4 AL 9</t>
  </si>
  <si>
    <t>2811</t>
  </si>
  <si>
    <t>CLL 14 23 210</t>
  </si>
  <si>
    <t>EDIFICIO DON QUIJOTE</t>
  </si>
  <si>
    <t>ACORDONAR ZONA POR RIESGO DE CAIDA DE ELEMENTOS DE FACHADA, APUNTALAR MURO LATERAL CONTRA LADERA, REMOVER ELEMENTOS EN RIESGO DE CAIDAS DE FACAHADA INTERIOR DE APTO Y APUNTALAR ESCALERAS AGRIETADAS EN PUNTOS DE CONEXION DEL 2 AL 4. REVISAR URGENRE COLUMNAS DEL SALON SOCIAL Y EL APTO 101 POR FISURA EN PARTE SUPERIOR</t>
  </si>
  <si>
    <t>2812</t>
  </si>
  <si>
    <t>CLL 37 68 05</t>
  </si>
  <si>
    <t>DROGUERIA VIRTUAL 1.0</t>
  </si>
  <si>
    <t>VIGA FRACTURADA CON RIESGO COLAPSO, CON MURO DE 4M EN LADRILLO TOLETE CON DESPLAZAMIENTO LATERAL</t>
  </si>
  <si>
    <t>2813</t>
  </si>
  <si>
    <t>CRA 6 BIS 37 03</t>
  </si>
  <si>
    <t>PRESENTA FALLA ESTRUCTURAL EN LA COLUMNA DE FACHADA, EVIDENCIA LA MISMA CON BASTANTE FISURA , APARENTE FATIGA DE MATERIAL (PISO) ENTRE PISO EN MADERA. SE RECOMIENDA EVACUACION Y REVISION ESTRUCTURAL</t>
  </si>
  <si>
    <t>2814</t>
  </si>
  <si>
    <t>CRA 10 15 48</t>
  </si>
  <si>
    <t>CAT</t>
  </si>
  <si>
    <t>SE PUEDE APRECIAR QUE LA ESTRUCTURA ESTA CONFORMADA POR VIGAS Y COLUMNAS METALICAS</t>
  </si>
  <si>
    <t>2815</t>
  </si>
  <si>
    <t>CLL 72C 37 H 21</t>
  </si>
  <si>
    <t>TORRES DE LA ACUARELA TORRE 4</t>
  </si>
  <si>
    <t>MUROS Y ESCALERAS DESPRENDIDAS, ESTRUCTURA ESTABLE. ZONA DE SERVICIO GABINETE DE ENERGIA SE DEPRENDIERON. PRIMER PISO INHABITABLE APTO 101-102</t>
  </si>
  <si>
    <t>2816</t>
  </si>
  <si>
    <t>CRA 7BIS 32B 24 PISO 2</t>
  </si>
  <si>
    <t>NO SE PUEDE REVISAR EL PRIMER PISO, NO SE ENCUENTRA LOS OCUPANTES</t>
  </si>
  <si>
    <t>2817</t>
  </si>
  <si>
    <t>CRA 7 BIS 32 38 PISO 1</t>
  </si>
  <si>
    <t>EDIFICACION EN BUEN ESTADO</t>
  </si>
  <si>
    <t>2821</t>
  </si>
  <si>
    <t>CRA 7 B 32B 08</t>
  </si>
  <si>
    <t>IMPRESIONES 3D SYM</t>
  </si>
  <si>
    <t>LA VIVIENDA EN EL PISO 2 POR RIESGO DE DESPRENDIMIENTO DE ESCOMBROS EN ESTRUCTURA ADYACENTE SE RECOMIENDA NO HABITAR HASTA REALIZAR REPARACIONES EL VECINO</t>
  </si>
  <si>
    <t>2822</t>
  </si>
  <si>
    <t>CRA 8 32 48</t>
  </si>
  <si>
    <t>CASA BUEN ESTADO, PROPIETARIO MANIFIESTA PREOCUPACION POR EL CONTINUO GOLPETEO DE MEGBUS EN LAS LOSAS DE CONCETRO DE LA VIA</t>
  </si>
  <si>
    <t>2823</t>
  </si>
  <si>
    <t>CRA 8 32 58</t>
  </si>
  <si>
    <t>LA MITAD DE LA CUBIERTA COLAPSO Y LA OTRA MITAD ESTA EN RIESGO DE COLAPSO EL MURO POSTERIOR DEL PATIO APARENTEMENTE RECIBIO EL PESO DEL VECINO COLINDANTE, LA VIVIENDA ESTA HABITADA POR UN ADULTO MAYOR QUE SU ESPOSA E HIZO ESTÁN EN ALBERGUE FAMILIAR</t>
  </si>
  <si>
    <t>2824</t>
  </si>
  <si>
    <t>CLL 33 7B 17</t>
  </si>
  <si>
    <t>REVISAR MURO POSTERIOR EN PATIO PRESENTA FISURA Y CARGA DE LOSA DEL TANQUE</t>
  </si>
  <si>
    <t>2825</t>
  </si>
  <si>
    <t>CLL 33 7 18</t>
  </si>
  <si>
    <t>2826</t>
  </si>
  <si>
    <t>CRA 7 B 32 70 P2</t>
  </si>
  <si>
    <t>SE APRECIA FISURAS MENORES DE ACABADOS UN MURO CON FISURA DIAGNONAL EN LA DIVISION DE LAS HABITACIONES. PUEDE EXISITIR COMPROSIMO EN LA CIMENTACION DEL PISO INFERIOR</t>
  </si>
  <si>
    <t>2827</t>
  </si>
  <si>
    <t>CRA 7 B 32B 22</t>
  </si>
  <si>
    <t>REVISAR MURO DE LA FACHADA EN SU BASE Y CONTRA ED COLINDANTE. REVISAR MURO DE LA FACHADA EN SU BASE Y CONTRA ED COLINDANTE</t>
  </si>
  <si>
    <t>2829</t>
  </si>
  <si>
    <t>CRA 7B 32 48</t>
  </si>
  <si>
    <t>2830</t>
  </si>
  <si>
    <t>CRA 7B 32 60 P2</t>
  </si>
  <si>
    <t>2831</t>
  </si>
  <si>
    <t>CRA 7A  BIS 32 60 P 3</t>
  </si>
  <si>
    <t>EDIFIACION EN BUEN ESTADO</t>
  </si>
  <si>
    <t>2832</t>
  </si>
  <si>
    <t>CRA 7 BIS 32B 53</t>
  </si>
  <si>
    <t>2833</t>
  </si>
  <si>
    <t>CRA 7 BIS 32B 54</t>
  </si>
  <si>
    <t>PRIMER PISO SE ENCUENTRA INQUILINO 97 AÑOS EN BUEN ESTADO</t>
  </si>
  <si>
    <t>2834</t>
  </si>
  <si>
    <t>CRA 8 32 50 PISO 1</t>
  </si>
  <si>
    <t>DILATACION EN MUROSDE CERRAMIENTO DE PATIO CORRESPONDIENTE A JUNTAS DE CONSTRUCCION, ULTIMA HABITACION PISO HIDRAULICO LEVANTADO EN UNA FRANJA DE DOS LINEAS DE ENCHAPE</t>
  </si>
  <si>
    <t>2835</t>
  </si>
  <si>
    <t>CRA 7 BIS 32B 47</t>
  </si>
  <si>
    <t>AFECTACION HABITACION POR CAIDA DE TEJAS DE CUBIERTA, SOTANO CON ESTRUCTURA APORTICADO REFORZADA</t>
  </si>
  <si>
    <t>2836</t>
  </si>
  <si>
    <t>CRA 7 BIS 32 18</t>
  </si>
  <si>
    <t>EDIFICACION  COLAPSADA POR LA CRA 7</t>
  </si>
  <si>
    <t>2837</t>
  </si>
  <si>
    <t>PORVENIR</t>
  </si>
  <si>
    <t>CLL 32 10B 30</t>
  </si>
  <si>
    <t>EDIFICACION AVERIADA MAMPOSTERIA PISO 1 Y 2, RIESGO COLAPSO DE CUBIERTA Y MAMPOSTERIA</t>
  </si>
  <si>
    <t>2851</t>
  </si>
  <si>
    <t>CRA 7 BIS 31B 59</t>
  </si>
  <si>
    <t>SE EVIDENCIA DESPRENDIMIENTO DE MURO EN MUROS LATERALES EN EL SEGUNDO PISO</t>
  </si>
  <si>
    <t>2852</t>
  </si>
  <si>
    <t>CRA 3 31 52</t>
  </si>
  <si>
    <t>SE EVIDENCIA MUROS CON GRIETAS LONGITUDINALES DE GRAN TAMAÑO TANTO EN SENTIDO VERTICAL COMO HORIZONTAL EN MUROS DIVISORIOS</t>
  </si>
  <si>
    <t>2853</t>
  </si>
  <si>
    <t>CRA 7 BIS 31B 39</t>
  </si>
  <si>
    <t>SE EVIDENCIA QUE LA CUBIERTA SUFRIO DESPRENDIMIENTO PARCIAL CON CUCHILLA</t>
  </si>
  <si>
    <t>2854</t>
  </si>
  <si>
    <t>CRA 7 BIS 34B 53</t>
  </si>
  <si>
    <t>2855</t>
  </si>
  <si>
    <t>CRA 8 31 10 LOCAL 1</t>
  </si>
  <si>
    <t>SE EVIDENCIA FRACTURAS EN MUROS DE FACHADA Y GRIETAS EN VIGAS SOBREFACHADA. MUROS INTERIORES COLINDANTES PRESENTAN FRACTURA SEVERA. EDIFICIO COLINDANTE EN RIESGO DE COLAPSO</t>
  </si>
  <si>
    <t>2856</t>
  </si>
  <si>
    <t>CLL 29 5 66</t>
  </si>
  <si>
    <t>LA FACHADA PRESENTA ESTAR PROPENSA A COLAPSO</t>
  </si>
  <si>
    <t>2857</t>
  </si>
  <si>
    <t>CRA 6 29 02</t>
  </si>
  <si>
    <t>COLUMNAS PRESENTAN APARENTE DESPRENDIMIENTO DE DOS MATERIALES, FLTA UNIFICAR QUE NO SE HAYA PRESENTADO FALLAS ESTRUCTURALES EN LAS MISMAS DEBIDO A LAS GRIETAS</t>
  </si>
  <si>
    <t>2858</t>
  </si>
  <si>
    <t>CRA 6 29 45</t>
  </si>
  <si>
    <t>PARQUEADERO PARKING MOTOR</t>
  </si>
  <si>
    <t>FALLA EN ESTRUCTURA DE CUBIERTA, INVOLUCRA DESPLOME DE LA FACHADA, MUROS, MAMPOSTERIA EN RIESGO DE COLAPSO, DE TECHO DEFORMADAS</t>
  </si>
  <si>
    <t>2871</t>
  </si>
  <si>
    <t>CRA 4 NO 648 C 10135107</t>
  </si>
  <si>
    <t>AV SAN MARTIN</t>
  </si>
  <si>
    <t>2872</t>
  </si>
  <si>
    <t>CRA 16 97 44 APTOS B E</t>
  </si>
  <si>
    <t>PINAR DE BELMONTE</t>
  </si>
  <si>
    <t>SE RECOMIENDA RESTRINGIR USO DE HABITACION AUXILIAR EN APTO B Y EN APTO E RSTRINGIR USON DE ESPACIO CORREDOR</t>
  </si>
  <si>
    <t>2873</t>
  </si>
  <si>
    <t>CRA 16  97 44</t>
  </si>
  <si>
    <t>USO RESTRINGIDO APTOS 101 102 SE REVISA SIN NOVEDAD 201 202 302 401 402</t>
  </si>
  <si>
    <t>2874</t>
  </si>
  <si>
    <t>CLL 72A 37 39</t>
  </si>
  <si>
    <t>TORRE 5 TORRES DE LA ACUARELA</t>
  </si>
  <si>
    <t>FALLA DE SUELO HUNDIMIENTO, FALLA EN ZAPATA</t>
  </si>
  <si>
    <t>2875</t>
  </si>
  <si>
    <t>MZ I CS 7</t>
  </si>
  <si>
    <t>PORTAL LAS MERCEDEZ</t>
  </si>
  <si>
    <t>VIVIENDA NO HABITABLE DEBIDO A RIESGO DE COLAPSO DE VIVIENDAS ALEDAÑAS</t>
  </si>
  <si>
    <t>2876</t>
  </si>
  <si>
    <t>MZ H CS 4</t>
  </si>
  <si>
    <t>SE RECOMIENDA HACER DEMOLICION DE ELEMENTOS ESTRUCTURALES COMO MUROS DE FACHADA</t>
  </si>
  <si>
    <t>2881</t>
  </si>
  <si>
    <t>TORRES DE LA ACUARELA</t>
  </si>
  <si>
    <t>CLL 72 37 84</t>
  </si>
  <si>
    <t>VIVIENDA MULTIFAMILIAR</t>
  </si>
  <si>
    <t>SE REGISTRA COLUMNA EN EL SEGUNDO PISO CON FALLA SEVERA EN LA PARTE INTERIOR DONDE HAY FALLA DE REFUERZO EN HIERRO GANCHOS. ADICIONALMENTE EL EDIFICIO ADYACENTE TUVO FALLAS EN LA MAMPOSTERIA Y PRESENTA RIESGO PARA LOS HABITANTES</t>
  </si>
  <si>
    <t>2882</t>
  </si>
  <si>
    <t>PORTAL DE LAS MERCEDES</t>
  </si>
  <si>
    <t>MZ 1 CS 8 PORTAL DE LAS MERCEDES</t>
  </si>
  <si>
    <t>CASA 8</t>
  </si>
  <si>
    <t>LA CASA SE ENCUENTRA EN UN PUNTO DE COLAPSO, SE SOLICITA DEMOLICION URGENTE. SIN EMBARGO LOS HABITANTES NO QUIEREN DESALOJAR. HAY UN ADULTO MAYOR CON DAÑO EN EL TOBILLO DERECHO Y EN MALAS CONDICIONES DE SALUD, SE NIEGA IR A UN ALBERGUE.</t>
  </si>
  <si>
    <t>2883</t>
  </si>
  <si>
    <t>CLL 73 22 8 65</t>
  </si>
  <si>
    <t>LA ESTRUCTURA FALLO COMPLETAMENTE, LA VIVIENDA SE ENCUENTRA EVACUADA Y SE REQUIERE DEMOLICION TOTAL</t>
  </si>
  <si>
    <t>2884</t>
  </si>
  <si>
    <t>CLL 73 22 B 32</t>
  </si>
  <si>
    <t>LA CASA SE ENCUENTRA EN BUENA CONDICION, SE PRESENTA UN FALLO EN LA MAMPOSTERIA DE UN MURO INTERIOR EL CUAL DEBE SER REPARADO. VIVIENDA CON ESPACIO RESTRINGIDO</t>
  </si>
  <si>
    <t>2891</t>
  </si>
  <si>
    <t>AV CIRCUNVALAR</t>
  </si>
  <si>
    <t>HOTEL BAU</t>
  </si>
  <si>
    <t>RESIDENCIAL,SALUD</t>
  </si>
  <si>
    <t>2892</t>
  </si>
  <si>
    <t>CRA 4 6 12</t>
  </si>
  <si>
    <t>SE RECOMIENDA NO USAR LA VIVIENDA POR AFECTACION CON EDIFICACION VECINA POR POSIBILIDAD DE COLAPSO</t>
  </si>
  <si>
    <t>2893</t>
  </si>
  <si>
    <t>CRA 4 6 64</t>
  </si>
  <si>
    <t>DAÑO EN MURO CONTECION PATIO(COLAPSO MURO) NO AFECTA LA EDIFICACION-DAÑO CUBIERTA</t>
  </si>
  <si>
    <t>2894</t>
  </si>
  <si>
    <t>CAR 4 6 107</t>
  </si>
  <si>
    <t>EDIFICACION CON ESTRUCTURA EN PROCESO DE COLAPSO</t>
  </si>
  <si>
    <t>2895</t>
  </si>
  <si>
    <t>CRA 4 6_14</t>
  </si>
  <si>
    <t>EDIFICIO A PUNTO DE COPLASO POR FALLA ESTRUCTURAL</t>
  </si>
  <si>
    <t>2896</t>
  </si>
  <si>
    <t>CRA 4 5 35</t>
  </si>
  <si>
    <t>SE REQUIERE REALIZAR CONTECION,REPARACION DE TECHOS Y MUROS BARAQUE</t>
  </si>
  <si>
    <t>2897</t>
  </si>
  <si>
    <t>CRA 4 5-37</t>
  </si>
  <si>
    <t>SE EVIDENCIA MURO Y PLACA CONTRAPISO CON DILACTACION</t>
  </si>
  <si>
    <t>2898</t>
  </si>
  <si>
    <t>CRA 4 5 36</t>
  </si>
  <si>
    <t>EN EL PRIMERO PISO PATIO  TRASERO ,VIGA FISURADA -TERRENO EN MOVIMIENTO HACIA LA LADERA,RETIRAR PESO,SE APRECIA ASENTAMIENTO,EMERGENCIA DE COPLASO DEL EDIFICIO CONTINUO</t>
  </si>
  <si>
    <t>2899</t>
  </si>
  <si>
    <t>MAZ 1 CASA 5</t>
  </si>
  <si>
    <t>ESTRUCTURA DE CUBIERTA EN MAL ESTADO</t>
  </si>
  <si>
    <t>2900</t>
  </si>
  <si>
    <t>PREDIO LA CAROLA SAN MARTIN</t>
  </si>
  <si>
    <t>2901</t>
  </si>
  <si>
    <t>MZ 1 CS 2 SAN MARTIN</t>
  </si>
  <si>
    <t>SE REQUIERE CUBIERTA NUEVA</t>
  </si>
  <si>
    <t>2911</t>
  </si>
  <si>
    <t>MZ 2 CS 17</t>
  </si>
  <si>
    <t>VIVIENDA CON ACENTAMIENTOS, GRIETAS Y EN MUY MAL ESTADO. SE RECOMIENDA EVACUAR</t>
  </si>
  <si>
    <t>2912</t>
  </si>
  <si>
    <t>MZ 1 CS 129</t>
  </si>
  <si>
    <t>CASA DE ENSEGUIDA AFECTADA, CAUSANDO UN RIESGO ADYACENTE</t>
  </si>
  <si>
    <t>2913</t>
  </si>
  <si>
    <t>CRA 4 6 49</t>
  </si>
  <si>
    <t>CON RESTRICCION EN PARTE TRASERA DESPRENDIMIENDO DE PARED Y GRIETA EN PAREDES SEGUNDO PISO</t>
  </si>
  <si>
    <t>2914</t>
  </si>
  <si>
    <t>CRA 4 6 73</t>
  </si>
  <si>
    <t>AFECTACION EN TECHO  Y GRIETAS EN MAMPOSTERIA</t>
  </si>
  <si>
    <t>2915</t>
  </si>
  <si>
    <t>CRA 4 6 75</t>
  </si>
  <si>
    <t>AFECTACION EN TECHO , MURO DE PATIO CAIDO</t>
  </si>
  <si>
    <t>2916</t>
  </si>
  <si>
    <t>CRA 4 6 65</t>
  </si>
  <si>
    <t>2917</t>
  </si>
  <si>
    <t>MZ 1 CS 7</t>
  </si>
  <si>
    <t>BR SAN MARTIN</t>
  </si>
  <si>
    <t>MURO LATERAL FRACTURADO, MURO MEDIANERO</t>
  </si>
  <si>
    <t>2918</t>
  </si>
  <si>
    <t>CRA 5 5 23</t>
  </si>
  <si>
    <t>VILLA FLOR</t>
  </si>
  <si>
    <t>REPARACION DE MAMPOSTERIA</t>
  </si>
  <si>
    <t>2919</t>
  </si>
  <si>
    <t>CRA 4 6 88</t>
  </si>
  <si>
    <t>SE DEBE DESALOJAR , NO ES HABITABLE</t>
  </si>
  <si>
    <t>2920</t>
  </si>
  <si>
    <t>EVEN-EZER</t>
  </si>
  <si>
    <t>CLL 80 36 57</t>
  </si>
  <si>
    <t>DEMOLICIÓN DE MUROS, REVISIÓN DE ELEMENTOS ESTRUCTURALES</t>
  </si>
  <si>
    <t>2921</t>
  </si>
  <si>
    <t>CLL 80 36 49 CUCHILLA DE LOS CASTRO CUBA</t>
  </si>
  <si>
    <t>SE REQUIERE DEMOLICION URGENTE</t>
  </si>
  <si>
    <t>2922</t>
  </si>
  <si>
    <t>CUCHILLA DE LOS CASTRO</t>
  </si>
  <si>
    <t>ARA</t>
  </si>
  <si>
    <t>REALIZAR PATOLOGIA ESTRUCTURAL, SE REQUIERE CON URGENCIA</t>
  </si>
  <si>
    <t>2923</t>
  </si>
  <si>
    <t>LA ACUARELA</t>
  </si>
  <si>
    <t>CRA 37A 72 18, T 8 9A, 9B</t>
  </si>
  <si>
    <t>FISURAS EN VIGA DE AMARRE EN P0UNTO FIJO, UGENTE CIERRE DE LLAVE DE PASO DE AGUA DE TODO EL EDIFICIO POR FUGA  QUE DEBILITA MUROS EN MAMPOSTERIA</t>
  </si>
  <si>
    <t>2924</t>
  </si>
  <si>
    <t>VIVIENDA CON INCLINACION, MUROS FRACTURADOS, DESPRENDIMIENTO DE MURO ESTRUCTURAL</t>
  </si>
  <si>
    <t>2925</t>
  </si>
  <si>
    <t>FISURAS EN EL REVESTIMIENTO DE LOS MUROS EN BAHAREQUE, COLAPSO PARCIAL EN CUBIERTA, REFORZAR MUROS ESTRUCTURALES</t>
  </si>
  <si>
    <t>2926</t>
  </si>
  <si>
    <t>CS 093</t>
  </si>
  <si>
    <t>MUROS ESTRUCTURALES CON FRACTURAS EN X, FRACTURAS EN VIGAS DE AMARRE</t>
  </si>
  <si>
    <t>2927</t>
  </si>
  <si>
    <t>CS 095</t>
  </si>
  <si>
    <t>LA CASA COLAPSO COMPLETAMENTE, SOLO QUEDA EL SUELO AYUDA URGENTE FAMILIA PERDIO TODO</t>
  </si>
  <si>
    <t>2928</t>
  </si>
  <si>
    <t>CRA 29 87 CS 87, ENSEGUIDA DE LA IGLESIA</t>
  </si>
  <si>
    <t>LA VIVIENDA ESTA COLAPSADA LOS HABITANTES DURMIENDO EN CARPAS EN EL PREDIO</t>
  </si>
  <si>
    <t>2929</t>
  </si>
  <si>
    <t>CS 114B</t>
  </si>
  <si>
    <t>MUROS ESTRUCTURALES FRACTURADOS SE INDICA A LOS HABITANTES DESALOJAR URGENTEMENTE , FALLO ESTRUCTURAL DE LA VIVIENDA</t>
  </si>
  <si>
    <t>2930</t>
  </si>
  <si>
    <t>CS 112</t>
  </si>
  <si>
    <t>VIVIENDA CON VARIOS MUROS FRACTURADOS DEBEN DEMOLERSE, LA VIVIENDA ESTA EVACUADA, RIESGO DE COLAPSO DE MUROS</t>
  </si>
  <si>
    <t>2941</t>
  </si>
  <si>
    <t>CRA 23B  72 37</t>
  </si>
  <si>
    <t>COLAPSO COMPLETO DE LA ED INTERNAMENTE, POR ENDE NO SE PUEDE HABITAR</t>
  </si>
  <si>
    <t>2942</t>
  </si>
  <si>
    <t>CRA 16 60B CS 2</t>
  </si>
  <si>
    <t>HACIENDA 2</t>
  </si>
  <si>
    <t>ED DE 4 PISOS, LOS DOS PRIMEROS PISOS NO SE VIERON AFECTADOS EN CUANTO A LA ESTRUCTURA , ULTIMOS PISOS 3 Y 4 TIENEN MUCHO RIESGO DE COLAPSO . RECOMENDABLE EVACUAR LA VIVIENDA</t>
  </si>
  <si>
    <t>2943</t>
  </si>
  <si>
    <t>CLL 72 23B 53</t>
  </si>
  <si>
    <t>SUPERMERCADO VIEJO PARIS CUBA</t>
  </si>
  <si>
    <t>DEMOLER MUROS SUELTOS AISLADOS , ZOÑAS ALEDAÑAS, CONTINUAR DESALOJO DE ZONA EXPUESTA AL RIESGO POR MURO VECINO</t>
  </si>
  <si>
    <t>2944</t>
  </si>
  <si>
    <t>CRA 25 71 20</t>
  </si>
  <si>
    <t>HOTEL CONFORT</t>
  </si>
  <si>
    <t>COMERCIAL,HOTELERO</t>
  </si>
  <si>
    <t>INTERVENIR MUROS DIVISORIOS AFECTADOS Y NO HABITAR LAS ALCOBAS AFECTADAS</t>
  </si>
  <si>
    <t>2945</t>
  </si>
  <si>
    <t>MZ 7 CS 18</t>
  </si>
  <si>
    <t>CONDICIONES CRITICAS CON RIESGO DE COLAPSO EN LA ZONA VIVIENDA POR ESO SE SOLICITA EVACUAR .  LOCAL COMERCIAL NO PRESENTA TANTOS DAÑOS NI RIESGO, SE RECOMIENDA REALIZAR REFORMAS URGENTES</t>
  </si>
  <si>
    <t>2946</t>
  </si>
  <si>
    <t>CRA 24B 71 13</t>
  </si>
  <si>
    <t>MZ 7 CS 20</t>
  </si>
  <si>
    <t>HACER RECOMENDACIONES MENORES</t>
  </si>
  <si>
    <t>2947</t>
  </si>
  <si>
    <t>MZ 7 CS 13</t>
  </si>
  <si>
    <t>ED COLAPSADA POR DAÑOS SEVEROS EN LA ESTRUCTURA</t>
  </si>
  <si>
    <t>2948</t>
  </si>
  <si>
    <t>44818</t>
  </si>
  <si>
    <t>Edificación 2807</t>
  </si>
  <si>
    <t>ESTRUCTURA APERTICADA DE LOS 2 PRIMEROS NIVELES ESTA EN OTPIMAS CONDICIONES, SIN EMBARGO EL TERCER PISO TIENE MAMPOSTERI CONFINADA LA CUAL PRESENTA AFECTACIONES SEVERAS</t>
  </si>
  <si>
    <t>2949</t>
  </si>
  <si>
    <t>CLL 72 24 26</t>
  </si>
  <si>
    <t>ULTIMO PISO PRESENTA INESTABILIDAD EN LOS MUROS DESDE LA ESCALERA HASTA LA FACHADA SE RECOMIENDA NO HABITAR LA ZONA CRITICA DEL 4 PISO</t>
  </si>
  <si>
    <t>2951</t>
  </si>
  <si>
    <t>CRA 8 14 24</t>
  </si>
  <si>
    <t>EDIFICIO PABOLA</t>
  </si>
  <si>
    <t>PRESENTA COLAPSO TOTAL DE MUROS Y AFECTACION DE ESCALERAS, CUERPOS ESTRUCTURALES DISPERSOS AFECTADOS.</t>
  </si>
  <si>
    <t>2952</t>
  </si>
  <si>
    <t>AQUA HILLS APARTAMENTO 203 TORRE 4</t>
  </si>
  <si>
    <t>2953</t>
  </si>
  <si>
    <t>CLL 27 34 26</t>
  </si>
  <si>
    <t>EDIFICIO MUKALA TORRE 1</t>
  </si>
  <si>
    <t>MAMPOSTERIA COMPROMETIDA EN TODOS LOS PISOS, REVISAR POSIBLE INCLINAION DEL EDIFICIO</t>
  </si>
  <si>
    <t>2954</t>
  </si>
  <si>
    <t>CRA 16 B 24 05 APARTAMENTO 605 T.E</t>
  </si>
  <si>
    <t>TORRE DE LAS AMERICAS</t>
  </si>
  <si>
    <t>DEMOLER MAMPOSTERIA QUE TIENE AFECTACIONES Y ESTAN EN RIESGO</t>
  </si>
  <si>
    <t>2955</t>
  </si>
  <si>
    <t>CLL 35 12 66</t>
  </si>
  <si>
    <t>VIVIENDA AFECTADA POR COLAPSO DE EDIFICACION , COMPROMETE INTEGRIDAD DE UNA PARTE DE LA CASA.</t>
  </si>
  <si>
    <t>2956</t>
  </si>
  <si>
    <t>CLL 83 19 86 TORRE 1 Y 2</t>
  </si>
  <si>
    <t>EN LOS PRIMEROS 5 PISOS MAMPOSTERIA CON TIPIFICACION DE FISURAS EN ESCALERILLA Y MUROS QUE SE DILATARON DE LOS ELEMENTOS ESTRUCTURALES, DEBEN SER EVALUADOS Y DEMOLIDOS PARA EVITAR COLAPSO</t>
  </si>
  <si>
    <t>2957</t>
  </si>
  <si>
    <t>CRA 8 15 107 TORRE 2 901</t>
  </si>
  <si>
    <t>TORRES DE SANTA MARTA</t>
  </si>
  <si>
    <t>ASENTAMIENTO DIFERENCIAL EN LA ESTRUCTURA DE MUROS VACIADOS, EN PARQUEADERO COLUMNA CON FALLAS , APUNTALAR</t>
  </si>
  <si>
    <t>2961</t>
  </si>
  <si>
    <t>CRA 2 A BIS 26B 66</t>
  </si>
  <si>
    <t>FISURAS MENORES A 1MM SIN AFECTACION SE RECOMIENDA HACER SEGUIMIENTO</t>
  </si>
  <si>
    <t>2962</t>
  </si>
  <si>
    <t>CRA 36 86 85 TORRE A APAT 1007</t>
  </si>
  <si>
    <t>FORTAL DE CONDINA</t>
  </si>
  <si>
    <t>APARTAMENTO DEL PISO 10 SIN DAÑO SE ENCUENTRA HABITABLE</t>
  </si>
  <si>
    <t>2963</t>
  </si>
  <si>
    <t>COLEGIO FARES</t>
  </si>
  <si>
    <t>SALON OCTAVO,NOVENO Y ONCE NO HAY AFECTACIONES</t>
  </si>
  <si>
    <t>2964</t>
  </si>
  <si>
    <t>SALON PREESCOLAR,PRIMERO  Y TERCERO  NO HAY AFECTACIONES</t>
  </si>
  <si>
    <t>2965</t>
  </si>
  <si>
    <t>ESTA ACTA CORRESPONDE A EDIFICIO ADMINISTRATIVO NO HAY AFECTACIONES</t>
  </si>
  <si>
    <t>2966</t>
  </si>
  <si>
    <t>SALON 10 BIEN-BAÑOS  BIEN,SALON 7 SE DEBE CORREGIR DINTEL EN LADRILLO SE DEBE HACER VIGA DE CONFINAMIENTO</t>
  </si>
  <si>
    <t>2967</t>
  </si>
  <si>
    <t>CORRESPONDE A LOS SALONES 6A-7B-5-4-6B-7A NO HAY AFECTACION</t>
  </si>
  <si>
    <t>2968</t>
  </si>
  <si>
    <t>SALA DE SISTEMA NO HAY AFECTACION</t>
  </si>
  <si>
    <t>2969</t>
  </si>
  <si>
    <t>CLL 29 8 56 58</t>
  </si>
  <si>
    <t>LA EDIFICACION SUFRIO DAÑOS MENORES ,NO ESTRUCTURALES DAÑO EN CUBIERTA PRESENTAFISURA VERTICALES,AL MOMENTO DE LA INTERVENCION ARREGLA CUBIERTA</t>
  </si>
  <si>
    <t>2970</t>
  </si>
  <si>
    <t>UNIVERSIDAD TECNOLOGICA BLOQUE 8</t>
  </si>
  <si>
    <t>EDIFICIO DE AGUAS</t>
  </si>
  <si>
    <t>EDIFICACION SIN DAÑOS TOTALMENTE OPERATIVA</t>
  </si>
  <si>
    <t>2981</t>
  </si>
  <si>
    <t>CLL 19 BIS 16 B37 B39</t>
  </si>
  <si>
    <t>2982</t>
  </si>
  <si>
    <t>CRA 25 85 80</t>
  </si>
  <si>
    <t>SAN SILVESTRE PH T 1 2 3</t>
  </si>
  <si>
    <t>DAÑOS EN MUROS NO ESTRUCTURALES, MURO DE ANTEPECHO DEBIL ZONA DE PARQUEDEROS RIESGO DE COLAPSO</t>
  </si>
  <si>
    <t>2983</t>
  </si>
  <si>
    <t>CRA 4 18 44</t>
  </si>
  <si>
    <t>REVISION EN LAS CONEXIONES DE ELEMENTOS ESTRUCTURALES DEL PISO 1, CHEQUEO VOLADIZO DEL SEGUNDO PISO</t>
  </si>
  <si>
    <t>2984</t>
  </si>
  <si>
    <t>BLOQUE 3 4</t>
  </si>
  <si>
    <t>VERIFICACION DE SISTEMA ESTRUCTURAL EN COCRETO Y EMPALME DE LOS MISMOS , FISURAS</t>
  </si>
  <si>
    <t>2985</t>
  </si>
  <si>
    <t>TORRE 3 APTO 3044</t>
  </si>
  <si>
    <t>2986</t>
  </si>
  <si>
    <t>MZ 9 CS 31</t>
  </si>
  <si>
    <t>APUNTALAR PRIMERAS PLANTAS , EJE CENTRAL, EJE DE LA ESCALERA PUNTALES METALICOS, RIESGO DE COLAPSO</t>
  </si>
  <si>
    <t>2987</t>
  </si>
  <si>
    <t>CLL 83 19 86</t>
  </si>
  <si>
    <t>FISURAS EN PAREDES DE ALGUNOS APTOS</t>
  </si>
  <si>
    <t>2988</t>
  </si>
  <si>
    <t>CRA 15B 11 38</t>
  </si>
  <si>
    <t>EDIFICIO VITRA</t>
  </si>
  <si>
    <t>GRIETAS SEGUNDO Y TERCER PISO, SOTANO HASTA PISO 5 SE EVIDENCIA UNA GRIETA. RIESGO POR MUROS DE FACHADA EDIFICACION ALEDAÑA, VUELOS CON DAÑO SEVERO, RESTRINGIR ACCESO A ZONA DE PARQUEADEROS</t>
  </si>
  <si>
    <t>2989</t>
  </si>
  <si>
    <t>AV 30 AGOSTO 75 51</t>
  </si>
  <si>
    <t>DESPRENDIMIENTO DE ESTRUCTURA LIVIANA</t>
  </si>
  <si>
    <t>2990</t>
  </si>
  <si>
    <t>MZ 19 CS 15</t>
  </si>
  <si>
    <t>COLAPSO PARCIAL DE CUBIERTA, COLPASO DE MURO, SISTEMA CONSTRUTIVO INADECUADO</t>
  </si>
  <si>
    <t>2991</t>
  </si>
  <si>
    <t>TEMPLO PRINCIPAL NUESTRA SEÑORA</t>
  </si>
  <si>
    <t>MURO PARA CORREGIR REVOQUE NAVE PRINCIPAL DE LA PARROQUIA, REVISAR ESTRUCTURA METALICA EN NAVE PRINCIPAL DEFICIENCA EN LAS COLUMNAS</t>
  </si>
  <si>
    <t>2992</t>
  </si>
  <si>
    <t>CASA CURAL SALON DE REUNIONES</t>
  </si>
  <si>
    <t>2993</t>
  </si>
  <si>
    <t>EVALUACION DE VIVIENDA POR COLAPSO DE CUBIERTA EN CASA VECINA, TRAMO DE MURO CON RIESGO INMINENTE DE COLAPSO, AMENAZA PELIGRO PARA LOS HABITANTES</t>
  </si>
  <si>
    <t>2994</t>
  </si>
  <si>
    <t>CALLE 21 ENTRE CRA 9 Y 10</t>
  </si>
  <si>
    <t>DAÑOS IMPORTANTES EN MJROS DE FACHADA Y DIVISORIOS, LA CUBIERTA PRESENTA COLAPSO TOTAL, NO HABITAR EN LOS ULTIMOS PISOS</t>
  </si>
  <si>
    <t>2995</t>
  </si>
  <si>
    <t>CLL 22 7 24</t>
  </si>
  <si>
    <t>DAÑO SEVERO EN COLOMNA DE CONCRETO, DAÑO GRANDE POR DESPLOME DE MUROS EN ZONA DEL 1ER PISO. EL EDIFICIO QUEDA CLASIFICADO CON DAÑO SEVERO NO HABITAR</t>
  </si>
  <si>
    <t>2996</t>
  </si>
  <si>
    <t>RIESGO POR MUROS DE FACHADA EDIFICACION ALEDAÑA, VUELOS CON DAÑO SEVERO, RESTRINGIR ACCESO A ZONA DE PARQUEADEROS</t>
  </si>
  <si>
    <t>2997</t>
  </si>
  <si>
    <t>CRA 7 29 62, 64</t>
  </si>
  <si>
    <t>MUROS INTERIORES CON MAMPOSTERIA EN BAHAREQUE AFECTADOS, CUBIERTA AFECTADA POR COLAPSO DE MURO DE EDIFICIO CONTIGUO , PELIGRO POR CAIDA DE MUROS</t>
  </si>
  <si>
    <t>2998</t>
  </si>
  <si>
    <t>CRA 7 29 46</t>
  </si>
  <si>
    <t>MAMAPOSTERIA TOTALMENTE AFECTADA EN TODOS LOS PISOS, LAS COLUMNAS DEL 3ER PISO NO SE ENCUENTRAN EMPOTRADAS, COLUMNA 2 PISO FALLADA</t>
  </si>
  <si>
    <t>3001</t>
  </si>
  <si>
    <t>CRA 7 29 60 54</t>
  </si>
  <si>
    <t>DEMOLER MURO LATERAL COSTADO OCCIDENTAL EN EL CUARTO PISO POR RIESGO DE CAIDA A LA EDIFICACION ALEDAÑA</t>
  </si>
  <si>
    <t>3002</t>
  </si>
  <si>
    <t>CRA 7 A 13 20-24</t>
  </si>
  <si>
    <t>INMUEBLE PARA DEMOLICION</t>
  </si>
  <si>
    <t>3003</t>
  </si>
  <si>
    <t>CRA 7A 13-20 24</t>
  </si>
  <si>
    <t>3004</t>
  </si>
  <si>
    <t>CLL18 31 82</t>
  </si>
  <si>
    <t>CONJUNTO CIUDAD PERREIRA</t>
  </si>
  <si>
    <t>EL DAÑO ES SEVERO EN LA CUBIERTA DE ULTIMO PISO A NIVEL,DEBE EVACUAR INMEDIATAMENTE DOS APARTAMENTOS,LOS DEMAS APARTAMENTOS SON HABITABLES CON RESTRICCION DADO AL DAÑO EN MULTIPOLES ELEMENTOS NO ESTRUCTURALES</t>
  </si>
  <si>
    <t>3464</t>
  </si>
  <si>
    <t>CRA 26 CLL 34 MZ 9 CS 17</t>
  </si>
  <si>
    <t>EVALUACION ESTRUCTURAL, EVACUAR EDIFICACION, EVACUAR EDIFICACIONES , DEMOLER ELEMENTOS EN PELIGRO DE CAER, SE EVIDENCIA COLUMNAS CON FALLAS, VIGAS POSIBLEMENTE FISURADAS Y MUROS DAÑADOS, AGRIETADOS Y A PUNTO DE COLAPSAR</t>
  </si>
  <si>
    <t>1279 A</t>
  </si>
  <si>
    <t>CRA 7 20 (34 /38)</t>
  </si>
  <si>
    <t>OTTO ROPA DEPORTIVA</t>
  </si>
  <si>
    <t>DEMOLICION PISO 4 Y CAMBIO DE CUBIERTA. DEMOLICION DE MUROS FALLADOS PISO 2 Y PISO 3, ANCLAJES Y REPARACION FACHADA PISO 3 Y PISO 4. DESMONTE DE FACHADA 3 Y 4TO PISO.</t>
  </si>
  <si>
    <t>1279 B</t>
  </si>
  <si>
    <t>1279 C</t>
  </si>
  <si>
    <t>1420</t>
  </si>
  <si>
    <t>CLL 10 B 15 59</t>
  </si>
  <si>
    <t>JARDIN DE LOS ALPES</t>
  </si>
  <si>
    <t>1430</t>
  </si>
  <si>
    <t>CRA 27 11 68</t>
  </si>
  <si>
    <t>QUESO Y CAFE</t>
  </si>
  <si>
    <t>LOS MUROS INTERNOS PRESENTAN FISURAS LEVES. MUROS EN GRAN GYPLAC. ESTRUCTURA METALICA EN BUEN ESTADO AL IGUAL DE LA CUBIERTA</t>
  </si>
  <si>
    <t>2176 A</t>
  </si>
  <si>
    <t>CRA 31 84 20 TORRE 1</t>
  </si>
  <si>
    <t>HABITABLE SIN RESTRICCION</t>
  </si>
  <si>
    <t>2176 B</t>
  </si>
  <si>
    <t>CRA 31 84 20 TORRE 2</t>
  </si>
  <si>
    <t>2176 C</t>
  </si>
  <si>
    <t>CRA 31 84 20 TORRE 3</t>
  </si>
  <si>
    <t>LA ESTRUCTURA ES HABITABLE EN RESTRICCION EN PUNTO FIJO</t>
  </si>
  <si>
    <t>2176 D</t>
  </si>
  <si>
    <t>CRA 31 84 20 TORRE 4</t>
  </si>
  <si>
    <t>2176 E</t>
  </si>
  <si>
    <t>CRA 31 84 20 TORRE 5</t>
  </si>
  <si>
    <t>2176 F</t>
  </si>
  <si>
    <t>CRA 31 84 20 TORRE 6</t>
  </si>
  <si>
    <t>2176 G</t>
  </si>
  <si>
    <t>CRA 31 84 20 TORRE 7</t>
  </si>
  <si>
    <t>2176 H</t>
  </si>
  <si>
    <t>CRA 31 84 20 TORRE 8</t>
  </si>
  <si>
    <t>2176 I</t>
  </si>
  <si>
    <t>CRA 31 84 20 TORRE 9</t>
  </si>
  <si>
    <t>2176 J</t>
  </si>
  <si>
    <t>CRA 31 84 20 TORRE 10</t>
  </si>
  <si>
    <t>2176 K</t>
  </si>
  <si>
    <t>CRA 31 84 20 TORRE 11</t>
  </si>
  <si>
    <t>2176 L</t>
  </si>
  <si>
    <t>CRA 31 84 20 TORRE 12</t>
  </si>
  <si>
    <t>2176 M</t>
  </si>
  <si>
    <t>CRA 31 84 20 TORRE 13</t>
  </si>
  <si>
    <t>2176 N</t>
  </si>
  <si>
    <t>CRA 31 84 20 TORRE 14</t>
  </si>
  <si>
    <t>2176 Ñ</t>
  </si>
  <si>
    <t>CRA 31 84 20 TORRE 15</t>
  </si>
  <si>
    <t>2284-A</t>
  </si>
  <si>
    <t>CLL 17B 28 25</t>
  </si>
  <si>
    <t>2284-B</t>
  </si>
  <si>
    <t>CLL 17B 28 21</t>
  </si>
  <si>
    <t>2284-C</t>
  </si>
  <si>
    <t>2284-D</t>
  </si>
  <si>
    <t>CLL 17B 28B 38</t>
  </si>
  <si>
    <t>2284-E</t>
  </si>
  <si>
    <t>CLL 17 B 28 26</t>
  </si>
  <si>
    <t>2286-A</t>
  </si>
  <si>
    <t>SE IDENTIFICA VIVIENDAS AL PIE DE LA LADERA BARRIO CENTRAL ABAJO DEL BARRIO EL JARDIN CLL 17B LAS VIVIENDAS QUE SE ENCUENTRA SOBRE CLL 17B SE ENCUENTRAN EN RIESGO DE COLAPSO Y AFECTAR LAS VIVIENDAS DE LA PARTE BAJA DE LA VIVIENDAS REFERIDAS SE ENCUENTRA EN AMENZANA</t>
  </si>
  <si>
    <t>2286-B</t>
  </si>
  <si>
    <t>CLL 17B  21 58</t>
  </si>
  <si>
    <t>2286-C</t>
  </si>
  <si>
    <t>2286-D</t>
  </si>
  <si>
    <t>CLL 17B 28 22</t>
  </si>
  <si>
    <t>2286-E</t>
  </si>
  <si>
    <t>2286-G</t>
  </si>
  <si>
    <t>CLL 17B 28 38</t>
  </si>
  <si>
    <t>2445-A</t>
  </si>
  <si>
    <t>CRA 10 21 42</t>
  </si>
  <si>
    <t>ED HABITABLE CON RESTRICCIONES, ESTRUCTURA EN BUEN ESTADO SIN AFECTACION, RESTRICCION DE USO DE ZONA COMUN CON MUROS DIVISORIOS Y DE FACHADA A REPARAR . ACCESO Y EVACUACION ADECUADA</t>
  </si>
  <si>
    <t>2445-B</t>
  </si>
  <si>
    <t>CRA 10 21 50</t>
  </si>
  <si>
    <t>2645 A</t>
  </si>
  <si>
    <t>BBARRIO ROCÍO ALTO CASA 247</t>
  </si>
  <si>
    <t>VIGA DE AMARRE SUELTA NO SOPORTADA EN NINGNA COLUMNA</t>
  </si>
  <si>
    <t>2645 B</t>
  </si>
  <si>
    <t>MZ1 CS 15 SECTOR C</t>
  </si>
  <si>
    <t>SE APRECIA DESPLAZAMIENTOYHUNDIMIENTO DELSUELO SUBYACENTE, INCLINACIÓN PRONUNCIADA DE TODA LA CONSTRUCCIÓN</t>
  </si>
  <si>
    <t>2828 A</t>
  </si>
  <si>
    <t>CRA 7B 32 77</t>
  </si>
  <si>
    <t>2828 B</t>
  </si>
  <si>
    <t>CRA 7B 32 75</t>
  </si>
  <si>
    <t>75 76</t>
  </si>
  <si>
    <t>CLL 84 N° 35 B-15</t>
  </si>
  <si>
    <t>EDIF. CASA BLANCA</t>
  </si>
  <si>
    <t>EVALUAR EL EDIFICIO Y DEMOLER LOS ELEMENTOS EN PELIGRO DE CAER. DESCONECTAR SERVICIOS DE ENERGIA, AGUA Y GAS, RESTRINGIR PASO PEATONAL Y VEHICULAR</t>
  </si>
  <si>
    <t>LOTE 1 EL KIOSKO</t>
  </si>
  <si>
    <t>EL KIOSKO- EL EDEN</t>
  </si>
  <si>
    <t>79 80</t>
  </si>
  <si>
    <t>MZ 1 CASA 12 B. EDEN</t>
  </si>
  <si>
    <t>EVACUAR EDIFICIO Y DEMOLER ELEMENTOS EN PELIGRO DE CAER</t>
  </si>
  <si>
    <t>81 82</t>
  </si>
  <si>
    <t>MZ 4 CASA 22 AL FINAL DE LA CUADRA</t>
  </si>
  <si>
    <t>VIVIENDA EN MADERA AL FINAL DE LA CUADRAQUE FALLA CON MURO CONTINUO.</t>
  </si>
  <si>
    <t>E01</t>
  </si>
  <si>
    <t>CRA 10 32 22</t>
  </si>
  <si>
    <t>PARROQUIA NUESTRA SEÑORA DE LA PAZ</t>
  </si>
  <si>
    <t>TEMPLO</t>
  </si>
  <si>
    <t>MURO DE FACHADA EN RIESGO DE CAER RESTRINGE EL INGRESO</t>
  </si>
  <si>
    <t>E02</t>
  </si>
  <si>
    <t>CRA 3 19 51</t>
  </si>
  <si>
    <t>INSTITUTO DE AUDIOLOGIA</t>
  </si>
  <si>
    <t>SALUD, INSTITUCIONAL, FUNDACION</t>
  </si>
  <si>
    <t>FISURAS Y GRIETAS MENORES EN MAMPOSTERIA, TODO HABITABLE EXCEPTO PISO 4</t>
  </si>
  <si>
    <t>E03</t>
  </si>
  <si>
    <t>CERRITOS MALL</t>
  </si>
  <si>
    <t>RESIDENCIAL, SALUD, COMERCIAL, HOTELERO</t>
  </si>
  <si>
    <t>FACHALETA SUELTA EN ALGUNAS ZONAS, VERIFICAR MENSULAS</t>
  </si>
  <si>
    <t>E04</t>
  </si>
  <si>
    <t>AV CIRCUNVALAR 301</t>
  </si>
  <si>
    <t>COMFAMILIAR</t>
  </si>
  <si>
    <t>EDIFICIO ADMINISTRATIVO COLAPSADO, CLINICA ESTABLE MAMPOSTERIA AFECTADA</t>
  </si>
  <si>
    <t>E05</t>
  </si>
  <si>
    <t>CRA 12 CLL 18</t>
  </si>
  <si>
    <t>CENTRO COMERCIAL FIDUCENTRO</t>
  </si>
  <si>
    <t>COLAPSO DE CUBIERTA, MUROS SUELTOS ULTIMO NIVEL, EXPOSICION DE ACERO EN COLUMNAS, REQUIERE VISITA ESTRUCTURAL</t>
  </si>
  <si>
    <t>E06</t>
  </si>
  <si>
    <t>HOSPITAL SAN JOAQUIN</t>
  </si>
  <si>
    <t>E07</t>
  </si>
  <si>
    <t>CRA 13 87 76</t>
  </si>
  <si>
    <t>SEPARACION ESTRUCTURAL EN EL PUNTO FIJO (ESCALERAS)</t>
  </si>
  <si>
    <t>E08</t>
  </si>
  <si>
    <t>DEMOLER FACHADA Y RESTRINGIR PASO PEATONAL</t>
  </si>
  <si>
    <t>E09</t>
  </si>
  <si>
    <t>CLL 37 11 31</t>
  </si>
  <si>
    <t>IGLESIA MLI</t>
  </si>
  <si>
    <t>SE RECOMIENDA VIGILAR ESTRCUTURA</t>
  </si>
  <si>
    <t>E10</t>
  </si>
  <si>
    <t>BAVARIA</t>
  </si>
  <si>
    <t>CRA 4 11 B 06</t>
  </si>
  <si>
    <t>EDIFICIO CAROLA</t>
  </si>
  <si>
    <t>MULTIPLES GRIETAS EN MAMPOSTERIA, REQUIERE REVISION ESTRUCTURAL</t>
  </si>
  <si>
    <t>E11</t>
  </si>
  <si>
    <t>CRA 7 33 02, 04</t>
  </si>
  <si>
    <t>DEMOLICION CONTROLADA</t>
  </si>
  <si>
    <t>2877</t>
  </si>
  <si>
    <t>CR 6 27 74</t>
  </si>
  <si>
    <t>REALIZAR PERITAJE ESTRUCTURAL</t>
  </si>
  <si>
    <t>2878</t>
  </si>
  <si>
    <t>CRA 6 27 58</t>
  </si>
  <si>
    <t>DESALOJAR</t>
  </si>
  <si>
    <t>2879</t>
  </si>
  <si>
    <t>CLL 70 36 E 25</t>
  </si>
  <si>
    <t>EXTREME DETAILING</t>
  </si>
  <si>
    <t>LA ESTRUCTURA SE ENCUENTRA EN BUENAS CONDICIONES EN EL SEGUNDO Y TERCER PISO FALLO LA MAMPOSTERIA</t>
  </si>
  <si>
    <t>2880</t>
  </si>
  <si>
    <t>CLL 72 A 37 57</t>
  </si>
  <si>
    <t>TORRE DE LA ACUARELA BLOQUE  6</t>
  </si>
  <si>
    <t>ESTRUCTURA ESTABLE ESTRUCTURA ESTABLE MAMPOSTERIA EN ESTADO SEVERO FALLO TOTAL ESCALERAS</t>
  </si>
  <si>
    <t>2971</t>
  </si>
  <si>
    <t>CRA 14 N 17 60 CLL 17</t>
  </si>
  <si>
    <t>TRANSITO PEREIRA</t>
  </si>
  <si>
    <t>EDIFICACION MIXTA CONCRETO Y METALICA NO HABITABLE</t>
  </si>
  <si>
    <t>2972</t>
  </si>
  <si>
    <t>MZ 1 CS 1 26</t>
  </si>
  <si>
    <t>INSTITUTO PEDAGOCICO RECREAR</t>
  </si>
  <si>
    <t>EDIFICIO DE USO EDUCATIVO TOTALMENTE OPERATIVA EXISTENCIA DE  POSTE INCLINADO</t>
  </si>
  <si>
    <t>2973</t>
  </si>
  <si>
    <t>CRA 15 N 19 36 38 34</t>
  </si>
  <si>
    <t>SE OBSERVA UN CAMBIO DE COLUMNAS EN ULTIMO NIVEL REVISION EN FISURAS DE LOS ELEMENTOS ESTRUCTURALES</t>
  </si>
  <si>
    <t>3061</t>
  </si>
  <si>
    <t>CLL 18 8 33</t>
  </si>
  <si>
    <t>3062</t>
  </si>
  <si>
    <t>CRA 9 18 10</t>
  </si>
  <si>
    <t>ANGLO AMERICANO</t>
  </si>
  <si>
    <t>3063</t>
  </si>
  <si>
    <t>3064</t>
  </si>
  <si>
    <t>CLL 17 8 62</t>
  </si>
  <si>
    <t>PAGUE MENOS</t>
  </si>
  <si>
    <t>COMERCIAL, BODEGAS</t>
  </si>
  <si>
    <t>FACHADAS Y MUROS INTERNOS EFECTADOS</t>
  </si>
  <si>
    <t>3065</t>
  </si>
  <si>
    <t>CRA 7 13 10</t>
  </si>
  <si>
    <t>MUNDO DESECHABLES LOCAL 1 DE 3</t>
  </si>
  <si>
    <t>EN PERFECTO ESTADO</t>
  </si>
  <si>
    <t>3066</t>
  </si>
  <si>
    <t>CLL 18 10 40</t>
  </si>
  <si>
    <t>3067</t>
  </si>
  <si>
    <t>3068</t>
  </si>
  <si>
    <t>CLL 18 10 24</t>
  </si>
  <si>
    <t>3069</t>
  </si>
  <si>
    <t>CLL 18 6 44</t>
  </si>
  <si>
    <t>ALMACEN TECNOCREDITO</t>
  </si>
  <si>
    <t>2999</t>
  </si>
  <si>
    <t>CRA 7 29 36</t>
  </si>
  <si>
    <t>EDIFICACION CON DAÑOS SEVEROS EN 1ER PISO, SEGUNDO Y TERCERO</t>
  </si>
  <si>
    <t>3000</t>
  </si>
  <si>
    <t>CLL 33 7B 24</t>
  </si>
  <si>
    <t>DETERIORO EN COLUMNAS DE 2 PISO, MAMPOSTERIA AGRIETADA EN ACCESO PRINCIPAL Y FACHADA, NO HABITABLE HASTA QUE SE HAGA REFORZAMIENTO ESTRUCTURAL</t>
  </si>
  <si>
    <t>3081</t>
  </si>
  <si>
    <t>CRA 4 11 65, 11 69, 11 61</t>
  </si>
  <si>
    <t>AFECTACION EN MURO LATERAL, GRIETA EN MURO COMPARTIDO CON LA CASA ADYACENTE, RECOMENDACION  SEGUIMIENTO Y REPARACION</t>
  </si>
  <si>
    <t>3082</t>
  </si>
  <si>
    <t>CRA 4 10 65</t>
  </si>
  <si>
    <t>MUROS AGRIETADOS, ESTRUCTURA DE TECHO CON RIESGO DE COLAPSO SOBRE AREA COMUN DEL 2 PISO, NO HABITA HASTA REPARAR</t>
  </si>
  <si>
    <t>3005</t>
  </si>
  <si>
    <t>CLL 28 CRA 4</t>
  </si>
  <si>
    <t>SE OBSERVA AGRIETAMIENTO DE COLUMNAS EN EL BLOQUE 3 SE EVIDENCIA,EXPOSICION DE ESTRIBOS  Y ACEROS,SE RECOMIENDA EL DESALOJO DEL BLOQUE 3 SE SOLICITA REVISION ESTRUCTURAL</t>
  </si>
  <si>
    <t>3006</t>
  </si>
  <si>
    <t>CLL 28 7 33</t>
  </si>
  <si>
    <t>LAGO URIBE</t>
  </si>
  <si>
    <t>RESIDENCIAL,EDUCACIONAL</t>
  </si>
  <si>
    <t>SE RECOMIENDA QUITAR ELEMENTOS NO ESTRUCTURALES EN EL ULTIMO PISO,POR RIESGO SE RECOMIENDA UNA VALORACION ESTRUCTURAL VIGAS DEL PISO 2</t>
  </si>
  <si>
    <t>3007</t>
  </si>
  <si>
    <t>CLL 28 6 43</t>
  </si>
  <si>
    <t>EDIFICIO BALBAN</t>
  </si>
  <si>
    <t>SE RECOMIENDA LA VISITA DE UN INGENIERO ESTRUCTURAL SE EVIDENCIA LA EXPOSICION DE ACEROS EN LOS MUROS DE COLUMNAS EN EL PISO CUARTO SE RECOMIENDA RETIRO DE MATERIAL EN EL ULTIMO PISO POR RIESGO DE COPLASO SE RECOMIENDA CERRAR LOS SISTEMAS DEL GAS</t>
  </si>
  <si>
    <t>3008</t>
  </si>
  <si>
    <t>CRA 7 27 66</t>
  </si>
  <si>
    <t>PINTO MEZCLA</t>
  </si>
  <si>
    <t>COMERCIAL,OFICINAS,BODEGAS</t>
  </si>
  <si>
    <t>SE RECOMIENDA EL RETIRO DE CULATAS,LAS CUALES SE ENCUENTRAN AFECTADAS,RETIRAR LOS ELEMENTOS NO ESTRUCTURALES EN LAS FACHADAS,SE RECOMIENDA LA VISITA DE UN INGENIERO ESTRUCTURAL</t>
  </si>
  <si>
    <t>3009</t>
  </si>
  <si>
    <t>CRA 4 26 26</t>
  </si>
  <si>
    <t>SE RECOMIENDA UNA REVISION ESTRUCTURAL ,SE EVIDENCIA EXPOSICION DE ACEROS EN COLUMNAS FRONTALES,SE REALIZA UN REFORZAMIENTO ESTRUCTURAL</t>
  </si>
  <si>
    <t>2958</t>
  </si>
  <si>
    <t>MZ 8 CS 5</t>
  </si>
  <si>
    <t>SIN OBSERVACION</t>
  </si>
  <si>
    <t>2959</t>
  </si>
  <si>
    <t>EDIFICIO LAGUNA</t>
  </si>
  <si>
    <t>RESIDENCIAL Y COMERCIAL</t>
  </si>
  <si>
    <t>ESCALERA CON RIESGO DE DESPRENDIMIENTO EN UN NIVEL</t>
  </si>
  <si>
    <t>2950</t>
  </si>
  <si>
    <t>CRA 10 17 60</t>
  </si>
  <si>
    <t>SINU LA 18</t>
  </si>
  <si>
    <t>PROBLEMAS SEVEROS EN LA ESTRUCTURA COMO DAÑOS EN COLUMNAS Y VIGAS MOSTRANDO ACEROS Y REFLEJANDO SOBREESFUERZOS EN LA ESTRUCTURA SE VEN ACEROS LISLS DEBIDO A LOS TANTOS DAÑOS QUE TIENE LA ED NO SE DEBE HABILITAR Y DEBEN EVACUAR</t>
  </si>
  <si>
    <t>2777</t>
  </si>
  <si>
    <t>CRA 8 13 47</t>
  </si>
  <si>
    <t>ED BINGOG</t>
  </si>
  <si>
    <t>ESTRUCTURA ENTRE VIGAS Y COLUMNAS COLAPSADOS CON DESTRUCCION DE ESTAS MISMAS</t>
  </si>
  <si>
    <t>2931</t>
  </si>
  <si>
    <t>TRIBUNAS</t>
  </si>
  <si>
    <t>KM 7 PLAZOLETA ALDEA</t>
  </si>
  <si>
    <t>RESTAURANTE LA JUNGLA</t>
  </si>
  <si>
    <t>NO SE ENCUENTRA DAÑOS RELEVANTES MAS QUE MUROS LIVIANOS CON FISURAS POR LA DILATACION EN UNIÓN DE MATERIALES. SE RECOMIENDA A LOS HABITANTES REFORZAR O CAMBIAR COLUMNAS EN MADERA PORQUE SE ENCUENTRAN PODRIDAS</t>
  </si>
  <si>
    <t>2979 A</t>
  </si>
  <si>
    <t>CRA 15 19 40</t>
  </si>
  <si>
    <t>2979 B</t>
  </si>
  <si>
    <t>CRA 15 19 42</t>
  </si>
  <si>
    <t>2974</t>
  </si>
  <si>
    <t>SAN LUIS GONZAGA</t>
  </si>
  <si>
    <t>CLL 19 29 80</t>
  </si>
  <si>
    <t>EL TULCAN TORRE 4</t>
  </si>
  <si>
    <t>RIESGO EN EL PRIMER NIVEL DE COLAPSO DE MUROS EN MAMPOSTERIA SE RECOMIENDA NO SER HABITADO. COLAPSO EN MUROS DE MAMPOSTERIA EN SEGUNDO PISO. SE RECOMIENDA NO HABITAR</t>
  </si>
  <si>
    <t>2975</t>
  </si>
  <si>
    <t>EL TULCAN TORRE 7</t>
  </si>
  <si>
    <t>REALIZAR ANALISIS Y EVALUACION DE PATOLOGIA DE ESTRUCTURA EN VIGAS, COLUMNAS Y NODOS DE EMPALME AFECTADAS, DEBIDO A DAÑOS Y FISURAS OBSERVADAS EN CONEXIONES Y EMPALMES ESTRUCTURALES PARA DETERMINAR LAS FUTURAS INTERVENCIONES</t>
  </si>
  <si>
    <t>2885</t>
  </si>
  <si>
    <t>EL PRADO LOTE 2</t>
  </si>
  <si>
    <t>LA VIVIENDA PRESENTA DAÑOS EN LA ESTRUCTURA Y EN MUROS PORTANTES, LO CUAL INDICA QYE LA VIVIENDA COLAPSO. DEMOLER  VIVIENDA CUANTO ANTES</t>
  </si>
  <si>
    <t>2886</t>
  </si>
  <si>
    <t>CR 29 A</t>
  </si>
  <si>
    <t>CASA 099</t>
  </si>
  <si>
    <t>SE PRESENTA UNA GRIETA EN LA FACHADA LA CUAL TOCA DEMOLER Y TAMBIEN REVISAR LA ESTRUCTURA YA QUE ESTA COMPROMETIDA</t>
  </si>
  <si>
    <t>2887</t>
  </si>
  <si>
    <t>CLL 94 15 95</t>
  </si>
  <si>
    <t>PISO 2 Y 3 PRESENTA FALLA EN LA ESTRUCTURA EN UNO DE LOS COSTADOS, ES VISIBLE EN LA ZONA COMUNAL, PISO CINCO. PENDIENTE EVALUAR TORRE 3 Y 1</t>
  </si>
  <si>
    <t>2888</t>
  </si>
  <si>
    <t>CLL 93 22 B 85</t>
  </si>
  <si>
    <t>LA VIVIENDA PRESENTA MAMPOSTERIA QUE PRESENTA FALLO Y SE PRESENTA AL LADO DE LA EDIFICACION QUE PUEDE COLAPSAR, ALTO RIESGO.</t>
  </si>
  <si>
    <t>2889</t>
  </si>
  <si>
    <t>CR 15 4 B 17</t>
  </si>
  <si>
    <t>DROGUERIA CRUZ VERDE</t>
  </si>
  <si>
    <t>REVISAR EL DESPLOME PRESUNTO DE COLUMNAS</t>
  </si>
  <si>
    <t>2890</t>
  </si>
  <si>
    <t>CR 15 N 4 61</t>
  </si>
  <si>
    <t>EDIFICIO OCEANIA</t>
  </si>
  <si>
    <t>SEÑALIZAR EL ÁREA QUE TIENE MUROS FISURADOS</t>
  </si>
  <si>
    <t>3021</t>
  </si>
  <si>
    <t>AV PARALELA 45 50 TORRE 9</t>
  </si>
  <si>
    <t>DAÑO EN MAMPOSTERIA NO HAY DAÑOS ESTRUCTURALES</t>
  </si>
  <si>
    <t>3022</t>
  </si>
  <si>
    <t>CR 13 105 83 AV 30 DE AGOSTO</t>
  </si>
  <si>
    <t>EDIFICIO CONSULTORIO CENTRAL DEL EJE</t>
  </si>
  <si>
    <t>DAÑOS DE PAÑETE Y ANTEPECHO ESTRUCTURA Y RESTO DE LA EDIFICACION EN PERFECTO ESTADO</t>
  </si>
  <si>
    <t>3023</t>
  </si>
  <si>
    <t>CR 11 B 1 84</t>
  </si>
  <si>
    <t>LA ESTRUCTURA NO EVIDENCIA PROBLEMAS PERO TODA LA MAMPOSTERIA ESTA FUERTEMENTE AFECTADA, SE DEBEN DERRIBAR MUROS FACHADAS E INTERNOS. PORFAVOR HACER EVALUACION ADICIONAL EN LA ESTRUCTURA PARA ESCALERAS Y PARA REEMPLAZO DE MUROS LIVIANOS</t>
  </si>
  <si>
    <t>3024</t>
  </si>
  <si>
    <t>CR 11 B 1 B 74</t>
  </si>
  <si>
    <t>CASA ARN</t>
  </si>
  <si>
    <t>LA AFECTACION SE DA POR EL VECINO DEL MURO LADO IZQUIERDO CAIDO, LA ESTRUCTURA DEL RESTO DE LA EDIFICACION SE ENCUENTRA EN MUY BUEN ESTADO. SE DEBE LIMPIAR Y VERIFICAR EL VECINO Y/0 APUNTALAR PARA PREVENIR ANTES DE EVALUAR</t>
  </si>
  <si>
    <t>2902</t>
  </si>
  <si>
    <t>MZ 1 CS 28 SAN MARTIN</t>
  </si>
  <si>
    <t>REVISION RED ALCANTARILLADO ROTA CON FISURA, PELIGRO DE DESFONDAMIENTO POR AGUAS SERVIDAS</t>
  </si>
  <si>
    <t>2903</t>
  </si>
  <si>
    <t>BARRIO SAN MARTIN CAMINO LA ESPERENZA</t>
  </si>
  <si>
    <t>LOTE 7</t>
  </si>
  <si>
    <t>REPARACION CUBIERTA</t>
  </si>
  <si>
    <t>2904</t>
  </si>
  <si>
    <t>CR 4 6 110</t>
  </si>
  <si>
    <t>DEMOLICION DE LAS CUCHILLAS POR COLAPSO, TRAMOS SUELTOS, CAMBIAR CUBIERTA. DETRAS E LA CASA EN CONSTRUCCION DE NUEVO APTO PARA DEMOLICION, LA ESTRUCTURA CON MUCHA AFECTACION</t>
  </si>
  <si>
    <t>2905</t>
  </si>
  <si>
    <t>CR 4 CS 10</t>
  </si>
  <si>
    <t>CAMBIO TOTAL CUBIERTA , USO MODERADO, MURO LATERAL SUELTO SIN AMARRE, MURO SUELTO PRESETA RIESGO, PRECAUCION PARA EL USO DE VIVIENDA</t>
  </si>
  <si>
    <t>2906</t>
  </si>
  <si>
    <t>Edificación 2949</t>
  </si>
  <si>
    <t>FRACTURAS EN MAMPOSTERIA E INFRAESTRUCTURA, SE RECOMIENDA EVACUAR EDIFICACION</t>
  </si>
  <si>
    <t>2907</t>
  </si>
  <si>
    <t>BARRIO SAN MARTIN MZ 1 CS 4</t>
  </si>
  <si>
    <t>MURO DE ALCOBA DE ATRAS CON FISURAS DE LADO A LADO, LA CUBIERTA LAS VIGAS METALICAS CON MAL APOYO DONDE PUEDE SUFRIR MOVIMIENTO, BALDOSAS FISIRADAS</t>
  </si>
  <si>
    <t>2908</t>
  </si>
  <si>
    <t>CR 4 6 27</t>
  </si>
  <si>
    <t>CARA EN BAREQUE Y ESTERILLA, CUBIERTA TRASERA COLAPSO INHABITABLE, SE RECOMIEMDA ESTAR DELANTE, PELIGRO POR CASA ADYACENTE POR INESTABOLIDAD, USO RESTRINGIDO</t>
  </si>
  <si>
    <t>2909</t>
  </si>
  <si>
    <t>SAN MARTIN MZ 1  CS 28</t>
  </si>
  <si>
    <t>CASA TOTALMENTE EN MADERA NO CUENTA CON NADA ESTRUCTURAL, TECHO COLAPSADO, SE RECOMIEMDA DESOCUPE Y LAS PAREDES ESTAN COLAPSADAS EN LA CASA VECINA</t>
  </si>
  <si>
    <t>2910</t>
  </si>
  <si>
    <t>MZ 32 CS 21</t>
  </si>
  <si>
    <t>CAMBIO TOTAL DE LA CUBIERTA Y MUROS CON FISURAS Y LA CASA NO CUENTA CON ESTRUCTURAS, ESTAR EN LA HABITACION DELANTERA, QUEDA RESTRINGIDA LA PARTE TRASERA</t>
  </si>
  <si>
    <t>3051</t>
  </si>
  <si>
    <t>CLL 18 4 41</t>
  </si>
  <si>
    <t>PINZACUA APTO 202</t>
  </si>
  <si>
    <t>ACOMPAÑAMIENTP DE IN INHENIERO ESTRUCTURAL AL MOMENTO DE LA INTERVENCION DE MUROS NO ESTRUCTURALES</t>
  </si>
  <si>
    <t>3052</t>
  </si>
  <si>
    <t>CR 8 16 41</t>
  </si>
  <si>
    <t>VERIFICAR DAÑOS EN ELEMENTOS NO ESTRUCTURALES Y ESCALERAS</t>
  </si>
  <si>
    <t>3053</t>
  </si>
  <si>
    <t>CR 7 13 20</t>
  </si>
  <si>
    <t>INMUEBLE PARA DEMOLICION AFECTACION MUROS</t>
  </si>
  <si>
    <t>3054</t>
  </si>
  <si>
    <t>CRA 7 13 36</t>
  </si>
  <si>
    <t>TESXTIMUEBLES DE COLOMBIA</t>
  </si>
  <si>
    <t>URGENTE REVISION DE VIGAS Y PLACAS</t>
  </si>
  <si>
    <t>3055</t>
  </si>
  <si>
    <t>CR 9 16 50</t>
  </si>
  <si>
    <t>MISELANIA LA CENTRAL</t>
  </si>
  <si>
    <t>DEMOLER MURO DEL PATIO Y ADECUAICION MURO TERRAZA LIVIANA, DEMOLER MURO LATERAL PISO 2</t>
  </si>
  <si>
    <t>3056</t>
  </si>
  <si>
    <t>CRA 7 23 20</t>
  </si>
  <si>
    <t>EDIFICIO PRADA</t>
  </si>
  <si>
    <t>MUROS MUY AFECTADOS DE LOS PISOS 2 3 4 REQUIEREN DEMOLICION COMPLETA</t>
  </si>
  <si>
    <t>3057</t>
  </si>
  <si>
    <t>CLL 17 8 79</t>
  </si>
  <si>
    <t>LA GRAN ESQUINA</t>
  </si>
  <si>
    <t>DEMOLER MUROS RESTRINGIDOS Y AFECTADOS, RIESGO MURO COSTADO PARQUEADERO</t>
  </si>
  <si>
    <t>2838</t>
  </si>
  <si>
    <t>CRA 13 BIS 36 16</t>
  </si>
  <si>
    <t>EDIFICIO EL PARQUESITO</t>
  </si>
  <si>
    <t>ELEMENTOS  NO ESTRUCTURALES RIESGO DE COLAPSO, COLUMNA Y VIGA SE DESPLAZARON CONTRA LA LOSA PISO FACHADA LATERAL DERECHA,SESOLICITA REVISION ING. CALCULISTA</t>
  </si>
  <si>
    <t>2839</t>
  </si>
  <si>
    <t>CLL 32B 13 33  Y 13 97</t>
  </si>
  <si>
    <t>MEDISFARMA</t>
  </si>
  <si>
    <t>EDIFICACION EN PERFECTO ESTADO, RIESGO CAIDA DE RECUBRIMIENTO FACHADA EDIFICACION ADYACENTE</t>
  </si>
  <si>
    <t>2840</t>
  </si>
  <si>
    <t>CRA 11 31 58</t>
  </si>
  <si>
    <t>COLAPSO ATICO LADO DERECHO CON AVERIA CUBIERTA , SE ESTA REPARANDO</t>
  </si>
  <si>
    <t>2841</t>
  </si>
  <si>
    <t>CRA 11 31 25</t>
  </si>
  <si>
    <t>FISURAS MUROS Y LADRILLO Y LOSA NO COMPROMETIDA ESTRUCTURA, FALLA ENTRE PISO 1 Y 2 ( EDIFICACION VECINA PRESENTA LA MISMA FISURA EN MURO Y LOSA</t>
  </si>
  <si>
    <t>2842</t>
  </si>
  <si>
    <t>CRA 11 31 19</t>
  </si>
  <si>
    <t>FISURA MUROS EN EL MISMO SITIO DE LA EDIFICACION VECINA INCLUIDA LA LOSA DE ENTREPISO, NO COMPROMETE LA ESTRUCTURA, FACHADA POSTERIOR DE LA EDIFICACION VECINAESTA A PUNTO DE COLAPSAR</t>
  </si>
  <si>
    <t>2843</t>
  </si>
  <si>
    <t>CLL 32 10B 20</t>
  </si>
  <si>
    <t>ESTRUCTURA CUBIERTA RIESGO DE COLAPSO</t>
  </si>
  <si>
    <t>2844</t>
  </si>
  <si>
    <t>CLL 32 10B 40</t>
  </si>
  <si>
    <t>REPARAR MAMPOSTERIA POR DAÑOS CONCRETOS GRIETAS Y DESPRENDIMIENTO RECALZA COLUM PISO 2 CONTRA VIGA Y RECALZA ESCALERA PISO 4</t>
  </si>
  <si>
    <t>2845</t>
  </si>
  <si>
    <t>CRA 10B 31 20</t>
  </si>
  <si>
    <t>COLAPSO ATICO FACHADA DERECHA 10 M DE LONG, SE ESTAN HACIENDO REPARACIONES</t>
  </si>
  <si>
    <t>2846</t>
  </si>
  <si>
    <t>CRA 10B 31 40</t>
  </si>
  <si>
    <t>COLAPSO ATICO FACHADA LATERAL DERECHA, DAÑOS TEJA, CIELO, SE ESTA REALIZANDO REPARACION, SE RECOMIENDA HACER COLUMNAS PARA CONFINAR Y AMARRAR ATICO Y TECHO</t>
  </si>
  <si>
    <t>2847</t>
  </si>
  <si>
    <t>CLL 31 12 CRR 7B</t>
  </si>
  <si>
    <t>FRACTURA DE MURO LATERAL CON INCLINACION, DESPLOME PARCIAL DE CUBIERTA, SE RECOMIENDA EVACUAR POR EDIFICIO COLINDANTE EN RIESGO DE COLAPSO</t>
  </si>
  <si>
    <t>2848</t>
  </si>
  <si>
    <t>CRA 8VA 31 74</t>
  </si>
  <si>
    <t>FALLAS EM MANPOSTERIA, POSIBLE FRACTURAS EN COLUMNAS</t>
  </si>
  <si>
    <t>2849</t>
  </si>
  <si>
    <t>MANPOSTERIA TOTAL DE EDIFICIO DESPRENDIDA Y ESCALERAS ESTAN EN PUNTO DE COLAPSO</t>
  </si>
  <si>
    <t>2850</t>
  </si>
  <si>
    <t>CRA 7MA BIS 31B 67</t>
  </si>
  <si>
    <t>2818</t>
  </si>
  <si>
    <t>CRA 8 32 42</t>
  </si>
  <si>
    <t>2819</t>
  </si>
  <si>
    <t>CRA 8 32 70</t>
  </si>
  <si>
    <t>INTER RAPIDISIMO</t>
  </si>
  <si>
    <t>NO SE PUDO INSPECCIONAR PISO 2 PERO EL OCUPANTE MANIFIESTA QUE ESTÁ EN BUEN ESTADO</t>
  </si>
  <si>
    <t>2820</t>
  </si>
  <si>
    <t>CLL 33 7B 51</t>
  </si>
  <si>
    <t>SOLO UN DESPLAZAMIENTO EN LA CUBIERTA DE MADERA MENOR</t>
  </si>
  <si>
    <t>2932</t>
  </si>
  <si>
    <t>CASA 114 A ROCIO ALTO</t>
  </si>
  <si>
    <t>LA VIVIENDA TIENE ESTRUCTURA COMBINADA DE VAREQUE, GUADUA, POSTES DE MADERA. LOS MUROS PORTANTES ESTAN DILATADOS Y SUELTOS. SE PIDIO EVACUAR. SE REQUIERE DEMOLICION TOTAL</t>
  </si>
  <si>
    <t>2933</t>
  </si>
  <si>
    <t>CASA 089 ROCIO ALTO</t>
  </si>
  <si>
    <t>CASA 089</t>
  </si>
  <si>
    <t>PRESENTA FALAL EN TODOS LOS MUROS ESTRUCTURALES, ESTA EVACUADA</t>
  </si>
  <si>
    <t>2934</t>
  </si>
  <si>
    <t>CASA 118 ROCIO ALTO</t>
  </si>
  <si>
    <t>ESTA A PUNTO DE COLAPSAR CON INCLINACION MUY FUERTE, REQUIERE DEMOLICION CONTROLADA URGENTE</t>
  </si>
  <si>
    <t>2935</t>
  </si>
  <si>
    <t>CASA 120 ROCIO ALTO</t>
  </si>
  <si>
    <t>CASA 120</t>
  </si>
  <si>
    <t>VIVIENDA NO HABITABLE POR RIESGO DE VIVIENDA ALEDAÑA</t>
  </si>
  <si>
    <t>2936</t>
  </si>
  <si>
    <t>CLL 70 38B 60</t>
  </si>
  <si>
    <t>SE PRESENTA FISURA ALARMANTE EN EL PRIMER PISO DE LA CASA LA CUAL SE ENCUENTRA EN UNA FALDA POCO ESTABLE Y DEBE HACERSE LA REVISION GEOTECNICA</t>
  </si>
  <si>
    <t>2937</t>
  </si>
  <si>
    <t>CLL 34 7B 19</t>
  </si>
  <si>
    <t>EDIFICIO SAN LORENZO</t>
  </si>
  <si>
    <t>RESIDENCIAL/ COMERCIAL</t>
  </si>
  <si>
    <t>2938</t>
  </si>
  <si>
    <t>CLL 72 23 65</t>
  </si>
  <si>
    <t>TIENDA ARA</t>
  </si>
  <si>
    <t>RESIDENCIAL / COMERCIAL</t>
  </si>
  <si>
    <t>EDIFICACION DE 3 PISOS CON LOS 2 PISOS SUPERIORES TOTALMENTE AFECTADOS E INHABITABLES</t>
  </si>
  <si>
    <t>2939</t>
  </si>
  <si>
    <t>CLL 72 24 12</t>
  </si>
  <si>
    <t>COMERCIAL / HOTELERO</t>
  </si>
  <si>
    <t>LOCAL PISO 1 OCUPADO Y SIN RIESGO</t>
  </si>
  <si>
    <t>2940</t>
  </si>
  <si>
    <t>CRA 24B 72 90</t>
  </si>
  <si>
    <t>SOLUCIONES CARNICAS</t>
  </si>
  <si>
    <t>VIGA SUPERIOR DEL ULTIMO PISO QUE SOSTIENE LA CUBIERTA TIENE UN ALTO RIESGO DE CAIDA</t>
  </si>
  <si>
    <t>3041</t>
  </si>
  <si>
    <t>CRA 4 10 73</t>
  </si>
  <si>
    <t>3042</t>
  </si>
  <si>
    <t>CRA 12 19 65</t>
  </si>
  <si>
    <t>SIN AFECTACIONES</t>
  </si>
  <si>
    <t>3043</t>
  </si>
  <si>
    <t>CRA 12 19 47</t>
  </si>
  <si>
    <t>FERRE AGRICOLA</t>
  </si>
  <si>
    <t>NO HABITABLE POR POSIBLE EDIFICIO ADYANCENTE</t>
  </si>
  <si>
    <t>3044</t>
  </si>
  <si>
    <t>CLL 18 5 83</t>
  </si>
  <si>
    <t>ESTRUCTURA EN RIESGO DE COLAPSAR - RESTRINGIR ACCESO CERCA FACHADA</t>
  </si>
  <si>
    <t>3045</t>
  </si>
  <si>
    <t>CLL 18 5 75</t>
  </si>
  <si>
    <t>3046</t>
  </si>
  <si>
    <t>ARTURO ANGEL</t>
  </si>
  <si>
    <t>3047</t>
  </si>
  <si>
    <t>CRA 12 19 29</t>
  </si>
  <si>
    <t>SOPORTES Y BALINERAS</t>
  </si>
  <si>
    <t>3048</t>
  </si>
  <si>
    <t>CRA 12 19 55</t>
  </si>
  <si>
    <t>SE DECLARA INHABITABLE POR RIESGO DE EDIFICACION VECINA, RIESGO COLAPSO</t>
  </si>
  <si>
    <t>3049</t>
  </si>
  <si>
    <t>CRA 12 19 39</t>
  </si>
  <si>
    <t>MAZLUV</t>
  </si>
  <si>
    <t>3050</t>
  </si>
  <si>
    <t>CLL 18 4 47</t>
  </si>
  <si>
    <t>SE PUEDE HABITAR PERO CON SEGUIMIENTOS</t>
  </si>
  <si>
    <t>3100</t>
  </si>
  <si>
    <t>CLL 11 11B 06</t>
  </si>
  <si>
    <t>SERVIMOTOS</t>
  </si>
  <si>
    <t>SE RECOMIENDA DEMOLICION- APARECIO OTRO PROPIETARIO ALBERTO CASTAÑO ESCOBAR 3155869681</t>
  </si>
  <si>
    <t>3101</t>
  </si>
  <si>
    <t>CRA 11 8 12 LOCAL 1</t>
  </si>
  <si>
    <t>EVIDENCIA LA AUSENCIA DE ESTRUCTURA PORTANTE EN LOS PIOSOS SUPERIORES</t>
  </si>
  <si>
    <t>3102</t>
  </si>
  <si>
    <t>CRA 11BIS 12B 44</t>
  </si>
  <si>
    <t>APARECIO VECINO COLINDANTE CUYA PROPIEDAD TAMBIEN ESTA COLAPSADA - JAIME OCAMPO 3136726001</t>
  </si>
  <si>
    <t>3103</t>
  </si>
  <si>
    <t>CRA 11BIS 11A A9</t>
  </si>
  <si>
    <t>SOLDUMOTOS</t>
  </si>
  <si>
    <t>3104</t>
  </si>
  <si>
    <t>CLL 11 9 50</t>
  </si>
  <si>
    <t>SE PRESENTA COLAPSO PLACA ENTRE PISO, APARENTEMENTE EL PRIMER PISO SE VE REFORZADO</t>
  </si>
  <si>
    <t>3070</t>
  </si>
  <si>
    <t>CLL 18 46 64</t>
  </si>
  <si>
    <t>BAHIA CENTRAL</t>
  </si>
  <si>
    <t>3071</t>
  </si>
  <si>
    <t>CLL 18 7 56</t>
  </si>
  <si>
    <t>3072</t>
  </si>
  <si>
    <t>CLL 18 CR 10 ESQUINA</t>
  </si>
  <si>
    <t>COLUMNA FRACTURADA</t>
  </si>
  <si>
    <t>3073</t>
  </si>
  <si>
    <t>ESCALERAS DE ACCESO MUY AFECTADAS</t>
  </si>
  <si>
    <t>3074</t>
  </si>
  <si>
    <t>CLL 18 8 56</t>
  </si>
  <si>
    <t>REVISION POR MUROS DE BAHAREQUES INCLINADOS</t>
  </si>
  <si>
    <t>3075</t>
  </si>
  <si>
    <t>CLL 18 5 69</t>
  </si>
  <si>
    <t>CAMBIO DE ELEMENTOS NO ESTRUCTURALES AFECTADOS</t>
  </si>
  <si>
    <t>3083</t>
  </si>
  <si>
    <t>CLL 23 9 74</t>
  </si>
  <si>
    <t>EDIFICIO  GH</t>
  </si>
  <si>
    <t>COLUMNA EN FACHADA Y COLUMNA INTERNA FRACTURADA CON ACERO DEFORMADO, MUROS COLAPSADOS EN MAMPOSTERIA, RECOMENDACION NO HABITAR</t>
  </si>
  <si>
    <t>3084</t>
  </si>
  <si>
    <t>CLL 23 9 23, 9 29</t>
  </si>
  <si>
    <t>COORDINAR CON VECINO LADO DERECHO POR DEMOLICION DE PLACA ZONA ESCALERA, REALIZAR ARREGLOS CUBIERTA COCINA, NO USAR TERRAZA</t>
  </si>
  <si>
    <t>3085</t>
  </si>
  <si>
    <t>CLL 23 9 37, 9 39</t>
  </si>
  <si>
    <t>RIESGO DE CAIDA DESDE LA CUBIERTA EN LA FACHADA, RIESGO DE CAIDA MURO VECINO PATIO, RIESGO DE COLAPSO LOSA EN CONCRETO PUNTO FIJO ESCALERA,</t>
  </si>
  <si>
    <t>3086</t>
  </si>
  <si>
    <t>CRA 10 21 37</t>
  </si>
  <si>
    <t>MUROS EN MAMPOSTERIA COFINADA EN 3ER PISO POR COLAPSO Y RIESGO DE LESION, RECOMENDACION NO HABITAR</t>
  </si>
  <si>
    <t>3087</t>
  </si>
  <si>
    <t>CLL 23 9 32, 9 34, 9 36</t>
  </si>
  <si>
    <t>VARIOS MUROS CON MAMPOSTERIA AFECTADA NO SON ESTRUCTURALES UN ELEMENTO EN PATIO ESTRUCTURAL CON ACERO LISO Y FALLA PARA REPARAR</t>
  </si>
  <si>
    <t>3010</t>
  </si>
  <si>
    <t>CRA 24 65</t>
  </si>
  <si>
    <t>RESIDENCIAL.COMERCIAL</t>
  </si>
  <si>
    <t>SE RECOMIENDA REVISION ESTRUCTURAL,SE EVIDENCIA DESPLOME DE MUROS,VIGAS EN MADERA RETIRO DE CUBIERTAS,RETIRO DE MATERIAL,SUELTO EN EL SEGUNDO NIVEL</t>
  </si>
  <si>
    <t>3011</t>
  </si>
  <si>
    <t>CRA 5 28 77</t>
  </si>
  <si>
    <t>SE RECOMIENDA APUNTALAR PISO POR SER EN MADERA,DESNIVEL DE PISO SE RECOMIENDA RECALZAR MURO EN BARAQUE SUELTA,QUITAR CARGA EN CUBIERTA</t>
  </si>
  <si>
    <t>3012</t>
  </si>
  <si>
    <t>SE RECOMIENDA RETIRAR LOS ESCOMBROS EN LA ESTRUCTURA DE CUBIERTA POR COLAPSO DE MUROS NO CONFINADOS</t>
  </si>
  <si>
    <t>3013</t>
  </si>
  <si>
    <t>CRA 20 20 24</t>
  </si>
  <si>
    <t>LA VIVIENDA SE ENCUENTRA COLAPSADA EN SU TOTALIDAD SE RECOMIENDA DEMOLICION</t>
  </si>
  <si>
    <t>3014</t>
  </si>
  <si>
    <t>CRA 4 26 30</t>
  </si>
  <si>
    <t>SE RECOMIENDA REVISIO ESTRUCTURAL TIENE MUROS PANDEADOS EN RIESGO DE COLAPSO FACHADA DEL EDIFICIO COLINANTE RIESGO DE COLAPSO</t>
  </si>
  <si>
    <t>2960</t>
  </si>
  <si>
    <t>MZ 9 CS 2 SAUCES</t>
  </si>
  <si>
    <t>EDIFICACION A PIE DE LADERA, CON RIESGO MODERADO, FALLAS EN MAMPOSTERIA, CUBIERTA Y FACHADA EN MUROS DE VOLADIZO</t>
  </si>
  <si>
    <t>3121</t>
  </si>
  <si>
    <t>CLL 13 751-753-757-759</t>
  </si>
  <si>
    <t>LOCALES COMERCIALES</t>
  </si>
  <si>
    <t>NO SE PUDO REVISAR TODOS LOS LOCALES, ESTAN DESOCUPADOS PARCIALMENTE</t>
  </si>
  <si>
    <t>3122</t>
  </si>
  <si>
    <t>CLL 13 6 73</t>
  </si>
  <si>
    <t>SE DEBE HACER INSPECCION DE SERVICIOS PUBLICOS POR FUGA DE AGUA (HAY RIESGO DE COLAPSO)</t>
  </si>
  <si>
    <t>2976</t>
  </si>
  <si>
    <t>CRA 15 19 51</t>
  </si>
  <si>
    <t>2977</t>
  </si>
  <si>
    <t>CRA 10 21 52</t>
  </si>
  <si>
    <t>COLUMNA EN PRIMER NIVEL FACHADA PARTE DERECHA PRESENTA FISURAS LEVES, SE RECOMIENDA EVALUAR A PROFUNDIDAD. EL RESTO DE LA ESTRUCTURA PRESENTA ESTABILIDAD</t>
  </si>
  <si>
    <t>2978</t>
  </si>
  <si>
    <t>CLL 19 16 B34</t>
  </si>
  <si>
    <t>NO PRESENTA VIGAS EXISTENTES. EL SEGUNDO PISO SE ENCUENTRA CON AMENAZA POR CAIDA DE MUROS ADYACENTES Y CAIDA DE LA CUBIERTA</t>
  </si>
  <si>
    <t>3025</t>
  </si>
  <si>
    <t>CLL 21 15 61</t>
  </si>
  <si>
    <t>LA CASA DEL LADO ( 2 CASAS DE DISTANCIA) SE DEBE DEMOLER. EN EL MOMENTO DE QUE ESO PASE SE DEBE DESOCUPAR LA CASA POR SEGURIDAD Y NO POR RIESGO ESTRUCTURAL</t>
  </si>
  <si>
    <t>3026</t>
  </si>
  <si>
    <t>CR 18 14 25</t>
  </si>
  <si>
    <t>EDIFICIO NUEVA ACROPOLIS</t>
  </si>
  <si>
    <t>MUROS DE CAJON PUNTO FIJO, REEMPLAZAR DEMOLER Y CONSTRUIR. LA ESTRUCTURA ESTA EN MUY BUEN ESTADO MUROS DE FACHADA EN ZONAS ESPECIFICAS DEBEN DEMOLERSE Y REEMPLAZARSE.</t>
  </si>
  <si>
    <t>3058</t>
  </si>
  <si>
    <t>CLL 18 5 74</t>
  </si>
  <si>
    <t>EDIFICIO VASQUEZ</t>
  </si>
  <si>
    <t>3059</t>
  </si>
  <si>
    <t>CLL 18 6 19</t>
  </si>
  <si>
    <t>LOPEZ Y QUICENO</t>
  </si>
  <si>
    <t>3060</t>
  </si>
  <si>
    <t>CR 7 18</t>
  </si>
  <si>
    <t>TIENDA LA 18</t>
  </si>
  <si>
    <t>3105</t>
  </si>
  <si>
    <t>CRA 11 12 31</t>
  </si>
  <si>
    <t>3106</t>
  </si>
  <si>
    <t>CRA 11 12 29</t>
  </si>
  <si>
    <t>3107</t>
  </si>
  <si>
    <t>CRA 12 19 22</t>
  </si>
  <si>
    <t>PARQUEADERO SAN JERONIMO</t>
  </si>
  <si>
    <t>SE RESTRINGE ZONA DE SUO POR EDIFICACION VECINA, RECOMIENDA SEÑALIZAR</t>
  </si>
  <si>
    <t>3108</t>
  </si>
  <si>
    <t>CLL 19 11 30</t>
  </si>
  <si>
    <t>EDIFICIO ARPA</t>
  </si>
  <si>
    <t>3076</t>
  </si>
  <si>
    <t>CLL 18 7 43</t>
  </si>
  <si>
    <t>DESPRENDIMIENTO DE CIELOS FALSOS, DAÑO EN MURO DE MAMPOSTERIA</t>
  </si>
  <si>
    <t>3077</t>
  </si>
  <si>
    <t>CRA 4 11 41</t>
  </si>
  <si>
    <t>GRIETA EN MURO LATERAL PRIMER Y SEGUNDO PISO</t>
  </si>
  <si>
    <t>3078</t>
  </si>
  <si>
    <t>BABARIA</t>
  </si>
  <si>
    <t>CRA 49 11 21</t>
  </si>
  <si>
    <t>FISURAS LEVES, EDIFICACION ADYACENTE PRESENTA MURO CON RIESGO DE COLAPSO</t>
  </si>
  <si>
    <t>3079</t>
  </si>
  <si>
    <t>CRA 4 11 25 / 11 27</t>
  </si>
  <si>
    <t>MUROS FISURADOS, PISO 2 MAS AFECTADO, MURO LATERAL CON RIESGO DE COLAPSO</t>
  </si>
  <si>
    <t>3080</t>
  </si>
  <si>
    <t>CRA 4 11 55 / 11 59</t>
  </si>
  <si>
    <t>SE EVIDENCIAN ALGUNAS GRIETAS Y FISURAS</t>
  </si>
  <si>
    <t>3171</t>
  </si>
  <si>
    <t>CRA 25 BIS 77 B 15</t>
  </si>
  <si>
    <t>IGLESIA PENTECOSTAL UNIDA DE COLOMBIA</t>
  </si>
  <si>
    <t>INSTITUCIONAL IGLESIA</t>
  </si>
  <si>
    <t>ELEMENTOS DESPRENDIDOS SOBRE EL TECHO VECINO</t>
  </si>
  <si>
    <t>3172</t>
  </si>
  <si>
    <t>AV SAN JOAQUIN 78 05</t>
  </si>
  <si>
    <t>CDA MOTOS MONEDERO</t>
  </si>
  <si>
    <t>3173</t>
  </si>
  <si>
    <t>MZ I CS 5</t>
  </si>
  <si>
    <t>FERRELECTRICOS PONCHO</t>
  </si>
  <si>
    <t>SE SOLICITA VISITA POR ESPECIALISTA ESTRUCTURAL</t>
  </si>
  <si>
    <t>3174</t>
  </si>
  <si>
    <t>JOSE MARIA CORDOBA</t>
  </si>
  <si>
    <t>3175</t>
  </si>
  <si>
    <t>CRA 25 MZ C CS 1</t>
  </si>
  <si>
    <t>COLUMNAS CON ACERO EXPUESTO PISO 3, MUROS CAIDOS CON EDIFICACION RECOSTADA, PISO 2 Y 3 INHABITABLES</t>
  </si>
  <si>
    <t>3176</t>
  </si>
  <si>
    <t>CLL 73 B MZ A CS 22</t>
  </si>
  <si>
    <t>FUGA DE GAS</t>
  </si>
  <si>
    <t>3177</t>
  </si>
  <si>
    <t>CL 76 A 23 B 46</t>
  </si>
  <si>
    <t>3178</t>
  </si>
  <si>
    <t>MZ B CS 2</t>
  </si>
  <si>
    <t>DEMOLER MURO Y LOSA DE ESCALERAS A TERRAZA, RETIRAR EL REVOQUE SUELTO EN LA TERRAZA</t>
  </si>
  <si>
    <t>3179</t>
  </si>
  <si>
    <t>MZ B CS 10</t>
  </si>
  <si>
    <t>SE SOLICITA VISITA DEL INGENIERO ESTRUCTURAL</t>
  </si>
  <si>
    <t>3180</t>
  </si>
  <si>
    <t>CLL 75 C 25 A 58</t>
  </si>
  <si>
    <t>3181</t>
  </si>
  <si>
    <t>CRA 25 74 33</t>
  </si>
  <si>
    <t>VIVIENDA NO APTA PARA VIVIR</t>
  </si>
  <si>
    <t>3182</t>
  </si>
  <si>
    <t>LAURELES I</t>
  </si>
  <si>
    <t>CRA 26 15 23</t>
  </si>
  <si>
    <t>OTRO - PARQUE INFANTIL</t>
  </si>
  <si>
    <t>GRIETAS EN EL PISO, CON RIESGO DE AFECTAR A LAS CONSTRUCCIONES ALEDAÑAS</t>
  </si>
  <si>
    <t>3183</t>
  </si>
  <si>
    <t>CRA 25 74 23</t>
  </si>
  <si>
    <t>DAÑOS POR CORTATE PARED HACIA LA CALLE, DAÑO MURO LATERAL QUE REQUIERE SU DEMOLICION</t>
  </si>
  <si>
    <t>3184</t>
  </si>
  <si>
    <t>MZ C CS 2</t>
  </si>
  <si>
    <t>SE CAYO EL TECHO DE LA COCINA Y BAÑO</t>
  </si>
  <si>
    <t>3185</t>
  </si>
  <si>
    <t>MZ M CS 25</t>
  </si>
  <si>
    <t>BALCON EN FACHADA CON DESNIVEL, PRESENTA ASENTAMIENTO</t>
  </si>
  <si>
    <t>3088</t>
  </si>
  <si>
    <t>AV FERROCARRIL 9 04</t>
  </si>
  <si>
    <t>APOSTAR ESQUINA C</t>
  </si>
  <si>
    <t>VOLADIZO DE LA EDIFICACION RIESGO DE COLAPSO, SE RECOMIENDA DEMOLICION</t>
  </si>
  <si>
    <t>3089</t>
  </si>
  <si>
    <t>CLL 23 8 74 ESQUINA</t>
  </si>
  <si>
    <t>BARCALA</t>
  </si>
  <si>
    <t>LAS ESCALERAS PRESENTAN DAÑO, SE RECOMIENDA APUNTALAR REALIZAR REPARACIONES NECESARIAS</t>
  </si>
  <si>
    <t>3090</t>
  </si>
  <si>
    <t>CLL 23 9 28</t>
  </si>
  <si>
    <t>BAJAR MURO EN PISO 2 EN BLOQUE, REMOCION DE ESCOMBROS</t>
  </si>
  <si>
    <t>3091</t>
  </si>
  <si>
    <t>CLL 18 7 59</t>
  </si>
  <si>
    <t>HOTEL CATALINA PLAZA</t>
  </si>
  <si>
    <t>3092</t>
  </si>
  <si>
    <t>3093</t>
  </si>
  <si>
    <t>CLL 18 6 32</t>
  </si>
  <si>
    <t>HOTEL CONDINA</t>
  </si>
  <si>
    <t>3094</t>
  </si>
  <si>
    <t>CRA 6 18 07</t>
  </si>
  <si>
    <t>DAÑO SEVERO COLUMNAS CON ACERO EXPUESTO Y EXPLOTADAS</t>
  </si>
  <si>
    <t>3095</t>
  </si>
  <si>
    <t>CRA 4 11 06</t>
  </si>
  <si>
    <t>MUROS DE FACHADAS E INTERNOS EN LOS PISOS 2, 3 Y 6 COMPLETAMENTE FALLADOS Y CON RIESGO DE CAER</t>
  </si>
  <si>
    <t>3096</t>
  </si>
  <si>
    <t>CRA 4 11B 18</t>
  </si>
  <si>
    <t>USO RESTRIGIDO EN EL BALCON Y EL PATIO; EL USO DEPENDE DEL COMPORTAMIENTO DEL EDIFICIO DEL LADO</t>
  </si>
  <si>
    <t>3097</t>
  </si>
  <si>
    <t>CRA 11 12 43, 12 45</t>
  </si>
  <si>
    <t>SE SUGIERE DEMOLICION</t>
  </si>
  <si>
    <t>3098</t>
  </si>
  <si>
    <t>CRA 11 12 20</t>
  </si>
  <si>
    <t>RECONSTRUIR 2o PISO Y CUBIERTA, 1ER PISO HABITABLE</t>
  </si>
  <si>
    <t>3099</t>
  </si>
  <si>
    <t>AV FERROCARRIL 11B 06, 11B 08</t>
  </si>
  <si>
    <t>3231</t>
  </si>
  <si>
    <t>CRA 17 8 - 60</t>
  </si>
  <si>
    <t>EDIFICIO PINARES DE COMPOSTELLA</t>
  </si>
  <si>
    <t>3232</t>
  </si>
  <si>
    <t>DISCONTINUIDAD EN LA ESTRUCTURA, ASENTAMIENTO EN LA PARTE POSTERIOR DE LA VIVIENDA POSIBLE DESCONFINAMIENTO DE TALUD, DESPLAZAMIENTO DE FACHADA 2 PISO, FISURAS EN EL PISO DE 2o NIVEL</t>
  </si>
  <si>
    <t>3233</t>
  </si>
  <si>
    <t>CLL 70B 25 25</t>
  </si>
  <si>
    <t>FISURAS ENTRE ESTRUCTURA LIVIANA Y PORTICO, NO SE EVIDENCIA RIESGO DE ESTRUCTURAS ALEDAÑAS</t>
  </si>
  <si>
    <t>3234</t>
  </si>
  <si>
    <t>PINARES</t>
  </si>
  <si>
    <t>CLL 14 16 71</t>
  </si>
  <si>
    <t>EDIFICIO LICORES JUNIOR</t>
  </si>
  <si>
    <t>MUROS LIVIANOS DIVISORIOS LEVEMENTE AFECTADOS, EL MURO DE CERRAMIENTO DE CONSTADO NORESTE EN EL SEGUNDO PISO PRSENTA COLAPSO EN EL FONDO, SE RECOMIENDA NO OCUPAR</t>
  </si>
  <si>
    <t>3235</t>
  </si>
  <si>
    <t>CLL 10 17 21</t>
  </si>
  <si>
    <t>LAGUITOS</t>
  </si>
  <si>
    <t>GRIETAS DE MAMPOSTERIA EN FACHADAS Y MUROS INTERIORES DE LOS APARTAMENTOS, SE RECOMIENDA RESTRICCION DE ZONAS COMUNES POR HUNDIMIENTO DE PLACA</t>
  </si>
  <si>
    <t>3236</t>
  </si>
  <si>
    <t>CLL 13 23 08</t>
  </si>
  <si>
    <t>GRAN PARTE DE LOS MUROS DE MAMPOSTERIA CON GRIETAS, MUROS DE FACHADA EN RIESGO DE COLAPSO</t>
  </si>
  <si>
    <t>3237</t>
  </si>
  <si>
    <t>CIRCUNVALAR</t>
  </si>
  <si>
    <t>CRA 14 12 75</t>
  </si>
  <si>
    <t>SANTE BLUE</t>
  </si>
  <si>
    <t>3015</t>
  </si>
  <si>
    <t>CLL 22 9  04</t>
  </si>
  <si>
    <t>SE ENCUENTRA EXPOSICION DE ACERO SOBRE EL DESCASO EN LA PORTERIA LOS ACEROS ,MUROS AGRIETADOS POR FALTA DE CONFINAMIENTO EN LA ESCALERA SE RECOMIENDA APUNTALAR ESCALERA</t>
  </si>
  <si>
    <t>3016</t>
  </si>
  <si>
    <t>SE RECOMIENDA DEMOLER PARED DE FACHADA Y LIMPIAR : MUCHA HUMEDAD POR EXTERNOS NO DEL SISMO</t>
  </si>
  <si>
    <t>3017</t>
  </si>
  <si>
    <t>AV PARALELA NOR RIO CONSOTA 45 50</t>
  </si>
  <si>
    <t>JARDINES DE TANABIA 6</t>
  </si>
  <si>
    <t>ESTRUCTURA EN BUEN ESTADO</t>
  </si>
  <si>
    <t>3018</t>
  </si>
  <si>
    <t>JARDINES DE TANABIA 7</t>
  </si>
  <si>
    <t>SE TIENE ACOMPAÑAMIENTO DE PATALOGO ESTRUCTURAL NO SE IDENTIFICA DAÑOS ESTRUCTURALES</t>
  </si>
  <si>
    <t>3019</t>
  </si>
  <si>
    <t>JARDINES DE TANABIA 8</t>
  </si>
  <si>
    <t>DESMONTAR MUROS MAMPOSTERIA Y ANTITECHOS POR SEGURIDAD</t>
  </si>
  <si>
    <t>3020</t>
  </si>
  <si>
    <t>AV PARALELA RIO CONSOTA 45 50</t>
  </si>
  <si>
    <t>JARDINES DE TANABIA 10</t>
  </si>
  <si>
    <t>MUY BUEN ESTADO</t>
  </si>
  <si>
    <t>3201</t>
  </si>
  <si>
    <t>CRA 35 C 83 B 03</t>
  </si>
  <si>
    <t>RESIDENCIAL OTRO</t>
  </si>
  <si>
    <t>EDIFICIO EN CONSTRUCCION PELIGRO EN PISO 2-3-4 Y 5</t>
  </si>
  <si>
    <t>3202</t>
  </si>
  <si>
    <t>CLL 84 35 B 19</t>
  </si>
  <si>
    <t>EDIFICIO CASA BLANCA</t>
  </si>
  <si>
    <t>3203</t>
  </si>
  <si>
    <t>MAZ E CASA 87</t>
  </si>
  <si>
    <t>SE EVIDENCIA GRIETAS Y FISURAS DE CONSIDERACION EN MUROS CON DESPRENDIMIENTO DE REVESTIMIENTO Y EXPOSICION DE MAMPOSTERIA,SE OBSERVA ADEMAS DAÑO EN CIELORASOS</t>
  </si>
  <si>
    <t>3204</t>
  </si>
  <si>
    <t>CRA 19 10 140</t>
  </si>
  <si>
    <t>SANTA MARIA ANTIGUA</t>
  </si>
  <si>
    <t>NO PRESENTA RIESGO</t>
  </si>
  <si>
    <t>3205</t>
  </si>
  <si>
    <t>CLL 10 18 52</t>
  </si>
  <si>
    <t>ARCOS DE BORGOÑA</t>
  </si>
  <si>
    <t>MANPOSTERIA MUROS COLAPSADOS ,RIESGO DE CAIDA,ESCALERA CON FISURAS</t>
  </si>
  <si>
    <t>3206</t>
  </si>
  <si>
    <t>VALLADARES</t>
  </si>
  <si>
    <t>MUROS DIFUSORIOS FALLADOS COLAPSADOS ,RETIROS ELEMENTOS SUELTOS EN FACHADA ZONAS COMUNES</t>
  </si>
  <si>
    <t>3207</t>
  </si>
  <si>
    <t>CRA 18 10 67</t>
  </si>
  <si>
    <t>EDIFICIO LOS VELEROS</t>
  </si>
  <si>
    <t>RIESGO DE CAIDA PRIMER PISO-ESCALERA EN BUEN ESTADO</t>
  </si>
  <si>
    <t>3208</t>
  </si>
  <si>
    <t>CRA 18</t>
  </si>
  <si>
    <t>BALCONES DE PINARES</t>
  </si>
  <si>
    <t>MUROS INTERNOS DIVISORES RIESGO DE CAIDA -ESCALERA CON FISURA</t>
  </si>
  <si>
    <t>3209</t>
  </si>
  <si>
    <t>CRA 28 10 113</t>
  </si>
  <si>
    <t>3210</t>
  </si>
  <si>
    <t>CRA 18 10 125</t>
  </si>
  <si>
    <t>LIVERPOOL</t>
  </si>
  <si>
    <t>MUROS FALLADOS -MUROS DIVISORIOS -ESCALERA CON FISURA NO COLAPSADAS</t>
  </si>
  <si>
    <t>3211</t>
  </si>
  <si>
    <t>CRA 19 11 98</t>
  </si>
  <si>
    <t>SAN MARTIN DE LOS ANDES</t>
  </si>
  <si>
    <t>RETIRAR RELLENO DILATACION DE PLACAS EN SOTANO</t>
  </si>
  <si>
    <t>3212</t>
  </si>
  <si>
    <t>CRA 19 10 24</t>
  </si>
  <si>
    <t>MURO CULATA PISO 5 CAYO SOBRE CUBIERTA PISO 2 -REALIZAR REVISION DE TUBERIAS -CUCHILLAS Y CULATAS PISO 5 REVISAR HUMEDAD DEL PARQUEADERO</t>
  </si>
  <si>
    <t>3213</t>
  </si>
  <si>
    <t>CRA 18 9 95</t>
  </si>
  <si>
    <t>NADIE SE ENCUENTRA PRESENTE A LA HORADE LA EVALUACION-SIN DAÑO EXTERIOR</t>
  </si>
  <si>
    <t>3214</t>
  </si>
  <si>
    <t>CRA 18 9 45</t>
  </si>
  <si>
    <t>SIN DAÑO ESTRUCTURAL SE RECOMIENDA EVALUACION MURO PERIMETRAL CASAS 19 POR POSIBLE INCLINACION DE MURO</t>
  </si>
  <si>
    <t>3215</t>
  </si>
  <si>
    <t>CRA 19 9 110</t>
  </si>
  <si>
    <t>BISMARCHIA</t>
  </si>
  <si>
    <t>3123</t>
  </si>
  <si>
    <t>CLL 15 5 73</t>
  </si>
  <si>
    <t>ASADERO</t>
  </si>
  <si>
    <t>LOCAL COMERCIAL RESTAURANTE SOLO DAÑOS LEVES EN FACHADA</t>
  </si>
  <si>
    <t>3124</t>
  </si>
  <si>
    <t>CLL 13 5 16</t>
  </si>
  <si>
    <t>EDIFICIO LA 13</t>
  </si>
  <si>
    <t>ESTRUCTURA APORTICADA  EN CONDICIONES OPTIMAS, MAMPOSTERIA CON FISURAS LEVES</t>
  </si>
  <si>
    <t>3125</t>
  </si>
  <si>
    <t>CLL 11 5 30-32</t>
  </si>
  <si>
    <t>NO TIENE FALLAS</t>
  </si>
  <si>
    <t>3126</t>
  </si>
  <si>
    <t>CLL 11 4 07-11</t>
  </si>
  <si>
    <t>3127</t>
  </si>
  <si>
    <t>CRA 11 9 18</t>
  </si>
  <si>
    <t>FORROS MONKEY</t>
  </si>
  <si>
    <t>3128</t>
  </si>
  <si>
    <t>CLL 11 5 28</t>
  </si>
  <si>
    <t>EN LA PARTE TRASERA EL MURO DEL PATIO ESTA DESPRENDIDO</t>
  </si>
  <si>
    <t>3129</t>
  </si>
  <si>
    <t>CLL 11 4 23</t>
  </si>
  <si>
    <t>RESICENCIAL</t>
  </si>
  <si>
    <t>REVISAR VIGAS COCINA</t>
  </si>
  <si>
    <t>3130</t>
  </si>
  <si>
    <t>CLL 11 4 30</t>
  </si>
  <si>
    <t>REVISAR COLUMNAS EN EL PATIO</t>
  </si>
  <si>
    <t>3221</t>
  </si>
  <si>
    <t>EDIFICIO BASTION</t>
  </si>
  <si>
    <t>DAÑOS ESCALERAS  PISO 1, 2 Y 3. DAÑOS MUROS EN MAMPOSTERIA . MUROS NO ESTRUCTURALES</t>
  </si>
  <si>
    <t>3222</t>
  </si>
  <si>
    <t>CLL 11 14 B 33</t>
  </si>
  <si>
    <t>BUGAMBIL</t>
  </si>
  <si>
    <t>DAÑOS EN LAS ARTICULACIONES DE LA COLUMNAS EN LAS TORRES EN EL SOTANO</t>
  </si>
  <si>
    <t>3223</t>
  </si>
  <si>
    <t>PORTON DE LOSS ALPES</t>
  </si>
  <si>
    <t>DAÑOS ELEMENTOS NO ESTRUCTURALES EVIDENTES</t>
  </si>
  <si>
    <t>3224</t>
  </si>
  <si>
    <t>CRA 17 13 15</t>
  </si>
  <si>
    <t>EDIFICIO PORTAL DE PINARES</t>
  </si>
  <si>
    <t>3131</t>
  </si>
  <si>
    <t>CLL 11 9 60</t>
  </si>
  <si>
    <t>RUMERTOS</t>
  </si>
  <si>
    <t>SE DEBE HACER UN REFORZAMIENTO ESTRUCTURAL LEVE Y CAMBIO EN TODAS LAS PAREDES DIVISORIAS</t>
  </si>
  <si>
    <t>3132</t>
  </si>
  <si>
    <t>CLL 13 5 11</t>
  </si>
  <si>
    <t>Y ELEMENTOS ESTRUCTURALES PRINCIPALES EN BUEN ESTADO , R MODERADOS POR ESCALERAS ROTAS O DESPLAZADAS</t>
  </si>
  <si>
    <t>3133-A</t>
  </si>
  <si>
    <t>CLL 11 4 63</t>
  </si>
  <si>
    <t>CASA DE MÁS DE 80 AÑOS</t>
  </si>
  <si>
    <t>3133-B</t>
  </si>
  <si>
    <t>CLL 11 4 75</t>
  </si>
  <si>
    <t>3134</t>
  </si>
  <si>
    <t>CLL 13 4 27</t>
  </si>
  <si>
    <t>DAÑOS EN MUROS DE FACHADA</t>
  </si>
  <si>
    <t>3135</t>
  </si>
  <si>
    <t>CLL 13 4 67</t>
  </si>
  <si>
    <t>REVISAR CUBIERTAS</t>
  </si>
  <si>
    <t>3136</t>
  </si>
  <si>
    <t>CLL 21 7 03</t>
  </si>
  <si>
    <t>ZONA PITS</t>
  </si>
  <si>
    <t>DEMOLER PARCIAL, PELIGRO DE CAIDA. COLUMNAS SIN ACERO, SEGUNDO PISO Y PAREDES EN BAREQUE, SIN VIGASDE REFORZAMIENTO, SIN COLUMNAS Y VIGAS</t>
  </si>
  <si>
    <t>3137</t>
  </si>
  <si>
    <t>CRA 4 83 CLL 2</t>
  </si>
  <si>
    <t>FULL AUTOS DEL OTUN</t>
  </si>
  <si>
    <t>RESTRICCION ADYACENTE CON CUCHILLA EN EL VECINO EN EL VECINO EN EL FONDO A MANO DERECHA</t>
  </si>
  <si>
    <t>3138</t>
  </si>
  <si>
    <t>CLL 12 5 07</t>
  </si>
  <si>
    <t>BOLADIZO DE 3M SOLICITAR VALORACION INGERIERO ESTRUCTURAL. PREVENTIVAMENTE DESALOJAR EL LOCAL DEL PRIMER PISO</t>
  </si>
  <si>
    <t>3139</t>
  </si>
  <si>
    <t>CLL 12 6 73</t>
  </si>
  <si>
    <t>ED FURATENA ESQUINA</t>
  </si>
  <si>
    <t>COLUMNAS EN PRIMER PISO, HIERRO LISO- OBSERVACIÓN EN COLAPSO TOTAL.ESCALERAS CAIDAS, RESTRICCION DE CIRCULACION , DESALOJADO ELEMENTOS MUROS EN EL PISO 2 SUELTOS. PRODUCE RIESGO ADYCENTE ESCOMBROS EN LA CALLE</t>
  </si>
  <si>
    <t>3140</t>
  </si>
  <si>
    <t>CLL 12 4 23</t>
  </si>
  <si>
    <t>3310</t>
  </si>
  <si>
    <t>PARCIALMENTE  HABITABLE. MAYORIA DE CASAS EN GUADUA Y BAHAREQUE, VIVIENDA EN MALAS CONDICIONES ANTES DEL TERREMOTO, CERCANIA A RIOS GENERA MÁS RIESGO, COMO SON EN BAHAREQUE EL RIESGO DE COLAPSO ES MENOR</t>
  </si>
  <si>
    <t>2980</t>
  </si>
  <si>
    <t>19 BIS 16B 34</t>
  </si>
  <si>
    <t>3151</t>
  </si>
  <si>
    <t>LA ELVIRA</t>
  </si>
  <si>
    <t>CRA 15 36 82</t>
  </si>
  <si>
    <t>DEMOLICION INMEDIATA DE MURO GENERA RIESGO PARA OTRAS EDIFICACIONES</t>
  </si>
  <si>
    <t>3152</t>
  </si>
  <si>
    <t>CLL 38 11 73</t>
  </si>
  <si>
    <t>LA CLINICA SUFRE AFE4CTACION EN LOS ACABADOS, ESTAN EN REPARACION POR TANTO ESTA DESOCUPADO</t>
  </si>
  <si>
    <t>3153</t>
  </si>
  <si>
    <t>KM 5 VIA CERRITOS ENTRADA 17</t>
  </si>
  <si>
    <t>RECORRIDO CUBIERTA, MATENIMIENTO DE LA MISMA</t>
  </si>
  <si>
    <t>3154</t>
  </si>
  <si>
    <t>AV SUR 44 51</t>
  </si>
  <si>
    <t>ALTOS DE TANAMBI APTO L202</t>
  </si>
  <si>
    <t>PATOLOGIA ANTES DE DETERMINAR DEMOLICION DE PISO SUPERIOR</t>
  </si>
  <si>
    <t>3155</t>
  </si>
  <si>
    <t>3156</t>
  </si>
  <si>
    <t>CRA 17 21 B 67</t>
  </si>
  <si>
    <t>LORENA 4 CASAS</t>
  </si>
  <si>
    <t>AFECTACION EN FACHADA Y MUROS EN MAMPOSTERIA. NO SE OBSERVAN AFECTACIONES SEVERAS EN ESTRUCTURA PRINCIPAL EXCEPTO EL TERCER NIVEL PARTE FRONTAL DE LA EDIFICACION. AL MOMENTO DE LA VISITA LOS APTOS ESTAN EVACUADOS</t>
  </si>
  <si>
    <t>3157</t>
  </si>
  <si>
    <t>CLL 33 6 34</t>
  </si>
  <si>
    <t>SE RESTRINGE SEGUNDO PISO POR CUBIERTA COLAPSADA Y PRIMER PISO HABITABLE PERO REPARAR MURO MAMPOSTERIA EN SALA</t>
  </si>
  <si>
    <t>3158 A</t>
  </si>
  <si>
    <t>CLL 33 6 49</t>
  </si>
  <si>
    <t>3027</t>
  </si>
  <si>
    <t>CONDINA</t>
  </si>
  <si>
    <t>CONJUNTO RESIDENCIAL SIDERAL</t>
  </si>
  <si>
    <t>SIN INFORMACION, BUEN ESTADO</t>
  </si>
  <si>
    <t>3028</t>
  </si>
  <si>
    <t>CORMORAN</t>
  </si>
  <si>
    <t>AV LAS AMERICAS CLL 83</t>
  </si>
  <si>
    <t>EDIFICIO RESIDENCIAL CORMORAN</t>
  </si>
  <si>
    <t>3029</t>
  </si>
  <si>
    <t>AV 30 DE AGOSTO 28 64</t>
  </si>
  <si>
    <t>LOCAL Y APARTAMENTOS 2 PISO</t>
  </si>
  <si>
    <t>RIESGO DE COLAPSO EDIFICACION VECINA, REEMPLAZO DE MUROA ZONA ESCALERAS Y ESCALERA</t>
  </si>
  <si>
    <t>3030</t>
  </si>
  <si>
    <t>CLL 30 6 52</t>
  </si>
  <si>
    <t>EDIFICIO KRONOS FISCALIA</t>
  </si>
  <si>
    <t>DEMONTAR MUROS LATERALES, FACHADAS PARA EVITAR CAIDA DE VECINOS POR REPLICAS. MUROS INTERIORES NO ESTRUCTURALES RECONSTRUIR, DEMOLER Y CAMBIAR. ESTRUCTURA EN PERFECTO ESTADO</t>
  </si>
  <si>
    <t>3251</t>
  </si>
  <si>
    <t>CALLE 12 12 22</t>
  </si>
  <si>
    <t>GRUPO EMA</t>
  </si>
  <si>
    <t>SE PRESENTA COLAPSO PARCIAL DE PARTE LATERAL DE LA CUBIERTA</t>
  </si>
  <si>
    <t>3252</t>
  </si>
  <si>
    <t>CR 15 B 11 56</t>
  </si>
  <si>
    <t>BALCONES DE LOS ALPES</t>
  </si>
  <si>
    <t>SE RECOMIENDA DEMOLICION DE ELEMENTOS NO ESTRUCTURALES, RETIRAR FACHADAS PARA INSPECCIONAR ESTRUCTURAS</t>
  </si>
  <si>
    <t>3253</t>
  </si>
  <si>
    <t>CR 13 11 87</t>
  </si>
  <si>
    <t>IDIME</t>
  </si>
  <si>
    <t>SUSPENDER EL SERVICIO DE ENERGIA, Y VERIFICAR RESONADOR Y CILINDRO</t>
  </si>
  <si>
    <t>3254</t>
  </si>
  <si>
    <t>CR 15 13 64</t>
  </si>
  <si>
    <t>REVISAR INTERNAMENTE EL ESTADO DE LA EDIFICACION, EVACUAR ULTIMO NIVEL</t>
  </si>
  <si>
    <t>3255</t>
  </si>
  <si>
    <t>CR 16 B 5 18</t>
  </si>
  <si>
    <t>EDIFICIO LOS BALCANES</t>
  </si>
  <si>
    <t>EL PISO 3, 4, 5 CON DAÑOS GRAVES EN MUROS INTERNOS Y EXTERNOS DEL 5 AL 7 DE APARANTES DAÑOS A LA VISTA</t>
  </si>
  <si>
    <t>3256</t>
  </si>
  <si>
    <t>CR 13 6 55</t>
  </si>
  <si>
    <t>BIO VETERINARIOS</t>
  </si>
  <si>
    <t>REEMPLAZAR TECHO,  CORREAS Y CUCHILLOS</t>
  </si>
  <si>
    <t>3141</t>
  </si>
  <si>
    <t>CLL 12 5 23</t>
  </si>
  <si>
    <t>SE RESTRIGE EL USO DE HABITACION SOLO POR CAIDA DE CUBUERTA, APUNTALAMIENTO EN LA PARTE PORTERIOR A LA ENTRADA DE VIVIENDA, REFORZAMIENTO DEL MURO</t>
  </si>
  <si>
    <t>3142</t>
  </si>
  <si>
    <t>CLL 12 5 09</t>
  </si>
  <si>
    <t>VIVIEDA CON INTERIORES</t>
  </si>
  <si>
    <t>TECHO PELIGRO DE COLAPSO INMINENTE, COLUMANAS COSTADO MADERA CONGLOMERADA, NO ES SEGURO HABITAR</t>
  </si>
  <si>
    <t>3143</t>
  </si>
  <si>
    <t>CR 7 11 70</t>
  </si>
  <si>
    <t>MEGAMOTOS</t>
  </si>
  <si>
    <t>SE RECOMIENDA O HABITAR POR POSIBLE DESPLOME ESTRUCTURAL, INESTABILIDAD TOTAL, POR AFECTACION EN COLUMNAS Y PAREDES</t>
  </si>
  <si>
    <t>3144</t>
  </si>
  <si>
    <t>CLL 12 6 67</t>
  </si>
  <si>
    <t>CALCOMANIAS MALO</t>
  </si>
  <si>
    <t>SE RECOMIENDA EVACUACION POR POSIBLE COLAPSO DE EDIFICIO ADYACENTE</t>
  </si>
  <si>
    <t>3145</t>
  </si>
  <si>
    <t>CR 7 11 76 ESQUINA</t>
  </si>
  <si>
    <t>MOTOTIENDAS BGV</t>
  </si>
  <si>
    <t>SE RECOMIENDA EVACUACION POR POSIBLE COLAPSO DE EDIFICACION COMPLETA</t>
  </si>
  <si>
    <t>3146</t>
  </si>
  <si>
    <t>CR 5 11 74</t>
  </si>
  <si>
    <t>CASA DE 2 PISOS</t>
  </si>
  <si>
    <t>SE RECOMIEMDA LEVANTAMIENTO DE CUBIERTAS, RETIRAR MUROS CUCHILLAS POR COLAPSO, REFORZAR Y USO RESTRINGIDO</t>
  </si>
  <si>
    <t>3147</t>
  </si>
  <si>
    <t>CLL 12 4 30</t>
  </si>
  <si>
    <t>SEGUNDO PISO ESTA EN EMINENTE COLAPSO POR LAS VIGAS EN MADERA Y MOMEGEN MUROS EN BAREQUE Y REVESTIMIENTO DEPRENDIDO, POSIBLE COLAPSO EN PISO 1, PISO 2 COLAPSO</t>
  </si>
  <si>
    <t>3148</t>
  </si>
  <si>
    <t>CR 10 17 21</t>
  </si>
  <si>
    <t>TORRE B LOS LAGUITOS</t>
  </si>
  <si>
    <t>NO TRAMSITAR POR ZONAS COMUNES Y EXTERNAS REMOVER ELEMENTOS NO ESTRUCTURALES MAMPOSTERIA, CON RIESGO DE DESPRENDIMIENTO</t>
  </si>
  <si>
    <t>3149</t>
  </si>
  <si>
    <t>CLL 36 14 94</t>
  </si>
  <si>
    <t>URBANIZACION LA ENVIRA</t>
  </si>
  <si>
    <t>SOLO AFECTACION MURO DE CERRAMIENTO, CASAS EN OPTIMAS CONDICIONES, SE RECOMIEDA DEMOLICION DE MURO DIVISORIO</t>
  </si>
  <si>
    <t>3150</t>
  </si>
  <si>
    <t>MANTENER EDIFICACION DESOCUPADA, DAÑO ELEMENTOS NO ESTRUCTURALES, RESTRINGIR USO DE AS ESCALERAS</t>
  </si>
  <si>
    <t>3291</t>
  </si>
  <si>
    <t>CR 16 26B 57</t>
  </si>
  <si>
    <t>SEGUNDA PLAMTA CON CUBIERTA COLAPSADA, DOS COLUMNAS AFECTADAS SEÑALADAS EN PLANTA, SE REQUIERE EVALUAR ESTRUCTURA</t>
  </si>
  <si>
    <t>3292</t>
  </si>
  <si>
    <t>CLL 13 8 42 52 56</t>
  </si>
  <si>
    <t>COLUMNAS Y VIGAS FRACTURADAS MANPOSTERIA CON GRIETAS, ESTA INCLINADA LA EDIFICACION</t>
  </si>
  <si>
    <t>3293</t>
  </si>
  <si>
    <t>CLL 30B 11 22</t>
  </si>
  <si>
    <t>EL SUELO PRESENTA FALLAS SE SIETE HUECOS EN LA TIERRAEN 2 ZONAS DE LA VICIENDA, MAMPOSTERIA SIMPLE SUELTA CIELO FALSO COLAPSO</t>
  </si>
  <si>
    <t>3294</t>
  </si>
  <si>
    <t>CR 11 30 38</t>
  </si>
  <si>
    <t>DESPRENDIMIENTO VENTANAS FACHA PISO 2 Y 3 COLAPSO CIELO FALSO EN PANEL YESO, 30% DEL PISO 2 Y 3</t>
  </si>
  <si>
    <t>3109</t>
  </si>
  <si>
    <t>CLL 19 11 00</t>
  </si>
  <si>
    <t>CONGATO</t>
  </si>
  <si>
    <t>ZONA RESTRINGIDA POR COLAPSO DE CUBIERTA EN ZONA, ATENDER DAÑO CUBIERTA</t>
  </si>
  <si>
    <t>3110</t>
  </si>
  <si>
    <t>CLL 17 8 70</t>
  </si>
  <si>
    <t>LAS CASTAÑO</t>
  </si>
  <si>
    <t>ESTUDIO DE DETALLE ESTRUCTURA - DEMOLER MUROS AFECTADOS</t>
  </si>
  <si>
    <t>3111</t>
  </si>
  <si>
    <t>CLL 13 4 83</t>
  </si>
  <si>
    <t>FISURAS PROFUNDAS EN VIGAS DE PUNTO FIJO NIVEL 1 (POSIBLES FISURAS EN COLUMNAS DE LOCALES COMERCIALES)</t>
  </si>
  <si>
    <t>3112</t>
  </si>
  <si>
    <t>AV FERROCARRIL 11B 54</t>
  </si>
  <si>
    <t>SE REQUIERE DEMOLICION</t>
  </si>
  <si>
    <t>3113</t>
  </si>
  <si>
    <t>AV FERROCARRIL 12 40</t>
  </si>
  <si>
    <t>SE RECOMIENDA REVISION PRIMER PISO Y SOTANO YA QUE APARENTEMENTE NO SUFRIERON DAÑOS</t>
  </si>
  <si>
    <t>3114</t>
  </si>
  <si>
    <t>CLL 11 4 55</t>
  </si>
  <si>
    <t>VIGA AEREA DEL BALCON JUNTO A LA CLLE 11 TIENE FISURAS LEVES CON ACERO EXPUESTO. PAREDES DE COCINA PISO 3 PRESENTA GRIETAS POR CORTANTE. SE RECOMIENDA DEMOLER</t>
  </si>
  <si>
    <t>3115</t>
  </si>
  <si>
    <t>CLL 11 4 40</t>
  </si>
  <si>
    <t>MURO DE CONTENCION EN CONCRETO CICLOPEO ADYACENTE A LA PROPIEDAD SE ENCUENTRA DETERIORADO, SE EVIDENCIA UNA GRIETA IMPORTANTE VERTICAL QUE COMPROMETE LA ESTABILIDAD DEL MURO, SE RECOMIENDA UNA REVISION DETALLADA. SE PRESENTA GRIETA LONGITUDINAL EN PLACA DE PARQUEADERO</t>
  </si>
  <si>
    <t>3116</t>
  </si>
  <si>
    <t>CLL 11 5 20</t>
  </si>
  <si>
    <t>HAY 2 HABITACIONES CON AFECTACION EN LA PLACA DE ENTREPISO EN EL PISO 3, LOS CUALKES PRESENTAN DESNIVEL. UN MURO EN BAHAREQUE SE RECOMIENDA DEMOLER Y VOLVER A HACER. EN EL MOMENTO DE LA VISITA SE ENCUENTRAN HACIENDO REPARACIONES.</t>
  </si>
  <si>
    <t>3117</t>
  </si>
  <si>
    <t>CLL 11 4 77</t>
  </si>
  <si>
    <t>SE EVIDENCIA DILATACION DEL MURO DE LA FACHADA EXTERIOR</t>
  </si>
  <si>
    <t>3118</t>
  </si>
  <si>
    <t>CLL 11 5 22</t>
  </si>
  <si>
    <t>3119 A</t>
  </si>
  <si>
    <t>CLL 13 7 41</t>
  </si>
  <si>
    <t>EJES DE COLUMNAS FRONTALES FALLADAS Y RIESGO DE COLAPSO, ESCALERAS FALLADAS, SE RECOMIENDA RESTRINGIR EL PASO FRONTAL Y REVISAR CULATAS VECINAS</t>
  </si>
  <si>
    <t>3119 B</t>
  </si>
  <si>
    <t>CLL 13 7 43</t>
  </si>
  <si>
    <t>3119 C</t>
  </si>
  <si>
    <t>CLL 13 7 45</t>
  </si>
  <si>
    <t>3120</t>
  </si>
  <si>
    <t>CLL 13 7 21</t>
  </si>
  <si>
    <t>REVISAR ACUEDUCTO</t>
  </si>
  <si>
    <t>3261</t>
  </si>
  <si>
    <t>INHABILITAR SECTOR ZONA SOCIAL Y JUEGOS INFANTILES POR DESPRENDIMIENTOS</t>
  </si>
  <si>
    <t>3262</t>
  </si>
  <si>
    <t>CLL 10 9 59</t>
  </si>
  <si>
    <t>3263</t>
  </si>
  <si>
    <t>CLL 10 12B 11</t>
  </si>
  <si>
    <t>CENTRO MEDICO PREVENIMOS</t>
  </si>
  <si>
    <t>POSIBLE AFECTACION ESTRUCTURAS ALEDAÑAS</t>
  </si>
  <si>
    <t>3264</t>
  </si>
  <si>
    <t>CLL 1 42B 12</t>
  </si>
  <si>
    <t>LAS COLINAS</t>
  </si>
  <si>
    <t>EDIFICIO DESOCUPADO, SIN INCLINACION</t>
  </si>
  <si>
    <t>3265</t>
  </si>
  <si>
    <t>CLL 9 12B 22</t>
  </si>
  <si>
    <t>ALBERTO OSPINA</t>
  </si>
  <si>
    <t>3266</t>
  </si>
  <si>
    <t>CRA 13 9 08</t>
  </si>
  <si>
    <t>CASA NOVA LOCAL 3</t>
  </si>
  <si>
    <t>DEBIDO AL GOLPE CON LA EDIFICACION ALEDAÑA LA VIGA DE SOPRTE COLAPSO</t>
  </si>
  <si>
    <t>3267</t>
  </si>
  <si>
    <t>CRA 26 78 39</t>
  </si>
  <si>
    <t>SE SUGIERE DESOCUPAR</t>
  </si>
  <si>
    <t>3268</t>
  </si>
  <si>
    <t>CRA 10 38 06</t>
  </si>
  <si>
    <t>AUTOMAS</t>
  </si>
  <si>
    <t>3269</t>
  </si>
  <si>
    <t>NOGAL</t>
  </si>
  <si>
    <t>ESQUINA SEMAFORO NOGAL</t>
  </si>
  <si>
    <t>GRANJA INFANTIL JESUS</t>
  </si>
  <si>
    <t>INSTITUCION DE PROTECCION AL NIÑO, CAPCIDAD ALBERGUE 120 NIÑOS</t>
  </si>
  <si>
    <t>3270</t>
  </si>
  <si>
    <t>VILLA DE LEYVA</t>
  </si>
  <si>
    <t>CONJUNTO VILLA DE LEYVA 2</t>
  </si>
  <si>
    <t>2859</t>
  </si>
  <si>
    <t>CRA 7 BIS 31 B33</t>
  </si>
  <si>
    <t>SE EVIDENCIAN AGRIETAMIENTOS EN MAMPOSTERIA, MUROS DE ESCALERA Y MURO DIVISORIO EN PARED</t>
  </si>
  <si>
    <t>2860</t>
  </si>
  <si>
    <t>CLL 30 11 39</t>
  </si>
  <si>
    <t>TALLER DE MECANICA AUTOMOTRIZ</t>
  </si>
  <si>
    <t>APUNTALAR LA COLUMNA DEL ULTIMO NIVEL SOBRE LA FACHADA PRINCIPAL, NO CAMINAR ALREDEDOR DE LA EDIFICACION HASTA QUE NO SE RETIREN LOS MUROS EN FALLO</t>
  </si>
  <si>
    <t>2861</t>
  </si>
  <si>
    <t>CRA 11 B2 26</t>
  </si>
  <si>
    <t>IGLESIA CRISTIANA ROCAMIA</t>
  </si>
  <si>
    <t>RESIDENCIAL, IGLESIA</t>
  </si>
  <si>
    <t>DEBIDO AL FALLO DE ALGUNOS MUROS MACIZOS QUE HACEN PARTE DE LA ESTRUCTURA PRINCIPAL SE RECOMIENDA EVACUAR LA EDIFICACION DE INMEDIATO HASTA QUE SEA REVISADA POR UN CALCULISTA</t>
  </si>
  <si>
    <t>2862</t>
  </si>
  <si>
    <t>CRA 7 BIS 32B 35</t>
  </si>
  <si>
    <t>OJO: AUTORIDADES VIGILAR LA DEMOLICION DEL PARQUEADERO, LOS ESCOMBROS CAEN SOBRE LAS PROPIEDADES COLINDANTES, LA AFECTACION DE LA EDIFICACION SE DA PRINCIPALMENTE POR LA CAIDA DE LOS MUROS EN MAMPOSTERIA DE LA EDIFICACION COLINDANTE CORRESPONDIENTE A UN PARQUEADERO EN ALTURA 7 PISOS APROX</t>
  </si>
  <si>
    <t>2863</t>
  </si>
  <si>
    <t>CRA 8 32 34</t>
  </si>
  <si>
    <t>LA CASA ESTA EN BUEN ESTADO, TIENE AFECTACIONES EN LA CUBIERTA POR CAIDA DE MATERIAL DE MUROS DEL EDIFICIO DE PARQUEADEROS COLINDANTE. OJO! AUTORIDADES VIGILAR L DEMOLICION DEL PARQUEADERO, LOS ESCOMBROS CAEN SOBRE LAS PROPIEDADES COLINDANTES</t>
  </si>
  <si>
    <t>2864</t>
  </si>
  <si>
    <t>CLL 29 6 29</t>
  </si>
  <si>
    <t>LOS GUAYACANES</t>
  </si>
  <si>
    <t>REVISAR ESTRUCTURA ESCALERA CON ING ESTRUCTURAL. VERIFICACION EN 3ER COLUMNA COSYTADO IZQUIERDO ENTRANDO POR EL PARQUEADERO, ATENDER GRIETAS DE ESCALERAS DE LA TORRE 4, RECIBIR RECOMENDACIONES DE ING ESTRUCTURAL PARA REPARACION O POSIBLE DEMOLICION.</t>
  </si>
  <si>
    <t>2865</t>
  </si>
  <si>
    <t>CLL 29 5 53</t>
  </si>
  <si>
    <t>COLUMNA PRIMER PISO EN FONDO PRESENTA UNA AFECTACION QUE DEBE SER REVISADA A PRFUNDIDAD, YA QUE AL HACER UNA INSPECCION INICIAL, PRESENTA UNA FALLA POR CORTANTE. NOTA: PUEDE SER EL REVOQUE PERO ESTÁ ANORMALMENTE GRUESA DE SER EL CASO. SE SOLICITA ING ESTRUCTURAL.</t>
  </si>
  <si>
    <t>2866</t>
  </si>
  <si>
    <t>CLL 29 4 82</t>
  </si>
  <si>
    <t>EDIFICIO WILLIAM CASTAÑO</t>
  </si>
  <si>
    <t>EVIDENCIA DE FALLA POR COMPRENSION EN COLUMNA DE FACHADA Y NODO DE PARTE POSTERIOR EN EL NIVEL 2 DADA POR VARIANTE Y APLASTAMIENTO.</t>
  </si>
  <si>
    <t>2867</t>
  </si>
  <si>
    <t>CRA 7 BIS 32B 41</t>
  </si>
  <si>
    <t>REVISION ESTRUCTURAL DE FACHADA POSTERIOR POR DILATACION EN MUROS Y VIGA</t>
  </si>
  <si>
    <t>2868</t>
  </si>
  <si>
    <t>CRA 7 BIS 32 74 PISO 1 APTO 1</t>
  </si>
  <si>
    <t>EDIFICACION ESQUINERA COMPUESTA POR DIFERENTES PISOS CON APTOS. INSPECCION REALIZADA A APTO DE PRIMER PISO, DILATACION EN POSIBLE COLUMNA QUE SE IRRADIA HACIA EL PISO, PARTIENDO EL ENCHAPE EN LA ESQUINA DE LA ESTRUCTURA, POSIBLE LLENO. SOLICITO VISITA ING. ESTRUCTURAL. SE DEBE REVISAR PRIMER PISO POR ASENTAMIENTO EN ZONA MURO, CONTENCION SOTANO.</t>
  </si>
  <si>
    <t>2869</t>
  </si>
  <si>
    <t>CLL 32 7 26</t>
  </si>
  <si>
    <t>EDIFICACION EN BUEN ESTADO CON RIESGO POR MURO DE TERRAZA AFECTADO POR EDIFICACION COLINDANTE</t>
  </si>
  <si>
    <t>2870</t>
  </si>
  <si>
    <t>CRA 8 32 66</t>
  </si>
  <si>
    <t>AVERIA EN MURO DE CERRAMIENTO DE PATIO / FACHADA POSTERIOR, PRESENTA VIBRACION POR PASO DE MEGABUS Y FALLA EN CARRIL DE MEGA, JUSTO AL FRENTE</t>
  </si>
  <si>
    <t>3271</t>
  </si>
  <si>
    <t>VILLA DE LEYVA 2</t>
  </si>
  <si>
    <t>MZ 5 CS 14</t>
  </si>
  <si>
    <t>3272</t>
  </si>
  <si>
    <t>ASENTAMIENTO Y FISURA EN LA PARTE DE ATRAS DE LA CASA</t>
  </si>
  <si>
    <t>3273</t>
  </si>
  <si>
    <t>MZ 3 CS 19</t>
  </si>
  <si>
    <t>3274</t>
  </si>
  <si>
    <t>PUERTA DE ALCALA</t>
  </si>
  <si>
    <t>MZ 5 CS 21</t>
  </si>
  <si>
    <t>3275</t>
  </si>
  <si>
    <t>MZ CS 19</t>
  </si>
  <si>
    <t>3276</t>
  </si>
  <si>
    <t>MZ 27 CS 18A</t>
  </si>
  <si>
    <t>SE EVIDENCIA QUE LA ESTRUCTURA RESISTIO LA FUERZA SISMICA</t>
  </si>
  <si>
    <t>3277</t>
  </si>
  <si>
    <t>MZ 3 CS 22</t>
  </si>
  <si>
    <t>3278</t>
  </si>
  <si>
    <t>MZ 3 CS 21</t>
  </si>
  <si>
    <t>CASA EN PUERTA DE ALCALA - HENARES MZ 3 CS 21 SE RESTINGE USO DE ZONA DE AMPLIACION, SE EVIDENCIA FISURA VERTICAL EN COLUMNA VERTICAL</t>
  </si>
  <si>
    <t>3281</t>
  </si>
  <si>
    <t>DOCUMENTO EN BLANCO</t>
  </si>
  <si>
    <t>3282</t>
  </si>
  <si>
    <t>GUACARI</t>
  </si>
  <si>
    <t>KM 8 VIA PEREIRA ARMENIA ENT 9</t>
  </si>
  <si>
    <t>FINCA LA CLARITA</t>
  </si>
  <si>
    <t>CASA RURAL DE 90 AÑOS, CIMIENTOS EN COLUMNAS DE LADRILLO, DONDE ESTA EL ENTREPISO EN MADERA Y EN CONCRETO DONDE HAY LOSA MACIZA, RECUBIERTA COLAPSADA, AGRAVANTE DONDE HABITABA ADULTO MAYOR. CORROCION EN EL ACERO DE REFUERZO DE LAS COLUMNAS</t>
  </si>
  <si>
    <t>3283</t>
  </si>
  <si>
    <t>SAN MARTIN DE LOBA</t>
  </si>
  <si>
    <t>CR 16 26 01</t>
  </si>
  <si>
    <t>CODIGO ROJO DE EMERGENCIA.  SE NECESITA INGENIERO ESTRUCTURAL URGENTE. LA MAMPOSTERIA DE LA EDIFICACION ES LA QUE CARGA LA LOSA DEL SEGUNDO PISO Y ESTÁ CON GRIETAS DE GRAN DIMENSIÓN. SE SUGIERE NO ENTRAR A LA VIVIENDA</t>
  </si>
  <si>
    <t>3284</t>
  </si>
  <si>
    <t>CR 16 26 43</t>
  </si>
  <si>
    <t>CODIGO ROJO DE EMERGENCIA. SE NECESITA ESTRUCTURAL CON URGENCIA. SE EVIDENCIA QUE LA MAMPOSTERIA DEL CERRAMIENTO Y DIVISIONES DEL LUGAR. SE ENCUENTRA FRACTURADO LA EDIFICACION. NO TIENE COLUMNAS Y VIGAS. ESTA POR COLAPSAR</t>
  </si>
  <si>
    <t>3285</t>
  </si>
  <si>
    <t>CR 6 30 15</t>
  </si>
  <si>
    <t>SOLICITO REVISION INGENIERO ESTRUCTURAL. SE EVIDENCIAN FISURAS EN LA COLUMNA Y MAMPOSTERIA. EN EFIDICACION COLINDANTE PRESENTA RIESGO DE COLAPSO POR LO QUE SE RECOMIENDA EVACUAR LA EDIFICACION.</t>
  </si>
  <si>
    <t>3286</t>
  </si>
  <si>
    <t>CLL 29 7 76</t>
  </si>
  <si>
    <t>HOTEL CASA BLANCA LA 29</t>
  </si>
  <si>
    <t>CODIGO ROJO URGENTE. SE NECESITA ESTRUCTURAL. SE EVIDENCIA QUE LAS COLUMNAS Y LA MAMPOSTERIA SE ENCUENTRAN FRACTURADOS EN EL LATERAL DERECHO DE LA EDIFICACION SE ENCUENTRA COLAPSADA. LA FACHADA ESTA COMPROMETIDA</t>
  </si>
  <si>
    <t>3287</t>
  </si>
  <si>
    <t>CLL 33 7B 06 7B 04</t>
  </si>
  <si>
    <t>REVISAR VIGA ESTRUCTURAL. OJO VISITA DE INGENIERO ESTRUCTURAL VIGA AFECTADA. VIVIENDA EN BUEN ESTADO EN GENERAL. FISURAS MINIMAS Y SUPERFICIALES EN MAMPOSTERIA. SIN EMBARGO SE RECOMIENDA VISITA DE UN INGENIERO ESTRUCTURAL PARA REVISION DE VIGA INTERIOR SOBRE ZONA DE COCINA EN PRIMER PISO</t>
  </si>
  <si>
    <t>3158 B</t>
  </si>
  <si>
    <t>CLL 33 6 51</t>
  </si>
  <si>
    <t>MURO POSTERIOR SOLO DILATADO (ASEGURARLO)</t>
  </si>
  <si>
    <t>3159</t>
  </si>
  <si>
    <t>CLL 33 6 25</t>
  </si>
  <si>
    <t>EVACUAR SEGUNDO PISO REPARAR MUROS SOPORTE CUBIERTA Y REVISAR MURO DIVISORIO Y REPARAR CUBIERTA</t>
  </si>
  <si>
    <t>3160</t>
  </si>
  <si>
    <t>CLL 33 6 28</t>
  </si>
  <si>
    <t>SOLO ES POSIBLE HABITAR EL PRIMER PISO. MURO SEGUNDO PISO CON FALLA SEVERA LA CUBIERTA MUY DETERIORADA. SE RECOMIENDA APUNTALAR PLACA DE ENTREPISO</t>
  </si>
  <si>
    <t>3257</t>
  </si>
  <si>
    <t>ITOS 15</t>
  </si>
  <si>
    <t>ESTADO ESTRUCTURAL APARENTEMENTE EN BUEN ESTADO, DAÑOS PUNTUALES EN JNTAS DE DILATACION ESTRUCTURAL, ALGUNOS DAÑOS INTERNOS DE ACABADOS EN MUROS INTERNOS Y DE FACHADA</t>
  </si>
  <si>
    <t>3258</t>
  </si>
  <si>
    <t>AV CIRCUNVALAR 7 19</t>
  </si>
  <si>
    <t>CLUB DEL COMERCIO</t>
  </si>
  <si>
    <t>3259</t>
  </si>
  <si>
    <t>CR 16 8 31</t>
  </si>
  <si>
    <t>CUMBRE DE LOS ALPES</t>
  </si>
  <si>
    <t>ES UN EDIFICIO APARENTEMENTE EN BUEN ESTADO ESTRUCTURAL, SE RECOMIENDA REPARAR FISURAS DE ACABADOS</t>
  </si>
  <si>
    <t>3260</t>
  </si>
  <si>
    <t>CR 16 5 67</t>
  </si>
  <si>
    <t>NATANYA</t>
  </si>
  <si>
    <t>SE DA ACCESO POR LOS PARQUEADEROS, RETIRAN ESCOMBROS EN CANAL</t>
  </si>
  <si>
    <t>3295</t>
  </si>
  <si>
    <t>CLL 30B 11B 35</t>
  </si>
  <si>
    <t>TECHO ESTRUCTURA CIELO COLAPSO PPOR CAIDA DE CUBIERTA Y ATICO DEL EDIFICIO ADYASENTE</t>
  </si>
  <si>
    <t>3296</t>
  </si>
  <si>
    <t>CR 15 29 29</t>
  </si>
  <si>
    <t>SE EVIDENCIA AGRIETAMIENTO EN MURO EN MAMPOSTERIA EN LA PARTE POSTERIOR DE LA VIVIENDA, DESALOJAR ESTA ZONA</t>
  </si>
  <si>
    <t>3297</t>
  </si>
  <si>
    <t>CLL 30B 5 67</t>
  </si>
  <si>
    <t>FISURA EN MURO DIVISORIO EN AMBAS CARAS, SEGUNDO NIVEL SE ENCUANTRA SOSTENIDA POR UN MURO PORTATE, CON FISURAS, RECUMIENDA VIISTA ING ESTRUCTURAL</t>
  </si>
  <si>
    <t>3298</t>
  </si>
  <si>
    <t>CR 6 30 20</t>
  </si>
  <si>
    <t>FISURA EN VIGA, SE RECOMIENDA VISITA ING ESTRUCTURAL, FISURA EM MURO DIVISORIO Y LOSA 3 PISO</t>
  </si>
  <si>
    <t>3299</t>
  </si>
  <si>
    <t>CRA 6 30 21</t>
  </si>
  <si>
    <t>FISURA EN MURO DIVISORIO, CAIDA PARCIAL DE CUBUERTA POR ESCOMBRO DE MURO DE EDIFICACION COLINDANTE, CAMBIO ESTRUCTURA DE CUBUERTA ASENTAMIENTO DE PARTE TRASERA</t>
  </si>
  <si>
    <t>3186</t>
  </si>
  <si>
    <t>LOS ALCAZARES</t>
  </si>
  <si>
    <t>CRA 4 12 04</t>
  </si>
  <si>
    <t>GRIETAS EN MUROS NO ESTRUCTURALES CON RIESGO DE COLAPSO, SE RECOMIENDA VISITA ING ESTRUCTURAL</t>
  </si>
  <si>
    <t>3187</t>
  </si>
  <si>
    <t>CLL 40 BIS 8 B 26 / 8 B 24</t>
  </si>
  <si>
    <t>ASENTAMIENTO DIFERENCIAL, MURO DIVISORIO CON POSIBLE COLAPSO, SE RECOMIENDA VISITA ING ESTRUCTURAL</t>
  </si>
  <si>
    <t>3188</t>
  </si>
  <si>
    <t>CODELMAR II</t>
  </si>
  <si>
    <t>CLL 77 30 BIS</t>
  </si>
  <si>
    <t>FISURAS EN MUROS</t>
  </si>
  <si>
    <t>3189</t>
  </si>
  <si>
    <t>CRA 27 B 76 12 CS 83</t>
  </si>
  <si>
    <t>PISO 2 Y 3 EN RIESGO DE COLAPSAR</t>
  </si>
  <si>
    <t>3190</t>
  </si>
  <si>
    <t>CRA 7 37 12</t>
  </si>
  <si>
    <t>ESCALERAS DE INGRESO FRACTURADAS AL IGUAL QUE LA LOSA DE ENTREPISO</t>
  </si>
  <si>
    <t>3350</t>
  </si>
  <si>
    <t>CRA 12 11 02 PISO 1</t>
  </si>
  <si>
    <t>REPOTENCIALIZACION DE VIGAS Y COLUMNAS DE PRIMER PISO, MAMPOSTERIA EN MAL ESTADO CON DESPRENDIMIENTO, ASENTAMIENTO</t>
  </si>
  <si>
    <t>3351</t>
  </si>
  <si>
    <t>ALAMOS</t>
  </si>
  <si>
    <t>CLL 11 23 31</t>
  </si>
  <si>
    <t>INSTITUTO SISTEMA NERVIOSO RISARALDA</t>
  </si>
  <si>
    <t>AFECTACIONES SEVERAS SOBRE LA ESTRUCTURA Y ELEMENTOS NO ESTRUCTURALES, ASENTAMIENTO DIFERENCIAL</t>
  </si>
  <si>
    <t>3352</t>
  </si>
  <si>
    <t>CLL 14 23 105</t>
  </si>
  <si>
    <t>CLINICA OFTALMOLOGICOS</t>
  </si>
  <si>
    <t>RECORRIDO EN COMPAÑIA DEL ING ESTRUCTURAL Y CALCULISTA</t>
  </si>
  <si>
    <t>3353</t>
  </si>
  <si>
    <t>CLL 12 22 27</t>
  </si>
  <si>
    <t>NO SE PUEDE INGRESAR A LA VIVIENDA</t>
  </si>
  <si>
    <t>3354</t>
  </si>
  <si>
    <t>CLL 23 11 50</t>
  </si>
  <si>
    <t>3 VIVIENDAS</t>
  </si>
  <si>
    <t>NO SE EVIDENCIAN AFECTACIONES</t>
  </si>
  <si>
    <t>3355</t>
  </si>
  <si>
    <t>CLL 12 22 55</t>
  </si>
  <si>
    <t>3356</t>
  </si>
  <si>
    <t>CLL 13 24 39</t>
  </si>
  <si>
    <t>HOTEL ALAMOS DEL PARQUE</t>
  </si>
  <si>
    <t>3357</t>
  </si>
  <si>
    <t>CLL 13 24 99</t>
  </si>
  <si>
    <t>CUARTAS DE SAN BERNARDO</t>
  </si>
  <si>
    <t>3358</t>
  </si>
  <si>
    <t>CLL 12 22 43</t>
  </si>
  <si>
    <t>3359</t>
  </si>
  <si>
    <t>CLL 11 27 15</t>
  </si>
  <si>
    <t>PANTALLAS CON FISURAS EN EL PISO 1  JUNTAS CON LOSAS EN PISO 2 Y 3 QUE SE REPITE EN LA MISMA ZONA, MUROS EN MAMPOSTERIA A PUNTO DE COLAPSAR EN PISO 2 Y 3</t>
  </si>
  <si>
    <t>3238</t>
  </si>
  <si>
    <t>CRA 14 11 87</t>
  </si>
  <si>
    <t>RIESGO INMINENTE DE CAIDA, RECOMENDACION CIERRE VIAL</t>
  </si>
  <si>
    <t>3239</t>
  </si>
  <si>
    <t>CRA 14 12 65</t>
  </si>
  <si>
    <t>COLAPSO DEL PISO 3 DEL EDIFICIO ALEDAÑO, SOBRE LA CUBIERTA DE ESTA EDIFICACION</t>
  </si>
  <si>
    <t>3240</t>
  </si>
  <si>
    <t>CRA 16 08 60</t>
  </si>
  <si>
    <t>RESTAURANTE EMILIOS</t>
  </si>
  <si>
    <t>3241</t>
  </si>
  <si>
    <t>CRA 16 8 07</t>
  </si>
  <si>
    <t>MURO CERRAMIENTO CAYO SOBRE ANDEN LIMITA PASO PEATONAL</t>
  </si>
  <si>
    <t>3242</t>
  </si>
  <si>
    <t>CRA 15B 8 05 AV CIRCUNVALAR</t>
  </si>
  <si>
    <t>EDIFICIO MURANO</t>
  </si>
  <si>
    <t>3243</t>
  </si>
  <si>
    <t>CRA 16 08 75</t>
  </si>
  <si>
    <t>PISO DE COCINA, COMEDOR Y CUARTO DE SERVICIO PARA REVISION POR EL DUEÑO PRESENTA LEVE HUNDIMIENTO</t>
  </si>
  <si>
    <t>3244</t>
  </si>
  <si>
    <t>CLL 9 12B 12</t>
  </si>
  <si>
    <t>EDIFICIO LAS COLINAS</t>
  </si>
  <si>
    <t>FALLO ELEMENTO TIPO COLUMNA, ESTRUCTURA DE SOTANO INSEGURA VIGAS CON DAÑOS SE SUGIERE DEMOLICION</t>
  </si>
  <si>
    <t>3245</t>
  </si>
  <si>
    <t>REBECA</t>
  </si>
  <si>
    <t>CLL 3 13 18</t>
  </si>
  <si>
    <t>COLAPSO SEVERO DE ELEMENTOS NO ESTRUCTURALES, SE RECOMIENDA REVISION MINUCIOSA URGENTE</t>
  </si>
  <si>
    <t>3246</t>
  </si>
  <si>
    <t>AV CIRCUNVALAR 4 30</t>
  </si>
  <si>
    <t>EDIFICIO EL GRECO</t>
  </si>
  <si>
    <t>DAÑO SEVERO EN ELEMENTOS NO ESTRUCTURALES, SE RECOMIENDA REVISION DE ESTRUCTURA Y PATOLOGIA, VISIBLEMENTE NO HAY ELEMENTOS ESTRUCTURALES AFECTADOS</t>
  </si>
  <si>
    <t>3247</t>
  </si>
  <si>
    <t>CRA 15B 8 34</t>
  </si>
  <si>
    <t>DESPRENDIMIENTO DE MURO NO ESTRUCTURAL PISO 10, RECONSTRUIR MUROS DIVISORIOS</t>
  </si>
  <si>
    <t>3248</t>
  </si>
  <si>
    <t>INVICO</t>
  </si>
  <si>
    <t>CLL 13 12B 29</t>
  </si>
  <si>
    <t>EDIFICIO WIPER</t>
  </si>
  <si>
    <t>DEMOLER EDIFICACION, RIESGO DE AFECTACION A VECINOS</t>
  </si>
  <si>
    <t>3249</t>
  </si>
  <si>
    <t>CRA 15 11 04</t>
  </si>
  <si>
    <t>DEMOLER MUROS NO ESTRUCTURALES AFECTADOS</t>
  </si>
  <si>
    <t>3250</t>
  </si>
  <si>
    <t>CLL 12 15 40</t>
  </si>
  <si>
    <t>TORRE LOS ALPES</t>
  </si>
  <si>
    <t>3390</t>
  </si>
  <si>
    <t>CLL 28 6 19</t>
  </si>
  <si>
    <t>MUROS FACHADA LATERAL CON DAÑOS Y AGRIETAMIENTOS POR EMPUJE DE MURO COLINDANTE NO SE EVIDENCIAN DAÑOS ESTRUCTURALES INTERNOS, DILATACION EN ESCALERA PROPIOS DE DESPRENDIMIENTO, APUNTALNDO CON GUADUA EN EL PRIMER PISO, NO HABITABLE, SE REQUIERE VISITA ESTRUCTURAL</t>
  </si>
  <si>
    <t>3391</t>
  </si>
  <si>
    <t>CRA 17B 18B 40</t>
  </si>
  <si>
    <t>RECOMENDACION REEMPLAZO DE MUROS DE MAMPOSTERIA EN PISOS 2 Y 3, EVALUAR ESTRUCTURA ESCALERAS PARA DETERMINAR SU REEMPLAZO POR METALICA</t>
  </si>
  <si>
    <t>3216</t>
  </si>
  <si>
    <t>CRA 19 9 90</t>
  </si>
  <si>
    <t>OTRO -EDIFICIO EN CONSTRUCCION</t>
  </si>
  <si>
    <t>EDIFICIO EN CONSTRUCCION,CON TRABAJADORES LABORANDO SIN PROBLEMA</t>
  </si>
  <si>
    <t>3217</t>
  </si>
  <si>
    <t>CRA 19 9 130</t>
  </si>
  <si>
    <t>CASA EN APARENTE CONDICIONES</t>
  </si>
  <si>
    <t>3218</t>
  </si>
  <si>
    <t>3219</t>
  </si>
  <si>
    <t>CRA 18 9 123</t>
  </si>
  <si>
    <t>BOLUDO PARRILLA</t>
  </si>
  <si>
    <t>SE RECOMIENDA DEMOLER MURO EN MAMPOSTERIA DESPLOMADO NO GENERA RIESGO AL COMERCIO REVISAR</t>
  </si>
  <si>
    <t>3220</t>
  </si>
  <si>
    <t>DAÑOS EN ELEMENTOS NO ESTRUCTURALES MUROS DIVISORES Y DE FACHADA</t>
  </si>
  <si>
    <t>3330</t>
  </si>
  <si>
    <t>30 DE AGOSTO 64 33</t>
  </si>
  <si>
    <t>LA CASA ES HABITABLE EN LOS 2 SOTANOS Y EL PRIMER PISO EL SEGUNDO PISO INHABITABLE</t>
  </si>
  <si>
    <t>3331</t>
  </si>
  <si>
    <t>AV 30 DE AGOSTO 63 95</t>
  </si>
  <si>
    <t>EL MURO COSTADO PRESENTA UN COLAPSO EN LA PARTE SUPERIOR Y PUEDE TENER ELEMENTOS SUELTOS ,SE RESTRINGE LA CIVILIZACION ALEDAÑA HASTA DESMONTAR LOS MUROS SUELTOS</t>
  </si>
  <si>
    <t>3332</t>
  </si>
  <si>
    <t>AV 30 DE AGOSTO 68 113</t>
  </si>
  <si>
    <t>MAMPOSTERIA DESCONFINADA SUELTAS-VIGAS FORCIONANDO EN UNO DE LOS APOYOS</t>
  </si>
  <si>
    <t>3333</t>
  </si>
  <si>
    <t>AV 30 AGOSTO 68 113</t>
  </si>
  <si>
    <t>SE REQUIERE HACER LA REVISION ESTRUCTURAL PARA LOS APOYOS DE LA TERRAZA MURO DE CONTENCION EN COLAPSO</t>
  </si>
  <si>
    <t>3334</t>
  </si>
  <si>
    <t>AV 30 DE AGOSTO 68 115</t>
  </si>
  <si>
    <t>ESTACION DE SERVICIO VENECIA</t>
  </si>
  <si>
    <t>ESTACION DE SERVICIO CON 2 BLOQUES DE SERVICIO Y PRIMER 1 SE ENCUENTRAN EN USO DE RESTRINGIDO</t>
  </si>
  <si>
    <t>3335</t>
  </si>
  <si>
    <t>AV 30 DE AGOSTO 68 173</t>
  </si>
  <si>
    <t>EDIFICIO EN BUEN ESTADO-DAÑOS LEVES</t>
  </si>
  <si>
    <t>3336</t>
  </si>
  <si>
    <t>AV 30 AGOSTO 68 125</t>
  </si>
  <si>
    <t>UNIDAD RESIDENCIAL CAÑAVERAL I</t>
  </si>
  <si>
    <t>REVISADA TODA LA TORRE HIBITABLES</t>
  </si>
  <si>
    <t>3337</t>
  </si>
  <si>
    <t>AV 30 DE AGOSTO 74 05</t>
  </si>
  <si>
    <t>CAÑA DULCE</t>
  </si>
  <si>
    <t>ESTRUCTURA EN PERFECTO ESTADO</t>
  </si>
  <si>
    <t>3338</t>
  </si>
  <si>
    <t>UNICENTRO PEREIRA</t>
  </si>
  <si>
    <t>RESTRINCCION PERIMETRAL POR ELEMENTOS NO ESTRUCTURALES EN MAMPOSTERIA EN FACHADA -SEGUIMIENTO TOTAL EN ZONA POSTERIOR PARQUEADERO ABIERTO FISURACION EN CORONA DEL TALUD</t>
  </si>
  <si>
    <t>3339</t>
  </si>
  <si>
    <t>AV 30 AGOSTO 63 30</t>
  </si>
  <si>
    <t>RESTRICCION SALON 1 OFICINA ADMINISTRATIVA ASENTAMIENTO ZONA POSTERIOR ESTRUCTURA CON FALLA</t>
  </si>
  <si>
    <t>3340</t>
  </si>
  <si>
    <t>AV 30 AGOSTO 74 05</t>
  </si>
  <si>
    <t>RESIDENCIAL -COMERCIAL</t>
  </si>
  <si>
    <t>RECOMENDACION DEMOLER MUROS EN MAMPOSTERIA QUE SE ENCUENTRAN DILACTADAS-ZONAS RESTRINGIDAS EN LAS ESCALERAS</t>
  </si>
  <si>
    <t>3341</t>
  </si>
  <si>
    <t>CRA 10 08 21</t>
  </si>
  <si>
    <t>HABITABLE -POSIBLEMENTE PROBLEMA DE ACENTAMIENTO EN LA PARTE DE ATRAS DESPRENDIMIENTO DE MAMPOSTERIA</t>
  </si>
  <si>
    <t>3342</t>
  </si>
  <si>
    <t>CRA 13 24 13</t>
  </si>
  <si>
    <t>ESQUINERO CENTENARIO</t>
  </si>
  <si>
    <t>SOLO HACER REPARACION EN MAMPOSTERIA</t>
  </si>
  <si>
    <t>3343</t>
  </si>
  <si>
    <t>CRA 10 BIS 10A37</t>
  </si>
  <si>
    <t>FACHADA CON RIESGO DE DESPRENDIMIENTO,FISURAS LATERALES CUARTO INTERNO CON MUROS SIN REFUERZO -POSIBLE ESTRUCTURA EN BUENAS CONDICIONES</t>
  </si>
  <si>
    <t>3344</t>
  </si>
  <si>
    <t>CRA 12 11 12</t>
  </si>
  <si>
    <t>ACERO LISO SIN ESTRIBUS DE CONTINAMIENTO ,APUNTALADO BALCON CON GRIETAS</t>
  </si>
  <si>
    <t>3225</t>
  </si>
  <si>
    <t>CRA 16 11 84</t>
  </si>
  <si>
    <t>LA ESTRUCTURA , MUROS Y ENTRE PISO TIENEN AFECTACIONES PELIGROSAS , SE RECOMIENDA LA NO HABITABILIDAD REVISAR ING ESPECIALIZADO PARA POSIBLE DEMOLICION</t>
  </si>
  <si>
    <t>3226</t>
  </si>
  <si>
    <t>CRA 17 12 124</t>
  </si>
  <si>
    <t>CONSTRUCCIONES CFC Y A</t>
  </si>
  <si>
    <t>COLAPSO DE CUBIERTA</t>
  </si>
  <si>
    <t>3227</t>
  </si>
  <si>
    <t>CRA 17 11 48</t>
  </si>
  <si>
    <t>EDIFICIO LA RESERVA</t>
  </si>
  <si>
    <t>USO RESTRINGIDO, SOLICITAR VISITA DE ING ESTRUCTURAL Y/O PATOLOGO , REVISION DE DOS COLUMNAS EN SOTANO 1 QUE TIENE ACERO EXPUESTO EN COLUMNAS</t>
  </si>
  <si>
    <t>3228</t>
  </si>
  <si>
    <t>CLL 11 16B 40</t>
  </si>
  <si>
    <t>EDIFICIO QUALITY</t>
  </si>
  <si>
    <t>3229</t>
  </si>
  <si>
    <t>CRA 16 B 11 11</t>
  </si>
  <si>
    <t>USO RESTRINGIDO, PELIGRO DE DESPRENDDIMIENTO DE ELEMENTOS DE FACHADA</t>
  </si>
  <si>
    <t>3230</t>
  </si>
  <si>
    <t>CRA 16 B 11 15</t>
  </si>
  <si>
    <t>3380</t>
  </si>
  <si>
    <t>CLL 31 7 35</t>
  </si>
  <si>
    <t>TORRE MAYOR</t>
  </si>
  <si>
    <t>EN RIESGO, APARENTE ESTRUCTURA CON DAÑOS , MUROS EN MAMPOSTERIA EN EL INTERIOR CON RIESGO DE COLAPSO, SE SOLICITA VERIFICACIÓN ESTRUCTURAL</t>
  </si>
  <si>
    <t>3381</t>
  </si>
  <si>
    <t>CRA 3 26 36</t>
  </si>
  <si>
    <t>NO PRESENTA DAÑO ESTRUCTURAL NI DE MURO INTERNO , FACHADA EN SUPER BOARD SE DILATO</t>
  </si>
  <si>
    <t>3382</t>
  </si>
  <si>
    <t>SIN DAÑOS ESTRUCTURAL NI INTERNO</t>
  </si>
  <si>
    <t>3311</t>
  </si>
  <si>
    <t>CRA 12 7 61</t>
  </si>
  <si>
    <t>PISO DEBIL ULTIMO NIVEL, MALA CONFIGURACION CONEXION DE ESCALERAS EN 3 NIVEL, 3 NIVEL COLAPSO PARCIAL, MALA CONFIGURACION  Y PROCESO CONSTRUCTIVO. RIESGO VIDIOS FACHAD, ACORDONAR ANDEN</t>
  </si>
  <si>
    <t>3312</t>
  </si>
  <si>
    <t>MATECANA</t>
  </si>
  <si>
    <t>CRA 11 79 66</t>
  </si>
  <si>
    <t>HOGAR COMUNITARIO RISITAS</t>
  </si>
  <si>
    <t>REPARAR MURO Y ASENTAMIENTO EN LA ZONA POSTERIOR DE LA VIVIENDA</t>
  </si>
  <si>
    <t>3313</t>
  </si>
  <si>
    <t>CLL 31 10 10</t>
  </si>
  <si>
    <t>FALLO ATICOS FACHADA LATERALES Y POSTERIOR, COLAPSARON ALGUNOS Y LOS EXISTENTE NO TIENEN AMARRE. LA ESTRUCTURA PERIMETRAL DE LA CUBIERTA ESTÁN SIMPLEMENTE APOYADAS EN RIESGO DE UN SIMO, COLAPSEN, MAMPOSTERIA CON GRIETAS EN CIERTAS ZONAS. REVISAR ING ESTRUCTURAL POR MUROS QUE SOPORTA CUBIERTA FALLADS</t>
  </si>
  <si>
    <t>3314</t>
  </si>
  <si>
    <t>MZ 24 CS 26</t>
  </si>
  <si>
    <t>VIVIENDA CON UN SOTANO SE EVIDENCIA LOZA DE ENTREPISOS CON UNA DEFLEXION , SE RECOMIENDA USAR NO USAR ESTA ZONA Y APUNTAR LA ZONA DE LA COLUMNA AFECTADA</t>
  </si>
  <si>
    <t>3315-A</t>
  </si>
  <si>
    <t>SEC 1 CS 30</t>
  </si>
  <si>
    <t>SE PRESENTA GRIETAS EN EL TERRENO Y COLAPSO PARALES DE ALGUNAS VIVIENDAS EN MADERAS, LA GRIETA</t>
  </si>
  <si>
    <t>3315-B</t>
  </si>
  <si>
    <t>SEC 1 CS 20</t>
  </si>
  <si>
    <t>3316-A</t>
  </si>
  <si>
    <t>SEC M CS 22</t>
  </si>
  <si>
    <t>SE PRESENTA AFECTACIONES E INCLINACIONES EN LAS VIVIENDAS QUE SE ENCUENTRAN VOLCADAS SOBRE EL TALUD, SE PRESENTAN GRIETAS Y MOVIMIENTO SOBRE EL TALUD QUE REPRESENTA RIESGO PARA LAS VIVIENDAS. EN LA CASA 25 SE PRESENTA ROTURA DE GUADUAS QUE SOPORTA LA ESTRUCTURA DE VIVIENDA DE 1 Y 2 PISOS EN MADERA</t>
  </si>
  <si>
    <t>3316-B</t>
  </si>
  <si>
    <t>3316-C</t>
  </si>
  <si>
    <t>3317</t>
  </si>
  <si>
    <t>SEC M CS 36</t>
  </si>
  <si>
    <t>VIVIENDA DE MADERA CON UN TALUD QUE PRESENTA REMOCION EN MASA EN LA PARTE POSTERIO CON RIESGO DE CAIDA SOBRE LA VIVIENDA</t>
  </si>
  <si>
    <t>3318</t>
  </si>
  <si>
    <t>SEC M CS 46</t>
  </si>
  <si>
    <t>VIVIENDA EN ESTERILLA Y GUADUA UBICADA EN ZONA DE LADERA, SE ENCUENTRA UN DESPLAZAMIENTO EN ESTA Y UNA GRIETA EN  LA PARTE INFERIOR DE LA VIVIENDA</t>
  </si>
  <si>
    <t>3319</t>
  </si>
  <si>
    <t>SEC M CS 34</t>
  </si>
  <si>
    <t>VIVIENDA EN MADERA Y ZINC CON INCLINACION HACIA EL TALUD, CAIDA DE LOS MUROS EN ZINC DE LA FACHADA Y PARALES DE GUADUA QUE SOSTIENEN LA CUBIERTA LA CUAL SE ENCUENTRA SALIDA DEL MURO DE CONTENCION EN HONDAS Y PLACAS. NO SE RECOMIENDA HABITAR</t>
  </si>
  <si>
    <t>3320</t>
  </si>
  <si>
    <t>SEC B CS 22</t>
  </si>
  <si>
    <t>SE EVIDENCIA RIESGO EN LA VIVIENDA POR TALUD , LA MITAD DE LA VIVIENDA SE ENCUENTRA CEDIDA AL TALUD Y CAIDA DE LA CUBIERTA</t>
  </si>
  <si>
    <t>3431</t>
  </si>
  <si>
    <t>AV 30 DE AGOSTO 40 19</t>
  </si>
  <si>
    <t>ED MUNDIAL</t>
  </si>
  <si>
    <t>HACER SEGUIMIENTO  LOS MUROS AGRIETADOS, LUEGO DEMOLER. NO PRESENTA AFECTACION VISIBLE DE ESTRUCTURA</t>
  </si>
  <si>
    <t>3400</t>
  </si>
  <si>
    <t>CRA 4 B 27 17</t>
  </si>
  <si>
    <t>AFECTACION PARCIAL DE CUBIERTA</t>
  </si>
  <si>
    <t>3401</t>
  </si>
  <si>
    <t>CRA 4 B 26 B 71</t>
  </si>
  <si>
    <t>AFECTACION EN CUBIERTA Y ESTRUCTURA MNODERADA</t>
  </si>
  <si>
    <t>3402</t>
  </si>
  <si>
    <t>CRA 4 B 26 B 28</t>
  </si>
  <si>
    <t>CUBIERTA AFECTADA PARCIALMENTE, MUROS CON GRIETAS, NO HAY VIGAS NI COLUMNAS</t>
  </si>
  <si>
    <t>3403</t>
  </si>
  <si>
    <t>CRA 4 B 26 B 26</t>
  </si>
  <si>
    <t>AFECTACION CUBIERTA Y MUROS</t>
  </si>
  <si>
    <t>3404</t>
  </si>
  <si>
    <t>CRA 4 B 26 36</t>
  </si>
  <si>
    <t>ULTIMO PISO NO ESTA HABITABLE, ESTADO RESTRINGIDO PARA EL INGRESO DEL EDIFICIO</t>
  </si>
  <si>
    <t>3405</t>
  </si>
  <si>
    <t>CRA 4 26 B 34</t>
  </si>
  <si>
    <t>DAÑOS EN CUBIERTA PARCIALMENTE CAUSADA POR COLAPSO DE MURO Y DOS VIGAS DE UNA EDIFICACION ADYACENTE</t>
  </si>
  <si>
    <t>3406</t>
  </si>
  <si>
    <t>CLL 21 21 21</t>
  </si>
  <si>
    <t>MUROS 3 NIVEL SUELTOS SE RECOMIENDA RETIRAR</t>
  </si>
  <si>
    <t>3407</t>
  </si>
  <si>
    <t>CLL 24 CON CRA 20 BIS</t>
  </si>
  <si>
    <t>CUCHILLA DE FACHADA COLAPSADA, TECHO AFECTADO</t>
  </si>
  <si>
    <t>3411</t>
  </si>
  <si>
    <t>CRA 29 17 20</t>
  </si>
  <si>
    <t>LOCALES COMERCIALES CON AFECTACION EN MUROS DE FACHADA Y RIESGO INMINENTE DE COLAPSO</t>
  </si>
  <si>
    <t>3412</t>
  </si>
  <si>
    <t>GAVIOTAS</t>
  </si>
  <si>
    <t>CLL 20C 29 46</t>
  </si>
  <si>
    <t>EN EL PRIMER PISO SE EVIDENCIA 2 VIGUETAS  SE ENCUENTRAN AGRIETADOS EN LA CONEXION CON EL MURO FUERON APUNTALADOS Y SE RECOMENDO REALIZAR REFUERZO ESTRUCTURAL ABRELEMENTOS.</t>
  </si>
  <si>
    <t>3413</t>
  </si>
  <si>
    <t>CLL 21 B 29 59</t>
  </si>
  <si>
    <t>SE RECOMIENDA EL USO RESTRINGIDO DE LA ZONA LATERAL DE LA CASA POR RIESGO DE CAIDA DE MURO</t>
  </si>
  <si>
    <t>3414</t>
  </si>
  <si>
    <t>CRA 20 B 28B 04</t>
  </si>
  <si>
    <t>PRESENTAN RIESGO POR MUROS DE VECINOS EN LAS HABITACIONES POSTERIORES ADEMAS DE CAIDA DE CULATAS Y DESAGUE</t>
  </si>
  <si>
    <t>3415</t>
  </si>
  <si>
    <t>CRA 20 B 28B 12</t>
  </si>
  <si>
    <t>LA VIVIENDA PRESENTA FRACTURACION EN MUROS DIVISORIOS ADEMAS DE OBSERVARSE EL NODO PRINCIPAL EXPLOTADO, RIESGO DE LAS ESCALERAS ESTAN SUELTAS, SE OBSERVAN GRIETAS EN TODA LA CASA. LAS LOSAS SE ENCUENTRAN SEPARADAS DE LOS MUROS.</t>
  </si>
  <si>
    <t>3416</t>
  </si>
  <si>
    <t>CRA 22 B  28B 08</t>
  </si>
  <si>
    <t>PRESENTA FISURA EN EL MURO PERIMETRAL DE LA PARTE FRONTAL. ADEMAS DE VERSE COMPROMETIDA LA VIGA DE AMARRE DEL MISMO. SE RECOMIENDA NO UTILIZAR EL TERCER PISO POR RIESGO DE CAIDA</t>
  </si>
  <si>
    <t>3417</t>
  </si>
  <si>
    <t>CLL 20C 28B 11</t>
  </si>
  <si>
    <t>SE REGISTRAN PAREDES POSIBLEMENTE POUTANTES, CON GRIETAS.</t>
  </si>
  <si>
    <t>3279</t>
  </si>
  <si>
    <t>CASA EN APARENTE DESPLOME, LA CASA ESTA UBICADA EN DESPLOME</t>
  </si>
  <si>
    <t>3280</t>
  </si>
  <si>
    <t>3370</t>
  </si>
  <si>
    <t>VILLA ELENA</t>
  </si>
  <si>
    <t>MZ 3 CS 7A</t>
  </si>
  <si>
    <t>REPARAR LOS MUROS DIVISORIOS Y MUROS EXTERIORES SE RECOMIENDA NO HABITAR LOS MUROS QUE ESTAN SUELTOS, EL PROPIETARIO DEBE REPARAR LO MAS PRONTO POSIBLE.</t>
  </si>
  <si>
    <t>3371</t>
  </si>
  <si>
    <t>LOS NOGALES (CONSOTA)</t>
  </si>
  <si>
    <t>MZ 4 CS 28</t>
  </si>
  <si>
    <t>SE RECOMIENDA LA DEMOLICION INMEDIATA DE LOS ELEMENTOS DE FACHADA QUE PUEDAN COLAPSAR EL MURO DE LA FACHADA, LA COLUMNETA DE LA FACHADA Y LA VIGA DE LA FACHADA EN EL SEGUNDO NIVEL.</t>
  </si>
  <si>
    <t>3372</t>
  </si>
  <si>
    <t>RESTREPO</t>
  </si>
  <si>
    <t>CS 60</t>
  </si>
  <si>
    <t>REFORZAR MAMPOSTERIA, COLUMNAS NO CUMPLEN NORMA PERO SE HAN COMPORTADO BIEN. REFORZAR MAMPOSTERIA EN GRAFIL O MALLA ELECTROSOLDADA.</t>
  </si>
  <si>
    <t>3373</t>
  </si>
  <si>
    <t>NO SE REVISO EL PRIMEWR PISO. SE RECOMIENDA LA DEMOLICION DE TODOS LOS MUROS  DE MAPOSTERIA LOS DIVISORIOS INTERNOS Y LOS DE FACHADA YA QUE REPRESENTAN UN PELIGRO INMINENTE DE COLAPSO.</t>
  </si>
  <si>
    <t>3374</t>
  </si>
  <si>
    <t>MZ 2 CS 143</t>
  </si>
  <si>
    <t>LA CASA CUENTA CON UN SOTANO EL CUAL LA PARTE TRASERA PRESENTA DAÑOS EN MUROS VIGAS LOSA Y AUSENCIA DE COLUMNAS DE SOPORTE. ESTA PARTE NO DEBE SER HABITADA HASTA HACER LAS CORRECCIONES CORRESPONDIENTES DE IGUAL FORMA LA PARTE SUPERIOR DESCRITA EN EL SOTANO.</t>
  </si>
  <si>
    <t>3288</t>
  </si>
  <si>
    <t>CR 7B 33 33</t>
  </si>
  <si>
    <t>VIVIENDA CON DAÑOS MODERADOS EN MAMPOSTERIA POR GRIETAS Y FISURA COLAPSO PARCIAL DE CIELO RASO EN TERCER PISO COLUMNA QUE REQUIERE ANALISIS ESTRUCTURAL</t>
  </si>
  <si>
    <t>3289</t>
  </si>
  <si>
    <t>CR 9 16 38 40</t>
  </si>
  <si>
    <t>OJO VISITA INGENIERO ESTRUCTURAL PISO 2 CON APLASTAMIENTO. SE EVIDENCIA QUE LA PLACA DEL SEGUNDO PISO  SE PRESENTA CON GRIETA Y LA MAMPOSTERIA TIENE GRIETAS Y COLAPSO PARCIAL Y PRSENTA COLUMNA ESTALLADA EN SEGUNDO PISO.</t>
  </si>
  <si>
    <t>3290</t>
  </si>
  <si>
    <t>CR 16 26 53</t>
  </si>
  <si>
    <t>OJO SE NECESITA REVISION INGENIERO ESTRUCTURAL. EN LA PARTE TRASERA SE ENCUENTRA EN EL LATERAL DERECHO UNA VIGA Y UNA COLUMNA ESTALLADAS, SE NECESITA INGENIERO ESTRUCTURAL</t>
  </si>
  <si>
    <t>3321</t>
  </si>
  <si>
    <t>SEC M CS 38</t>
  </si>
  <si>
    <t>TRES VIVIENDA EN LADERAS CONSTRUIDAS EN MADERA CON RIESGO DE CAIDA DE TALUD. SE PRESENTAN GRIETAS EN EL TALUD.</t>
  </si>
  <si>
    <t>3322</t>
  </si>
  <si>
    <t>MZ 53 14</t>
  </si>
  <si>
    <t>CAIDA TOTAL DE LA CUBIERTA, SE RECOMIENDA NO HABITAR EL SEGUNDO NIVEL</t>
  </si>
  <si>
    <t>3323</t>
  </si>
  <si>
    <t>CS 11</t>
  </si>
  <si>
    <t>PORTAL DE GUAYABAL</t>
  </si>
  <si>
    <t>EVACUAR LA VIVIENDA POR POSIBLE COLAPSO DEBIDO A LA CONSTRUCCION DE LA VIVIENDA CON SOPORTE EN GUADUAS.</t>
  </si>
  <si>
    <t>3324</t>
  </si>
  <si>
    <t>MZ 31 CS 2A</t>
  </si>
  <si>
    <t>ESPERANZA GUAYABAL</t>
  </si>
  <si>
    <t>LIMITAR EL USO DE LA PARTE POSTERIOR DE LA VIVIENDA POR RIESGO DE TALUD. SE PUEDE OCUPAR LA PARTE FRONTAL SI SE REPARA LA CUBIERTA.</t>
  </si>
  <si>
    <t>3325</t>
  </si>
  <si>
    <t>30 AGOSTO</t>
  </si>
  <si>
    <t>AV 30 AGOSTO 68 167</t>
  </si>
  <si>
    <t>BOEGA 1 MADERAS Y METALES</t>
  </si>
  <si>
    <t>BODEGA</t>
  </si>
  <si>
    <t>EN LA INSPECCION VISUAL SE OBSERVAN ALGUNOS MUROS EN MAMPOSTERIA SE VIERON AFECTADOS SIN RIESGO ALGUNO. SE CONCLUYE QUE ES HABITABLE.</t>
  </si>
  <si>
    <t>3326</t>
  </si>
  <si>
    <t>AV 30 AGOSTO 668 173</t>
  </si>
  <si>
    <t>CAÑA VIVA TORRE 1</t>
  </si>
  <si>
    <t>3327</t>
  </si>
  <si>
    <t>AV 30 AGOSTO 68 197</t>
  </si>
  <si>
    <t>MATECAÑA SUITE</t>
  </si>
  <si>
    <t>3328</t>
  </si>
  <si>
    <t>CLL 63 14 18</t>
  </si>
  <si>
    <t>SE RECOMIENDA REVISION DE GEOTECNIA PARA VALORAR UN MURO DE CONTENCION</t>
  </si>
  <si>
    <t>3345</t>
  </si>
  <si>
    <t>CRA 10 B 10 A 35</t>
  </si>
  <si>
    <t>ESTRUCTURAEN BUEN ESTADO -ESCALERA Y TECHOS EN MAL ESTADO</t>
  </si>
  <si>
    <t>3346</t>
  </si>
  <si>
    <t>CRA 10 10 B 20</t>
  </si>
  <si>
    <t>PELIGRO DE COLAPSO -FACHADAS COLAPSADAS -MUROS INESTABLES MAL ESTADO RIESGO INMINENTE</t>
  </si>
  <si>
    <t>3347</t>
  </si>
  <si>
    <t>CLL 10 10 B 28</t>
  </si>
  <si>
    <t>FISURA EN FACHADA DEMOLICION DE FACHADA -CUBIERTA Y MUROS ESQUINEROS DEMOLICION</t>
  </si>
  <si>
    <t>3348</t>
  </si>
  <si>
    <t>CLL 10 10 B 26</t>
  </si>
  <si>
    <t>MUROS AGRIETADOS FACHADA DESPRENDIDA</t>
  </si>
  <si>
    <t>3349</t>
  </si>
  <si>
    <t>CLL 11 10  50</t>
  </si>
  <si>
    <t>3360</t>
  </si>
  <si>
    <t>CLL 12 22 06</t>
  </si>
  <si>
    <t>EDIFICIO LOS ROBLES</t>
  </si>
  <si>
    <t>INSPECCIONAR COLUMNAS A MANERA INTERNA, REVISAR TRAMO DE ESCALERA ENTRE SOTANO 1 Y 2, SE VE COMPROMETIDA LA MAMPOSTERIA</t>
  </si>
  <si>
    <t>3361</t>
  </si>
  <si>
    <t>CLL 11 23 59</t>
  </si>
  <si>
    <t>RESIDENCIA ESTUDIANTIL</t>
  </si>
  <si>
    <t>DAÑO EN PAREDES CON RIESGO DE COLAPSO</t>
  </si>
  <si>
    <t>3362</t>
  </si>
  <si>
    <t>CLL 12 22 31</t>
  </si>
  <si>
    <t>3363</t>
  </si>
  <si>
    <t>NASE COLOMBIA</t>
  </si>
  <si>
    <t>3364</t>
  </si>
  <si>
    <t>CRA 23 11 36</t>
  </si>
  <si>
    <t>PANCRACIO</t>
  </si>
  <si>
    <t>3365</t>
  </si>
  <si>
    <t>CLL 13 24 79</t>
  </si>
  <si>
    <t>LA FONTANA</t>
  </si>
  <si>
    <t>FISURAS MINIMAS EN MUROS</t>
  </si>
  <si>
    <t>3366</t>
  </si>
  <si>
    <t>CLL 12 23 47</t>
  </si>
  <si>
    <t>CONSTRUCCIONES ZOE SAS</t>
  </si>
  <si>
    <t>DAÑO EN EL ALERO EXTERIOR, POSIBLE CAIDA DE TEJAS</t>
  </si>
  <si>
    <t>3367</t>
  </si>
  <si>
    <t>CRA 18 10 132</t>
  </si>
  <si>
    <t>SANTIAGO DE LOS OLIVARES II</t>
  </si>
  <si>
    <t>EN RIESGO DE COLAPSO</t>
  </si>
  <si>
    <t>3368</t>
  </si>
  <si>
    <t>CRA 18 10 68</t>
  </si>
  <si>
    <t>EDIFICIO BARAJAS</t>
  </si>
  <si>
    <t>MUROS DE FACHADA Y DIVISIONES INTERNAS HASTA PISO 4 FISURADOS</t>
  </si>
  <si>
    <t>3369</t>
  </si>
  <si>
    <t>CRA 18 10 62</t>
  </si>
  <si>
    <t>EDIFICIO SANTA MARIA DE BAROJA</t>
  </si>
  <si>
    <t>DAÑOS EN MAMPOSTERIA PISO 1 A 3, ESCALERAS PRESENTAN FISURAS</t>
  </si>
  <si>
    <t>3392</t>
  </si>
  <si>
    <t>CRA 31 6 57</t>
  </si>
  <si>
    <t>MOTOS Y MAS SUZUKI</t>
  </si>
  <si>
    <t>LA ESTRUCTURA PRESENTA MUROS MUY ESBELTOS POR LO QUE HAY ALTO RIESGO DE VOLCAMIENTO DBIDO A QUE LOS MUROS QUE COLINDAN CON LAS ESTRUCTURAS VECINAS ESTAN AFECTADOS ESTRUCTURALMENTE , COLAPSO DE LA ESTRUCTURA VECINA QUE HACE PARTE DE LA MISMA PROPIEDAD</t>
  </si>
  <si>
    <t>3393</t>
  </si>
  <si>
    <t>CRA 8 31 47</t>
  </si>
  <si>
    <t>FERRERTERIA FERREJOTA</t>
  </si>
  <si>
    <t>EDIFICACION CON ESTRUCTURA MUY VIEJA Y NO SE VEN ELEMENTOS DE CONFINAMIENTO DE LA MAMPOSTERIA COLINDA CON UN EDIFICIO CON DAÑOS MODERADOS EL CUAL ESTA INHABITADO EN SU MAYORIA, EL LOCAL COMERCIAL ESTA AL LADO DE UN EDFICIO CON AFECTACIONES</t>
  </si>
  <si>
    <t>3394</t>
  </si>
  <si>
    <t>CRA 8 31 73</t>
  </si>
  <si>
    <t>MUEBLES COMOMOS EL SULTAN</t>
  </si>
  <si>
    <t>REPRESENTA RIESGO DE COLAPSO PARCIAL POR VIBRACIONES DE DEMOLICION DE EDIFICIO CONTIGUO, FALTAN COLUMNAS EN LAS ESQUINAS DE LA CRA 8, TRANSFORMADOR CON RIESGO DE CAIDA</t>
  </si>
  <si>
    <t>3395</t>
  </si>
  <si>
    <t>CRA 8 31 43</t>
  </si>
  <si>
    <t>LA ESTRUCTURA SE VE MUY BIEN EN TERMINOS GENERALES</t>
  </si>
  <si>
    <t>3396</t>
  </si>
  <si>
    <t>CRA 8 31 37</t>
  </si>
  <si>
    <t>EL MURO PRESENTA GRIETAS Y DESPLOME REPRESENTA RIESGO CERRAMIENTO CON CINTA, NO SE ACCEDE A LA CASA</t>
  </si>
  <si>
    <t>3397</t>
  </si>
  <si>
    <t>CENTRO COMERCIAL GOLDEN</t>
  </si>
  <si>
    <t>LA EDIFICACION PRESENTA DESPRENDIMIENTO DE MUROS POR FALTA DE CONFINAMIENTO EN ESQUINAS, COLUMNAS Y FALLO DE REVOQUES POR GROSOR AMPLIO Y ACABADO EN FACHALETA , SE RECOMIENDA QUITAR ELEMENTOS DE FACHADA</t>
  </si>
  <si>
    <t>3398</t>
  </si>
  <si>
    <t>1 DE MAYO</t>
  </si>
  <si>
    <t>CRA 4B 27 16</t>
  </si>
  <si>
    <t>AFECTACION PARCIAL EN CUBIERTA</t>
  </si>
  <si>
    <t>3399</t>
  </si>
  <si>
    <t>CRA 4B 26B 18</t>
  </si>
  <si>
    <t>RIESGO PARCIAL COLAPSO DE CUBIERTA SECTOR DEL FRENTE</t>
  </si>
  <si>
    <t>3408</t>
  </si>
  <si>
    <t>MZ 42 CS 51 SAMARIA 2</t>
  </si>
  <si>
    <t>PELIGRO DE COLAPSO POR MUROS COMPROMETIDOS EN LOS 3 PRIMEROS PISOS</t>
  </si>
  <si>
    <t>3409</t>
  </si>
  <si>
    <t>CRA 13 20 24</t>
  </si>
  <si>
    <t>ESTRUCTURA EN OPTIMAS CONSTRUCCIONES, MUROS DIVISORIOS Y DEBILITADOS Y EN PELIGRO INMINENTE DE COLAPSO</t>
  </si>
  <si>
    <t>3410</t>
  </si>
  <si>
    <t>CLL 17 16 31</t>
  </si>
  <si>
    <t>AREAS RESTRINGIDA POR FALLA EN COLUMNAS Y MUROS DE CULATA, VIGA APUNTALADA Y RESTRINGIDA CUBIERTA CAIDA PARCIALMENTE</t>
  </si>
  <si>
    <t>3461</t>
  </si>
  <si>
    <t>CLL 43 6 26</t>
  </si>
  <si>
    <t>SE PRESUME COLAPSO POR CONDICIONES DE TALUD, SE DEBE COLOCAR CINTA SOBRE LA CRA 6, ASENTAMIENTOS DIFERENCIALES VISIBLES</t>
  </si>
  <si>
    <t>3462</t>
  </si>
  <si>
    <t>CRA 5 BIS 37 B 28</t>
  </si>
  <si>
    <t>VIVIENDA PRESENTA DAÑOS EN LA ESTRUCTURA DE LA CUBIERTA, MURO DE FACHADA FRACTURADO CON RIESGO DE VOLCAMIENTO, EL NIVEL 2 PRESENTA DESPLAZAMIENTO HORIZONTAL</t>
  </si>
  <si>
    <t>3463</t>
  </si>
  <si>
    <t>EDIFICIO DE 3 PISOS- USO COMERCIAL, SE EVIDENCIA RIESGO INMINENTE DE COLAPSO DEBIDO A FALLA POR CORTE EN LAS COLUMNAS DEL PRIMER PISO, ESTRUCTURA GENERAL CON INCLINACIÓN EN LA FACHADA ESTE</t>
  </si>
  <si>
    <t>3465</t>
  </si>
  <si>
    <t>CRA 6 38 18</t>
  </si>
  <si>
    <t>MUROS AGRIETADOS POR EDIFICACION ADYACENTE, SE SUGIERE USO RESTRINGIDO DE LAS VIVIENDAS POR POSIBLE COLAPSO DE EDIFICIO COLINDANTE</t>
  </si>
  <si>
    <t>3466</t>
  </si>
  <si>
    <t>CRA 7 39 28</t>
  </si>
  <si>
    <t>EDIFICACION ANTIGUA SIN PARAMETROS MINIMOS PARA LA EDIFICACION DE CASAS SEGUN LA NSR-10 SE VISUALIZA VARILLA LISA Y LADRILLO MACIZO SIN POSIBILIDAD DE REFORZAMIENTO ADICIONAL, SE RECOMIENDA LA EVACUACION YA QUE TODOS LOS MUROS ESTAN COMPROMETIDOS</t>
  </si>
  <si>
    <t>3467</t>
  </si>
  <si>
    <t>CRA 7 39 30</t>
  </si>
  <si>
    <t>USO RESTRINGIDO EN PRIMER Y SEGUNDO PISO POR RIESGO DE COLAPSO EN MUROS DIVISORIOS Y DE FACHADAS, SE RECOMIENDA APUNTALAR BALCON DEBIDO A QUE PRESENTA INCLINACION Y LA BALDOSA TIENE DILATACION MENOS EN LAS JUNTAS</t>
  </si>
  <si>
    <t>3468</t>
  </si>
  <si>
    <t>CRA 7 43 96</t>
  </si>
  <si>
    <t>SE RECOMIENDA REALIZAR REFORZAMIENTO EN EL MODULO DEL 1 PISO QUE PRESENTA DAÑO</t>
  </si>
  <si>
    <t>3469</t>
  </si>
  <si>
    <t>CRA 7 23 59</t>
  </si>
  <si>
    <t>LOCAL HABITABLE SIN RESTRICCION, EN LA PARTE POSTERIOR, SE DEBE HACER LIMPIEZA Y REPARAR CIELO RASO, LIMPIAR DEMOLER LOS MUROS POSTERIORES QUE PRESENTAN DAÑO SEVERO</t>
  </si>
  <si>
    <t>3418</t>
  </si>
  <si>
    <t>CLL 21B 29 63</t>
  </si>
  <si>
    <t>EL MURO PERIMETRA DERECHO Y LA PARTE DERECHA DE LA VIVIENDA NO PUEDE SER HABITADA POR PRECAUCION DE VECINO ES RIESGO DE COLAPSO</t>
  </si>
  <si>
    <t>3419</t>
  </si>
  <si>
    <t>CLL 20C 28B 03</t>
  </si>
  <si>
    <t>SE PRESENTAN FRACTURAS EN LOSETA DE ACCESO A SEGUNDO PISO QUE NO COMPROMETE LA ESTRUCTURA PRINCIPAL. SE PRESENTAN FISURAS EN MUROS NO ESTRUCTURALES</t>
  </si>
  <si>
    <t>3420</t>
  </si>
  <si>
    <t>CLL 20C 28B 07</t>
  </si>
  <si>
    <t>FISURAS Y GRIETAS EN PAREDES MEDIAMERAS</t>
  </si>
  <si>
    <t>3471</t>
  </si>
  <si>
    <t>LAS PALMERAS</t>
  </si>
  <si>
    <t>CRA 7 41 60</t>
  </si>
  <si>
    <t>BOSQUES Y CAFE- DULCEMIA</t>
  </si>
  <si>
    <t>EN EL PRIMER NIVEL SE EVIDENCIA ASENTAMIENTO, DAÑOS EN MUROS DIVISORIOS Y ORNAMENTOS EN EL SEGUNDO NIVEL SE PRESENTA COLAPSO DE MUROS Y DAÑOS , GRIETAS 25 MM EN LA MAYORIA DE LOS MUROS. COLAPSO ANTEPECHO NIVEL CUBIERTA.</t>
  </si>
  <si>
    <t>3472</t>
  </si>
  <si>
    <t>CRA 7 42 20</t>
  </si>
  <si>
    <t>MURO EN MAMPOSTERIA USADA PARA CONTENER TALUD SE OBSTRUYO</t>
  </si>
  <si>
    <t>3473</t>
  </si>
  <si>
    <t>CRA 7 42B 04</t>
  </si>
  <si>
    <t>EL PROPIETARIO INICIARA REPARACIONES PRONTO. RECOMENDACION DE ACABAR DE MOLER MUROS DE CULATA  FACHADA ORIENTAL. MANTENER ZONAS AISLADAS.</t>
  </si>
  <si>
    <t>3474</t>
  </si>
  <si>
    <t>LAS PALMAS</t>
  </si>
  <si>
    <t>CRA 7 42 40</t>
  </si>
  <si>
    <t>LEONEL DAVID BEDOLLA</t>
  </si>
  <si>
    <t>LA VIVIENDA PRESENTA MAMPOSTERIA COMO ELEMENTO ESTRUCTURAL, CON VARIOS MUROS TRACTURADOS, FACHADA POSTERIOR CON RIESGO DE VOLCAMIENTO. SE RECOMIENDA DESOCUPAR LA VIVIENDA</t>
  </si>
  <si>
    <t>3375</t>
  </si>
  <si>
    <t>CLL 70 38A 15</t>
  </si>
  <si>
    <t>LA CONSTRUCCION CONSTA DE 2 PARTES, LA PRIMERA EN GUADUA Y MAMPOSTERIA QUE DEBEN SER DEMOLIDAS Y LA DE A ATRAS ESTRUCTURA DE 2 PISOS,. SE DEBE HABITAR SOLO EL PRIMERO Y EVALUAR DEMOLICION  DEL SEGUNDO, NO HABITAR EL ULTIMO CUARTO.</t>
  </si>
  <si>
    <t>3376</t>
  </si>
  <si>
    <t>MZ 7 CS 41</t>
  </si>
  <si>
    <t>LA ESTRUCTURA COMPUESTA POR 3 PISOS PRESENTA FALLAS EN MUROS, LOSA, VIGAS Y COLUMNAS, SE RECOMIENDA EVALUACION DEL INGENIERO ESTRUCTURAL, NO PUEDE SER HABITADA HASTA EL CONCEPTO DE DICHA EVALUACION.</t>
  </si>
  <si>
    <t>3377</t>
  </si>
  <si>
    <t>MZ 20A CS 5</t>
  </si>
  <si>
    <t>VIVIENDA CON COLAPSO PARCIAL, RIESGO DE COLAPSO TOTAL. EVACUACION TOTAL NO TIENE FICHA CATASTRAL. DEMOLER Y RETIRAR ESTRUCTURA QUE ESTAN EN PIE.</t>
  </si>
  <si>
    <t>3378</t>
  </si>
  <si>
    <t>MZ C CS 152A / 152B</t>
  </si>
  <si>
    <t>DEMOLER URGENTEMENTE</t>
  </si>
  <si>
    <t>3379</t>
  </si>
  <si>
    <t>CLL 78 30-44 INTERIOR 2</t>
  </si>
  <si>
    <t>UBICADA VIA ALTERNA ENTRE AVENIDA DE LAS AMERICAS CAMPO ALEGRE POR EL MOVIMIENTO DE CARROS PESADOS Y LA VIBRACION PUEDE COLAPSAR (COLUMNA ESQUINERA AFECTADA).</t>
  </si>
  <si>
    <t>3481</t>
  </si>
  <si>
    <t>CRA 10 20 31</t>
  </si>
  <si>
    <t>SE REQUIERE EVALUAR AL INTERIOR DEL EDIFICIO PARA REVISAR DAÑOS ESTRUCTURALES.</t>
  </si>
  <si>
    <t>3329</t>
  </si>
  <si>
    <t>AV 30 AGOSTO</t>
  </si>
  <si>
    <t>AV 30 AGOSTO CLL 66</t>
  </si>
  <si>
    <t>CAÑAVERAL 2, TORRE 2</t>
  </si>
  <si>
    <t>URGENTE VISITA ESTRUCTURAL TORRE 2. SE RECOMIENDA REVISION GEOTECNIA PORQUE SE DETECTAN GRIETAS EN EL TERRENO EN EL COSTADO SUR DE LA UNIDAD. TIENE 6 TORRES 138 APARTAMENTOS Y 72 CASAS. VISITA ESTRUCTURAL URGENTE.</t>
  </si>
  <si>
    <t>3451</t>
  </si>
  <si>
    <t>CLL 32 13 23</t>
  </si>
  <si>
    <t>JARDIN INFANTIL RAYUELITA</t>
  </si>
  <si>
    <t>LA EDIFICACION NO PRESENTA AFECTACION. UNICAMENTE SE MARCARON JUNTAR EN MURO POSTERIOR</t>
  </si>
  <si>
    <t>3452</t>
  </si>
  <si>
    <t>LOS QUIMBAYAS</t>
  </si>
  <si>
    <t>CLL 36 13 175 10 CS 10</t>
  </si>
  <si>
    <t>VIVIENDA PRESENTA DAÑOS SEVEROS EN ESTRUCTURA, ELEMENTOS NO ESTRUCTURALES Y HORNAMENTALES</t>
  </si>
  <si>
    <t>3453</t>
  </si>
  <si>
    <t>CLL 36 13 175 11 CS 11</t>
  </si>
  <si>
    <t>3454</t>
  </si>
  <si>
    <t>CLL 36 13 175 CS 14</t>
  </si>
  <si>
    <t>3455</t>
  </si>
  <si>
    <t>CLL 36 13 175 CS 7</t>
  </si>
  <si>
    <t>SE OBSERVA EN LA VIVIENDA DAÑOS EN ALGUNOS ELEMENTOS ESTRUCTURALES, DAÑOS SEVEROS EN MUROS NO ESTRUCTURALES. LA MAYORIA DE LOS MUROS NO ESTRUCTURALES SE ENCUENTRAN EN BUEN ESTADO</t>
  </si>
  <si>
    <t>3456</t>
  </si>
  <si>
    <t>CLL 36 13 175 CS 8</t>
  </si>
  <si>
    <t>3457</t>
  </si>
  <si>
    <t>CLL 36 13 175 CS 9</t>
  </si>
  <si>
    <t>3458</t>
  </si>
  <si>
    <t>CLL 40B 8B 25</t>
  </si>
  <si>
    <t>EDIFICACION DE BAREQUE EN MUY MAL ESTADO. SE RECOMIENDA HACER DESALOJO.</t>
  </si>
  <si>
    <t>3459</t>
  </si>
  <si>
    <t>CLL 40B 8B 32</t>
  </si>
  <si>
    <t>MULTIFAMILIAR</t>
  </si>
  <si>
    <t>URGENTE SE REQUIERE CONCEPTO ESTRUCTURAL. HAY UNA VIGA AFECTADA. URGENTE DEMOLER MUROS DE FACHADA DERECHA ESTAN SUELTAS</t>
  </si>
  <si>
    <t>3460</t>
  </si>
  <si>
    <t>CLL 40B 8B 43</t>
  </si>
  <si>
    <t>LA EDIFICACION ES DE BAREQUE EN MAL ESTADO. SE RECOMIENDA IR HACIENDO EL DESALOJO Y NO HABITAR LA PARTE DELANTERA DE LA CASA</t>
  </si>
  <si>
    <t>3500</t>
  </si>
  <si>
    <t>MZ 5 CS 120</t>
  </si>
  <si>
    <t>SE REQUIERE ESTUDIO DE GEOTECNIA POR TALUD YA QUE EN OTROS LUGARES PRESENTA MOVIMIENTO</t>
  </si>
  <si>
    <t>3383</t>
  </si>
  <si>
    <t>CRA 5 27 25</t>
  </si>
  <si>
    <t>DAÑOS EN LA CUCHILLA LATERAL MUY LEVE, NO SE EVIDENCIA AGRIETAMIENTOS NI DAÑOS ESTRUCTURALES</t>
  </si>
  <si>
    <t>3384</t>
  </si>
  <si>
    <t>SE RECOMIENDA DEMOLICION DE FACHADA PRINCIPAL, SE EVIDENCIA DESPRENDIMIENTO Y FRACTURA DE MURO, DEMOLICION PARCIAL, NO HAY AFECTACIONES ESTRUCTURALES NI DAÑOS SEVEROS EN LOS APARTAMENTOS , SE REVISO VECINO CODINLANTE, TENER EN CUENTA QUE ESTE POSEE AGRIETAMIENTOS SEVEROS PERO NO ESTAN INFLUYENDO EN LA PROPIEDAD</t>
  </si>
  <si>
    <t>3385</t>
  </si>
  <si>
    <t>SE RECOMIENDA CONSERVAR LAS GUADUAS EN ESCALERAS , REVISION ESTRUCTURAL SEGUNDO PISO, LA VIVIENDA ES HABITABLE DEPENDIENDO DE LA EVALUACION DEL VECINO PARA VERIFICAR SI HUBO DAÑOS EN EL LATERAL DERECHO</t>
  </si>
  <si>
    <t>3386</t>
  </si>
  <si>
    <t>CRA 3 B 26 36</t>
  </si>
  <si>
    <t>DAÑO EN FACHADA, AGRIETAMIENTO EN X POR MOVIMIENTO DE TRACCION , EL VECINO DEBE PEDIR REVISION POR AGRIETAMIENTO LATERAL, PERO NO PERJUDICA LA VIVIENDA</t>
  </si>
  <si>
    <t>3387</t>
  </si>
  <si>
    <t>CLL 27 4 13</t>
  </si>
  <si>
    <t>SE PRESERVA LA ESCALERA PERO PRESENTA DILATACIONES DE 3 CM , SE EVIDENCIA VIGA EXPUESTA , DESPRENDIMIENTO DE FACHADA HACIA ADELANTE, COLUMNAS EN BUEN ESTADO, ESTADO PRIMER PISO MURO DE CARGA FRACTURADO , EN PISO 2 Y 3 MUROS NO PORTANTES FRACTURADOS , ESCALERA INESTABLE , INCLINACION LOSA FACHADA PRINCIPAL, PISO 4 REVISION ESTRUCTURAL DE VIGAS Y AMARRES (LETRA ILEGIBLE)</t>
  </si>
  <si>
    <t>3388</t>
  </si>
  <si>
    <t>CRA 7 28 38</t>
  </si>
  <si>
    <t>SE EVIDENCIA DAÑOS EN ESCALERA, MUROS PERIMETRALES, COLAPSO TOTAL DEL TERCER PISO POR COLISION DEL EDIFICIO ADYACENTE, MUROS Y VIGAS REVENTADAS, SEGUNDO PISO CON AGRIETAMIENTO, (LETRA ILEGIBLE)</t>
  </si>
  <si>
    <t>3389</t>
  </si>
  <si>
    <t>SE EVIDENCIAN MUROS REVENTADOS, ROPTURAS EN MUROS, FACHADAS E INTERIOR, SELLO EN AREAS COMUNES SIN RUTAS DE EVACUACION</t>
  </si>
  <si>
    <t>3432</t>
  </si>
  <si>
    <t>AV 30 DE AGOSTO 37 65</t>
  </si>
  <si>
    <t>ED NORMAK</t>
  </si>
  <si>
    <t>SE  RECOMIENDA LA EVACUACION TOTAL DEL INMUEBLE. ESTRUCTURA LIGERAMENTE AFECTADA, MUROS CON RIESGO  DE COLAPSO</t>
  </si>
  <si>
    <t>3433</t>
  </si>
  <si>
    <t>AV 30 DE AGOSTO 37 13 83</t>
  </si>
  <si>
    <t>ED PAYSANDO</t>
  </si>
  <si>
    <t>MUROS EN FACHADA CON RIESGO DE COLAPSO</t>
  </si>
  <si>
    <t>3434</t>
  </si>
  <si>
    <t>AV 30 DE AGOSTO 36 63</t>
  </si>
  <si>
    <t>ED AV 30 DE AGOSTO</t>
  </si>
  <si>
    <t>NO INGRESAR, HA AFECTACION ESTRUCTURAL</t>
  </si>
  <si>
    <t>3435</t>
  </si>
  <si>
    <t>ASENTAMIENTO, FRACTURA DE PLACA DE PISO</t>
  </si>
  <si>
    <t>3436</t>
  </si>
  <si>
    <t>MZ 10 CS 13</t>
  </si>
  <si>
    <t>SE EVIDENCIA COLUMNAS CON FALLA Y MUROS EN MAMPOSTERIA CON PELIGRO DE CAIDA</t>
  </si>
  <si>
    <t>3437</t>
  </si>
  <si>
    <t>BAJO</t>
  </si>
  <si>
    <t>EVIDENCIA CON PLACA DE ACCESO, DESPRENDIMIENTO POR ASENTAMIENTO</t>
  </si>
  <si>
    <t>3438</t>
  </si>
  <si>
    <t>MZ 11 CS 2A</t>
  </si>
  <si>
    <t>REVISAR TALUD PORQUE HUBO ASENTAMIENTO DE TERRERO</t>
  </si>
  <si>
    <t>3439</t>
  </si>
  <si>
    <t>MZ 10 CS 4C</t>
  </si>
  <si>
    <t>3440</t>
  </si>
  <si>
    <t>MZ 10 CS 4B</t>
  </si>
  <si>
    <t>3470</t>
  </si>
  <si>
    <t>CRA 7 34-35</t>
  </si>
  <si>
    <t>SE RECOMIENDA CIRCULACIÓN CON PREVENCION DEBIDO A DILATACION EN JUNTAS Y DESPRENDIMIENTO DE LADRILLOS EN LA PARTE SUPERIOR DE LOS MUROS</t>
  </si>
  <si>
    <t>3511</t>
  </si>
  <si>
    <t>CLL 86 47 A 15</t>
  </si>
  <si>
    <t>SIN RECOMENDACIONES</t>
  </si>
  <si>
    <t>3512</t>
  </si>
  <si>
    <t>CLL 86 47 A 39</t>
  </si>
  <si>
    <t>SIN PATOLOGIAS</t>
  </si>
  <si>
    <t>3513</t>
  </si>
  <si>
    <t>CLL 86 47 A 33 CS 4 MZ 1</t>
  </si>
  <si>
    <t>3514</t>
  </si>
  <si>
    <t>CLL 86 47 A 27 MZ 1 CS 5</t>
  </si>
  <si>
    <t>3515</t>
  </si>
  <si>
    <t>CLL 86 47 A 21 MZ A CS 6</t>
  </si>
  <si>
    <t>3516</t>
  </si>
  <si>
    <t>CLL 17 19 230</t>
  </si>
  <si>
    <t>BLOQUE AZUL-ROJO-NEGRO POSIBILIDAD DE HABILITAR, BLOQUE LA 14 Y/O MONTAÑA DEMOLER Y BLOQUE KUMAN (AZUL) DEMOLER</t>
  </si>
  <si>
    <t>3517</t>
  </si>
  <si>
    <t>JARDIN 1 ETAPA MZ 41 CS 2</t>
  </si>
  <si>
    <t>MICROSIFURAS EN MUROS DE FACHADA , EL PISO PRESENTA ASENTAMIENTO PUNTUAL</t>
  </si>
  <si>
    <t>3518</t>
  </si>
  <si>
    <t>CLL 24 18 34</t>
  </si>
  <si>
    <t>SE DEBE HACER REVISION ESTRUCTURAL EN COLUMNAS DEL SOTANO</t>
  </si>
  <si>
    <t>3519</t>
  </si>
  <si>
    <t>CRA 8 15 32 CLL 16</t>
  </si>
  <si>
    <t>SE RECOMIENDA DERRUMBAR</t>
  </si>
  <si>
    <t>3520</t>
  </si>
  <si>
    <t>CRA 8 15 51</t>
  </si>
  <si>
    <t>RECOMIENDA 2 INSPECCION POR EL COLAPSO DEL HOTEL DIVANI, NO DEMOLICION</t>
  </si>
  <si>
    <t>3475</t>
  </si>
  <si>
    <t>CRA 9 40 35</t>
  </si>
  <si>
    <t>FALLA EN ELEMENTOS ESTRUCTURALES, RIESGO DE COLAPSO</t>
  </si>
  <si>
    <t>3476</t>
  </si>
  <si>
    <t>CRA 9 40 41</t>
  </si>
  <si>
    <t>3477</t>
  </si>
  <si>
    <t>CLL 86 56 10 TO 1</t>
  </si>
  <si>
    <t>CIUDADELA VILLA DE LEYVA</t>
  </si>
  <si>
    <t>SE REQUIERE REPARACIONES MAYORES EN ELEMENTOS NO ESTRUCTURALES. SE REQUIERE REPARACIONES EN ACABADOS EXTERNOS, FACHADAS, DAÑOS DE FACHADA INTERNOS</t>
  </si>
  <si>
    <t>3478</t>
  </si>
  <si>
    <t>CLL 86 56 10</t>
  </si>
  <si>
    <t>SOTANOS VILLA DE LEYVA</t>
  </si>
  <si>
    <t>ESTRUCTURA ESTABLE. SE REQUIERE REPARACIONES MAYORES EN ELEMENTOS NO ESTRUCTURALES. SE REQUIERE REPARACIONES EN FACHADA EXTERNAS E INTERNAS. SE REQUIERE REPARACION DE FUGA DE GAS</t>
  </si>
  <si>
    <t>3479</t>
  </si>
  <si>
    <t>CRA 10 20 34</t>
  </si>
  <si>
    <t>DAÑOS SEVEROS EN MAMPOSTERIA NO ESTRUCTURAL</t>
  </si>
  <si>
    <t>3480</t>
  </si>
  <si>
    <t>CLL 20 10 26</t>
  </si>
  <si>
    <t>2659</t>
  </si>
  <si>
    <t>ROCIO ALTO SECTOR I M6 CS 15</t>
  </si>
  <si>
    <t>RIESGO POR VIVIENDA VECINA, CAIDA DE ELEMENTOS NO ESTRUCTURALES Y DE NIVELES SUPERIORES</t>
  </si>
  <si>
    <t>2660</t>
  </si>
  <si>
    <t>ROCIO SECTOR D CS 15</t>
  </si>
  <si>
    <t>ELEMENTOS NO ESTRUCTURALES SUELTOS, PLACAS DEL PISO DILATADAS CON DESPLAZAMIENTO, DEMANDAR ESTUDIOS</t>
  </si>
  <si>
    <t>2661</t>
  </si>
  <si>
    <t>ROCIO SECTOR J CS 10</t>
  </si>
  <si>
    <t>2662</t>
  </si>
  <si>
    <t>FINCA EL ROCIO CS 103</t>
  </si>
  <si>
    <t>FINCA EL ROCIO DISCOTECA MIRADOR</t>
  </si>
  <si>
    <t>EDIFICACION PROXIMA A COLAPSO FALLA DE TALUD, POSIBLE REMOCION DE MASA.</t>
  </si>
  <si>
    <t>E044</t>
  </si>
  <si>
    <t>CIUDAD VICTORIA</t>
  </si>
  <si>
    <t>CRA 12 CON CLL 18</t>
  </si>
  <si>
    <t>TEATRO SANTIAGO LONDONO</t>
  </si>
  <si>
    <t>DANOS EN COLUMNAS, GRIETAS VERTICALES DE MAS DE 5 CM, DANO SEVERO EN ELEMENTOS ESTRUCTURALES, DANO EN COLUMNA PERIMETRAL, ESCALERAS DESPRENDIDAS DE LA BASE CON NODO COMPROMETIDO EN CUARTO PISO</t>
  </si>
  <si>
    <t>E045</t>
  </si>
  <si>
    <t>CRA 5 29 16</t>
  </si>
  <si>
    <t>MAMPOSTERIA SUELTA CON GRIETAS DE GRAN TAMANO Y CUBIERTA PARCIALMENTE COLAPSADA</t>
  </si>
  <si>
    <t>E046</t>
  </si>
  <si>
    <t>CRA 13 2E 04 BLOQUE 1</t>
  </si>
  <si>
    <t>CONJUNTO LA AURORA</t>
  </si>
  <si>
    <t>DEBEN RETIRARSE TODOS LOS MUROS DEL FOSO DE ESCALERA, PELIGRO DE CAIDA DE MUROS EN ACCESO, ESTRUCTURA EN BUEN ESTADO</t>
  </si>
  <si>
    <t>E047</t>
  </si>
  <si>
    <t>CRA 13 2E 04 BLOQUE 2</t>
  </si>
  <si>
    <t>RESTRINGIR ACCESO A SOTANO POR ESCALERA, RETIRAR MUROS DANADOS</t>
  </si>
  <si>
    <t>E048</t>
  </si>
  <si>
    <t>CRA 13 2E 04 BLOQUE 3</t>
  </si>
  <si>
    <t>RESTRINGIR ACCESO POR SOTANOS, FALLAS EN ESCALERAS, ESTRUCTURA EN BUEN ESTADO</t>
  </si>
  <si>
    <t>E049</t>
  </si>
  <si>
    <t>CRA 13 2E 04 BLOQUE 4</t>
  </si>
  <si>
    <t>RESTRINGIR ACCESO A SOTANO POR ESCALERA, RETIRAR MUROS DANADOS, ESTRUCTURA EN BUEN ESTADO</t>
  </si>
  <si>
    <t>E050</t>
  </si>
  <si>
    <t>CRA 13 2E 04 BLOQUE 5</t>
  </si>
  <si>
    <t>RETIRAR MUROS DEL FOSO DE LA ESCALERA, ACCESOS DEBEN REPARARSE</t>
  </si>
  <si>
    <t>E051</t>
  </si>
  <si>
    <t>CRA 13 2E 04 BLOQUE 6</t>
  </si>
  <si>
    <t>ESTRUCTURA EN BUEN ESTADO, ARREGLAR MUROS DANADOS</t>
  </si>
  <si>
    <t>E052</t>
  </si>
  <si>
    <t>CRA 13 2E 04 BLOQUE 7</t>
  </si>
  <si>
    <t>ESTRUCTURA EN BUEN ESTADO, ACCESO RESTRINGIDO A SOTANO, ARREGLAR MUROS DANADOS</t>
  </si>
  <si>
    <t>E053</t>
  </si>
  <si>
    <t>CRA 13 2E 04 BLOQUE 8</t>
  </si>
  <si>
    <t>E054</t>
  </si>
  <si>
    <t>CRA 13 2E 04 BLOQUE 10</t>
  </si>
  <si>
    <t>E055</t>
  </si>
  <si>
    <t>CRA 13 2E 04 BLOQUE 11</t>
  </si>
  <si>
    <t>MUROS EN FOSO DE ASCENSOR Y ESCALERA DE TODO EL EDIFICIO CON DANO QUE LIMITA EVACUACION, ESTRUCTURA EN PERFECTO ESTADO</t>
  </si>
  <si>
    <t>E056</t>
  </si>
  <si>
    <t>CRA 13 2E 04 BLOQUE 9</t>
  </si>
  <si>
    <t>MUROS EN FOSO DE ESCALERA Y ASCENSOR DEBEN REPARARSE PARA HABILITAR MUROS DANADOS</t>
  </si>
  <si>
    <t>E057</t>
  </si>
  <si>
    <t>CRA 12B 12 33</t>
  </si>
  <si>
    <t>FALLAS EN VIGAS, MUROS ESTRUCTURALES, COLUMNAS Y NODOS</t>
  </si>
  <si>
    <t>2663</t>
  </si>
  <si>
    <t>SECTOR J CS 10, 21, 23</t>
  </si>
  <si>
    <t>ROCIO ALTO</t>
  </si>
  <si>
    <t>SIN INFOMACION</t>
  </si>
  <si>
    <t>2664</t>
  </si>
  <si>
    <t>SECTOR J MZ A CS 9</t>
  </si>
  <si>
    <t>ROCIO TIBURON</t>
  </si>
  <si>
    <t>SIN  INFORMACION</t>
  </si>
  <si>
    <t>2665</t>
  </si>
  <si>
    <t>SECTOR I MZ 2 CS 15</t>
  </si>
  <si>
    <t>2666</t>
  </si>
  <si>
    <t>MZ 2 CS 7</t>
  </si>
  <si>
    <t>ROCIO</t>
  </si>
  <si>
    <t>2667</t>
  </si>
  <si>
    <t>SECTOR J CS 17</t>
  </si>
  <si>
    <t>2668</t>
  </si>
  <si>
    <t>SECTOR J CS 25</t>
  </si>
  <si>
    <t>REQUIERE DEMOLICION TOTAL, RIESGO A CASAS VECINAS</t>
  </si>
  <si>
    <t>2669</t>
  </si>
  <si>
    <t>SECTOR I LA LOMA CASA12</t>
  </si>
  <si>
    <t>PLACA DE PISO EN CONCRETO CON DILATACION POR CORTES DE TALUD</t>
  </si>
  <si>
    <t>2781</t>
  </si>
  <si>
    <t>EDIFICIO EL PORTICO</t>
  </si>
  <si>
    <t>DANOS SEVEROS EN PISO 1, 2, ,3, SE NECESITA ESTUDIO DE PATOLOGIA Y VULNERABILIDAD, AFECTACION MUROS INTERNOS</t>
  </si>
  <si>
    <t>2782</t>
  </si>
  <si>
    <t>CRA 17 14 48</t>
  </si>
  <si>
    <t>IGLESIA FE Y ESPERANZA</t>
  </si>
  <si>
    <t>TRES COLUMNAS NO PRESENTAN INCLINACION, VIGA DE AMARRE DESPRENDIMIENTO Y CAIDA SOBRE DOS TRAMOS, AMARRAR LAS NUEVAS VIGAS, ESTUDIO DEL CALCULISTA</t>
  </si>
  <si>
    <t>2783</t>
  </si>
  <si>
    <t>AV 30 DE AGOSTO 26 25</t>
  </si>
  <si>
    <t>EDIFICIO ARZA</t>
  </si>
  <si>
    <t>AFECTACION DE VIGAS EN PISO 1, MAMPOSTERIA COLAPSADA, DANOS REPRESENTATIVOS EN ESCALERAS, ANALISIS DE VULNERABILIDAD, REVISAR AL DETALLE BALCONES</t>
  </si>
  <si>
    <t>2784</t>
  </si>
  <si>
    <t>VERONA</t>
  </si>
  <si>
    <t>AV LAS AMERICAS 19 200 CASA 20</t>
  </si>
  <si>
    <t>VERONA 1</t>
  </si>
  <si>
    <t>SIN PROBLEMAS ESTRUCTURALES, EVITAR USO DE ZONAS CONTIGUAS AL MUSEO POR RIESGO DE COLAPSO DE UN MURO</t>
  </si>
  <si>
    <t>2785</t>
  </si>
  <si>
    <t>AV LAS AMERICAS 19 200 CASA 19</t>
  </si>
  <si>
    <t>2786</t>
  </si>
  <si>
    <t>AV SUR</t>
  </si>
  <si>
    <t>AV LAS AMERICAS 19 88</t>
  </si>
  <si>
    <t>CULTURAL</t>
  </si>
  <si>
    <t>DANOS SEVEROS EN ELEMENTOS NO ESTRUCTURALES CON DILATACIONES CLARAS CONTRA ESTRUCTURA Y COLAPSO DE MUROS DIVISORIOS, PROHIBIDO EL ACCESO AL PUBLICO</t>
  </si>
  <si>
    <t>2787</t>
  </si>
  <si>
    <t>CLL 25 CS 7</t>
  </si>
  <si>
    <t>IGLESIA PADRE CLARET EL LAGO CASA CURAL</t>
  </si>
  <si>
    <t>HABITABLE, DANOS MODERADOS EN MUROS DIVISORIOS, CUBIERTA, CIELO RASO, DEMOLER MURO MEDIANERO</t>
  </si>
  <si>
    <t>2788</t>
  </si>
  <si>
    <t>ALTOS DE CATANIA</t>
  </si>
  <si>
    <t>CRA 16BIS 25 03</t>
  </si>
  <si>
    <t>SEGUIMIENTO A FRACTURAS EN PISO 1, ESTUDIO DE VULNERABILIDAD, REGULAR TRANSITO EN ESCALERAS</t>
  </si>
  <si>
    <t>2789</t>
  </si>
  <si>
    <t>MZ2 CS 82</t>
  </si>
  <si>
    <t>FARMA SAN ANDRES</t>
  </si>
  <si>
    <t>SE RECOMIENDA REFORZAR Y ESTUDIO DE VULNERABILIDAD, DEMOLER MUROS DE MAMPOSTERIA</t>
  </si>
  <si>
    <t>2790</t>
  </si>
  <si>
    <t>CLL 19 12 50 LOCAL 15 PL 19</t>
  </si>
  <si>
    <t>FRANJA NEGRA CC FIDUCENTRO</t>
  </si>
  <si>
    <t>COLAPSO DEL CENTRO COMERCIAL FIDUCENTRO</t>
  </si>
  <si>
    <t>2791</t>
  </si>
  <si>
    <t>CLL 19 12 69 PL12</t>
  </si>
  <si>
    <t>FRANJA NEGRA PISO 0 CC FIDUCENTRO</t>
  </si>
  <si>
    <t>2792</t>
  </si>
  <si>
    <t>PASO RESTRINGIDO VEHICULAR, SELLAR GRIETA Y EVITAR FILTRACION DE AGUA, VISITA DE LA CARDER URGENTE (DIGER REALIZA VISITA SOLO COMPROMETE 1 POSTE DE ENRGIA Y SE REPORTA A ENERGIA)</t>
  </si>
  <si>
    <t>2793</t>
  </si>
  <si>
    <t>SALAMANCA</t>
  </si>
  <si>
    <t>SALAMANCA TORRE FE</t>
  </si>
  <si>
    <t>DEMOLER Y TALAR ARBOLES MUY CERCA A TORRE FE, LA TORRE PRESENTA FISURA JUNTO AL ANDEN</t>
  </si>
  <si>
    <t>2794</t>
  </si>
  <si>
    <t>CRA 37A 80 75 MZ B TORRE 1 APTO 103</t>
  </si>
  <si>
    <t>TUBERIA DE AGUAS NEGRAS REVENTADA</t>
  </si>
  <si>
    <t>2795</t>
  </si>
  <si>
    <t>CRA 37A 80 75 MZ B TORRE 1 APTO 104</t>
  </si>
  <si>
    <t>SALAMANCA TORRE 3 Y 6</t>
  </si>
  <si>
    <t>PRESENTA FISURA EN CORONA DEL TALUD, FISURA ENTRE EL ANDEN Y LA TORRE, SE RECOMIENDA ESTABILIDAD DEL TALUD</t>
  </si>
  <si>
    <t>2796</t>
  </si>
  <si>
    <t>M 5 CS 125 GUADUAL CANAL</t>
  </si>
  <si>
    <t>SE RECOMIENDA ESTUDIO DE VULNERABILIDAD, REFORZAR ESTRUCTURA, APUNTALAR COLUMNA P1</t>
  </si>
  <si>
    <t>2797</t>
  </si>
  <si>
    <t>FINCA ALEJANDRIA</t>
  </si>
  <si>
    <t>CAMBIO DE CUBIERTA</t>
  </si>
  <si>
    <t>2798</t>
  </si>
  <si>
    <t>2799</t>
  </si>
  <si>
    <t>E058</t>
  </si>
  <si>
    <t>CLINICA CGI COLOMBIA</t>
  </si>
  <si>
    <t>MURO DE CERRAMIENTO CON DOS TRAMOS FALLIDOS Y RIESGO DE COLAPSO HACIA VIVIENDA FLACO IZQUIERDO. CUBIERTA DE PRMER NIVEL AFECTADA EN ESTRUCTURA DE SOPORTE</t>
  </si>
  <si>
    <t>E059</t>
  </si>
  <si>
    <t>CRA 7 40 60</t>
  </si>
  <si>
    <t>HOSPITAL DEL CENTRO</t>
  </si>
  <si>
    <t>NO SE OBSERVAN AFECTACIONES</t>
  </si>
  <si>
    <t>E060</t>
  </si>
  <si>
    <t>CRA 19 12 32</t>
  </si>
  <si>
    <t>MEGACENTRO CLINICA SAN RAFAEL</t>
  </si>
  <si>
    <t>VERIFICAR DANOS EN TACOS DE ESCALERAS DE EMERGENCIA, NO UTILIZAR CRUCE PEATONAL EN PISO 5 HASTA REALIZAR REVISION,  ESTRUCTURA VISUALMENTE EN BUENAS CONDICIONES</t>
  </si>
  <si>
    <t>E061</t>
  </si>
  <si>
    <t>CLINICA SAN RAFAEL CUBA</t>
  </si>
  <si>
    <t>RECOMENDACION RESPECTO A LOS BALCONES QUE PRESENTAN PEQUENAS AFECTACIONES, SE RECOMIENDA ANALISIS ESTRUCTURAL PARA DETERMINAR DEFLEXIONES</t>
  </si>
  <si>
    <t>E062</t>
  </si>
  <si>
    <t>CRA 12 CON CLL 9</t>
  </si>
  <si>
    <t>HOSPITAL KENNEDY</t>
  </si>
  <si>
    <t>FISURAS GENERALES EXTERNAS CON COLUMNETAS ENCHAPETADAS, PELIGRO DE COLAPSO SOLO LADO EXTERIOR</t>
  </si>
  <si>
    <t>3031</t>
  </si>
  <si>
    <t>CLL 32BIS 13 09</t>
  </si>
  <si>
    <t>ATOMY</t>
  </si>
  <si>
    <t>DANOS SEVEROS EN SEGUNDO PISO CON GRIETAS Y DESPRENDIMIENTO DE MAMPOSTERIA, COLAPSO PARCIAL DE CUBIERTA, DEMOLICION TOTAL DEL SEGUNDO PISO</t>
  </si>
  <si>
    <t>3032</t>
  </si>
  <si>
    <t>CRA 4 17 06</t>
  </si>
  <si>
    <t>ESTRUCTURA ESTABLE, FISURAS MENORES</t>
  </si>
  <si>
    <t>3033</t>
  </si>
  <si>
    <t>CLL 14 13 82 APTO 301</t>
  </si>
  <si>
    <t>FISURAS Y GRIETAS EN DIFERENTES MUROS SIN DANOS GENERALIZADOS, LAS COLUMNAS DE APOYO ESTAN CON FISURAS Y DESVIADAS, LA ENTRADA PRINCIPAL IMPIDE EL INGRESO AL APARTAMENTO</t>
  </si>
  <si>
    <t>3034</t>
  </si>
  <si>
    <t>VILLA ROBLEDO</t>
  </si>
  <si>
    <t>CLL 16 16B 24</t>
  </si>
  <si>
    <t>CASA RESIDENCIAL UNIFAMILIAR</t>
  </si>
  <si>
    <t>NO HAY SISTEMA DE PORTICO, BANOS Y HABITACIONES DESTRUIDAS, MULTIPLES FISURAS Y GRIETAS EN NIVELES INFERIORES, MURO EN ENTRADA CON DETERIORO SEVERO CON RIESGO DE COLAPSO TOTAL</t>
  </si>
  <si>
    <t>3035</t>
  </si>
  <si>
    <t>LA REVERSA</t>
  </si>
  <si>
    <t>CLL 16B 14 02</t>
  </si>
  <si>
    <t>TALLER AUTOMOTRIZ</t>
  </si>
  <si>
    <t>APERTURA Y SEPARACION VERTICAL ENTRE LOS CIMIENTOS DE MAMPOSTERIA Y ELEMENTOS DE CONCRETO, FISURA EN LAS COLUMNAS, DETERIORO DE LAS COLUMNAS, URGENTE VISITA ESTRUCURAL</t>
  </si>
  <si>
    <t>3036</t>
  </si>
  <si>
    <t>EL RETIRO</t>
  </si>
  <si>
    <t>VIA CALLE LARGA MORELIA</t>
  </si>
  <si>
    <t>FINCA</t>
  </si>
  <si>
    <t>DANOS EN PAREDES ALREDEDOR DE LA CASA EXTERIOR. SEPUEDE REPARA</t>
  </si>
  <si>
    <t>3037</t>
  </si>
  <si>
    <t>CASA UNIFAMILIAR</t>
  </si>
  <si>
    <t>GRIETAS Y FISURAS, SEPARACION ENTRE PLACA Y MURO,DESNIBEL Y LEVANTAMIENTO DE ALGUNOS SECTORES DE LA PLACA</t>
  </si>
  <si>
    <t>3038</t>
  </si>
  <si>
    <t>CLL 18 5 27</t>
  </si>
  <si>
    <t>TORCOROMA AP 601</t>
  </si>
  <si>
    <t>GRIETAS IMPORTANTES EN MUROS, SE RECOMIENDA EVALUACION TECNICA DE LA ESTABILIDAD</t>
  </si>
  <si>
    <t>3039</t>
  </si>
  <si>
    <t>CLL 20 8 63 PISO 4</t>
  </si>
  <si>
    <t>GRIETAS EN MUROS, FISURA EN UNA PARED, PELIGRO DE COLAPSO</t>
  </si>
  <si>
    <t>3040</t>
  </si>
  <si>
    <t>CRA 4 11 36</t>
  </si>
  <si>
    <t>REVISION ESTRUCTURAL EN COLUMNAS Y MUROS</t>
  </si>
  <si>
    <t>3161</t>
  </si>
  <si>
    <t>CLL 33 5 62</t>
  </si>
  <si>
    <t>FRENOS ANTIOQUIA</t>
  </si>
  <si>
    <t>EVALUACION ESTRUCTURAL, FRACTURA VIGA</t>
  </si>
  <si>
    <t>3162</t>
  </si>
  <si>
    <t>CLL 33 5 64</t>
  </si>
  <si>
    <t>TECNIAUTOS RISARALDA</t>
  </si>
  <si>
    <t>SE SOLICITA REVISION ESTRUCTURAL, VIGA FRACTURADA</t>
  </si>
  <si>
    <t>3163</t>
  </si>
  <si>
    <t>CRA 6 34 68</t>
  </si>
  <si>
    <t>RIESGO DE COLAPSO DE EDIFICACION ALEDANA</t>
  </si>
  <si>
    <t>3164</t>
  </si>
  <si>
    <t>CLL 35 5 09</t>
  </si>
  <si>
    <t>EDIFICACION ENRIESGO DE COLAPSAR, URGENTE REVISAR CON ESTRUCTURAL</t>
  </si>
  <si>
    <t>3165</t>
  </si>
  <si>
    <t>CRA 26 78 173</t>
  </si>
  <si>
    <t>Q PAN</t>
  </si>
  <si>
    <t>SE RECOMIENDA HACER USO DEL ALBERQUE Y EVACUAR LO ANTES POSIBLE</t>
  </si>
  <si>
    <t>3166</t>
  </si>
  <si>
    <t>CRA 26 78 49</t>
  </si>
  <si>
    <t>DISTRIMATERIALES</t>
  </si>
  <si>
    <t>ELIMINAR DOS MUROS EN RIESGO DE CAIDA, USO RESTRINGIDO</t>
  </si>
  <si>
    <t>3167</t>
  </si>
  <si>
    <t>CRA 26 78 41</t>
  </si>
  <si>
    <t>SE RECOMIENDA EVACUAR, SEGUNDO Y PRIMER PISOS MAS AFECTADOS, NECESARIA EVALUACION ESTRUCTURAL</t>
  </si>
  <si>
    <t>3168</t>
  </si>
  <si>
    <t>FERRETERIA EL ARENAL</t>
  </si>
  <si>
    <t>ESTRUCTURA AFECTADA EN TERMINOS GENERALES, EVACUAR DE INMEDIATO</t>
  </si>
  <si>
    <t>3169</t>
  </si>
  <si>
    <t>CRA 26 78 33 PISO 2</t>
  </si>
  <si>
    <t>PINTURAS BETA</t>
  </si>
  <si>
    <t>NEGOCIO EN EL PRIMER PISO Y SE ADVIERTE DE PELIGRO POR CARGAS Y COLAPSO</t>
  </si>
  <si>
    <t>3170</t>
  </si>
  <si>
    <t>CRA 26 78 25</t>
  </si>
  <si>
    <t>SE DEBE EVACUAR, NO ES SEGURO ESTAR EN LA EDIFICACION</t>
  </si>
  <si>
    <t>3300</t>
  </si>
  <si>
    <t>CRA 5 29B 26</t>
  </si>
  <si>
    <t>VIGAS DE AMARRE CON AGRIETAMIENTO Y ACERO A LA VISTA EN ALGUNAS ZONAS</t>
  </si>
  <si>
    <t>3301</t>
  </si>
  <si>
    <t>CRA 6 30 70 ESQ</t>
  </si>
  <si>
    <t>COLAPSO DE MURO EN FACHADA, AFECTACION PARCIAL EN CUBIERTA, NO COMPROMETE LA ESTRUCTURA</t>
  </si>
  <si>
    <t>3302</t>
  </si>
  <si>
    <t>CLL 30B 11 18</t>
  </si>
  <si>
    <t>EDIFICACION EN RIESGO POR COLAPSO MURO HACIA LA VIVIENDA ADYACENTE</t>
  </si>
  <si>
    <t>3303</t>
  </si>
  <si>
    <t>CLL 33 7B 08</t>
  </si>
  <si>
    <t>VIVIENDA EN BUEN ESTADO</t>
  </si>
  <si>
    <t>3304</t>
  </si>
  <si>
    <t>CRA 5 29 37</t>
  </si>
  <si>
    <t>MURO DIVISORIO FRACTURADO,  RESTRINGIR PASO A ESTA AREA</t>
  </si>
  <si>
    <t>3305</t>
  </si>
  <si>
    <t>CRA 5 29 40</t>
  </si>
  <si>
    <t>MAMPOSTERIA FRACTURADA EN PISO UNO, CUBIERTA COLAPSADA Y POR TANTO RESTRINGIDO ACCESO A PISO DOS</t>
  </si>
  <si>
    <t>3306</t>
  </si>
  <si>
    <t>SECTOR C CS 11</t>
  </si>
  <si>
    <t>VIVIENDA EN MADERA PROXIMA A UN TALUD CON VOLCAMIENTO, SE RECOMIEDA EVACUAR, COLAPSO TOTAL</t>
  </si>
  <si>
    <t>3307</t>
  </si>
  <si>
    <t>LOTE 1, SECTOR 1</t>
  </si>
  <si>
    <t>DANO EN ELEMENTOS ESTRUCTURALES, EDIFICIO INCLINADO, REQUIERE VALORACION ESTRUCTURAL, RIESGO PARA EDIFCIOS ADYACENTES</t>
  </si>
  <si>
    <t>3308</t>
  </si>
  <si>
    <t>EL VIAJERO</t>
  </si>
  <si>
    <t>VIVIENDA ISEGURA PORQUE MURO DE FACHADA PRESENTA RIESGO DE COLAPSO, ESTRUCUTURA EN GUADUA INCLINADA</t>
  </si>
  <si>
    <t>3309</t>
  </si>
  <si>
    <t>NUEVA ESPERANZA MELENDEZ</t>
  </si>
  <si>
    <t>3421</t>
  </si>
  <si>
    <t>LA UNIDAD</t>
  </si>
  <si>
    <t>MZ B CS 7</t>
  </si>
  <si>
    <t>APUNTALAR MURO DE FACHADA LATERAL DERECHA</t>
  </si>
  <si>
    <t>3422</t>
  </si>
  <si>
    <t>MZ B CS 21</t>
  </si>
  <si>
    <t>NO HABITABLE POR POSIBLE COLAPSO</t>
  </si>
  <si>
    <t>3423</t>
  </si>
  <si>
    <t>MZ B CS 22</t>
  </si>
  <si>
    <t>DEMOLER Y RECONSTRUIR MUROS SULETOS DEL TERCER PISO</t>
  </si>
  <si>
    <t>3424</t>
  </si>
  <si>
    <t>CLL 19 79 80</t>
  </si>
  <si>
    <t>URBANIZACION TULCAN II</t>
  </si>
  <si>
    <t>SE RECOMIENDA EVACUAR TODOS LOS APTOS INFERIORES, 4 TORRES COMPROMETIDAS ESTRUCTURALMENTE CON FALLAS EN COLUMNAS Y VIGAS</t>
  </si>
  <si>
    <t>3425</t>
  </si>
  <si>
    <t>RIESGO DE COLAPSO DE MUROS DIVISORIOS DE LA HABITACION</t>
  </si>
  <si>
    <t>3426</t>
  </si>
  <si>
    <t>CLL 19BIS 22B 33 LA ISLA</t>
  </si>
  <si>
    <t>AFECTACION EN UN ELEMENTO ESTRUCTURAL, FALLA MENOR POR COMRESION</t>
  </si>
  <si>
    <t>3427</t>
  </si>
  <si>
    <t>CRA 11 38 77</t>
  </si>
  <si>
    <t>LOS MONTOYA</t>
  </si>
  <si>
    <t>AFECTACIONES EN MAMPOSTERIA EXTERIOR Y COLUMNAS</t>
  </si>
  <si>
    <t>3428</t>
  </si>
  <si>
    <t>CLL 36 13 36</t>
  </si>
  <si>
    <t>COLEGIO BOSTON</t>
  </si>
  <si>
    <t>DEMOLER MUROS AFECTADOS, REFORZAR ESTRUCTURA</t>
  </si>
  <si>
    <t>3429</t>
  </si>
  <si>
    <t>CLL 36 13 103</t>
  </si>
  <si>
    <t>SECTOR LA ELVIRA</t>
  </si>
  <si>
    <t>SE RECOMIENDA EVACUAR EL INMUEBLE</t>
  </si>
  <si>
    <t>3501</t>
  </si>
  <si>
    <t>MZ 5 CS 124</t>
  </si>
  <si>
    <t>GUADALCANAL 1</t>
  </si>
  <si>
    <t>MONITOREAR URGENTE EL TALUD, MOVIMIENTO EN MASA</t>
  </si>
  <si>
    <t>3502</t>
  </si>
  <si>
    <t>MZ 2 CS 109</t>
  </si>
  <si>
    <t>EN ALZADO ESCALERAS TE3RCER NIVEL FISURAS PARED DE ESCALA. FISURA MEDIANA, FISURAS DIVISIONES ARQUITECTONICAS. PLACAS LIGERADAS EN EL BOQUETON</t>
  </si>
  <si>
    <t>3503</t>
  </si>
  <si>
    <t>CIUDADELA VILLA DE LEYVA TORRE 5, 4 3 A Y 3B</t>
  </si>
  <si>
    <t>3504</t>
  </si>
  <si>
    <t>CLL 86 46A 31 MZ 1 CS 1</t>
  </si>
  <si>
    <t>GUADUALCANAL</t>
  </si>
  <si>
    <t>3505</t>
  </si>
  <si>
    <t>CLL 42A 85 08 MZ 2 CS 4</t>
  </si>
  <si>
    <t>3506</t>
  </si>
  <si>
    <t>CR 47A MZ 2 CS 3</t>
  </si>
  <si>
    <t>3507</t>
  </si>
  <si>
    <t>CR 47A 85 20 MZ 2 CS 2</t>
  </si>
  <si>
    <t>3508</t>
  </si>
  <si>
    <t>VILLA DE LEYVA LOCAL 1</t>
  </si>
  <si>
    <t>SE TIENE QUE REVALUAR MURO MEDIANERO Y CUBIERTA POR VIGA FISURADA</t>
  </si>
  <si>
    <t>3509</t>
  </si>
  <si>
    <t>CLL 86 47A 03 MZ 1 CS 9</t>
  </si>
  <si>
    <t>3510</t>
  </si>
  <si>
    <t>CLL 86 85 26 MZ 2 CS 1</t>
  </si>
  <si>
    <t>3541</t>
  </si>
  <si>
    <t>CLL 96 16B 1 - 16B 35</t>
  </si>
  <si>
    <t>VILLA DE MADRID TORRE 5 APTO 502</t>
  </si>
  <si>
    <t>DAÑO EN CUBIERTA, DESPRENDIMIENTO DE CIELO RASO SOBRE LA COCINA PASO RESTRINGIDO</t>
  </si>
  <si>
    <t>3542</t>
  </si>
  <si>
    <t>CLL 95 17 55</t>
  </si>
  <si>
    <t>CONJUNTO EL CAMPIN 3 TORRE H</t>
  </si>
  <si>
    <t>ACORDONAR TODA LA ZONA EXTERIOR DEL EDIFICIO POR RIESGO DE CAIDA DE ESCOMBROS. LOS APARTAMENTOS DEL PISO 5 (ULTIMO PISO) SE RECOMIENDA EVACUAR DEBIDO A DAÑO GRAVE EN MUROS DE MAMPOSTERIA Y CIELO RASO. SE RECOMIENDA DEMOLER ANTEPECHOS DE MAMPOSTERIA DE LA CANALETA DEL EDIFICIO Y LOS MUROS CON MAYOR AFECTACION</t>
  </si>
  <si>
    <t>3543</t>
  </si>
  <si>
    <t>CONJUNTO EL CAMPIN 3 TORRE D</t>
  </si>
  <si>
    <t>LA ESCALERA DEL TRAMO PISO 4 AL 5 PRESENTA UNA GRIETA DE LADO A LADO DANDOLE LA VUELTA COMPLETAMENTE. DEL TRAMO PISO 3 AL 4 IGUAL UNA GRIETA. REVISE LOS SIGUIENTES APARTAMENTOS: 101, 201, 301, 302, 402, 501, 502. NO HABITABLE LOS APARTAMENTOS 501, 502 POR VOLCAMIENTO DE MUROS DE FACHADA. APTO 302 PRESENTA FISURA EN VIGA Y APARENTEMENTE UNA INCLINACION DEL BLOQUE</t>
  </si>
  <si>
    <t>3544</t>
  </si>
  <si>
    <t>CONJUNTO CAMPIN 3 TORRE F</t>
  </si>
  <si>
    <t>FACHADA CON MUROS CON DESPRENDIMIENTO, MUROS DIVISORIOS CON PELIGRO DE CAIDA, SE RECOMIENDA DEMOLER, EVITAR TRANSITAR</t>
  </si>
  <si>
    <t>3545</t>
  </si>
  <si>
    <t>CONJUNTO EL CAMPIN 3 TORRE C</t>
  </si>
  <si>
    <t>SE RECOMIENDA DEMOLER LOS ANTEPECHOS DE MAMPOSTERIA DE LAS VENTANAS DE LOS APARTAMENTOS MENCIONADOS YA QUE SE ENCUENTRAN COMPROMETIDOS. ACORDONAR TODA LA ZONA EXTERIOR DEL EDIFICIO YA QUE EXISTE PELIGRO DE CAIDA DE ESCOMBROS Y ELEMENTOS NO ESTRUCTURALES. LOS APARTAMENTOS DEL ULTIMO PISO SE RECOMIENDA EVACUAR DEBIDO A DAÑO GRAVE EN MUROS DE MAMPOSTERIA Y CIELO RAZO. HABITABLE APARTAMENTOS 201, 202, 301, 302, 401, 501, 502, VISITADOS HABITABLES CON RESTRICCION</t>
  </si>
  <si>
    <t>3546</t>
  </si>
  <si>
    <t>CONJUNTO EL CAMPIN 3 TORRE A</t>
  </si>
  <si>
    <t>FACHADA CON MUROS CON DESPRENDIMIENTO LEVE, MUROS DIVISORIOS CON PELIGRO DE CAIDA. SE RECOMIENDA DEMOLER. EN EL PISO 5 SE RECOMIENDA EVACUAR DEBIDO AL PELIGRO DE CAIDA DE MUROS. DEMOLER LOS MUROS INMINENTEMENTE, EVITAR TRANSITAR EN FRENTE DE LAS FACHADAS POR PELIGRO DE CAIDA DE MUROS. HABITABLES CON RESTRICCION: 101, 102, 201, 202, 401, 502</t>
  </si>
  <si>
    <t>3547</t>
  </si>
  <si>
    <t>CONJUNTO CAMPIN 3</t>
  </si>
  <si>
    <t>HABITABLE CON RESTRICCION: 101, 103, 401, 303, 402, 201, 301, 403, 501, 502, 202. TODOS VALORADOS. APARTAMENTOS 301, 401, 501, APUNTALAR ESCALERAS Y DEMOLICION DE ANTEPECHO EN EL PERIMETRO. FACHADA COMPROMETIDA PERO ESTRUCTURA NO AFECTADA- PISO 5 NO HABITABLE. EVACUAR LAS AREAS DE TRANSITO TORRE A. PROCEDER A REPARAR ZONAS COMUNES</t>
  </si>
  <si>
    <t>3548</t>
  </si>
  <si>
    <t>CLL 36 13 225 CS 14</t>
  </si>
  <si>
    <t>CONJUNTO RESIDENCIAL LOS ANDRES</t>
  </si>
  <si>
    <t>SE EVIDENCIA PERDIDA DE VERTICALIDAD EN COLUMNAS, PERDIDA DE HORIZONTALIDAD EN VIGAS LOSAS Y PLACAS, ADEMAS FISURAS Y GRIETAS EN MUROS Y ELEMENTOS ESTRUCTURALES. EN LA PARTE SUPERIOR DE LA VIVIENDA SE ESTIMA UN DESPLAZAMIENTO APROXIMADO DE 15 CM, CONDICION QUE REQUIERE EVALUACION ESTRUCTURAL</t>
  </si>
  <si>
    <t>3549</t>
  </si>
  <si>
    <t>SECTOR C PARQUE INDUSTRIAL. VILLA LOS COMUNEROS</t>
  </si>
  <si>
    <t>VIVIENDA DE TRES PISOS CON DISCONTINUIDAD ESTRUCTURAL LA CUAL EVIDENCIA PERDIDA DE VERTICALIDAD EN ELEMENTOS ESTRUCTURALES. EL PREDIO ES ESQUINERO Y PRESENTA DOBLE VOLADIZO EN AMBAS FACHADAS. EL PRIMER PISO PRESENTA COLAPSO MEDIO  Y SEVERO EN MUROS</t>
  </si>
  <si>
    <t>3550</t>
  </si>
  <si>
    <t>RESTRINGIR EL ACCESO AL TERECER PISO MIENTRAS REALIZAN LAS ADECUACIONES</t>
  </si>
  <si>
    <t>3482</t>
  </si>
  <si>
    <t>MZ 5 CS</t>
  </si>
  <si>
    <t>EVACUACION URGENTE DE ESTRUCTURAS, PELIGRO INMINENTE POR ESO MISMO NO SUBIMOS A LAS DEMAS PLANTAS. DUEÑO CORTO SERVCIOS. REVISAR TALUD. PELIGRO DE COLAPSO.</t>
  </si>
  <si>
    <t>3483</t>
  </si>
  <si>
    <t>MZ 1 CS 110</t>
  </si>
  <si>
    <t>A 14 MTS APROXIMADAMENTE HAY GRIETA  EN TALUD , 14 MTS A LA IZQUIERDA.</t>
  </si>
  <si>
    <t>3484</t>
  </si>
  <si>
    <t>MZ 1 CS 103</t>
  </si>
  <si>
    <t>3485</t>
  </si>
  <si>
    <t>MZ 1 CS 97</t>
  </si>
  <si>
    <t>DEMOLER MUROS SIN AMARRAR</t>
  </si>
  <si>
    <t>3486</t>
  </si>
  <si>
    <t>MZ 2 CS 95</t>
  </si>
  <si>
    <t>A 7,62 MTS AL LADO IZQUIERDO. CAMARA CON FISURAS. SE REQUIERE VERIFICACION URGENTE, DESPRENDIMIENTO TALUD.</t>
  </si>
  <si>
    <t>3487</t>
  </si>
  <si>
    <t>MZ 1 CS 96</t>
  </si>
  <si>
    <t>COIMERCIAL, INSTITUCIONAL</t>
  </si>
  <si>
    <t>AFECTACION EN FACHADA ARQUITECTONICO Y DIVISORIAS INTERNAS NO SE EVIDENCIAN FRACTURAS EN LAS VIGAS Y COLUMNAS. SE EVIDENCIAN FISURAS EN ESCALAS. URGENTE ESTUDIO DE VULNERABILIDAD.</t>
  </si>
  <si>
    <t>3488</t>
  </si>
  <si>
    <t>MZ 2 CS 88</t>
  </si>
  <si>
    <t>3489</t>
  </si>
  <si>
    <t>MZ 1 CS 105</t>
  </si>
  <si>
    <t>3490</t>
  </si>
  <si>
    <t>MZ 5 CS 121</t>
  </si>
  <si>
    <t>MONITOREAR TALUD URGENTE MOVIMIENTO MASA</t>
  </si>
  <si>
    <t>3491</t>
  </si>
  <si>
    <t>MZ 4 CS 56</t>
  </si>
  <si>
    <t>TENER EN MIRA GRIETAS EN CASO DE MOVIMIENTO.</t>
  </si>
  <si>
    <t>3492</t>
  </si>
  <si>
    <t>TODA LA MZ 4</t>
  </si>
  <si>
    <t>MONITOREAR GRIETA PARA QUE NO SE SIGA ABRIENDO EN LAS CASAS DE LA MANZANA 4 POR PARTE DE LA ESCOMBRERA. RIESGO POR VIBRACION MAQUINARIA PESADA.</t>
  </si>
  <si>
    <t>3493</t>
  </si>
  <si>
    <t>MZ 4 CS 57</t>
  </si>
  <si>
    <t>USO RESTRINGIDO POR EDIFICACION ADYACENTE. PELIGRO DE COLAPSO.</t>
  </si>
  <si>
    <t>3494</t>
  </si>
  <si>
    <t>MZ 1 CS 107 (PISO 2)</t>
  </si>
  <si>
    <t>MONITOREAR GRIETA EN FORMA DE EQUIS DE LA HABITACION. RIESGO POR EDIFICACION ADYACENTE, VECINO NO DEJA ENTRAR..</t>
  </si>
  <si>
    <t>3495</t>
  </si>
  <si>
    <t>MZ CS 76</t>
  </si>
  <si>
    <t>REVISAR GRIETA A PIE DE TALUD, MONITOREAR A POSIBLE MOVIMIENTO.</t>
  </si>
  <si>
    <t>3496</t>
  </si>
  <si>
    <t>VILLA DE LEYVA 1 TORRE 2</t>
  </si>
  <si>
    <t>PRESENTA DAÑO EN MUROS DIVISORIOS</t>
  </si>
  <si>
    <t>3497</t>
  </si>
  <si>
    <t>CRA 47  85 02</t>
  </si>
  <si>
    <t>SIN ESPECIFICACIONES</t>
  </si>
  <si>
    <t>3498</t>
  </si>
  <si>
    <t>CLL 86 47A 09</t>
  </si>
  <si>
    <t>3499</t>
  </si>
  <si>
    <t>CLL 26 56 10</t>
  </si>
  <si>
    <t>TORRE 1 APTO 103</t>
  </si>
  <si>
    <t>PROPIETARIA MARGARITA CHACON 3597177 - 3175642034</t>
  </si>
  <si>
    <t>3191</t>
  </si>
  <si>
    <t>CRA 29 78 95</t>
  </si>
  <si>
    <t>PORTAL DE LOS CORALES</t>
  </si>
  <si>
    <t>HACER REVISION ESTRUCTURAL COLUMNAS PISO 1</t>
  </si>
  <si>
    <t>3192</t>
  </si>
  <si>
    <t>CRA 4 BIS 36B 16</t>
  </si>
  <si>
    <t>COLAPSO TECHO EN SALA POSIBLE COLAPSO EN FACHADA, SE RECOMIENDA NO HABITAR EN SALON PARTE FRONTAL FACHADA, USO RESTRINGIDO DE VIVIENDA EN ZONA AFECTADA, RETIRO CABLE ELECTRICO ZONA AFECTADA, AREA COCINA EN BAREQUE, SE RECOMIENDA URGENTE REVISION ESTRUCTURAL, TECHO CUBIERTA DE BARRO Y FIBROCEMENTO EN PELIGRO. OJO: REVISION URGENTE, VIVIENDA HABITADA POR ADULTOS MAYORES, COLAPSO POSIBLE EN FACHADA Y TECHO, NO CUMPLE NORMA AL NO TENER ESTRUCTURA DE SOPORTE COLUMNA Y VIGA DE SOPORTE.</t>
  </si>
  <si>
    <t>3193</t>
  </si>
  <si>
    <t>CRA 25 77 16</t>
  </si>
  <si>
    <t>ALTOS DE CORALES P.R. BLOQUE 1</t>
  </si>
  <si>
    <t>EN EL BLOQUE 2 SE DESPRENDIO LAS LOSAS DE DESCANSO DE ESCALERAS DESE EL ULTIMO NIVEL (5) HASTA EL PRIMERO POR ESTO NO HAY ACCESO Y ESTAN DESOCUPADOS LOS APTOS, LOS BLOQUES 1, 3, 4 SE ENCUENTRAN HABITADOS.</t>
  </si>
  <si>
    <t>3194</t>
  </si>
  <si>
    <t>CODELMAR III</t>
  </si>
  <si>
    <t>CLL 77 30B 00</t>
  </si>
  <si>
    <t>COLUMNA SOLIDA PARA BLOQUE 2 - TORRES 1 A 5</t>
  </si>
  <si>
    <t>3195</t>
  </si>
  <si>
    <t>CODELMAR IV</t>
  </si>
  <si>
    <t>MZ 2 CASA 26 CODELMAR IV</t>
  </si>
  <si>
    <t>VISITA CON ING ESTRUCTURAL</t>
  </si>
  <si>
    <t>3196</t>
  </si>
  <si>
    <t>MZ 20A CS 1</t>
  </si>
  <si>
    <t>VIVIENDA POSIBLE COLAPSO TOTAL, EVACUAR VIVIENDA RIESGO MOVIMIENTO EN MASA</t>
  </si>
  <si>
    <t>3197</t>
  </si>
  <si>
    <t>MZ E CS 161</t>
  </si>
  <si>
    <t>VIVIENDA CONSTRUIDA EN ZONA DE RETIRO DE CAUCE, EVALUAR VULNERABILIDAD GEOTECNICA</t>
  </si>
  <si>
    <t>3198</t>
  </si>
  <si>
    <t>MZ 20A CS 3</t>
  </si>
  <si>
    <t>RIESGO MOVIMIENTO EN MASA Y SE EVIDENCIAN ASENTAMIENTOS DIFERENCIALES - MAMPOSTERIAS AFECTADAS</t>
  </si>
  <si>
    <t>3199</t>
  </si>
  <si>
    <t>MZ 20A CS 5B</t>
  </si>
  <si>
    <t>COLAPSO TOTAL. NO PRESENTA FICHA CATASTRAL</t>
  </si>
  <si>
    <t>3200</t>
  </si>
  <si>
    <t>MZ 19A CS 18</t>
  </si>
  <si>
    <t>3441</t>
  </si>
  <si>
    <t>MZ 8</t>
  </si>
  <si>
    <t>MANZANA COMPLETA, PELIGRO DE COLAPSO</t>
  </si>
  <si>
    <t>3442</t>
  </si>
  <si>
    <t>MZ 10 CS 85C</t>
  </si>
  <si>
    <t>COLAPSO DE VIVIENDA EN LADERA</t>
  </si>
  <si>
    <t>3443</t>
  </si>
  <si>
    <t>MZ 8A CS 18</t>
  </si>
  <si>
    <t>3444</t>
  </si>
  <si>
    <t>DESDE LA PARTE DE AFUERA SE VISUALIZA COLAPSO DE VIGA Y RED DE GAS Y LUZ</t>
  </si>
  <si>
    <t>3445</t>
  </si>
  <si>
    <t>MZ 10 LT 84C</t>
  </si>
  <si>
    <t>PELIGRO POR CAIDA DE VENTANA Y DESPRENDIMIENTO DE BALCON</t>
  </si>
  <si>
    <t>3446</t>
  </si>
  <si>
    <t>MZ 9 CS 6</t>
  </si>
  <si>
    <t>MAMPOSTERIA EN FACHADA Y LATERAL DERECHO COMPROMETIDO RIESGO DE COLAPSO</t>
  </si>
  <si>
    <t>3447</t>
  </si>
  <si>
    <t>MZ 8A CS 9A</t>
  </si>
  <si>
    <t>EL TALUD SEDIÓ Y EL PISO TIENE GRIETA</t>
  </si>
  <si>
    <t>3448</t>
  </si>
  <si>
    <t>MZ 9A CS 15</t>
  </si>
  <si>
    <t>COLAPSO</t>
  </si>
  <si>
    <t>3449</t>
  </si>
  <si>
    <t>MZ 9A CS 16</t>
  </si>
  <si>
    <t>FALLO POR COLUMNAS</t>
  </si>
  <si>
    <t>3450</t>
  </si>
  <si>
    <t>AV SUR 42 10</t>
  </si>
  <si>
    <t>CONJUNTO CEDRITOS</t>
  </si>
  <si>
    <t>ZONA PARQUEADERO COLUMNA FALLADA Y CASA 22 VIGA EN LA ESCALERA</t>
  </si>
  <si>
    <t>3521</t>
  </si>
  <si>
    <t>CLL 23 7 70</t>
  </si>
  <si>
    <t>LA EDIFICACION PRESENTA MUROS AFECTADOS EN LA ESCALA CON RIESGO DE DESPLOME, LOS APARTAMENTOS REVISADOS PRESENTAN MUROS AFECTADOS CON RIESGO DE DESPLOME</t>
  </si>
  <si>
    <t>3522</t>
  </si>
  <si>
    <t>CLL 14 8 59</t>
  </si>
  <si>
    <t>RIESGO POR EDIFICACION ALEDAÑA, MUROS DIVISORIOS CON RIESGO DE COLAPSO, CUBIERTA Y CIELO RASO CON RIESGO DE COLAPSO PARCIAL.</t>
  </si>
  <si>
    <t>3523</t>
  </si>
  <si>
    <t>CLL 14 8 65</t>
  </si>
  <si>
    <t>BAR LA HIGUERA</t>
  </si>
  <si>
    <t>3524</t>
  </si>
  <si>
    <t>CLL 14 CRA 8 ESQUINA</t>
  </si>
  <si>
    <t>DEMOLER MAMPARA</t>
  </si>
  <si>
    <t>3525</t>
  </si>
  <si>
    <t>CLL 14 ENTRE 8 Y 9</t>
  </si>
  <si>
    <t>LABORATORIO DENTAL JRP</t>
  </si>
  <si>
    <t>3526</t>
  </si>
  <si>
    <t>CLL 14 8 54</t>
  </si>
  <si>
    <t>PARQUEADERO TITAN</t>
  </si>
  <si>
    <t>RESIDENCIAL, COMERCIAL, ESTACIONAMIENTOS</t>
  </si>
  <si>
    <t>QUEDA A CRITERIO DE LA PROPIETARIA EL USO DEL EDIFICIO DESALOJAR EN CUALQUIER RIESGO VISIBLE</t>
  </si>
  <si>
    <t>3527</t>
  </si>
  <si>
    <t>CLL 14 8 58</t>
  </si>
  <si>
    <t>HOTEL MEDELLIN</t>
  </si>
  <si>
    <t>RESIDENCIAL, COMERCIAL, HOTELERO</t>
  </si>
  <si>
    <t>3528</t>
  </si>
  <si>
    <t>CLL 14 8 49</t>
  </si>
  <si>
    <t>RETIRAR ELEMENTOS DE CUBIERTA DAÑADOS, SE RECOMIENDA NO HABITAR EL EDIFICIO HASTA DEMOLER EDIFICIO ADYACENTE</t>
  </si>
  <si>
    <t>3529</t>
  </si>
  <si>
    <t>CLL 14 8 17</t>
  </si>
  <si>
    <t>ALMACEN MI SOL</t>
  </si>
  <si>
    <t>EDIFICACION ADYACENTE CON RIESGO DE COLAPSO, CIELO RASO CON RIESGO DE CAIDA, UNA COLUMNA CON ACERO EXPUESTO, VIDROS EN LA FACHADA DEL SEGUNDO PISO FRACTURADOS</t>
  </si>
  <si>
    <t>3530</t>
  </si>
  <si>
    <t>CLL 14 8 35</t>
  </si>
  <si>
    <t>SE RECOMIENDA DEMOLICION CONTROLADA</t>
  </si>
  <si>
    <t>3430</t>
  </si>
  <si>
    <t>AV 30 DE AGOSTO 37 127</t>
  </si>
  <si>
    <t>DISCOTECA PASARELA INFERNAL</t>
  </si>
  <si>
    <t>EVACUAR POR PELIGRO INMINENTE DE COLAPSO DE MUROS, ESTRUCTURA AFECTACION MODERADA</t>
  </si>
  <si>
    <t>3531</t>
  </si>
  <si>
    <t>CRA 6 12 02 ESQ</t>
  </si>
  <si>
    <t>OBRA EN CONSTRUCCION, MUROS SUELTOS Y ATICO CON DILATACIONES</t>
  </si>
  <si>
    <t>3532</t>
  </si>
  <si>
    <t>CLL 12 5 68</t>
  </si>
  <si>
    <t>COLAPO PARCIAL DE ATICO CON RIESGO DE COLAPSO SOBRE ACERA, DESDE EL EXTERIOR SE OBSERVA HABITABLE</t>
  </si>
  <si>
    <t>3533</t>
  </si>
  <si>
    <t>CRA 7 12 09 ESQ</t>
  </si>
  <si>
    <t>EQUIPOS Y MASCOTAS JVC</t>
  </si>
  <si>
    <t>SE RECOMIENDA VISITA ESTRUCTURAL POR DILATACIONES PRESENTADAS</t>
  </si>
  <si>
    <t>3534</t>
  </si>
  <si>
    <t>CLL 12 6 34</t>
  </si>
  <si>
    <t>EDIFICIO LAS DOS PALMAS</t>
  </si>
  <si>
    <t>ESTRUCTURA EN BUEN ESTASDO, DANOS EN MUROS INTERNOS</t>
  </si>
  <si>
    <t>3535</t>
  </si>
  <si>
    <t>MODERADOS DANOS ESTRUCTURALES, PUEDE SER REFORZADO</t>
  </si>
  <si>
    <t>3536</t>
  </si>
  <si>
    <t>SIN DANOS DE ESTRUCTURA, DESTAPAR REVOQUES PARA OBSERVAR MEJOR</t>
  </si>
  <si>
    <t>3537</t>
  </si>
  <si>
    <t>CRA 8 24 59</t>
  </si>
  <si>
    <t>IPS VIRREY SOLIS</t>
  </si>
  <si>
    <t>HABITABLE RETIRAR MURO DE FACHADA AGRIETADO</t>
  </si>
  <si>
    <t>3538</t>
  </si>
  <si>
    <t>OBELISCO</t>
  </si>
  <si>
    <t>3539</t>
  </si>
  <si>
    <t>CONJUNTO EL CAMPIN III BL G</t>
  </si>
  <si>
    <t>MUROS DE ANTEPECHO DE VENTANAS EN SU MAYORIA PRESENTA FALLO, RECOGER ESCOMBROS, FACHADAS REQUIEREN REPARACION POR DESPRENDIMIENTO, RESTRINGIR PASO PEATONAL EN EXTENSIONES CERCANAS, EN LA CUBIERTA SUGIERE REVISAR QUE ESTE BIEN EL TRASLADO DE LAS TEJAS, APTO 501 SE VE UNA TEJA CORRIDA</t>
  </si>
  <si>
    <t>3540</t>
  </si>
  <si>
    <t>CONJUNTO EL CAMPIN III BL B</t>
  </si>
  <si>
    <t>MUROS DE ANTEPECHO DE VENTANAS EN SU MAYORIA PRESENTAN FALLO (ESTRUCTURA FUNCIONAL), FACHADAS REQUIEREN REPARACIONES POR DESPRENDIMIENTO, RESTRINGIR PASO PEATONAL EN EXTERIORES CERCANOS, RECOGER ESCOMBROS</t>
  </si>
  <si>
    <t>3581</t>
  </si>
  <si>
    <t>LA ESTRUCTURA PRESENTA DAÑOS SEVEROS, EVALUAR DEMOLICION, REVISAR LADERA DEL COSTADO</t>
  </si>
  <si>
    <t>3582</t>
  </si>
  <si>
    <t>MZ 33 CS 5 49</t>
  </si>
  <si>
    <t>EL SISTEMA CONSTRUCTIVO PRESENTA AFECTACIONES SEVERAS, HAY UN MURO CON POSIBILIDAD DE COLAPSO</t>
  </si>
  <si>
    <t>3583</t>
  </si>
  <si>
    <t>CRA 36 D 66 C 17 MZ E CS 19</t>
  </si>
  <si>
    <t>NO SE PRESENTAN DAÑOS ESTRUCTURALES</t>
  </si>
  <si>
    <t>3584</t>
  </si>
  <si>
    <t>MZ I CS 4</t>
  </si>
  <si>
    <t>ASENTAMIENTO EN PARTE TRASERA, FALLA DE COLUMNAS EN PRIMER PISO</t>
  </si>
  <si>
    <t>3585</t>
  </si>
  <si>
    <t>MZ 2 CS 26</t>
  </si>
  <si>
    <t>DESPRENDIMIENTO PARCIAL DE TALUD, DESTRUCCION TOTAL DE LA ESTRUCTURA DE LA FACHADA</t>
  </si>
  <si>
    <t>3586</t>
  </si>
  <si>
    <t>MZ 2 CS 25</t>
  </si>
  <si>
    <t>DESPRENDIMIENTO PARCIAL DE TALUD</t>
  </si>
  <si>
    <t>3587</t>
  </si>
  <si>
    <t>MZ 2 CS 25 B</t>
  </si>
  <si>
    <t>3588</t>
  </si>
  <si>
    <t>MZ 2 CS 17 A</t>
  </si>
  <si>
    <t>DESPLAZAMIENTO PARCIAL DE TALUD</t>
  </si>
  <si>
    <t>3589</t>
  </si>
  <si>
    <t>MZ 2 CS 17 B</t>
  </si>
  <si>
    <t>3590</t>
  </si>
  <si>
    <t>3600</t>
  </si>
  <si>
    <t>FUTURO ALTO</t>
  </si>
  <si>
    <t>MZ 5 CS 12</t>
  </si>
  <si>
    <t>DESPLAZAMIENTO DE TALUD DE TIERRA</t>
  </si>
  <si>
    <t>3601</t>
  </si>
  <si>
    <t>ASENTAMIENTO (POSIBLE) DESPRENDIMIENTO DE ESTRUCTURA POR FALLA DE VIGA Y MAL TERMINACION</t>
  </si>
  <si>
    <t>3602</t>
  </si>
  <si>
    <t>VILLA DE LA PAZ</t>
  </si>
  <si>
    <t>MZ 5 CS 15</t>
  </si>
  <si>
    <t>CADA PISO CUENTA CON DIFERENTES TIPOS DE CONSTRUCCION</t>
  </si>
  <si>
    <t>3603</t>
  </si>
  <si>
    <t>MZ 6 CS 18 B</t>
  </si>
  <si>
    <t>COLAPSO DE MURO EN LA PARTE TRASERA, NO EXISTE COLUMNA EN PARTE TRASERA, POSIBLE COLAPSO</t>
  </si>
  <si>
    <t>3604</t>
  </si>
  <si>
    <t>MZ 1 CS 3</t>
  </si>
  <si>
    <t>FALLAS EN EL SISTEMA ESTRUCTURAL, PISO 3 Y 4 COLAPSADOS, PISO 1 Y 2 MUROS FRACTURADOS, SOTANO SIN REVISAR POR RIESGO</t>
  </si>
  <si>
    <t>3605</t>
  </si>
  <si>
    <t>CS 41</t>
  </si>
  <si>
    <t>NO CUENTA CON UN SISTEMA ESTRUCTURAL DEFINIDO, MUROS SUELTOS</t>
  </si>
  <si>
    <t>3606</t>
  </si>
  <si>
    <t>VILLA CECILIA</t>
  </si>
  <si>
    <t>MZ 9 CS 11 A</t>
  </si>
  <si>
    <t>PARTE ESTRUCTURAL SIN DAÑOS, MUROS CON FRACTURAS</t>
  </si>
  <si>
    <t>3607</t>
  </si>
  <si>
    <t>CS 46</t>
  </si>
  <si>
    <t>ESTRCTRA PRESENTA INCLINACION</t>
  </si>
  <si>
    <t>3608</t>
  </si>
  <si>
    <t>DAÑOS EN CUBIERTA, MUROS FRONTALES HAY QUE DEMOLER, TERCER PISO NO ES HABITABLE</t>
  </si>
  <si>
    <t>3609</t>
  </si>
  <si>
    <t>CLL 67 25 105</t>
  </si>
  <si>
    <t>FISURAS EN DIFERENTES COLUMNAS DEL PRIMER NIVEL, INCLINACION CONSIDERABLE</t>
  </si>
  <si>
    <t>3610</t>
  </si>
  <si>
    <t>NIZA I</t>
  </si>
  <si>
    <t>CLL 37 13 208 BLOQUE 13 APTO 2A</t>
  </si>
  <si>
    <t>NIZA</t>
  </si>
  <si>
    <t>SIN AFECTACIONES EN ELEMENTOS ESTRUCTURALES</t>
  </si>
  <si>
    <t>3611</t>
  </si>
  <si>
    <t>CRA 24 74 57</t>
  </si>
  <si>
    <t>SIN AFECTACIONES EN ELEMENTOS ESTRUCTURALES, DAÑO EN MAMPOSTERIA</t>
  </si>
  <si>
    <t>3612</t>
  </si>
  <si>
    <t>CRA 7 10 57 AL 61</t>
  </si>
  <si>
    <t>PARTE FRONTAL DEL SEGUNDO PISO SE DEBE DEMOLER, MAMPOSTERIA AFECTADA</t>
  </si>
  <si>
    <t>3613</t>
  </si>
  <si>
    <t>CRA 9 19 31 AL 37</t>
  </si>
  <si>
    <t>SN</t>
  </si>
  <si>
    <t>SE RECOMIENDA VISITA DE PATOLOGO, SE DEBEN DEMOLER ELEMENTOS NO ESTRUCTURALES</t>
  </si>
  <si>
    <t>3614</t>
  </si>
  <si>
    <t>CRA 17 11 76</t>
  </si>
  <si>
    <t>CALATRAVA PH</t>
  </si>
  <si>
    <t>ELEMENTOS NO ESTRUCTURALES AFECTADOS, VERIFICAR RED DE ACUEDUCTO Y GAS</t>
  </si>
  <si>
    <t>3615</t>
  </si>
  <si>
    <t>CLL 12 19 114</t>
  </si>
  <si>
    <t>TORRES DE PINARES</t>
  </si>
  <si>
    <t>INTEGRIDAD ESTRUCTURAL CON DAÑOS, MAMPOSTERIA CON FISURAS</t>
  </si>
  <si>
    <t>3616</t>
  </si>
  <si>
    <t>CLL 74 22 B 22</t>
  </si>
  <si>
    <t>DEMOLER MUROS NO ESTRUCTRALES AFECTADOS</t>
  </si>
  <si>
    <t>3617</t>
  </si>
  <si>
    <t>CRA 23 74 27</t>
  </si>
  <si>
    <t>GRIETAS EN ELEMENTOS NO ESTRUCTURALES, REFORZAMIENTO ESTRUCTURAL DEL TERCER PISO</t>
  </si>
  <si>
    <t>3711</t>
  </si>
  <si>
    <t>CLL 14 10 45  10 49</t>
  </si>
  <si>
    <t>FALLA EN LOS ELEMENTOS ESTRUCTURALES (COLUMNAS) DEL PISO CON ACCESO EXPUESTO Y PERDIDA DE SECCION</t>
  </si>
  <si>
    <t>3712</t>
  </si>
  <si>
    <t>CLL 14 10 55</t>
  </si>
  <si>
    <t>ELEMENTOS ESTRUCTUTALES COMPROMETIDOS, ACEROS EXPUESTOS, PRESENTA INCLINACIÓN DE COLUMNAS CON COLAPSO PARCIAL</t>
  </si>
  <si>
    <t>3713</t>
  </si>
  <si>
    <t>CLL 14 10 67</t>
  </si>
  <si>
    <t>ELEMENTOS ESTRUCTURALES  COMPROMETIDOS, ACEROS EXPUESTOS, PRESENTA INCLINACIÓN DE COLUMNAS CON COLAPSO PARCIAL</t>
  </si>
  <si>
    <t>3714</t>
  </si>
  <si>
    <t>CLL 14 10 15</t>
  </si>
  <si>
    <t>SE EVIDENCIA AFECTACION EN UNA COLUMNA DEJANDO ACERO EXPUESTO, SE SUGIERE ESTUDIO</t>
  </si>
  <si>
    <t>3715</t>
  </si>
  <si>
    <t>CRA 10 13 47</t>
  </si>
  <si>
    <t>COLAPSO TOTAL DE CUBIERTA Y ELEMENTOS ESTRUCTURALES CON AFECTACIONES</t>
  </si>
  <si>
    <t>3716</t>
  </si>
  <si>
    <t>CRA 10 13 64</t>
  </si>
  <si>
    <t>EDIFICACION CON COLAPSO PARCIAL SE RECOMIENDA DEMOLICION</t>
  </si>
  <si>
    <t>3717</t>
  </si>
  <si>
    <t>CRA 10 13 63</t>
  </si>
  <si>
    <t>SE EVIDENCIO COLAPSO DE LA GRAN PARTE DE LA EDIFICACION</t>
  </si>
  <si>
    <t>3718</t>
  </si>
  <si>
    <t>CRA 10 13 25</t>
  </si>
  <si>
    <t>SE SUGIERE ESTUDIO DE VULNERABILIDAD PARA DETERMINAR SI ES VIABLE, SE SUGIERE NO HABITAR EVIDENCIA FALLA EN SU SISTEMA ESTRUCTURAL</t>
  </si>
  <si>
    <t>3719</t>
  </si>
  <si>
    <t>CRA 10 12 67</t>
  </si>
  <si>
    <t>VIVIEDO EN RIESGO DE COLAPSO Y SUGIERE DESALOJO, LOS VECINOS COLINDANTES ESTAN EXPUESTOS</t>
  </si>
  <si>
    <t>3720</t>
  </si>
  <si>
    <t>CRA 15 12 59</t>
  </si>
  <si>
    <t>SE EVIDENCIA AFECTACION EN MUROS DE FACHADA Y ESTRUCTURA</t>
  </si>
  <si>
    <t>3591</t>
  </si>
  <si>
    <t>MZ 1 CS 35</t>
  </si>
  <si>
    <t>SE RECOMIENDA EVACUAR PROPIEDAD, POR COLUMNAS EN PRIMER PISO NO EXIXTENTES Y LAS EXISTENTES ESTAN LADEADAS</t>
  </si>
  <si>
    <t>3592</t>
  </si>
  <si>
    <t>SE RECOMIENDA EVACUAR LA VIVIENDA POR DAÑOS SEVEROS EN EL 3 PISO</t>
  </si>
  <si>
    <t>3593</t>
  </si>
  <si>
    <t>MZ 1 CS 26</t>
  </si>
  <si>
    <t>SE RECOMIENDA REVISION ESTRUCTURAL POR CAIDA DE LOZA EN EL 2 PISO</t>
  </si>
  <si>
    <t>3594</t>
  </si>
  <si>
    <t>MZ 2 CS 28</t>
  </si>
  <si>
    <t>SE RECOMIENDA DESALOJAR LA PROPIEDAD POR DAÑOS EN TALUD ADYACENTE</t>
  </si>
  <si>
    <t>3651</t>
  </si>
  <si>
    <t>CRA 12 37 35</t>
  </si>
  <si>
    <t>VIVIENDA COLAPSADA, NO HABITABLE</t>
  </si>
  <si>
    <t>3652 A</t>
  </si>
  <si>
    <t>CRA 12 09 33</t>
  </si>
  <si>
    <t>CUATRO VIVIENDAS COLAPSADAS. DAÑOS ESTRUCTURALES, MUROS Y COLUMNAS</t>
  </si>
  <si>
    <t>3652 B</t>
  </si>
  <si>
    <t>CRA 12 09 31</t>
  </si>
  <si>
    <t>3652 C</t>
  </si>
  <si>
    <t>CRA 12 09 29</t>
  </si>
  <si>
    <t>3652 D</t>
  </si>
  <si>
    <t>CRA 12 09 27</t>
  </si>
  <si>
    <t>3653</t>
  </si>
  <si>
    <t>CRA 12 09 53</t>
  </si>
  <si>
    <t>3654</t>
  </si>
  <si>
    <t>CRA 12 09 51</t>
  </si>
  <si>
    <t>3655</t>
  </si>
  <si>
    <t>CRA 12 9 57</t>
  </si>
  <si>
    <t>USO RESTRINGIDO POR PAREDES NO ESTRUCTURALES EN BAÑO Y HABITACIONES CON MURO CON PELIGRO DE CAER</t>
  </si>
  <si>
    <t>3656</t>
  </si>
  <si>
    <t>CLL 9 BIS 11 B 50</t>
  </si>
  <si>
    <t>PRESENTA CIELORASO EN MAL ESTADO, FISURAS Y GRIETAS. NO HABITABLE, MAL ESTADO</t>
  </si>
  <si>
    <t>3618</t>
  </si>
  <si>
    <t>CALLE DEL ENCUENTRO</t>
  </si>
  <si>
    <t>CRA 12 BIS 15 12</t>
  </si>
  <si>
    <t>CASA VICTORIA</t>
  </si>
  <si>
    <t>LA ESTRUCTURA SE ENCONTRABA EN PROCESO DE REFORZAMIENTO ESTRUCTURAL, AMENAZA DE COLAPSO EN ALGUNAS FACHADAS</t>
  </si>
  <si>
    <t>3619</t>
  </si>
  <si>
    <t>CLL 14 26 20</t>
  </si>
  <si>
    <t>EDIFICIO LOS GIRASOLES</t>
  </si>
  <si>
    <t>FISURAS EN MUROS DE FACHADAS, PARTE DE MUROS COLAPSADOS</t>
  </si>
  <si>
    <t>3620</t>
  </si>
  <si>
    <t>CRA 13 15 50</t>
  </si>
  <si>
    <t>IGLESIA SAN JOSE</t>
  </si>
  <si>
    <t>OTRO - IGLESIA</t>
  </si>
  <si>
    <t>DAÑOS EN ELEMENTOS NO ESTRUCTURALES SE DEBEN DEMOLER, SE REQUIERE VISITA DE PATOLOGO</t>
  </si>
  <si>
    <t>3621</t>
  </si>
  <si>
    <t>MONTELIBANO</t>
  </si>
  <si>
    <t>MZ 19 CS 10</t>
  </si>
  <si>
    <t>3622</t>
  </si>
  <si>
    <t>SE RECOMIENDA ESTRUCTURA METALICA DE APOYO DE CUBIERTA</t>
  </si>
  <si>
    <t>3623</t>
  </si>
  <si>
    <t>MZ 18 CS 14</t>
  </si>
  <si>
    <t>MUROS NO CONFINADOS EN PISO 3, CUBIERTA CON RIESGO ALTO DE COLAPSO, FISURAS POR ASENTAMIENTO EN PLACA</t>
  </si>
  <si>
    <t>3624</t>
  </si>
  <si>
    <t>MZ 18 CS 15</t>
  </si>
  <si>
    <t>DESMONTAR CUBIERTA CON LA CORRESPONDIENTE ESTRUCTURA, DEMOLER MUROS Y ELEMENTOS EXISTENTES EN PISO 5 POR RIESGO DE COLAPSO</t>
  </si>
  <si>
    <t>3625</t>
  </si>
  <si>
    <t>AV 30 DE AGOSTO 32 B 41</t>
  </si>
  <si>
    <t>EFIGAS GAS NATURAL</t>
  </si>
  <si>
    <t>COMERCIAL, OFICINAS</t>
  </si>
  <si>
    <t>DAÑOS POR COLPASO VECINO</t>
  </si>
  <si>
    <t>3626</t>
  </si>
  <si>
    <t>AV 30 DE AGOSTO 32 B 59</t>
  </si>
  <si>
    <t>ASMET SALUD</t>
  </si>
  <si>
    <t>SOLO SE OBSERVARON LOS 2 PISOS Y SOTANO, NO SE REALIZA INSPECCION A LOS DEMAS PISOS</t>
  </si>
  <si>
    <t>3721</t>
  </si>
  <si>
    <t>CLL 20 8 42</t>
  </si>
  <si>
    <t>3722</t>
  </si>
  <si>
    <t>CENTRO COMERCIAL BOLIVAR PLAZA</t>
  </si>
  <si>
    <t>SE RECOMIENDA REPARACION EN NODO DE VISA EN CUBIERTA RETIRO DE ELEMENTOS EN FACHADA, PROTECCION ACCESO A ESCALERAS</t>
  </si>
  <si>
    <t>3723</t>
  </si>
  <si>
    <t>SE INFORMA A PROPIETARIA EL RETIRO NECESARIO DE LA CUBIERTA TOTAL Y CAMBIO DE MATRIAL PARA ALIVIANAR CARGAS, REPARACIONES LOCATIVAS</t>
  </si>
  <si>
    <t>3724</t>
  </si>
  <si>
    <t>CRA 6 BIS 36 B 45</t>
  </si>
  <si>
    <t>REPARACION DE MURO FACHADA DEL VECINO</t>
  </si>
  <si>
    <t>3725</t>
  </si>
  <si>
    <t>CLL 18 17 31</t>
  </si>
  <si>
    <t>SE RECOMIENDA AL PROPIETARIO DESOCUPAR, REALIZAR REPARACIONES ESTRUCTURALES, CAMBIAR CUBIERTA Y SOLICITAR REVISION ESPECIALIZADA ESTRUCTURAL</t>
  </si>
  <si>
    <t>3726</t>
  </si>
  <si>
    <t>CRA 17 A 19 22</t>
  </si>
  <si>
    <t>VIVIENDA CON INCLINACION EN BALCON DE FACHA CON MUROS COMPROMETIDOS Y AFECTACION A VIVIENDAS COLINDANTES</t>
  </si>
  <si>
    <t>3727</t>
  </si>
  <si>
    <t>CRA 17 A 19 24</t>
  </si>
  <si>
    <t>VIVIENDA CON AFECTACION EN PUERTA DE INGRESO POOR MURO COMPARTIDO CON VIVIENDA AFECTADA 19 22 FISURAS EN ACABADOS</t>
  </si>
  <si>
    <t>3728</t>
  </si>
  <si>
    <t>CRA 17 A 19 28</t>
  </si>
  <si>
    <t>VIVIENDA CON AFECTACION EN VIGA CANAL Y MURO DIVISORIO</t>
  </si>
  <si>
    <t>3729</t>
  </si>
  <si>
    <t>CRA 17 A 19 18</t>
  </si>
  <si>
    <t>VIVIENDA CON COLAPSO PARCIAL DE MUROS Y HUNDIMIENTO DE CONTRARISO COMPROMETE SALON COMUNAL BARRIO BELALCAZAR</t>
  </si>
  <si>
    <t>3730</t>
  </si>
  <si>
    <t>CLL 17 15 11</t>
  </si>
  <si>
    <t>BALCON Y SEGUNDO PISO CON RIESGO INMINENTE DE COLAPSO, COLACANDO EN RIESGO EDIFICACION VECINA, PEATONES Y USUARIOS DE LA VIA</t>
  </si>
  <si>
    <t>3821</t>
  </si>
  <si>
    <t>MZ 40 CS 13</t>
  </si>
  <si>
    <t>VIVIENDA CON SISTEMAS COMBINADOS DE CONSTRUCCION, 2 PRIMEROS PISOS SIN AFECTACION EVIDENTE, PISO 3 EN RIESGO POR COLAPSO DEL 4, ELEMENTOS SIN AMARRE Y A PUNTO DE CAER</t>
  </si>
  <si>
    <t>3822</t>
  </si>
  <si>
    <t>MZ 45 CS 21</t>
  </si>
  <si>
    <t>RIESGO ADYACENTE POR DESPRENDIMIENTO, CAIDA Y COLAPSO DEL MURO DEL VECINO POSTERIOR AL CUAL AL CAER DERRUMBA PARCIALMENTE LA CUBIERTA DE ESTA VIVIENDA, SE RECOMIENDA NO HABITAR LA ZONA AFECTADA</t>
  </si>
  <si>
    <t>3551</t>
  </si>
  <si>
    <t>3552</t>
  </si>
  <si>
    <t>META GYM</t>
  </si>
  <si>
    <t>REVISAR MURO DE LA ED COLINDANTE Y ARREGLAR LOS ELEMENTOS DE LA FACHADA</t>
  </si>
  <si>
    <t>3553</t>
  </si>
  <si>
    <t>FINCA LA MIRANDA</t>
  </si>
  <si>
    <t>VIVIENDA EN RIESGO DE COLAPSO Y DESPLAZAMIENTO</t>
  </si>
  <si>
    <t>3554</t>
  </si>
  <si>
    <t>MALAGA *1</t>
  </si>
  <si>
    <t>MZ 2 CS 8</t>
  </si>
  <si>
    <t>EL AREA POSTERIOR TUBO DESNIVEL HACIA EL TALUD CON FRACTURAS EN PLACAS OCASIONANDO UN RIESGO A LA INVASIÓN QUE SE ENCUENTRA ABAJO , LA VERTICALIDAD SE TIENE AFECTADO Y SE SOLICITA NO HABITAR EL PREDIO Y LOS VECINOS</t>
  </si>
  <si>
    <t>3555</t>
  </si>
  <si>
    <t>MZ 1 CS 4</t>
  </si>
  <si>
    <t>SECTOR C</t>
  </si>
  <si>
    <t>LOS MUROS DEL SEGUNDO NO CUENTAN CON COLUMNAS, VIGAS Y LAS CERCHAS ESTABAN SOBRE LADRILLOS QUE COLAPSARON Y DEJARON CAER CUBIERTA EN SU TOTALIDAD . EL PISO 1 TIENE ESTRUCTURA APORTICADO            Y ESTÁ EN BUENAS CONDICIONES</t>
  </si>
  <si>
    <t>3556</t>
  </si>
  <si>
    <t>MZ 20 CS 11</t>
  </si>
  <si>
    <t>SECTOR E</t>
  </si>
  <si>
    <t>LAS 2 FACHADAS SE ENCUENTRAN CON MAMPOSTERIA FRACTURADA EN PISO 2 Y 4 CON POSIBLE COLAPSO DE LOS MISMO</t>
  </si>
  <si>
    <t>3557</t>
  </si>
  <si>
    <t>MZ 8 CS 3</t>
  </si>
  <si>
    <t>LA PLACA DE ENTREPISO DEL PISO 2 Y 3 (TERRAZA) TIENE DESPRENDIMIENTO TOTAL DE CONCRETO EXPONIENDO EL ACERO</t>
  </si>
  <si>
    <t>3558</t>
  </si>
  <si>
    <t>MZ 9 CS 1</t>
  </si>
  <si>
    <t>REALIZARON CONSTRUCCION SOBRE UNA LADERA Y ESTE COLAPSO TOTALMENTE HACIA LAS VIVIENDAS QUE SE ENCUENTRAN EN LA PARTE BAJA Y POR DESPRENDIMIENTO DE MUROS Y PLACAS QUE SE ENCUENTRAN INESTABLES</t>
  </si>
  <si>
    <t>3559</t>
  </si>
  <si>
    <t>CLL 17 23 55</t>
  </si>
  <si>
    <t>BARLOVENTO TORRE D</t>
  </si>
  <si>
    <t>EVACUAR APTO EN FORMA COORDINADA UNO A UNO. ESCALERA AFECTADA PERO TRANSITABLE. SE SOLICITA EVALUACION ESTRUCTURAL DE TODOS LOS BLOQUES</t>
  </si>
  <si>
    <t>3560</t>
  </si>
  <si>
    <t>CLL 36 14 28</t>
  </si>
  <si>
    <t>ED. OPORTO</t>
  </si>
  <si>
    <t>DEBIDO A MULTIPLES FALLAS EN ELEMENTOS ESTRUCTURALES CON FISURS Y ROMPIMIENTOS DE NUDOS, ADEMÁS DEL MURO DIVISORIOS QUE COMPROMETEN  LA SEGURIDAD DE LAS PERSONAS DEBIDO A LA FALLA DE TEMAS DEL 80% SE RECOMIENDA DEMOLICION</t>
  </si>
  <si>
    <t>3561</t>
  </si>
  <si>
    <t>KM  7</t>
  </si>
  <si>
    <t>VIA ALTAGRACIA</t>
  </si>
  <si>
    <t>ED. PARCIALMENTE HABITABLE , SE RECOMIENDA DESOCUPAR LA ED. DE DOS PISOS MIENTRAS SE DEMUELAN ELEMENTOS PELIGROSOS DE CAIDA Y SE RECOMIEND DARLE SEGUIMIENTO AL COMPORTAMIENTO DEL TALUD CERCANO</t>
  </si>
  <si>
    <t>3562</t>
  </si>
  <si>
    <t>MZ 50 CS 5</t>
  </si>
  <si>
    <t>3563</t>
  </si>
  <si>
    <t>MZ 41 CS 31</t>
  </si>
  <si>
    <t>REALIZAR UN CORTE EN EL MURO DEL SEGUNDO PISO HABITACION DEL FRENTE PARA REALIZAR UNA COLUMNA EN EL PUNTO MÁS CRITICO</t>
  </si>
  <si>
    <t>3564</t>
  </si>
  <si>
    <t>3565</t>
  </si>
  <si>
    <t>MZ 41 CS 30</t>
  </si>
  <si>
    <t>3566</t>
  </si>
  <si>
    <t>MZ 40 CS 6</t>
  </si>
  <si>
    <t>3567</t>
  </si>
  <si>
    <t>CLL 1A 11 B 15</t>
  </si>
  <si>
    <t>ESTRUCTURA EN PERFECTO ESTADO, SOTANOS EN BUEN ESTADO, PISO 3,4 Y 5 ELEMENTOS NO ESTRUCTURALES BIEN. DAÑO FACHADA PISO 1 Y 2. SE REPARA PARA HABILITAR 1,2 . ELEMENTOS NO ESTRUCTURALES SE DEBE REPARAR</t>
  </si>
  <si>
    <t>3568</t>
  </si>
  <si>
    <t>ALTAMIRA</t>
  </si>
  <si>
    <t>LT 1 CS 21</t>
  </si>
  <si>
    <t>VDA ALTAMIRA</t>
  </si>
  <si>
    <t>HABITABLE SIN PROBLEMA</t>
  </si>
  <si>
    <t>3569</t>
  </si>
  <si>
    <t>KM 7 CS 10 47</t>
  </si>
  <si>
    <t>DAÑOS EN ESTRUCTURA Y MUROS. EVACUAR</t>
  </si>
  <si>
    <t>3570</t>
  </si>
  <si>
    <t>CLL 96 17 36</t>
  </si>
  <si>
    <t>BRISAS DE BELMONTE T 2 Y 1</t>
  </si>
  <si>
    <t>3641</t>
  </si>
  <si>
    <t>CS 83 638</t>
  </si>
  <si>
    <t>SE PRESENTA EN FACHADA PELIGRO DE COLAPSO POR DESPRENDIMIENTO EN ESTRUCTURA</t>
  </si>
  <si>
    <t>3642</t>
  </si>
  <si>
    <t>CRA 56C CS 5</t>
  </si>
  <si>
    <t>PELIGRO POR COLAPSO DE FACHADA</t>
  </si>
  <si>
    <t>3643</t>
  </si>
  <si>
    <t>CRA 56C CS 20</t>
  </si>
  <si>
    <t>MUROS POSTERIORES PRELIGRO DE COLAPSO</t>
  </si>
  <si>
    <t>3644</t>
  </si>
  <si>
    <t>AV SUR CS 45</t>
  </si>
  <si>
    <t>ASENTAMIENTO EN VIVIENDA, SEPARACION</t>
  </si>
  <si>
    <t>3645</t>
  </si>
  <si>
    <t>CLL 13 56 225</t>
  </si>
  <si>
    <t>ASENTAMIENTO ENTRE CASAS, APRECIA DE DILATACIÓN Y JUNTAS. DESPLOME LEVE DE COLUMNA, FISURAS EN MUROS Y EN VIGAS PERIMETRALES. PERDIDA DE VERTICALIDAD  EN CASAS POR AFECTACIONES</t>
  </si>
  <si>
    <t>3646</t>
  </si>
  <si>
    <t>CRA 56C CS 62</t>
  </si>
  <si>
    <t>MUROS DE MAMPOSTERIA PELIGRO DE COLAPSO</t>
  </si>
  <si>
    <t>3647</t>
  </si>
  <si>
    <t>CRA 12 08 61</t>
  </si>
  <si>
    <t>MURO LATERAL SEGUNDO PISO CON DEFLEXION, PRECAUCIÓN CON COLAPSO DEL MISMO , EL PRIMER PISO SI ES HABITABLE EL SEGUNDO NO</t>
  </si>
  <si>
    <t>3648</t>
  </si>
  <si>
    <t>CRA 12 08 73</t>
  </si>
  <si>
    <t>3649</t>
  </si>
  <si>
    <t>CRA 12 08 71</t>
  </si>
  <si>
    <t>CASA COLAPSADA 2 PISO. NO HABITABLE</t>
  </si>
  <si>
    <t>3650-A</t>
  </si>
  <si>
    <t>CRA 12 09 21</t>
  </si>
  <si>
    <t>CASAS COLAPSADAS. DAÑO ESTRUCTURAL MUROS Y COLUMNAS</t>
  </si>
  <si>
    <t>3650-B</t>
  </si>
  <si>
    <t>3791</t>
  </si>
  <si>
    <t>VDA EL GUAYABAL</t>
  </si>
  <si>
    <t>ED EN MAL ESTADO VIGAS, COLUMNAS, MUROS Y TUBERIA HIDRAULICA DAÑADOS. SE RECOMIENDA NO HABITAS Y DEMOLER</t>
  </si>
  <si>
    <t>3792</t>
  </si>
  <si>
    <t>LA MOLIENDA</t>
  </si>
  <si>
    <t>COLPASO DE MUROS Y CUBIERTA AFECTANDO LA HABITALIDAD . DEMOLER</t>
  </si>
  <si>
    <t>3793</t>
  </si>
  <si>
    <t>FINCA VILLA MANUELA P1</t>
  </si>
  <si>
    <t>ESCRUCTURA PP EN PESIMO ESTADO, VIGAS Y COLUMNAS AGRIETADAS. PELIGRO DE COLAPSO SE RECOMIENDA DEMOLER Y DESALOJAR</t>
  </si>
  <si>
    <t>3794</t>
  </si>
  <si>
    <t>MZ 3 CS 12</t>
  </si>
  <si>
    <t>SE PRESENTA VIBRACIONES EN LA PARTE POSTERIOR DE LA CASA, POR PASO DE MAQUINARIA AMARILLA</t>
  </si>
  <si>
    <t>3795</t>
  </si>
  <si>
    <t>TINAJAS</t>
  </si>
  <si>
    <t>VDA TINAJAS</t>
  </si>
  <si>
    <t>FINCA LA MARGARITA</t>
  </si>
  <si>
    <t>LA ED PRESENTA COLAPSO EN LA PLACA SEGUNDO NIVEL, CON SEPARACION ESTRUCTURAL DE COLUMNA EN VIGA LO QUE PROVOCO COLAPSO DE ENTREPISO Y CIELO EN MADERA INTERNA. NO SUFRIO AFECTACION EN CUBIERTA. TEJA TIPO SANDWICH</t>
  </si>
  <si>
    <t>3796</t>
  </si>
  <si>
    <t>FINCA VILLA ANDREA</t>
  </si>
  <si>
    <t>LA ED SUFRIO COLAPSO DE CUBIERTA PATIO POSTERIOR CON RUPTURA DE VENTANALES Y CICLO CASA PRINCIPAL PARTE POSTERIOR. SE RESTRINGE LA CIRCULACION DE ESTA ZONA</t>
  </si>
  <si>
    <t>3797</t>
  </si>
  <si>
    <t>FINCA EL MANANTIAL</t>
  </si>
  <si>
    <t>CASA EN PELIGRO DE DESPRENDIMIENTO POR SUELO INESTABLE. FAMILIA PRIORITARIA NO ES HABITABLE</t>
  </si>
  <si>
    <t>3798</t>
  </si>
  <si>
    <t>CRA 21A 24 09 CS 35</t>
  </si>
  <si>
    <t>ESTRUCTURA EN BUEN ESTADO, EL RIESGO SE CONCENTRA EN LA CUBIERTA RECOMIENDA EVACUAR HASTA REPARAR EL RIESGO</t>
  </si>
  <si>
    <t>3657</t>
  </si>
  <si>
    <t>CRA 12 09 55</t>
  </si>
  <si>
    <t>MURO LATERAL NO ESTRUCTURAL CON RIESGO DE COLAPSO</t>
  </si>
  <si>
    <t>3658</t>
  </si>
  <si>
    <t>CLL 6 22 45</t>
  </si>
  <si>
    <t>EDIFICIO SAN JOSE</t>
  </si>
  <si>
    <t>RESTRICCION EN HABITACION DE ATRAS POR FISURA EN MURO TIPO ESCALERA. SE RECOMIENDA NO USAR HASTA REVISION ESTRUCTURAL, AGRIETAMIENTO LEVE EN COLUMNA SUPERFICIAL. REVISION ESTRUCTURAL. SE REVISARON AREAS COMUNES FRACTURAS LEVES Y AGRIETAMIENTO PERO SIN DAÑO EN COLUMNA ESTRUCTURALES. ES HABITABLE PERO CON USO RESTRINGIDO, AGRIETAMIENTO EN MUROS FACHADA POSTERIOR PERO NO SON ESTRUCTURALES</t>
  </si>
  <si>
    <t>3659 A</t>
  </si>
  <si>
    <t>CLL 7 25 53</t>
  </si>
  <si>
    <t>SE RECOMIENDA REPARACION EN PLACA, LEVANTAMIENTO DE MORTERO PARA EVITAR EXPOSICION DE LA MISMA EN EL TERCER PISO. RECOMIENDA REPARACION DE PLACA FACIL ALIGERADA EN APT 201, 202 CON DAÑO INTERNO PERO NO EN RIESGO</t>
  </si>
  <si>
    <t>3659 B</t>
  </si>
  <si>
    <t>CLL 7 25 61</t>
  </si>
  <si>
    <t>3659 C</t>
  </si>
  <si>
    <t>3659 D</t>
  </si>
  <si>
    <t>CLL 7 25 59</t>
  </si>
  <si>
    <t>3659 E</t>
  </si>
  <si>
    <t>CLL 7 25 57</t>
  </si>
  <si>
    <t>3691</t>
  </si>
  <si>
    <t>POBLADO</t>
  </si>
  <si>
    <t>CR 39 30 51</t>
  </si>
  <si>
    <t>PARROQUIA SAN LUCAS EVANGELISTA</t>
  </si>
  <si>
    <t>CULTO</t>
  </si>
  <si>
    <t>AFECTADO EN FACHADA Y TORRE DE CAMPANARIO</t>
  </si>
  <si>
    <t>3692</t>
  </si>
  <si>
    <t>CR 10 13 26</t>
  </si>
  <si>
    <t>BILLARES LA ESTACION DEL CAFE</t>
  </si>
  <si>
    <t>COLUMNAS, VIGAS Y ESCALERAS ESTALLADAS COLAPSO INMINENTE</t>
  </si>
  <si>
    <t>3693</t>
  </si>
  <si>
    <t>CR 10 13 19</t>
  </si>
  <si>
    <t>PARTE POSTERIOR EN EL PREDIO AFECTANDO COLUMNAS MUROS Y VIGAS SIN CONECCION</t>
  </si>
  <si>
    <t>3694</t>
  </si>
  <si>
    <t>CLL 13 10 50</t>
  </si>
  <si>
    <t>REFRISEGUNDAS</t>
  </si>
  <si>
    <t>LA ZONA DE ATRAS ESTÁ COLAPSADA, SE EVIDENCIO VISUALMENTE DESDE EL VECINO  (PARQUEADERO)</t>
  </si>
  <si>
    <t>3695</t>
  </si>
  <si>
    <t>CLL 13 10 29</t>
  </si>
  <si>
    <t>METALICAS ALBA</t>
  </si>
  <si>
    <t>BODEGA EN FRENTE VIVIENDA DE ATRAS TODOD TIENE UN PISO. PRESENRA COLAPSO DE CUBIERTA Y PISO O SUELO SOBRETERRENO COLAPSO DE MUROS Y LINDERO</t>
  </si>
  <si>
    <t>3696</t>
  </si>
  <si>
    <t>CLL 13 10 67</t>
  </si>
  <si>
    <t>LA EDIFICACION NO PRESENTA DAÑOS VISIBLES, SIN EMBARGO SE EVIDENCIA UNA ALTA VULNERABILIDAD AL NO CONTAR CON NINGUN SISTEMA ESTRUCTURAL</t>
  </si>
  <si>
    <t>3697</t>
  </si>
  <si>
    <t>CR 10 13 42</t>
  </si>
  <si>
    <t>NO SE EVIDENCIA SISTEMA ESRTRUCTURAL, SOLO ESTA CONFORMADO POR GUADUAS QUE SOPORTAN LA CUBIERTA, CERRAMIENTOS APROVECHANDO MUROS ADYACENTES DE EFIFICACIONES ALEDAÑOS, RIESGO POR MURO DE FACHADA QUE SE ENCUENTRA SUELTO</t>
  </si>
  <si>
    <t>3698</t>
  </si>
  <si>
    <t>CLL 14 9 57</t>
  </si>
  <si>
    <t>NO SE PERMITE EL INGRESO HASTA LA REPARACION DE LA FACHADA</t>
  </si>
  <si>
    <t>3631</t>
  </si>
  <si>
    <t>CR 21 11 70</t>
  </si>
  <si>
    <t>VIVIENDA DE DOS PISOS</t>
  </si>
  <si>
    <t>EN BUEN ESTADO SI AFECTACION SISMICA, EDIFICIO ADYASENTE PRESENTA POSIBLE CAIDA DE MUROS DE FACHADA</t>
  </si>
  <si>
    <t>3632</t>
  </si>
  <si>
    <t>CR 21 11 62</t>
  </si>
  <si>
    <t>CASA EN BUEN ESTADO SIN AFECTACION SISMICA</t>
  </si>
  <si>
    <t>3633</t>
  </si>
  <si>
    <t>CR 21 11 56</t>
  </si>
  <si>
    <t>CASA EN PERFECTAS CODICIONES, NO TIENE NINGUNA AFECTACION</t>
  </si>
  <si>
    <t>3634</t>
  </si>
  <si>
    <t>CR 21 11 48</t>
  </si>
  <si>
    <t>CASA EN BUEN ESTADO, SU ESTRUCTURA NO PRESENTA DAÑO</t>
  </si>
  <si>
    <t>3635</t>
  </si>
  <si>
    <t>CR 6 38 06</t>
  </si>
  <si>
    <t>EDIFICIO 4 PISOS</t>
  </si>
  <si>
    <t>DESPRENDIMIENTO ESCALERAS CON EL MURO DE EDIFICACION COLINDANTE, FISURAS EN DIAGONAL DE MUROS DIVISORIOS Y DESPRENDIMIENTO DE MUROS CON ALGUNA COLUMNAS DISCONTINUIDAD DE COLUMNAS EN TODOS LOS PISOS, SE RECOMIEMDA EVALUAR LA ESTABILIDAD DE PISO 3 Y 4</t>
  </si>
  <si>
    <t>3636</t>
  </si>
  <si>
    <t>CONJUNTO RESIDENCIAL LA ENVIRA CASAS</t>
  </si>
  <si>
    <t>RIESGO DE COLAPSO DE MURO EN CASA 4, SE RECOMIENDA DEMOLICION INMEDIATA, ASI MISMO AUTOCONSTRUCCION CONNUNTA ALEDAÑA A LA ELVIRA. EL MURO TIENE UNA DOBLE ALTURA HACIA LA CASA 4 QUE PONE EN RIESGO</t>
  </si>
  <si>
    <t>3637</t>
  </si>
  <si>
    <t>CR 56C CS 15</t>
  </si>
  <si>
    <t>CASA EN GUADUA EN MAL ESTADO CON PELIGRO DE COLAPSO</t>
  </si>
  <si>
    <t>3638</t>
  </si>
  <si>
    <t>EL ROSAL BAJO 6 44B</t>
  </si>
  <si>
    <t>VIVIENDA COMPROMETIDA POR FACHADA DE SEGUNDO PISO</t>
  </si>
  <si>
    <t>3639</t>
  </si>
  <si>
    <t>CLL 56 CS 1</t>
  </si>
  <si>
    <t>PELIGRO DE COLAPSO EN PUERTA TRASERA DE VIVIENDA NO TIENE ESTRUCTURA FUNSIONAL</t>
  </si>
  <si>
    <t>3640</t>
  </si>
  <si>
    <t>CR 56A CS 17A</t>
  </si>
  <si>
    <t>PELIGRO POR MIRO DE VIVIENDA ADYACENTE</t>
  </si>
  <si>
    <t>3800</t>
  </si>
  <si>
    <t>POBLADO 2</t>
  </si>
  <si>
    <t>MZ 50 CS 13</t>
  </si>
  <si>
    <t>3801</t>
  </si>
  <si>
    <t>POBALDO</t>
  </si>
  <si>
    <t>DEMOLICION DE CASA COMPLETA RIESGO DE CAER POR LADERA AFECTADA SEVERA EN LA ESTRUCUTRA Y CUBIERTA</t>
  </si>
  <si>
    <t>3802</t>
  </si>
  <si>
    <t>CR 37 28 03</t>
  </si>
  <si>
    <t>PALMAR DE VILLA VERDE</t>
  </si>
  <si>
    <t>REMOVER MATERIA DE MOVIMIENTO EN MASA, CUBRIR CON PLASTICO PARA EVITAR INFILTRACION DE AGUA, REVEGETALIZAR TALUD, PARA ESTABILIAR TALUD</t>
  </si>
  <si>
    <t>3803</t>
  </si>
  <si>
    <t>MZ 43 CS 3</t>
  </si>
  <si>
    <t>PRIMER PISO SIN DAÑO SEVERO, SEGUNDO PISO PRESENTA DAÑOS SEVEROS, NO PRESENTA CUBIERTA Y EL 70% DE ÑOS MUROS PRESENTA DAÑOS SEVEROS</t>
  </si>
  <si>
    <t>3804</t>
  </si>
  <si>
    <t>MZ 43 CS 24</t>
  </si>
  <si>
    <t>SE REQUIERE REVISION ESTRUCTURAL A LOS MUROS PORTANTES, REFORZAR</t>
  </si>
  <si>
    <t>3805</t>
  </si>
  <si>
    <t>MZ 43 CS 25</t>
  </si>
  <si>
    <t>LOS MUROS DE LAS ESCALERAS PRESENTAN FISURAS EN LOS MAMPUESTOS POR LO QUE SE RECOMIENDA REFORZAMIENTO ESTRUCTURAL, DIRECCIONAR A UN ING ESTRUCTURAL</t>
  </si>
  <si>
    <t>3806</t>
  </si>
  <si>
    <t>MZ G CS 69</t>
  </si>
  <si>
    <t>LA CASA SE ENCUENTRA VOLCADA AL PIE DE LA LADERA, POEDE GENETRAR AFECTACION POR REMOCION EN MASA Y PRESENTA UN VECINO CON CRITERIO DE DEMOLICION</t>
  </si>
  <si>
    <t>3807</t>
  </si>
  <si>
    <t>MZ 51 CS 15</t>
  </si>
  <si>
    <t>DAÑOS EN PAREDES DE MAMPOSTERIA CON PROPENSION A CEDER POR VIBRACION MEDIA, GRIETAS EN SECCION TRASVERSAL EN PAREDES</t>
  </si>
  <si>
    <t>3808</t>
  </si>
  <si>
    <t>MZ 46 CS 29</t>
  </si>
  <si>
    <t>GRIETAS IMPORTAMTES EN PAREDES DE LIDERO 2 PISO Y POSIBLE DESPRENDIMIENTO CON RIESGO EN PARED Y EXTERIOR FRONTAL DEL PISO 2</t>
  </si>
  <si>
    <t>3700</t>
  </si>
  <si>
    <t>CR 10 CLL 17 28</t>
  </si>
  <si>
    <t>FINCA CENTRO NATURISTA</t>
  </si>
  <si>
    <t>COLUMNAS EN LA PARTE POSTERIOR, NODOS AFEVTADOS, BIGAS AFECTADAS, Y ZONAS AFECTAS EN EL FONDO</t>
  </si>
  <si>
    <t>3701</t>
  </si>
  <si>
    <t>CLL 13 77 CR 9</t>
  </si>
  <si>
    <t>AFECTACION DE NODOS COLUMNAS TRASERAS FALLADAS ESCALERAS EN RIESGO DE COLAPSO</t>
  </si>
  <si>
    <t>3702</t>
  </si>
  <si>
    <t>CLL 17  9</t>
  </si>
  <si>
    <t>CC LUCY TEJADA</t>
  </si>
  <si>
    <t>LIMPIAR ESCOMBROS EN PISO DE MUSICA, ALGUNOS MUROS AVERIADOS, FUGA DE AGUA, ELEMENTOS EN PELIGRO DE CAIDA (MUROS, CIELOS RASOS)</t>
  </si>
  <si>
    <t>3703</t>
  </si>
  <si>
    <t>CLL 14 9 - 71</t>
  </si>
  <si>
    <t>VITRINAS Y MAS</t>
  </si>
  <si>
    <t>QUITAR EN FACHADA, ELEMENTO DE FIBROSEMENTO EN L APARTE SUPERIOR, DEBIDO A QUE ESTA COLGANDO</t>
  </si>
  <si>
    <t>3704</t>
  </si>
  <si>
    <t>CR 10 CLL 13 54</t>
  </si>
  <si>
    <t>DISTRIESTANTES</t>
  </si>
  <si>
    <t>DEMOLER LA FACHADA, NO HAY EVIDENCIA DE ACERO DE REFUERZO, CUBIERTA A  DEMOLER</t>
  </si>
  <si>
    <t>3705</t>
  </si>
  <si>
    <t>CLL 13 CR 10 Y CR11</t>
  </si>
  <si>
    <t>MOVIMIENTOS EN MASA</t>
  </si>
  <si>
    <t>3706</t>
  </si>
  <si>
    <t>CLL 14  10 19</t>
  </si>
  <si>
    <t>EDIFICACION SIN UN SISTEMA ESTRUCTURAL NOTORIO, POR TODA LA EDIFICACION SE EVIDENCIAN ELEMENTOS SOPORTADOS EN EDIFICACIONES VECINAS</t>
  </si>
  <si>
    <t>3707</t>
  </si>
  <si>
    <t>CLL14 10 27  10 23</t>
  </si>
  <si>
    <t>EDIFICIO EN RIESGO POR EDIFICACIONES VECINAS Y POR ELEMENTOS NO ESTRUCTURALES EFECTADOS</t>
  </si>
  <si>
    <t>3708</t>
  </si>
  <si>
    <t>CLL 14  10 39</t>
  </si>
  <si>
    <t>LA ESTRUCTURA SE ENCONTRO EN BUEN ESTADO, ELEMENTOS NO ESTRUCTURALES Y ESCALERAS EN RIEZGO DE COLAPSO VIGA CON LA CUBIERTA COLAPSADA</t>
  </si>
  <si>
    <t>3709</t>
  </si>
  <si>
    <t>CLL 14  10 73</t>
  </si>
  <si>
    <t>CENTRAL DE REFRIGERACION Y LAVADORAS</t>
  </si>
  <si>
    <t>POR PERDIDA DE CEDIMIENTO Y EXPOSICION DE ACERO, SE RECOMINEDA NO HABITAR EL EDIFICIO Y HACER UN ESTUDIO ESTRUCTURAL COMPLETO</t>
  </si>
  <si>
    <t>3731</t>
  </si>
  <si>
    <t>CLL 17 15 18</t>
  </si>
  <si>
    <t>VIVIENDA CON RIESGO DE COLAPSO EN SEGUNDO PISO POR EMPUJE DE VIVIENDA VECINA 15 11</t>
  </si>
  <si>
    <t>3732</t>
  </si>
  <si>
    <t>CRA 8 25 44</t>
  </si>
  <si>
    <t>RESTAURANTE LISTO EL POLLO</t>
  </si>
  <si>
    <t>SEGUIMIENTO REPARACIÓN EN FACHADA PISO 3</t>
  </si>
  <si>
    <t>3733</t>
  </si>
  <si>
    <t>CRA 9 7 ESQUINA</t>
  </si>
  <si>
    <t>SE TREALIZA REVISION EXTERIOR ESTRUCTURA DETRIIORADA</t>
  </si>
  <si>
    <t>3734</t>
  </si>
  <si>
    <t>CLL 25 15B 11</t>
  </si>
  <si>
    <t>RESTRICCIÓN 2DO PISO POR MUROOS SIMMPLES REVENTADOS CUBIERTA SE RECOMIEND APUNTALAR CUBIERTA Y MUROS FRACTURADOS</t>
  </si>
  <si>
    <t>3735</t>
  </si>
  <si>
    <t>CRA 7B 53 63</t>
  </si>
  <si>
    <t>EDIFICIO SAN  LORENZO</t>
  </si>
  <si>
    <t>PRESENTA COLUMNAS CON MUCHA FISURACIÓN EN 1 PISO TAMBIIEN HAY PANTALLAS CON MUCHA FISURACIÓN Y ESCALAS EN MUY MAL ESTADO</t>
  </si>
  <si>
    <t>3736</t>
  </si>
  <si>
    <t>CRA 7 BIS 33 33</t>
  </si>
  <si>
    <t>LA VIVIENF NO PRESENTA DAÑÑOS SIGNIFICATIVOS SOLO ACABADOS, AL PISO 2 NO SE PUEDE INGRSAR LA DUEÑE NOO SE ENCUENTRA DAÑOS CONTIGUOOS A LA EDIFICACIÓN PRODUCIDOS POR EDIFICACION DEL PISO 5</t>
  </si>
  <si>
    <t>3737</t>
  </si>
  <si>
    <t>CRA 7BIS 33 29</t>
  </si>
  <si>
    <t>LA CASA SE ENCUENTRA HABITABLE, LA TERRAZA PRESENTA DAÑO EN CUBIERTA SE RECOMIENDA INTERVENCION INMEDIATA</t>
  </si>
  <si>
    <t>3738</t>
  </si>
  <si>
    <t>CRA 7B 33 63 TORRE 2</t>
  </si>
  <si>
    <t>EDIFICIO SN LORENZO</t>
  </si>
  <si>
    <t>EN LA TORRE 2 DEL EDIFICIO NO SE OBSERVA DAÑOS MAYORES SOLO ACABADOS, SE EVIDENCIA DAÑOS EN ANDEN QUE SE DEBEN CORREGIR</t>
  </si>
  <si>
    <t>3739</t>
  </si>
  <si>
    <t>CRA 11B 40 13</t>
  </si>
  <si>
    <t>POLOS 1</t>
  </si>
  <si>
    <t>EL EDIFICIO SE ENCUENTRA EN ESTADO HABITABLE HAY MUROS CON GRIETAS Y FISURAS Y ALGUNOS MUROS EN EL SOTANO CON RIESGO DE COLAPSO, SE LE INFORMA A LOS RESIDENTES MANTENERSE ALEJADOS DE ESTOS MUROS , RETIRAR LOS ELEMENTOS SUELTOS SE PRECISA INGENIERO ESTRRUCTURAL APRA REVISIÓN DE COLUMNA EN FACHADA</t>
  </si>
  <si>
    <t>3740</t>
  </si>
  <si>
    <t>CRA 12B 9E</t>
  </si>
  <si>
    <t>ESE SALUD PERERA KENNEDY</t>
  </si>
  <si>
    <t>REPARACIONES LOCATIVAS EN EDIFICACIONES PUNTUALES Y SEGUIMIENTO DE LA FISURA PRESENTADA EN EL  1 PISO, ENTRAD DE URGENCIAS</t>
  </si>
  <si>
    <t>3891</t>
  </si>
  <si>
    <t>MZ 30 CS 20</t>
  </si>
  <si>
    <t>AFECTACIÓN EN MAMPOSTERIA DESPEGADA , COLAPSO PARCIA DE CUBIERTA</t>
  </si>
  <si>
    <t>3892</t>
  </si>
  <si>
    <t>MZ 30 CS 22</t>
  </si>
  <si>
    <t>USO RRESTRINGID OPOR COLAPSO PARCIAL DE CUBIERTA</t>
  </si>
  <si>
    <t>3811</t>
  </si>
  <si>
    <t>CLL 21 19B 01</t>
  </si>
  <si>
    <t>LA EDIFICACION PRESENTA COLAPSO DE CUBIERTA Y SOPORTE, CON COLAPO EN MUROS PERIMETRALES MAMPOSTERIA</t>
  </si>
  <si>
    <t>3812</t>
  </si>
  <si>
    <t>CRA 19B 20B 25</t>
  </si>
  <si>
    <t>LA EDIFICACION PRESENTA AFECTACIONES ENCUBIERTA DEBIDO A COLAPSO DE MUROS PERIMETRALES EN MAMPOSTERIA Y ALGUNAS TEJAS, SIN COLAPSO EN CIELO RASO EN SEGUNDO PISO</t>
  </si>
  <si>
    <t>3813</t>
  </si>
  <si>
    <t>CLL 21 19 27</t>
  </si>
  <si>
    <t>LA EDIFICACION PRESENTA FISURAS Y GRIETAS EN FACHADA CON RIESGO DE COLAPSO DE FACHADA Y VIGAS DE MADERA DE COLAPSO</t>
  </si>
  <si>
    <t>3814</t>
  </si>
  <si>
    <t>CLL 20B 19 24</t>
  </si>
  <si>
    <t>LA EDIFICACION NO PRESENTA AFECTACION EN ESTRUCTURA VIGAS/COLUMNAS PRIMER Y SEGUNDO PISO HABITACION 3PISO CON AFECTACION POR EDIFICACION CONTINUO POR LO TANTO NO ES HABITABLE Y SE RECOMIENDA DEMOLICION DE MUROS EN MAMPOSTERIA</t>
  </si>
  <si>
    <t>3815</t>
  </si>
  <si>
    <t>AV SUR 22 11</t>
  </si>
  <si>
    <t>LA EDIFICACION PRESENTA ASENTAMIENTO EN MUROS CONTINUOS CON LOCAL D1 DESNIVEL DE PISO SEGUNDO NIVEL, HACIA LADO DERECHO, CON FISURAS Y GRIETAS SUPERFISIALES DE REVOQUE Y PINTURA</t>
  </si>
  <si>
    <t>3816</t>
  </si>
  <si>
    <t>CLL 20B 20 20</t>
  </si>
  <si>
    <t>LA EDIFICACION PRESENTA EN LA PARTE POSTERIOR COLUMNA CORTA SIN CONTINUIDAD, AFECTANDO MURO PERIMETRAL YA QUE SE COMPARTE CON EDIFICIO CONTINUO, SE RECOMIENDA TENER PRECAUCION EN ZONA DE PATIO PRIMER PISO DEBIO A FISURA DE LADO A LADO</t>
  </si>
  <si>
    <t>3671</t>
  </si>
  <si>
    <t>VDA TRINCONSOTA VIA ARMENIA</t>
  </si>
  <si>
    <t>FINCA EL TREBOL</t>
  </si>
  <si>
    <t>VIVIENDA EN BAREQUE ENCEMENTADO CON FISURAS LEVES EN CIERTOS CRUCES DE MUROS. SE RECOMIENDA EVALUAR MAS A FONDO Y REFORZAR CIERTOS CRUCES DE MUROS</t>
  </si>
  <si>
    <t>3672</t>
  </si>
  <si>
    <t>VDA TRINCONSOTA VIA ARMENIA, CS 17</t>
  </si>
  <si>
    <t>PARCELACION LA CATALINA</t>
  </si>
  <si>
    <t>ESTRUCTURA DE PREFABRICADO EN CONDICIONES BUENAS, MUCHOS DAÑOS EN LOS MUROS DIVISORES DEL PISO 1</t>
  </si>
  <si>
    <t>3673</t>
  </si>
  <si>
    <t>CLL 23 3 52</t>
  </si>
  <si>
    <t>RIESGO DE CAIDA DE MUROS NO ESTRUCTURALES EN PATIO DESDE Y CONTRA VECINOS</t>
  </si>
  <si>
    <t>3674</t>
  </si>
  <si>
    <t>CLL 7 12 30</t>
  </si>
  <si>
    <t>SE RECOMIENDA EVACUAR EL PISO 2 POR PRESENCIA DE GRIETAS IMPORTANTES EN LOS MUROS SIMPLES QUE ACTUAN COMO ESTRUCTURA DE LA EDIFICACION. LOS PISOS 1 Y SOTANO NO PRESENTAN MAYORES PROBLEMAS ESTRUCTURALES A CAUSA DEL SISMO.</t>
  </si>
  <si>
    <t>3675</t>
  </si>
  <si>
    <t>CLL 7 12 20</t>
  </si>
  <si>
    <t>PISO 1 Y 2</t>
  </si>
  <si>
    <t>CASA CON MULTIPLES INCONSISTENCIAS EN SU ESTRUCTURA POR EDIFICACION MEDIANTE AUTOCONSTRUCCION, PERO CON POCOS DAÑOS A CAUSA DEL SISMO, ESPECIALMENTE FISURAS EN ALGUNOS MUROS</t>
  </si>
  <si>
    <t>3676</t>
  </si>
  <si>
    <t>VIVIENDA EN UN ESTADO REGULAR DEBIDO A MUROS ANTERIORES DE AUTOCONSTRUCCION. LOS DAÑOS A CAUSA DEL SISMO SON MENORES PERO SE DEBE EVALUAR A FONDO PARA GENERAR ALGUN REFUERZO EN LOS MUROS.</t>
  </si>
  <si>
    <t>3677</t>
  </si>
  <si>
    <t>CLL 9 11 53</t>
  </si>
  <si>
    <t>UNA VIGA EN SALA DE PISO 2 PRESENTA UNA FISURA QUE VALE LA PENA REVISAR ESTRUCTURALMENTE. SE RECOMIENDA APUNTALAR Y AVERIGUAR VIA TELEFONICA PARA MAS INSPECCION MAS PROFUNDA</t>
  </si>
  <si>
    <t>3678</t>
  </si>
  <si>
    <t>CLL 37 13 108, BLO 12 APT 5A</t>
  </si>
  <si>
    <t>EL APARTAMENTO INTERNAMENTE PRESENTA DAÑOS EN MAMPOSTERIA, REVOQUE Y ENCHAPE, PERO A NIVEL DEL BLOQUE SE DEBE REVISAR LA ESTRUCTURA PARA GENERAR SEGURIDAD Y DETERMINAR EL REFUERZO A EJECUTAR Y PODER HABIRAR NUEVAMENTE EL APARTAMENTO</t>
  </si>
  <si>
    <t>3679</t>
  </si>
  <si>
    <t>CLL 37 13 108 BLO 4 APTO 1B</t>
  </si>
  <si>
    <t>NIZA 1</t>
  </si>
  <si>
    <t>DAÑOS LEVES EN MUROS AL INTERIOR DE LA EDIFICACION</t>
  </si>
  <si>
    <t>3680</t>
  </si>
  <si>
    <t>SANTANDER (CENTRO)</t>
  </si>
  <si>
    <t>CR 10 31 44</t>
  </si>
  <si>
    <t>LA EDIFICACION NO CUMPLE TITULO E PUESTO QU PRESENTA FALTA DE ELEMENTOS DE CONTINAMIENTO EN LA MAMPOSTERIA Y VARIAS DE LAS VENTANAS Y ESQUINAS</t>
  </si>
  <si>
    <t>3681</t>
  </si>
  <si>
    <t>EDIFICACION NO PRESENTA PROBLEMAS EN LA ESTRUCTURA. SE PRESENTARON DAÑOS MODERADOS Y SEVEROS DE LA MAMPOSTERIA EN LOS 3 PISOS. NO SE DEBE HABITAR POR LA CANTIDAD DE LA MAMPOSTERIA DAÑADA</t>
  </si>
  <si>
    <t>3682</t>
  </si>
  <si>
    <t>CLL 18 23 73</t>
  </si>
  <si>
    <t>EDIFICACION NO PRESENTA PROBLEMAS EN LA ESTRUCTURA, SE PRESENTAN DAÑOS MODERADOS Y SEVEROS DE LA MAMPOSTERIA, EN LOS 3 PISOS. LA EDIFICACION POR LAS REPARACIONES NO SE DEBE HABITAR POR LA CANTIDAD DE LA MAMPOSTERIA DAÑADA</t>
  </si>
  <si>
    <t>3683</t>
  </si>
  <si>
    <t>CLL 9 12 20</t>
  </si>
  <si>
    <t>RETIRAR MATERIAL SUELTO EN CUCHILLAS, Y TEJAS ROTAS. APUNTALAR TECHO DESCOLGADO. CONFINAR MUROS DE LA PLACA DE LA TERRAZA, RECALZAR VIGA DE BORDE DE PLACA DE CUBIERTA</t>
  </si>
  <si>
    <t>3684</t>
  </si>
  <si>
    <t>COMBIA ALTA</t>
  </si>
  <si>
    <t>SAN LUIS</t>
  </si>
  <si>
    <t>CLL 16 30 21</t>
  </si>
  <si>
    <t>EDIFICACION NO PRESENTA PROBLEMAS CON LA ESTRUCTURA. SE PRESENTAN DAÑOS MODERADOS Y SEVEROS DE LA MAMPOSTERIA EN LOS PRIMEROS DOS PISOS, LOS SIGUIENTES 2 PISOS PRESENTAN DAÑOS LEVES. LA EDIFICACION POR LAS REPERCUCIONES NO SE DEBE HABITAR POR LA CANTIDAD DE MAMPOSTERIA DAÑADA EN LOS 4 PISOS</t>
  </si>
  <si>
    <t>3685</t>
  </si>
  <si>
    <t>CLL 17 30B 39</t>
  </si>
  <si>
    <t>EDIFICACION NO PRESENTA PROBLEMAS EN LA ESTRUCTURA. SE PRESENTAN DAÑOS MODERADOS Y SEVEROS DE LA MAMPOSTERIA EN LOS PRIMEROS DOS PISOS. LOS SIGUIENTES PISOS PRESENTAN DAÑOS LEVES. LA EDIFICACION POR LAS REPARACIONES NO SE DEBE HABITAR POR LA CANTIDAD DE MAMPOSTERIA DAÑADA</t>
  </si>
  <si>
    <t>3686</t>
  </si>
  <si>
    <t>CLL 17 30B 45</t>
  </si>
  <si>
    <t>EDIFICACION NO PRESENTA PROBLEMAS EN LA ESTRUCTURA. SE PRESENTAN DAÑOS MODERADOS Y SEVEROS DE LA MAMPOSTERIA EN TODOS LOS PISOS. LA EDIFICACION POR LAS REPARACIONES NO SE DEBE HABITAR POR LA CANTIDAD DE MAMPOSTERIA DAÑADA</t>
  </si>
  <si>
    <t>3687</t>
  </si>
  <si>
    <t>CR 10 13 46</t>
  </si>
  <si>
    <t>SE EVIDENCIA UNA ESTRUCTURA MIXTA COMPUESTA POR MUROS DE MAMPOSTERIA SUELTA Y COLUMNAS SIN AMARRE. PREOCUPA LA ESTABILIDAD DE LA ESTRUCTURA, AL NO EVIDENCIAR UN SISTEMA ESTRUCTURAL CLARO</t>
  </si>
  <si>
    <t>3688</t>
  </si>
  <si>
    <t>CLL 13 10 07 10 09</t>
  </si>
  <si>
    <t>AFECTACION EN MURO DE FACHADA. EDIFICACION CON RIESGO DE COLAPSO. RIESGO DE EDIFICACION POR COLAPSO</t>
  </si>
  <si>
    <t>3689</t>
  </si>
  <si>
    <t>CR 1O 13 36</t>
  </si>
  <si>
    <t>ESTRUCTURA CON RIESGO DE COLAPSO POR DAÑOS EN ELEMENTOS ESTRUCTURALES</t>
  </si>
  <si>
    <t>3690</t>
  </si>
  <si>
    <t>CLL 25 BIS 14B 26</t>
  </si>
  <si>
    <t>PARROQUIA EL DIVINO MAESTRO</t>
  </si>
  <si>
    <t>OTRA: CULTO</t>
  </si>
  <si>
    <t>SE RECOMIENDA UNA EVALUACION DEL FRENTE DE LA FACHADA DONDE SE UBICA EL NICHO DEL CRISTO MAESTRO</t>
  </si>
  <si>
    <t>3841</t>
  </si>
  <si>
    <t>MZ 43 CS 28</t>
  </si>
  <si>
    <t>SE OBSERVA DESPLAZAMIENTO DE LOSAS DE PISO CON DESPRENDIMIENTO DE ELEMENTOS DE CUBIERTA Y SOPORTES DE MADERA</t>
  </si>
  <si>
    <t>3842</t>
  </si>
  <si>
    <t>MZ 43 CS 1</t>
  </si>
  <si>
    <t>SE OBSERVA EN EL TERCER PISO SEVERO DAÑO ESTRUCTURAL EN VIGAS Y COLUMNAS CON PROPESIÓN A CAERSE</t>
  </si>
  <si>
    <t>3843</t>
  </si>
  <si>
    <t>LA ESMERALDA</t>
  </si>
  <si>
    <t>CS 3</t>
  </si>
  <si>
    <t>3844</t>
  </si>
  <si>
    <t>AV POBLADO CS 1A</t>
  </si>
  <si>
    <t>ZONA DEL POBLADO, SECTOR LA MEJORA, MULTIPLES CASAS EN PELIGRO POR DESLIZAMIENTO Y FALTA DE CONTENCION. VARIAS ESTRUCTURAS POR ASENTAMIENTOS PARCIALES Y PERSONAS OCUPANDO AUN</t>
  </si>
  <si>
    <t>3845</t>
  </si>
  <si>
    <t>CLL 16 BIS 30B 50</t>
  </si>
  <si>
    <t>EDIFICACION NO PRESENTA PROBLEMAS EN LA ESTRUCTURA, SE PRESENTARON DAÑOS MODERADOS DE LA MAMPOSTERIA DE LOS PRIMEROS TRES PISOS</t>
  </si>
  <si>
    <t>3846</t>
  </si>
  <si>
    <t>CLL 18 BIS 30 09</t>
  </si>
  <si>
    <t>EDIFICACION NO PRESENTA PROBLEMAS EN LA ESTRUCTURA. SE PRESENTAN DAÑOS MODERADOS Y SEVEROS DE LA MAMPOSTERIA DE LOS PRIMEROS 3 PISOS. EL SIGUIENTE PISO PRESENTA DAÑOS LEVES. LA EDIFICACION POR LAS REPARACIONES NO SE DEBE HABITAR POR LA CANTIDAD DE MAMPOSTERIA DAÑADA EN LOS 3 PISOS</t>
  </si>
  <si>
    <t>3847</t>
  </si>
  <si>
    <t>CLL 16 30 23</t>
  </si>
  <si>
    <t>EDIFICACION PRESENTA PROBLEMAS EN LA ESTRUCTURA. SE PRESENTAN DAÑOS MODERADOS Y SEVEROS DE LA MAMPOSTERIA DE LOS PRIMEROS 3 PISOS. EL PISO 4 PRESENTAN DAÑOS LEVES. LA EDIFICACION POR LA REPARACION NO SE DEBE HABITAR POR LA CANTIDAD DE MAMPOSTERIA DAÑADA EN LOS 3 PISOS</t>
  </si>
  <si>
    <t>3848</t>
  </si>
  <si>
    <t>CR 23 BIS 21 27</t>
  </si>
  <si>
    <t>SE RESTRINGIO ACCESO AL PATIO POR POSIBLE ACENTAMIENTO Y FALLA EN EL TECHO Y EL MURO DE DE CONTENCION EN LADRILLO MECISO. EL USO SE CATALOGA COMO RESTRINGIDO. SE REQUIERE REVISION DE INGENIERO ESTRUCTURAL</t>
  </si>
  <si>
    <t>3849</t>
  </si>
  <si>
    <t>CR 23 21 40</t>
  </si>
  <si>
    <t>REVISAR ELEMENTOS NO ESTRUCTURALES, FISURADOS. LA EDIFICACION SE ENCUENTRA HABILITADA PARA SER OCUPADA</t>
  </si>
  <si>
    <t>3741</t>
  </si>
  <si>
    <t>CRA 17 8 114</t>
  </si>
  <si>
    <t>EDIFICIO RICAURTE</t>
  </si>
  <si>
    <t>MALAS CONDICIONES DE MAMPOSTERÍA REPRESENTAN RIESGO PARA LOS RESIDENTES</t>
  </si>
  <si>
    <t>3742</t>
  </si>
  <si>
    <t>EDIFICIO HORIZONTES</t>
  </si>
  <si>
    <t>SE SOLICITA REVISION ESTRUCTURAL</t>
  </si>
  <si>
    <t>3743</t>
  </si>
  <si>
    <t>KILOMETRO 7 VIA PEREIRA ARMENIA</t>
  </si>
  <si>
    <t>TALLER FINCA LISBOA</t>
  </si>
  <si>
    <t>SOLO CAIDA DE TEJAS POR MOVIMIENTO DE CERCHAS METÁLICAS DURANTE EL SISMO</t>
  </si>
  <si>
    <t>3744</t>
  </si>
  <si>
    <t>CRA 7 B 33  19</t>
  </si>
  <si>
    <t>REALIZAR REVISION ESTRUCTURAL. COLUMNAS CON ACERO EXPUESTO EN EL SOTANO.</t>
  </si>
  <si>
    <t>3745</t>
  </si>
  <si>
    <t>CLL 43 6 B 31</t>
  </si>
  <si>
    <t>PISOS 2 Y 3 NO HABITABLES. PISO 1 CON RESTRICCION, REQUIERE REPARACION INMEDIATA</t>
  </si>
  <si>
    <t>3746</t>
  </si>
  <si>
    <t>CRA 7 41 68</t>
  </si>
  <si>
    <t>EDIFICIO LA 41</t>
  </si>
  <si>
    <t>SE RECOMIENDA REVISION ESTRUCTURAL URGENTE. COLUMNA CON ACERO EXPUESTO.</t>
  </si>
  <si>
    <t>3747</t>
  </si>
  <si>
    <t>CRA 7 37 16</t>
  </si>
  <si>
    <t>SOLUCERAMICAS</t>
  </si>
  <si>
    <t>SE RECOMIENDA VISITA DE INGENIERO ESTRUCTURAL</t>
  </si>
  <si>
    <t>3748</t>
  </si>
  <si>
    <t>CRA 7 36 74</t>
  </si>
  <si>
    <t>ESTRUCTURA SIN COLUMNAS. MUROS FRACTURADOS A PUNTO DE COLAPSO.</t>
  </si>
  <si>
    <t>3749</t>
  </si>
  <si>
    <t>CRA 5 35 28</t>
  </si>
  <si>
    <t>SE RECOMIENDA REPARACION DE MUROS AFECTADOS (NO ESTRUCTURALES)</t>
  </si>
  <si>
    <t>3750</t>
  </si>
  <si>
    <t>PELIGRO GRAVE NO POSEE ESTRUCTURAS DE SOPORTE. SE RECOMIENDA REVISION ESTRUCTURAL</t>
  </si>
  <si>
    <t>3931</t>
  </si>
  <si>
    <t>SECTOR F CS 17</t>
  </si>
  <si>
    <t>DEMOLER VIGA SUELTA. DEDSMONTAR TECHO Y CUCHILLAS</t>
  </si>
  <si>
    <t>3932</t>
  </si>
  <si>
    <t>SECTOR F CS 18</t>
  </si>
  <si>
    <t>CAMBIAR MATERIAL DE CUBIERTA</t>
  </si>
  <si>
    <t>3933</t>
  </si>
  <si>
    <t>CS 131 A</t>
  </si>
  <si>
    <t>AUSENCIA DE COLUMNAS</t>
  </si>
  <si>
    <t>3934</t>
  </si>
  <si>
    <t>SECTOR D CS 37</t>
  </si>
  <si>
    <t>DERRIBAR PAREDES COMPROMETIDAS</t>
  </si>
  <si>
    <t>3761</t>
  </si>
  <si>
    <t>CRA 3 25 50 Y 48</t>
  </si>
  <si>
    <t>SE RECOMIENDA NO INGRESO, FALLO EN MAMPOSTERIA NO CONFINADA, HAY MUROS QUE PRESENTAN RIESGO, TERRAZA 3 PISONO HABITABLE NO PRESENTA COLUMNAS FALLA EN MURO</t>
  </si>
  <si>
    <t>3762</t>
  </si>
  <si>
    <t>CRA 18 20 58, 20 46</t>
  </si>
  <si>
    <t>EDIFICIO APORTICADO COLUMNA PRESENTA PERDIDA DE SECCION CON ACERO EXPUESTO LONGITUDINAL Y TRANSVERSAL, COLUMNA PISO 1, 3ER LOCAL PRESENTA PERDIDA DE SECCION CON ACERO EXPUESTO SE RECOMIENDA NO HABITAR</t>
  </si>
  <si>
    <t>3763</t>
  </si>
  <si>
    <t>CLL 30 B 4 34</t>
  </si>
  <si>
    <t>APARENTEMENTE VIVIENDA EN MAMPOSTERIA CONFINADA, MURO DE FACHADA 2 PISO TIENE GRIETAS CON POSIBIIDAD DE DESPRENDIMIENTO DE MATERIALES</t>
  </si>
  <si>
    <t>3764</t>
  </si>
  <si>
    <t>CRA 5 34 12</t>
  </si>
  <si>
    <t>PRESENTA FISURAS DIAGONALES DE GRAN IMPORTANCIA, NO SE VEN LAS VIGAS Y COLUMNAS EN LA EDIFICACION, DEBE VERIFICARSE  POR EL ESTRUCTURAL, SE INFORMA A LOS HABITANTES EL DESALOJO, REPRESENTA ALTO GRADO DE PELIGRO</t>
  </si>
  <si>
    <t>3765</t>
  </si>
  <si>
    <t>CLL 22B 1 B 01</t>
  </si>
  <si>
    <t>VIVIENDA CON AFECTACION EN MUROS DIVISIORIOS SE RECOMIENDA DEMOLICION, COLUMNA EN ULTIMO PISO PRESENTA FALLA POR AGRIETAMIENTO LEVE, NO COMPROMETE LA EDIFICACION</t>
  </si>
  <si>
    <t>3766</t>
  </si>
  <si>
    <t>CERRAMIENTO DE ANDEN POR POSIBLE DESPRENDIMIENTO EN ELEMENTOS DE FACHADA (REVOQUE, VIGA)</t>
  </si>
  <si>
    <t>3767</t>
  </si>
  <si>
    <t>CRA 7 15 22</t>
  </si>
  <si>
    <t>VIVIENDA EN BAHAREQUE PRESENTA DESNIVEL EN FACHADA CON POSIBLES DESPRENDIMIENTOS, FISURAS Y GRIETAS CON DILATACION DE VIVIENDA VECINA. DESPRENDIMIENTO DE TEJAS DE BARRO Y FUGAS DE GAS, SE RECOMIENDA VISITA TECNICA CON EL ESPECIALISTA EN ESTRUCTURA</t>
  </si>
  <si>
    <t>3768</t>
  </si>
  <si>
    <t>CRA 9 31 63</t>
  </si>
  <si>
    <t>SE RECOMIENDA EVACUAR LA EFIFICACION POR EVIDENTE ASENTAMIENTO E INCLINACION EN FACHADA Y ENTREPISO</t>
  </si>
  <si>
    <t>3769</t>
  </si>
  <si>
    <t>CLL 30 16A 56</t>
  </si>
  <si>
    <t>DEMOLER 2 MUROS Y REVOQUE</t>
  </si>
  <si>
    <t>3770</t>
  </si>
  <si>
    <t>CRA 9 6 59</t>
  </si>
  <si>
    <t>HOTEL SUEÑO DORADO</t>
  </si>
  <si>
    <t>DEMOLER MJUROS SUELTOS Y REFORZAR 3 COLUMNAS</t>
  </si>
  <si>
    <t>3771</t>
  </si>
  <si>
    <t>CONJUNTO JARDINES TANAMBI</t>
  </si>
  <si>
    <t>AV PARALELA NORTE 45 50 T 8 APTO 8 22</t>
  </si>
  <si>
    <t>DEMOLER MUROS Y FACHADA, RECONSTRUIR MUROS</t>
  </si>
  <si>
    <t>3772</t>
  </si>
  <si>
    <t>CLL 73 38A 09</t>
  </si>
  <si>
    <t>SOLO REVOQUE, GRIETAS Y PINTURA</t>
  </si>
  <si>
    <t>3773</t>
  </si>
  <si>
    <t>LA HONDA</t>
  </si>
  <si>
    <t>LA FOGATA</t>
  </si>
  <si>
    <t>LA VIVIENDA YA FUE APUNTALADA Y ESTA EN PROCESO DE RECUPERACION Y REPOSICION DE LAS PARTES MAS AFECTADAS DE LA CASA</t>
  </si>
  <si>
    <t>3774</t>
  </si>
  <si>
    <t>VEREDA LA HONDA</t>
  </si>
  <si>
    <t>LA PALMA</t>
  </si>
  <si>
    <t>VIVIENDA PRINCIPAL CON DAÑOS EN MAMPOSTERIA QUE SE RECOMIENDA DEMOLER, SE RECOMIENDA RVISION EN ESCALERAS CON ACEROS EXPUESTOS</t>
  </si>
  <si>
    <t>3775</t>
  </si>
  <si>
    <t>CLL 86 56 10 T 2 APTO 409</t>
  </si>
  <si>
    <t>CONJUNTO RESIDENCIAL VILLA DE LEYVA ET 1</t>
  </si>
  <si>
    <t>DEMOLER MUROS QUE PUEDEN CAER, REVOQUE Y PINTURA</t>
  </si>
  <si>
    <t>3776</t>
  </si>
  <si>
    <t>CLL 86 56 10 T 2 APTO 404</t>
  </si>
  <si>
    <t>DEMOLER MUROS QUE PUEDEN CAER</t>
  </si>
  <si>
    <t>3777</t>
  </si>
  <si>
    <t>CRA 17 83B 70 T 1 302</t>
  </si>
  <si>
    <t>RINCON DE LA VILLA ET 1</t>
  </si>
  <si>
    <t>COLAPSO TOTAL DE LA TORRE 1, NO EXISTE</t>
  </si>
  <si>
    <t>3778</t>
  </si>
  <si>
    <t>MZ 18 CS 17 SECTOR A</t>
  </si>
  <si>
    <t>HABITABLE NO TIENE NINGUN INCONVENIENTE</t>
  </si>
  <si>
    <t>3779</t>
  </si>
  <si>
    <t>MZ 3 CS 24</t>
  </si>
  <si>
    <t>PRESENTA VIBRACION AL MOMENTO DE PASAR MAQUINARIA AMARILLA CERCA A LA CASA</t>
  </si>
  <si>
    <t>3751</t>
  </si>
  <si>
    <t>CRA 4 12 70</t>
  </si>
  <si>
    <t>EDIFICIO MARTINEKO</t>
  </si>
  <si>
    <t>NO SE PUDO INGRESAR, SOLO ESTABA EL PORTERO. EN FACHADA SE EVIDENCIAN GRIETAS PROLOMGADAS EN MUROS GENERANDO UN POSIBLE DESPLOME, SE RECOMIENDA NO HABITAR , REALIZAR EVALUACION ESTRUCTURAL CON EQUIPO , SE REALIZA CIERRE DE ANDEN RESSTTRINGIENDO PASO</t>
  </si>
  <si>
    <t>3752</t>
  </si>
  <si>
    <t>CRA 4 12 48</t>
  </si>
  <si>
    <t>RICARDO PORTIÑO</t>
  </si>
  <si>
    <t>ESTRUCTURA METALICA CON COLAPSO, MURO NO ESTRUCTURAL CON GRIETA PRONUNCIADA, PRESENTA DISCONTINUIDAD EN COLUMNAS , DILATACION PARTE TRASERA, SE RECOMIENDA NO HABITAR Y REALIZAR REVISION POSTERIOR YA QUE NO PRESENTA NI COLUMNAS NI VIGAS DE SOPORTE A LA ESTRUCTURA , SE REALIZA CERRAMIENTO DEL ANDEN</t>
  </si>
  <si>
    <t>3753</t>
  </si>
  <si>
    <t>CRA 1 B22B 12</t>
  </si>
  <si>
    <t>PRESENTA RIESGO EN ZONA DE SOTANO, AL SER UNA ESTRUCTURA NO PORTANTE COMO MADERA Y GUADUA PARA PISOS, MURO Y ESCALERAS , EL PISO PRESEENTA UN DESNIVEL POSIBLEMENTE, A LA ZONA SE RECOMIENDA REVISION ESTRUCTURAL Y DE SUELOS DEL SECTOR , A LA PROPIETARIA SSE LE RECOMIENDDA NO HABITAR , VIVIENDA CON USO RESTRINGIDO</t>
  </si>
  <si>
    <t>3754</t>
  </si>
  <si>
    <t>CLL 33 6 29 Y 6 25</t>
  </si>
  <si>
    <t>FRANCISCO BUSTAMENTE</t>
  </si>
  <si>
    <t>SE EVIDENCIA MUROS CAIDOS  EN CUCHILLA DE CUBIERTA , PELIGRO POSIBLE COLAPSO ESTRUCTURA  COLUMNAS Y VIGAS , SEGUNDO PISO EN POSIBLE PELIGRO POR CAIDA DE CUCHILLA , SE RECOMIENDA NO HABITAR PISO SUPERIOR</t>
  </si>
  <si>
    <t>3755</t>
  </si>
  <si>
    <t>CLL 33 6 50 APARTAMENTOS 301-302</t>
  </si>
  <si>
    <t>SE RECOMIENDA VISITA ESTRUCTURAL CON EL EQUIPO NECESARIO. MUROS INTERNOS DEL APARTAMENTO COMPROMETIDOS POR POSIBLE COLAPSO , MURO FACHADA POSTERIOR Y LATERAL COMPROMETIDOS, SE RECOMIEDA NO HABITAR .</t>
  </si>
  <si>
    <t>3756</t>
  </si>
  <si>
    <t>CLL 25 5 32 CENTRO</t>
  </si>
  <si>
    <t>SE RECOMIENDA DEMOLER MUROS BAHAREQUE, PRESENTA DETERIORO Y HABITAR LA PARTE TRASERA QUE PRESENTA BUEN ESTADO , SE RECOMIENDA EL CAMBIO DE FACHADA YA QUE PUEDE PRESENTAR COLAPSO, USO RESTRINGIDO PARTE FRONTAL, NO HABITAAR</t>
  </si>
  <si>
    <t>3757</t>
  </si>
  <si>
    <t>CLL 28 5 30</t>
  </si>
  <si>
    <t>SE RECOMIENDA SUSPENDER CABLEADO ELECTRICO EXPUESTO, PRESENTA DAÑOS EN TECHO CUBIERTA POR DAÑOS DE EDIFICACION VECINA , TUMBAR MURO HABITACION POSTERIR , NO HABITAR DICHA HABITACION, NI LOS QUE PRESENTA DESPRENDIMIENTO DE CIELO RASO, EL COLAPSO PARCIAL ES POR CAIDA DE CIELO RASO Y TECHO.</t>
  </si>
  <si>
    <t>3758</t>
  </si>
  <si>
    <t>CLL 28 5 16</t>
  </si>
  <si>
    <t>DESPRENDIMIENTO DE CIELO RASO POR AFECTACION DE VIVIENDA VECINA , MUROS AGRIETADOS POR RIESGO DE TRABAJOS EN EDIFICIO VECINO, SE RECOMIENDA HABITAR PARTE POSTERIOR SIN RIESGO Y BUSCAR POSTERIOR UBICACION, VIVIENDA NO HABITABLE YA QUE SU SISTEMA POSTANTE E MUROS SIN COLUMNAS NI VIGAS DE AMARRE</t>
  </si>
  <si>
    <t>3759</t>
  </si>
  <si>
    <t>CLL 28 5 13</t>
  </si>
  <si>
    <t>SE RECOMIENDA NO HABITAR POR POSIBLE COLAPSO EVIDENTE, ENTRAR 1 O 2 PERSONAS A RETIRAR LO ESCENCIAL, SE RECOMIENDDA REVISION ESTRUCTURAL</t>
  </si>
  <si>
    <t>3760</t>
  </si>
  <si>
    <t>CUBIERTA DE LA VIVIENDA SE ENCUENTRA PARCIALMENTE CAIDO, SE RECOMIENDA SER DEMOLIDO , LISTONES DE MADERA CON PELIGRO DE CAIDA, NO SE RECOMIENDA HABITABILIDAD EN SEGUNDO PISO POR CAIDA DE ELEMENTOSS.</t>
  </si>
  <si>
    <t>3961</t>
  </si>
  <si>
    <t>SETOR F CS 76 ROCIO ALTO</t>
  </si>
  <si>
    <t>RESIDENCIALL</t>
  </si>
  <si>
    <t>APUNTALAR MURO DE MAMPOSTERIA UBICADO EN LA COCINA DEBIDO A POSIBLE COLAPSO DE MURO , REPARAR MUROS DE FACHADA Y DIVISORIOS Y DE FACHADA CON NODOSS COLUMNA- VIGA YA QUE EXISTE EXPOSICION DE ACEREO</t>
  </si>
  <si>
    <t>3962</t>
  </si>
  <si>
    <t>SETOR F ALTO CS 20</t>
  </si>
  <si>
    <t>3901</t>
  </si>
  <si>
    <t>LLANOGRANDE</t>
  </si>
  <si>
    <t>MIRADOR DE LLANO GRANDE</t>
  </si>
  <si>
    <t>LICEO LERNI</t>
  </si>
  <si>
    <t>INSTITUCIONAL, EDUCACIONAL</t>
  </si>
  <si>
    <t>INSTITUCION EDUCATIVA HABITABLE Y ADECUADA PARA VOLVER AL FUNCIONAMIENTO</t>
  </si>
  <si>
    <t>3902</t>
  </si>
  <si>
    <t>BLOQUES 50-51-52</t>
  </si>
  <si>
    <t>3903</t>
  </si>
  <si>
    <t>CRA 34 72B 03 MZ 1 CS 16</t>
  </si>
  <si>
    <t>REVISION COMPLETA EN UNA SOLA FICHA</t>
  </si>
  <si>
    <t>3904</t>
  </si>
  <si>
    <t>MZ 7 CS 30</t>
  </si>
  <si>
    <t>RECOMENDACIONES POR DESLIZAMIENTO DE LADERA</t>
  </si>
  <si>
    <t>3905</t>
  </si>
  <si>
    <t>3906</t>
  </si>
  <si>
    <t>LA FRANCIA</t>
  </si>
  <si>
    <t>COMUNIDAD LA FRANCIA</t>
  </si>
  <si>
    <t>3907</t>
  </si>
  <si>
    <t>COODELMAR 3 TORRE 3</t>
  </si>
  <si>
    <t>COODELMAR</t>
  </si>
  <si>
    <t>3908</t>
  </si>
  <si>
    <t>MZ 2 CS 18</t>
  </si>
  <si>
    <t>COODELMAR 4</t>
  </si>
  <si>
    <t>3909</t>
  </si>
  <si>
    <t>3627</t>
  </si>
  <si>
    <t>CRA 13 BIS 32 B 24</t>
  </si>
  <si>
    <t>EDIFICIO VERACRUZ</t>
  </si>
  <si>
    <t>EDIFICACION CON GRIETAS, DESPRENDIMIENTO DE FRISOS</t>
  </si>
  <si>
    <t>3628</t>
  </si>
  <si>
    <t>AV 30 DE AGOSTO 32 B 59 PISO 3 Y 4</t>
  </si>
  <si>
    <t>AMERICAN SCHOOL WAY SEDE B</t>
  </si>
  <si>
    <t>DAÑO EN ESCALERA, PORTICO LATERAL IZQUIERDO PISO 4 RIESGO DE COLAPSO</t>
  </si>
  <si>
    <t>3629</t>
  </si>
  <si>
    <t>CRA 21 11 84</t>
  </si>
  <si>
    <t>BALCONES DE MONTECARLO</t>
  </si>
  <si>
    <t>MUROS Y FACHADA CON RIESGO DE CAIDA</t>
  </si>
  <si>
    <t>3630</t>
  </si>
  <si>
    <t>CRA 21 11 116</t>
  </si>
  <si>
    <t>PINARES DEL RIO</t>
  </si>
  <si>
    <t>MUROS DIVISORIOS CON GRIETAS, MURO FACHADA LATERAL CON RIESGO DE CAIDA, TERRAZA DE APTO 201 RIESGO DE CAIDA DE FACHADA</t>
  </si>
  <si>
    <t>3871</t>
  </si>
  <si>
    <t>CRA 9 5 35</t>
  </si>
  <si>
    <t>3872</t>
  </si>
  <si>
    <t>MZ 9 CS 16</t>
  </si>
  <si>
    <t>SE EVIDENCIA DAÑO EN MURO CARGUERO EN PISO 2</t>
  </si>
  <si>
    <t>3873</t>
  </si>
  <si>
    <t>MZ 9 CS 19</t>
  </si>
  <si>
    <t>3874</t>
  </si>
  <si>
    <t>AFECTACION EN CUBIERTA Y POSIBLE MOVIMIENTO LATERAL</t>
  </si>
  <si>
    <t>3875</t>
  </si>
  <si>
    <t>CRA 25 68 B 69 MZ 12 CS 15</t>
  </si>
  <si>
    <t>GIMNASIO HOLLYDAY GYM</t>
  </si>
  <si>
    <t>URGENTE REVISION ESTRUCTURAL</t>
  </si>
  <si>
    <t>3876</t>
  </si>
  <si>
    <t>CLL 20 BIS 15 B 29</t>
  </si>
  <si>
    <t>DIAGNOSTICO COMPLETO POR ESPECIALISTAS</t>
  </si>
  <si>
    <t>3877</t>
  </si>
  <si>
    <t>CRA 15 20 31 - 20 33</t>
  </si>
  <si>
    <t>VIVIENDA EN INMINENTE COLPASO ESTRUCTURAL</t>
  </si>
  <si>
    <t>3878</t>
  </si>
  <si>
    <t>CRA 25 68 B 04</t>
  </si>
  <si>
    <t>POSIBLE ASENTAMIENTO EN PISO INTERNO A MURO ADYACENTE DE FACHADA LATERAL</t>
  </si>
  <si>
    <t>3879</t>
  </si>
  <si>
    <t>CA 25 68 B 18</t>
  </si>
  <si>
    <t>AFECTACION EN CUBIERTA</t>
  </si>
  <si>
    <t>3880</t>
  </si>
  <si>
    <t>CRA 25 68 B 64</t>
  </si>
  <si>
    <t>MUROS INTERNOS CON AFECTACIONES LEVES</t>
  </si>
  <si>
    <t>3881</t>
  </si>
  <si>
    <t>CRA 15 B 24 48</t>
  </si>
  <si>
    <t>EDIFICIO CENTENARIO</t>
  </si>
  <si>
    <t>3882</t>
  </si>
  <si>
    <t>CAÑABERAL</t>
  </si>
  <si>
    <t>KM 3 VIA ALTAGRACIA</t>
  </si>
  <si>
    <t>FINCA CAÑABERAL</t>
  </si>
  <si>
    <t>USO RESTRINGIDO POR CUBIERTA, MURO FACHADA COMPROMETIDO</t>
  </si>
  <si>
    <t>3883</t>
  </si>
  <si>
    <t>MONTELARGO</t>
  </si>
  <si>
    <t>KM 5 VIA CONDINA</t>
  </si>
  <si>
    <t>VEREDA MONTELARGO</t>
  </si>
  <si>
    <t>VIGAS Y COLUMNAS CON AFECTACIONES QUE PUEDEN COLAPSAR</t>
  </si>
  <si>
    <t>3884</t>
  </si>
  <si>
    <t>CRA 36 86 85</t>
  </si>
  <si>
    <t>PORTAL CONDINA</t>
  </si>
  <si>
    <t>GRIETAS EN ALGUNOS MUROS</t>
  </si>
  <si>
    <t>3885</t>
  </si>
  <si>
    <t>KAOBA CONJUNTO RESIDENCIAL ETAPA 1</t>
  </si>
  <si>
    <t>DAÑOS SUPERFICIALES</t>
  </si>
  <si>
    <t>3886</t>
  </si>
  <si>
    <t>CAMPO ALEGRE *3</t>
  </si>
  <si>
    <t>CLL 78 30 25 APTO 301</t>
  </si>
  <si>
    <t>COLUMNA COMPROMETIDA EN NUDO Y VIGA, ACERO EXPUESTO, MUROS FACHADA CON PELIGRO DE COLAPSO, NO PRESENTA ESTRUCTURA DE CONFINAMIENTO</t>
  </si>
  <si>
    <t>3887</t>
  </si>
  <si>
    <t>CLL 78 30 11</t>
  </si>
  <si>
    <t>RESTRIGIDO ZONA DELANTERA, NO HABITABLE ZONA POSTERIOR</t>
  </si>
  <si>
    <t>3888</t>
  </si>
  <si>
    <t>CLL 78 28 61</t>
  </si>
  <si>
    <t>TALUD ADYACENTE Y VIA DE ACCESO CON EVIDENTE MOVIMIENTO, FALLA DE TALUD</t>
  </si>
  <si>
    <t>3889</t>
  </si>
  <si>
    <t>MZ 30 CS 21</t>
  </si>
  <si>
    <t>3890</t>
  </si>
  <si>
    <t>MZ 31 CS 12</t>
  </si>
  <si>
    <t>3595</t>
  </si>
  <si>
    <t>MZ I CS 8</t>
  </si>
  <si>
    <t>SE RECOMIENDA LA EVACUACION DE LA ESTRUCTURA POR POSIBLE RIESGO DE COLAPSO</t>
  </si>
  <si>
    <t>3596</t>
  </si>
  <si>
    <t>Mz 1 Cs 722</t>
  </si>
  <si>
    <t>3597</t>
  </si>
  <si>
    <t>MZ 1 CS 25</t>
  </si>
  <si>
    <t>SE RECOMIENDA CAMBIO DE CUBIERTA Y REEMPLAZO DE CUCHILLAS</t>
  </si>
  <si>
    <t>3598</t>
  </si>
  <si>
    <t>LOTE 29 Y LOTE 27</t>
  </si>
  <si>
    <t>SE RECOMIENDA DESALOJAR, TIENE FALLAS EN LA COMPOSICION DEL SUELO Y RIESGO POR PREDIOS ADYACENTES</t>
  </si>
  <si>
    <t>3599</t>
  </si>
  <si>
    <t>MZ I CS 1</t>
  </si>
  <si>
    <t>SE RECOMIENDA ADECUAR LA ESTRUCTURA, PRIMER PISO HASTA SISTEMA ESTRUCTURAL, MUROS DIVISORIOS EN MAL ESTADO POTENCIAL CAIDA</t>
  </si>
  <si>
    <t>3911</t>
  </si>
  <si>
    <t>KM 5 VIA PWEREIRA ARMENIA</t>
  </si>
  <si>
    <t>ANTOJOS DE LA ABUELA</t>
  </si>
  <si>
    <t>RESIDENACIAL /  COMERCIAL</t>
  </si>
  <si>
    <t>DEBEN RECUOERAR CUBIERTA, PARTE DEL TECHO COLAPSÓ. TEJAS EN ASBESTO CEMENTO. REVISAR UNA HABITACION PISO 1 CON POSIBLE DESPLAZAMIENTO</t>
  </si>
  <si>
    <t>3912</t>
  </si>
  <si>
    <t>MZ 27 CS 17</t>
  </si>
  <si>
    <t>HOGAR DIVINO NIÑO ICBF</t>
  </si>
  <si>
    <t>SIN AFECTACION</t>
  </si>
  <si>
    <t>3913</t>
  </si>
  <si>
    <t>MZ 10 CS 5 BARRIO INTERMEDIO</t>
  </si>
  <si>
    <t>FC CHIQUILLADAS 1</t>
  </si>
  <si>
    <t>NO PRESENTA RIESGOS</t>
  </si>
  <si>
    <t>3914</t>
  </si>
  <si>
    <t>HOGAR COMUNITARIO DIVINO NIÑO</t>
  </si>
  <si>
    <t>LA EDIFICACION NO PRESENTA RIESGO. POSTE DE ENERGIA FRENTE A VIVIENDA CON INCLINACION Y DAÑO MODERADO</t>
  </si>
  <si>
    <t>3915</t>
  </si>
  <si>
    <t>INTERMEDIO</t>
  </si>
  <si>
    <t>MZ 4 CS 10</t>
  </si>
  <si>
    <t>HOGAR PEQUEÑINES</t>
  </si>
  <si>
    <t>VIVIENDA ESTABLE</t>
  </si>
  <si>
    <t>3916</t>
  </si>
  <si>
    <t>HOGAR PINOCHITOS ICBF</t>
  </si>
  <si>
    <t>3917</t>
  </si>
  <si>
    <t>CR 22BIS 73 08</t>
  </si>
  <si>
    <t>HOGAR COMUNITARIO TRAVESURAS 1</t>
  </si>
  <si>
    <t>RESIDENCIAL / INSTITUCIONAL</t>
  </si>
  <si>
    <t>3918</t>
  </si>
  <si>
    <t>CR 22 79 103</t>
  </si>
  <si>
    <t>HC FANTASIAS</t>
  </si>
  <si>
    <t>COLUMNA QUE SOPORTA MANZARDA DEL PRIMER NIVEL FISURADA</t>
  </si>
  <si>
    <t>3919</t>
  </si>
  <si>
    <t>MZ 26 CS 243</t>
  </si>
  <si>
    <t>HOGAR CASCABELITOS</t>
  </si>
  <si>
    <t>ARCO DE FACHADE EN EL ULTIMO NIVEL FUE APUNTALADO, ES ESTABLE ANTE CARGAS GRAVITACIONALES, EN CASO DE SISMO ESTE PODRIA DESPRENDERSE Y CAER SOBRE LA VIA</t>
  </si>
  <si>
    <t>3920</t>
  </si>
  <si>
    <t>CLL 67B 26 29</t>
  </si>
  <si>
    <t>HOGAR INFANTIL LOS POLLITOS</t>
  </si>
  <si>
    <t>3921</t>
  </si>
  <si>
    <t>MZ 9 B TOKIO</t>
  </si>
  <si>
    <t>CDI PERLITAS DEL OTUN</t>
  </si>
  <si>
    <t>3922</t>
  </si>
  <si>
    <t>CR 27 13 15</t>
  </si>
  <si>
    <t>3923</t>
  </si>
  <si>
    <t>CR 8 12 24</t>
  </si>
  <si>
    <t>PAOLA ANDREA MUEBLES</t>
  </si>
  <si>
    <t>PRIMER NIVEL SIN DIVISIONES INTERNAS. SEGUNDO NIVEL CUBIERTA COLAPSADA</t>
  </si>
  <si>
    <t>3924</t>
  </si>
  <si>
    <t>KM 7 VIA ALTAGRACIA VEREDA</t>
  </si>
  <si>
    <t>KIOSCO ES 345</t>
  </si>
  <si>
    <t>SE EVIDENCIA DAÑO EN PAREDES Y TECHO. SE COLAPSÓ MURO DEL PATIO</t>
  </si>
  <si>
    <t>3925</t>
  </si>
  <si>
    <t>CASA 129L</t>
  </si>
  <si>
    <t>NO REGISTRA</t>
  </si>
  <si>
    <t>COLUMNAS Y MUROS FRACTURADOS</t>
  </si>
  <si>
    <t>3926</t>
  </si>
  <si>
    <t>CR 29 CS 2</t>
  </si>
  <si>
    <t>3927</t>
  </si>
  <si>
    <t>CASA 16</t>
  </si>
  <si>
    <t>TUMBAR MUROS COMPROMETIDOS TERCER PISO Y CUCHILLAS AMARRAR ESTRUCTURA DE CUBIERTA</t>
  </si>
  <si>
    <t>3928</t>
  </si>
  <si>
    <t>SECTOR F CASA 025</t>
  </si>
  <si>
    <t>DESPLAZAMIENTO DE TODA LA VIVIENDA 3 CM</t>
  </si>
  <si>
    <t>3929</t>
  </si>
  <si>
    <t>SECTOR FINCA BUENOS AIRES</t>
  </si>
  <si>
    <t>3930</t>
  </si>
  <si>
    <t>CASA 133B</t>
  </si>
  <si>
    <t>TUMBAR MUROS COMPROMETIDOS</t>
  </si>
  <si>
    <t>4081</t>
  </si>
  <si>
    <t>CLL 72C 37 21 AP 101</t>
  </si>
  <si>
    <t>TORRES DE LA ACUARELA 4</t>
  </si>
  <si>
    <t>4082</t>
  </si>
  <si>
    <t>CLL 72C 37 21 AP102</t>
  </si>
  <si>
    <t>4083</t>
  </si>
  <si>
    <t>MZ 30 CS 27</t>
  </si>
  <si>
    <t>TENER PRECAUCION CON MURO DIVISORIO QUE SE CUARTEÓ</t>
  </si>
  <si>
    <t>4084</t>
  </si>
  <si>
    <t>SEGUNDO PISO COMPROMETIDO MUROS ESTRUCTURALES. PELIGRO DE COLAPSO DE VIVIENDA VECINA</t>
  </si>
  <si>
    <t>3893</t>
  </si>
  <si>
    <t>MZ 31 CS 10</t>
  </si>
  <si>
    <t>PASO ESTRINGIDO EN SLA DE PISO 2 POR RIESGOO DE CAIDA CIELOO RAZO TIPO DRY WALL</t>
  </si>
  <si>
    <t>3894</t>
  </si>
  <si>
    <t>MZ 31 CS 9</t>
  </si>
  <si>
    <t>HABITACIÓN PRINCIPAL DEL PISO 3 CON RESTRICCCIÓN POR CAID DE DRYWALL DE YESO DECORATIVO</t>
  </si>
  <si>
    <t>3895</t>
  </si>
  <si>
    <t>MZ 31 CS 5</t>
  </si>
  <si>
    <t>GRIETAS EN MAMPOSTERIA</t>
  </si>
  <si>
    <t>3896</t>
  </si>
  <si>
    <t>MZ 30 CS 30</t>
  </si>
  <si>
    <t>3897</t>
  </si>
  <si>
    <t>MZ 7 CS 8</t>
  </si>
  <si>
    <t>LA VIVIENDA PREESENTA FISURAS EN LOS P DE CONTRAPISO CONTRA EL MURO DE LINDEERO CON LA CASA 7 EN SENTIDO LOGITUDINAL NO HAY COMPROMISO ESTRUCTURAL</t>
  </si>
  <si>
    <t>3898</t>
  </si>
  <si>
    <t>MZ 7 CS 23</t>
  </si>
  <si>
    <t>LA CASA 3 COMPPARTE MURO EN EL PRIMER PISO , PERO ESTOS MUROOS SE ENCUENTRAN EN EL PORTICO E LA CASA 4 POR LO CUAL SE PRESENTAN DILATACIONES A LO LARGO DE TODA LA VIVIENDA SOBRE ESTE LINDERO.</t>
  </si>
  <si>
    <t>3899</t>
  </si>
  <si>
    <t>MZ 31 CS 25</t>
  </si>
  <si>
    <t>JARDIN PEDAGÓGICO CURIOSOS</t>
  </si>
  <si>
    <t>LA VIVIENDA PRESENTA BUENAS CONDICIONES EN GENERAL</t>
  </si>
  <si>
    <t>3900</t>
  </si>
  <si>
    <t>JARDIN INFANTIL CHISPITAS DE AMOR</t>
  </si>
  <si>
    <t>LA ISTITUCION NO PRESENTA NINGUNA PATOLOGIA QUE LE IMPIDA REAUNUDAR SUS ACTIVIDADES</t>
  </si>
  <si>
    <t>4051</t>
  </si>
  <si>
    <t>KM 5 VIA A MARSELLA ENSEGUIDA AL CAI</t>
  </si>
  <si>
    <t>UNA HABITACIÓN EN RIESGO PLACA PRESENTA RIESGO POR FALLO EN COLUMNAS Y VIGAS</t>
  </si>
  <si>
    <t>4052</t>
  </si>
  <si>
    <t>KM 5 COMBIA SECTOR PLACER LTS</t>
  </si>
  <si>
    <t>AR 1 NUPR 1580</t>
  </si>
  <si>
    <t>SE RECOMIENDA RETIRO DE MATRIA EN ACCESO Y ESCOMBROS</t>
  </si>
  <si>
    <t>4053</t>
  </si>
  <si>
    <t>EL PLACER</t>
  </si>
  <si>
    <t>KM 5 VIA MARSELLA</t>
  </si>
  <si>
    <t>MEDALLOS PAN</t>
  </si>
  <si>
    <t>AFECTACIÓN DE TALUD POSTERIOR DE PATIO CON LOZ A SIMPLE COLAPSADA. MUROS LINDERO COLAPSADO, NO REPRESENTA RIESGOS DE HABITABILIDAD</t>
  </si>
  <si>
    <t>4054</t>
  </si>
  <si>
    <t>IE COMBIA SEDE EL PLACER</t>
  </si>
  <si>
    <t>NECESITA REVISIÓN ESTRUCTURAL Y GEOTECNICA, DESIZAMIENTO EN LA PARTE POSTERIOR AFECTACIONES GRAVES EN ELEMENTOS ESTRUCTURALES , LOS SALONES NO SON HABITABLES PERO SE PUEDE UTILIZAR LOS EDIFICIOS, RESTAURANTES Y CANCHA</t>
  </si>
  <si>
    <t>3823</t>
  </si>
  <si>
    <t>LA ESPERANZA FINCA VICTORIA SAMARIA 2 POR MZ 13 CS 1</t>
  </si>
  <si>
    <t>COLAPSO DE EVIDENCIA DE VIVIENDA REMOCION EN MASA, NO HABITABLE Y PELIGRO DE MAS DELIZAMIENTO Y AFECTA VIVIENDAS ALEDAÑAS</t>
  </si>
  <si>
    <t>3824</t>
  </si>
  <si>
    <t>CS 5 DIAGONAL MZ 13 CS 1</t>
  </si>
  <si>
    <t>SE PRESENTAN AFECTACION VARIOS MUROS DE MANPOSTERIA Y AFECTARIA EN VIVIENDA IZQUIERDA ALEDAÑA POR COLAPSO DE VIVIENDA POR MOVIMIENTO EN MASA.</t>
  </si>
  <si>
    <t>3825</t>
  </si>
  <si>
    <t>FRENTE A LA MZ 35 PARROQUIA LA SANTA CRUZ</t>
  </si>
  <si>
    <t>LA EDIFICACION EN TERMINOS GENERALES SE ENCUENTRA EN BUEN ESTADO FISICO, ES IMPORTANTE DEJAR EL REGISTRO DE UN MURO POSTERIOR DE UN SALON COMUNITARIO DONDE PRESENTA GRIESTAS ESCALONADAS Y NO TIENEN RIGIDEZ, SE RECOMIENDA RESTRINGIR LA ZONA ADYACENTE A ESTE MURO, ES IMPORTANTE DEJAR REGISTRO DE UNA POSIBLE FALLA GEOTECNICA POR GRIETAS.</t>
  </si>
  <si>
    <t>3826</t>
  </si>
  <si>
    <t>VILLA ESMERALDA CS 35</t>
  </si>
  <si>
    <t>SE EVIDENCIA UNA VIVIENDA COMPLETAMENTE AFECTADA, NO SE RECOMIENDA HABITAR LA VIVIENDA PORQUE TODOS SUS ELEMENTOS GENERAN RIESGOS, SE EVIDENCIA MALAS PRACTICAS TECNICAS Y CONTRUCTIVAS</t>
  </si>
  <si>
    <t>3827</t>
  </si>
  <si>
    <t>MZ 3 CS 11 URB BARAJAS</t>
  </si>
  <si>
    <t>3828</t>
  </si>
  <si>
    <t>MZ 17 CS 19 SAMARIA 1</t>
  </si>
  <si>
    <t>EL TERCER Y CUARTO PISO CUENTAN CON MUROS EN RIESGO DE COLAPSO EN SUS FACHADAS, LOS MUROS REPRESENTAN UN RIESGO PARA LOS VECINOS</t>
  </si>
  <si>
    <t>3829</t>
  </si>
  <si>
    <t>LA VIVIENDA PRESENTA DAÑOS OCASIONADOS POR EDIFICIO ADYACENTE (MZ 17 CS 19) Y PRESENTA RIESGO DE HABITABILIDAD</t>
  </si>
  <si>
    <t>3830</t>
  </si>
  <si>
    <t>MZ 18 ENFRENTE C 51 FINCA LA ESPERANZA</t>
  </si>
  <si>
    <t>DAÑOS EN MUROS DIVISORIOS, SE EVIDENCIA DAÑOS EN EL SUELO POR HUNDIMIENTO PARCIAL, AFECTACIONES EN COLUMNAS Y VIGAS DE CONFINAMIENTO, SE REQUIERE ESTUDIO Y ANALISIS GEOTECNICO</t>
  </si>
  <si>
    <t>3831</t>
  </si>
  <si>
    <t>SAMARIA 1 A UN COSTADO DE LA CANCHA</t>
  </si>
  <si>
    <t>CASA CONSTRUIDA EN MEDIA LADERA EN GUADUA Y ESTERILLA, COLAPSADA POR DESESTABILIZACIÓN DE TALUD, SE DEBE REUBICAR EN UN NUEVO LUGAR</t>
  </si>
  <si>
    <t>3832</t>
  </si>
  <si>
    <t>SAMARIA 1 MZ 03</t>
  </si>
  <si>
    <t>3833</t>
  </si>
  <si>
    <t>SAMARIA 1 MZ 1 CS 1</t>
  </si>
  <si>
    <t>SE RECOMIENDA NO HABITAR LOS PISOS 3 Y 4, DESMONTAR ELEMENTOS NO ESTRUCTURALES DEL 4 PISO Y DEMOLER MURO LATERAL DEL 3 PISO UBICADO EN LA ZONA DE LAS ESCALERAS</t>
  </si>
  <si>
    <t>3834</t>
  </si>
  <si>
    <t>SAMARIA 1 MZ 1 S 2</t>
  </si>
  <si>
    <t>SE RECOMIENDA TERMINAR EL RETIRO DE ELEMENTOS SUELTOS EN EL PISO 3</t>
  </si>
  <si>
    <t>3835</t>
  </si>
  <si>
    <t>SAMARIA 1 MZ 1 CS 26</t>
  </si>
  <si>
    <t>SE RECOMIENDA NO OCUPAR PISOS 2,3 Y 4 POR PELIGRO DE COLAPSO DE ELEMENTOS NO ESTRUCTURALES</t>
  </si>
  <si>
    <t>3836</t>
  </si>
  <si>
    <t>SAMARIA 1 MZ 02 CS 11</t>
  </si>
  <si>
    <t>RESTRICCION EN ZONA COMERCIAL POR COLAPSO PARCIAL DE LA CUBIERTA, SE PRESENTA UN PISO DEBIL DE 3,5 M DE ALTURA EN ZONA COMERCIAL Y REALIZAR MANTENIMIENTO DE CERCHAS DE CUBIERTA, SE RECOMIENDA RETIRAR CUBIERTA DE ZONA COMERCIAL Y ENCHAPE DE FACHADA DESPRENDIDA.</t>
  </si>
  <si>
    <t>3837</t>
  </si>
  <si>
    <t>VILLA ESMERALDA CS 2</t>
  </si>
  <si>
    <t>SE RECOMIENDA DESALOJAR LA VIVIENDA YA QUE TIENE RIESGO ABSOLUTO DE COLAPSO, IMPORTANTE REALIZAR LA DEMOLICION CONTROLADA PARA EVITAR Y MITIGAR EL RIESGO ADYACENTE</t>
  </si>
  <si>
    <t>3838</t>
  </si>
  <si>
    <t>SAMARIA 1 SECTOR VILLA ESMERALDA CS 30</t>
  </si>
  <si>
    <t>SE RECOMIENDA DESALOJAR LA VIVIENDA , RESTRINGIR EL PASO A LA ENTRADA, CERRAR EL PARQUEADERO, PRESENTA RIESGO POR EDIFICACION ADYACENTE.</t>
  </si>
  <si>
    <t>3839</t>
  </si>
  <si>
    <t>MZ 43 CS 26</t>
  </si>
  <si>
    <t>NO HABITAR 4 PISO, RETIRAR MATERIAL Y ESCOMBROS, DEMOLER MURO DEL 4 PISO PUES UNA PARTE SE HA DESPRENDIDO</t>
  </si>
  <si>
    <t>3840</t>
  </si>
  <si>
    <t>MZ 28 CS 26 SAMARIA 1</t>
  </si>
  <si>
    <t>RESANAR COLUMNA EN PRIMER PISO CON MORTERO ESTRUCTURAS</t>
  </si>
  <si>
    <t>4000</t>
  </si>
  <si>
    <t>LA SIERRA CONDOMINIO EL EDEN</t>
  </si>
  <si>
    <t>COLAPTO TOTAL EN SEGUNDO NIVEL Y DEMOLER PRIMER PISO POR AFECTACION EN MUROS DE CARGA</t>
  </si>
  <si>
    <t>4001</t>
  </si>
  <si>
    <t>KM 5 VIA COMBIA SECTOR EL PLACER</t>
  </si>
  <si>
    <t>ESTABILIZAR TALUD Y DEMOLER LA PARTE DONDE FALLO</t>
  </si>
  <si>
    <t>4002</t>
  </si>
  <si>
    <t>KM 5 VIA MARSELLA FINCA LA PRIMAVERA</t>
  </si>
  <si>
    <t>DISCONTINUIDAD EN VIGAS DE AMARRES Y PEQUEÑAS FISURAS AGRITAMIENTO EN ALGUNOS MUROS</t>
  </si>
  <si>
    <t>4003</t>
  </si>
  <si>
    <t>CLL 19 BIS 16 B 42</t>
  </si>
  <si>
    <t>EDIFICACION EN RIESGO DE COLAPSO, ELEMENTOS ESTRUCTURALES COMO COLUMNAS Y VIGAS CON DAÑO SEVERO, MUROS Y DIVISIONES COLAPSADAS, LOS MUROS DE MAMPOSTERIA REPRESENTARON RIESGO DE COLAPSO SOBRE EDIFICACIONES ALEDAÑAS</t>
  </si>
  <si>
    <t>4004</t>
  </si>
  <si>
    <t>CLL 14 21 31</t>
  </si>
  <si>
    <t>SE SUGIERE QUE EL INGRESO SEA POR EL PARQUEADERO, EL EDIFICIO NO ES HABITABLE POR RIESGO DE COLAPSO DE ELEMENTOS SUELTOS Y MUROS NO ESTRUCTURALES</t>
  </si>
  <si>
    <t>4005</t>
  </si>
  <si>
    <t>CRA 8 B 32 05</t>
  </si>
  <si>
    <t>LOS PRIMEROS 2 PISOS RESIDENCIALES TIENEN ELMENTOS ESTRUCTURALES SIN AFECTACION VISIBLE, SIN EMBARGO EN LOS PISOS 3 Y 4 RESIDENCIALES PRESENTARON DISCONTINUIDAD ASIMETRICA ADEMAS DE UNA COLUMNA CENTRAL COLAPSADA, PISOS 3 Y 4 EN LA PARTE SUR DEL EDIFICIO PRESENTAN RIESGO DE COLAPSO</t>
  </si>
  <si>
    <t>4006</t>
  </si>
  <si>
    <t>CRA 16 19 40</t>
  </si>
  <si>
    <t>EN EL ULTIMO PISO COLAPSO UNA VIGA CANAL Y LA CUBIERTA POR LO TANTO NO ESTA EN CONDICIONES DE HABITABILIDAD, EN LOS DEMAS PISOS NO SE EVIDENCIA FALLAS ESTRUCTURALES, SIN EMBARGO, TENER PRECAUCION POR MUROS FISURADOS</t>
  </si>
  <si>
    <t>4007</t>
  </si>
  <si>
    <t>CLL 19 B 16 B 46</t>
  </si>
  <si>
    <t>VIVIENDA EN PELIGRO DE COLAPSO</t>
  </si>
  <si>
    <t>4008</t>
  </si>
  <si>
    <t>CRA 16 19B 03</t>
  </si>
  <si>
    <t>EDIFICACION CON TIPOLOGIA CONSTRUCTIVA, MIXTA EL 80% APROX ES BAHAREQUE, EL PORCENTAJE RESTANTE CORRESPONDE A ESTRUCTURA EN CONCRETO DE BIGAS Y COLUMNAS Y PLACA MACIZA HECHO POR EL FOREC, DICHA ESTRUCTURA SE ENCUENTRA EN PLANTA INFERIOR</t>
  </si>
  <si>
    <t>4009</t>
  </si>
  <si>
    <t>CR 16 19B 11</t>
  </si>
  <si>
    <t>SE RECOMIENDA APUNTALAR SOLO PARA LA EVACUACION Y SOLO EN LA PLANTA INFERIOR EXISTE RIESGO DE COLAPSO POR FALLA DEL SISTEMA ESTRUCTURAL Y POR LAS CARGAS QUE TIENE LA EDIFICACION QUE INCIDE EN DICHO RIESGO DE COLAPSO</t>
  </si>
  <si>
    <t>3799</t>
  </si>
  <si>
    <t>MZ 9 CS 18</t>
  </si>
  <si>
    <t>PERDIDA TOTAL DE LA CUBIERTA POR DAÑO Y COLAPSO DE MUROS DE SEGUNDO NIVEL DE ED ADYACENTE</t>
  </si>
  <si>
    <t>3861</t>
  </si>
  <si>
    <t>SE DEBE DEMOLER EL ANEXO DONDE SE UBICA LA COCINA Y EL TECHO DEL PRIMER PISO, RECONSTRUIR LA SIMENTACION DEL ANEXO. SE DEBE DEMOLER EL MURO DE FACHADA POSTERIOR DEL SEGUNDO PISO</t>
  </si>
  <si>
    <t>3862</t>
  </si>
  <si>
    <t>CRA 24 19B 41</t>
  </si>
  <si>
    <t>SE RECOMIENDA REFORZAR LA ESTRUCTURA DE CONTENCION DEL LLENO EN LA PARTE POSTERIOR POR POSIBLE FALLA</t>
  </si>
  <si>
    <t>3863</t>
  </si>
  <si>
    <t>CRA 24 19B 43</t>
  </si>
  <si>
    <t>SE RECOMIENDA LA DEMOLICION DE LOS MUROS DEL PATIO COLAPSADOS. SE DEBE VERIFICAR A ESTABILIDAD DE LA LADERA Y LA CIMENTACION</t>
  </si>
  <si>
    <t>3864</t>
  </si>
  <si>
    <t>CLL 6 17 70</t>
  </si>
  <si>
    <t>SE RESTRINGE PARA USO COMERCIALPOR MUROS DE PISO 1 AGRIETADOS</t>
  </si>
  <si>
    <t>3865</t>
  </si>
  <si>
    <t>CRA 9 17 16</t>
  </si>
  <si>
    <t>RESTRICCION DE INGRESO, PELIGRO DE COLAPSO. FACHADA DESPLOMADA, CUBIERTA DESPLOMADA</t>
  </si>
  <si>
    <t>3866</t>
  </si>
  <si>
    <t>CRA 98 29 01</t>
  </si>
  <si>
    <t>CARNICERIA</t>
  </si>
  <si>
    <t>SE REQUIERE REVISION ESTRUCTURAL, NO HABITABLE. COLUMNAS FALLADAS</t>
  </si>
  <si>
    <t>3867</t>
  </si>
  <si>
    <t>CLL 21 8 58</t>
  </si>
  <si>
    <t>LOS MAYORISTAS</t>
  </si>
  <si>
    <t>ED. VISUALMENTE EN BUEN ESTADO</t>
  </si>
  <si>
    <t>3868</t>
  </si>
  <si>
    <t>CLL 15 7 42</t>
  </si>
  <si>
    <t>PISO 1</t>
  </si>
  <si>
    <t>REVISAR ESTRUCTURALMENTE , SE RESTRINGUE USO POR MUROS EN RIESGO DE DESPLOME Y MURO</t>
  </si>
  <si>
    <t>3869</t>
  </si>
  <si>
    <t>AV 30 DE AGOSTO 46 60</t>
  </si>
  <si>
    <t>SE REQUIERE REVISIÓN EN TALUD ADYACENTE DONDE EST APOYADO LA CIMENTACION DEL PATIO. PLACO ENTRE PISO AGRIETADO</t>
  </si>
  <si>
    <t>PRUEBA_SISTEMA</t>
  </si>
  <si>
    <t>19/08/2026</t>
  </si>
  <si>
    <t>CLL 19 # 7-20</t>
  </si>
  <si>
    <t>PRUEBA DE CONEXION AUTOMATICA</t>
  </si>
  <si>
    <t>4191</t>
  </si>
  <si>
    <t>MZ 10 CS 15/ CRA 25 70 20</t>
  </si>
  <si>
    <t>EXITO 20 ALMACEN BABY</t>
  </si>
  <si>
    <t>PISO 1 EN OPTIMAS CONDICIONES SIN EMBARGO PISO 2 DEBE SER INTERVENIDO POR RIESGO DE COLAPSO Y SE RECOMIENDA NO HABITARLO</t>
  </si>
  <si>
    <t>4192</t>
  </si>
  <si>
    <t>CLLE 72 23 15</t>
  </si>
  <si>
    <t>SE ENCUENTRA VIVIENDA TOTALMENTE AFECTADA POR EL SISMO Y A PUNTO DE COLAPSAR</t>
  </si>
  <si>
    <t>4193</t>
  </si>
  <si>
    <t>LOTE 6 PUEBLITO CAMPESTRE CASA</t>
  </si>
  <si>
    <t>VEREDA TRES PUERTAS MORELIA</t>
  </si>
  <si>
    <t>VIVIENDA SE ENCUENTRA TOTALMENTE COLAPSADA Y SE RECOMIENDA DEMOLER TOTALMENTE LOS MUROS SUELTOS YA QUE LA ESTRUCTURA FALLÓ TOTALMENTE</t>
  </si>
  <si>
    <t>4194</t>
  </si>
  <si>
    <t>CRA 30 11 89</t>
  </si>
  <si>
    <t>EDIFICIO FAVI UTP</t>
  </si>
  <si>
    <t>4165</t>
  </si>
  <si>
    <t>CLL 13 23 10</t>
  </si>
  <si>
    <t>ALTOS DE BUENAVISTA</t>
  </si>
  <si>
    <t>NO SE EVIDENCIAN DAÑOS EN EL EDIFICIO</t>
  </si>
  <si>
    <t>4114</t>
  </si>
  <si>
    <t>CLL 3 03 71</t>
  </si>
  <si>
    <t>TIENDA EL MOTORISTA</t>
  </si>
  <si>
    <t>PRIMER NIVEL USO COMERCIAL EN BUEN ESTADO, TECHO COLAPSADO Y DAÑOS SEVEROS EN SEGUNDO NIVEL</t>
  </si>
  <si>
    <t>4115</t>
  </si>
  <si>
    <t>CLL 3 3 49 BAJOS</t>
  </si>
  <si>
    <t>SE ENCONTRARON DILATACIONES ENTRE SISTEMAS ESTRUCTURALES Y MUROS, NO ES HABITABLE LOS ULTIMOS 2 CUARTOS</t>
  </si>
  <si>
    <t>4116</t>
  </si>
  <si>
    <t>CLL 3 3 24</t>
  </si>
  <si>
    <t>MURO FACHADA POSTERIOR COLAPSADO, MURO LATERAL DERECHO Y MURO LATERAL IZQUIERDO PRESENTAN FISURAS, MUROS INTERIORES ALGUNOS COLAPSADOS Y MURO POSTERIOR COLAPSADO EN SEGUNDO NIVEL. MUROS POSTERIORES EN MAMPOSTERIA</t>
  </si>
  <si>
    <t>4117</t>
  </si>
  <si>
    <t>CRA 3 3 32 VIA LA CANCHA MICRO</t>
  </si>
  <si>
    <t>VIVIENDA HABITABLE, SISTEMA ESTRUCTURAL EN BUEN ESTADO, CUIDADO CON MURO POSTERIOR DE LA CASA</t>
  </si>
  <si>
    <t>4118</t>
  </si>
  <si>
    <t>TECHO COLAPSADO, CASA LADEADA, ESTRUCTURA ACABADA, MUROS CAIDOS, TERRENO</t>
  </si>
  <si>
    <t>4010</t>
  </si>
  <si>
    <t>CRA 10 29 71</t>
  </si>
  <si>
    <t>MUROS DE MAMPOSTERIA 1 NIVEL SE ENCUENTRAN COLAPSADOS Y EN RIESGO DE COLAPSO, MURO LATERAL DE MAMPOSTERIA DEL SEGUNDO PISO SE ENCUENTRAN EN RIESGO DE COLAPSO QUE AFECTARIA EL INTERIOR DE LA EDIFICACION O QUE PODRIA CAER SOBRE LA EDIFICACION ADYACENTE, SE ADVIERTE PELIGRO A PERSONAS</t>
  </si>
  <si>
    <t>4171</t>
  </si>
  <si>
    <t>CLL 14 23 147</t>
  </si>
  <si>
    <t>PRESENTARON DAÑO EN TANQUE, YA SE ESTAN REPARANDO TECHOS Y CIELO RASO</t>
  </si>
  <si>
    <t>4172</t>
  </si>
  <si>
    <t>CLL 14 23 113</t>
  </si>
  <si>
    <t>NO SE EVIDENCIA DAÑO EN LA VIVIENDA, NO SE PUEDE INGRESAR</t>
  </si>
  <si>
    <t>4173</t>
  </si>
  <si>
    <t>CLL 14 23 153</t>
  </si>
  <si>
    <t>NO SE PUEDE INGRESAR, SE RECOMIENDA INSPECCION COMPLETA POR PARTE DEL PROPIETARIO</t>
  </si>
  <si>
    <t>4174</t>
  </si>
  <si>
    <t>CRA 15 3 B 20</t>
  </si>
  <si>
    <t>EDIFICACION EN APARENTE BUEN ESTADO EN LOS ELEMENTOS ESTRUCTURALES Y NO ESTRUCTURALES</t>
  </si>
  <si>
    <t>4175</t>
  </si>
  <si>
    <t>CRA 15 3 B 06 C</t>
  </si>
  <si>
    <t>SE RECOMIENDA APUNTALAR Y REPARAR MURO DEL PATIO POR FISURA</t>
  </si>
  <si>
    <t>4176</t>
  </si>
  <si>
    <t>CLL 8 15 B 26 LOCAL 00</t>
  </si>
  <si>
    <t>SE RECOMIENDA RETIRAR CIELORASO SUELTOS, REPARAR FISURAS EN MUROS, REPARAR DESAGUES CON FILTRACION</t>
  </si>
  <si>
    <t>4177</t>
  </si>
  <si>
    <t>CLL 3 15 44</t>
  </si>
  <si>
    <t>NO SE EVIDENCIA FISURA NI GRIETAS EN FACHADAS, NO SE EVIDENCIA COLAPSO EN MUROS</t>
  </si>
  <si>
    <t>4178</t>
  </si>
  <si>
    <t>CLL 3 15 22</t>
  </si>
  <si>
    <t>OBRA EN CONSTRUCCION Y SUSPENDIDA TRAMITES PENDIEENTES</t>
  </si>
  <si>
    <t>4179</t>
  </si>
  <si>
    <t>CLL 13 15 34 CAMBULOS</t>
  </si>
  <si>
    <t>4180</t>
  </si>
  <si>
    <t>CRA 17 10 81</t>
  </si>
  <si>
    <t>3870</t>
  </si>
  <si>
    <t>CRA 28 12 15</t>
  </si>
  <si>
    <t>ED HABITABLE, SOLO CON DAÑOS EN MAMPOSTERIA, LOS MÁS REPRESENTATIVOS EN EL PRIMER PISO</t>
  </si>
  <si>
    <t>4199</t>
  </si>
  <si>
    <t>CRA 15 6 23 T A AP 302</t>
  </si>
  <si>
    <t>TORRES DE MALAGA</t>
  </si>
  <si>
    <t>MUROS EN MAL ESTADO</t>
  </si>
  <si>
    <t>4119</t>
  </si>
  <si>
    <t>VDA LA LINDA</t>
  </si>
  <si>
    <t>FINCA LA ESTILITO</t>
  </si>
  <si>
    <t>VIVIENDA CON DESLIZAMIENTO DE PATIO Y BALCON POR DESPLAZAMIENTO DE MASA DURANTE EL TEMBLO. SE SOLICITA DE GEOTECNISTA Y ESTRUCTURA</t>
  </si>
  <si>
    <t>4120</t>
  </si>
  <si>
    <t>CRA 17B 17B 40</t>
  </si>
  <si>
    <t>SUFRIO VARIAS AFECTACIONES CON PARCIAL COLAPSO EN LA CUBIERTA QUEDANDO EN PELIGRO LA CUBIERTA RESTANTE, ADEMAAS SE EVIDENCIA QUE LA PARTE POSTERIOR DE LA CASA CEDIO Y ADEMAS HUBO ACENTAMIENTO ENTRE LOS DOS NIVELES DE LOSA</t>
  </si>
  <si>
    <t>4139</t>
  </si>
  <si>
    <t>BELALCAZAR</t>
  </si>
  <si>
    <t>CLL 19 17 53</t>
  </si>
  <si>
    <t>MUROS DE CARGA FRACTURDOS Y COMPROMETIDOS, COLAPSO PARCIAL DE CUBIERTA, AFECTACIONES DE MUROS DIVISORIOS Y CUBIERTA</t>
  </si>
  <si>
    <t>4140</t>
  </si>
  <si>
    <t>LA LORENA III</t>
  </si>
  <si>
    <t>CLL 22 16B 61</t>
  </si>
  <si>
    <t>MULTIFAMILIAR DE 16 TORRES CON COLAPSO TOTAL DE 3 Y PARCIAL 7 DEL RESTO CON COMPROMISO DE ESTRUCTURA, MUROS FACHADA, MUROS DIVISORIOS Y ELEMENTOS ESTRUCTURALES , CUBIERTA Y ANTEPRECHOS. SE SOLICITA VISIT ESTRUCTURAL POR AFECTACION DE TORRES EN PIE E INCLINACION DE MENOS AL MENOS</t>
  </si>
  <si>
    <t>3571</t>
  </si>
  <si>
    <t>SE RECOMIENDA LA DEMOLICION INMEDIATA DE LOS MUROS DIVISORIOS QUE ESTÁN A PUNTO DE COLAPSAR</t>
  </si>
  <si>
    <t>3572</t>
  </si>
  <si>
    <t>EL FUTURO</t>
  </si>
  <si>
    <t>MZ 6 CS 12</t>
  </si>
  <si>
    <t>SE RECOMIENDA LA EVACUACION INMEDIATA DE LOS BAJOS DE L VIVIENDA YA QUE NO SON HABITABLES, DEMOLER LOS MUROS Y ELEMENTOS EN RIESGO DE COLAPSO</t>
  </si>
  <si>
    <t>3573</t>
  </si>
  <si>
    <t>CS 55</t>
  </si>
  <si>
    <t>LA EDIFICACION PRESENTA DAÑOS SEVEROS EN LOS MUROS DIVISORIOS DE MAMPOSTERIA, SE RECOMIENDA DEMOLER ESTOS ELEMENTOS NO ESTRUCTURALES, PRESENTA TAMBIEN DAÑOS EN LOS MUROS MEDIANEROS Y DE FACHADAS, SE RECOMIENDA CONSTRUIR LOS CERRAMIENTOS AFECTADOS DE NUEVO</t>
  </si>
  <si>
    <t>3574</t>
  </si>
  <si>
    <t>FALLO DE MAMPOSTERÍA ESTRUCTURAL NO REFORZADA EN TODA LA EDIFICACION, FALLO DE LA MAMPOSTERIA DIVISORIA Y LOS ELEMENTOS DE CERRAMIENTO LIVIANOS. SE RECOMIENDA UNA EVALUACION GEOTECNICA EN LA PARTE POSTERIOR DEL PREDIO POR UN POSIBLE DESLIZAMIENTO. RECONSTRUIR LOS MUROS PERIMETRALES, LA CUBIERTA Y FACHADAS.</t>
  </si>
  <si>
    <t>3575</t>
  </si>
  <si>
    <t>VENDEDORES AMBULANTES</t>
  </si>
  <si>
    <t>MZ 1 CS 721</t>
  </si>
  <si>
    <t>SE RECOMIENDA DEMOLER LA MAPOSTERIA DEL TERCER PISO QUE ESTÁ CONTRA EL MEDIANERO Y VOLVER A CONSTRUIR. SE RECOMIENDA AMARRAR LAS TEJAS PARA EVITAR CAIDAS, REEMPLAZAR LA GUADUA FISURADA QUE SOPORTA LA CUBIERTA.</t>
  </si>
  <si>
    <t>3576</t>
  </si>
  <si>
    <t>CASA 74B</t>
  </si>
  <si>
    <t>SE RECOMIENDA ORGANIZAR LA FACHADA Y AL ORGANIZAR LA FACHADA ORGANIZAR LA CUBIERTA</t>
  </si>
  <si>
    <t>3577</t>
  </si>
  <si>
    <t>MZ 5 CS 13 BR. FUTURO ALTO</t>
  </si>
  <si>
    <t>SE PRESENTAN FALLAS GEOLOGICAS EN EL TERREO EN LA PARTE POSTERIOR DE LA VIVIENDA. SE RESTRINGE EL INGRESO A LA PARTE POSTERIOR, EVITAMIENTOS EN EL TERRENO, DEJANDO EL CONOCIMIENTO A LOS PROPIETARIOS, SOLO TIENEN ACCESO AL BAÑO</t>
  </si>
  <si>
    <t>3578</t>
  </si>
  <si>
    <t>MZ 13 CS 385</t>
  </si>
  <si>
    <t>DESPLAZAMIENTO TOTAL DEL INMUEBLE HACIA LA PARTE TRASERA DONDE HAY POSIBLE DESPRENDIMIENTO DE TIERRA, SE DEJA CLARIDAD QUENO SE PUDO INGRESAR AL INMUEBLE POR SEGURIDAD Y POR LO CUAL SE RECOMIENDA ANALISIS PATOLOGICO</t>
  </si>
  <si>
    <t>3579</t>
  </si>
  <si>
    <t>MZ 13 CS 384</t>
  </si>
  <si>
    <t>3580</t>
  </si>
  <si>
    <t>MZ 13 CS 383</t>
  </si>
  <si>
    <t>LA VIVENDA PRESENTA DAÑOA COLATERALES DE COLUMNAS POR UNION CON LA VIVIENDA VECINA. EL TECHO DE FIBROCEMENTO COLAPSÓ</t>
  </si>
  <si>
    <t>3781</t>
  </si>
  <si>
    <t>PRESENTA FUERTE VIBRACION AL MOMENTO DE PASAR LA MAQUINARIA AMARILLA CERCA A LA CASA</t>
  </si>
  <si>
    <t>3782</t>
  </si>
  <si>
    <t>MZ 3 CS 43</t>
  </si>
  <si>
    <t>3783</t>
  </si>
  <si>
    <t>MZ 3 CS 40</t>
  </si>
  <si>
    <t>3784</t>
  </si>
  <si>
    <t>MZ 5 CS 132</t>
  </si>
  <si>
    <t>3785</t>
  </si>
  <si>
    <t>MZ 5 CS 123</t>
  </si>
  <si>
    <t>VIGILAR DE CERCA TALUD, URGENTE, MOVIMIENTE DE MASA, TODA LA MANZANA 5 AFECTADA. ESTUDIO DE GEOTENICA</t>
  </si>
  <si>
    <t>3786</t>
  </si>
  <si>
    <t>MZ 1 CS 108</t>
  </si>
  <si>
    <t>EVALUACION ESTRUCTURAL LO MAS POSIBLE EN ESCALERAS DE SEGUNDO Y TERCER NIVEL. PRIORIZAR. MAMPOSTERIA DE FACHADA AFECTADA.</t>
  </si>
  <si>
    <t>3787</t>
  </si>
  <si>
    <t>MZ 5 CS 134 PISO 2</t>
  </si>
  <si>
    <t>NINGUNO. SIN AFECTACIONES GRAVES</t>
  </si>
  <si>
    <t>3788</t>
  </si>
  <si>
    <t>MZ 5 CS 136</t>
  </si>
  <si>
    <t>DAÑO PREEXISTENTE EN COLUMNA, ACERO EXPUESTO EN LA COLUMNA, ULTIMA HABITACION AL LADO DE LA CALLE. CORTE EN LA ESCALERA. INTERVENIR RAPIDO ES COUMNA, COMO RECOMENDACION</t>
  </si>
  <si>
    <t>3789</t>
  </si>
  <si>
    <t>VDA GUAYABAL</t>
  </si>
  <si>
    <t>FINCA MOLIENDA</t>
  </si>
  <si>
    <t>3790</t>
  </si>
  <si>
    <t>CLL 22B 21 06</t>
  </si>
  <si>
    <t>SE DEBE RESTRINGIR LA HABITACION FRENTE A VENTANA POR PELIGRO DE CABLE LADRILLO DE CUCHILLA SOBRE TECHO MADERA, CIELO RASO.</t>
  </si>
  <si>
    <t>3951</t>
  </si>
  <si>
    <t>CASA 133 SECTOR F</t>
  </si>
  <si>
    <t>COLAPSO TOTAL, NO HABITABLE, LOS RESIDENTES ESTAN  A UN LADO DE LA CASA, EVACUAR</t>
  </si>
  <si>
    <t>3952</t>
  </si>
  <si>
    <t>CASA 132A SECTOR F</t>
  </si>
  <si>
    <t>CASA COLAPSADA, NO HABITABLE, HAY 4 PERSONAS VIVIENDO, SE SOLICITA VISITA POR PARTE DE GEOTECNISTA</t>
  </si>
  <si>
    <t>3953</t>
  </si>
  <si>
    <t>CASA 36 SECTOR D BAJO</t>
  </si>
  <si>
    <t>RIESGO DE COLAPSO, NO HABITABLE, ESTA HABITADO 3 PERSONAS</t>
  </si>
  <si>
    <t>3954</t>
  </si>
  <si>
    <t>CASA 4 SECTOR E</t>
  </si>
  <si>
    <t>COLAPSO, UNA DE LAS VIVIENDAS YA FUE EVACUADA</t>
  </si>
  <si>
    <t>3955</t>
  </si>
  <si>
    <t>CASA 131</t>
  </si>
  <si>
    <t>EN EL PATIO SE ENCUENTRA EN PELIGRO POR PARED DE LA CASA CONTIGUA. PELIGRO EN EL SEGUNDO PISO AGRIETAMIENTO, NO UTILIZAR EL SEGUNDO</t>
  </si>
  <si>
    <t>3956</t>
  </si>
  <si>
    <t>CASA 9 SECTOR F</t>
  </si>
  <si>
    <t>COLAPSO TOTAL, ESTAN DURMIENDO AL LADO DE LA CASA Q HABIA</t>
  </si>
  <si>
    <t>3957</t>
  </si>
  <si>
    <t>CASA 18</t>
  </si>
  <si>
    <t>TECHO AVERIADO, ES HABITABLE</t>
  </si>
  <si>
    <t>3958</t>
  </si>
  <si>
    <t>RIESGO DE COLAPSO, ESTA HABITADO</t>
  </si>
  <si>
    <t>3959</t>
  </si>
  <si>
    <t>CRA 29 CLL 31 MZ 7 CS 42 APTO 1</t>
  </si>
  <si>
    <t>SE COMPARTE LA PARED CON EL VECINO Y ESTÁ FRACTURADA, NO HABITABLE, LA COLUMNA ESTÁ COMPROMETIDA</t>
  </si>
  <si>
    <t>3960</t>
  </si>
  <si>
    <t>CASA 29A 31 45</t>
  </si>
  <si>
    <t>SUFRIÓ SOLO EL TERCER PISO, MURO ESTRUCTURAS, PRESENTA CAIDA DEL TECHO POR PARED CONTIGUA Y ELL MURO POR CAIDA DE PARED CONTIGUA</t>
  </si>
  <si>
    <t>4091</t>
  </si>
  <si>
    <t>MZ 30 CS 23</t>
  </si>
  <si>
    <t>MUROS SEGUNDO PISO CON FISURA. REVISAR GRIETA JUNTO A PUERTA DE HABITACION</t>
  </si>
  <si>
    <t>4092</t>
  </si>
  <si>
    <t>COLAPSO PARCIAL DE CUBIERTA, DAÑOS EN MAMPOSTERIA, EL AFECTADO ESTA RETIRANDO TEJAS AFECTADAS CONTROLADAMENTE, SE COLOCA RESTRINGIDO MIENTRAS ORGANIZA CUBIERTAS</t>
  </si>
  <si>
    <t>4093</t>
  </si>
  <si>
    <t>ALAMEDA</t>
  </si>
  <si>
    <t>MZ F CS 3</t>
  </si>
  <si>
    <t>4094</t>
  </si>
  <si>
    <t>LA FLORESTA</t>
  </si>
  <si>
    <t>CLL 72 30 22</t>
  </si>
  <si>
    <t>LA VIVIENDA NO SUFRIO AFECTACIONES</t>
  </si>
  <si>
    <t>4095</t>
  </si>
  <si>
    <t>CLL 70 30 14</t>
  </si>
  <si>
    <t>USO RESTRINGIDO PARA HABITACION #2 HASTA LA REPOSICION DE MAMPOSTERIA AFECTADA</t>
  </si>
  <si>
    <t>4096</t>
  </si>
  <si>
    <t>CLL 72 37A 92</t>
  </si>
  <si>
    <t>MUROS DIVISORIOS PRESENTAN AFECTACIONES SEVERAS, USO RESTRINGIDO DEL SOTANO Y ZONA DE PARQUEADERO (TRANSITABLE-NO PARQUEO) HASTA Q SE REALICEN LAS ACTIVIDADES LOCATIVAS</t>
  </si>
  <si>
    <t>4097</t>
  </si>
  <si>
    <t>CLL 72 30 13</t>
  </si>
  <si>
    <t>SE DEBE REEMPLAZAR MURO CERRAMIENTO (LATERAL) Y MURO DIVISORIO PARA ESTABILIDAD DE LA PLACA</t>
  </si>
  <si>
    <t>4098</t>
  </si>
  <si>
    <t>CLL 72 30 17</t>
  </si>
  <si>
    <t>AFECTACION EN PLACA ENTRE PISO, AUSENCIA DE SISTEMA ESTRUCTURAL</t>
  </si>
  <si>
    <t>4099</t>
  </si>
  <si>
    <t>CLL 72 30 09</t>
  </si>
  <si>
    <t>RETIRO Y RE LEVANTAMIENTO DE MAMPOSTERIA</t>
  </si>
  <si>
    <t>3660</t>
  </si>
  <si>
    <t>CRA 12 BIS 11 B 66</t>
  </si>
  <si>
    <t>PARA SACAR COSAS POR PARTE POSTERIOR DE LA CASA. HACER DEMOLICION CON CUIDADO PARA EVITAR GOLPES DUROS</t>
  </si>
  <si>
    <t>3661</t>
  </si>
  <si>
    <t>CLL 10 BIS 15 51</t>
  </si>
  <si>
    <t>JARDINES DE LOS ALPES</t>
  </si>
  <si>
    <t>ESTRUCTURA EN BUEN ESTADO. SE RECOMIENDA DESMONTAR MUROS EN MAMPOSTERIA FRACTURADA EN X</t>
  </si>
  <si>
    <t>3662</t>
  </si>
  <si>
    <t>3663</t>
  </si>
  <si>
    <t>CRA 15 BIS 13 66</t>
  </si>
  <si>
    <t>ES NORMAL QUE LAS MOLDURAS SE SUELTEN CON EL SISMO</t>
  </si>
  <si>
    <t>3664 A</t>
  </si>
  <si>
    <t>CRA 19 91 98</t>
  </si>
  <si>
    <t>BUEN ESTADO. SE REQUIEREN ARREGLOS DE MAMPOSTERIA</t>
  </si>
  <si>
    <t>3664 B</t>
  </si>
  <si>
    <t>CRA 19 91 10</t>
  </si>
  <si>
    <t>3665</t>
  </si>
  <si>
    <t>ESTANQUILLO BAJO VIA EL POLLO</t>
  </si>
  <si>
    <t>REFORZAR Y APUNTALAR CORREDOR</t>
  </si>
  <si>
    <t>3666</t>
  </si>
  <si>
    <t>EDIFICIO JARDIN DE LOS ALPES</t>
  </si>
  <si>
    <t>RECOMIENDA SOLTAR PAÑETES SUELTOS. ESTRUCTURA BUEN ESTADO</t>
  </si>
  <si>
    <t>3667</t>
  </si>
  <si>
    <t>DESMONTAR MOLDURAS Y DOS MUROS PEQUEÑOS</t>
  </si>
  <si>
    <t>3668</t>
  </si>
  <si>
    <t>VEREDA TRES PUERTAS</t>
  </si>
  <si>
    <t>FINCA LA CONGA</t>
  </si>
  <si>
    <t>PRESENTA COLAPSO DEL SEGUNDO PISO, ESTRUCTURA DEL ENTRE PISO Y PISO 1 APARENTEMENTE BIEN, SE RECOMIENDA UNA SEGUNDA EVALUACION ESTRUCTURAL PARA DETERMINAR SI ES POSIBLE HABILITAR PRIMER PISO</t>
  </si>
  <si>
    <t>3669</t>
  </si>
  <si>
    <t>CLL 37 13 108</t>
  </si>
  <si>
    <t>NIZA 1 BLOQUE 2 APTO 2A</t>
  </si>
  <si>
    <t>EL APTO SE ENCUENTRA EN EL PISO 2 DE LA TORRE 2 DEL CONJUNTO NIZA 1. SE RECOMIENDA EVALUACION A FONDO PUES LA TORRE 1 REQUIERE SER EVACUADA Y DEMOLIDA</t>
  </si>
  <si>
    <t>3670</t>
  </si>
  <si>
    <t>CRA 14 BIS 25 24</t>
  </si>
  <si>
    <t>NUEVO MEXICO</t>
  </si>
  <si>
    <t>VIVIENDA OCUPADA POR UNA SEÑORA DE LA TERCERA EDAD QUE SE NIEGA A DESOCUPAR PESE A SU NOTABLE ESTADO DE DETERIORO, DEBIDO A UNA MALA AUTOCONSTRUCCION Y AFECTACIONES CLARAS POR EL SISMO</t>
  </si>
  <si>
    <t>3699</t>
  </si>
  <si>
    <t>CR 10 N 13 12</t>
  </si>
  <si>
    <t>REMATES DE SEGUNDA</t>
  </si>
  <si>
    <t>REFORZAR ESTRUCTURA Y RETIRO DE ESCOMBROS</t>
  </si>
  <si>
    <t>3941</t>
  </si>
  <si>
    <t>ROCIO ALTO SECTOR F CASA 6</t>
  </si>
  <si>
    <t>SE RECOMIENDA ESTABILIZAR, RECONSTRUIR COLUMNAS Y VIGAS DEL VOLADIZO Y LOSA DE ENTREPISO EXTERIOR</t>
  </si>
  <si>
    <t>3942</t>
  </si>
  <si>
    <t>CASA 11 SECTOR F</t>
  </si>
  <si>
    <t>COLAPSO TOTAL NO HABITABLE Y MUY INESTABLE EVACUAR Y SOLICITAR GEOTECNISTA</t>
  </si>
  <si>
    <t>3943</t>
  </si>
  <si>
    <t>ROCIO ALTO BUENOS AIRES CASA 13</t>
  </si>
  <si>
    <t>EVACUAR SUELO INESTABLE</t>
  </si>
  <si>
    <t>3944</t>
  </si>
  <si>
    <t>ROCIO ALTO SECTOR ALTO CASA 8</t>
  </si>
  <si>
    <t>PELIGRO SUELO INESTABLE ZONA DE INVASIÓN</t>
  </si>
  <si>
    <t>3945</t>
  </si>
  <si>
    <t>CS 14 SECTOR E ROCIO ALTO</t>
  </si>
  <si>
    <t>SE SOLICITA LA VISITA DEL INGENIERO ESTRUCTURAL Y ESTA DESOCUPADO</t>
  </si>
  <si>
    <t>3946</t>
  </si>
  <si>
    <t>CS 27 SECTOR E</t>
  </si>
  <si>
    <t>RIESGO POR COLAPSO DE LA VIVIENDA DE TRES PISOS CONTIGUA, NO HABITAR EN LA CASA</t>
  </si>
  <si>
    <t>3947</t>
  </si>
  <si>
    <t>SECTOR E CASA 10 BUENOS AIRES</t>
  </si>
  <si>
    <t>PERDIDA DEL SECUNDO Y TERCER PISO Y EL PRIMER PISO ESTA BIEN SOLO FISURAS SUPERFICIALES</t>
  </si>
  <si>
    <t>3948</t>
  </si>
  <si>
    <t>CASA 30 SECTOR E</t>
  </si>
  <si>
    <t>ESTA POR COLAPSAR, SE SOLICITA INGENIERO ESTRUCTURAL NO HABITABLE</t>
  </si>
  <si>
    <t>3949</t>
  </si>
  <si>
    <t>SECTOR E CASA 5 A</t>
  </si>
  <si>
    <t>VIVIENDA POR COLAPSAR, EL TERRENO ESTA CEDIENTO NO HABITABLE PERO HAY PERSONAS QUE ESTAN EN LA VIVIENDA</t>
  </si>
  <si>
    <t>3950</t>
  </si>
  <si>
    <t>SECTOR E CASA 3</t>
  </si>
  <si>
    <t>COLAPSO TOTAL EN EL SEGUNDO PISO ESTABAN CONSTRUYENDO Y ESTÁ HABITABLE</t>
  </si>
  <si>
    <t>3809</t>
  </si>
  <si>
    <t>EDIFICIO SAN ANGEL</t>
  </si>
  <si>
    <t>EDIFICIO GRAVEMENTE AFECTADO POR MURO DIVISORIO, SE VE UNA ESTRUCTURA DE COLUMNA Y VIGAS EN BUEN ESTADO, OJO DEMOLER ELEMENTROS NO ESTRUCTURALES</t>
  </si>
  <si>
    <t>3810</t>
  </si>
  <si>
    <t>VIVIENDA EN RIESGO POR CONSTRUCCION ADYACENTE POR COLAPSO DE MAMPARAS DE CUBIERTA ALEDAÑA, PEDIO TODA LA CUBIERTA NO DEBE SER HABITADA</t>
  </si>
  <si>
    <t>3971</t>
  </si>
  <si>
    <t>SECTOR F CS 26</t>
  </si>
  <si>
    <t>LLENO DE LA COCINA CEDE, SE REQUIERE EVALUACION GEOTECNICA</t>
  </si>
  <si>
    <t>3972</t>
  </si>
  <si>
    <t>SE REQUIERE EVALUACION GEOTECNICA, UN LLENO CEDIO</t>
  </si>
  <si>
    <t>3973</t>
  </si>
  <si>
    <t>CASA 129A</t>
  </si>
  <si>
    <t>PRESENTA AVERIAS POE RIESGO DE COLAPSO POR UNA VIVIENDA</t>
  </si>
  <si>
    <t>3974</t>
  </si>
  <si>
    <t>CR 4 19 39</t>
  </si>
  <si>
    <t>EDIFICIO ROJO</t>
  </si>
  <si>
    <t>PELIGO EN ELEMENTOS NO ESTRUCTURALES, MUROS DIVISORIOS DE MAMPOSTERIA CON DAÑO SEVERO, GRIETAS MAYORES A 2-5 MT CON PATOLOGIA COMO GRIETA CORTANTE, DESPRENDIMIENTO MURO SUELTO</t>
  </si>
  <si>
    <t>3975</t>
  </si>
  <si>
    <t>JARDIN</t>
  </si>
  <si>
    <t>COLEGIO CALAZANZ</t>
  </si>
  <si>
    <t>REVISAR CUIDADOSAMENTE EL COSTADO SUR LINDERO CON EL TALUD, AISLAR ESTA ZONA. EL RESTO DEL COLEGIO SE PUEDE OCUPAR, QUITANDO Y LIMPIANDO ELEMENTOS SUELTOS</t>
  </si>
  <si>
    <t>3976</t>
  </si>
  <si>
    <t>CLL 25 9 71</t>
  </si>
  <si>
    <t>ESTABLECIMIENTOS</t>
  </si>
  <si>
    <t>ALGUNOS MUROS SUETOSES MENOR QUITARLOS</t>
  </si>
  <si>
    <t>3977</t>
  </si>
  <si>
    <t>3978</t>
  </si>
  <si>
    <t>CR 7 30 59</t>
  </si>
  <si>
    <t>SE DEBE EVACUAR NO HABITABLE</t>
  </si>
  <si>
    <t>3979</t>
  </si>
  <si>
    <t>AV 30 DE AGOSTO  50 180</t>
  </si>
  <si>
    <t>EDIFICIO ROSAMAR</t>
  </si>
  <si>
    <t>3980</t>
  </si>
  <si>
    <t>CR 10 48 73</t>
  </si>
  <si>
    <t>REPARAR MURO NO ESTRUCTURALES</t>
  </si>
  <si>
    <t>4061</t>
  </si>
  <si>
    <t>KM VIA MARSELLA VEREDA EL PLACER</t>
  </si>
  <si>
    <t>IM PISCINAS</t>
  </si>
  <si>
    <t>EN LA PRTE POSTERIOR LA VIVIENDA ESTA SOPORTADA POR MURO DE CONTENCION QUE FALLO, MUROS EN BAHAREQUE, LADRILLO, SE PRESENTA PLACA EN YESO SOBRE LADRILLO</t>
  </si>
  <si>
    <t>4062</t>
  </si>
  <si>
    <t>KM VIA MARSELLA FINCA LA GRATIRUD</t>
  </si>
  <si>
    <t>LOTES</t>
  </si>
  <si>
    <t>CASA EN BIEN ESTADO ESTRUCTURAL SE VE ACENTAMIENTO DE TERRENO EN LA PARTE POSTERIOR DE LA TERRAZA</t>
  </si>
  <si>
    <t>4063</t>
  </si>
  <si>
    <t>LOTE 1</t>
  </si>
  <si>
    <t>ESTRUCURRA DE CASA EN BUEN ESTADO HABITABLE, PERO TIENE DOS PORTICOS DE ENTRADA QUE PUEDEN COLAPSAR CON ACEROS VIISBLES</t>
  </si>
  <si>
    <t>4064</t>
  </si>
  <si>
    <t>KM VIA MARSELLA VEREDA EL PLACER BAJO R 22</t>
  </si>
  <si>
    <t>R22</t>
  </si>
  <si>
    <t>AL€DIFICACION NO TIENE DAÑOS ESTRUCTURALES RELEVANTES, LOS ELEMETOS NO ESTRUCTURALES SI TIENEN AFECTACIONES LEVES EL SEGUNDO PISO NO ES HABITABLE AUN, DEBE RECOSTERUIRSE  UN MORO DE CONTENCION QUE ESTA EN RIESGO DE COLAPSAR</t>
  </si>
  <si>
    <t>4065</t>
  </si>
  <si>
    <t>PARAJE COMBIA LA RENTA C. MONTEBALO</t>
  </si>
  <si>
    <t>CASAS DEL CAMPO LOTE 15</t>
  </si>
  <si>
    <t>VIVIENDA SIN AFECTACIONES ESTRUCTURALES Y AFECTACIONES DE ELEMENTOS NO ESTRUCTURALES MENORES, REALZIAR ADECUACIONES BASICAS EN LA MAMPOSTERIA LA VIVIENDA NO TIENE RIESGO, ES HABITABLE Y SEGURO</t>
  </si>
  <si>
    <t>4066</t>
  </si>
  <si>
    <t>KM 5 VIA MASELLA</t>
  </si>
  <si>
    <t>CASA CALDERON</t>
  </si>
  <si>
    <t>SE RECOMIENDA REESTRUCTURAS CUBIERTAS, APUNTALAR VIGA DE SEGUNDO PISO, HASTA EL PROMERO REFORZAR COLUMNA DE 2 PISO, RECALZAR ACEROS EN ESTRUCTURA</t>
  </si>
  <si>
    <t>4067</t>
  </si>
  <si>
    <t>KM VIA MARSELLA VEREDA CONTIGUO AL VIEJO PARIS</t>
  </si>
  <si>
    <t>SE RECOMIENDA DEMOLER LA EDIFICACION ANTOGUA Y RETIRO DE ESCOMBROS EN SOLAR POR FACTURA EN MURO DE CONTENCION QUE AFECTA PLACA DE CONTRAPISO</t>
  </si>
  <si>
    <t>4068</t>
  </si>
  <si>
    <t>VEREDA CARMELITA PARCELACION 12</t>
  </si>
  <si>
    <t>CS 9 COMBIA BAJA</t>
  </si>
  <si>
    <t>COLAPSO TOTAL DE BALCON SIN RIESGO DE LA ESTRUCTURA PRINCIPAL</t>
  </si>
  <si>
    <t>4069</t>
  </si>
  <si>
    <t>VEREDA MORENA 1 LA CARMELITA</t>
  </si>
  <si>
    <t>LOTE 9C</t>
  </si>
  <si>
    <t>SE RESTRINGE RELLENO EN MURO DE CONTENCION ANTE POSIBLE COLAPSO</t>
  </si>
  <si>
    <t>4070</t>
  </si>
  <si>
    <t>FINCA LOS ANGELES VEREDA LA SUECIA</t>
  </si>
  <si>
    <t>RESTRICCION DEL PERIMETRO DEL BALCON</t>
  </si>
  <si>
    <t>3710</t>
  </si>
  <si>
    <t>CLL 14  10 35</t>
  </si>
  <si>
    <t>HOTEL VICTORIA</t>
  </si>
  <si>
    <t>MEDIO DE EVACUACION COLAPSANDO, COLAPSO DE ELEMENTOS ESTRUCTURALES POR LO TANTO SE SUGIERE NO HABITAR, EN EL LOCAL DEL PRIMER PISO SE RECOMIENDA EVACUAR SU INTERIOR LO MAS PRONTO POSIBLE, ESTA EN RIEZGO DE COLAPSO, DEL SEGUNDO PISO EN ADELNATE NO SE SUGIERE RETIRO DEL MOBOLIARIO</t>
  </si>
  <si>
    <t>3981</t>
  </si>
  <si>
    <t>CR 10  48 23</t>
  </si>
  <si>
    <t>BALCONES DE MATAYA</t>
  </si>
  <si>
    <t>REPARACION ELEMENTOS NO ESTRUCTURALES, NO TIENE FALLAS GRAVES</t>
  </si>
  <si>
    <t>3982</t>
  </si>
  <si>
    <t>CR 10  48 97</t>
  </si>
  <si>
    <t>3983</t>
  </si>
  <si>
    <t>CRA 11  48 75  P2</t>
  </si>
  <si>
    <t>NO SE REQUIEREN ESTUDIOS ADICIONALES</t>
  </si>
  <si>
    <t>3984</t>
  </si>
  <si>
    <t>CR 10  48 83</t>
  </si>
  <si>
    <t>LA ESTRUCTURA Y MUROS SE ENCUENTRA EN BUEN ESTADO</t>
  </si>
  <si>
    <t>3985</t>
  </si>
  <si>
    <t>CLL 48  9 - 20</t>
  </si>
  <si>
    <t>APUNTALAR COLUMNA DE LA FACHADA REQUIERE EVALUACION DE VULNERALIDADES FALLO DE COLUMNA POR FLEXION DEL AXIAL, URGENTE!</t>
  </si>
  <si>
    <t>3986</t>
  </si>
  <si>
    <t>CLL 48  9 40</t>
  </si>
  <si>
    <t>3987</t>
  </si>
  <si>
    <t>CR 10  48 79</t>
  </si>
  <si>
    <t>MUNDO SALUD MEDICA</t>
  </si>
  <si>
    <t>3988</t>
  </si>
  <si>
    <t>CR 27  79-45</t>
  </si>
  <si>
    <t>VILLAS DE CORALES</t>
  </si>
  <si>
    <t>NO VISITADAS: UNIDAD 15 - 16 - 9 - 8 - 7, EL CONJUNTO ESTA CONTRUIDO POR BLOQUES CADA 3 UNIDADES PELIGRO DE COLAPSO ENTRE LAS UNIDADES 7 Y SE REQUIERE DEMOLICION URGENTE DE VIVIENDAS PARA EVITAR AFECTACION DE LAS OTRAS</t>
  </si>
  <si>
    <t>3989</t>
  </si>
  <si>
    <t>MZ 20 CASA 1</t>
  </si>
  <si>
    <t>ESTRUCTURA CON RIESGO DE COLAPSO, SE DESCONOCE SISTEMA ESTRUCTURAL, SE EVIDENCIA FALTA DE PRESENCIA DE ELEMENTOS ESTRUCTURALES</t>
  </si>
  <si>
    <t>3990</t>
  </si>
  <si>
    <t>SAN MARINO</t>
  </si>
  <si>
    <t>VILLA TIVOLI LT2 COMBIA BAJA</t>
  </si>
  <si>
    <t>SE EVIDENCIAN DAÑOS EN LOS MUROS CPN DESPRENDIMIENTOS, PRESENTA COLUMNAS DE CONCRETOSIN EVIDENCIA DE VIGAS DE CONFINAMIENTO, ADEMAS UNA COLUMNA TIENE ACERO DE REFUERZO EXPUESTO Y ESTRIBOS LISOS EN SEPARACION AMPLIA Y OTRAS FISURAS LA CUBIERTA PRESENTA SISTEMA MIXTO DE CERCOS DE ACERO Y VIGAS DE MADERA, CON DESPRENDIMIENTO DEL CIELO RASO EN LA ZONA DE COCINA.</t>
  </si>
  <si>
    <t>3991</t>
  </si>
  <si>
    <t>SE OBSERVA AUSENCIA DE DAÑOS SIGNIFICATIVOS EN EL PRIMER PISO, EN EL SEGUNDO PISO SE PRESENTAN DAÑOS IMPORTANTES EN LOS MUROS DE MAMPOSTERIA, ESPECIALMENTE ALREDEDOR DE LOS MUROS DE GRAB DIMENSION, RECOMENDAMOS SU DEMOLICION Y RECONTRUCCION, EN EL TERCER PISO SE EVIDENCIAN DAÑOS SEVEROS EN MUROS LIVIANOS EN SUPERBOARD, COLUMNAS CON PERDIDA DE REVESTIMIENTO Y ACERO EXPUESTO, ADEMAS DE CUCHILLAS EN MAMPPOSTERIA SIN ADECUADO AGARRE Y COLAPSO PARCIA DE LA CUBIERTA, SE RECOMINEDA DESMONTAR LOS ELEMENTOS INESTABLES Y RECONSTRUIR EL TERCER PISO.</t>
  </si>
  <si>
    <t>3992</t>
  </si>
  <si>
    <t>VIA PRINCIPAL ACUEDUCTO CASA 82</t>
  </si>
  <si>
    <t>ACUEDUCTO CESTILLAL</t>
  </si>
  <si>
    <t>SE EVIDENCIA MOVIMIENTOS EN MASA CERCANOS DE PEQUEÑA MAGNITUD, LA ESTRUCTURA DE LA CUBIERTA SE ENCUNTRA AFECTADA EN PARTE DE LA MISMA Y ES EN ESTRUCTURA DE MATERIALES LIVIANNOS, EN SALA DE ESPERA SE EVIDENCIA ASENTAMIENTO EN LA ESQUINA FRONTAL DERECHA Y SE RECOMENDO RESTRINGIR LA ZONA EN CASO DE QUE SIGA CEDIENDO.</t>
  </si>
  <si>
    <t>3993</t>
  </si>
  <si>
    <t>PARROQUIA ALTAGRACIA</t>
  </si>
  <si>
    <t>EL TEMPLO DE LA PARROQUIA SE ENCUENTRA CON COLUMNAS FRAGMENTADAS CON ACERO DOBLADO A LA VISTA Y VIGAS A LA VISTA, LA CASA PARROQUIAL SE ENCUENTRA EN BUEN ESTADO, DAÑO SEVERO EN TEMPLO, NO HABITABLE.</t>
  </si>
  <si>
    <t>3994</t>
  </si>
  <si>
    <t>CASA PRINCIPAL 80</t>
  </si>
  <si>
    <t>LA ESQUINA CERVECERA</t>
  </si>
  <si>
    <t>MIXTO RESIDENCIAL COMERCIAL</t>
  </si>
  <si>
    <t>HABITACION POSTERIOR CON AFECTACIONES EN MUROS DE MAMPOSTERIA VIGUETAS</t>
  </si>
  <si>
    <t>3995</t>
  </si>
  <si>
    <t>CR 15  3D 27</t>
  </si>
  <si>
    <t>EJEVET</t>
  </si>
  <si>
    <t>RESTRINGIR AREAS CON MUROS AGRIETADOS, APUNTALAR ESCALERA Y LOSAS DE ENTREPISO Y REPARAR MUROS.</t>
  </si>
  <si>
    <t>3996</t>
  </si>
  <si>
    <t>CR 17  10 37</t>
  </si>
  <si>
    <t>EDIFICIO EN CONDICIONES HABITABLES, REVISION EN SOTANOS Y ALGUNOS APARTAMENTOS, DAÑOS LEVES EN MUROS, LEVES EN MAMPOSTERIA DE ARCILLA, MANEJO DILATACIONES.</t>
  </si>
  <si>
    <t>3997</t>
  </si>
  <si>
    <t>EL RECREO</t>
  </si>
  <si>
    <t>MZ F CASA 25</t>
  </si>
  <si>
    <t>DEACUERDO A LA ISPECCION REALIZADA SE EVIDENCIA QUE LA ESTRUCTURAPRESENTA DESPRENDIMIENTO EN ALGUNAS COLUMNAS E INCLINACION DE LA FACHADA HACIA LA LADERA POR LO CUAL SE RECOMIENDA DESHABITAR EK INMUEBLE Y REMITIR A UNA SEGUNDA INSPECCION POR ING, ESTRUCTURAL PARA NUEVA RECOMENDACION</t>
  </si>
  <si>
    <t>3998</t>
  </si>
  <si>
    <t>VIA LA SIRIA SECTOR EL PLACER</t>
  </si>
  <si>
    <t>DESPRENDIMIENTO DE VIVIENDA INFERIOR POR ASENTAMIENTO</t>
  </si>
  <si>
    <t>3999</t>
  </si>
  <si>
    <t>VISUALIZACION EXTERNA, MAMPOSTERIA FISURADA</t>
  </si>
  <si>
    <t>4085</t>
  </si>
  <si>
    <t>CR 26 83 03</t>
  </si>
  <si>
    <t>EDIFICIO EL PORTAL</t>
  </si>
  <si>
    <t>VIVIENDA EN PELIGRO DE COLAPSO, MUROS INCLINADOS, PELIGRO DE CAER A CASA VECINA</t>
  </si>
  <si>
    <t>4086</t>
  </si>
  <si>
    <t>MZ31 CS 2</t>
  </si>
  <si>
    <t>SEGUNDO PISO CON MUROS FISURADOS PERO SIN RIESGO</t>
  </si>
  <si>
    <t>4087</t>
  </si>
  <si>
    <t>MZ 30 CS 29</t>
  </si>
  <si>
    <t>PRIMER NIVEL HABITABLE. SEGUNDO NIVEL CON RESTRICCION YA QUE LOS MUROS DE CUCHILLA SE ENCUENTRAN AGRIETADOS</t>
  </si>
  <si>
    <t>4088</t>
  </si>
  <si>
    <t>Edificación 4071</t>
  </si>
  <si>
    <t>4089</t>
  </si>
  <si>
    <t>CLL 82 27 03 T 1 AP 202</t>
  </si>
  <si>
    <t>ALTAVISTA MULTIFAMILIAR</t>
  </si>
  <si>
    <t>4090</t>
  </si>
  <si>
    <t>CLL82 34 95 AP1407</t>
  </si>
  <si>
    <t>RESERVAS DE BATARA</t>
  </si>
  <si>
    <t>4200</t>
  </si>
  <si>
    <t>LA BADEA</t>
  </si>
  <si>
    <t>CLL 9 1 35</t>
  </si>
  <si>
    <t>BETO BURGUER</t>
  </si>
  <si>
    <t>REPARAR NUDO ESQUINA SE</t>
  </si>
  <si>
    <t>4201</t>
  </si>
  <si>
    <t>MAMA RUMBA</t>
  </si>
  <si>
    <t>4202</t>
  </si>
  <si>
    <t>CLL 9 2N 29</t>
  </si>
  <si>
    <t>MARIA MENTIRAS</t>
  </si>
  <si>
    <t>REVISAR VIGA SALIDA EMERGENCIA TRASERA Y REEMPLAZAR POR PORTICO REFORZADO</t>
  </si>
  <si>
    <t>4203</t>
  </si>
  <si>
    <t>CLL 14 19 66 AP105</t>
  </si>
  <si>
    <t>EDIFICIO LOS CISNES</t>
  </si>
  <si>
    <t>NO SE OBSERVAN FALLOS ESTRUCTURALES</t>
  </si>
  <si>
    <t>4204</t>
  </si>
  <si>
    <t>MZ 16 CS 1</t>
  </si>
  <si>
    <t>4205</t>
  </si>
  <si>
    <t>CLL 14 19 66 AP 204</t>
  </si>
  <si>
    <t>4206</t>
  </si>
  <si>
    <t>CR 8 44 35</t>
  </si>
  <si>
    <t>ASAMBLEAS DE DIOS</t>
  </si>
  <si>
    <t>SERVICIO RELIGIOSOS</t>
  </si>
  <si>
    <t>SE SUGIERE ESTUDIO DE VULNERABILIDAD SISMICA Y PATOLOGIA A COLUMNAS</t>
  </si>
  <si>
    <t>4207</t>
  </si>
  <si>
    <t>CR 25 78 71 CS 24</t>
  </si>
  <si>
    <t>FLIA ZULUAGA HERAZO</t>
  </si>
  <si>
    <t>4208</t>
  </si>
  <si>
    <t>CR 25 78 71 CS 25</t>
  </si>
  <si>
    <t>4209</t>
  </si>
  <si>
    <t>VIVIENDA 3 14</t>
  </si>
  <si>
    <t>RESERVAS DE LA VILLA</t>
  </si>
  <si>
    <t>4210</t>
  </si>
  <si>
    <t>BOSQUES DE CANTABRIA</t>
  </si>
  <si>
    <t>RESTRINGIR PASO DE PEATONES. EVACUAR EDIFICACION. DESCONECTAR ENERGIA, GAS Y AGUA</t>
  </si>
  <si>
    <t>4211</t>
  </si>
  <si>
    <t>AV 30 AGOSTO 36 63</t>
  </si>
  <si>
    <t>AVENIDA 30 DE AGOSTO</t>
  </si>
  <si>
    <t>4054B</t>
  </si>
  <si>
    <t>EN LA PARTE POSTERIOR SE ENCUENTRA MURO DE CONTENCIÓN XCON ALTA PROBABILIDAD DE CAER, CUBIERTA AFECTADA MODERADAMENTE PUEDE SER REUTILIZADA GRAN PARTE DE ELLA , DEBEN REVISAR CIELO FALSO EN EL MODULOOO DE LOS BAÑOS SEE VE AFECTADO EL MURO DE COLATA, DERRIBAR</t>
  </si>
  <si>
    <t>4055</t>
  </si>
  <si>
    <t>RAPI TIENDA EL PLACER</t>
  </si>
  <si>
    <t>4056</t>
  </si>
  <si>
    <t>KM 5 VIA MARSELLA FRENTE AL HOTEL</t>
  </si>
  <si>
    <t>MOTO REPUESTOS EL CHENGUE</t>
  </si>
  <si>
    <t>4057</t>
  </si>
  <si>
    <t>CO 023 PISO 2</t>
  </si>
  <si>
    <t>SE RECOMIENDA APUNTALAR CUBRERA DE CUBIERTA DEBIDO A QUE PRESENTA FALLA EN DOS COLUMNAS DE LAS ESCALERAS QUE SOPORTAN LA CUBIERTA SE PRESENTA AFECTACIÓN EN EL BAÑÑO DEL SEGUNDO PISO</t>
  </si>
  <si>
    <t>4058</t>
  </si>
  <si>
    <t>KM 4 VIAL LA GLORIETA</t>
  </si>
  <si>
    <t>KM 3 VIA LA GLORIETA</t>
  </si>
  <si>
    <t>REESTRUCTURACIÓN DE CUBIERTA CAMBIO  DE TEJAS SE PUEDE HABITAR EL SOTA</t>
  </si>
  <si>
    <t>4059</t>
  </si>
  <si>
    <t>FRENTE AL HOTEL</t>
  </si>
  <si>
    <t>EVITAR ESTAR EN SEGUNDO PISO DEBIDO A FRACTURA EN  MUROS NO CONFINADOS</t>
  </si>
  <si>
    <t>4060</t>
  </si>
  <si>
    <t>EL HUECO FRENTE A YERBABUENA</t>
  </si>
  <si>
    <t>ESTRUCTURA CON GRIETAS Y PELIGRO DE COLAPSO EN LA PARTE POSTERIOR, CUIDAR LADERA</t>
  </si>
  <si>
    <t>3817</t>
  </si>
  <si>
    <t>CRA 19B 20B  13</t>
  </si>
  <si>
    <t>LA EDIFICACION PRENSENTA COLAPSO EN LA CUBIERTA DEBIDO A UN MURO QUE CAYO DE LA VIVIENDA CONTINUA POR LO TANTO HAY COLAPSO DEL CIELO Y CUBIERTA</t>
  </si>
  <si>
    <t>3818</t>
  </si>
  <si>
    <t>CLL 21 19B 25</t>
  </si>
  <si>
    <t>AGRIETAMIENTO DE FACHADA, POSIBLE COLAPSO POR CONSTANTE URBANIZACION EN LA ZONA POR TRAFICO</t>
  </si>
  <si>
    <t>3819</t>
  </si>
  <si>
    <t>AV SUR 20B CRA 18</t>
  </si>
  <si>
    <t>D1</t>
  </si>
  <si>
    <t>FALLA EN COLUMNAS DE BODEGA, LA PROXIMA A LA FACHADA LATERAL SE EVIDENCIA HIERRO Y AGRIETAMIENTO DE LA COLUMNA  , SE RECOMIENDA DEMOLICION PARCIAL DE L AREA DE LA BODEGA</t>
  </si>
  <si>
    <t>3820</t>
  </si>
  <si>
    <t>CRA 20 20 12ABCD</t>
  </si>
  <si>
    <t>AFECTACION POR DEMOLICION NO AUTORIZADA EN CASA VECINA QUE CAMBIO EL USO DE LA EDIFICACION DE HABITABLE A USO RESTRINGIDO, POR AFECTACION EN FACHADA Y COLAPSO DE POSTE ELECTRICO QUE OBSTRUYE LA ENTRADA Y SALIDA DE LA PROPIEDAD</t>
  </si>
  <si>
    <t>4021</t>
  </si>
  <si>
    <t>AV CIRCUNVALAR 5 83</t>
  </si>
  <si>
    <t>LA PATATERIA</t>
  </si>
  <si>
    <t>REQUIERE REPARACION CUBIERTA DE COCINA</t>
  </si>
  <si>
    <t>4022</t>
  </si>
  <si>
    <t>CLL 13 23 25</t>
  </si>
  <si>
    <t>BOSQUES DE LOS ALAMOS</t>
  </si>
  <si>
    <t>SE PRESENTA FISURAS MENOS EN MUROS DIVISORES Y DINTELES</t>
  </si>
  <si>
    <t>4023</t>
  </si>
  <si>
    <t>CLL 16B 16 12</t>
  </si>
  <si>
    <t>EDIFICACION AL LADO DE LA UNIVERSIDAD ANTONIO NARIÑO QUE PRESENTA AFECTACION EN FACHADAS QUE PUEDEN AFECTAR LA VIVIENDA</t>
  </si>
  <si>
    <t>4024</t>
  </si>
  <si>
    <t>CRA 16B 25 57</t>
  </si>
  <si>
    <t>REPARAR MUROS FISURADOS</t>
  </si>
  <si>
    <t>4025</t>
  </si>
  <si>
    <t>CALATRAVA</t>
  </si>
  <si>
    <t>RESIDENSIAL</t>
  </si>
  <si>
    <t>MAMPOSTERIA CON DAÑOS SEVEROS PERO ESTRUCTURA CON APARENTE BUEN ESTADO, SE RECOMIENDA EVACUAR Y POSTERIOR EVALUACION POR ESPECIALISTA</t>
  </si>
  <si>
    <t>4026</t>
  </si>
  <si>
    <t>CLL 12B 16 13</t>
  </si>
  <si>
    <t>CASA RESTAURANTE DONDE CITALIANO</t>
  </si>
  <si>
    <t>PREDIO CON DOS ESTRUCTURAS INDEPENDIENTES, LA FRONTAL TIENE RIESGO DE COLAPSO Y LA POSTERIOR NO SE EVIDENCIA DAÑOS GRAVES, SE EVIDENCIAN GRIETAS QUE SE PUEDEN REPARAR, LA CASA POSTERIOIR TIENE ACCESO INDEPENDIENTE A LA CASA PRINCIPAL, ESTIBOS CON SEPARQACION MAYOR</t>
  </si>
  <si>
    <t>4027</t>
  </si>
  <si>
    <t>CLL 14 17 53</t>
  </si>
  <si>
    <t>CLINICA SAN RAFAEL CASA ESPECIAL</t>
  </si>
  <si>
    <t>4028</t>
  </si>
  <si>
    <t>CRA 16 11 28</t>
  </si>
  <si>
    <t>EDF MEDITERRANEO</t>
  </si>
  <si>
    <t>NO PERMITIERON INGRESO, NODO EXPUESTO CON DAÑO MODERADO</t>
  </si>
  <si>
    <t>4029</t>
  </si>
  <si>
    <t>CRA 17 10 147</t>
  </si>
  <si>
    <t>JARDINES DE AVILES</t>
  </si>
  <si>
    <t>EDIFICIO NO HABITABLE POR RIESGO DE COLAPSOTOTAL DEL EDIFICIO ADYACENTE, DAÑOS EN MAMPOSTERIA DE LADRILLO DE ARCILA PISOS 1 AL 7 INTERNOS Y DE LAS CUATRO FACHADAS</t>
  </si>
  <si>
    <t>4030</t>
  </si>
  <si>
    <t>CRA 17 10 11</t>
  </si>
  <si>
    <t>SANTIAGO DE LOS OLIVOS</t>
  </si>
  <si>
    <t>FALLO COLUMNA CONTADO DERECHO NIVEL 1 ACERO VERTICAL ESTRIBOS ABIERTOS</t>
  </si>
  <si>
    <t>4161</t>
  </si>
  <si>
    <t>CLL 14 23 267</t>
  </si>
  <si>
    <t>PORTAL DE LOS ALAMOS</t>
  </si>
  <si>
    <t>NO SE HAN REPORTADO DAÑOS</t>
  </si>
  <si>
    <t>4162</t>
  </si>
  <si>
    <t>CLL 14 23 173</t>
  </si>
  <si>
    <t>EL DUEÑO REPORTA QUE NO PRESENTA DAÑOS</t>
  </si>
  <si>
    <t>4163</t>
  </si>
  <si>
    <t>CLL 14 23 169</t>
  </si>
  <si>
    <t>CASA DEOFICINAS SE ENCUENTRA CERRADA</t>
  </si>
  <si>
    <t>4164</t>
  </si>
  <si>
    <t>CLL 14 23 11</t>
  </si>
  <si>
    <t>SANTA ELA DANCE Y LAB DE GENETICA DE UTP</t>
  </si>
  <si>
    <t>VISITA EXTERIOR NO SE PUEDE INGRESAR</t>
  </si>
  <si>
    <t>4166</t>
  </si>
  <si>
    <t>CLL 14 23 17</t>
  </si>
  <si>
    <t>CASA HERBALIFE</t>
  </si>
  <si>
    <t>4167</t>
  </si>
  <si>
    <t>CLL 13 24 30</t>
  </si>
  <si>
    <t>EDIFICIO NEPTUNO</t>
  </si>
  <si>
    <t>SE EVIDENCIA MURO DE FACHADA APTO 504 CON RIESGO DE COLAPSO Y MURO DE SOTANO QUE ESTA APUNTALANDO, SE RECOMIENDA APUNTALAR Y REPARAR CUANTO ANTES Y RESTRINGIR EL ACCESO POR PARQUEADERO #2</t>
  </si>
  <si>
    <t>4168</t>
  </si>
  <si>
    <t>CRA 20 13 20</t>
  </si>
  <si>
    <t>EDIFICIO ZIMA DEL PARQUE</t>
  </si>
  <si>
    <t>SE EVIDENCIA COLUMNAS Y VIGAS DESD S3 HASTA PISO 3 SANAS MAMPOSTERIA EN ZONA ESCALERAS CON AFECTACIONES USO RESTRINGIDO, NO SE INGRESA A LOS APTOS, SE OBSERVA FISURA EN MUROS DE FACHADA</t>
  </si>
  <si>
    <t>4169</t>
  </si>
  <si>
    <t>CLL 14 23 61</t>
  </si>
  <si>
    <t>CM GROUP</t>
  </si>
  <si>
    <t>SE RECOMIENDA REPARAR MURO DE FACHADA</t>
  </si>
  <si>
    <t>4170</t>
  </si>
  <si>
    <t>CLL 23 65</t>
  </si>
  <si>
    <t>NO SE EVIDENCIAN DAÑOS DESDE EL EXTERIOR</t>
  </si>
  <si>
    <t>3850</t>
  </si>
  <si>
    <t>CLL 22 23B 04</t>
  </si>
  <si>
    <t>SE CALIFICA COMO NO HABITABLE LA ZONA DE HABITACION DEL FONDO.YA QUE CARGA LA ZONA DE LA SOLAR, ESTO DEBIDO A SOSPECHA DE DEFICIENCIAS ESTRUCTURALES EN EL MURO DE CCONTENCION EN LA EDIFICACION. EL RESTO DE ESTRUCTURAS SON HABITABLES</t>
  </si>
  <si>
    <t>3851</t>
  </si>
  <si>
    <t>CR 23 BIS 21 48</t>
  </si>
  <si>
    <t>SE RECOMIENDA DESALOJAR EL TERCER PISO ASI COMO EL LOCAL UBICADO EN EL APARTAMENTO 2, PUES ESTOS NO SON HABITABLES. SE RECOMIENDA REVISAR CONSTRUCCION EN EL APARTAMENTO 3 POR POSIBLE EMPUJE DEL SUELO.</t>
  </si>
  <si>
    <t>3852</t>
  </si>
  <si>
    <t>CR 23 BIS 21 22</t>
  </si>
  <si>
    <t>VIVIENDA DE 3 PISOS, LOS DOS PRIMEROS CON INTEGRIDAD ESTRUCTURAL, TERCER PISO TIENE COLAPSO PARCIAL. SE PODRIA HABITAR LOS 2 PRIMEROS PISOS</t>
  </si>
  <si>
    <t>3853</t>
  </si>
  <si>
    <t>CR 23 BIS 21 26</t>
  </si>
  <si>
    <t>EIDIFICIO COLAPSADO</t>
  </si>
  <si>
    <t>3854</t>
  </si>
  <si>
    <t>CR 23 BIS 21 32 21 34</t>
  </si>
  <si>
    <t>EN EL SEGUNDO PISO SE DETERMINA QUE LA VIVIENDA ES NO HABITABLE CADA VEZ QUE SE PRESENTA COLAPSO PARCIAL DE LA CUBIERTA EN EL PRIMER PISO. SE RECOMIENDA RETIRAR MUEBLES Y ENCERES QUE CARGUEN CERCA DEL TALUD POSTERIOR Y MAMPOSTERIA</t>
  </si>
  <si>
    <t>3855</t>
  </si>
  <si>
    <t>CR 23 BIS 21 40</t>
  </si>
  <si>
    <t>SE RECOMIENDA RETIRAR MUEBLES Y ENCERES DE LA ZONA POSTERIOR DE LA VIVIENDA Y REALIZAR MONITOREO CONSTANTE DE FISURAS. ANTE EL AUMENTO SE DEBE EVACUAR</t>
  </si>
  <si>
    <t>3856</t>
  </si>
  <si>
    <t>CLL 21 23 04</t>
  </si>
  <si>
    <t>VIVIENDA COLAPSADA. SE RECOMIENDA RETIRAR LOS ESCOMBROS Y ENCERES PARA REDUCIR CARGA EN EL TALUD</t>
  </si>
  <si>
    <t>3857</t>
  </si>
  <si>
    <t>CR 23 BIS 21 85</t>
  </si>
  <si>
    <t>SE RECOMIENDA DEMOLER MURO DEL PATIO QUE SE ENCUENTRA SUELTO</t>
  </si>
  <si>
    <t>3858</t>
  </si>
  <si>
    <t>SE HABILITA LA OCUPACION SOLO DE LA PARTE DELANTERA DE LA VIVIENDA Y DEL SOTANO</t>
  </si>
  <si>
    <t>3859</t>
  </si>
  <si>
    <t>SE RECOMIENDA HABITAR SOLO LA PARTE FRONTAL DE LA VIVIENDA QUE PRESENTA INTEGRIDAD ESTRUCTURAL. NO SE DEBE INGRESAR A LA PARTE POSTERIOR MAS QUE PARA EVACUAR LOS ENCERES DE LA ZONA DE AFECTACION QUE PUEDE SER EVACUADA</t>
  </si>
  <si>
    <t>3860</t>
  </si>
  <si>
    <t>CR 24 19B 47</t>
  </si>
  <si>
    <t>LA VIVIENDA ESTA EN PERFECTAS CONDICIONES, SOLO SE REQUIERE REPARACION DE FISURAS EN MORTERO</t>
  </si>
  <si>
    <t>4071</t>
  </si>
  <si>
    <t>VDA LA SUECIA</t>
  </si>
  <si>
    <t>FINCA LA PEPA</t>
  </si>
  <si>
    <t>4072</t>
  </si>
  <si>
    <t>PRIMERA CASA FRENTE AL HOTEL</t>
  </si>
  <si>
    <t>DILATACION DE VIVIENDA POR CONEXION DE EDIFICACION ANTIGUA CON LA NUEVA VIGA EN DESPRENDIMIENTO SUPEERFICIAL POR HUMEDAD</t>
  </si>
  <si>
    <t>4073</t>
  </si>
  <si>
    <t>VIA VILLA MONACO SEC MORERA</t>
  </si>
  <si>
    <t>COLAPSO TOTAL DE AMPLIACION. REALIZAR ESTUDIO ESTRUCTURAL PARA FUTURA AMPLIACION</t>
  </si>
  <si>
    <t>4074</t>
  </si>
  <si>
    <t>KM 5 VIA MARSELLA, APTO 1</t>
  </si>
  <si>
    <t>EL PLACER APARTAESTUDIOS</t>
  </si>
  <si>
    <t>CUENTA CON DAÑOS ESTRUCTURALES QUE DEBEN SER EVALUADOS. CUENTA CON DAÑOS NO ESTRUCTURALES GRAVES. EL SEGUNDO PISO DE LA VIVIENDA TIENE UN COLAPSO TOTAL. EL PISO DEL SOTANO CUENTA CON ASENTAMIENTOS QUE DEBEN SER EVALUADOS</t>
  </si>
  <si>
    <t>4075</t>
  </si>
  <si>
    <t>VDA LA CARMELITA CS 10</t>
  </si>
  <si>
    <t>BUENA VISTA, MONTE CARLO</t>
  </si>
  <si>
    <t>EDIFICACION CON AFECTACIONES EN ELEMENTOS NO ESTRUCTURALES. SE RECOMIENDA VISITA DE INGENIERO PATOLOGO ESTRUCTURAL. DEMOLICION DE MUROS CON RIESGO DE COLAPSO</t>
  </si>
  <si>
    <t>4076</t>
  </si>
  <si>
    <t>VDA LA MORELIA LOT 3</t>
  </si>
  <si>
    <t>COLAPSO PARCIAL DE CUBIERTA EN TEJAS DE BARRO. CUIDADO AL MOMENTO DE LA INSTALACION</t>
  </si>
  <si>
    <t>4077</t>
  </si>
  <si>
    <t>VDA LA CARMELITA LOT 13</t>
  </si>
  <si>
    <t>FINCA LA MORERA</t>
  </si>
  <si>
    <t>SEGUNDO PISO TOTALMENTE EVACUADO Y EN COLPSO DE MUROS. PRIMER PISO DESHABITADO POR PROBLEMAS ESTRUCTURALES DEL SEGUNDO PISO. SE RECOMIENDA REFORZAR VOLADIZOS</t>
  </si>
  <si>
    <t>4078</t>
  </si>
  <si>
    <t>VDA LA SUECIA COMBIA BAJO</t>
  </si>
  <si>
    <t>VILLA CHACO</t>
  </si>
  <si>
    <t>DAR UNA AYUDA POR PARTE DE UN ESTRUCTURAL</t>
  </si>
  <si>
    <t>4079</t>
  </si>
  <si>
    <t>KM 6 VIA MARSELLA VDA CARMELITA</t>
  </si>
  <si>
    <t>DEMOLER MURO Y CUARTO UTIL</t>
  </si>
  <si>
    <t>4080</t>
  </si>
  <si>
    <t>CLL 72C 37 21 T 4 APTO 302</t>
  </si>
  <si>
    <t>TORRE ACUARELA</t>
  </si>
  <si>
    <t>SE REALIZA VISITA CON ESTRUCTURAL. SE RESTRINGE DOS APARTAMENTOS EN PRIMER PISO ESTRUCTURALMENTE BLOQUE OK.</t>
  </si>
  <si>
    <t>4151</t>
  </si>
  <si>
    <t>CR 16 19B 49</t>
  </si>
  <si>
    <t>4152</t>
  </si>
  <si>
    <t>CLL 20 16 24</t>
  </si>
  <si>
    <t>FALLA DE LA ESTRUCTURA EN PARTE POSTERIOR</t>
  </si>
  <si>
    <t>4153</t>
  </si>
  <si>
    <t>CR 16 19B 37</t>
  </si>
  <si>
    <t>4154</t>
  </si>
  <si>
    <t>CR 16 19B 29</t>
  </si>
  <si>
    <t>RIESGO DE CAIDA POR ADYACENTE</t>
  </si>
  <si>
    <t>4155</t>
  </si>
  <si>
    <t>CR 17 BIS 17B 56</t>
  </si>
  <si>
    <t>LA VIVIENDA SE ENCUENTRA EN BUENAS CONDICIONES PERO SE RECOMIENDA TENER PRECAUCION CON MURO DE ESCALERAS POR FISURA DE MAS DE 3 MM PRESENTE</t>
  </si>
  <si>
    <t>4156</t>
  </si>
  <si>
    <t>CLL 21 15 28</t>
  </si>
  <si>
    <t>SE RECOMIENDA TENER PRECAUCION EN EL AREA DE LA COCINA POR POSIBLE CAIDA DE CLARA BOLLA UBICADA EN LA CUBIERTA LA CUAL CONLLEVA A RIESGO DE AGUA Y POSIBLE CAIDA PARA LOS RESIDENTES</t>
  </si>
  <si>
    <t>4157</t>
  </si>
  <si>
    <t>CLL 21 14A 43</t>
  </si>
  <si>
    <t>SERVIENDURO</t>
  </si>
  <si>
    <t>SE LE RECOMIENDA A LOS HABITANTES DEL LOCAL COMERCIAL QUE DEBEN EVACUAR PORQUE EL EDIFICIO ALEDAÑO ESTA EN RIESGO DE COLAPSO, POR LO CUAL ESTARIAN EN PELIGRO PERO INTERNAMENTE DEL LOCAL COMERCIAL SOLAMENTE TIENE UN DAÑO MODERADO EN 2 MUROS LOS CUALES PRESENTAN 3MM DE FISURA, PERO SOLO SERIA USO RESTRINGIDO INTERNAMENTE</t>
  </si>
  <si>
    <t>4158</t>
  </si>
  <si>
    <t>CLL 21 14A 48</t>
  </si>
  <si>
    <t>PANADERIA MEGA PAN</t>
  </si>
  <si>
    <t>SE EVIDENCIA QUE LA ESTRUCTURA PRESENTA FALLAS EN COLUMNAS CON ACERO EXPUESTO Y DEFORMACIONES. TAMBIEN SE EVIDENCIA MUROS SUELTOS EN RIESGO DE CAIDA. ESCALERAS SUELTAS CON RIESGO DE INGRESO DE INGRESO A LOS APARTAMENTOS YA QUE ESTA EN RIESGO DE COLAPSO</t>
  </si>
  <si>
    <t>4159</t>
  </si>
  <si>
    <t>CR 17B 17B 58</t>
  </si>
  <si>
    <t>LA VIVIENDA SE ENCUENTRA EN BUENAS CONDICIONES, PERO SE RECOMIENDA TENER PRECAUCION CON MURO DE SALA QUE LA FISURA PASO A LA HABITACION</t>
  </si>
  <si>
    <t>4160</t>
  </si>
  <si>
    <t>CLL 14 25 39</t>
  </si>
  <si>
    <t>ARUMAX</t>
  </si>
  <si>
    <t>DAÑOS EN MAMPOSTERIA LA CUAL SE ESTA ARREGLANDO. DAÑOS EN PISO</t>
  </si>
  <si>
    <t>3935</t>
  </si>
  <si>
    <t>SECTOR F CS 30 31</t>
  </si>
  <si>
    <t>3936</t>
  </si>
  <si>
    <t>SECTOR F CS 5</t>
  </si>
  <si>
    <t>RECONSTRUIR LOSA DE PISO Y ESTABILIZAR TALUD</t>
  </si>
  <si>
    <t>3937</t>
  </si>
  <si>
    <t>SECTOR F CS 9</t>
  </si>
  <si>
    <t>EVACUAR. INCLINACION POR ASENTAMIENTO DEL SUELO</t>
  </si>
  <si>
    <t>3938</t>
  </si>
  <si>
    <t>SECTOR F CS 24</t>
  </si>
  <si>
    <t>INTERVENCION DE MUROS FACHADA Y SERVICIOS PUBLICOS</t>
  </si>
  <si>
    <t>3939</t>
  </si>
  <si>
    <t>SECTOR F CS 10</t>
  </si>
  <si>
    <t>ESTABILIZAR TALUD IZQUIERDO Y CONSTRUCCION DE MURO DE CONTENCION. RECONECTAR SERVICIOS PUBLICOS</t>
  </si>
  <si>
    <t>3940</t>
  </si>
  <si>
    <t>SECTOR F CS 7</t>
  </si>
  <si>
    <t>INTERVENIR LOSA DE ENTREPISOS MUROS Y FACHADA</t>
  </si>
  <si>
    <t>4031</t>
  </si>
  <si>
    <t>CRA 17 10 61</t>
  </si>
  <si>
    <t>EDIFICIO CABO MARZO</t>
  </si>
  <si>
    <t>REVISAR ELEMENTOS NO ESTRUCTURALES MUROS DIVISORIOS Y DE FACHADAS</t>
  </si>
  <si>
    <t>4032</t>
  </si>
  <si>
    <t>4033</t>
  </si>
  <si>
    <t>CLL 17 5 61 APT 701</t>
  </si>
  <si>
    <t>REPARAR MAMPOSTERIA Y SOBREPISOS PARA HABILITAR</t>
  </si>
  <si>
    <t>4034</t>
  </si>
  <si>
    <t>CRA 7 16 84</t>
  </si>
  <si>
    <t>ARTURO CALLE</t>
  </si>
  <si>
    <t>INSPECCION INTERNA</t>
  </si>
  <si>
    <t>4035</t>
  </si>
  <si>
    <t>CLL 17 6 57</t>
  </si>
  <si>
    <t>HOTEL GOLDEN SUITE</t>
  </si>
  <si>
    <t>SIN DAÑOS</t>
  </si>
  <si>
    <t>4036</t>
  </si>
  <si>
    <t>REIDENCIAL COMERCIAL</t>
  </si>
  <si>
    <t>AL INSPECCIONAR, HUBO CAIDA DE MATERIALES. COLAPSO DE PISO 9</t>
  </si>
  <si>
    <t>4037</t>
  </si>
  <si>
    <t>CRA 5 14 48</t>
  </si>
  <si>
    <t>SOLO AFECTACION EN MAMPOSTERIA</t>
  </si>
  <si>
    <t>4038</t>
  </si>
  <si>
    <t>CRA 7 42 B 10</t>
  </si>
  <si>
    <t>REPARACION DE MUROS Y REFORZAMIENTO ESTRUCTURAL. CASA DESOCUPADA POR RIESGOS</t>
  </si>
  <si>
    <t>4039</t>
  </si>
  <si>
    <t>AV 30 DE AGOSTO 29 23 29 31</t>
  </si>
  <si>
    <t>EDIFICIO RENOVAMOTO</t>
  </si>
  <si>
    <t>AFECTACIONES ESTRUCTURALES INDICAN INMINENTE COLAPSO. NO HABITAR</t>
  </si>
  <si>
    <t>4040</t>
  </si>
  <si>
    <t>CS 130</t>
  </si>
  <si>
    <t>COLAPSO PARCIAL DE CUBIERTA</t>
  </si>
  <si>
    <t>4141</t>
  </si>
  <si>
    <t>CRA 17 B 19 B 31</t>
  </si>
  <si>
    <t>SEGUNDA PLANTA CON COLAPSO 60 POR CIENTO. SE RECOMIENDA DEMOLICION</t>
  </si>
  <si>
    <t>4142</t>
  </si>
  <si>
    <t>CRA 17 B 19 B 27</t>
  </si>
  <si>
    <t>COLAPSO Y ASENTAMIENTO DE PARTE POSTERIOR. SE RECOMIENDA VISITA DE GEOTECNISTA POR POSIBLE COMPROMISO DE MURO DE CONTENCION</t>
  </si>
  <si>
    <t>4143</t>
  </si>
  <si>
    <t>CRA 17 B 19 B 29</t>
  </si>
  <si>
    <t>LAS AFECTACIONES DENOTAN UN POSIBLE MOVIMIENTO DE MASA EN EL SECTOR. NO HABITAR</t>
  </si>
  <si>
    <t>4144</t>
  </si>
  <si>
    <t>CRA 17 B 19 B 25</t>
  </si>
  <si>
    <t>AFECTACION DE CUBIERTA POR EDIFICACION ALEDAÑA</t>
  </si>
  <si>
    <t>4145</t>
  </si>
  <si>
    <t>CRA 17 B 19 B 15</t>
  </si>
  <si>
    <t>COLAPSO DE SEGUNDA PLANTA. HABITAR SOLO PISO 1</t>
  </si>
  <si>
    <t>4146</t>
  </si>
  <si>
    <t>CLL 19 17 B 19</t>
  </si>
  <si>
    <t>COLAPSO PARCIAL PISO 2. DESPLOME DE MURO PERIMETRAL  DERECHO Y MUROS PORTANTES. NO HABITAR</t>
  </si>
  <si>
    <t>4147</t>
  </si>
  <si>
    <t>CLL 19 17 B 24</t>
  </si>
  <si>
    <t>AFECTACION GRAVE DE MUROS PORTANTES, CIELO FALSO Y CUBIERTA NO HABITAR</t>
  </si>
  <si>
    <t>4148</t>
  </si>
  <si>
    <t>CRA 16 20 B 22</t>
  </si>
  <si>
    <t>4149</t>
  </si>
  <si>
    <t>CRA 16 20 11</t>
  </si>
  <si>
    <t>USO RESTRINGIDO EN LOS DOS NIVELES. NO HABITAR SOTANO</t>
  </si>
  <si>
    <t>4150</t>
  </si>
  <si>
    <t>CLL 20 16 33</t>
  </si>
  <si>
    <t>3780</t>
  </si>
  <si>
    <t>MZ 3 CS 1 BAJOS</t>
  </si>
  <si>
    <t>MUROS CON FISURAS Y DESPRENDIMIENTO DE LADRILLO, FUERTE VIBRACION AL MOMENTO DE PASAR MAQUINARIA AMARILLA, LA VIVIENDA TIENE 2 MOMENTOS DE CONSTRUCCION</t>
  </si>
  <si>
    <t>4011</t>
  </si>
  <si>
    <t>CRA 16 19 48</t>
  </si>
  <si>
    <t>SE RESTRINGE HABITABILIDAD EN EL ULTIMO PISO, ZONA DE AFECTACION CUBIERTA. SE RECOMIENDA VALORACION ADICIONAL ESTRUCTURAL PARA ANALISIS DE SECIONES Y SOPORTE DE CARGA</t>
  </si>
  <si>
    <t>4012</t>
  </si>
  <si>
    <t>CLL 19B 16B 28</t>
  </si>
  <si>
    <t>COLAPSO DEL PISO SUPERIOR EN SUS MUROS E INMINENTE COLAPSO TOTAL DE CUBIERTA. LA EDIFICACION NO CUENTA CON SISTEMA ESTRUCTURAL ADECUADO Y DE USO NORMATIVO PARA EXIGENCIAS DE CARGAS</t>
  </si>
  <si>
    <t>4013</t>
  </si>
  <si>
    <t>CRA 16 19B 15</t>
  </si>
  <si>
    <t>TALLER DE MECANICA MUROS PERIMETRALES EN MAMPOSTERIA COLAPSADOS Y CON  RIESGO DE COLAPSO, DEBE HACERSE VALORACION ESPECIALIZADA ESTRUCTURAL</t>
  </si>
  <si>
    <t>4014</t>
  </si>
  <si>
    <t>CRA 4 15 ESQUINA</t>
  </si>
  <si>
    <t>RESTRINGIR USO DE APTOS 2o PISO Y LOCAL 107. ENTIBAR MUROS DE CORREDORES 2o PISO Y LOCAL ESQUINERO, MUROS DEFORMADOS DE 2o PISO</t>
  </si>
  <si>
    <t>4015</t>
  </si>
  <si>
    <t>CRA 6 20 56</t>
  </si>
  <si>
    <t>OFICINA LA LUCERNA</t>
  </si>
  <si>
    <t>ESTA EDIFICACION NO SUFRIO DAÑOS PROPIOS POR EL SISMO, ESTOS ESTAN ASOCIADOS A CAIDA DE MAMPOSTERIA DESDE LA CLINICA LOS NEVADOS EN DOS SECTORES, OCASIONANDO COLAPSOS GRAVES DE MUROS Y CUBIERTA INCLUYENDO ESTRUCTURA METALICA, MUROS DIVISORIOS, MOBILIARIO Y EQUIPOS AL INTERIOR DE LAS INSTALACIONES</t>
  </si>
  <si>
    <t>4016</t>
  </si>
  <si>
    <t>CLL 12 30</t>
  </si>
  <si>
    <t>PELUQUERIA CANINA HUELLITAS</t>
  </si>
  <si>
    <t>HACER REVISION DE FACHADA NO SE EVIDENCIAN ELEMENTOS ESTRUCTURALES QUE SOPORTEN LA MISMA. DELIMITAR EL ANDEN PARA IMPEDIR EL PASO PEATONAL</t>
  </si>
  <si>
    <t>4017</t>
  </si>
  <si>
    <t>CRA 17 11 15</t>
  </si>
  <si>
    <t>EDIFICIO SALAMANCA</t>
  </si>
  <si>
    <t>RECOMENDACION REFORZAMIENTO EN VIGA ESTRUCTURAL QUE RECIBE ESCALERAS, RIESGO EN MUROS NO ESTRUCTURALES CAIDA DE MATERIAL SUELTO</t>
  </si>
  <si>
    <t>4018</t>
  </si>
  <si>
    <t>CLL 6 14 84</t>
  </si>
  <si>
    <t>LA CANTINA ALEGRE</t>
  </si>
  <si>
    <t>APUNTALAR VIGA CENTRAL Y REVISAR VIGA CAJON ANCLADA CON PLATINA Y PERNOS PROPIEDAD CONTIGUA ABANDONADA A CARGO DE LA SAE, SOLICITAR VISITA Y RETIRO DE ELEMENTOS COLGANTES EN FACHADA</t>
  </si>
  <si>
    <t>4019</t>
  </si>
  <si>
    <t>CLL 13 24 17</t>
  </si>
  <si>
    <t>BALI</t>
  </si>
  <si>
    <t>4020</t>
  </si>
  <si>
    <t>CLL 17 24 29</t>
  </si>
  <si>
    <t>UNIDAD RESIDENCIAL SERRANA</t>
  </si>
  <si>
    <t>TORRE 1 CON AFECTACIONES ESTRUCTURALES EN 1er PISO, MAMPOSTERIA ESTRUCTUAL FALLADA. TORRE 2 AFECTACION POR RIESGO DE CAIDA DE ELEMENTOS DE CUBIERTA 5o PISO. TORRE 4 AFECTACION ESTRUCTURAL EN MAMPOSTERIA ESTRUCTURAL. TORRE 13 AFECTACION ESTRUCTURAL EN PISO 1 Y PISO 4, MURO DAÑADO POR EFIFICIO CONTIGUO. TORRE 14 AFECTACION ESTRUCTURAL EN EL 1er PISO EN MUROS DE CARGA. TORRE 15 AFECTACION ESTRUCTURAL EN EL 1er PISO EN LOS MUROS DE CARGA. TORRE 5 AFECTACION ESTRUCTURA EN EL PISO 2, APTO 201 EN MUROS DE CARGA . LOS QUINTOS PISOS PRSENETAN AFECTACION POR LOS ELEMENTOS DE CUBIERTA Y FCHADA QUE CAYERON, HAY VARIAS TORRES CON POSIBLE CAIDA DE ANTEPECHOS EN CUBIERTA QEU RESUTARON DAÑADAS.</t>
  </si>
  <si>
    <t>4100</t>
  </si>
  <si>
    <t>CLL 6 104</t>
  </si>
  <si>
    <t>VIGAS Y PLACA EN CONCRETO AFECTADAS, SE RECOMIENDA EVACUAR, LAS VIGAS Y PLACA SE ENCUENTRAN DIALATADAS</t>
  </si>
  <si>
    <t>4101</t>
  </si>
  <si>
    <t>CLL 7 B</t>
  </si>
  <si>
    <t>TECHO DE A VIVIENDA COLAPSO, MURO DE CASA TRASERO CON PELIGRO DE DESPLOME</t>
  </si>
  <si>
    <t>4102</t>
  </si>
  <si>
    <t>VEREDA LA LINDA</t>
  </si>
  <si>
    <t>COLAPSO DE VIGAS Y COLUMNAS SE RECOMIENDA DEMOLER</t>
  </si>
  <si>
    <t>4103</t>
  </si>
  <si>
    <t>FINCA LA VILLALIZA</t>
  </si>
  <si>
    <t>COLUMNAS REVENTADAS EN MAL ESTADO PAREDES CON GRIETAS Y PISOS EN CERAMICA REVENTADOS</t>
  </si>
  <si>
    <t>4104</t>
  </si>
  <si>
    <t>ENTRADA PRINCIPAL ARABIA</t>
  </si>
  <si>
    <t>TERRENO ASENTADO, MUROS CON GRIETAS SEVERAS, EL DUEÑO NO SE ENCONTRABA</t>
  </si>
  <si>
    <t>4105</t>
  </si>
  <si>
    <t>CRA 3 2 05</t>
  </si>
  <si>
    <t>REFORZAMIENTO DE COLUMNA CENTRAL</t>
  </si>
  <si>
    <t>4106</t>
  </si>
  <si>
    <t>CRA 3 3 32</t>
  </si>
  <si>
    <t>DEMOLICION DE TECHO DE TEJA DE BARRO Y GUADUA</t>
  </si>
  <si>
    <t>4107</t>
  </si>
  <si>
    <t>CLL 3 3 64</t>
  </si>
  <si>
    <t>DEMOLICION DE MUROS DIVISORIOS</t>
  </si>
  <si>
    <t>4108</t>
  </si>
  <si>
    <t>FINCA LA ESTELITA</t>
  </si>
  <si>
    <t>VEREDA LA LINDA FINCA ESTELITA ARABIA</t>
  </si>
  <si>
    <t>4109</t>
  </si>
  <si>
    <t>CRA 4 3 35</t>
  </si>
  <si>
    <t>DESPRENDIMIENTO DE LA PLACA DEL SEGUNDO NIVEL, NO ES HABITABLE EL SEGUNDO PISO POR MUROS CON GRIETAS PROFUNDAS</t>
  </si>
  <si>
    <t>4110</t>
  </si>
  <si>
    <t>CRA 4 3 94</t>
  </si>
  <si>
    <t>ABERTURA EN LA CUBIERTA GRIETAS EN MUROS</t>
  </si>
  <si>
    <t>4111</t>
  </si>
  <si>
    <t>CRA 4 3 64</t>
  </si>
  <si>
    <t>HABITABLE SOLAMENTE EL 1er PISO SEGUNDO NO ES HABITABLE</t>
  </si>
  <si>
    <t>4112</t>
  </si>
  <si>
    <t>CLL 4 3 70</t>
  </si>
  <si>
    <t>FISURAS PROFUNDAS EN MUROS , DESPRENDIMIENTO DE CUCHILLAS TODO EN EL SEGUNDO NIVEL, NO SE PUEDE HACER REVISION. PISO INTERIRO SE ENCUENTRA CERRADO</t>
  </si>
  <si>
    <t>4113</t>
  </si>
  <si>
    <t>CRA 4 3 19</t>
  </si>
  <si>
    <t>LA VIVIENDA NO CUENTA CON SISTEMA DE ESTRUCTURA EVIDENTE, SE EVIDENCIA COLAPSO PARCIAL EN EL TECHO, DAÑO EN LA LOSA DE CONTRAPISO EN EL ACCESO DE LA CASA.</t>
  </si>
  <si>
    <t>3963</t>
  </si>
  <si>
    <t>SECTOR F ALTO CS 31</t>
  </si>
  <si>
    <t>DEMOLICION DE LA EDIFICACION DEBIDO A POSIBLE COLAPSO TOTAL, DAÑOS SEVEREOS EN PUNTOS DE CONEXION DEL PRIMER PISO, COLAPSO DEL SEGUNDO PISO Y CUBIERTA</t>
  </si>
  <si>
    <t>3964</t>
  </si>
  <si>
    <t>SECTOR F ALTO CS30</t>
  </si>
  <si>
    <t>COLUMNA EN EL PRIMER PISO CON GRAVES AFECTACIONES DEBIDO A GOLPE DE ESTRUCTURA ADYACENTE, APUNTALAR FLA COLUMNA COMO MEDIDAS URGENTE , MUROS NO ESTRUCTURALES CON POSIBLLE COLAPSO , SE RECOMIENDA DEMOLER Y DESALOJAR</t>
  </si>
  <si>
    <t>3965</t>
  </si>
  <si>
    <t>ROCIO ALTO CS 128</t>
  </si>
  <si>
    <t>COMO MEDIDA PRINCIPAL APUNTALAR PLACA DE ENTREPISO EN PRIMER NIVEL EN POSIBLE ESTADO DE COLAPSO, COMO MEDIDA PROVISIONAL, BAJAR EL TANQUE ELEVADO QUE SE ENCUENTRA REALIZANDO PESO EN PLACA DE ENTRE PISO, LLAMADO URGENTE A GEOTECNISTA PARA EVALUAR ESTABILIDAD DE TALUD</t>
  </si>
  <si>
    <t>3966</t>
  </si>
  <si>
    <t>SECTOR F ALTO CS 018</t>
  </si>
  <si>
    <t>COLAPSO PARCIAL EN AMPLIACION DEL SEGUNDO PISO , SI SE PRECEDE CON LA AMPLIACION, REQUIERE SUPERVISION DE PROFESIONAL</t>
  </si>
  <si>
    <t>3967</t>
  </si>
  <si>
    <t>SECTOR F ALTO CS 45</t>
  </si>
  <si>
    <t>REPARAR LOCALMENTE ELL MURO , EN CASO DADO DEMOLER Y REPARAR NUEVAMENTE EL MURO</t>
  </si>
  <si>
    <t>3968</t>
  </si>
  <si>
    <t>CS 132 ROCIO ALTO</t>
  </si>
  <si>
    <t>COLUMNAS DEL TERCER PISO CON DAÑO , MUROS DE FACHADA COLAPSADOS AFECTANDO VECINOS</t>
  </si>
  <si>
    <t>3969</t>
  </si>
  <si>
    <t>ROCIO ALTO SECTOR F CS 50</t>
  </si>
  <si>
    <t>COLAPSO DE DOS MUROS, SE RECOMIENDA APUNTALAR VIGAS Y COLUMNAS</t>
  </si>
  <si>
    <t>3970</t>
  </si>
  <si>
    <t>ROCIO ALTO SECTOR F CASA 30</t>
  </si>
  <si>
    <t>COLAPSO PARCIAL DE PLANTA VECINA</t>
  </si>
  <si>
    <t>4131</t>
  </si>
  <si>
    <t>CRA 17 18 33</t>
  </si>
  <si>
    <t>4132</t>
  </si>
  <si>
    <t>CRA 16 B 17B 56</t>
  </si>
  <si>
    <t>4133</t>
  </si>
  <si>
    <t>CRA 17 B 17B 42</t>
  </si>
  <si>
    <t>SE EVIDENCIA QUE LA VIVIENDA TIENE RIESGO DE CAIDA DE LA LOSA EN MADERA YA QUE SE PUEDE EVIDENCIAR DESDE EL PISO 2 QUE SUFRIO UN ASENTAMIENTO CONSIDERABLE . ADEMAS SU ESTRUCTURA EN MADERA YA PERDIO SU VIDA UTIL Y SERIA UN RIESGO</t>
  </si>
  <si>
    <t>4134</t>
  </si>
  <si>
    <t>CRA 15 21 11</t>
  </si>
  <si>
    <t>LA VIVIENDA CUENTA CON MUROS DE FACHADA Y PATIO FISURADOS , SE RECOMIENDA NO TRANSITAR POR ESA ZONA , LA HABITACION DEL FONDO TUVO MUROS DE CUCHILLA AFECTADOS</t>
  </si>
  <si>
    <t>4135</t>
  </si>
  <si>
    <t>CRA 18 19 07</t>
  </si>
  <si>
    <t>LA VIVIENDA TIENE DOS NIVELES SOBRE LA VIA , EL PRIMER PISO EN BAHAREQUE, LA PARTE POSSTERIOR SE DERRUMBO, POR DEBAJO DEL NIVEL DE LA VIA HAY UNA VIVIENDA EN MATERIAL LA CUAL TIENE UN MURO INCLINADO HACIA LA VIVIENDA</t>
  </si>
  <si>
    <t>4136</t>
  </si>
  <si>
    <t>CRA 18 18 05</t>
  </si>
  <si>
    <t>LA VIVIENDA ES DE TRES NIVELES Y EL MAS AFECTADO ES EL 3 , EN EL NODO ENTRE UNA COLUMNA Y VIGUETA SE AFECTO SOLO LA CARGA EN ESE PUNTO., SOLO MUROS DE DIVISION ESTAN AGRIETADOS</t>
  </si>
  <si>
    <t>4137</t>
  </si>
  <si>
    <t>CLL 19 17B 29</t>
  </si>
  <si>
    <t>AFECTACION POR DESPRENDIMIENTO DE CULATA Y RIESGO DE DESPLOME DE MURO CON INCLINACION COSTADO DERECHO, CUBIERTA PARCIALMENTE AFECTADA</t>
  </si>
  <si>
    <t>4138</t>
  </si>
  <si>
    <t>CLL 19 17 33</t>
  </si>
  <si>
    <t>3910</t>
  </si>
  <si>
    <t>MZ E CS 160</t>
  </si>
  <si>
    <t>ESTRUCTURA AL PIE DE LADERA, PILOTES H=16IN DAÑOS EN MUROS</t>
  </si>
  <si>
    <t>4041</t>
  </si>
  <si>
    <t>VDA LA HONDA</t>
  </si>
  <si>
    <t>CASA EN PELIGRO DE COLAPSO, SE RECOMIENDA EVACUAR, VIGA ESTRUCTURAL PANDEADA, MURO PERIMETRALES CON SEPAERACION, ACERO EXPUESTO</t>
  </si>
  <si>
    <t>4042</t>
  </si>
  <si>
    <t>VILLA HERMOSA</t>
  </si>
  <si>
    <t>SE RECOMIENDA DEMOLICION TOTAL DEL SEGUNDO NIVEL, COLUMNAS PRIMER NIVEL FALLARON, MUROS EN RIESGO</t>
  </si>
  <si>
    <t>4043</t>
  </si>
  <si>
    <t>CRA 14 16B25</t>
  </si>
  <si>
    <t>TERRAZA COLAPSADA, EN REISGO, SE RECOMIENDA EVACUAR</t>
  </si>
  <si>
    <t>4044</t>
  </si>
  <si>
    <t>COMBIA BAJA</t>
  </si>
  <si>
    <t>LA RENTA</t>
  </si>
  <si>
    <t>COMBIA LA RENTA</t>
  </si>
  <si>
    <t>EL PALMAR CS 10</t>
  </si>
  <si>
    <t>AFECTACIONES ESTRUCTURALES QUE COMPROMETEN ESTABILIDAD, ELEMENTOS ESTRUCTURALES EL RIESGO DE COLAPSO</t>
  </si>
  <si>
    <t>4045</t>
  </si>
  <si>
    <t>FINCA LA GRATITUD LOTE A</t>
  </si>
  <si>
    <t>COLPASO TOTAL DE EDIFICACION EN MADERA</t>
  </si>
  <si>
    <t>4046</t>
  </si>
  <si>
    <t>CASA 3</t>
  </si>
  <si>
    <t>RIESGO DE COLPASO, FALLO EN VIGAS, COLUMNAS, NODOS Y PLACAS DE ENTREPISO</t>
  </si>
  <si>
    <t>4047</t>
  </si>
  <si>
    <t>EL PALMAR CS 5</t>
  </si>
  <si>
    <t>AFECTACIONES ESTRUCTURALES , NO HABITABLE, NECESITA PERITO ESTRUCTURAL, DOS MUROS DE CONTENCION EN RIESGO DE COLPASO</t>
  </si>
  <si>
    <t>4048</t>
  </si>
  <si>
    <t>FRENTE A YERBABUENA</t>
  </si>
  <si>
    <t>VIGA DE SIMENTACION AFECTADA, SEPARADA DEL NODO</t>
  </si>
  <si>
    <t>4049</t>
  </si>
  <si>
    <t>CS 24 FRENTE A YERBABUENA</t>
  </si>
  <si>
    <t>DEFICIENCIAS EN LOS METODOS CONTRUCTIUVOS, DEMOLER, FALLO EN COLUMNAS Y NODOS</t>
  </si>
  <si>
    <t>4050</t>
  </si>
  <si>
    <t>FINCA LA GRATITUD LOTE 4</t>
  </si>
  <si>
    <t>CASA EN GUADUA Y TABLA COLPASA POR FRAGILIDAD EN MATERIALES DE CONTRUCCION</t>
  </si>
  <si>
    <t>4121</t>
  </si>
  <si>
    <t>DAÑOS EN VARIOS LUGARES DE LA VIVIENDA</t>
  </si>
  <si>
    <t>4122</t>
  </si>
  <si>
    <t>CRA 19 21B 21</t>
  </si>
  <si>
    <t>MURO DE FACHADA DESPRENDIDO, RIESGO DE CAIDA, COLUMNAS DESPLAZADAS</t>
  </si>
  <si>
    <t>4123</t>
  </si>
  <si>
    <t>CRA 17 17 33</t>
  </si>
  <si>
    <t>P2 RECIDENCIAL</t>
  </si>
  <si>
    <t>4124</t>
  </si>
  <si>
    <t>CRA 17 17 41</t>
  </si>
  <si>
    <t>4125</t>
  </si>
  <si>
    <t>CRA 17 17 51</t>
  </si>
  <si>
    <t>4126</t>
  </si>
  <si>
    <t>CLL 18 17 13</t>
  </si>
  <si>
    <t>4127</t>
  </si>
  <si>
    <t>CLL 18 17 23</t>
  </si>
  <si>
    <t>4128</t>
  </si>
  <si>
    <t>CLL 18 17 22</t>
  </si>
  <si>
    <t>4129</t>
  </si>
  <si>
    <t>CLL 18 17 18</t>
  </si>
  <si>
    <t>4130</t>
  </si>
  <si>
    <t>CRA 17 18 ESQ</t>
  </si>
  <si>
    <t>4181</t>
  </si>
  <si>
    <t>CRA 19 10 80</t>
  </si>
  <si>
    <t>VILLA DEL PINAR</t>
  </si>
  <si>
    <t>CONJUNTO DE 32 CASAS Y 1 TORRE, CASAS BIEN, AFECTACIONES EN LOS PRIMEROS 4 PISOS DEL EDIFICIO, ESTRUCUTRA EN BUEN ESTADO</t>
  </si>
  <si>
    <t>4182</t>
  </si>
  <si>
    <t>AV CIRCUNVALAR 6 55</t>
  </si>
  <si>
    <t>VILLA ITALIA RESTAURANTE</t>
  </si>
  <si>
    <t>4183</t>
  </si>
  <si>
    <t>CRA 16B 5 58</t>
  </si>
  <si>
    <t>EDIFICIO GUIPERZ 2</t>
  </si>
  <si>
    <t>RESIDENCIAL, ESTACIONAMIENTOS</t>
  </si>
  <si>
    <t>4184</t>
  </si>
  <si>
    <t>CRA 16 8 42</t>
  </si>
  <si>
    <t>4185</t>
  </si>
  <si>
    <t>CRA 16B 6 72</t>
  </si>
  <si>
    <t>SAN JUAN DEL RIO</t>
  </si>
  <si>
    <t>AFECTACION EN MAMPOSTERIA DE FACHADA</t>
  </si>
  <si>
    <t>4186</t>
  </si>
  <si>
    <t>CRA 16B 5 46</t>
  </si>
  <si>
    <t>JATERANDOZA</t>
  </si>
  <si>
    <t>4187</t>
  </si>
  <si>
    <t>CRA 15 153 42</t>
  </si>
  <si>
    <t>EDIFICIO EN OPTIMAS CONDICIONES Y SIN NINGUN RIESGO, SE RECOMIENDA EDIFICAR VIGAS DE AMARRE</t>
  </si>
  <si>
    <t>4188</t>
  </si>
  <si>
    <t>CRA 23 74 127</t>
  </si>
  <si>
    <t>AFECTACION EN UN MURO DE LA CASA, SE RECOMINEDA DEMOLRES Y CONTRUIR EN SUPERBOARD</t>
  </si>
  <si>
    <t>4189</t>
  </si>
  <si>
    <t>EDIFICIO SHALOM</t>
  </si>
  <si>
    <t>SE ENCUENTRAN FALLAS EN ELEMENTOS ESTRUCTURALES COMO COLUMNAS Y VIGAS EN P1 Y P2, MUY AFECTADO SE REOMIENDA EVACUAR</t>
  </si>
  <si>
    <t>4190</t>
  </si>
  <si>
    <t>CRA 25 69B 31</t>
  </si>
  <si>
    <t>JAEAMILLO COMBOY PIZZA</t>
  </si>
  <si>
    <t>ESTRUCTURA EN BUENE STADO, VARIOS MUROS AFECTADOS Y RIESGO DE COLPASO, SE RECOMIENDA EVACUAR</t>
  </si>
  <si>
    <t>4212</t>
  </si>
  <si>
    <t>CRA 6 15 61</t>
  </si>
  <si>
    <t>EDIFICIO SAN MARCOS</t>
  </si>
  <si>
    <t>RESIDENCIAL, OFICINAS</t>
  </si>
  <si>
    <t>LA EDIFICACIÓN SE PUEDE HABITAR CON RESTRICCIONES MODERADOS POR MUROS DIVISORES DENTRO DE LA EDIFICACION, TENER PRECAUCIÓN CON MATERIALES SUELTOS EN LOS MUROS PERO NO CAUSARON NINGUN DAÑO A LAS PERSONAS NI A LA ESTRUCTURA</t>
  </si>
  <si>
    <t>4213</t>
  </si>
  <si>
    <t>AV. AMERICAS</t>
  </si>
  <si>
    <t>AV DE LAS AMERICAS 29 30</t>
  </si>
  <si>
    <t>LOS ARRAYANES</t>
  </si>
  <si>
    <t>SE DEBE RESTRING9IR EL INGRESO DE ALGUNOS APARTAMENTOS MAYORMENTE LOS APTOS INFERIORES QUE SE VIERON MAS AFECTADOS SE PUEDE HABITAR EN APTOS SUPERIORES SELECCIONADOS Y SE RESTRINGE ZONAS SOCIALES POR MUROS AGRIETADOS</t>
  </si>
  <si>
    <t>4214</t>
  </si>
  <si>
    <t>CRA 27 71 24</t>
  </si>
  <si>
    <t>DOLLARCITO</t>
  </si>
  <si>
    <t>EVALUACIÓN ADICIONAL ESTRUCTURAL, APUNTALAR, SE EVIDENCIA DAÑO IMPORTANTE EN UNA DE LAS COLUMNAS EN LA PARTE SUPERIOR DEL PISO UNO TAMBIEN EL MURO DE FACHADA, PARTE FRONTAL DE LA EDIFICACION DEBE SER RECONSTRUIDO AL IGUAL QUE LOS MUROS INTERIORES DEL SEGUNDO PISO</t>
  </si>
  <si>
    <t>4215</t>
  </si>
  <si>
    <t>CRA 11 25B 27</t>
  </si>
  <si>
    <t>LA EDIFICACIÓN SE VE AGRIETADA POR LOS MUROS DIVISORES POR LO TANTO NO ES RIESGO PARA LA ESTRUCTURA DEL EDIFICIO</t>
  </si>
  <si>
    <t>4216</t>
  </si>
  <si>
    <t>CLL 24 9 56</t>
  </si>
  <si>
    <t>LA ESTRUCTURA NO PRESENTO DAÑOS ESTRUCTURALES NI MUROS DIVISORES, NI MUROS DE FACHADA, EL LUGAR SE ENCUENTRA ÓPTIMO PARA HABITAR Y TRABAJAR EN EL LOCAL</t>
  </si>
  <si>
    <t>4217</t>
  </si>
  <si>
    <t>CLL 24 9 54</t>
  </si>
  <si>
    <t>4218</t>
  </si>
  <si>
    <t>CLL 97 15 70</t>
  </si>
  <si>
    <t>H.R. ARREBOLES</t>
  </si>
  <si>
    <t>RESIENDENCIAL</t>
  </si>
  <si>
    <t>LOS APARTAMENTOS QUE SE RECOMIENDAN NO HABITAR ES POR DAÑOS EN LAS VIGAS DE MADERA QUE YA ESTAN DEBILITADAS</t>
  </si>
  <si>
    <t>4219</t>
  </si>
  <si>
    <t>H.R. PORTAL DE GAMMA I</t>
  </si>
  <si>
    <t>DEMOLES ELEMENTOS EN PELIGRO DE CAER, RESTRINGUIR PASO PEATONAL, DEBE SER EVACUADOS LOS APARTAMENTOS T1-208, T1-308, T1-408 DEBIDO A DESPLAZAMIENTO Y RUPTURA EN MAMPOSTERIA NO ESTRUCTURALES. DEBE PROTEGERSE LAS ÁREAS DE TRANSITO PEATONAL QUE AFECTEN DIRECTAMENTE EL TRANSITO</t>
  </si>
  <si>
    <t>4220</t>
  </si>
  <si>
    <t>CLL 83 19 24</t>
  </si>
  <si>
    <t>SUPERMERCADO OLIMPICA</t>
  </si>
  <si>
    <t>EVACUAR EDIFICACIÓN, SOLO DAÑOS EN ALGUNOS ELEMENTOS NO ESTRUCTURALES, SE ENCUENTRAN EVACUANDO EL LOCAL PARA REALIZAR ADECUACIONES</t>
  </si>
  <si>
    <t>4221</t>
  </si>
  <si>
    <t>EVALUACIÓN ADICIONAL ESTRUCTURAL, GEOTÉCNICA, EVALUAR EDIFICACIÓN, EDIFICACIÓN CON DAÑOS MINIMOS PERO CON VECINO COLAPSADO COMPLETAMENTE, RIESGO INMINENTE DE CAIDA SOBRE ESTE EDIFICIO, SE SOLICITA ESTUDIOS ADICIONALES POR POSIBLES FALLAS EN FACHADA QUE DEBEN SER REVISADAS</t>
  </si>
  <si>
    <t>4252</t>
  </si>
  <si>
    <t>CLL 13 8 44</t>
  </si>
  <si>
    <t>EDIFICACIÓN CON ESTRUCTURA DESPLOMADA CON EVIDENTE RIESGO DE CALAZOS</t>
  </si>
  <si>
    <t>4253</t>
  </si>
  <si>
    <t>EVIDENTE INCLINACIÓN HACIA LA VIA, SE REQUIERE EVALUACIÓN GEOTECNICA, INDICACIÓN DE ING. ESTRUCTURAL PARA REFORAMIENTO ESTRUCTURAL SE PRESENTA HUMEDAD CON AGUA SUPERFICIAL EN EL MURO DE CONTENCIÓN</t>
  </si>
  <si>
    <t>4254</t>
  </si>
  <si>
    <t>VILLA SOL</t>
  </si>
  <si>
    <t>CRA 29 19 21</t>
  </si>
  <si>
    <t>CONJUNTO RESIDENCIAL</t>
  </si>
  <si>
    <t>LAS EDIFICACIONES (TORRES) PRESETAN AFECTACIONES EN MUROS DE MAMPOSTERIA, SOLO LOS PRIMEROS PISOS DEBEN SER EVACUADAS LAS DEMAS SOLO TENDRAN ZONAS RESTRINGIDAS POR GRIETAS EN MAMPOSTERIA LAS CUALES DEBERAN SER DEMOLIDAS. EN BLOQUES 1 Y 6 SE DEBEN APUNTALAR SHUT DE BASURA, SERVICIOS DE AGUA DEBE ESTAR EN ESPERA</t>
  </si>
  <si>
    <t>4255</t>
  </si>
  <si>
    <t>CLL 17 29 13</t>
  </si>
  <si>
    <t>SUPERMERCADO</t>
  </si>
  <si>
    <t>LA EDIFICACIÓN SEGUN MI CRITERIO SE ENCUENTRA EN ÓPTIMAS CONDICIONES, SIN EMBARGO CONSIDERA QUE LAS COLUMNAS EN ESPECIAL LA DEL CENTRO DEBERIA SER EVALUADA POR UN ESTRUCTURAL YA QUE PRESENTA UNA GRIETA VERTICAL DE PRINCIPIO A FIN, EL DUEÑO ALUDE QUE SOAN 2 COLUMNAS JUNTAS PERO DILATADAS, LA COLUMNA MIDE 70X70 CM</t>
  </si>
  <si>
    <t>4256</t>
  </si>
  <si>
    <t>CRA 22 17B 90 CS 2</t>
  </si>
  <si>
    <t>LA VIVIENDA PRESENTA APUNTALAMIENTO DE LADERA EN LA PARTE POSTERIOR LO QUE PROVOCO EL DESPLAZAMIENTO DE PLACA CON INCLINACIÓN PRONUNCIADA. PRESENTA AFECTACIÓN EN CIELO FALSO (ICOPOR) HUNDIMIENTO DE MUROS PARTE POSTERIOR E INTERIOR</t>
  </si>
  <si>
    <t>4257</t>
  </si>
  <si>
    <t>CLL 17 28 49 BARRIO CENTRAL</t>
  </si>
  <si>
    <t>LA VIVIENDA PRESENTA DAÑOS EN MUROS Y CUBIERTA, TALUD POSTERIOR TIENE RIESGO DE DESPLAZAMIENTO. DEMOLER ELEMENTOS EN PELIGRO DE CAER</t>
  </si>
  <si>
    <t>4258</t>
  </si>
  <si>
    <t>CRA 30 16B 52</t>
  </si>
  <si>
    <t>MUROS INTERNOS EN RIESGO DE COLAPSO, ESCALERAS AGRIETADAS. DEMOLER ELEMENTOS EN PELIGRO DE CAER. APUNTALAR</t>
  </si>
  <si>
    <t>4259</t>
  </si>
  <si>
    <t>SISTEMA APORTICADA EN BUEN ESTADO, MUROS EN FACHADA E INTERNOS PRESENTAN DAÑOS Y CON RIESGO DE COLAPSO. DEMOLER ELEMENTOS EN PELIGRO DE CAER. APUNTALAR</t>
  </si>
  <si>
    <t>4260</t>
  </si>
  <si>
    <t>DAÑOS SEVEROS EN MUROS DE FACHADA E INTERNAS. DEMOLER ELEMENTOS EN PELIGRO DE CAER</t>
  </si>
  <si>
    <t>4261</t>
  </si>
  <si>
    <t>LICEO TALLER KM 1 VIA ARMENIA</t>
  </si>
  <si>
    <t>LICEO TALLER</t>
  </si>
  <si>
    <t>LA EDIFICACIÓN PRESENTA AFECTACIÓN MURO FACHADA EN MAMPOSTERIA SIN ESTRUCTURA POR LO TANTO SE ENCUENTRA INCLINADO CON RIESGO DE COLAPSO SE RESTRINGE ESTA ZONA</t>
  </si>
  <si>
    <t>4262</t>
  </si>
  <si>
    <t>LOS ELEMENTOS ESTRUCTURALES NO PRESENTAN FALLOS GRAVES, EN EL SEGUNDO Y TERCER PISO SE ENCONTRARON ALGUNOS ELEMENTOS ESTRUCTURALES CON EL ACERO EXPUESTO PERO EL NUCLEO INTACTO, SE RECOMIENDA EVALUACIÓN DE ESTRUCTUAL. DEMOLER MUROS EN PELIGRO DE CAER, ESPECIALMENTE LOS DE LA FACHADA. NO HAY GRIETAS QUE ATRAVIESAN LOS ELEMENTOS ESTRUCTURALES EN SU TOTALIDAD</t>
  </si>
  <si>
    <t>4263</t>
  </si>
  <si>
    <t>FRENTE DE MZ 5</t>
  </si>
  <si>
    <t>SE RECOMIENDA EL DESALOJO DE LA VIVIENDA YA QUE NO ES SEGURA PARA HABITAR POR DESPRENDIMIENTO DE MUROS Y DEBILITAMIENTO DE ELEMENTOS ESTRUCTURALES, LOS REFUERZOS NO SON ADECUADOS SE RECOMIENDA SAPRIMAR PARA MITIGAR EL RIESGO PERO SI ES NECESARIO EVACUAR EL LUGAR. APUNTALAR. DEMOLER LOS ELEMENTOS EN PELIGRO DE CAER</t>
  </si>
  <si>
    <t>4264</t>
  </si>
  <si>
    <t>CLL 31C 28</t>
  </si>
  <si>
    <t>EL SUELO PRESENTA DAÑOS Y HUNDIMIENTOS NOTORIOS EN LA ZONA POSTERIOR DE LA VIVIENDA, MUROS PORTANTES EN LA PATIO, SALA Y FACHADA Y MUROS EN EL SEGUNDO PISO, SE REQUIERE REVISIÓN DE UN GEOLOGO E INGENIERO ESTRUCTURAL</t>
  </si>
  <si>
    <t>4265</t>
  </si>
  <si>
    <t>CLL 17B 28 67</t>
  </si>
  <si>
    <t>LA CASA CUENTA CON DOS SISTEMAS ESTRUCTURALES APORTICADO Y DE ESTERILLA, EL DE ESTERILLA TIENE RIESGO DE COLAPSO, CONSTRUCCIÓN VECINA CON UN MURO SUELTO CON RIESGO DE COLAPSO</t>
  </si>
  <si>
    <t>4266</t>
  </si>
  <si>
    <t>CLL 18B 30 69</t>
  </si>
  <si>
    <t>SE EVIDENCIA UNA FRACTURA DE LA PLACA MACIZA DEL SEGUNDO PISO, TAMBIEN LA FRACTURA Y ROMPIMIENTO DE UNA VIGA PERO SOLO CARGA LA ESTRUCTURA DE LA CUBIERTA, SE LE PIDE A LAS PERSONAS NO HABITAR LA PARTE AFECTADA</t>
  </si>
  <si>
    <t>4267</t>
  </si>
  <si>
    <t>CRA 6 21 32</t>
  </si>
  <si>
    <t>RESTAURANTE, LOCALES</t>
  </si>
  <si>
    <t>LA EDIFICACIÓN ES HABITABLE</t>
  </si>
  <si>
    <t>4268</t>
  </si>
  <si>
    <t>CRA 6 20 73</t>
  </si>
  <si>
    <t>REVISAR FLAMINGO Y EDIFICIO GARCIA SOBRE EL RIESGO DE AMENZA DE CAIDA DE FACHADA</t>
  </si>
  <si>
    <t>4269</t>
  </si>
  <si>
    <t>BIKINGOS HERRAJES MOTOS</t>
  </si>
  <si>
    <t>EVACUAR RIESGO DE COLAPSO</t>
  </si>
  <si>
    <t>4270</t>
  </si>
  <si>
    <t>CRA 12 24 63</t>
  </si>
  <si>
    <t>CARLUJOS PEREIRA</t>
  </si>
  <si>
    <t>EL EDIFICIO PRESENTA FALLRAS ESTRUCTURALES EN ZONA DE ESCALERAS (1ER PISO A 2DO PISO) EL PORTICO DE FONDO EN PRIMER PISO TIENE FALLA EN MODOS (VIGA/COLUMNA) LA MAMPOSTETERIA DE TODOS LOS PISOS ESTA AFECTADA . EL ULTIMO PISO NO TIENE ESTRUCTURA DE SOPORTE SOLO MURO DE MOMPOSTERIA Y CIELORASO LIVIANO SE DETERMINA EDIFICIO EN RIESGO DE COLAPSO</t>
  </si>
  <si>
    <t>4271</t>
  </si>
  <si>
    <t>OLAYA</t>
  </si>
  <si>
    <t>BALMORAL</t>
  </si>
  <si>
    <t>EL EDIFICIO PRESENTA RIESGO DE COLAPSO EN FACHADA. NO SE APRECIAN FALLAS EN NODOS DE COLUMNAS Y VIGAS. EN PRIMER PISO HAY SEPARACION DE MUROS EN COLUMNA (ZONA DEBASAULES) EL TERCER PISO ES EL MAS AFECTADO, SUS MUROS DIVISORIOS NO HAY COLUMNAS O VIGAS, TAMBIÉN EN EL BALCON HUBO CAIDA DE MURO Y EXISTE RIESGO DE COLAPSO.</t>
  </si>
  <si>
    <t>4372</t>
  </si>
  <si>
    <t>CRA 9 12 17</t>
  </si>
  <si>
    <t>CESAR REPARACIONES</t>
  </si>
  <si>
    <t>NO ESTA PARA TRABAJAR EN LA BODEGA, CUBIERTA EN REPARACIÓN. EVACUAR EDIFICACIÓN, APUNTALAR, DEMOLER ELEMENTOS EN PELIGRO DE CAER, DESCONECTAR SERVICIOS ENERGIA, RESTRIGIR PASO PEATONAL, LIMPIAR MATERIAL ACUMULADO EN CUBIERTA</t>
  </si>
  <si>
    <t>4373</t>
  </si>
  <si>
    <t>CLL 12 9 63</t>
  </si>
  <si>
    <t>RESIDENCIA FAMILIAR</t>
  </si>
  <si>
    <t>CORREGIR LA CUBIERTA, RESTRINGIR LA ZONA DEL SECTOR DONDE COLAPSO LA CUBIERTA, REEMPLAZO DE ESTRUCTURAS EN LA CUBIERTA</t>
  </si>
  <si>
    <t>4374</t>
  </si>
  <si>
    <t>CRA 11 13B 40</t>
  </si>
  <si>
    <t>TALLER DE MOTOS</t>
  </si>
  <si>
    <t>REALIZAR LA VIGA DE AMARRE DEL MURO SOBRE LA CUBIERTA CONECTAR LAS PERFICULERIA DE LAS VENTANAS EN SEGUNDO PISO</t>
  </si>
  <si>
    <t>4375</t>
  </si>
  <si>
    <t>CRA 12 13 26</t>
  </si>
  <si>
    <t>SCOOTER PEREIRA</t>
  </si>
  <si>
    <t>RESIDENCIAL, BODEGAS</t>
  </si>
  <si>
    <t>LA EDIFICACIÓN TIENE ASENTAMIENTO SOBRE LA CALLE, LA CUBIERTA CUIDA EL SISTEMA CONSTRUCTIVO NO ES CONTINUO AL LADO DEL. EVALUACIÓN ADICIONAL ESTRUCTURAL, GEOTEÉCNICA, EVACUAR EDIFICACIÓN, DEMOLER ELEMENTOS EN PELIGRO DE CAER, DESCONECTAR SERVICIOS ENERGIA, AGUA, GAS, RESTRINGIR PASO PEATONAL, LIMPIAR MATERIAL ACUMULADO EN CUBIERTA</t>
  </si>
  <si>
    <t>4376</t>
  </si>
  <si>
    <t>CRA 9 12 32</t>
  </si>
  <si>
    <t>PAREDES NO ESTRUCTURALES CON RIESGO DE COLAPSO, EVACUAR SEGUNDO PISO</t>
  </si>
  <si>
    <t>4377</t>
  </si>
  <si>
    <t>CRA 9 11 62</t>
  </si>
  <si>
    <t>COMERCIAL, HOTELERO</t>
  </si>
  <si>
    <t>DESPRENDIMIENTO MUROS FACHADA Y CHUISORROS. SE RECOMIENDA NO HABITAR.</t>
  </si>
  <si>
    <t>4378</t>
  </si>
  <si>
    <t>CRA 9 12 36</t>
  </si>
  <si>
    <t>CAIDA CUBIERTA EN LOCAL Y DESPRENDIMIENTO DE MAMPOSTERIA RIESGO POR VECINO POSTERIOR</t>
  </si>
  <si>
    <t>4379</t>
  </si>
  <si>
    <t>CRA 9 12 68</t>
  </si>
  <si>
    <t>DEMOLICIÓN</t>
  </si>
  <si>
    <t>4380</t>
  </si>
  <si>
    <t>CRA 9 12 17 L2</t>
  </si>
  <si>
    <t>REPARACIÓN CUBIERTA</t>
  </si>
  <si>
    <t>4381</t>
  </si>
  <si>
    <t>CLL 13 4 70</t>
  </si>
  <si>
    <t>RIESGO DE COLPSO FACHADA POR INCLINACIÓN DERECHA, COLUMNA FALLAS Y MAMPOSTERIA</t>
  </si>
  <si>
    <t>4382</t>
  </si>
  <si>
    <t>CLL 13 7 29</t>
  </si>
  <si>
    <t>LA EDIFICACIÓN PRESENTA DAÑOS GRAVES EN ESCALERAS CON PELIGRO DE CAER, LOS MUROS EN MAMPOSTERIA ESTAN AFECTADOS MÁS DEL 80%, LAS CUBIERTAS CAIDAS MÁS DEL 80% RIESGO POR EDIFICACIÓN VECINA DE COLAPSAR SOBRE ESTA. EVACUAR EDIFICACIÓN, DESCONECTAR SERVICIOS ENERGIA</t>
  </si>
  <si>
    <t>4383</t>
  </si>
  <si>
    <t>CRA 12 23 12</t>
  </si>
  <si>
    <t>RINES Y LLANTAS</t>
  </si>
  <si>
    <t>FALTA DE CONFINAMIENTO DE COLUMNAS, FACHADA, VIGA DE AMARRE, MIREN NUEVAMENTE LA CUBIERTA Y LA CONFINA LA FACHADA. APUNTALAR. DEMOLER ELEMENTOS EN PELIGRO DE CAER</t>
  </si>
  <si>
    <t>4384</t>
  </si>
  <si>
    <t>CRA 12 23 10</t>
  </si>
  <si>
    <t>NO FACTIBLE POR RIESGO DE MURO LATERAL DEL VECINO, REPARAR FACHADA Y CONFINA EXISTENTE. EVACUAR EDIFICACION. DEMOLER ELEMENTOS EN PELIGRO DE CAER. DESCONECTAR SERVICIO ENERGIA</t>
  </si>
  <si>
    <t>4385</t>
  </si>
  <si>
    <t>CLL 13 8 66</t>
  </si>
  <si>
    <t>PARQUEADERO Y LOCALES</t>
  </si>
  <si>
    <t>SE IDENTIFICA CUBIERTA CON RIESGO DE COLAPSO Y MURO DIVISORIO CON RIESGO DE COLAPSO. EVALUACIÓN ADICIONAL ESTRUCTURAL</t>
  </si>
  <si>
    <t>4386</t>
  </si>
  <si>
    <t>CRA 8 12 78 / CLL 13 7 61</t>
  </si>
  <si>
    <t>LOCALES</t>
  </si>
  <si>
    <t>SE EVIDENCIA EDIFICACIÓN FRACTURADA CON EVIDENTE RIESGO DE COLAPSO, FACHADA DESPRENDIDA Y CUBIERTA COLAPSADA.  EVALUACIÓN ADICIONAL ESTRUCTURAL</t>
  </si>
  <si>
    <t>4387</t>
  </si>
  <si>
    <t>CLL 13 7 53</t>
  </si>
  <si>
    <t>CASINO COMODIN LA ESTACIÓN</t>
  </si>
  <si>
    <t>SE IDENTIFICA FRACTURA DE COLUMNA EN LA SUPERIOR DE LA CUBIERTA Y TEJAS ROTAS, ELEMENTOS NO ESTRUCTURALES COMO CIELORASO CON FRACTURAS QUE COMPROMETEN SUS ESTRUCTURAS. EVALUACIÓN ADICIONAL ESTRUCTURAL</t>
  </si>
  <si>
    <t>4388</t>
  </si>
  <si>
    <t>CRA 12 23 22</t>
  </si>
  <si>
    <t>ESTUDIO ESTRUCTURAL DEMOLICION DE PISO, MURO DE PRIMER PISO COLPASADO, LA ADICIÓN POSTERIOR PRESENTA FALLAS EN MUROS SIN CONFINAR. EVACUAR EDIFICACIÓN. EVALUACIÓN ADICIONAL ESTRUCTURAL. DEMOLER ELEMENTOS EN PELIGRO DE CAER. DESCONECTAR SERVICIOS ENERGIA, AGUA, GAS. RESTRINGIR EL PASO PEATONAL</t>
  </si>
  <si>
    <t>4389</t>
  </si>
  <si>
    <t>CRA 12 23 07</t>
  </si>
  <si>
    <t>HOTEL INTER CAFE</t>
  </si>
  <si>
    <t>DAÑOS EN MURO FACHADA PISO 2. EVACUAR EDIFICACIÓN. EVALUACIÓN ADICIONAL ESTRUCTURAL. DEMOLER ELEMENTOS EN PELIGRO DE CAER. RESTRINGIR EL PASO PEATONAL</t>
  </si>
  <si>
    <t>4390</t>
  </si>
  <si>
    <t>CRA 12 22 59</t>
  </si>
  <si>
    <t>DEMOLICIÓN MAMPOSTERIA SUELTA, ESTRUCTURA EN BUEN ESTADO</t>
  </si>
  <si>
    <t>4391</t>
  </si>
  <si>
    <t>CRA 12 22 27</t>
  </si>
  <si>
    <t>ESTANCIA DESTINO</t>
  </si>
  <si>
    <t>ESCALERA COMPLETAMENTE FALLADA, FISURAS EN COLUMNAS A NIVEL DE PRIMER NIVEL EN LA GRAN MAYORIA DE ELEMENTOS DE TODA LA MAMPOSTERIA. AFECTACIÓN EDIFICACIONES ALEDAÑAS DEBIDO A POSIBLE COLAPSO. DEMOLICIÓN</t>
  </si>
  <si>
    <t>4472</t>
  </si>
  <si>
    <t>CRA 12 22 48</t>
  </si>
  <si>
    <t>MADECENTRO COLOMBIA</t>
  </si>
  <si>
    <t>PROPIEDAD EN BUEN ESTADO</t>
  </si>
  <si>
    <t>4473</t>
  </si>
  <si>
    <t>CRA 12 23 13</t>
  </si>
  <si>
    <t>SE RECOMIENDA DEMOLICIÓN DE MURO LATERAL VECINO PARA DAR USO</t>
  </si>
  <si>
    <t>4474</t>
  </si>
  <si>
    <t>CRA 12 24 26 / 24 30</t>
  </si>
  <si>
    <t>AUTOREPUESTOS</t>
  </si>
  <si>
    <t>SEÑALIZACIÓN DE RIESGO DE COSTADO LATERAL DE FACHADA LADO DERECHO. EVALUACIÓN ADICIONAL ESTRUCTURAL. DEMOLER ELEMENTOS EN PELIGRO DE CAER. RESTRINGIR PASO PEATONAL. LIMPIAR MATERIAL ACUMULUDO DE CUBIERTA</t>
  </si>
  <si>
    <t>4475</t>
  </si>
  <si>
    <t>CRA 12 22 15</t>
  </si>
  <si>
    <t>LA COVICHORALDA</t>
  </si>
  <si>
    <t>AFFECTACIÓN EN 3 COLUMNAS EN PISO 2 CON AGRIETAMIENTOS, CUIDA DE ANTENA DE COMUNICACIÓN HACIA LA CALLE 22. ESTUDIO ESTRUCTURAL. USO PARCIAL DEL USO HACIA LA FACHADA. USO RESTRINGIDO A PARTIR DE LA 3 COLUMNA. NO USO DEL SOTANO</t>
  </si>
  <si>
    <t>4476</t>
  </si>
  <si>
    <t>CRA 12 23 42 L1</t>
  </si>
  <si>
    <t>IMP NABOYA</t>
  </si>
  <si>
    <t>CONSTRUCCIÓN EN PERFECTO ESTADO</t>
  </si>
  <si>
    <t>4477</t>
  </si>
  <si>
    <t>CRA 12 24 32</t>
  </si>
  <si>
    <t>RADIADORES Y IMCOR.</t>
  </si>
  <si>
    <t>COMERCIAL, INDUSTRIAL</t>
  </si>
  <si>
    <t>REPARACIÓN DE FACHADA</t>
  </si>
  <si>
    <t>4478</t>
  </si>
  <si>
    <t>CRA 12 22 09</t>
  </si>
  <si>
    <t>HUSGRUMA</t>
  </si>
  <si>
    <t>FALLA EN ALUM. RIESGO POR EDIFICACIÓN COLINDENTE COLAPSO</t>
  </si>
  <si>
    <t>4479</t>
  </si>
  <si>
    <t>CRA 12 22 47</t>
  </si>
  <si>
    <t>ESTACIONAMIENTOS, COMERCIAL</t>
  </si>
  <si>
    <t>RESTRICCIÓN DE INGRESO POR EDIFICACIÓN ADYACENTE</t>
  </si>
  <si>
    <t>4480</t>
  </si>
  <si>
    <t>LA BELLA</t>
  </si>
  <si>
    <t>MUNDO NUEVO</t>
  </si>
  <si>
    <t>FINCA LA SIRIA VEREDA EL AGUACATE</t>
  </si>
  <si>
    <t>LA CUBIERTA EN TEJADO DE BAÑO CAYO, AGRETAMIENTO DE MUROS, DESNIVELACIÓN DEL CORREDOR</t>
  </si>
  <si>
    <t>4481</t>
  </si>
  <si>
    <t>CRA 8 11 63</t>
  </si>
  <si>
    <t>PARQUEADERO ALCATRAZ</t>
  </si>
  <si>
    <t>COLAPSO TOTAL DE CUBIERTA Y MURO COVINDANTE CON VECINO, EL MURO QUE QUEDA EN PIE TIENE RIESGO DE COLPSO. EVALUACIÓN ADICIONAL ESTRUCTURAL. DEMOLER ELEMENTOS EN PELIGRO DE CAER. RESTRINGIR PASO PEATONAL. LIMPIAR MATERIAL ACUMULUDO DE CUBIERTA. APUNTALAR</t>
  </si>
  <si>
    <t>4482</t>
  </si>
  <si>
    <t>CRA 8 11 65</t>
  </si>
  <si>
    <t>SE RECOMIENDA CAMBIO DE CUBIERTA Y ESTRUCTURA DE CUBIERTA. SE RECOMIENDA APUNTALAR MURO MEDIANERO COMPARTIDO . DEMOLER MURO AFECTADO.  EVALUACIÓN ADICIONAL ESTRUCTURAL</t>
  </si>
  <si>
    <t>4483</t>
  </si>
  <si>
    <t>CRA 8 11 45</t>
  </si>
  <si>
    <t>REVISAR MODO DE COLUMNA, VIGA EN FACHADA, REPARAR ESCALERA, DEMOLICIÓN MUROS AFECTADOS, REPARACIÓN ESTRUCTURA DE CUBIERTA Y CUCHILLAS</t>
  </si>
  <si>
    <t>4484</t>
  </si>
  <si>
    <t>PELUQUERIA UNISEX NATI</t>
  </si>
  <si>
    <t>SE RECOMIENDA CAMBIAR ESTRUCTURA DE CUBIERTA Y CUBIERTA</t>
  </si>
  <si>
    <t>4485</t>
  </si>
  <si>
    <t>CRA 8 12 19</t>
  </si>
  <si>
    <t>PARQUEADERO LIBERTAD</t>
  </si>
  <si>
    <t>EVALUACIÓN ADICIONAL ESTRUCTURAL</t>
  </si>
  <si>
    <t>4486</t>
  </si>
  <si>
    <t>CRA 8 12 33 / 12 41</t>
  </si>
  <si>
    <t>PARQUE DEL CAFE HOTEL</t>
  </si>
  <si>
    <t>SE HIZO LA EVALUACIÓN DE LA PARTE POSTERIOR DE LA EDIFICACIÓN, LA FACHADA Y HASTA LA MITAD, COLPSO TOTALMENTE</t>
  </si>
  <si>
    <t>4487</t>
  </si>
  <si>
    <t>CRA 8 12 70</t>
  </si>
  <si>
    <t>MUEBLES Y COLCHONES</t>
  </si>
  <si>
    <t>EVALUACIÓN ADICIONAL ESTRUCTURAL, GEOTECNICA, EVACUAR EDIFICACIÓN, EVACUAR EDIFICACIONES ALEDAÑAS</t>
  </si>
  <si>
    <t>4488</t>
  </si>
  <si>
    <t>CRA 8 12 05</t>
  </si>
  <si>
    <t>RESIDENCIAS LOS ALPES</t>
  </si>
  <si>
    <t>EDIFICACIÓN ADYACENTE EN RIESGO DE COLAPSO, PERDIDA DE RECUBRIMIENTO EN COLUMNAS, FALLA DE CORTANTE EN PISO 2, SE RECOMIENDA ANALISIS DE INGENIERO ESTRUCTURAL. EVACUAR EDIFICACIÓN</t>
  </si>
  <si>
    <t>4489</t>
  </si>
  <si>
    <t>CLL 13 8 39</t>
  </si>
  <si>
    <t>CARNICERIA BLANCA Y ROJA</t>
  </si>
  <si>
    <t>RIESGO POR EDIFICACIÓN ADYACENTE EN PROCESO DE DEMOLICIÓN SE DEBE HACER UNA REVISIÓN POSTERIOR A LA DEMOLICIÓN. DISEÑO MODERADO EN ELEMENTOS ESTRUCTURALES</t>
  </si>
  <si>
    <t>4490</t>
  </si>
  <si>
    <t>CRA 8 12 49/ 12 51</t>
  </si>
  <si>
    <t>AMOBLARTE</t>
  </si>
  <si>
    <t>SE ENCUENTRA HABITANTE, SE RECOMIENDA APUNTALAR ELEMENTOS AFECTADOS - NODOS - SE SUGIERE ABANDONAR LA EDIFICACIÓN, HACEN CASO OMISO</t>
  </si>
  <si>
    <t>4491</t>
  </si>
  <si>
    <t>CRA 12 24 83</t>
  </si>
  <si>
    <t>LA CASA DE LOS LUJOS</t>
  </si>
  <si>
    <t>FALLA DE COLUMNAS QUE SOSTIENEN MUROS DE CUBIERTA - MURO EN LADRILLO MACIZO</t>
  </si>
  <si>
    <t>4552</t>
  </si>
  <si>
    <t>CLL 25 8 50</t>
  </si>
  <si>
    <t>EVALUACIÓN ADICIONAL ESTRUCTURAL. APUNTALAR</t>
  </si>
  <si>
    <t>4553</t>
  </si>
  <si>
    <t>CLL 25 8 65</t>
  </si>
  <si>
    <t>TODO QUIMICOS Y ENVASES</t>
  </si>
  <si>
    <t>LOCAL CON AFECTACIONES POR ESTRUCTURA ADYACENTE CON AGRITAMIENTO. EVALUACIÓN ADICIONAL ESTRUCTURAL. EVACUAR EDIFICACIÓN. EVACUAR EDIFICACIONES ALEDAÑAS. APUNTALAR. DESCONECTAR SERVICIOS DE ENERGIA, AGUA, GAS. RESTRINGUIR PASO PEATONAL. EVACUAR SUSTANCIAS QUIMICAS</t>
  </si>
  <si>
    <t>4554</t>
  </si>
  <si>
    <t>CLL 46 18 37</t>
  </si>
  <si>
    <t>DAÑOS PRINCIPALES EN CUCHILLAS DE EDIFICACIÓN SE RECOMIENDA NO ENTRAN EN OPERACIÓN FABRICA HASTA TENER DEMOLIDO Y REEMPLAZADO CUCHILAS SE DEBEN GENERAR VIGA CRUDA Y ELEMENTOS DE CONFINAMIENTO</t>
  </si>
  <si>
    <t>4555</t>
  </si>
  <si>
    <t>CRA 7 11 52 / 11 58</t>
  </si>
  <si>
    <t>IMPERCASCOS / TODOFORRO</t>
  </si>
  <si>
    <t>APUNTALAR EL MURO MIENTRAS SE REALIZAN LAS REPARACIONES</t>
  </si>
  <si>
    <t>4556</t>
  </si>
  <si>
    <t>EL PARAISO</t>
  </si>
  <si>
    <t>MZ 4 CS 39</t>
  </si>
  <si>
    <t>CONJUNTO RESIDENCIAL SAFIRO</t>
  </si>
  <si>
    <t>URGENTE/ TODO EL BORDE DEL BARRIO ESTA AL LADO DE UN TALUD CON BASTANTE ALTO APARENTEMENTE CON LLENOS ANTROPICOS QUE ESTAN PRESIONANDO ADECUACIONES EN LOS ANDENES, VALORAR MZ 3 Y MZ 2</t>
  </si>
  <si>
    <t>4557</t>
  </si>
  <si>
    <t>MZ 4 CS 41</t>
  </si>
  <si>
    <t>USO RESTRINGIDO HABITACIÓN DE ATRAS, DEBE APUNTALAR EN LA PARTE DE LA COLUMNA DE LA ZONA DE ROPAS, SE EVIDENCIA VARIAS AFECTACIONES PARTE POSTERIOS</t>
  </si>
  <si>
    <t>4558</t>
  </si>
  <si>
    <t>MIRAFLOREZ</t>
  </si>
  <si>
    <t>MZ 7 CS 15 PISO 2</t>
  </si>
  <si>
    <t>LA CUCHILLA DE LA VIVIENDA EN LA PARTE SUPERIOR, MURO FRONTAL, LOS MUROS SE ENCUENTRAN SUELTOS CON RIESGO DE COLAPSO AL INTERIOR, SE DEJA USO RESTRINGIDO POR ESTE SECTOR</t>
  </si>
  <si>
    <t>4559</t>
  </si>
  <si>
    <t>MZ 1 CS 60 PISO 1</t>
  </si>
  <si>
    <t>CONJUNTO RESIDENCIAL MIRADOR DEL SAFIRO</t>
  </si>
  <si>
    <t>EDIFICO QUEDA CON USOS RESTRINGIDO ESPECIALEMENTE LOS MUROS HACIA LAS FACHADAS DEL SEGUNDO PISO Y POSTERIOR DEL PRIMER PISO. EVALUACIÓN ADICIONAL ESTRUCTURAL</t>
  </si>
  <si>
    <t>4560</t>
  </si>
  <si>
    <t>LA UNIDAD PRIVADA QUEDA CON USO NO HABITABLE POR LA FALLA DE LA COLUMNA EN LA PARTE DE LOS NODOS DE LA COLUMNA</t>
  </si>
  <si>
    <t>4561</t>
  </si>
  <si>
    <t>FINCA GUAYABAL FRENTE A MIRAFLORES</t>
  </si>
  <si>
    <t>URGENTE/ NO EXISTE UNA GEOMETRIA CLARA EN LA ESTRUCTURA GENERAL EN LOS 3 PISOS, PRESENTA MAYORES AFDECTACIONES EN LOS NODOS PRINCIPALMENTE PISO 1, VERIFICAR GRIETA EN PISCINA, ZONA PEATONAL</t>
  </si>
  <si>
    <t>4562</t>
  </si>
  <si>
    <t>CLL 70 VIA NARANJITO TRIBUNAS</t>
  </si>
  <si>
    <t>PARCELEROS</t>
  </si>
  <si>
    <t>URGENTE / SE ENCUENTRA PLAN PARCELACIÓN MIRADLORES COMPRENDE 33 VIVIENDAS DONDE HAY CASAS COLAPSADAS TOTAL Y PARCIALMENTE CERCANOS Y CONSTRUIDAS SOBRE LADERA CON ASENTAMIENTOS Y GRIETAS VISIBLES. SE RECOMIENDA EVACUACIÓN TOTAL DE CASAS PORCESO LEGAL DE INVASIÓN TIERRAS</t>
  </si>
  <si>
    <t>4563</t>
  </si>
  <si>
    <t>LOS PARAISOS</t>
  </si>
  <si>
    <t>MZ 3 CS 20</t>
  </si>
  <si>
    <t>VIVIENDA SE ENCUENTRA EN LADERA, REVISAR TALUD DE TIERRA. LA ZONA DE COCINA SE COLAPSA POR SER UNA ZONA CONSTRUIDA POR MATERIALES COMO GUADUA Y ESTERILLA</t>
  </si>
  <si>
    <t>4564</t>
  </si>
  <si>
    <t>CS 1 PISO 1/2 CLL 70 VIA NARANJITO</t>
  </si>
  <si>
    <t>FALLA ESTRUCTURAL POR FALTA DE ELEMENTOS ESTRUCTURALES. EXISTE UN PROCESO LEGAL POR INVASIÓN Y DEMOLICIÓN. LOTE SE ENCUENTRA CON 4 VIIVIENDAS. APUNTALAR. EVACUAR EDIFICACIÓN. DEMOLER ELEMENTOS EN PELIGRO DE CAER</t>
  </si>
  <si>
    <t>4565</t>
  </si>
  <si>
    <t>CRA 12B 11 69</t>
  </si>
  <si>
    <t>COLEGIO AMERICANO</t>
  </si>
  <si>
    <t>URGENTE / SE OBSERVA MEDIANTE INSPECCIÓN VISUAL QUE LAS COLUMNAS DE AUDITORIO PRESENTAN FALLAS POR LO QUE SE REQUIERE UNA EVALUACIÓN A DETALLE POR PARTE DE UN ESPECIALISTA EN ESTRUCTURAS. EVACUAR EDIFICACIÓN. DEMOLER ELEMENTOS EN PELIGRO DE CAER</t>
  </si>
  <si>
    <t>4566</t>
  </si>
  <si>
    <t>BELLA SARDI</t>
  </si>
  <si>
    <t>CRA 48C 67 02</t>
  </si>
  <si>
    <t>SE OBSERVA MEDIANTE INSPECCIÓN VISUAL VIVIENDAS QUE PRESENTAN FISURAS EN MUROS DE MAMPOSTERIA LOS CUALES PUEDEN SER UN RIESGO PARA LAS PERSONAS QUE HABITAN EL SEGUNDO PISO DE LA VIVIENDA Y LAS ESCALERAS. SE RECOMIENDA ENVIAR UN GEOLOGO PARA QUE EVALUE EL TALUD. APUNTALAR. DEMOLER ELEMENTOS EN PELIGRO DE CAER</t>
  </si>
  <si>
    <t>4567</t>
  </si>
  <si>
    <t>FINCA LA IDALIA CS 12 / CS 14</t>
  </si>
  <si>
    <t>LA VIVIENDA ES UNA INVASIÓN CON RIESGO DE COLAPSO Y DESLIZAMIENTO. EN LA PARTE POSTERIOR OTRA VIVIENDA DE LAS MISMAS CARACTERISTICAS PRESENTA EL MISMO RIESGO. CONTACTO CASA STEFANIA POSADA 3216698745</t>
  </si>
  <si>
    <t>4568</t>
  </si>
  <si>
    <t>CS 2B LA IDALIA II</t>
  </si>
  <si>
    <t>URGENTE / ASENTAMIENTO TALUD, CASA COLAPSADA PARCIALMENTE E INCLINADA HACIA LA PARTE DEL TALUD. VALORACIÓN GEOTECNICA DEL TALUD</t>
  </si>
  <si>
    <t>4569</t>
  </si>
  <si>
    <t>MZ F CS 6 / CS7 / CS8</t>
  </si>
  <si>
    <t>URGENTE / SE EVIDENCIA DESPLAZAMIENTO DE LA PARTE POSTERIOR DE LA VIVIENDA ASOCIADO AL SISMO Y A INESTABILIDAD DE TERRENO. RESTRINGIR EL USO DEL ÁREA AFECTADA Y REALIZAR EVALUACIÓN. ESTABILIZA TALUDES.</t>
  </si>
  <si>
    <t>4570</t>
  </si>
  <si>
    <t>URGENTE / SE OBSERVA AFECTACIÓN LOCALIZADA EN EL BORDE DEL ANDEN CON FISURACIÓN EN PERDIDA DE APOYO O CONFINAMIENTO DEL TERRENO. REVISAR POSIBLES DESPLAZAMIENTOS.</t>
  </si>
  <si>
    <t>4571</t>
  </si>
  <si>
    <t>CASETA COMUNAL MIRADOR DE BELLA SARDI</t>
  </si>
  <si>
    <t>COMUNAL</t>
  </si>
  <si>
    <t>EVALUACIÓN ADICIONAL GEOTECNICA. MURO DE CIERRE ENTRE MURO DE CONTENCIÓN Y BASE DE TANQUE. PRESENTA DESPRENDIMIENTO DE MATERIAL EN LA PARTE SUPERIOR. ESTABILIZAR TALUDES</t>
  </si>
  <si>
    <t>4702</t>
  </si>
  <si>
    <t>CLL 86B 40 09</t>
  </si>
  <si>
    <t>SE RECOMIENDA EN LA VISITA QUE SE REALICE UNA PATOLOGIA O ESTUDIO ESTRUCTURAL PARA ESTAR MAS SEGURO DEL PORQUE SE VEN TANTAS GRIETAS REPETIDAS EN TODOS LOS MUROS Y PLACAS. TAMBIÉN SE ENCUENTRA LUGARES CON CAIDA DE CEMENTO REVISAR ESTRUCTURAS. TAMBIÉN REVISAR BAÑOS, VENTANAS Y LAVADORAS</t>
  </si>
  <si>
    <t>4703</t>
  </si>
  <si>
    <t>CLL 96 16C 04</t>
  </si>
  <si>
    <t>SAMANES DE BELMONTE</t>
  </si>
  <si>
    <t>HABITABLE CON RESTRICCIONES ESPECIFICAS EN CASA 4,5,6,7. REVISAR Y CORREGIR ASENTAMIENTO EN PARTE POSTERIOR DEL CONJUNTO DE CASAS 1 AL 12. EVALUACIÓN ADICIONAL GEOTECNICA</t>
  </si>
  <si>
    <t>4704</t>
  </si>
  <si>
    <t>CONJUNTO RESIDENCIAL LA BOHEMIA</t>
  </si>
  <si>
    <t>A NIVEL ESTRUCTURAL SE PRESERVA LA INTEGRIDAD DE LAS COLUMNAS Y VIGAS DE AMARRE. DESDE PISO INTERIOR-SOTANO HASTA SUPERIORES. AFECTA CAIDA ESPECIALMENTE EN T2 PISO 2, 3 Y 9 Y T1 PISO 1 Y 2. ELEMENTOS ESTRUCTURALES EN ESTADO DE AFECTACIÓN. REVISAR ASENTAMIENTO EN ZONA DE CASAS ENTRE LAS CASAS Y LAS PISCINA. DEMOLER ELEMENTOS EN PELIGRO DE CAER. RESTRISNGIR PASO PEATONAL</t>
  </si>
  <si>
    <t>4705</t>
  </si>
  <si>
    <t>CLL 16 16 23</t>
  </si>
  <si>
    <t>RIESGO DE COLAPSO INMINENTE, NODOS DETERIORADOS, VARILLAS EXPUESTAS Y ESTRUCTURA INCLINADA. EVACUAR EDIFICACIÓN. APUNTALAR. EVACUAR EDIFICACIONES ALEDAÑAS. DEMOLER ELEMENTOS EN PELIGRO DE CAER. DESCONECTAR SERVICIOS ENERGIA, AGUA, GAS, RESTRINGIR PASO PEATONAL</t>
  </si>
  <si>
    <t>4706</t>
  </si>
  <si>
    <t>CLL 16 16 26</t>
  </si>
  <si>
    <t>SOEXCO</t>
  </si>
  <si>
    <t>ELEMENTOS ESTRUCTURALES INTACTOS. MAMPOSTERIA REQUIERE REPARACIÓN. REVISAR APUNTALAR Y REPARAR ESCALERAS. DEMOLER ELEMETNTOS EN PELIGRO DE CAER. RESTRINGIR PASO PEATONAL</t>
  </si>
  <si>
    <t>4707</t>
  </si>
  <si>
    <t>CLL 16 16 19 / 16A 19</t>
  </si>
  <si>
    <t>ALTO RIESGO EDIFICACIÓN A PUNTO DE COLAPSAR PLENAMENTE. EVACUAR EDIFICACIÓN. APUNTALAR. EVACUAR EDIFICACIONES ALEDAÑAS. DEMOLER ELEMENTOS EN PELIGRO DE CAER. DESCONECTAR SERVICIOS ENERGIA, AGUA, GAS, RESTRINGIR PASO PEATONAL</t>
  </si>
  <si>
    <t>4708</t>
  </si>
  <si>
    <t>CLL 16 16 12</t>
  </si>
  <si>
    <t>RESIDENCIAL, COMERCIAL, INDUSTRIAL</t>
  </si>
  <si>
    <t>RIESGO INMINENTE DE COLAPSO. EVACUAR EDIFICACIÓN. APUNTALAR. EVACUAR EDIFICACIONES ALEDAÑAS. DEMOLER ELEMENTOS EN PELIGRO DE CAER. DESCONECTAR SERVICIOS ENERGIA, AGUA, GAS, RESTRINGIR PASO PEATONAL</t>
  </si>
  <si>
    <t>4709</t>
  </si>
  <si>
    <t>CLL 16 16 08</t>
  </si>
  <si>
    <t>EDIFICACION COLAPSADA REQUIERE REMOCIÓN DE ESCOMBROS</t>
  </si>
  <si>
    <t>4710</t>
  </si>
  <si>
    <t>CLL 96 16C 04 CS6 / CS7</t>
  </si>
  <si>
    <t>URGENTE / INTERVENIR TERRENO POSTERIOR EN LAS CASAS 6 Y 7 EN GENERAL LAS CASAS ALEDAÑAS. VIGILAR FISURA Y TOMAR MEDIDAS EN COLUMNA POSTERIOR COMUN A LAS CASA. DEBE EFECTUARSE CON INMEDIATEZ ANTES DE QUE SE DETERIORE DE MAYOR MANERA.</t>
  </si>
  <si>
    <t>4711</t>
  </si>
  <si>
    <t>CLL 96 16C 04 CS4</t>
  </si>
  <si>
    <t>ESTRUCTURA HABITABLE EN GENERAL CON USO RESTRINGIDO EN ZONA DE PATIO. INTERVENIR LO SIGUIENTE: REFORZAMIENTO ESTRUCTURAL EN BASE DE LA PARTE POSTERIOR CUIDANDO LA ESTABILIDAD Y MITIGANDO ASENTAMIENTO. INTERVENIR EL TERRENO EN ZONA POSTERIOR. EFECTURAR REPACIÓN EN PAREDES EN GENERAL, RETIRAR MUROS CON DAÑOS SEVEROS INFORMADOS EN PLANTA 1 Y 2 Y EFECTUAR RECONSTRUCCIONES CUMPLIENDO NORMA NSR-10</t>
  </si>
  <si>
    <t>4332</t>
  </si>
  <si>
    <t>CLL 22 10 B 22</t>
  </si>
  <si>
    <t>MONTALLANTAS</t>
  </si>
  <si>
    <t>4333</t>
  </si>
  <si>
    <t>CLL 22 10 14</t>
  </si>
  <si>
    <t>4334</t>
  </si>
  <si>
    <t>CLL 22 10 10</t>
  </si>
  <si>
    <t>4335</t>
  </si>
  <si>
    <t>CLL 22 9 56</t>
  </si>
  <si>
    <t>4336</t>
  </si>
  <si>
    <t>CLL 22 9 25</t>
  </si>
  <si>
    <t>4337</t>
  </si>
  <si>
    <t>CLL 22 8 62</t>
  </si>
  <si>
    <t>MIRABEL</t>
  </si>
  <si>
    <t>4338</t>
  </si>
  <si>
    <t>CRA 12 18 08</t>
  </si>
  <si>
    <t>EL MACHETE DE ORO</t>
  </si>
  <si>
    <t>4339</t>
  </si>
  <si>
    <t>CRA 7 12 08</t>
  </si>
  <si>
    <t>ESTRUCTURAL, EVACUAR EDIFICACION, DEMOLER ELEMENTOS EN PELIGRO DE CAER, DESCONECTAR SERVICIOS ENERGIA, AGUA, GAS, RESTRINGIR PASO PEATONAL, VEHICULAR</t>
  </si>
  <si>
    <t>4340</t>
  </si>
  <si>
    <t>CRA 7 24 22</t>
  </si>
  <si>
    <t>4341</t>
  </si>
  <si>
    <t>CRA 8 16 29</t>
  </si>
  <si>
    <t>CC TITA</t>
  </si>
  <si>
    <t>4342</t>
  </si>
  <si>
    <t>CRA 10 12 52</t>
  </si>
  <si>
    <t>DISTRIBUIDORA MEKIPLAST</t>
  </si>
  <si>
    <t>ESTRUCTURAL, EVACUAR EDIFICACION, DESCONECTAR SERVICIOS ENERGIA, AGUA, GAS</t>
  </si>
  <si>
    <t>4343</t>
  </si>
  <si>
    <t>CLL 12 9 64</t>
  </si>
  <si>
    <t>4344</t>
  </si>
  <si>
    <t>CLL 9 11 37</t>
  </si>
  <si>
    <t>ESTRUCTURAL, EVACUAR EDIFICACIONES ALEDAÑAS</t>
  </si>
  <si>
    <t>4345</t>
  </si>
  <si>
    <t>CRA 9 11 60</t>
  </si>
  <si>
    <t>RESIDENCIA LORENA</t>
  </si>
  <si>
    <t>4346</t>
  </si>
  <si>
    <t>CRA 9 11 28</t>
  </si>
  <si>
    <t>BILLARES MILAN</t>
  </si>
  <si>
    <t>4347</t>
  </si>
  <si>
    <t>CLL 13 13 09</t>
  </si>
  <si>
    <t>4348</t>
  </si>
  <si>
    <t>CLL 12 9 44</t>
  </si>
  <si>
    <t>ESTRUCTURAL, DEMOLER ELEMENTOS EN PELIGRO DE CAER, CAMBIAR TEJA/MATERIAL DE CUBIERTA, LIMPIAR MATERIAL ACUMULADO EN CUBIERTA</t>
  </si>
  <si>
    <t>4349</t>
  </si>
  <si>
    <t>CRA 11 13 61</t>
  </si>
  <si>
    <t>FERRETERIA MADERAS</t>
  </si>
  <si>
    <t>EVACUAR EDIFICACION, DEMOLER ELEMENTOS EN PELIGRO DE CAER, DESCONECTAR SERVICIOS ENERGIA, AGUA, GAS, LIMPIAR MATERIAL ACUMULADO EN CUBIERTA</t>
  </si>
  <si>
    <t>4350</t>
  </si>
  <si>
    <t>CLL 14 10 73</t>
  </si>
  <si>
    <t>PASAMANOS Y ACCESORIOS</t>
  </si>
  <si>
    <t>4351</t>
  </si>
  <si>
    <t>CRA 11 13 55</t>
  </si>
  <si>
    <t>EVACUAR EDIFICACION, DEMOLER ELEMENTOS EN PELIGRO DE CAER, CAMBIAR TEJA/MATERIAL DE CUBIERTA, DESCONECTAR SERVICIOS ENERGIA, AGUA, GAS</t>
  </si>
  <si>
    <t>4412</t>
  </si>
  <si>
    <t>URGENTE, RIESGO POR EDIFICACION ADYACENTE, GEOTECNICA</t>
  </si>
  <si>
    <t>4413</t>
  </si>
  <si>
    <t>LOS ALMENDROS (PERLA DEL OTUN)</t>
  </si>
  <si>
    <t>MZ 11 CS 19</t>
  </si>
  <si>
    <t>LICEO CUBA</t>
  </si>
  <si>
    <t>NO PRESENTA NINGUN RIESGO</t>
  </si>
  <si>
    <t>4414</t>
  </si>
  <si>
    <t>PIQUETEADERO CALICHE</t>
  </si>
  <si>
    <t>PREDIO COLINDANTE EN RIESGO</t>
  </si>
  <si>
    <t>4415</t>
  </si>
  <si>
    <t>LOS GIRASOLES</t>
  </si>
  <si>
    <t>VIA GIRASOLES KIOSCO</t>
  </si>
  <si>
    <t>FERRECONSTRUCTORA - KIOSCO</t>
  </si>
  <si>
    <t>4416</t>
  </si>
  <si>
    <t>PORTAL DE SAN JOAQUIN I</t>
  </si>
  <si>
    <t>CLL 86 37 64</t>
  </si>
  <si>
    <t>LOTE INTERNO 2</t>
  </si>
  <si>
    <t>ADULTOS MAYORES EN RIESGO, SOLICITUD DE REUBICACION</t>
  </si>
  <si>
    <t>4417</t>
  </si>
  <si>
    <t>MZ 10 CS 2</t>
  </si>
  <si>
    <t>PISO 3</t>
  </si>
  <si>
    <t>ES NECESARIO DEMOLER EL MURO</t>
  </si>
  <si>
    <t>4418</t>
  </si>
  <si>
    <t>LOTE INTERNO 1</t>
  </si>
  <si>
    <t>SE RESTRINGE USO DEL SEGUNDO PISO HASTA SOLUCIONAR VIGAS DE SOPORTE DE CUBIERTA</t>
  </si>
  <si>
    <t>4419</t>
  </si>
  <si>
    <t>MZ 10 CS 3</t>
  </si>
  <si>
    <t>RIESGO ALGO, APUNTALAR, DEMOLER ELEMENTOS EN PELIGRO DE CAER, RESTRINGIR PASO PEATONAL, VEHICULAR</t>
  </si>
  <si>
    <t>4420</t>
  </si>
  <si>
    <t>DEMOLER ELEMENTOS EN PELIGRO DE CAER, REMOVER ENCHAPE SUELTO</t>
  </si>
  <si>
    <t>4421</t>
  </si>
  <si>
    <t>MZ 2 CS 82</t>
  </si>
  <si>
    <t>ESTRUCTURAL, EMPRESA PRESTADORA DE SERVICIOS PUBLICOS, DESCONECTAR SERVICIOS GAS</t>
  </si>
  <si>
    <t>4422</t>
  </si>
  <si>
    <t>EVACUAR EDIFICACION, ESTRUCTURAL, APUNTALAR, EMPRESA PRESTADORA DE SERVICIOS PUBLICOS, DESCONECTAR SERVICIOS ENERGIA, RESTRINGIR PASO VEHICULAR</t>
  </si>
  <si>
    <t>4423</t>
  </si>
  <si>
    <t>CRA 16 B 9 38</t>
  </si>
  <si>
    <t>EDIFICIO VILLAGIO APTO 203</t>
  </si>
  <si>
    <t>4424</t>
  </si>
  <si>
    <t>4425</t>
  </si>
  <si>
    <t>MZ 11 CS 3</t>
  </si>
  <si>
    <t>SE CAYO LA CUBIERTA</t>
  </si>
  <si>
    <t>4426</t>
  </si>
  <si>
    <t>SALON COMUNAL SAN JOAQUIN</t>
  </si>
  <si>
    <t>ETAPA 1 Y ETAPA 2</t>
  </si>
  <si>
    <t>COLAPSO PARCIAL DE CUBIERTA DE FIBROCEMENTO, SE RECOMIENDA LA REPARACION Y EL AMARRE ADECUADO DE LA CUBIERTA</t>
  </si>
  <si>
    <t>4427</t>
  </si>
  <si>
    <t>MZ 2 CS 15</t>
  </si>
  <si>
    <t>4428</t>
  </si>
  <si>
    <t>MZ 4 CS 64</t>
  </si>
  <si>
    <t>ESTRUCTURAL, GEOTECNICA, CAMBIAR TEJA/MATERIAL DE CUBIERTA</t>
  </si>
  <si>
    <t>4429</t>
  </si>
  <si>
    <t>AV 30 DE AGOSTO 66 125</t>
  </si>
  <si>
    <t>CAÑAVERAL 1 BLOQUE 1 APTO 202</t>
  </si>
  <si>
    <t>4430</t>
  </si>
  <si>
    <t>MZ 10 CS 15</t>
  </si>
  <si>
    <t>4431</t>
  </si>
  <si>
    <t>PORTAL DE ARBOREA</t>
  </si>
  <si>
    <t>SE REALIZA SEGUIMIENTO A LA ZONA DONDE SE ENCUENTRA CONSTRUIDO EL MURO EN TIERRA ARMADO, SE EVIDENCIAN NUEVAS FISURAS Y LAS GUIAS SE BAJARON 1MM CON RESPECTO A LA PRIMERA MEDIDA TESTIGO, URGENTE SE SOLICITA DAR INFORMACIÓN A LA CONSTRUCTORA DE LAS ANOMALIAS</t>
  </si>
  <si>
    <t>4452</t>
  </si>
  <si>
    <t>CRA 12 20 75</t>
  </si>
  <si>
    <t>HONDA</t>
  </si>
  <si>
    <t>4453</t>
  </si>
  <si>
    <t>CRA 5 12 B 22</t>
  </si>
  <si>
    <t>ESTRUCTURAL, APUNTALAR, DEMOLER ELEMENTOS EN PELIGRO DE CAER, CAMBIAR TEJA/MATERIAL DE CUBIERTA</t>
  </si>
  <si>
    <t>4454</t>
  </si>
  <si>
    <t>CLL 21 12 58 12 74</t>
  </si>
  <si>
    <t>MOTOS Y PARTES, SGM, SUZUKI</t>
  </si>
  <si>
    <t>4455</t>
  </si>
  <si>
    <t>CLL 20 12 32</t>
  </si>
  <si>
    <t>FERREBOX</t>
  </si>
  <si>
    <t>4456</t>
  </si>
  <si>
    <t>CLL 20 11 49</t>
  </si>
  <si>
    <t>4457</t>
  </si>
  <si>
    <t>CLL 20 12 74 12 70 12 58</t>
  </si>
  <si>
    <t>ECONATOS EL CAFETAL</t>
  </si>
  <si>
    <t>4458</t>
  </si>
  <si>
    <t>CLL 20 11 29</t>
  </si>
  <si>
    <t>TELEINGENIERIA REPRESENTACIONES</t>
  </si>
  <si>
    <t>ESTRUCTURAL, DEMOLER ELEMENTOS EN PELIGRO DE CAER, CAMBIAR TEJA/MATERIAL DE CUBIERTA, RESTRINGIR PASO PEATONAL</t>
  </si>
  <si>
    <t>4459</t>
  </si>
  <si>
    <t>CLL 20 11 11 11 04 11 27</t>
  </si>
  <si>
    <t>INNOVACIONES EN ACERO INOXIDABLE</t>
  </si>
  <si>
    <t>4460</t>
  </si>
  <si>
    <t>CLL 20 11 01</t>
  </si>
  <si>
    <t>PDC INTERNACIONAL LOCAL 105</t>
  </si>
  <si>
    <t>4461</t>
  </si>
  <si>
    <t>CRA 13 20 10</t>
  </si>
  <si>
    <t>LAS DELICIAS DE EMILY LAVADERO OLAYA</t>
  </si>
  <si>
    <t>USO RESTRINGIDO SOBRE EL AREA DE LAVADERO, POR RIESGO DE COLAPSO DE MUROS DE EDIFICACION ADYACENTE, REVISION ESTRUCTURAL DEL MODELO DE SERVICIOS</t>
  </si>
  <si>
    <t>4462</t>
  </si>
  <si>
    <t>CLL 14 4 60</t>
  </si>
  <si>
    <t>ESTRUCTURAL, EVACUAR EDIFICACION, DEMOLER ELEMENTOS EN PELIGRO DE CAER</t>
  </si>
  <si>
    <t>4463</t>
  </si>
  <si>
    <t>CRA 5 11 602</t>
  </si>
  <si>
    <t>4464</t>
  </si>
  <si>
    <t>CLL 14 4 65</t>
  </si>
  <si>
    <t>4465</t>
  </si>
  <si>
    <t>CLL 12 57 CRA 6</t>
  </si>
  <si>
    <t>DEMOLER ELEMENTOS EN PELIGRO DE CAER, CAMBIAR TEJA/MATERIAL DE CUBIERTA, RESTRINGIR PASO PEATONAL, LIMPIAR MATERIAL ACUMULADO EN CUBIERTA</t>
  </si>
  <si>
    <t>4466</t>
  </si>
  <si>
    <t>CRA 5 11 33</t>
  </si>
  <si>
    <t>APUNTALAR, CAMBIAR TEJA/MATERIAL DE CUBIERTA, DEMOLER ELEMENTOS EN PELIGRO DE CAER</t>
  </si>
  <si>
    <t>4467</t>
  </si>
  <si>
    <t>CRA 5 12 31</t>
  </si>
  <si>
    <t>4468</t>
  </si>
  <si>
    <t>CRA 5 12 19</t>
  </si>
  <si>
    <t>ESTRUCTURAL, CAMBIAR TEJA/MATERIAL DE CUBIERTA, DEMOLER ELEMENTOS EN PELIGRO DE CAER</t>
  </si>
  <si>
    <t>4469</t>
  </si>
  <si>
    <t>CRA 6 12 14</t>
  </si>
  <si>
    <t>4470</t>
  </si>
  <si>
    <t>CRA 6 12 20</t>
  </si>
  <si>
    <t>PISOS CONTRERAS</t>
  </si>
  <si>
    <t>4471</t>
  </si>
  <si>
    <t>CRA 12 B 22 B 29</t>
  </si>
  <si>
    <t>ESTRUCTURAL, APUNTALAR, GEOTECNICA, PATOLOGIA Y REFORZAMIENTO</t>
  </si>
  <si>
    <t>4492</t>
  </si>
  <si>
    <t>CRA 12 24 39</t>
  </si>
  <si>
    <t>GLOBAL PARTES</t>
  </si>
  <si>
    <t>4493</t>
  </si>
  <si>
    <t>CRA 12 23 63</t>
  </si>
  <si>
    <t>MULTIMARCAS CHEVROLET</t>
  </si>
  <si>
    <t>4494</t>
  </si>
  <si>
    <t>CRA 12 24 21</t>
  </si>
  <si>
    <t>4495</t>
  </si>
  <si>
    <t>CRA 7 12 24</t>
  </si>
  <si>
    <t>ZONA MOTOS</t>
  </si>
  <si>
    <t>4496</t>
  </si>
  <si>
    <t>CRA 7 12 64</t>
  </si>
  <si>
    <t>EDIFICIO CIMA</t>
  </si>
  <si>
    <t>EMPRESA PRESTADORA DE SERVICIOS PUBLICOS, SE RECOMIENDA REALIZAR LAS REPARACIONES EN MUROS DIVISORES Y REPARAR FACHALETA</t>
  </si>
  <si>
    <t>4497</t>
  </si>
  <si>
    <t>CRA 7 11 47</t>
  </si>
  <si>
    <t>SEPTIMA AVENIDA</t>
  </si>
  <si>
    <t>REPARAR LA MAMPOSTERIA INTERNA</t>
  </si>
  <si>
    <t>4498</t>
  </si>
  <si>
    <t>CRA 8 11 57 11 61</t>
  </si>
  <si>
    <t>ESTRUCTURAL, APUNTALAR, DRENAR AGUA</t>
  </si>
  <si>
    <t>4499</t>
  </si>
  <si>
    <t>CRA 8 12 11 12 13</t>
  </si>
  <si>
    <t>CAMBIAR TEJA/MATERIAL DE CUBIERTA, DRENAR AGUA, LIMPIAR MATERIAL ACUMULADO EN CUBIERTA</t>
  </si>
  <si>
    <t>4500</t>
  </si>
  <si>
    <t>CRA 17 8 12</t>
  </si>
  <si>
    <t>EDIFICIO MONTEBLANCO</t>
  </si>
  <si>
    <t>MUROS CON FISURAS MENORES EN PRIMER PISO SIN RIESGO DE CAIDA</t>
  </si>
  <si>
    <t>4501</t>
  </si>
  <si>
    <t>CRA 17 9 40</t>
  </si>
  <si>
    <t>EDIFICIO BADAJOS</t>
  </si>
  <si>
    <t>DEMOLER ELEMENTOS EN PELIGRO DE CAER, RESTRINGIR PASO VEHICULAR</t>
  </si>
  <si>
    <t>4502</t>
  </si>
  <si>
    <t>CRA 8 11 78</t>
  </si>
  <si>
    <t>PROPIEDAD MIXTA</t>
  </si>
  <si>
    <t>ESTRUCTURAL, EVACUAR EDIFICACION, DEMOLER ELEMENTOS EN PELIGRO DE CAER, RESTRINGIR PASO PEATONAL, LIMPIAR MATERIAL ACUMULADO EN CUBIERTA</t>
  </si>
  <si>
    <t>4503</t>
  </si>
  <si>
    <t>CRA 8 12 30 12 34</t>
  </si>
  <si>
    <t>ALMACEN DE MUEBLES Y COLCHONES</t>
  </si>
  <si>
    <t>ESTRUCTURAL, APUNTALAR, DESCONECTAR SERVICIOS ENERGIA, AGUA, GAS, RESTRINGIR PASO PEATONAL, LIMPIAR MATERIAL ACUMULADO EN CUBIERTA</t>
  </si>
  <si>
    <t>4504</t>
  </si>
  <si>
    <t>CRA 8 12 08</t>
  </si>
  <si>
    <t>RESIDENCIAS FANNY FUENTE DE SODA</t>
  </si>
  <si>
    <t>ESTRUCTURAL, EVACUAR EDIFICACION, EVACUAR EDIFICACIONES ALEDAÑAS, DESCONECTAR SERVICIOS AGUA, GAS, RESTRINGIR PASO PEATONAL</t>
  </si>
  <si>
    <t>4505</t>
  </si>
  <si>
    <t>CRAR 8 11 35 11 41</t>
  </si>
  <si>
    <t>MONOCUCO</t>
  </si>
  <si>
    <t>ESTRUCTURAL, EVACUAR EDIFICACION, DEMOLER ELEMENTOS EN PELIGRO DE CAER, COLUMNAS DE FACHADA, ESCALERAS DE ACCESO ESTALLADAS</t>
  </si>
  <si>
    <t>4506</t>
  </si>
  <si>
    <t>CRA 8 11 47 11 53</t>
  </si>
  <si>
    <t>ESTRUCTURAL, APUNTALAR, DEMOLER ELEMENTOS EN PELIGRO DE CAER, CAMBIAR TEJA/MATERIAL DE CUBIERTA, RESTRINGIR PASO PEATONAL</t>
  </si>
  <si>
    <t>4507</t>
  </si>
  <si>
    <t>CRA 8 12 65 12 63 12 59 12 57</t>
  </si>
  <si>
    <t>ESTRUCTURAL, EMPRESA PRESTADORA DE SERVICIOS PUBLICOS, DESCONECTAR SERVICIOS ENERGIA, AGUA, RESTRINGIR PASO PEATONAL</t>
  </si>
  <si>
    <t>4508</t>
  </si>
  <si>
    <t>CRA 8 12 47</t>
  </si>
  <si>
    <t>4509</t>
  </si>
  <si>
    <t>CRA 17 B 18 B 59</t>
  </si>
  <si>
    <t>4510</t>
  </si>
  <si>
    <t>CRA 19 B 16 52</t>
  </si>
  <si>
    <t>4511</t>
  </si>
  <si>
    <t>CLL 19 16 40</t>
  </si>
  <si>
    <t>4592</t>
  </si>
  <si>
    <t>CLL 71 24 B 15</t>
  </si>
  <si>
    <t>4593</t>
  </si>
  <si>
    <t>VEREDA MONTELARGO CS 62</t>
  </si>
  <si>
    <t>MUROS Y NUDOS DE VIGAS AFECTADOS</t>
  </si>
  <si>
    <t>4594</t>
  </si>
  <si>
    <t>ESTRUCTURA ESTABLE Y SEGURA, RETIRAR MUROS NO ESTRUCTURALES FISURADOS</t>
  </si>
  <si>
    <t>4595</t>
  </si>
  <si>
    <t>CRA 15 23 B 18</t>
  </si>
  <si>
    <t>4596</t>
  </si>
  <si>
    <t>VILLA AMPARO</t>
  </si>
  <si>
    <t>KM 8 VIA PEREIRA ARMENIA</t>
  </si>
  <si>
    <t>EL TRIANGULO EL CAMPIÑO</t>
  </si>
  <si>
    <t>4597</t>
  </si>
  <si>
    <t>EL PORVENIR</t>
  </si>
  <si>
    <t>CLL 33 11 33</t>
  </si>
  <si>
    <t>ESTRUCTURAL, EVACUAR EDIFICACION, EVACUAR EDIFICACIONES ALEDAÑAS, DEMOLER ELEMENTOS EN PELIGRO DE CAER, RESTRINGIR PASO PEATONAL, LIMPIAR MATERIAL ACUMULADO EN CUBIERTA</t>
  </si>
  <si>
    <t>4598</t>
  </si>
  <si>
    <t>CRA 8 A 34 34 34 37 34 39</t>
  </si>
  <si>
    <t>ESTRUCTURAL, EVACUAR EDIFICACION, CAMBIAR TEJA/MATERIAL DE CUBIERTA, DEMOLER ELEMENTOS EN PELIGRO DE CAER, EMPRESA PRESTADORA DE SERVICIOS PUBLICOS, DESCONECTAR SERVICIOS DE ENERGÍA, GAS, RESTRINGIR PASO PEATONAL</t>
  </si>
  <si>
    <t>4599</t>
  </si>
  <si>
    <t>JARDIN 1</t>
  </si>
  <si>
    <t>DEMOLER ELEMENTOS EN PELIGRO DE CAER, REPARAR MURO SUELTO</t>
  </si>
  <si>
    <t>4600</t>
  </si>
  <si>
    <t>CLL 13 22 59</t>
  </si>
  <si>
    <t>4601</t>
  </si>
  <si>
    <t>CLL 71 CRA 25 24 B 21 MZ 7 CS 12</t>
  </si>
  <si>
    <t>ESTRUCTURAL, EVACUAR EDIFICACION, APUNTALAR, EVACUAR EDIFICACIONES ALEDAÑAS, DESCONECTAR SERVICIOS ENERGIA, AGUA, RESTRINGIR PASO PEATONAL</t>
  </si>
  <si>
    <t>4602</t>
  </si>
  <si>
    <t>CRA 10 5 28</t>
  </si>
  <si>
    <t>4603</t>
  </si>
  <si>
    <t>URGENTE VALORACION ESTRUCTURAL, PELIGRO DE CAIDA DE MATERIAL DESDE ALTURA CONSIDERABLE</t>
  </si>
  <si>
    <t>4604</t>
  </si>
  <si>
    <t>CLL 16 B 14 24</t>
  </si>
  <si>
    <t>4605</t>
  </si>
  <si>
    <t>CLL 15 09 13</t>
  </si>
  <si>
    <t>FORMAPLAX</t>
  </si>
  <si>
    <t>4606</t>
  </si>
  <si>
    <t>CIUDAD PEREIRA</t>
  </si>
  <si>
    <t>CLL 18 31 82 MZ 3 BL 6 APTO 102</t>
  </si>
  <si>
    <t>4607</t>
  </si>
  <si>
    <t>CRA 6 25 36</t>
  </si>
  <si>
    <t>EDIFICIO LUJAM</t>
  </si>
  <si>
    <t>4608</t>
  </si>
  <si>
    <t>CRA 16 B 6 72</t>
  </si>
  <si>
    <t>ESTRUCTURAL, EVACUAR EDIFICACION, DEMOLER ELEMENTOS EN PELIGRO DE CAER, DESCONECTAR SERVICIOS ENERGIA, AGUA, GAS</t>
  </si>
  <si>
    <t>4609</t>
  </si>
  <si>
    <t>4610</t>
  </si>
  <si>
    <t>MZ 48 CS 41</t>
  </si>
  <si>
    <t>4611</t>
  </si>
  <si>
    <t>ESTRUCTURAL, EVACUAR EDIFICACION, APUNTALAR, EVACUAR EDIFICACIONES ALEDAÑAS, DEMOLER ELEMENTOS EN PELIGRO DE CAER</t>
  </si>
  <si>
    <t>4712</t>
  </si>
  <si>
    <t>CRA 8 15 07 15 15</t>
  </si>
  <si>
    <t>EDUCACIONAL, FUNDACION</t>
  </si>
  <si>
    <t>ESTRUCTURAL, ESTABILIZAR TALUDES, DEMOLER ELEMENTOS EN PELIGRO DE CAER, RESTRINGIR PASO PEATONAL</t>
  </si>
  <si>
    <t>4713</t>
  </si>
  <si>
    <t>CLL 21 12 74</t>
  </si>
  <si>
    <t>4714</t>
  </si>
  <si>
    <t>CLL 15 7 35 7 19</t>
  </si>
  <si>
    <t>EVACUAR EDIFICACION, EVACUAR EDIFICACIONES ALEDAÑAS, DEMOLER ELEMENTOS EN PELIGRO DE CAER, CAMBIAR TEJA/MATERIAL DE CUBIERTA, LIMPIAR MATERIAL ACUMULADO EN CUBIERTA</t>
  </si>
  <si>
    <t>4715</t>
  </si>
  <si>
    <t>CLL 5 A 20 32</t>
  </si>
  <si>
    <t>EDIFICIO VALLARTA</t>
  </si>
  <si>
    <t>DEMOLER ELEMENTOS EN PELIGRO DE CAER, EMPRESA PRESTADORA DE SERVICIOS PUBLICOS</t>
  </si>
  <si>
    <t>4716</t>
  </si>
  <si>
    <t>CRA 16 23 36 23 38</t>
  </si>
  <si>
    <t>4717</t>
  </si>
  <si>
    <t>CRA 5 22 20</t>
  </si>
  <si>
    <t>COEDUCAR</t>
  </si>
  <si>
    <t>4718</t>
  </si>
  <si>
    <t>CRA 8 34 17</t>
  </si>
  <si>
    <t>4719</t>
  </si>
  <si>
    <t>CLL 17 14 17</t>
  </si>
  <si>
    <t>4720</t>
  </si>
  <si>
    <t>CRA 23 B 74 49</t>
  </si>
  <si>
    <t>ESTRUCTURAL, EVACUAR EDIFICACION, DEMOLER ELEMENTOS EN PELIGRO DE CAER, LIMPIAR MATERIAL ACUMULADO EN CUBIERTA</t>
  </si>
  <si>
    <t>4721</t>
  </si>
  <si>
    <t>CRA 22 A 74 08</t>
  </si>
  <si>
    <t>4722</t>
  </si>
  <si>
    <t>CLL 69 B 26 55</t>
  </si>
  <si>
    <t>TALLER DOBLADORA</t>
  </si>
  <si>
    <t>4723</t>
  </si>
  <si>
    <t>FINCA LA URIBE</t>
  </si>
  <si>
    <t>FUNDACION HOGAR DE NIÑOS</t>
  </si>
  <si>
    <t>ESTRUCTURAL, EVACUAR EDIFICACION, GEOTECNICA, DISTANCIAMIENTO MINIMO 20M</t>
  </si>
  <si>
    <t>4724</t>
  </si>
  <si>
    <t>ESTRUCTURAL, GEOTECNICA, EVACUAR EDIFICACION, APUNTALAR, EVACUAR EDIFICACIONES ALEDAÑAS, DESCONECTAR SERVICIOS ENERGIA, AGUA, GAS, RESTRINGIR PASO PEATONAL</t>
  </si>
  <si>
    <t>4725</t>
  </si>
  <si>
    <t>FINCA LOS CEDROS</t>
  </si>
  <si>
    <t>ESTRUCTURAL, EVACUAR EDIFICACION, APUNTALAR, DEMOLER ELEMENTOS EN PELIGRO DE CAER, LIMPIAR MATERIAL ACUMULADO EN CUBIERTA</t>
  </si>
  <si>
    <t>4726</t>
  </si>
  <si>
    <t>CS 2</t>
  </si>
  <si>
    <t>DEMOLER ELEMENTOS EN PELIGRO DE CAER, RESTRINGIR PASO PEATONAR, VEHICULAR</t>
  </si>
  <si>
    <t>4727</t>
  </si>
  <si>
    <t>CS 118 VIA PRINCIPAL</t>
  </si>
  <si>
    <t>ESTRUCTURAL, EVACUAR EDIFICACION, EVACUAR EDIFICACIONES ALEDAÑAS, APUNTALAR, DEMOLER ELEMENTOS EN PELIGRO DE CAER, CAMBIAR TEJA/MATERIAL DE CUBIERTA, EMPRESA PRESTADORA DE SERVICIOS PUBLICOS, DESCONECTAR SERVICIOS ENERGIA, AGUA, GAS, RESTRINGIR PASO PEATONAL</t>
  </si>
  <si>
    <t>4728</t>
  </si>
  <si>
    <t>CS 117 VIA PRINCIPAL</t>
  </si>
  <si>
    <t>ESTRUCTURAL, APUNTALAR, DEMOLER ELEMENTOS EN PELIGRO DE CAER, EMPRESA PRESTADORA DE SERVICIOS PUBLICOS, DESCONECTAR SERVICIOS ENERGIA, AGUA, GAS, RESTRINGIR PASO PEATONAR, VEHICULAR, LIMPIAR MATERIAL ACUMULADO EN CUBIERTA</t>
  </si>
  <si>
    <t>4729</t>
  </si>
  <si>
    <t>CRA 16 23 53</t>
  </si>
  <si>
    <t>ESTRUCTURAL, APUNTALAR, RESTRINGIR EL PASO PEATONAL</t>
  </si>
  <si>
    <t>4730</t>
  </si>
  <si>
    <t>CLL 13 23 17 23 49</t>
  </si>
  <si>
    <t>4731</t>
  </si>
  <si>
    <t>CRA 10 42 29</t>
  </si>
  <si>
    <t>CONTRALORIA</t>
  </si>
  <si>
    <t>4752</t>
  </si>
  <si>
    <t>CRA 13 99 E 08</t>
  </si>
  <si>
    <t>4753</t>
  </si>
  <si>
    <t>EL MANZANO</t>
  </si>
  <si>
    <t>FINCA LA MACARENA</t>
  </si>
  <si>
    <t>EVACUAR EDIFICACION, GEOTECNICA, DEMOLER ELEMENTOS EN PELIGRO DE CAER, DESCONECTAR SERVICIOS ENERGIA, RESTRINGIR PASO PEATONAL</t>
  </si>
  <si>
    <t>4754</t>
  </si>
  <si>
    <t>ALTAVISTA</t>
  </si>
  <si>
    <t>M 19 ETAPA 3</t>
  </si>
  <si>
    <t>REPARACION LOCATIVO</t>
  </si>
  <si>
    <t>4755</t>
  </si>
  <si>
    <t>CLL 82 17 03</t>
  </si>
  <si>
    <t>TORRE 1 Y 2</t>
  </si>
  <si>
    <t>4756</t>
  </si>
  <si>
    <t>TORRE 3, 4, 5 Y 6</t>
  </si>
  <si>
    <t>4757</t>
  </si>
  <si>
    <t>MZ 19 A 26</t>
  </si>
  <si>
    <t>ETAPA 3</t>
  </si>
  <si>
    <t>REPARACION LOCATIVA</t>
  </si>
  <si>
    <t>4758</t>
  </si>
  <si>
    <t>LENINGRADO III</t>
  </si>
  <si>
    <t>MZ 46 541</t>
  </si>
  <si>
    <t>EVACUAR EDIFICACION, EVACUAR EDIFICACIONES ALEDAÑAS, APUNTALAR, DEMOLER ELEMENTOS EN PELIGRO DE CAER, ESTABILIZAR TALUDES, CAMBIAR TEJA/MATERIAL DE CUBIERTA, DESCONECTAR SERVICIOS ENERGIA, AGUA, GAS, RESTRINGIR PASO PEATONAL</t>
  </si>
  <si>
    <t>4759</t>
  </si>
  <si>
    <t>MZ 38 469</t>
  </si>
  <si>
    <t>APUNTALAR, CAMBIAR TEJA/MATERIAL DE CUBIERTA, EVACUAR EDIFICACIONES ALEDAÑAS, DEMOLER ELEMENTOS EN PELIGRO DE CAER, LIMPIAR MATERIAL ACUMULADO EN CUBIERTA, RIESGO DE CAIDA DE MUROS A VECINOS</t>
  </si>
  <si>
    <t>4760</t>
  </si>
  <si>
    <t>VIA LA BELLA</t>
  </si>
  <si>
    <t>FINCA LA ESTRELLA</t>
  </si>
  <si>
    <t>4761</t>
  </si>
  <si>
    <t>SECTOR LOS HURTADOS</t>
  </si>
  <si>
    <t>LA GRANJA YORKY</t>
  </si>
  <si>
    <t>4762</t>
  </si>
  <si>
    <t>FINCA LA ESPERANZA</t>
  </si>
  <si>
    <t>4763</t>
  </si>
  <si>
    <t>DISCOTECA LA CANTINA</t>
  </si>
  <si>
    <t>4764</t>
  </si>
  <si>
    <t>SECTOR CANCHA</t>
  </si>
  <si>
    <t>4765</t>
  </si>
  <si>
    <t>FINCA VILLA MARGARITA</t>
  </si>
  <si>
    <t>CASA COLAPSADA EN TOTALIDAD</t>
  </si>
  <si>
    <t>4766</t>
  </si>
  <si>
    <t>CASA CON DAÑOS MODERADOS</t>
  </si>
  <si>
    <t>4767</t>
  </si>
  <si>
    <t>DEMOLER ELEMENTOS EN PELIGRO DE CAER, DESCONECTAR SERVICIOS ENERGIA, AGUA</t>
  </si>
  <si>
    <t>4768</t>
  </si>
  <si>
    <t>LA FONDA DEL PAISA</t>
  </si>
  <si>
    <t>4769</t>
  </si>
  <si>
    <t>FINCA LA ROSA</t>
  </si>
  <si>
    <t>DEMOLICION TOTAL, INHABITABLE</t>
  </si>
  <si>
    <t>4770</t>
  </si>
  <si>
    <t>FINCA LA FLORIDA</t>
  </si>
  <si>
    <t>4771</t>
  </si>
  <si>
    <t>CRA 13 100 E 23</t>
  </si>
  <si>
    <t>LA CASA NO CUENTA CON NINGUN TIPO DE ELEMENTO ESTRUCTURAL (COLUMNAS) DESPLOME DE MUROS</t>
  </si>
  <si>
    <t>4195</t>
  </si>
  <si>
    <t>CLL21 10 35</t>
  </si>
  <si>
    <t>LOS RESTREPOS</t>
  </si>
  <si>
    <t>AFECTDO POR CAIDA DE ELEMENTOS NO ESTRUCTURALES, COLAPSO DE CUBIERTA</t>
  </si>
  <si>
    <t>4196</t>
  </si>
  <si>
    <t>CLL 18 11 66</t>
  </si>
  <si>
    <t>METRO PAN</t>
  </si>
  <si>
    <t>COLAPSADO TOTALMENTE</t>
  </si>
  <si>
    <t>4197</t>
  </si>
  <si>
    <t>PELIGRO DE COLAPSO</t>
  </si>
  <si>
    <t>4198</t>
  </si>
  <si>
    <t>CRA 12 18 44</t>
  </si>
  <si>
    <t>BRAVO</t>
  </si>
  <si>
    <t>COLPASO ESTRUCTURAL</t>
  </si>
  <si>
    <t>E080</t>
  </si>
  <si>
    <t>VILLA CONSOTA</t>
  </si>
  <si>
    <t>CRA 39</t>
  </si>
  <si>
    <t>CENTRO DE SALUD DE VILLA CONSOTA</t>
  </si>
  <si>
    <t>DESMANTELAR MAMPOSTERIA AFECTADA, NO HAY FALLO ESTRUCTURAL</t>
  </si>
  <si>
    <t>E081</t>
  </si>
  <si>
    <t>CENTRO DE SALUD EL REMANSO</t>
  </si>
  <si>
    <t>ALGUNAS HUMEDADES Y FALTA DE MANTENIMIENTO PREVENTIVO. SIN AFECTACIONES</t>
  </si>
  <si>
    <t>E082</t>
  </si>
  <si>
    <t>CENTRO DE SALUD SAN NICOLAS</t>
  </si>
  <si>
    <t>MAMPOSTERIA POSTERIOR EN MAL ESTADO Y POR DEMOLER, VERIFICAR MOVIMIENTO DE MASA CERCANO, NO SE EVIDENCIA DANOS ESTRUCTURALES</t>
  </si>
  <si>
    <t>E083</t>
  </si>
  <si>
    <t>2500 LOTES</t>
  </si>
  <si>
    <t>CENTRO DE ACOPIO 2500 LOTES</t>
  </si>
  <si>
    <t>CENTRO DE SALUD PERLA DEL OTUN</t>
  </si>
  <si>
    <t>INSPECCION VISUAL DESDE EL EXTERIOR Y NO SE OBSERVAN AFECTACIONES QUE COMPROMETAN LA ESTABILIDAD. OPERA CON NORMALIDAD</t>
  </si>
  <si>
    <t>E084</t>
  </si>
  <si>
    <t>CENTRO DE SALUD BOSTON</t>
  </si>
  <si>
    <t>MOVIMIENTO DE MASA EN ZONA POSTERIOR CON INCLINACION DE MUROS,CIDA PARCIAL DE FACHADA FRONTAL. SE RECOMIENDA NO OCUPA CENTRO DE SALUD HASTA ESTABILIZACION DEL TALUD</t>
  </si>
  <si>
    <t>E063</t>
  </si>
  <si>
    <t>CLL 34 3B 04</t>
  </si>
  <si>
    <t>CENTRO DE SALUD SAN CAMILO</t>
  </si>
  <si>
    <t>SE PRESENTA DILATACION EN FACHADA LATERAL. ESTAR ATENTOS A CAMBIOS EN ESTRUCTURA</t>
  </si>
  <si>
    <t>E064</t>
  </si>
  <si>
    <t>CIUDAD BOQUIA FRENTE A ESTACION DE POLICIA</t>
  </si>
  <si>
    <t>CENTRO DE SALUD CASA DEL ABUELO</t>
  </si>
  <si>
    <t>REPARAR CUBIERTA</t>
  </si>
  <si>
    <t>E065</t>
  </si>
  <si>
    <t>CENTRO DE SALUD ARABIA</t>
  </si>
  <si>
    <t>LESIONES QUE PUEDEN COMPROMETER LA ESTABILIDAD DE CUBIERTA Y PARTES DE MURO</t>
  </si>
  <si>
    <t>4692</t>
  </si>
  <si>
    <t>AV LAS AMERICAS 46 35</t>
  </si>
  <si>
    <t>COMANDO MEPER POLICIA AUDITORIO Y CAPILLA</t>
  </si>
  <si>
    <t>FISURAS PEQUENAS, SE RECOMIENDA DELIMITAR AREA DE LA TORRE DE CAPILLA</t>
  </si>
  <si>
    <t>4693</t>
  </si>
  <si>
    <t>AV LAS AMERICAS 46 36</t>
  </si>
  <si>
    <t>COMANDO MEPER POLICIA BLOQUE SIJIN Y SIPOL</t>
  </si>
  <si>
    <t>FACHADA AV SUR EN RIESGO DE COLAPSO, SEGUIMIENTO A ESCALERAS</t>
  </si>
  <si>
    <t>4694</t>
  </si>
  <si>
    <t>AV LAS AMERICAS 46 37</t>
  </si>
  <si>
    <t>COMANDO MEPER POLICIA EDIFICIO CASINO DE SUBOFICIALES</t>
  </si>
  <si>
    <t>RETIRAR MATERIAL SUELTO POR DESPRENDIMIENTO,</t>
  </si>
  <si>
    <t>4695</t>
  </si>
  <si>
    <t>COMANDO AV SUR</t>
  </si>
  <si>
    <t>COMANDO MEPER POLICIA EDIFICIO CASINO DE OFICIALES</t>
  </si>
  <si>
    <t>RETIRAR ELEMENTOS NO ESTRUCTURALES DEPRENDIDOS, RESTRICCION DE PASE PEATONAL POR DESPRENDIMIENTO DE FACHADA, RESTRICCION DE USO EN HABITACIONES 205 Y 216CPOR RIESGO DE COLAPSO DE MURO DIVISORIO</t>
  </si>
  <si>
    <t>4696</t>
  </si>
  <si>
    <t>COMANDO MEPER POLICIA BLOQUE REGIONAL</t>
  </si>
  <si>
    <t>COLAPSO DE CUBIERTA, FISURAS Y AGRIETAMIENTOS EN MUROS DIVISORIOS Y DE FACHADA, DANOS MODERADOS EN BATERIAS SANITARIAS</t>
  </si>
  <si>
    <t>4697</t>
  </si>
  <si>
    <t>FINCA CABULLA</t>
  </si>
  <si>
    <t>PRECAUCION CON TALUD POSTERIOR DE LA VIVIENDA</t>
  </si>
  <si>
    <t>4698</t>
  </si>
  <si>
    <t>DEMOLICION DE MUROS AFECTADOS, APUNTALAR ANTES DE DEMOLER</t>
  </si>
  <si>
    <t>4699</t>
  </si>
  <si>
    <t>AV PARALELA</t>
  </si>
  <si>
    <t>AV PARALELA NORTE 45 50 APTO 822</t>
  </si>
  <si>
    <t>USO RESTRINGIDO POR RIESGO DE CAIDA DE MUROS DIVISORIOS NIVELES 1 2, 3, DESPUES DE REMOVER ESCOMBROS SE PUEDE HABITAR NO SE EVIDENCIAN DANOS ESTRUCTURALES</t>
  </si>
  <si>
    <t>4700</t>
  </si>
  <si>
    <t>AV LAS AMERICAS 30 194</t>
  </si>
  <si>
    <t>CONJUNTO IGUAZU</t>
  </si>
  <si>
    <t>TORRE 1:AFECTACION SEVERA EN MAMPOSTERIA Y CIELO RASO PISO 1,2,3 NO SE ACONSEJA HABITAR TORRE 2: AFECTACION MODERADA HABITABLE</t>
  </si>
  <si>
    <t>4512</t>
  </si>
  <si>
    <t>CRA 15 BIS 18 07</t>
  </si>
  <si>
    <t>VIGAS A PUNTO DE COLAPSAR, ACERO TRANSVERSAL EXPUESTO</t>
  </si>
  <si>
    <t>4513</t>
  </si>
  <si>
    <t>CRA 17 BIS 18 B 13</t>
  </si>
  <si>
    <t>4514</t>
  </si>
  <si>
    <t>CRA 17 BIS 17 B 32</t>
  </si>
  <si>
    <t>4515</t>
  </si>
  <si>
    <t>LORENA</t>
  </si>
  <si>
    <t>CLL 17 BIS 17 25</t>
  </si>
  <si>
    <t>SE RECOMIENDA EVAUACION ESTRUCTURAL POR MURO COMPARTIDO, PRESENCIA DE VIGAS TRABAJJANDO EN VOLADIZO</t>
  </si>
  <si>
    <t>4516</t>
  </si>
  <si>
    <t>CRA 17 BIS 18 B 23</t>
  </si>
  <si>
    <t>MURO A PUNTO DE COLAPSAR EN EL INGRESO</t>
  </si>
  <si>
    <t>4517</t>
  </si>
  <si>
    <t>CLL 19 17 A 02</t>
  </si>
  <si>
    <t>PELIGRO DE COLAPSO EN LA CUBIERTA EN EL FRENTE DE LA FACHADA</t>
  </si>
  <si>
    <t>4518</t>
  </si>
  <si>
    <t>CRA 17 BIS 19 B 11</t>
  </si>
  <si>
    <t>4519</t>
  </si>
  <si>
    <t>CLL 17 BIS 17 44</t>
  </si>
  <si>
    <t>DAÑO EN LA PARTE PORTERIOR DE LA VIVIENDA, AFECTACIONES EN LA CUBIERTA</t>
  </si>
  <si>
    <t>4520</t>
  </si>
  <si>
    <t>CRA 17 BIS 18 B 33</t>
  </si>
  <si>
    <t>4521</t>
  </si>
  <si>
    <t>CRA 17 BIS 18 73</t>
  </si>
  <si>
    <t>USO RESTRINGIDO POR EDIFICACION VECINA</t>
  </si>
  <si>
    <t>4522</t>
  </si>
  <si>
    <t>CRA 17 BIS 18 B 47</t>
  </si>
  <si>
    <t>COLAPSO TOTAL EN SEGUNDO PISO, VIGAS DE PRIMER Y SEGUNDO PISO CON AFECTACIONES</t>
  </si>
  <si>
    <t>4523</t>
  </si>
  <si>
    <t>CRA 17 BIS 18 B 67</t>
  </si>
  <si>
    <t>SE RECOMIENDA EVACUACION EN LOCAL COMERCIAL, RIESGO DE COLPASO INMINENTE</t>
  </si>
  <si>
    <t>4524</t>
  </si>
  <si>
    <t>CRA 17 BIS 18 B 85</t>
  </si>
  <si>
    <t>RIESGO DE COLAPSO EN MURO LATERAL, DAÑOS EN LA CUBIERTA</t>
  </si>
  <si>
    <t>4525</t>
  </si>
  <si>
    <t>CRA 17 B 18 B 40</t>
  </si>
  <si>
    <t>COLUMNAS, VIGAS, MUROS DIVISORIOS CON AFECTACIONES</t>
  </si>
  <si>
    <t>4526</t>
  </si>
  <si>
    <t>CRA 17 BIS 18 B 41 Y 43</t>
  </si>
  <si>
    <t>RIESGO DE COLAPSO POR PAREDES DIVISORIAS Y CUBIERTA</t>
  </si>
  <si>
    <t>4527</t>
  </si>
  <si>
    <t>CRA 17 BIS 18 B 32</t>
  </si>
  <si>
    <t>EDIFICACION CON DIFERENTES SISTEMAS CONSTRUCTIVOS Y CADA UNO CON DAÑOS</t>
  </si>
  <si>
    <t>4528</t>
  </si>
  <si>
    <t>CLL 20 15 B 67</t>
  </si>
  <si>
    <t>VIGAS Y COLUMNAS COMPROMETIDAS, ADEMAS MUROS DIVISORIOS Y DE FACHADA, CUBIERTA COLAPSADA</t>
  </si>
  <si>
    <t>4529</t>
  </si>
  <si>
    <t>CLL 20 BIS 15 B 68</t>
  </si>
  <si>
    <t>FACHADA CON RIESGO DE COLAPSO Y COLUMNA COMPROMETIDA</t>
  </si>
  <si>
    <t>4530</t>
  </si>
  <si>
    <t>COLAPSO DE MUROS Y DE CULATA DE CUBIERTA</t>
  </si>
  <si>
    <t>4531</t>
  </si>
  <si>
    <t>CRA 17 BIS 18 B 57</t>
  </si>
  <si>
    <t>RIESGO DE COLAPSO DE EDIFICACION VECINA, CUBIERTA CON AFECTACIONES, ASENTAMIENTO EN LA PARTE DEL PATIO</t>
  </si>
  <si>
    <t>4632</t>
  </si>
  <si>
    <t>SECTOR F BAJO 31 PISI 1 Y 2</t>
  </si>
  <si>
    <t>VIGA ZOTANO PRESENTA DEFORMACION, NUDO ENTRE COLUMNA Y VIGA SUELTO</t>
  </si>
  <si>
    <t>4633</t>
  </si>
  <si>
    <t>SECTOR F CS 38 B</t>
  </si>
  <si>
    <t>COLAPSO DEL PISO 3 Y LA FACHADA, REVISION ESTRUCTURAL</t>
  </si>
  <si>
    <t>4634</t>
  </si>
  <si>
    <t>SECTOR F BAJO CS 70</t>
  </si>
  <si>
    <t>DAÑOS EN ESTRUCTURA, AGRIETAMIENTO EN MUROS, TALUD CON FALLA</t>
  </si>
  <si>
    <t>4635</t>
  </si>
  <si>
    <t>SECTOR F BAJO CS 56 M-A</t>
  </si>
  <si>
    <t>VIVIENDA CON ASENTAMIENTO Y DESPLAZAMIENTO</t>
  </si>
  <si>
    <t>4636</t>
  </si>
  <si>
    <t>SECTOR F CS 28 44</t>
  </si>
  <si>
    <t>PELIGRO INMINENTE DE COLAPSO, INCLINADA</t>
  </si>
  <si>
    <t>4637</t>
  </si>
  <si>
    <t>CS 254 C1</t>
  </si>
  <si>
    <t>HOGAR COMUNITARIO BURBUJAS</t>
  </si>
  <si>
    <t>FISURAS QUE ATRAVIESAN LAS PIEDRAS FALSAS DE LA FACHADA, POSIBLE ASENTAMIENTO MENOR, ACERO EXPUESTO EN VIGAS</t>
  </si>
  <si>
    <t>4638</t>
  </si>
  <si>
    <t>CS 254 F</t>
  </si>
  <si>
    <t>VULNERABILIDAD DE LA CUBIERTA PO POSIBLE DEFELXION, NO SE EVIDENCIAN VIGAS DE AMARRE DE CONCRETO QUE CONECTE CON LAS COLUMNAS, FALTA DE CONFINAMIENTO</t>
  </si>
  <si>
    <t>4639</t>
  </si>
  <si>
    <t>SECTOR F ALTO CS 10</t>
  </si>
  <si>
    <t>TUVO DESPLAZAMIENTO, QUEDO AL BORDE DEL VOLADERO</t>
  </si>
  <si>
    <t>4640</t>
  </si>
  <si>
    <t>SECTOR F BAJO CS 15</t>
  </si>
  <si>
    <t>SIN DAÑOS, PERO EN RIESGO POR VIVIENDAS EN LA PARTE SUPERIOR QUE PRESENTAN FALLA GEOLOGICA</t>
  </si>
  <si>
    <t>4641</t>
  </si>
  <si>
    <t>CRA 10 18 09</t>
  </si>
  <si>
    <t>ANTIGUO EDIFICIO ENRIQUE GUTIERREZ</t>
  </si>
  <si>
    <t>RIESGO EVIDENTE DE COLAPSO</t>
  </si>
  <si>
    <t>4642</t>
  </si>
  <si>
    <t>CRA 12 BIS 13 B 68</t>
  </si>
  <si>
    <t>TORRE RENTAR</t>
  </si>
  <si>
    <t>COLUMNAS DEL SOTANO CON GRIETAS, ESCALERAS HASTA EL PISO 4 CON GRIETAS</t>
  </si>
  <si>
    <t>4643</t>
  </si>
  <si>
    <t>CRA 23 BIS 73 17</t>
  </si>
  <si>
    <t>NINGUN COMPROMISO ESTRUCTURAL</t>
  </si>
  <si>
    <t>4644</t>
  </si>
  <si>
    <t>CRA 12 22 50 32</t>
  </si>
  <si>
    <t>CASA ALEMANA</t>
  </si>
  <si>
    <t>COLUMNAS CON GRIETAS ESPECIAL/ EN LA PARTE DE ATRAS, ESCALERAS DEL SEGUNDO PISO CON DAÑO SEVERO</t>
  </si>
  <si>
    <t>4645</t>
  </si>
  <si>
    <t>CRA 12 22 5A 63 65</t>
  </si>
  <si>
    <t>EDIFICIO TABARES</t>
  </si>
  <si>
    <t>PROBLEMAS EN COLUMNAS DE SOTANO Y PRIMER PISO, ESCALERAS CON DAÑO SEVERO</t>
  </si>
  <si>
    <t>4646</t>
  </si>
  <si>
    <t>CLL 5 14 54</t>
  </si>
  <si>
    <t>KARAMY</t>
  </si>
  <si>
    <t>VULNERABILIDAD ESTRUCTURAL, AFECTACIONES EN VIGAS, COLUMNAS Y ESCALERAS, COLAPSO DE MUROS</t>
  </si>
  <si>
    <t>4647</t>
  </si>
  <si>
    <t>CRA 13 45 12 APTO 102</t>
  </si>
  <si>
    <t>MUROS AGRIETADOS CON RIESGO DE COLAPSO</t>
  </si>
  <si>
    <t>4648</t>
  </si>
  <si>
    <t>CRA 13 4 B 12</t>
  </si>
  <si>
    <t>AGRUPACION RESIDENCIAL BAVIERA PH</t>
  </si>
  <si>
    <t>ZONA DE CIRCULACION Y ESCALERAS CON COLAPSO PARCIAL, APTOS CON AFECTACIONES</t>
  </si>
  <si>
    <t>4649</t>
  </si>
  <si>
    <t>CRA 7 29 24 28 30</t>
  </si>
  <si>
    <t>VIVIENDA URBANA</t>
  </si>
  <si>
    <t>COLAPSO DE ESCALERAS Y ELEMENTOS NO ESTRUCTURALES, EDIFICACION COLINDANTE PONE EN RIEGO LA VIVIENDA</t>
  </si>
  <si>
    <t>4650</t>
  </si>
  <si>
    <t>MZ 12 CS 22</t>
  </si>
  <si>
    <t>FALTA DE CONFINAMIENTO DE MUROS EN ASOTEA, PLACA ALIGERADA, SE REQUIEREN DEMOLER MUROS SUELTOS</t>
  </si>
  <si>
    <t>4651</t>
  </si>
  <si>
    <t>CLL 32 15 A 52 MZ 6 CS 1</t>
  </si>
  <si>
    <t>REFORZAR Y CONFINAR MUROS DE FACHADA CON COLUMNETA DE AMARRE, CUBIERTA INCLINADA EN LAS VIGAS</t>
  </si>
  <si>
    <t>4732</t>
  </si>
  <si>
    <t>TORRES DE SAN MATEO PH</t>
  </si>
  <si>
    <t>SE RECOMIENDA ESTUDIO PATOLOGICO DE ELEMENTOS NO ESTRUCTURALES SUELTOS</t>
  </si>
  <si>
    <t>4733</t>
  </si>
  <si>
    <t>CRA 21 BIS 19 53</t>
  </si>
  <si>
    <t>UNIDAD RESIDENCIAL SANTA CATALINA 4</t>
  </si>
  <si>
    <t>TORRE 5 NO HABITABLE, TORRE 4 USO RESTRINGIDO, TORRES 1 2 3 HABITABLES</t>
  </si>
  <si>
    <t>4734</t>
  </si>
  <si>
    <t>CLL 24 15 B 24</t>
  </si>
  <si>
    <t>AFECTACION EN CUBIERTA DE BARRO</t>
  </si>
  <si>
    <t>4735</t>
  </si>
  <si>
    <t>CER CENTRO ESPECIALISTA</t>
  </si>
  <si>
    <t>DAÑOS MENORES EN ESCALERAS</t>
  </si>
  <si>
    <t>4736</t>
  </si>
  <si>
    <t>LA RENTA - EL DESAFIO</t>
  </si>
  <si>
    <t>LADERA EN PARTE POSTERIOR, RIESGO POR REMOCION EN MASA, ASENTAMIENTO</t>
  </si>
  <si>
    <t>4737</t>
  </si>
  <si>
    <t>VEREDA EL EDEN - COMBIA BAJO</t>
  </si>
  <si>
    <t>FINCA LA PRIMAVERA</t>
  </si>
  <si>
    <t>DESESTABILIZACION DE CUBIERTA, DILATACION DE MUROS, TALUD EN PARTE POSTERIOR POIBLE ASENTAMIENTO</t>
  </si>
  <si>
    <t>4738</t>
  </si>
  <si>
    <t>INCLINACION EVIDENTE HACIA EL LADO DERECHO, POSIBLE COLAPSO HACIA PARTE POSTERIOR</t>
  </si>
  <si>
    <t>4739</t>
  </si>
  <si>
    <t>2 MUROS LATERALES EN MAL ESTADO PARA DEMOLER, SE OBSERVAN MALAS PRACTICAS CONSTRUCTIVAS, MUROS CON VIGUETAS Y COLUMNETAS SIN CONEXION EN NUDOS</t>
  </si>
  <si>
    <t>4740</t>
  </si>
  <si>
    <t>UBICADA EN LADERA CON COLAPSO TOTAL, POSIBLE ZONA DE RIESGO POR REMOCION DE MASA</t>
  </si>
  <si>
    <t>4741</t>
  </si>
  <si>
    <t>VEREDA LA RENTA</t>
  </si>
  <si>
    <t>FINCA VILLA JULIANA</t>
  </si>
  <si>
    <t>VIVIENDA CON MALAS PRACTICAS CONSTRUCTIVAS, UBICACION EN LADERA CON ASENTAMIENTO, FALLARON COLUMNAS EN LAS BASES, PELIGRO DE COLAPSO EN MURO</t>
  </si>
  <si>
    <t>4742</t>
  </si>
  <si>
    <t>KM 7 VIA MARSELLA ENTRADA AL PITAL</t>
  </si>
  <si>
    <t>FINCA EL VERGEL</t>
  </si>
  <si>
    <t>SE CAYO UNA PARTE DE LA CUBIERTA, MURO POSTERIOR CON DILATACIONES</t>
  </si>
  <si>
    <t>4743</t>
  </si>
  <si>
    <t>GRANJA SAN JUDAS</t>
  </si>
  <si>
    <t>FILTRACIONES DE AGUA EN LAS HABITACIONES AFECTANDO MUROS, VARIOS MUROS EN RIESGO DE COLAPSO</t>
  </si>
  <si>
    <t>4744</t>
  </si>
  <si>
    <t>VEREDA EL EDEN - CARACOLI</t>
  </si>
  <si>
    <t>FINCA EL EDEN</t>
  </si>
  <si>
    <t>COLAPSO TOTAL DE LA ESTRUCTUR DE LA CUBIERTA, INCLINACION EVIDENTE</t>
  </si>
  <si>
    <t>4745</t>
  </si>
  <si>
    <t>CACHUCHA</t>
  </si>
  <si>
    <t>SECTOR LA CACHUCHA</t>
  </si>
  <si>
    <t>DETRAS DEL COLEGIO</t>
  </si>
  <si>
    <t>PERDIDA DE VERTICALIDAD, POSIBLE COLAPSO EN SENTIDO A LA VIVIENDA ALEDAÑA</t>
  </si>
  <si>
    <t>4746</t>
  </si>
  <si>
    <t>CRA 14 BIS 14 47</t>
  </si>
  <si>
    <t>ALPES 10</t>
  </si>
  <si>
    <t>DESMANTELAR MUROS DE FACHADA POR POSIBLE COLAPSO</t>
  </si>
  <si>
    <t>4747</t>
  </si>
  <si>
    <t>ESTRELLA</t>
  </si>
  <si>
    <t>VIA LA BELLA - LA ESTRELLA CS 3</t>
  </si>
  <si>
    <t>INCLINACION PRONUNCIADA, ELEMENTOS CON FALLAS</t>
  </si>
  <si>
    <t>4748</t>
  </si>
  <si>
    <t>4749</t>
  </si>
  <si>
    <t>VEREDA PLAN - EL MANZANO</t>
  </si>
  <si>
    <t>CASA LA ESMERALDA</t>
  </si>
  <si>
    <t>VIVIENDA CON PELIGRO DE COLAPSO, PERDIDA DE RIGIDEZ Y ESTABILIDAD DE ALGUNOS DE SUS MUROS</t>
  </si>
  <si>
    <t>4750</t>
  </si>
  <si>
    <t>CRA 12 99 E 60</t>
  </si>
  <si>
    <t>PARROQUIA INMACULADA</t>
  </si>
  <si>
    <t>RESTAURAR MUROS NO ESTRUCTURALES DE LA FACHADA</t>
  </si>
  <si>
    <t>4352</t>
  </si>
  <si>
    <t>CRA 10 12 46</t>
  </si>
  <si>
    <t>DISTRIBUCIONES GRECOLOR SAS</t>
  </si>
  <si>
    <t>SE RECOMIENDA DEMOLICION DE TODA LA EDIFICACION</t>
  </si>
  <si>
    <t>4353</t>
  </si>
  <si>
    <t>CLL 12 9 40</t>
  </si>
  <si>
    <t>4354</t>
  </si>
  <si>
    <t>CRA 9 11 30</t>
  </si>
  <si>
    <t>MUROS DESPRENDIDOS, REFORZAMIENTO EN ESTRUCTURA VIGA ZONA DE ROPAS</t>
  </si>
  <si>
    <t>4355</t>
  </si>
  <si>
    <t>CLL 12 9 54</t>
  </si>
  <si>
    <t>CAMBIO DE ESTRUCTURA DE CUBIERTA Y CUBIERTA</t>
  </si>
  <si>
    <t>4356</t>
  </si>
  <si>
    <t>CRA 11 13 40</t>
  </si>
  <si>
    <t>FACHADA PRINCIPAL EN RIESGO DE COLAPSO</t>
  </si>
  <si>
    <t>4357</t>
  </si>
  <si>
    <t>CRA 11 13 48</t>
  </si>
  <si>
    <t>SE RECOMIENDA DESALOJAR - LOS HABITANTES NO ACEPTAN INSTRUCCION RIESGO DE COLAPSO DE FACHADA INMINENTE</t>
  </si>
  <si>
    <t>4358</t>
  </si>
  <si>
    <t>CRA 11 13 50</t>
  </si>
  <si>
    <t>HABITABLE TENER CUIDADO CON EDIFICACION ADYACENTE</t>
  </si>
  <si>
    <t>4359</t>
  </si>
  <si>
    <t>CLL 13 10 68</t>
  </si>
  <si>
    <t>REPARACION DE FACHADA (VIDRIO Y ALUMINIO) REPARACOIN DE CUBIERTAS</t>
  </si>
  <si>
    <t>4360</t>
  </si>
  <si>
    <t>CRA 11 BIS 12B 39</t>
  </si>
  <si>
    <t>REVISAR SOTANO POR DESPRENDIMIENTO DE MATERIAL</t>
  </si>
  <si>
    <t>4361</t>
  </si>
  <si>
    <t>CRA 9 12 50</t>
  </si>
  <si>
    <t>ESTANQUILLO LA OFICINA JR</t>
  </si>
  <si>
    <t>REPARAR MURO DIVISORIO EN FACHADA</t>
  </si>
  <si>
    <t>4362</t>
  </si>
  <si>
    <t>CRA 11 13 62</t>
  </si>
  <si>
    <t>NO SE EVIDENCIA PELIGROS</t>
  </si>
  <si>
    <t>4363</t>
  </si>
  <si>
    <t>CRA 10 12 28</t>
  </si>
  <si>
    <t>EDIFICACION EN BUEN ESTADO PERO CON PELIGRO DE ELEMENTOS DE VECINOS</t>
  </si>
  <si>
    <t>4364</t>
  </si>
  <si>
    <t>LOCAL 1</t>
  </si>
  <si>
    <t>ESTRUCTURA VULNERABLE NO HAY CONEXION ENTRE ELEMENTOS CUBIERTAS, NO TIENE APOYO. RIESGO DE CAIDA ELEMENTOS NO ESTRUCTURALES. SE DEBEN HACER ADECUACIONES</t>
  </si>
  <si>
    <t>4365</t>
  </si>
  <si>
    <t>CRA 11 BIS 12B 31 33 35</t>
  </si>
  <si>
    <t>REPARAR DE ENTREPISO POR HUMEDADES EN PISO 1</t>
  </si>
  <si>
    <t>4366</t>
  </si>
  <si>
    <t>CRA 11 13 59</t>
  </si>
  <si>
    <t>SE DEBE DEMOLER LA VIVIENDA</t>
  </si>
  <si>
    <t>4367</t>
  </si>
  <si>
    <t>CRA 11 BIS 13 34</t>
  </si>
  <si>
    <t>LA VIVIENDA NO SUFRIO DAÑOS POR EL SISMO A EXCEPCION DE LA CUBIERTA PERO LA VIVIENDA NO TIENE UNA ESTRUCTURA ESTABLE DESDE SU CONSTRUCCION</t>
  </si>
  <si>
    <t>4368</t>
  </si>
  <si>
    <t>CRA 11 BIS 13 50</t>
  </si>
  <si>
    <t>CASA CON ACCESO DOBLE EN LAS 2 CARRERAS. PELIGRO DE COLAPSO</t>
  </si>
  <si>
    <t>4369</t>
  </si>
  <si>
    <t>CRA 11 BIS 13 301</t>
  </si>
  <si>
    <t>EDIFICACION DE UN PISO CON CUBIERTA COLAPSADA. NO HABITABLE</t>
  </si>
  <si>
    <t>4370</t>
  </si>
  <si>
    <t>CRA 11 BIS 12B 29</t>
  </si>
  <si>
    <t>CUBIERTA COLAPSADA</t>
  </si>
  <si>
    <t>4371</t>
  </si>
  <si>
    <t>LICEO TALLER SAN MIGUEL</t>
  </si>
  <si>
    <t>EL COLEGIO NO SUFRIÓ DAÑOS CAUSADOS POR EL SISMO Y LA INSTITUCION SE ENCUENTRA EN OPTIMAS CONDICIONES PARA SU FUNCIONAMIENTO</t>
  </si>
  <si>
    <t>4572</t>
  </si>
  <si>
    <t>CLL 70 49</t>
  </si>
  <si>
    <t>MIRADOR DE BELLA SARDI, AL FONDO PARQUEADERO DE PINTURA</t>
  </si>
  <si>
    <t>AFECTACION LOCALIZADA EN PARTE POSTERIOR DE VIVIENDA, DESPLAZAMIENTO Y DESPRENDIMIENTO DE PISO, GENERANDO DESNIVEL Y RESTRICCION DE ESTA AREA.</t>
  </si>
  <si>
    <t>4573</t>
  </si>
  <si>
    <t>MIRAFLORES *4</t>
  </si>
  <si>
    <t>Edificación 4587</t>
  </si>
  <si>
    <t>SE EVIDENCIA DESPLAZAMIENTO DE LA CUBIERTA CONFORMADA POR VIGAS DE GUADUA CON DEFICIENTE CONEXION Y AMARRE DE LAS VIGAS A LA CUCHILLA LO Q COMPROMETE LA ESTABILIDAD DEL SISTEMA  DE CUBIERTA. RESTRINGIDO PISO 2</t>
  </si>
  <si>
    <t>4574</t>
  </si>
  <si>
    <t>CONJUNTO ZAFIRO</t>
  </si>
  <si>
    <t>R</t>
  </si>
  <si>
    <t>HABITABLE UNICAMENTE PISO 1. RESTRINGIDOS PISO 2, 3 Y 4, POR DAÑOS EN MAMPOSTERIA, VIGAS Y COLUMNAS</t>
  </si>
  <si>
    <t>4575</t>
  </si>
  <si>
    <t>RESTRINGIDO USO DE HABITACION DE 2DO PISO AUXILIAR POR AUSENCIA DE MURO. SE RECOMIENDA APUNTALAR VIGAS CONTROLES LONGITUDINALES CON EL FIN DE AYUDAR A SOPORTAR LAS CARGAS DE TODO.</t>
  </si>
  <si>
    <t>4576</t>
  </si>
  <si>
    <t>MZ 3 CS 11 APTO 4</t>
  </si>
  <si>
    <t>RIESGO POR DILATACON DE LADERA A MENOS DE 10 MNEN EL CUARTO PISO SE EVIDENCIA DESPLAZAMIENTO DE CUCHILLA DE CUBIERTA. DESPLAZAMIENTO DE MUROS POR FALTA DE CONFINAMIENTO. RIESGO DE HABITABILIDAD</t>
  </si>
  <si>
    <t>4577</t>
  </si>
  <si>
    <t>INVASION BR. MIRAFLORES</t>
  </si>
  <si>
    <t>SE EVIDENCIA EN V1 Y V2 MOVIMIENTO DE TIERA QUE AFECTARON LA VIVIENDA Y SU CUBIERTA EN V3. SE EVIDENCIA INCLINACION Y PERDIDA DE VERTICALIDAD EN LA PARTE POSTERIOR DE LA VIVIENDA POR LO Q SE RESTRINGE USO DE ESTE ESPACIO.</t>
  </si>
  <si>
    <t>4578</t>
  </si>
  <si>
    <t>SE EVIDENCIA MOVIMIENTO DE TIERRA LO Q COMPROMETE LA HABITABILIDAD DE LA VIVIENDA</t>
  </si>
  <si>
    <t>4579</t>
  </si>
  <si>
    <t>LA VIVIENDA EN EL MOMENTO DE LA VISITA NO TIENE OCUPANTES. SE EVIDENCIA UNA VIVIENDA VECINA LA CUAL ESTÁ AFECTADA Y NO SE PUDO REALIZAR LA VISITA DADO Q NO SE ENCONTRABAN OCUPANTES</t>
  </si>
  <si>
    <t>4580</t>
  </si>
  <si>
    <t>MZ 3 CS 18</t>
  </si>
  <si>
    <t>4532</t>
  </si>
  <si>
    <t>CLL 25B 11 57</t>
  </si>
  <si>
    <t>AFECTACION DE INUEBLE POR FALLO PARCIAL POR ALMENOS 3 COLUMNAS EN PRIMER PISO, AFECTACIONES DE MUROS PERINETRLS Y FACHADAS</t>
  </si>
  <si>
    <t>4533</t>
  </si>
  <si>
    <t>CRA 18 19 21</t>
  </si>
  <si>
    <t>REQUIERE REVISION ESTRUCTURAL, LA VIVIENDA ES DE 3 NIVLES 1 COLUMNA EN LA PARTE POSTERIOR SE ENCUENTRA AFECTADA EN LA MITAD DE LA COLUMNA EN EL NIVEL 3 EN LA PARTE POSTERIOR 2 COLUMNAS EN LOS NODOS FUERON AFFECTADAS, LOS MUROS DIVISORIOOS SE ENCUENTRAN AGRIETADOS Y ALGUNAS FRACTURADAS</t>
  </si>
  <si>
    <t>4534</t>
  </si>
  <si>
    <t>CLL 20 15 55</t>
  </si>
  <si>
    <t>LA VIVIENDA SE ENCUENTRA EN RIESGO DE COLAPSO ESTRUCTURA CAIDA O FRAGMENTADA EN TOTALIDAD, NO SE PUEDE INGRESAR A LA VIVIENDA POR EL RIESGO EXISTENTE, EL PROPIETARIO MENCIONA QUE LS COLUMNAS EN 1 PISO POR DEBAJO DEL NIVEL DE LA VI SE ENCUENTRAN FRACTURADAS.</t>
  </si>
  <si>
    <t>4535</t>
  </si>
  <si>
    <t>CLL 20 15 74</t>
  </si>
  <si>
    <t>LA VIVIENDA PRESENTA COLUMNAS, VIGAS Y MUROS FRACTURADOS O DERRUMBADOS , LA ESTRUCTURA S EENCUENTRA COMPROMETIDA EN UN COLAPSO TOTAL DE CUBIERT Y EL MURO DE LA FACHADA DEL ULTIMO PISO COLAPSO</t>
  </si>
  <si>
    <t>4536</t>
  </si>
  <si>
    <t>CRA 18 19 31</t>
  </si>
  <si>
    <t>LA VIVIENDA ES DE 2 NIVELES, SOBRE LA VIA TIENE 1 PISO , PRESENTO DILATACIÓN ENTRE UN MURO Y OTRO PERO NO ESTÁ IINCLINADO, EN LA PARTE POSTERIOR HAY UN MURO FRACTURADO , EN LA COLETA SE RECOMIENDA QUITAR LOS LADRILLOS SUELTOS</t>
  </si>
  <si>
    <t>4537</t>
  </si>
  <si>
    <t>CRA 16 20 B 24 ESQUINA</t>
  </si>
  <si>
    <t>SE RESTRINGE LA ZONA QUE LIMITA CON EDIFICACION VECINA POR PELIGRO DE COLAPSO DE MUROS Y CUBIERTA</t>
  </si>
  <si>
    <t>4538</t>
  </si>
  <si>
    <t>CRA 18 19 35</t>
  </si>
  <si>
    <t>LA VIVIENDA ES DE 2 NIVELES Y ESTA CONSTRUIDA EN MAMPOSTERIA SIMPLE EN EL NIVEL 1 POR DEBAJO DE LA VIA SE EVIDENCIA AGRIETAMIENTO EN UN MURO PORTANTE DICHO MURO NO PRESENTA INCLINACION NI DESPRENDIMIENTO</t>
  </si>
  <si>
    <t>4539</t>
  </si>
  <si>
    <t>CLL 20 15 68</t>
  </si>
  <si>
    <t>LA VIVIENDA PRESENTA MURIS FRACTURADOS E INCLINADOS REPRESENTANDO RIESGO PARA LOS HABITANTES</t>
  </si>
  <si>
    <t>4540</t>
  </si>
  <si>
    <t>CLL 20 15 70</t>
  </si>
  <si>
    <t>VIVIENDA COLAPSADA EN SU TOTALIDAD</t>
  </si>
  <si>
    <t>4541</t>
  </si>
  <si>
    <t>CRA 17B 18B 42</t>
  </si>
  <si>
    <t>POR POSIBLE CAIDA DE MUROS VIVIENDA CONTIGUA</t>
  </si>
  <si>
    <t>4542</t>
  </si>
  <si>
    <t>CLL 19 17 28</t>
  </si>
  <si>
    <t>SE RESTRINGE EL USO DE LAA ALCOBA DEL SGUNDO PISO Y LA SALA POR FALLO EN LA VIGA DEL PRIMER PISO</t>
  </si>
  <si>
    <t>4543</t>
  </si>
  <si>
    <t>CRA 17B 18 07 BAJANDO MANO IZQUIERDA</t>
  </si>
  <si>
    <t>4544</t>
  </si>
  <si>
    <t>CRA 17B 17B 26</t>
  </si>
  <si>
    <t>SERVISOLDAR</t>
  </si>
  <si>
    <t>4545</t>
  </si>
  <si>
    <t>CRA 17B CLL 18 ESQUINA</t>
  </si>
  <si>
    <t>4546</t>
  </si>
  <si>
    <t>CRA 12 28 43</t>
  </si>
  <si>
    <t>ALMACEN EL SEGUNDAZO</t>
  </si>
  <si>
    <t>COMERCIAL/BODEGA/OFICINA</t>
  </si>
  <si>
    <t>DAÑO EN CUBIERTAS Y CUCHILLAS</t>
  </si>
  <si>
    <t>4547</t>
  </si>
  <si>
    <t>CLL 19 16 20</t>
  </si>
  <si>
    <t>SUPER CAR</t>
  </si>
  <si>
    <t>ESTRUCTURA DE BODEGA EN PORTICO EN ESTRUCTURA METALICA DAÑOS EN MUROS LATERALES DE FACHADA , DAÑADOS, FISURADOS Y AGRIETADOS A RAIZ DE CON BODEHA ADYACENTE, NO REPRESENTA COLAPSO TOTAL PERO PARA PONER FUNCIONAMIENTO SE DEBERIA INSPECCIONAR A DETALLE ESTRUCTURA METALICA REPARAR MUROS Y DEMAS YA QUE ES UN TALLER AUTOMOTRIZ Y TIENE CONSTANTEMENTE VIBRACION DE LOS COMPRESORES . BAJO SU RESPONSABILIDAD</t>
  </si>
  <si>
    <t>4548</t>
  </si>
  <si>
    <t>CLL 19B 16B 46</t>
  </si>
  <si>
    <t>SE RECOMIENDA NO HABITAR, RETIRAR MUROS , VIGA DE VIVIENDAS ALEDAÑOS SE VEN SECCIONES DE CONCRETO Y ACEROOS MIINIMOS NO CUMPLE NCR10 ENTRE PISO SE VE EN BUEN ESTADO</t>
  </si>
  <si>
    <t>4549</t>
  </si>
  <si>
    <t>CRA 12 24 73</t>
  </si>
  <si>
    <t>SEGUNDO PISO CON MUCHO PESO, RETIRAR PESO , SE RECOMIENDA DEMOLER MUROSQUE PUEDEN CAER SE EVIDENCIAN GRIETAS EN COLUMNA Y MANTENER LA ZONA DESPEJADA DESALOJAR</t>
  </si>
  <si>
    <t>4550</t>
  </si>
  <si>
    <t>CRA 9 14 62</t>
  </si>
  <si>
    <t>DISTRIBUIDORA DE GASEOSA RISARALDA</t>
  </si>
  <si>
    <t>CAALIFICACION DE PORTICOS EN CONCRETO EN BUEN ESTADO, MUROS O ELEMENTOOS NO ESTRUCTURALES CON DAÑOS LEVES , ESCALERA PRESENTA PATOLOGÍA LEVE EN DESCANSO, POR FAVOR REVISAR</t>
  </si>
  <si>
    <t>4551</t>
  </si>
  <si>
    <t>EDIFICACIÓN CON CONCEPT DE HABITABILIDAD , CO RECOMENDACIO DE DEMOLICION DE TRAMOS DE SALIDA, DEMOLICIOON DE MUROS DE FACHADA , Y BAJONES  SE SIENTE POS DESNIVELACIÓN , SE RECOMIENDA APUNTALAR Y HACER PATOLOGÍA</t>
  </si>
  <si>
    <t>4772</t>
  </si>
  <si>
    <t>CRA 13 100C 35</t>
  </si>
  <si>
    <t>LA CASA PRESENTA AFECTACIONES PARCIALES EN TODOS LOS MUROS, PISOS AFECTADOS, DESPLOME DE MUROS.</t>
  </si>
  <si>
    <t>4773</t>
  </si>
  <si>
    <t>CRA 13 100C 47</t>
  </si>
  <si>
    <t>RESTAURANTE KIOSCO LA  ABUELA</t>
  </si>
  <si>
    <t>RESTAURANTE CON AFECTACIONES MENORES</t>
  </si>
  <si>
    <t>4774</t>
  </si>
  <si>
    <t>CRA 13 99E 55</t>
  </si>
  <si>
    <t>VIVIENDA UNIFAMILIAR CON FISURAS LONGITUDINALES TRANSVERSALES, CORTES Y FALLO POR ACENTAMIENTO DIFERENCIAL POR MOVIMIENTO TELÚRICO</t>
  </si>
  <si>
    <t>4775</t>
  </si>
  <si>
    <t>CRA 13 100E 08</t>
  </si>
  <si>
    <t>RESTAURANTE LAS DELIICIAS DE LOS ABUELOS</t>
  </si>
  <si>
    <t>RESTAURANTE CN LEVANTAMIENTO DE LOZAS DE ENCHAPE, BAÑO(MURO) CAIDO</t>
  </si>
  <si>
    <t>4776</t>
  </si>
  <si>
    <t>CRA 13 100E 56</t>
  </si>
  <si>
    <t>REESTAURANTE YERBABUENA</t>
  </si>
  <si>
    <t>SISTEMA DE CUBERTA SOPORTE EN GUADUAS, AFECTADOS CON ALTO RIESGO DE COLAPSO , ESTRUCTURA EN 2 NIVEL DERRUMBADA PARTE TRASERA</t>
  </si>
  <si>
    <t>4777</t>
  </si>
  <si>
    <t>MZ 14 CS 6</t>
  </si>
  <si>
    <t>VIVIIENDA EN PROCESO DE CONSTRUCCIÓN SIN SOPORTES ESTRUCTURALES ESTABLES LO CUAL PRODUCE COLAPSO DE MUROS, COLUMNAS Y TEJAS.</t>
  </si>
  <si>
    <t>4232</t>
  </si>
  <si>
    <t>KM 18 VIA PEREIRA ARMENIA, ALTO BONITO</t>
  </si>
  <si>
    <t>CS 7</t>
  </si>
  <si>
    <t>VIVIENDA CON COPALSO TOTAL DE CUBIERTA</t>
  </si>
  <si>
    <t>4233</t>
  </si>
  <si>
    <t>CS 8</t>
  </si>
  <si>
    <t>COLALPSO DE CUBIERTA Y MUROS INTERNOS DE MADERA, GRIETAS EN TERRENO</t>
  </si>
  <si>
    <t>4234</t>
  </si>
  <si>
    <t>KM 18 VIA PEREIRA ARMENIA, FRENTE A CAPILLA</t>
  </si>
  <si>
    <t>CS 10</t>
  </si>
  <si>
    <t>VIVIENDA AFECTADA POR DESPRENDIMIENTO DE TALUD SOBRE LA VIA</t>
  </si>
  <si>
    <t>4235</t>
  </si>
  <si>
    <t>KM 18 VIA PEREIRA AREMNIA, MANZANO</t>
  </si>
  <si>
    <t>CS 11 DETRAS DE LA IGLESIA</t>
  </si>
  <si>
    <t>VIVIENDA DE MATERIALES MIXTOS, CON INCLINACION EN RIESGO DE COLAPSO</t>
  </si>
  <si>
    <t>4236</t>
  </si>
  <si>
    <t>CAMINO A CORALINA CS 40</t>
  </si>
  <si>
    <t>CASA CAMPESTRE</t>
  </si>
  <si>
    <t>REQUIERE DEMOLICIÓN TOTAL, EDIFICACIÓN A PUNTO DE COLAPSO</t>
  </si>
  <si>
    <t>4237</t>
  </si>
  <si>
    <t>VIVIENDA CAMPESTRE CON DAÑOS SEVEROS EN MUROS, NO EN ESTRUCTURA, REQUIERE REFORZAMIENTOS DE UNA COLUMNA SIN EMBARGO NO COMPROMETE ESTABILIDAD DE VIVIENDA. ES HABITABLE DESPUES DE REPARACIÓN DE MUROS INTERNOS</t>
  </si>
  <si>
    <t>4238</t>
  </si>
  <si>
    <t>4239</t>
  </si>
  <si>
    <t>CRA 24B 75 02</t>
  </si>
  <si>
    <t>USO RESTRINGIDO DE LA EDIFICACIÓN PARA RETIRAR ENSERES PEQUEÑOS Y RETIRO DE ESCOMBRO. NO SE PUEDE HABITAR, DAÑOS CONSIDERABLES EN EL PISO 3 Y 4 EN MAMPOSTERIA</t>
  </si>
  <si>
    <t>4240</t>
  </si>
  <si>
    <t>RURAL</t>
  </si>
  <si>
    <t>NARANJITO</t>
  </si>
  <si>
    <t>VEREDA NARANJITO, FINCA MANZANARES</t>
  </si>
  <si>
    <t>INSTITUTO PEDAGOGIGO SEMILLAS DEL SABER</t>
  </si>
  <si>
    <t>DOS SALONES NO SE PUEDEN OCUPAR DEBIDO A QUE SE DEBE REPARAR JUNTAS DE DILATACIÓN MENOR EN EL MURO QUE LOS SEPARA. REALIZAR MANEJOS DE AGUAS LLUVIAS POR POSIBLE AFECTACION A LA ZONA VERDE CON INCLINACIÓN LEVE</t>
  </si>
  <si>
    <t>4241</t>
  </si>
  <si>
    <t>LA SIRIA</t>
  </si>
  <si>
    <t>FINCA SAN ANTONIO DEL VIENTO</t>
  </si>
  <si>
    <t>BOUDELAIRE SCHOOL</t>
  </si>
  <si>
    <t>ESTRUCTURA EN PERFECTAS CONDICIONES, NO SUFRIÓ AFECTACIONES, MODULOS ADECUADOS PARA EDUCACIÓN EN UNA CASA CAMPESTRE</t>
  </si>
  <si>
    <t>4242</t>
  </si>
  <si>
    <t>CRA 6 30 20</t>
  </si>
  <si>
    <t>NO PRESENTA AFECTACIONES ESTRUCTURALES EVIDENTES, FISURAS EN ALGUNOS MUROS.</t>
  </si>
  <si>
    <t>4243</t>
  </si>
  <si>
    <t>SECTOR SAN MATEO</t>
  </si>
  <si>
    <t>AGRUPACIÓN RESIDENCIAL VILLA ALICIA</t>
  </si>
  <si>
    <t>SE RECOMIENDA NO HABITAR LAS INSTALACIONES DE LA UNIDAD RESIDENCIAL ANTE UN PELIGRO DE COLAPSO POR VULNERABILIDAD ES EN EL SISTEMA ESTRUCTURAL DE RESISTENCIA SISMICA</t>
  </si>
  <si>
    <t>4244</t>
  </si>
  <si>
    <t>EL LAGO</t>
  </si>
  <si>
    <t>AV 30 DE AGOSTO CLL 28</t>
  </si>
  <si>
    <t>EDIFICIO ESQUINA FRENTE A TERPEL</t>
  </si>
  <si>
    <t>ESTRUCTURA COLAPSADA TOTALMENTE</t>
  </si>
  <si>
    <t>4245</t>
  </si>
  <si>
    <t>CLL 28 12 24</t>
  </si>
  <si>
    <t>ESCALERAS DE ACCESO QUEDARON AFECTADAS PERO AL MOMENTO DE INSPECCIÓN YA FUERON DEMOLIDAS Y EN PROCESO DE RECONSTRUCCIÓN, RECONSTRUIR ZONAS DE RECUBRIMIENTO DE LAS COLUMNAS</t>
  </si>
  <si>
    <t>4246</t>
  </si>
  <si>
    <t>CLL 35 5B 02</t>
  </si>
  <si>
    <t>ADECUACIÓN FACHADA Y MURO COLINDANTE DEL BAÑO</t>
  </si>
  <si>
    <t>4247</t>
  </si>
  <si>
    <t>CLL 26 3B 20</t>
  </si>
  <si>
    <t>PRESENTA COLAPSO PARCIAL DEL MURO TRASERO QUE LINDA CON LA CASA CRA 4 26 06</t>
  </si>
  <si>
    <t>4248</t>
  </si>
  <si>
    <t>VEREDA SAN MARINO, COMBIA BAJA</t>
  </si>
  <si>
    <t>FINCA LA ALEJANDRIA</t>
  </si>
  <si>
    <t>VIVIENDA DE PLANTA EN BAHAREQUE CON MUROS DILATADOS E INCLINADOS, CUBIERTA PARCIALMENTE COLAPSADA EN TEJA DE BARRO Y ESTRUCTURA DE GUADUA. SE RECOMIENDA NO HABITAR LA ZONA DE BAHAREQUE. CUENTA CON DOS HABITACIONES EN LADRILLO Y MAMPOSTERIA CONFINADA EN BUEN ESTADO</t>
  </si>
  <si>
    <t>4249</t>
  </si>
  <si>
    <t>VEREDA LA HONDA, SECTOR LA CAROLINA</t>
  </si>
  <si>
    <t>VIVIENDA EN PRIMERA PLANTA EN MAL ESTADO, CUBIERTA EN TEJA DE BARRO Y GUADUA. VIVIENDA PERSONA DISCAPACITADA CON MOVILIDAD REDUCIDA, SE RECOMIENDA APUNTALAR MUROS DEBILES DE CUBIERTA.</t>
  </si>
  <si>
    <t>4250</t>
  </si>
  <si>
    <t>KM 4 CRUCERO DE COMBIA</t>
  </si>
  <si>
    <t>HOGAR GERIATRICO EL EDÉN</t>
  </si>
  <si>
    <t>RESIDENCIAL, ASILO</t>
  </si>
  <si>
    <t>SE EVIDENCIA ASENTAMIENTO DIFERENCIAL EN SOTANO BAJO, EL SALON SOCIAL HACER SEGUIMIENTO A TALUD Y REPARAR MURO DE CONTENCIÓN Y BASE DE COLUMNAS, SOTANO Y LAVANDERIA.</t>
  </si>
  <si>
    <t>4251</t>
  </si>
  <si>
    <t>KM 6 VIA PEREIRA MARSELLA, CRUCERO DE COMBIA</t>
  </si>
  <si>
    <t>PARROQUIA CRISTO REY</t>
  </si>
  <si>
    <t>INSTITUCIONAL, IGLESIA</t>
  </si>
  <si>
    <t>SE EVIDENCIA AMARRA DEFICIENTE DE CUCHILLAS DE CUBIERTA, REVISAR ESTRUCTURA DEL CAMPANARIO DE LA IGLESIA POR DESPRENDIMIENTO DE MAMPOSTERIA EN ALTURA.</t>
  </si>
  <si>
    <t>4312</t>
  </si>
  <si>
    <t>CLL 22 5 16</t>
  </si>
  <si>
    <t>SISTEMA DE FACHADA CON RIESGO INMINENTE DE COLAPSO</t>
  </si>
  <si>
    <t>4313</t>
  </si>
  <si>
    <t>CRA 5 22 15</t>
  </si>
  <si>
    <t>LEO PALACE</t>
  </si>
  <si>
    <t>DATOS ADMINISTRADORA: FRANCY ELENA DÁVILA 3044232473</t>
  </si>
  <si>
    <t>4314</t>
  </si>
  <si>
    <t>CRA 8 24 65</t>
  </si>
  <si>
    <t>EL PISO 1 LOCAL LADO DERECHO DESOCUPADO CON FISURAS, DEMOLER MUROS Y EVACUAR PISO 2, REFORZAR FACHADA PISO 2</t>
  </si>
  <si>
    <t>4315</t>
  </si>
  <si>
    <t>CLL 12 9 41 / 9 45</t>
  </si>
  <si>
    <t>AGROPECUARIA MANAURE</t>
  </si>
  <si>
    <t>EL TECHO ESTÁ EN REPARACIÓN, LA FACHADA ESTÁ SUELTA</t>
  </si>
  <si>
    <t>4316</t>
  </si>
  <si>
    <t>CLL 12 9 33</t>
  </si>
  <si>
    <t>AFECTACIÓN EN CUBIERTA REPARADA, RIESGO POR VECINOS EN LA PARTE POSTERIOR Y CABALLETE CONTIGUO</t>
  </si>
  <si>
    <t>4317</t>
  </si>
  <si>
    <t>CLL 22 7 69</t>
  </si>
  <si>
    <t>4318</t>
  </si>
  <si>
    <t>CLL 22 9 44A</t>
  </si>
  <si>
    <t>4319</t>
  </si>
  <si>
    <t>CLL 22 8 22</t>
  </si>
  <si>
    <t>EDIFICIO CONSTRUYAMOS PH</t>
  </si>
  <si>
    <t>4320</t>
  </si>
  <si>
    <t>CLL 22 7 52</t>
  </si>
  <si>
    <t>PROTELA</t>
  </si>
  <si>
    <t>4321</t>
  </si>
  <si>
    <t>CLL 22 4 70</t>
  </si>
  <si>
    <t>EDIFICIO SANTIAGO DE COMPOSTELA</t>
  </si>
  <si>
    <t>4322</t>
  </si>
  <si>
    <t>CRA 12 18 36</t>
  </si>
  <si>
    <t>ESTRUCTURA COLAPSADA</t>
  </si>
  <si>
    <t>4323</t>
  </si>
  <si>
    <t>CLL 12 9 39</t>
  </si>
  <si>
    <t>4324</t>
  </si>
  <si>
    <t>CRA 12 18 28</t>
  </si>
  <si>
    <t>FRENOS DE RISARALDA</t>
  </si>
  <si>
    <t>COLAPSO INMINENTE</t>
  </si>
  <si>
    <t>4325</t>
  </si>
  <si>
    <t>CLL 22 11 64</t>
  </si>
  <si>
    <t>CORTEZA</t>
  </si>
  <si>
    <t>4326</t>
  </si>
  <si>
    <t>CRA 12 18 26</t>
  </si>
  <si>
    <t>DISFERRA SAS</t>
  </si>
  <si>
    <t>SE RECOMIENDA REVISION ESTRUCTURAL Y GEOTECNIA</t>
  </si>
  <si>
    <t>4327</t>
  </si>
  <si>
    <t>CRA 11 18 16 / 18 18</t>
  </si>
  <si>
    <t>EDIFICACIÓN CON DOS EJES POSTERIORES CON FALLAS ESTRUCTURALES SE RECOMIENDA CONCEPTO ESTRUCTURAL PARA POSIBLE DEMOLICIÓN</t>
  </si>
  <si>
    <t>4328</t>
  </si>
  <si>
    <t>CLL 22 11 66</t>
  </si>
  <si>
    <t>4329</t>
  </si>
  <si>
    <t>CLL 22 7 26</t>
  </si>
  <si>
    <t>CALLE DEL TANGO</t>
  </si>
  <si>
    <t>4330</t>
  </si>
  <si>
    <t>CLL 22 7 30</t>
  </si>
  <si>
    <t>TEXTILES LA 23</t>
  </si>
  <si>
    <t>4331</t>
  </si>
  <si>
    <t>CRA 8 16 53</t>
  </si>
  <si>
    <t>FANTASIAS NUEVA YORK</t>
  </si>
  <si>
    <t>DEMOLER E INTERVENIR LA CUBIERTA</t>
  </si>
  <si>
    <t>4432</t>
  </si>
  <si>
    <t>PERLA DEL SUR MZ 11 CS 4</t>
  </si>
  <si>
    <t>LAS VIVENDAS CASA 3 Y CASA 5 DAÑARON LA CUBIERTA, NO ES HABITABLE.</t>
  </si>
  <si>
    <t>4433</t>
  </si>
  <si>
    <t>CASETA COMUNAL SAN MARCOS</t>
  </si>
  <si>
    <t>REVISIÓN INTERNA PARA HACER USO DE ELLA, SE VEN ALGUNOS MUROS CON AFECTACIÓN LEVE. PERO POR SER COMUNAL NO SE RECOMIENDA HACER USO DE ELLA HASTA NO ARREGLAR LO PERTINENTE</t>
  </si>
  <si>
    <t>4434</t>
  </si>
  <si>
    <t>PORTAL SAN JOAQUÍN</t>
  </si>
  <si>
    <t>4435</t>
  </si>
  <si>
    <t>MZ 6 CS 5</t>
  </si>
  <si>
    <t>BARRIO SAN JOAQUÍN</t>
  </si>
  <si>
    <t>4436</t>
  </si>
  <si>
    <t>PORTAL DE SAN JOAQUIN II</t>
  </si>
  <si>
    <t>PORTAL SAN JOAQUÍN II</t>
  </si>
  <si>
    <t>EL TALUD PRESENTA DESPRENDIMIENTOS Y FISURAS</t>
  </si>
  <si>
    <t>4437</t>
  </si>
  <si>
    <t>MZ 4 CS 11</t>
  </si>
  <si>
    <t>NO SE EVIDENCIARON COLUMNAS NI VIGAS QUE AMARREN  LOS MUROS Y LA CUBIERTA EN EL TERCER NIVEL</t>
  </si>
  <si>
    <t>4438</t>
  </si>
  <si>
    <t>MZ CS 3</t>
  </si>
  <si>
    <t>PUERTAS DE ALCALÁ</t>
  </si>
  <si>
    <t>4439</t>
  </si>
  <si>
    <t>CLL 88D 34 78</t>
  </si>
  <si>
    <t>ZONA 5 CS 4</t>
  </si>
  <si>
    <t>CASA VECINA TRES MUROS AFECTADOS CON RIESGO DE CAIDA</t>
  </si>
  <si>
    <t>4440</t>
  </si>
  <si>
    <t>CLL 88D 34 74</t>
  </si>
  <si>
    <t>CASA COLINDANTE CS 3 CON MUROS AFECTADOS Y RIESGO DE CAIDA</t>
  </si>
  <si>
    <t>4441</t>
  </si>
  <si>
    <t>MZ 15 CS 8</t>
  </si>
  <si>
    <t>AFECTACIÓN EN CUBIERTA PISO 3, DAÑO LAVADERO PISO 3, AFECTACIÓN CIELO RASO</t>
  </si>
  <si>
    <t>4442</t>
  </si>
  <si>
    <t>MZ 15 CS 6</t>
  </si>
  <si>
    <t>RIESGO ALTO: DEBEN EVACUAR</t>
  </si>
  <si>
    <t>4443</t>
  </si>
  <si>
    <t>MZ 15 CS 7</t>
  </si>
  <si>
    <t>CUENTA DE BORDE DE TALUD AFECTADA, PATIO AFECTADO POR PREDIO ALEDAÑO, DAÑO CUBIERTA TERRAZA.</t>
  </si>
  <si>
    <t>4444</t>
  </si>
  <si>
    <t>MZ 15 CS 36 / 37</t>
  </si>
  <si>
    <t>REQUIERE VISITA ESTRUCTURAL, RETIRO DE ESCOMBROS</t>
  </si>
  <si>
    <t>4445</t>
  </si>
  <si>
    <t>CRA 8 12 54</t>
  </si>
  <si>
    <t>CACHARRERÍA GUIOTH</t>
  </si>
  <si>
    <t>SE DEBE REFORZAR ESCALERA DE ACCESO Y DEMOLER CUBIERTA COLAPSADA</t>
  </si>
  <si>
    <t>4446</t>
  </si>
  <si>
    <t>CRA 8 12 34 / 56</t>
  </si>
  <si>
    <t>CAMBIO DE CUBIERTA EN EL PRIMER PISO, RETIRO DE ESCOMBROS, EVACUACIÓN, QUITAR TRANSITO EN ZONA DE MEZZANINE POR MUROS EDIFICIO ADYACENTE, REPARACIÓN DE ESCALERAS.</t>
  </si>
  <si>
    <t>4447</t>
  </si>
  <si>
    <t>CLL 19 12 64</t>
  </si>
  <si>
    <t>PARQUEADERO EL OLAYA</t>
  </si>
  <si>
    <t>ESTACIONAMIENTO</t>
  </si>
  <si>
    <t>SE RECOMIENDA RESTAURAR FACHADA</t>
  </si>
  <si>
    <t>4448</t>
  </si>
  <si>
    <t>CLL 19 12 48</t>
  </si>
  <si>
    <t>DEMOLER FACHADA HASTA DONDE ESTÉ AFECTADO, SUBIR MURO Y ANCLAR CON VIGA TRANSVERSAL, REPARAR MURO CUCHILLA</t>
  </si>
  <si>
    <t>4449</t>
  </si>
  <si>
    <t>CLL 18 12 63 (TRES LOCALES)</t>
  </si>
  <si>
    <t>QUIMIENVASES PEREIRA</t>
  </si>
  <si>
    <t>SE RECOMIENDA DEMOLER MUROS DIVISORIOS EN RIESGO DE COLAPSO PARA DESPUÉS TRABAJAR EN CUBIERTA</t>
  </si>
  <si>
    <t>4450</t>
  </si>
  <si>
    <t>CRA 13 19 72</t>
  </si>
  <si>
    <t>MADECENTRO OLAYA</t>
  </si>
  <si>
    <t>SE RECOMIENDA REVISAR LA ESTRUCTURA DE LA CUBIERTA JUNTO A LA CUBIERTA</t>
  </si>
  <si>
    <t>4451</t>
  </si>
  <si>
    <t>CLL 21 12 31</t>
  </si>
  <si>
    <t>SERVIMOTOS LA 21</t>
  </si>
  <si>
    <t>APUNTALAR EL CUARTO DEL SERVIDOR MIENTRAS REPARAN LA GRIETA DE LA PLACA, RESTAURAR MURO DIVISORIO</t>
  </si>
  <si>
    <t>4672</t>
  </si>
  <si>
    <t>CLL 38 9 02</t>
  </si>
  <si>
    <t>DAÑOS EN MAMPOSTERIA Y ELEMENTOS NO ESTRUCTURALES. POR PREVENCIÓN NO ES HABITABLE, INGRESO RESTRINGIDO SOLO PARA DOCUMENTAR Y ADECUACIONES. RESTRINGIDO POR DAÑOS EN ESCALERAS</t>
  </si>
  <si>
    <t>4673</t>
  </si>
  <si>
    <t>CLL 38 9 26</t>
  </si>
  <si>
    <t>LA VIVIENDA NO PUDO SER INSPECCIONADA INTERNAMENTE, LA RESTRICCIÓN SE DEBE POR CAIDA DE CIELO RASO Y CUBIERTA. PRINCIPALMENTE EL RIESGO DE CAIDA POR EL MURO COLINDANTE DEL EDIFICIO LATERAL EL CUAL PRESENTA MULTIPLES DAÑOS, SOLICITAR SEGUNDA EVALUACIÓN</t>
  </si>
  <si>
    <t>4674</t>
  </si>
  <si>
    <t>CLL 40B 8 46</t>
  </si>
  <si>
    <t>EDIFICIO TRES PISOS</t>
  </si>
  <si>
    <t>SE RESTRINGE EL USO DEBIDO A MUROS DIVISORIOS QUE SE ENCUENTRAN SUELTAS EN LA EDIFICACIÓN</t>
  </si>
  <si>
    <t>4675</t>
  </si>
  <si>
    <t>CLL 41 8 39</t>
  </si>
  <si>
    <t>TIENDA D1</t>
  </si>
  <si>
    <t>LOCAL PRESENTA FISURAS EN ANTEPECHO Y CON RIESGO DE DESPRENDIMIENTO, SE RECOMIENDA DEMOLICIÓN Y LIMPIEZA Y CIERRE RESTRINGIDO DE LA SECCIÓN AFECTADA. ALTERA POR AIRE ACONDICIONADO Y LETRERO QUE ESTÁN SOBRE LA ENTRADA PPAL.</t>
  </si>
  <si>
    <t>4676</t>
  </si>
  <si>
    <t>CRA 8 38 27</t>
  </si>
  <si>
    <t>PARROQUIA MARIA AUXILIADORA</t>
  </si>
  <si>
    <t>LA EDIFICACIÓN DE LA IGLESIA NO PRESENTA DAÑOS ESTRUCTURALES, LA CASA CURAL PRESENTA DILATACIÓN NO ESTRUCTURAL ENTRE MURO Y COLUMNA</t>
  </si>
  <si>
    <t>4677</t>
  </si>
  <si>
    <t>CRA 8B 34B 28 PISO 4</t>
  </si>
  <si>
    <t>SE REVISÓ EL TERCER Y CUARTO PISO Y SE ENCONTRÓ HABITABLE. HAY DAÑOS MENORES EN MAMPOSTERIA.</t>
  </si>
  <si>
    <t>4678</t>
  </si>
  <si>
    <t>CRA 8 B 34 B 30</t>
  </si>
  <si>
    <t>EDIFICACIÓN CON SISTEMA DE MAMPOSTERIA NO CONFINADA, ENTREPISO DE MADERA, MUROS EN FACHADA CON DAÑO SEVERO Y RIESGO DE COLAPSO</t>
  </si>
  <si>
    <t>4679</t>
  </si>
  <si>
    <t>CRA 8 B 34 B 40</t>
  </si>
  <si>
    <t>ESTRUCTURA SIN AFECTACIONES, HABITABLE.</t>
  </si>
  <si>
    <t>4680</t>
  </si>
  <si>
    <t>CRA 9 39 09 ESQUINA</t>
  </si>
  <si>
    <t>REALIZAR OPERACIONES LOCATIVAS</t>
  </si>
  <si>
    <t>4681</t>
  </si>
  <si>
    <t>CRA 9 39 33</t>
  </si>
  <si>
    <t>EDIFICIO DE CUATRO NIVELES, EL PISO 1 PRESENTA DAÑOS EN TRES COLUMNAS, MUROS DIVISORIOS CON GRIETAS Y DESPLAZADOS Y RIESGO DE VOLCAMIENTO DE MURO PERIMETRAL POSTERIOR EN EL NIVEL DE MURO DE LAS ESCALERAS CON RIESGOS DE VOLCAMIENTOS. SE RECOMIENDAN RETIRAR VIDRIOS ROTOS.</t>
  </si>
  <si>
    <t>4682</t>
  </si>
  <si>
    <t>CRA 9 39 37 APTO 01 - 02</t>
  </si>
  <si>
    <t>A PESAR D¡QUE EL SOTANO 1 PRESENTA VARIOS DAÑOS LEVES, LA ESTRUCTURA DE SEGUNDO NIVEL Y TERCER NIVEL PRESENTA DAÑOS FUERTES POR TANTO NO SE RECOMIENDA EL USO A NIVEL INFERIOR.</t>
  </si>
  <si>
    <t>4683</t>
  </si>
  <si>
    <t>CRA 9 39 45</t>
  </si>
  <si>
    <t>VIVIENDA PRESENTA AFECTACIONES SEVERAS EN EL PISO 1 Y 2 (MUROS NO ESTRUCTURALES), MURO DE CACHADA AFECTADO, SE DEBE REMOVER.</t>
  </si>
  <si>
    <t>4684</t>
  </si>
  <si>
    <t>CRA 9 39 49</t>
  </si>
  <si>
    <t>MUROS DEL PISO 1 AFECTACIONES EN LA MAYORIA POR PREVENCIÓN, LOS HABITANTES DECIDEN DESALOJAR</t>
  </si>
  <si>
    <t>4685</t>
  </si>
  <si>
    <t>CRA 9 40 14</t>
  </si>
  <si>
    <t>EDIFICACIÓN CON RESTRICCIÓN DE USO POR COLAPSO DE CUBIERTA Y REPARACIONES LOCATIVAS</t>
  </si>
  <si>
    <t>4686</t>
  </si>
  <si>
    <t>CRA 9 40 45</t>
  </si>
  <si>
    <t>VIVIENDA PRESENTA COLAPSO DE CUBIERTA TOTAL, EL SISTEMA ESTRUCTURAL NO PRESENTA DAÑOS, MURO DE MAMPOSTERIA POSTERIOR PRESENTA RIESGO DE VOLCAMIENTO</t>
  </si>
  <si>
    <t>4687</t>
  </si>
  <si>
    <t>CRA 9 40 53</t>
  </si>
  <si>
    <t>REPARACIONES LOCATIVAS</t>
  </si>
  <si>
    <t>4688</t>
  </si>
  <si>
    <t>CRA 9 40 31</t>
  </si>
  <si>
    <t>LA VIVIENDA SE ENCUENTRA BIEN PERO LA EDIFICACIÓN ADYACENTE TIENE PELIGRO DE COLAPSAR, SE RECOMIENDA A LOS HABITANTES EVACUACIÓN PREVENTIVA.</t>
  </si>
  <si>
    <t>4689</t>
  </si>
  <si>
    <t>CINCUNVALAR</t>
  </si>
  <si>
    <t>CRA 13 4 B 12 APTO 402</t>
  </si>
  <si>
    <t>MUROS EXTERIORES E INTERIORES CON COLAPSO PARCIAL</t>
  </si>
  <si>
    <t>4690</t>
  </si>
  <si>
    <t>KM 3 VIA ARMENIA FINCA EL SANTUARIO</t>
  </si>
  <si>
    <t>EL SANTUARIO</t>
  </si>
  <si>
    <t>FALLO EN ESTRUCTURA DE CUBIERTA Y TEJAS AFECTADAS, MUROS DE CERRAMIENTO CON GRIETAS, MUROS COLAPSADOS, CIELO RASOS AFECTADOS, FALENCIAS EN TECHOS, DAÑOS EN TELEVISORES.</t>
  </si>
  <si>
    <t>4691</t>
  </si>
  <si>
    <t>CLL 20 19 B 27</t>
  </si>
  <si>
    <t>EN BUEN ESTADO CON AFECTACIONES MENORES.</t>
  </si>
  <si>
    <t>4792</t>
  </si>
  <si>
    <t>CLL 13 22 91</t>
  </si>
  <si>
    <t>EDIFICIO URAPANES</t>
  </si>
  <si>
    <t>RETIRAR MUROS Y REVOQUES SUELTOS</t>
  </si>
  <si>
    <t>4793</t>
  </si>
  <si>
    <t>SUBESTRUCTURA O EDIFICACION DE APTO 1 SE RECOMIENDA RETIRAR LOS MUROS DIVISORIOS CON RIESGOS DE CAER O VOLTEAR. APUNTALAR COLUMNAS  NORTE DEL PARQUEADERO.</t>
  </si>
  <si>
    <t>4794</t>
  </si>
  <si>
    <t>SUBESTRUCTURA DE APARTAMENTOS 2 Y 3, SE RECOMIENDA RETIRAR TODOS LOS MUROS DIVISORIOS CON RIESGO DE CAER.</t>
  </si>
  <si>
    <t>4795</t>
  </si>
  <si>
    <t>GAMMA V</t>
  </si>
  <si>
    <t>CRA 17 82 200</t>
  </si>
  <si>
    <t>EDIFICIO GAMMA 5</t>
  </si>
  <si>
    <t>GRIETAS MODERADAS EN PISO 1, ESTE NIVEL PRESENTA LA MAYOR AFECTACIÓN EVIDENTE, NO OBSTANTE SE EVIDENCIA SISTEMA ESTRUCTURAL EN BUEN ESTADO</t>
  </si>
  <si>
    <t>4272</t>
  </si>
  <si>
    <t>CLL 13 8 65</t>
  </si>
  <si>
    <t>AMENAZA POR EDIFICACION VECINA</t>
  </si>
  <si>
    <t>4273</t>
  </si>
  <si>
    <t>CLL 13 8 61</t>
  </si>
  <si>
    <t>SE DEBE REVISAR PATIO SUPERIOR, MUROS SIN AMARRAR EN EL TERCER PISO</t>
  </si>
  <si>
    <t>4274</t>
  </si>
  <si>
    <t>CLL 27 8 40</t>
  </si>
  <si>
    <t>EDIFICIO GARIVALDI</t>
  </si>
  <si>
    <t>SE RECOMIENDA PRECAUCION EN LOS PISOS 5 POR AFECTACIONES EN CUBIERTA Y VIGAS DE AMARRE. PISOS 1 AL 4 HABITABLE</t>
  </si>
  <si>
    <t>4275</t>
  </si>
  <si>
    <t>CLL 13 9 21</t>
  </si>
  <si>
    <t>LA EDIFICACION NO SUFRIO DAÑOS SE RESTRINGE SU USO POR PELIGRO DE COLAPSO DE EDIFICIO VECINO</t>
  </si>
  <si>
    <t>4276</t>
  </si>
  <si>
    <t>CLL 13 8 43</t>
  </si>
  <si>
    <t>AHORREMAS</t>
  </si>
  <si>
    <t>EDIFICACION CON PLACA ALIGERADA EN STELLDECK SIN AFECTACION</t>
  </si>
  <si>
    <t>4277</t>
  </si>
  <si>
    <t>CENTR0</t>
  </si>
  <si>
    <t>SOLO INSPECCION EXTERIOR DONDE SE OBSERVA DEBILITAMIENTO DE LA ESTRUCTURA Y RIESGO DE EDIFICACION COSTADO NORTE</t>
  </si>
  <si>
    <t>4278</t>
  </si>
  <si>
    <t>CLL 13 9 19</t>
  </si>
  <si>
    <t>EDIFICACION PRESENTA COLAPSO EN SU ESTRUCTURA, SE RECOMIENDA DEMOLICION</t>
  </si>
  <si>
    <t>4279</t>
  </si>
  <si>
    <t>CLL 13 2 78</t>
  </si>
  <si>
    <t>4280</t>
  </si>
  <si>
    <t>CENTRO COMERCIAL LA 7</t>
  </si>
  <si>
    <t>ESTRUCTURA BIEN, ANTES DE HABITAR DEMOLER MUROS DE ESCALERAS INTERNAS Y DE PARQUEADERO</t>
  </si>
  <si>
    <t>4281</t>
  </si>
  <si>
    <t>CLL 17 8 38</t>
  </si>
  <si>
    <t>4282</t>
  </si>
  <si>
    <t>CLL 143 9 33</t>
  </si>
  <si>
    <t>SE RESTRINGE EL USO, POR DEBILIDAD DE ACCESO A ESCALERAS Y TODOS LOS MUROS DEL SEGUNDO PISO ESTAN CONFINADOS</t>
  </si>
  <si>
    <t>4283</t>
  </si>
  <si>
    <t>CLL 17 26 41</t>
  </si>
  <si>
    <t>UNIVERSIDAD ANTONIO NARIÑO</t>
  </si>
  <si>
    <t>SOLO SE PUDO HACER REVISION EXTERNA PORQUE NO SE PERMITE ACCESO INTERNO. SE OBSERVA DEBILITAMIENTO DE MAMPOSTERIA. VOLADIZOS SIN CONFINAR, COLAPSO GENERAL DE LOS MUROS DE CUBIERTA, CULATAS LATERALES AGRIETADAS Y EN RIESGO DE CAER. SE RECOMIENDA VISITA DE ESPECIALITA ESTRUCTURAL</t>
  </si>
  <si>
    <t>4284</t>
  </si>
  <si>
    <t>CLL 13 9 56 CS 3 T3</t>
  </si>
  <si>
    <t>SE EVIDENCIA ESTRUCTURA DE PORTICOS EN BUENAS CONDICIONES- SE IDENTIFICA RIESGO DE DEPRENDIMIENTO EN AFECTACIONES EN EL NIVEL 2, PARTE SUPERIOR IZQUIERDA CAUSADA POR EDIFICACION ALEDAÑA</t>
  </si>
  <si>
    <t>4285</t>
  </si>
  <si>
    <t>CLL 13 9 38</t>
  </si>
  <si>
    <t>FERRE EQUIPOS</t>
  </si>
  <si>
    <t>PRESENTA FALLA POR CORTANTE EN NODOS DE VIGAS Y COLUMNAS EN FALLADA</t>
  </si>
  <si>
    <t>4286</t>
  </si>
  <si>
    <t>CLL 12 8 50</t>
  </si>
  <si>
    <t>SE RECOMIENDA EVACUAR POR POSIBLE COLAPSO EN FACHADA Y EDIFICACION ADYACENTES</t>
  </si>
  <si>
    <t>4287</t>
  </si>
  <si>
    <t>CLL 12 8 28</t>
  </si>
  <si>
    <t>ESTANQUILLO EL AMIGO SEBAS</t>
  </si>
  <si>
    <t>LA CUBIERTA COLAPSADA. EXPOSICION DE COLUMNAS. RIESGO DE COLAPSO</t>
  </si>
  <si>
    <t>4288</t>
  </si>
  <si>
    <t>CLL 11 CR 8 81</t>
  </si>
  <si>
    <t>NO HABITABLE EN EL PISO 3 COLAPSA, VENTANALES EN EL PISO 2 CAIDOS</t>
  </si>
  <si>
    <t>4289</t>
  </si>
  <si>
    <t>CLL 12 7 20</t>
  </si>
  <si>
    <t>REVISION VISTUAL DE FACHADA DETERIORADA EN PISO 3 Y 4. NO SE LOGRO RECORRIDO</t>
  </si>
  <si>
    <t>4290</t>
  </si>
  <si>
    <t>CLL 12 8 42</t>
  </si>
  <si>
    <t>OJO URGENTE VISITA ESTRUCTURAL. POSIBLE COLAPSO INCLINACION ENTRE 10 Y 15 CM. SE RECOMIENDA EVACUACION PREVENTIVA POR FALLA EN ESCALERA Y COLUMNAS Y VIGAS PISO 1. SE SUGIERE EVACUACION PISOS SUPERIORES, PREVENCION DE COLAPSO.</t>
  </si>
  <si>
    <t>4291</t>
  </si>
  <si>
    <t>CLL 13 9 37</t>
  </si>
  <si>
    <t>SEGUNDO PISO ES INHABITABLE MAMPOSTERIA COLAPSADA Y TECHO COLAPSADO</t>
  </si>
  <si>
    <t>4392</t>
  </si>
  <si>
    <t>CLL 12 12 32</t>
  </si>
  <si>
    <t>COLAPSO INMINENTE, AFECTACION A EDIFICACION ALEDAÑAS.</t>
  </si>
  <si>
    <t>4393</t>
  </si>
  <si>
    <t>CR 12 21 33</t>
  </si>
  <si>
    <t>LOQUE MOLY</t>
  </si>
  <si>
    <t>PELIGRO DEBIDO A EDIFICACION ALEDAÑA, ADEMAS SE OBSERVA FALAS EN VIGAS Y MAMPOSTERIA</t>
  </si>
  <si>
    <t>4394</t>
  </si>
  <si>
    <t>CR 12 20 59</t>
  </si>
  <si>
    <t>HOUSE DISTRIBUCIONES</t>
  </si>
  <si>
    <t>COMERCIAL,BODEGA</t>
  </si>
  <si>
    <t>RESTRICCION DE USO CON PRECAUCION.</t>
  </si>
  <si>
    <t>4395</t>
  </si>
  <si>
    <t>CR 12 20 29</t>
  </si>
  <si>
    <t>SURTI LUMINIAS</t>
  </si>
  <si>
    <t>REQUIERE INSPECCION INTERIOR Y EVALUACION DE ESTRUCTURA DE CUBIERTA</t>
  </si>
  <si>
    <t>4396</t>
  </si>
  <si>
    <t>CR 12 20 46</t>
  </si>
  <si>
    <t>VALDISA SA</t>
  </si>
  <si>
    <t>LOS MUROS DE LADRILLOS SE ENCUENTRAN EN PELIGRO DE COLAPSO. HAY COLUMNAS QUE TIENEN FALLAS EN LOS NODOS. DESMONTAR APTO. ESTUDIO ESTRUCTURAL</t>
  </si>
  <si>
    <t>4397</t>
  </si>
  <si>
    <t>CR 12 21 25</t>
  </si>
  <si>
    <t>ALMACEN TODO JEEP</t>
  </si>
  <si>
    <t>DEMOLICION TOTAL, INCLINACION EN SEGUNDO Y TERCER NIVEL</t>
  </si>
  <si>
    <t>4398</t>
  </si>
  <si>
    <t>CLL 20 11 39</t>
  </si>
  <si>
    <t>SUMATEC</t>
  </si>
  <si>
    <t>PRESENTA RIESGO POR EDIFICACION CIONTIGUA Y REQUIERE EVALUACION DE INGENIERO ESTRUCTURAL</t>
  </si>
  <si>
    <t>4399</t>
  </si>
  <si>
    <t>CR 12 23 41</t>
  </si>
  <si>
    <t>EL MURO DE MAMPOSTERIA FALLADO, HAY PELIGRO DE CAIDA DEBIDO A LA CUCHILLA DE LA EDIFICACION</t>
  </si>
  <si>
    <t>4400</t>
  </si>
  <si>
    <t>CR 12 20 04</t>
  </si>
  <si>
    <t>RESTRICCION MAMPOSTERIA PARQUEADERO LADO IZQUIERDO</t>
  </si>
  <si>
    <t>4401</t>
  </si>
  <si>
    <t>CLL 22 12 15 ESQ</t>
  </si>
  <si>
    <t>CENTRO COMERCIAL OSWEL</t>
  </si>
  <si>
    <t>DAÑOS EN MUROS DIVISORIOS EN RIESGO. ESTRUCTURA EN BUEN ESTADO</t>
  </si>
  <si>
    <t>4402</t>
  </si>
  <si>
    <t>CR 12 23 33</t>
  </si>
  <si>
    <t>SERVI PERITAR</t>
  </si>
  <si>
    <t>HABITABLES CON ZONAS RESTRINGIDAS POR CULATAS Y MUROS DE FACHADA ORIENTAL</t>
  </si>
  <si>
    <t>4403</t>
  </si>
  <si>
    <t>CR 12 22 26 22 30</t>
  </si>
  <si>
    <t>DAÑO EN LA ESCALERA DILATADA. 2 COLUMNAS CON FALLA MINIMAS. MUROS, ESCALERAS. REVISION PARA LA ESTRUCTURA</t>
  </si>
  <si>
    <t>4404</t>
  </si>
  <si>
    <t>MZ 15 CS 5</t>
  </si>
  <si>
    <t>REQUIERE REVISAR POR INGENIERO ESTRUCTURAL. VIVIENDA DEL FRENTE EN PELIGRO</t>
  </si>
  <si>
    <t>4405</t>
  </si>
  <si>
    <t>CLL 82 34 65</t>
  </si>
  <si>
    <t>BATARA PARQUE CENTRAL</t>
  </si>
  <si>
    <t>INFORME REFERENTE A TORRES DE APARTAMENTOS LOS CUALES PRESENTAN DAÑOS MODERADOS EN CUBIERTA, CIELO RAZO, FACHADAS, Y ESCALERAS. LOS TALUDES RECOMIENDO DRENARLES EL AGUA LUVIA PARA EVITAR COLAPSO (FILTRO FRANCES Y LLORES). BAJANTES FISURADOS, DEBEN SER REPARADOS PLACA DE PARQUEADERO ESTA FISURADA, DEBE SER REPARDA.</t>
  </si>
  <si>
    <t>4406</t>
  </si>
  <si>
    <t>CLL 82 34 65 SALON SOCIAL</t>
  </si>
  <si>
    <t>SALON SOCIAL DE DOS PISOS DEBEN RETIRARSE TODOS LOS MUROS EN MAMPOSTERIA, LUEGO VERIFICAR SI LA EDIFICACION TIENE ARREGLO, TRASLADAR LA TIENDA DE SITIO A OTRA EDIFICACION, MUROS EN PELIGRO DE COLAPSO, AL SER ZONA SOCIAL, LOS HABITANTES CORREN PELIGRO</t>
  </si>
  <si>
    <t>4407</t>
  </si>
  <si>
    <t>CR 5 26 41</t>
  </si>
  <si>
    <t>SE ENCUENTRAN CAMBIANDO TECHO DE TEJA DE BARRO Y ESTRUCTURA DE MADERA POR HIERRO</t>
  </si>
  <si>
    <t>4408</t>
  </si>
  <si>
    <t>CR 5 26 46</t>
  </si>
  <si>
    <t>4409</t>
  </si>
  <si>
    <t>MZ 15 CS 26</t>
  </si>
  <si>
    <t>EVACUAR</t>
  </si>
  <si>
    <t>4410</t>
  </si>
  <si>
    <t>REVISAR COLUMNA</t>
  </si>
  <si>
    <t>4411</t>
  </si>
  <si>
    <t>MZ 14 CS 45 P2</t>
  </si>
  <si>
    <t>SE EVIDENCIA UNA FRACTURA EN EL LADRILLO DEL MURO Y EN EL VOLADIZO DEL BALCON</t>
  </si>
  <si>
    <t>4612</t>
  </si>
  <si>
    <t>SEC B CS 26</t>
  </si>
  <si>
    <t>4613</t>
  </si>
  <si>
    <t>SEC F ALTO CS 6</t>
  </si>
  <si>
    <t>LA VIVIENDA EN LA ENTRADA ESTA COLAPSADA. MUROS INTERNOS AGRIETADOS, SE LES RECOMIENDA EVACUAR</t>
  </si>
  <si>
    <t>4614</t>
  </si>
  <si>
    <t>SEC LAS CANCHAS CS 3</t>
  </si>
  <si>
    <t>COLAPSO TOTAL DE LA PARTE DE ATRAS DE LA EDIFICACION QUE ESTABA EN MADERA Y GUADUAS. MURO CON GRIETAS</t>
  </si>
  <si>
    <t>4615</t>
  </si>
  <si>
    <t>SEC LAS CANCHAS CS 18</t>
  </si>
  <si>
    <t>COLAPSO PARTE DEL SEGUNDO PISO. MUY AVERIADAS LAS PAREDES Y TECHO Y UNA PARED ESTA INCLINADA HACIA LA VIA Y HAY UNA CASA CERCA NO HABITABLE</t>
  </si>
  <si>
    <t>4616</t>
  </si>
  <si>
    <t>CS 11 SEC LAS CANCHAS</t>
  </si>
  <si>
    <t>COLAPSO LA VIVIENDA. NO HABITABLE</t>
  </si>
  <si>
    <t>4617</t>
  </si>
  <si>
    <t>4,47,54,8</t>
  </si>
  <si>
    <t>4618</t>
  </si>
  <si>
    <t>ACCION COMUNAL ROCIO ALTO</t>
  </si>
  <si>
    <t>LA EDIFICACION PRESENTA PROBLEMAS DE PANDEO EN EL ENTRE PISO. FRACTURA EN LOS MUROS QUE CONECTAN CON LA CUBIERTA Y ALGUNAS COLUMNAS CON FALLAS SIGNIFICATIVAS</t>
  </si>
  <si>
    <t>4619</t>
  </si>
  <si>
    <t>SEC F BAJO CS 45</t>
  </si>
  <si>
    <t>CASA COLAPSADA TOTALMENTE. MATERIAL EN GUADUA Y ZINC</t>
  </si>
  <si>
    <t>4620</t>
  </si>
  <si>
    <t>SEC F BAJO CS 34</t>
  </si>
  <si>
    <t>URGENTE - LA CASA TIENE INCLINACION SEVERA EN LA FACHADA PRINCIPAL. ELLOS SIGUEN VIVIENDO AHI A PESAR DEL EVIDENTE PELIGRO DE DESPLOME.</t>
  </si>
  <si>
    <t>4621</t>
  </si>
  <si>
    <t>SEC F CS 33</t>
  </si>
  <si>
    <t>URGENTE - LA CASA PRESENTA AFECTACIONES ESTRUCTURALES QUE DEJAN VER INESTABILIDAD. REVISION ESTRUCTURAL URGENTE.</t>
  </si>
  <si>
    <t>4622</t>
  </si>
  <si>
    <t>SEC F ALTO CS 07</t>
  </si>
  <si>
    <t>LA VIVIENDA COLAPSÓ, ESTÁ SOBRE UN TALUD EL CUAL TUVO ASENTAMIENTO</t>
  </si>
  <si>
    <t>4623</t>
  </si>
  <si>
    <t>SEC F BAJO CS 5</t>
  </si>
  <si>
    <t>LA VIVIENDA DE DOS PISOS TIENE AGRIETAMIENTO Y COLAPSO EN MUROS, ESTRUCTURA AFECTADA, COLUMNAS COLAPSADAS</t>
  </si>
  <si>
    <t>4624</t>
  </si>
  <si>
    <t>SEC F CS 39</t>
  </si>
  <si>
    <t>LA VIVIENDA EN ESTRUCTURA LIVIANA, PISOS COLAPSADOS, MUROS SUELTOS</t>
  </si>
  <si>
    <t>4625</t>
  </si>
  <si>
    <t>SEC F CS 254A</t>
  </si>
  <si>
    <t>CARPINTERIA, CASA COMERCIAL</t>
  </si>
  <si>
    <t>COLAPSO PISO 3. COLUMNAS Y VIGAS REVENTADAS. ELEMENTOS NO ESTRUCTURALES (MURO PISO 3) SUELTAS CON PELIGRO DE CAIDA SOBRE VIA Y VIVIENDAS CONTIGUAS. SE RECOMIENDA EL RETIRO DE ELEMENTOS NO ESTRUCTURALES SUELTOS POR SISMO.</t>
  </si>
  <si>
    <t>4626</t>
  </si>
  <si>
    <t>SEC F BAJO CS 44</t>
  </si>
  <si>
    <t>RECOMENDACION CONFINAR ELEMENTOS NO ESTRUCTURALES QUE NO CUENTAN CON ELLO A LA FECHA</t>
  </si>
  <si>
    <t>4627</t>
  </si>
  <si>
    <t>COLAPSO TOTAL, ZONA DE LADERA PRESENTA DILATACION DE TALUD</t>
  </si>
  <si>
    <t>4628</t>
  </si>
  <si>
    <t>SEC F BAJO CS 56</t>
  </si>
  <si>
    <t>FALLA DE VIGA DE CIMENTACION Y DE COLUMNAS CON CONRETO. SE EVIDENCIA EMPUJE DE VIVIENDA CON INCLINACION</t>
  </si>
  <si>
    <t>4629</t>
  </si>
  <si>
    <t>SEC F CS 19</t>
  </si>
  <si>
    <t>COLAPSO DE VIVIENDA NIVEL DE ACCESO (RECOMENDACION DEMOLER). TODA LA INFRASTRUCTURA COLAPSADA. NIVEL DE SOTANO CON ESTRUCTURA (VIGAS Y COLUMNAS) EN CONCRETO SIN AFECTACION</t>
  </si>
  <si>
    <t>4630</t>
  </si>
  <si>
    <t>SEC F CS 132A</t>
  </si>
  <si>
    <t>PREDIO CON COLUMNAS Y VIGAS EN CONCRETO. NO CUMPLEN CON NSR -10 SE RECOMIENDA REFORZAMIENTO ESTRUCTURAL</t>
  </si>
  <si>
    <t>4631</t>
  </si>
  <si>
    <t>SEC F CS 40</t>
  </si>
  <si>
    <t>COLAPSO TOTAL DE VIVIENDA DE DOS NIVELES. SE RECOMIENDA SACAR ESCOMBROS</t>
  </si>
  <si>
    <t>4652</t>
  </si>
  <si>
    <t>CRA 37 A 32 08</t>
  </si>
  <si>
    <t>JARDIN INF ALIBUMBU</t>
  </si>
  <si>
    <t>PREVENCION : NO DEJAR ELEMENTOS QUE PUEDAN CAER DE UN SITIO ALTO</t>
  </si>
  <si>
    <t>4653</t>
  </si>
  <si>
    <t>SECTOR EL VIAJERO</t>
  </si>
  <si>
    <t>CALLE 65 11 74</t>
  </si>
  <si>
    <t>EDIFICIO BARCELO</t>
  </si>
  <si>
    <t>SE RECOMIENDA NO OCUPAR EL ULTIMO PISO Y ADELANTAR DEMOLICION DE MUROS Y TABIQUES PROPENSOS A CAIDA, EN LLA DEMOLICION DE MUROS PRERIMETRALESCUIDENSEN EN EVITAR SALIDA DE ESTOS PREDIOS VECINOS , SE RECOMIENDA RECONSTRUIR EN MATERIAL LIVIANO Y ARRASTRAR EN CONJUNTO</t>
  </si>
  <si>
    <t>4654</t>
  </si>
  <si>
    <t>FINCA EL ALTO</t>
  </si>
  <si>
    <t>SE RECOMIENDA LA EVACUACION DE LA ZONA A COLAPSO ,ADEMAS SE RECOMIENDA CONFINAR MUROS CON VIGA DE AMARRE</t>
  </si>
  <si>
    <t>4655</t>
  </si>
  <si>
    <t>SE RECOMIENDA REFORZAMIENTO EN ACERO CON SOLDADURA ADECUADA Y RETIRAR MATERIAL DE ESCOMBROS , AISLAR A PERSONAS Y NIÑOS PROPENSO DE COLAPSO MANEJO DE AGUAS DESCORRENTIA CONFINAR MURO PISO 3 PARA EVITAR VOLCACIONES</t>
  </si>
  <si>
    <t>4656</t>
  </si>
  <si>
    <t>FINCA SAN SAMUEL</t>
  </si>
  <si>
    <t>POR COLAPSO TOTAL SE RECOMIENDA RETIRO DE ESCOMBROS CON MEDIDAS DE SEGURIDAD</t>
  </si>
  <si>
    <t>4657</t>
  </si>
  <si>
    <t>VEREDA MONTE LARGO</t>
  </si>
  <si>
    <t>SE RECOMIENDA DEMOLER TODA LA EDIFICACION POR DAÑOS ESTRUCTURALES SEVEROS</t>
  </si>
  <si>
    <t>4658</t>
  </si>
  <si>
    <t>SE RECOMIENDA RETIRO DE ESCOMBROS Y ELEMENTOS QUE COLAPSARON O ESTAN A PUNTO DE COLAPSAR (MUROS, VENTANAS). NO OCUPAR MIENTRAS SE HACEN LAS RECONSTRUCCION DEBIDA.</t>
  </si>
  <si>
    <t>4659</t>
  </si>
  <si>
    <t>VEREDA MONTELIBANO</t>
  </si>
  <si>
    <t>FINCA LA ARABIA</t>
  </si>
  <si>
    <t>SE TRATA DE BENEFICIADERO DE CAFE, EN MADERA CON COLAPSO PARCIAL QUE REQUIERE RECONSTRUCCION</t>
  </si>
  <si>
    <t>4660</t>
  </si>
  <si>
    <t>SE RECOMIENDA RETIRAR MUROS PREFABRICADOS Y NO HABITAR HASTA RECONSTRUIR</t>
  </si>
  <si>
    <t>4661</t>
  </si>
  <si>
    <t>FINCA EL GUAYABO</t>
  </si>
  <si>
    <t>SE RECOMIENDA CONFINAR MUROS DE SEGUNDO PISO CON VIGA DE AMARRE EN TODO EL CIRCUITO Y RETIRAR LOS MATERIALES SUELTOS QUE REPRESENTAN PELIGRO</t>
  </si>
  <si>
    <t>4662</t>
  </si>
  <si>
    <t>ESCUELA SEDE RURAL MONTELARGO</t>
  </si>
  <si>
    <t>NO SUFRE DAÑOS ESTRUCTURALES, SOLO TIENE DESPRENDIMIENTO DE CIELO RAZO Y MURO DE CORNISA (POR NO CONFINAMIENTO). SE DEBEN RETIRAR ESCOMBROS Y UNA VEZ LIMPIO, PUEDEN OCUPARSE POR ESTUDIANTES. POSTERIOR MANEJO DE AGUAS DE ESCORRENTIAS, RECUBRIENDO CANALETAS  PARA EVITAR DAÑOS. FIJAR MATERIALES EN COCINETA</t>
  </si>
  <si>
    <t>4663</t>
  </si>
  <si>
    <t>SE RECOMIENDA RECONSTRUCCION DE MUROS CONFINADOS Y CUBIERTA. ADEMAS MANEJO DE AGUAS</t>
  </si>
  <si>
    <t>4664</t>
  </si>
  <si>
    <t>SE RECOMIENDA ESTABILIZACION DE LADERA. MANEJO DE AGUAS. CONFINAR MUROS. NO OCUPAR MIENTRAS SE HACEN REPARACIONES</t>
  </si>
  <si>
    <t>4665</t>
  </si>
  <si>
    <t>SE RECOMIENDA CONSTRUCCION DE MUROS CONFINADOS Y RECONSTRUCCIONDE CUBIERTA Y REPARACION DE PISO. CONSTRUCCION DE BAÑO Y COCINA</t>
  </si>
  <si>
    <t>4751</t>
  </si>
  <si>
    <t>CRA 12 99 E 05</t>
  </si>
  <si>
    <t>BAJAR PESO DE CUBIERTA, MICROFISURA EN COLUMNA</t>
  </si>
  <si>
    <t>4701</t>
  </si>
  <si>
    <t>CLL 16BIS 14 06</t>
  </si>
  <si>
    <t>COLAPSO PARCIAL NO HABITABLE. RIESGO POR EDIFICACIONES ADYACENTES</t>
  </si>
  <si>
    <t>4812</t>
  </si>
  <si>
    <t>CLL 30 9B 20</t>
  </si>
  <si>
    <t>ASEQUIN</t>
  </si>
  <si>
    <t>FISURAS EN MAMPOSTERIA FACHADA POSTERIOR</t>
  </si>
  <si>
    <t>4813</t>
  </si>
  <si>
    <t>CRA 8 3 43</t>
  </si>
  <si>
    <t>MUROS AGRIETADOS Y CUBIERTA PARCIALMENTE AFECTADA</t>
  </si>
  <si>
    <t>4814</t>
  </si>
  <si>
    <t>CLL 30BIS 5 82</t>
  </si>
  <si>
    <t>DESPLOME DE MURO DE CUCHILLA EN FACHADA</t>
  </si>
  <si>
    <t>4815</t>
  </si>
  <si>
    <t>CLL 30 4 55 PISO 3</t>
  </si>
  <si>
    <t>GRIETA DE GRAN TAMANO EN MURO DE FACHADA</t>
  </si>
  <si>
    <t>4816</t>
  </si>
  <si>
    <t>CRA 9 33 03</t>
  </si>
  <si>
    <t>PATOLOGIA PARA DETERMINAR EXISTENCIA DE FLEJES EN COLUMNAS</t>
  </si>
  <si>
    <t>4817</t>
  </si>
  <si>
    <t>CRA 9 33 26</t>
  </si>
  <si>
    <t>REMPLAZAR MUROS FRACTURADOS</t>
  </si>
  <si>
    <t>4818</t>
  </si>
  <si>
    <t>CRA 9 33 09</t>
  </si>
  <si>
    <t>EDIFICIO TENERIFE</t>
  </si>
  <si>
    <t>REPARAR Y REFORZAR TODOS LOS ELEMENTOS ESTRUCTURALES</t>
  </si>
  <si>
    <t>4819</t>
  </si>
  <si>
    <t>CRA 9 33 35 PISO 1</t>
  </si>
  <si>
    <t>RETIRAR MATERIAL CAIDO, APUNTALAR SITIOS INDICADOS Y DISTRIBUIR CARGAS</t>
  </si>
  <si>
    <t>4820</t>
  </si>
  <si>
    <t>CRA 8 30 28</t>
  </si>
  <si>
    <t>HOTEL LA 30</t>
  </si>
  <si>
    <t>AFECTACION EN FACHADA PRINCIPAL Y SEGUNDO NIVEL. SE DEBE APUNTALAR PARED RESTRINGIDO PASO A HABITACION 201</t>
  </si>
  <si>
    <t>4581</t>
  </si>
  <si>
    <t>MZ 3 CS 17</t>
  </si>
  <si>
    <t>SE OBSERVA MEDIANTE INSPECCION VISUAL QUE EL PRIMERO, SEGUNDO Y TERCER PISO DE LA EDIFICACION PRESENTA FALLOS EN LOS MUROS DE MAMPOSTERIA, EL CUARTO  PISO PRESENTA AFECTACION EN LAS VIGAS QUE SOSTIENEN LA CUBIERTA, SE OBSERVA UNA INCLINACION DE LA VIVIENDA, POR LO TANTO SE REQUIERE EVALUACION GEOTECNICA</t>
  </si>
  <si>
    <t>4582</t>
  </si>
  <si>
    <t>MZ 3 CS 14</t>
  </si>
  <si>
    <t>SE RECOMIENDA VALORACION DE GEOTECNISTA POR MOVIMIENTO DE TIERRA EN LA PARTE POSTERIOR DE LA VIVIENDA. SE EVIDENCIA UN LEVE ASENTAMIENTO DEBIDO A LA PROXIMIDAD DE UNA LADERA</t>
  </si>
  <si>
    <t>4583</t>
  </si>
  <si>
    <t>MZ 4 CS 48</t>
  </si>
  <si>
    <t>4584</t>
  </si>
  <si>
    <t>LA IDALIA I</t>
  </si>
  <si>
    <t>URGENTE EVALUACION GEOTECNICA POR GRIETA Y POR LADERA. PELIGRO DE DESLIZAMIENTO</t>
  </si>
  <si>
    <t>4585</t>
  </si>
  <si>
    <t>CLL 69A 48 C 04 CS 148</t>
  </si>
  <si>
    <t>LA CASA EN LA PARTE DELANTERA TIENE MUROS ACABADOS LOS CUALES EN EL SENTIDO TRANSVERSAL HAN FALLADO. SE REQUIERE REVISION ESTRUCTURAL URGENTE</t>
  </si>
  <si>
    <t>4586</t>
  </si>
  <si>
    <t>MZ F CS 10 9</t>
  </si>
  <si>
    <t>URGENTE REVISION ESTRUCTURAL. RIESGO EN COLAPSO TOTAL EN LA PARTE DE ATRAS DE LA CASA EN EL TALUD</t>
  </si>
  <si>
    <t>4587</t>
  </si>
  <si>
    <t>MANZANA DE LA 1 - 7</t>
  </si>
  <si>
    <t>MIRADOR NARANJITO</t>
  </si>
  <si>
    <t>SE PRESENTA ASENTAMIENTO DE TALUD FRENTE A VIVIENDAS, GENERANDO  CARCAVAS DE GRAN DISMINUCION EN LA CORONA DE TALUD</t>
  </si>
  <si>
    <t>4588</t>
  </si>
  <si>
    <t>CLL 69B 48C 05 CS 147</t>
  </si>
  <si>
    <t>EDIFICACION APORTICADA NO PRESENTA DAÑOS ESTRUCTURALES, MUROS DE MAMPOSTERIA CON ALGUNAS GRIETAS, NADA GRAVE EXISTE UN TALUD ALEDAÑO, Q SE ENCUENTRAINTERVINIENDO</t>
  </si>
  <si>
    <t>4589</t>
  </si>
  <si>
    <t>CASA DE 1 NIVEL NO TIENE AFECTACION ESTRUCTURAL, TUVO CAIDA DE CIELO RASO</t>
  </si>
  <si>
    <t>4590</t>
  </si>
  <si>
    <t>CLL 73 22B 19</t>
  </si>
  <si>
    <t>SECTOR COLISEO</t>
  </si>
  <si>
    <t>CASA DE UNA SOLA PLANTA APORTICADA CON MAMPOSTERIA DE CUCHILLAS CON AFECTACION, VIGA DE AMARRE DE CUCHIILLAS FRACTURADA COSTADO IZQUIERDO</t>
  </si>
  <si>
    <t>4591</t>
  </si>
  <si>
    <t>MZ 19 CS 60</t>
  </si>
  <si>
    <t>CASA EN BUENAS CONDICIONES, CASA ATRAS PRESENTA GRIETA EN MURO DE MAMPOSTERIA A ALTURA CONSIDERABLE</t>
  </si>
  <si>
    <t>4778</t>
  </si>
  <si>
    <t>MZ 1 CS 30</t>
  </si>
  <si>
    <t>VIVIENDA EN PROCESO DE CONSTRUCCIÓN, DAÑOS DIVISORES DE  MURO POR NO TENER AMARRE</t>
  </si>
  <si>
    <t>4779</t>
  </si>
  <si>
    <t>ESTRUCTURA EN GUADUA , ALTO RIESGO DE HABITABILIDAD</t>
  </si>
  <si>
    <t>4780</t>
  </si>
  <si>
    <t>MZ 1B CS 26</t>
  </si>
  <si>
    <t>CAMBIAR Y O REFORZA ESTRUCTURA DE GUADUA PARA REFORZAR EL PISO Y CAMBIO DE SUPERFICIE</t>
  </si>
  <si>
    <t>4781</t>
  </si>
  <si>
    <t>MZ 1 LA ESPERANZA</t>
  </si>
  <si>
    <t>CASA ESTRUCTURAL, PRESENTA MOVIMIENTO, COLAPSO PARCIAL</t>
  </si>
  <si>
    <t>4782</t>
  </si>
  <si>
    <t>LOS LEÑOS</t>
  </si>
  <si>
    <t>MZ 13 CS 5</t>
  </si>
  <si>
    <t>REFUERZO DE TEJADO ESTRUTURALMENTE , PERMANECE EN BUEN ESTADO SEGUNDO PISO COLAPSO , SE RECOMIENDA LEVANTAMIENTO DE MATERIAL</t>
  </si>
  <si>
    <t>4783</t>
  </si>
  <si>
    <t>CRA 15B 30B 27</t>
  </si>
  <si>
    <t>4784</t>
  </si>
  <si>
    <t>CRA 15B 30B 17</t>
  </si>
  <si>
    <t>ELEMENTOS ESTRUCTURALES EN BUEN ESTADO AREA DE BALCON SE SIENTE ACENTAMIENTO , SE RECOMIENDA MODIFICAR ESTA AREA , NO COLOCAR PESO,, APUNTALAR DEBAJO DE ESTRUCTURA</t>
  </si>
  <si>
    <t>4785</t>
  </si>
  <si>
    <t>VIVIENDA ACTA PARA VIVIENDA , DAÑOS MENORES EN FACHADA</t>
  </si>
  <si>
    <t>4786</t>
  </si>
  <si>
    <t>SE EVIDENCIA DAÑOS EN CONEXIÓN DE VIGAS , COLUMNAS, DAÑOS EN MUROS , SE SIENTE ACENTAMIENTO EN MURROS DE FACHADA SE DEBEN DEMOLER SE RECOMIENDA QUITAR SERVICIOS</t>
  </si>
  <si>
    <t>4787</t>
  </si>
  <si>
    <t>CRA 15 32B 50</t>
  </si>
  <si>
    <t>SON 5 VIVIENDAS</t>
  </si>
  <si>
    <t>4788</t>
  </si>
  <si>
    <t>CRA 15B 30B 62</t>
  </si>
  <si>
    <t>VIVIENDA HABITABLE DAÑOS MENORES</t>
  </si>
  <si>
    <t>4789</t>
  </si>
  <si>
    <t>CRA 15B 30 43</t>
  </si>
  <si>
    <t>SE RECOMIEDA NO HABITAR EL INMUEBLE Y NO ENTRAR</t>
  </si>
  <si>
    <t>4790</t>
  </si>
  <si>
    <t>CRA 7  43 224</t>
  </si>
  <si>
    <t>COODEGAR</t>
  </si>
  <si>
    <t>PRESENTA FISURAS EN COLUMNAS DE PORTICO QUE ES ARQUITECTONICO Y QUE NO COMPROMETE EL SISTEMA ESTRUCTURAL ES REPARABLE, ELEMENTOS AGRIETADOS SE DEBEN RETIRAR O REPARAR DE ACUERDO CON SU ESTADO LA BODEGA REQUIERE APUNTALAR Y REPARAR COLUMNAS SE DEBE RESTRINGUIR USO HACIA ESE COSTADOO LIMITAR EL FLUJO PEATONAL</t>
  </si>
  <si>
    <t>4791</t>
  </si>
  <si>
    <t>GAMMA IV</t>
  </si>
  <si>
    <t>CRA 17 82B  69</t>
  </si>
  <si>
    <t>ESCALERA EXPOCISION DE LA CERA PRESUNTO DAÑO ESTRUCTURAL BLOQUE FINAL UNICO CON AFECTACION IMPORTATE</t>
  </si>
  <si>
    <t>4796</t>
  </si>
  <si>
    <t>LA ALAMBRA, 15 TORRES</t>
  </si>
  <si>
    <t>SE COMPROMETEN MUROS ESTRUCTURALES LOS CUALES DEBEN SER EVACUADOS EN LAS 15 TORRES, LA TORRE 8 PRESENTA UN GRAN GRADO DE COMPLEJIDAD ESTRUCTURAL DADO QUE GENERA OSCILACIÓN.</t>
  </si>
  <si>
    <t>4797</t>
  </si>
  <si>
    <t>CRA 17 8 74</t>
  </si>
  <si>
    <t>CASTILLOS DEL LOIRA</t>
  </si>
  <si>
    <t>MAMPOSTERIA MUROS DIVISORIOS ELEMENTOS NO ESTRUCTURALES FALLADOS Y/0 COLAPSADOS, RETIRAR Y DEMOLER ELEMENTOS SUELTOS, NO HABITAR HASTA NO SE REALICE ARREGLOS APARTAMENTOS QUE FUERON AFECTADOS.</t>
  </si>
  <si>
    <t>4798</t>
  </si>
  <si>
    <t>CRA 21 11 28</t>
  </si>
  <si>
    <t>VIVIENDA BIFAMILIAR</t>
  </si>
  <si>
    <t>4799</t>
  </si>
  <si>
    <t>CRA 17 8 40</t>
  </si>
  <si>
    <t>EDIFICIO MALIBÚ</t>
  </si>
  <si>
    <t>MUROS CON FISURAS MENORES SIN RIESGO DE CAIDA</t>
  </si>
  <si>
    <t>4800</t>
  </si>
  <si>
    <t>CRA 7 11 19 / 11 43</t>
  </si>
  <si>
    <t>RETIRAR LOS MUROS DIVISORIOS Y QUE SE ENCUENTREN FRACTURADAS</t>
  </si>
  <si>
    <t>4801</t>
  </si>
  <si>
    <t>CRA 8 12 62</t>
  </si>
  <si>
    <t>HOTEL JOSEPH</t>
  </si>
  <si>
    <t>CUBIERTA COLAPSO PARCIALMENTE, NO HAY ACCESO POR ESCALERA COLAPSADA</t>
  </si>
  <si>
    <t>4802</t>
  </si>
  <si>
    <t>CLL 30 36 B 10</t>
  </si>
  <si>
    <t>BALCONES DE VILLA VERDE PH</t>
  </si>
  <si>
    <t>4803</t>
  </si>
  <si>
    <t>CLL 30 11 10</t>
  </si>
  <si>
    <t>REVISIÓN INGENIERO CALCULISTA: MAMPOSTERIA FACHADA FRONTAL Y LATERAL DERECHA Y ÁTICOS SUELTOS EN RIESGO</t>
  </si>
  <si>
    <t>4804</t>
  </si>
  <si>
    <t>CLL 33 7</t>
  </si>
  <si>
    <t>REVISIÓN INGENIERO ESTRUCTURAL PARA 1ER PISO: SE DETECTARON FISURAS PARA EL PRIMER PISO</t>
  </si>
  <si>
    <t>4805</t>
  </si>
  <si>
    <t>CRA 12 30 10</t>
  </si>
  <si>
    <t>REVISIÓN INGENIERO CALCULISTA</t>
  </si>
  <si>
    <t>4806</t>
  </si>
  <si>
    <t>CRA 10 29 81 / 29 85</t>
  </si>
  <si>
    <t>REVISIÓN INGENIERO CALCULISTA: VIVIENDA MUROS EN TAPIA A PUNTO DE COLAPSAR LA CUBIERTA</t>
  </si>
  <si>
    <t>4807</t>
  </si>
  <si>
    <t>CRA 7 CLL 34 01</t>
  </si>
  <si>
    <t>RIESGO DE COLAPSO: RIESGO INMINENTE DE COLAPSO DE CUBIERTA, TAMBIÉN POSTE DE ENERGIA FALLADO</t>
  </si>
  <si>
    <t>4808</t>
  </si>
  <si>
    <t>CRA 8 33 69</t>
  </si>
  <si>
    <t>SE EVIDENCIA QUE LAS CUHILLAS DEL LATERAL IZQUIERDO DE LA VIVIENDA SE DESPALZARON Y LA LOSA DE DOS HABITACIONES POR SER EN MADERA SUFRIERON UN ASENTAMIENTO CON POSIBLE FRACTURA DE VIGA.</t>
  </si>
  <si>
    <t>4809</t>
  </si>
  <si>
    <t>CRA 8 33 63</t>
  </si>
  <si>
    <t>SE EVIDENCIA DESPLOMO DE MURO DE FACHADA Y COLAPSO PARCIAL DE CUBIERTA</t>
  </si>
  <si>
    <t>4810</t>
  </si>
  <si>
    <t>CLL 30 B 5 33 AL FRENTE DE LA 5TA CON 34</t>
  </si>
  <si>
    <t>SE EVIDENCIA UN DESPLOME EN MURO EN ZONA DE TERRAZA CON PELIGRO DE CAER EN EL ANDEN Y AFECTAR UN TRANSEUNTE O LA MISMA PROPIERTARIA AL SALIR</t>
  </si>
  <si>
    <t>4811</t>
  </si>
  <si>
    <t>CRA 8 30 52</t>
  </si>
  <si>
    <t>LA EDIFICACIÓN EN SEGUNDO PISO SE ENCUENTRA EN BUEN ESTADO PERO NO SE LOGRÓ REVISAR LOS LOCALES DEL PRIMER PISO YA QUE NO SE ENCONTRABA EL DUEÑO, SE PRESENTAN REPARACIONES EN GRIETAS</t>
  </si>
  <si>
    <t>4666</t>
  </si>
  <si>
    <t>FINCA EL ALTO, ENT 5</t>
  </si>
  <si>
    <t>SE RECOMIENDA REPARACION DE MUROS EN SITIOS DEL BAÑO Y RETIRAR MATERIAL CAIDO. SELLAR GIETAS PARA EVITAR ENTRADA DE AGUA EN EL PISO.</t>
  </si>
  <si>
    <t>4667</t>
  </si>
  <si>
    <t>REPARAR MURO Y CONFINADOS. MANEJO DE AGUAS DE ESCORRENTIA. RETIRAR MUROS EN PELIGRO DE CAER</t>
  </si>
  <si>
    <t>4668</t>
  </si>
  <si>
    <t>FINCA LA MIRA</t>
  </si>
  <si>
    <t>SE RECOMIENDA CONSTRUCCION DE MUROS CONFINADOS Y RECONSTRUCCION DE CUBIERTAS, VENTANALES CIELO RAZO, CIMIENTOS.</t>
  </si>
  <si>
    <t>4669</t>
  </si>
  <si>
    <t>FINCA LOS MORALES</t>
  </si>
  <si>
    <t>LA CASA DE 2 PISOS SUFRIO DAÑOS SEVEROS EN SU ESTRUCTURA QUE COMPROMETE LA SEGURIDAD Y AMENAZA. DESOCUPAR Y DEMOLER</t>
  </si>
  <si>
    <t>4670</t>
  </si>
  <si>
    <t>FINCA EL ALTO LOS MORALES</t>
  </si>
  <si>
    <t>SE RECOMIENDA NO OCUPAR Y REFORZAR ELEMENTOS ESTRUCTURALES DE VIGAS Y COLUMNAS Y/O DEMOLER</t>
  </si>
  <si>
    <t>4671</t>
  </si>
  <si>
    <t>SE RECOMIENDA RECONSTRUCCION DE VIGAS DE AMARRE CONFINADOS CON MUROS. CAMBIO DE CUBIERTA Y PISOS</t>
  </si>
  <si>
    <t>4826</t>
  </si>
  <si>
    <t>CRA 8  33 24</t>
  </si>
  <si>
    <t>REVISION ESTRUCTURAL DEL MURO DEL PATIO YA QUE SE DETECTARON FISURAS. REVISION MURO SEGUNDO PISO</t>
  </si>
  <si>
    <t>4827</t>
  </si>
  <si>
    <t>CRA 10 30 17/19</t>
  </si>
  <si>
    <t>ABANDONADA</t>
  </si>
  <si>
    <t>VIERNA MUROS SUELTOS, FACHADA LA SOSTIENE DOS POSTES DE ENERGIA Y UN TRASFONDO, FACHADA EN TAPIA S PUNTO DE COLAPSAR-. TECHO EN RIESGO DE COLAPSO</t>
  </si>
  <si>
    <t>4828</t>
  </si>
  <si>
    <t>CRA 10 30 68</t>
  </si>
  <si>
    <t>DAÑOS EN LA CORRESAS DEL TECHO Y DESPLAZAMIENTO DE TEJAS DEL BARRIO. SE RECOMIENDA NO USAR NI HABITAR LA ZONA DEL DAÑO</t>
  </si>
  <si>
    <t>4829</t>
  </si>
  <si>
    <t>CRA 10B 30 13</t>
  </si>
  <si>
    <t>EDIFICACION CON FISURAS EN LA MAMPOSTERIA EN LA UNION Y VERTICALES LEVES</t>
  </si>
  <si>
    <t>4830</t>
  </si>
  <si>
    <t>CRA 11 19 22</t>
  </si>
  <si>
    <t>EDIFICACION SIN DAÑOS, PRECAUCION PASAR A LA 19 CON 11</t>
  </si>
  <si>
    <t>4831</t>
  </si>
  <si>
    <t>CLL 19 10 60</t>
  </si>
  <si>
    <t>EDIFICACION EN BUEN ESTADO, PRECAUCION EDIFICACION VECINA POR DESPRENDIMIENTOS</t>
  </si>
  <si>
    <t>4982</t>
  </si>
  <si>
    <t>EL ACUARIO</t>
  </si>
  <si>
    <t>CS 17 EL ACUARIO</t>
  </si>
  <si>
    <t>SE EVIDENCIA AGRIETAMIENTO LEVE MENOR 1 MM EN MURO PERIMETRAL. LO UNICO QUE SE TIENE COMO RIESGO E LA CASA 4, UNA CONSTRUCCION ADYACENTE QUE SE DESCASCARO (PLANCHAS, COLUMNAS). CASA HABITABLE</t>
  </si>
  <si>
    <t>4983</t>
  </si>
  <si>
    <t>CRA 34B 28 50</t>
  </si>
  <si>
    <t>BELLAVISTA CIUDAD NATURAL</t>
  </si>
  <si>
    <t>DAÑOS EN MAMPOSTERIA, MUROS ESTRUCTURALES EN PERFECTO ESTADO</t>
  </si>
  <si>
    <t>4984</t>
  </si>
  <si>
    <t>VILLA DEL BOSQUE</t>
  </si>
  <si>
    <t>CRA 37A 72 16/18</t>
  </si>
  <si>
    <t>SE CERRARON LAS VALVULAS DE AGUA DEL EDIFICIO, UNO DE LOS PROPIETARIOS AFIRMA QUE LA TORRE 9 SE HA DESPLAZADO MAS DESDE EL TERREMOTO, QUE PRESENTA UNA SEPARACION SUPERIOR DE LA TORRE 8</t>
  </si>
  <si>
    <t>4985</t>
  </si>
  <si>
    <t>CRA 35C 84 19</t>
  </si>
  <si>
    <t>JARDIN MIS PRIMEROS SUEÑOS</t>
  </si>
  <si>
    <t>NO SE ENCUENTRAN AFECTACIONES EN LA VIVIENDA</t>
  </si>
  <si>
    <t>4986</t>
  </si>
  <si>
    <t>CS 31 EL ACUARIO</t>
  </si>
  <si>
    <t>MURO PERIMETRAL CON AFECTACION MODERADA. SE VISUALIZA EXTERIOR, SE RECOMIENDA SEGUIMIENTO DEL MURO. HABITABLE</t>
  </si>
  <si>
    <t>4987</t>
  </si>
  <si>
    <t>MZ 25 CS 8</t>
  </si>
  <si>
    <t>LICUACION/ASENTAMIENTO O SUBSIDENCIA DEL TERRENO: SI. CON EL MOVIMIENTO TELURICO SE DETECTO QUE LAS BALDOSAS QUEDARON COMO EN ONDAS, SE PUEDE PRESENTAR POSIBLE ASENTAMIENTO Y DAÑO EN LOSA DEL PISO. TODO EL ENCHAPE DEL PRIMER PISO QUEDO AFECTADO</t>
  </si>
  <si>
    <t>4988</t>
  </si>
  <si>
    <t>LA HABANA</t>
  </si>
  <si>
    <t>MZ I CS 3</t>
  </si>
  <si>
    <t>MURO PERIMETRAL QUE COLINDA CON VIVIENDA VECINAL CARECE DE ESTABILIDAD LEVE, NO SE OBSERVA INCLINACION. NO ES ELEMENTO ESTRUCTURAL CON RIESGO LEVE</t>
  </si>
  <si>
    <t>4989</t>
  </si>
  <si>
    <t>CLL 80 36 15 CS 20</t>
  </si>
  <si>
    <t>C DE LOS CASTROS</t>
  </si>
  <si>
    <t>LICUACION/ASENTAMIENTO O SUBSIDENCIA DEL TERRENO: SI. USO RESTRINGIDO EN FONDO DE LA CASA (COCINA, PATIO Y HABITACIÓN). SOLO CON USO PARCIAL Y RESTRINGIDO SI HAY MOVIMIENTOS DEL VECINO</t>
  </si>
  <si>
    <t>4990</t>
  </si>
  <si>
    <t>CLL 80 36 14 CS 5</t>
  </si>
  <si>
    <t>LICUACION/ASENTAMIENTO O SUBSIDENCIA DEL TERRENO: SI. RIESGO POR MOVIMEINTO DE MASA A AMBOS LADOS DE LA EDIFICACION. USO RESTRINGIDO POR MOVIMIENTO DE MASA/ESTABILIDAD TALUD</t>
  </si>
  <si>
    <t>4991</t>
  </si>
  <si>
    <t>SINAI</t>
  </si>
  <si>
    <t>MZ 18 CS 11</t>
  </si>
  <si>
    <t>LA VIVIENDA ADYACENTE TIENE RIESGO DE COLAPSO DEL MURO PERIMETRAL DEL PISO 3. YA HUBIO DESPRENDIMIENTO DE MATERIAL Y PERJUDICO LA CUBIERTA DE LA CASA. SE ACONSEJA NO HABITAR PISO 2 HASTA DEMOLICION DE PARED VECINA. SE RECOMIENDA NO HABITABILIDAD EN PISO 2 POR RIESGO SEVERO DE CAIDA DE MURO DE CASA ADYACENTE (ACTUALMENTE CON RECOMIENDACION DE DEMOLICION DEL PISO 3 DE LA CASA ADYACENTE)</t>
  </si>
  <si>
    <t>4992</t>
  </si>
  <si>
    <t>CRA 13B 27 35</t>
  </si>
  <si>
    <t>SE RECOMIENDA EVACUAR ZONA MURO POSTERIOR Y RESTRINGIR ZONA DE LABORES EN MUROS COMPROMETIDOS</t>
  </si>
  <si>
    <t>4993</t>
  </si>
  <si>
    <t>CLL 20B 15B 23</t>
  </si>
  <si>
    <t>ESTRUCTURA DE LA EDIFICACION NO FUE AFECTADA. HAY MUROS DIVISORIOS AGRIETADOS Y UNO EN COLPASO PARCIAL</t>
  </si>
  <si>
    <t>4994</t>
  </si>
  <si>
    <t>CRA 15 20 35</t>
  </si>
  <si>
    <t>MUROS DIVISORIOS COMPROMETIDOS. NO SE PUEDE INGRESAR AL PISO 2 Y PISO 3. SE INSTRUYE SOBRE RIESGO EN MUROS</t>
  </si>
  <si>
    <t>4995</t>
  </si>
  <si>
    <t>CLL 20B 15B 41</t>
  </si>
  <si>
    <t>SE RECOMIENDA APUNTALAMIENTO EN FACHADA Y SE RESTRINGE ZONA CON MUROS COMPROMETIDOS</t>
  </si>
  <si>
    <t>4996</t>
  </si>
  <si>
    <t>CLL 20B 15B 49</t>
  </si>
  <si>
    <t>SE RECOMIENDA REFORMAR EL ACCESO AL PISO 2 Y 3. DEMOLER DAÑO EN PISO 1 Y EN COCINA.</t>
  </si>
  <si>
    <t>4997</t>
  </si>
  <si>
    <t>CLL 20B 15B 27</t>
  </si>
  <si>
    <t>SE RESTRINGE USO DE SOTANO 1 POR PELIGRO DE COLAPSO EN MUROS DIVISORIOS</t>
  </si>
  <si>
    <t>4998</t>
  </si>
  <si>
    <t>CRA 15 20 31</t>
  </si>
  <si>
    <t>LA EDIFICACION PRESENTA FALLOS EN SUS ELEMENTOS NO ESTRUCTURALES Y PRESENTA UN ALABEO EN LA LOSA DE ENTRE PISO Y LAS ESCALERAS PRESENTAN UN POSIBLE COLAPSO</t>
  </si>
  <si>
    <t>4999</t>
  </si>
  <si>
    <t>CRA 14 20A 19/21</t>
  </si>
  <si>
    <t>RIESGO DE COLPASPO DE MURO ADYACENTE, DEMOLER ELEMENTOS SUELTOS DE LA CUBIERTA</t>
  </si>
  <si>
    <t>5000</t>
  </si>
  <si>
    <t>CRA 15 20 36</t>
  </si>
  <si>
    <t>RIESGO DE COLAPSO DE MURO ADYACENTE. SE RECOMIENDA EVACUAR</t>
  </si>
  <si>
    <t>5001</t>
  </si>
  <si>
    <t>CLL 21 14A-43</t>
  </si>
  <si>
    <t>RIESGO DE COLPASO DE MUROS SUELTOS, DAÑOS EN LA ESTRUCTURA</t>
  </si>
  <si>
    <t>5102</t>
  </si>
  <si>
    <t>CLL 9 16 31</t>
  </si>
  <si>
    <t>EDIFICACION PRESENTA DAÑOS MENORES (DESPRENDIMIENTO DE ENCHAPES). NO PRESENTA DAÑOS ESTRUCTURALES. NO SE ENCUENTRA AFECTACION EN ELEMENTOS NO ESTRUCTURALES.</t>
  </si>
  <si>
    <t>5103</t>
  </si>
  <si>
    <t>CRA 16 9 45</t>
  </si>
  <si>
    <t>SE REQUIERE REVISION POR PARTE DE ING ESTRUCTURAL POR AFECTACION EN DOS NODOS. SE RECOMIENDA RESTRINGIR ACCESO PEATONAL A AREAS DE FACHADA</t>
  </si>
  <si>
    <t>5104</t>
  </si>
  <si>
    <t>CLL 8 15B 28</t>
  </si>
  <si>
    <t>LA PROPIETARIA SOLICITA APOYO DEL MUNICIPIO PARA INSPECCIONAR SU CUBIERTA EN LA CUAL SE OBSERVAN FISURAS Y GRIETAS</t>
  </si>
  <si>
    <t>5105</t>
  </si>
  <si>
    <t>CRA 13 12 50</t>
  </si>
  <si>
    <t>DESMONTAR LOS ELEMENTOS QUE ESTAN SUELTOS</t>
  </si>
  <si>
    <t>5106</t>
  </si>
  <si>
    <t>EDIFICACION NO PRESENTA DAÑOS ESTRUCTURALES EVIDENTES, SIN EMBARGO EXISTEN MUROS DE FACHADA CON AFECTACION SEVERA Y RIESGOS DE CAIDA, POR LO CUAL SE RECOMIENDA ACORDONAR LAS AREAS Y RESTRINGIR  LA CIRCULACIÓN PEATONAL EN PATIOS INTERNOS Y TERRAZAS DEL PRIMER PISO</t>
  </si>
  <si>
    <t>5107</t>
  </si>
  <si>
    <t>CRA 8 44 35</t>
  </si>
  <si>
    <t>SERVICIOS RELIGIOSOS</t>
  </si>
  <si>
    <t>ORGANIZAR SENDERO PEATONAL. SOLICITAR ACOMPAÑAMIENTO DE BOMBEROS O DIGER PARA LA INTERVENCIÓN SEGURA DE LOS MUROS (FACHADA PRINCIPAL Y POSTERIOR, COSTADO LATERAL, ALMACEN ALEDAÑO). A SU VEZ, LA COLUMNA DEL SOTADO LATERAL IZQUIERDO SE DEBE REFORZAR</t>
  </si>
  <si>
    <t>5108</t>
  </si>
  <si>
    <t>CRA 8 44 47</t>
  </si>
  <si>
    <t>ALFA GRES SA</t>
  </si>
  <si>
    <t>REALIZAR DELIMITACION PARA VEHICULOS Y PEATONES (CRA 8 BIS FACHADA POSTERIOR). DESMONTAR CIELOS RASOS EN MAL ESTADO. EVALUAR EL ESTADO Y FUTURA REPARACION MURO FACHADA POSTERIOR Y FACHADA LATERAL COLINDANTE CON LA IGLESIA ASAMBLEA DE DIOS</t>
  </si>
  <si>
    <t>5109</t>
  </si>
  <si>
    <t>CRA 7 30 7/10</t>
  </si>
  <si>
    <t>LA ESTRUCTURA ES EN BAREQUE, SE VE AFECTADA YA QUE TIENE FILTRACIONES Y LA CUBIERTA COLAPSADA PARCIALMENTE. TENER EN CUENTA QUE ESTA INESTABLE EL NIVEL 2 Y EL BAREQUE ESTA PODRIDO</t>
  </si>
  <si>
    <t>5110</t>
  </si>
  <si>
    <t>CLL 7 10 76/7 02</t>
  </si>
  <si>
    <t>NO PRESENTA AFECTACIONES VISIBLES</t>
  </si>
  <si>
    <t>5111</t>
  </si>
  <si>
    <t>CRA 9 23 17</t>
  </si>
  <si>
    <t>EDIFICIO MAMPAY</t>
  </si>
  <si>
    <t>RESTRINGIR Y DELIMITAR EL PASO VEHICULAR Y PEATONAL POR VIA CRA 9. DEMOLER DE MANERA COORDINADA LA CUBIERTA TORRE 3 Y 4, INCLUYENDO EL MURO. APUNTALAR LA ESCALERA PISO 1 A PISO 2: TORRE 1-2. DELIMITAR LAS RUTAS DE CIRCULACION PEATONAL</t>
  </si>
  <si>
    <t>5112</t>
  </si>
  <si>
    <t>TERMINAL</t>
  </si>
  <si>
    <t>CC LA 14, CARLLANTAS</t>
  </si>
  <si>
    <t>HAY AFECTACION EN EL CIELO RASO DEBIDO AL MOVIMIENTO SISMICO. SE GENERARON UNAS FISURAS QUE NO REPRESENTAN RIESGO DE COLAPSO. LA ENTRADA PRINCIPAL ESTA EN BUEN ESTADO</t>
  </si>
  <si>
    <t>5113</t>
  </si>
  <si>
    <t>CRA 10B 9 45</t>
  </si>
  <si>
    <t>5114</t>
  </si>
  <si>
    <t>CLL 9 BIS 10B 21</t>
  </si>
  <si>
    <t>5115</t>
  </si>
  <si>
    <t>CLL 7 10 50</t>
  </si>
  <si>
    <t>SE DEBE TENER PRECAUCION CON LA VIVIENDA CONTIGUA QUE TIENE TRES PISOS, PUEDE HABER DESPRENDIMIENTO DE MUROS</t>
  </si>
  <si>
    <t>5116</t>
  </si>
  <si>
    <t>CLL 7 11 14/16</t>
  </si>
  <si>
    <t>SE DEBE TENER MAXIMA PRECAUCION EN LA ZONA DE TERRAZA YA QUE LA EDIFICACION ADYACENTE PRESENTA UN MURO CON MOVIMIENTO LEVE. SE LE REALIZO ESTA OBSERVACIÓN AL VECINO</t>
  </si>
  <si>
    <t>5117</t>
  </si>
  <si>
    <t>CLL 99 18 A 06</t>
  </si>
  <si>
    <t>PLACA MACIZA SOBRE TERRENO INDEPENDIENTE DE LA EDIFICACION CON ASENTAMIENTO E INCLINACION PRE-EXISTENTE. FISURA MURO FACHADA PRIMER PISO</t>
  </si>
  <si>
    <t>5118</t>
  </si>
  <si>
    <t>20 DE JULIO</t>
  </si>
  <si>
    <t>CRA 17 10 124</t>
  </si>
  <si>
    <t>CONEXUS</t>
  </si>
  <si>
    <t>5119</t>
  </si>
  <si>
    <t>AMOBLADOS EL PARAISO</t>
  </si>
  <si>
    <t>NO SE INGRESA TOTALMENTE EL PREDIO, FACHADA PRESENTA RIESGO DE COLAPSO POR COLUMNAS FALLADAS EN PORTICO FRONTAL. SE DA ESTADO DE PRECAUCION, RIESGO DE COLPASO. SE REQUIERE VISITA Y EVALUACION DE INGENIERO ESTRUCTURAL PARA INDICACIONES DE REPARACION</t>
  </si>
  <si>
    <t>5120</t>
  </si>
  <si>
    <t>FINCA LA SIRENA</t>
  </si>
  <si>
    <t>AGRIETAMIENTO DE PISO, MOVIMIENTO DE LADERA AL BORDE DE LA VIVIENDA</t>
  </si>
  <si>
    <t>5121</t>
  </si>
  <si>
    <t>FINCA EL PORVENIR</t>
  </si>
  <si>
    <t>VIVIENDA CUENTA CON DESPRENDIMIENTO DE TECHO EN HABITACION PRINCIPAL</t>
  </si>
  <si>
    <t>5222</t>
  </si>
  <si>
    <t>CARACOL LA CURVA *4</t>
  </si>
  <si>
    <t>MZ 6 CS 41</t>
  </si>
  <si>
    <t>DERRUMBE EN CORREDOR POSTERIOR, ACORTAMIENTO DEL CORREDOR POSTERIOR Y DERRUMBE DE LA LOSA DEL CORREDOR POSTERIOR</t>
  </si>
  <si>
    <t>5223</t>
  </si>
  <si>
    <t>MZ 6 CS 41B</t>
  </si>
  <si>
    <t>AFECTACIONES EN VIGAS INTERNAS Y GRIETAS EN PAREDES</t>
  </si>
  <si>
    <t>5224</t>
  </si>
  <si>
    <t>MZ 6 CS 26</t>
  </si>
  <si>
    <t>AGRIETAMIENTO DE PISO DEL ANTEJARDIN, RIESGOS DE MOVIMIENTO EN MASA</t>
  </si>
  <si>
    <t>5225</t>
  </si>
  <si>
    <t>SE EVIDENCIA INCLINACION EN LA VIVIENDA POR POSIBLE DESPLAZAMIENTO. SE SOLICITA VISITA DE GEOTECNISTA</t>
  </si>
  <si>
    <t>5226</t>
  </si>
  <si>
    <t>Edificación 4887</t>
  </si>
  <si>
    <t>LA VIVIENDA SE ENCUENTRA HABITABLE SOLO TIENE DAÑOS EN CIELO RAZO Y FISURAS EN PAREDES. MAMPOSTERIA SIMPEL AVERIADA</t>
  </si>
  <si>
    <t>5227</t>
  </si>
  <si>
    <t>KM 2 VIA ARMENIA</t>
  </si>
  <si>
    <t>SE EVIDENCIA QUE EN LA PARTE DE LA CANCHA DE TENIS SE DERRUMBO UN MURO DE CONTENCION Y PRODUJO ASENTAMIENTO EN MATERIAL DE RELLENO. SE SOLICITA VISITA DE GEOTECNISTA.</t>
  </si>
  <si>
    <t>5228</t>
  </si>
  <si>
    <t>LA VIVIENDA PRESENTA AGRIETAMIENTO E INCLINACION EN MUROS</t>
  </si>
  <si>
    <t>5229</t>
  </si>
  <si>
    <t>MZ 5 CS 62B</t>
  </si>
  <si>
    <t>LA VIVIENDA PRESENTA AGRIETAMIENTO EN MUROS Y PISOS. EL TALUD CEDIO. MUROS DESNIVELADOS</t>
  </si>
  <si>
    <t>5230</t>
  </si>
  <si>
    <t>MZ 5 CS 75</t>
  </si>
  <si>
    <t>LA VIVIENDA PRESENTA DAÑOS EN LA CUBIERTA, LA PARTE DE ATRAS ESTA EN RIESGO DE QUE EL TERRENO CEDA YA QUE ESTA SOBRE UN TALUD</t>
  </si>
  <si>
    <t>5231</t>
  </si>
  <si>
    <t>MZ 5 CS 79B</t>
  </si>
  <si>
    <t>LA VIVIENDA PRESENTA FISURAS EN MUROS, LAS CUALES NO PRESENTAN MAYOR DILATACION</t>
  </si>
  <si>
    <t>5232</t>
  </si>
  <si>
    <t>CS 7, SECTOR CANCHAS DE TEJO</t>
  </si>
  <si>
    <t>SE EVIDENCIA VIGAS SIN APOYO, TAMBIÉN PANDEO COLUMNAS INSUFICIENTES REFORZAR. COLPASO LA MITAD DE LA VIVIENDA</t>
  </si>
  <si>
    <t>5233</t>
  </si>
  <si>
    <t>CS 8 SECTOR E. FINCA BUENOS AIRES</t>
  </si>
  <si>
    <t>LA VIVIENDA ESTA CASI AL 100% COLAPSADA. RIESGO DE DESPLOME POR TALUD</t>
  </si>
  <si>
    <t>5234</t>
  </si>
  <si>
    <t>CS 2 SECTOR EL TIBURON</t>
  </si>
  <si>
    <t>LA VIVIENDA ES EN ESTERILLA, TIENE INCLINACION, POSIBILIDAD DE DESPLOME SOBRE ESTAS VIVIENDAS</t>
  </si>
  <si>
    <t>5235</t>
  </si>
  <si>
    <t>Edificación 4896</t>
  </si>
  <si>
    <t>LA VIVIENDA TIENE COLUMNAS Y VIGAS ESTALLADAS. COLPASO DE MUROS</t>
  </si>
  <si>
    <t>5236</t>
  </si>
  <si>
    <t>CS 6A LOS TEJOS</t>
  </si>
  <si>
    <t>5237</t>
  </si>
  <si>
    <t>CS 4 SECTOR D</t>
  </si>
  <si>
    <t>COLPASO TOTAL PARTE POSTERIOR DE LA VIVIENDA. SE EVIDENCIA DESPLAZAMIENTO DEL TERRENO. GRIETAS SIGNIFICATIVAS EN EL SUELO, COLUMNAS FALLARON POR EL SISMO. DEMOLER CONSTRUCCION COLAPSADA</t>
  </si>
  <si>
    <t>5238</t>
  </si>
  <si>
    <t>CS 50 SECTOR D</t>
  </si>
  <si>
    <t>VIVIENDA LOCALIZADA EN ZONA DE RIESGO</t>
  </si>
  <si>
    <t>5239</t>
  </si>
  <si>
    <t>CS 157</t>
  </si>
  <si>
    <t>SE OBSERVA AUSENCIA DE VIGAS Y COLUMNAS. ENTREPISO INESTABLE</t>
  </si>
  <si>
    <t>5240</t>
  </si>
  <si>
    <t>CS 1 EL FILO</t>
  </si>
  <si>
    <t>CUENTA CON INCLINACION PRONUNCIADA. SE RECOMIENDA APUNTALAR Y UNA REVISIÓN PARA REFORZAR ESTRUCTURA</t>
  </si>
  <si>
    <t>5241</t>
  </si>
  <si>
    <t>CS 156</t>
  </si>
  <si>
    <t>4821</t>
  </si>
  <si>
    <t>CRA 8 33 18</t>
  </si>
  <si>
    <t>4822</t>
  </si>
  <si>
    <t>CRA 7 33 47</t>
  </si>
  <si>
    <t>EMO MATERIALES</t>
  </si>
  <si>
    <t>PRESENTA COLAPSO DE CUBIERTA JUNTO CON CIELO RASO, PRESENTA FACHADA INCLINADA</t>
  </si>
  <si>
    <t>4823</t>
  </si>
  <si>
    <t>CRA 7 33 43</t>
  </si>
  <si>
    <t>A´REAS Y CERAMICAS</t>
  </si>
  <si>
    <t>RIESGO DE COLAPSO EN EDIFICACION ADYACENTE, CIELO RASO COLAPSADO</t>
  </si>
  <si>
    <t>4824</t>
  </si>
  <si>
    <t>CRA 7 33 49</t>
  </si>
  <si>
    <t>CERAMICA ITALIA</t>
  </si>
  <si>
    <t>LA EDIFICACION PRESENTA COLAPSO EN CUBIERTA Y FACHADA POSTERIOR Y LATERAL</t>
  </si>
  <si>
    <t>4825</t>
  </si>
  <si>
    <t>CRA 8 33 34</t>
  </si>
  <si>
    <t>SE PRESENTA DAÑO EN CUBIERTA POR ESCOMBRO DE EDIFICIO ADYACENTE, PRESENTA DAÑO MODERADO EN MAMPOSTERIA SE SOLICITA SEGUNDA REVISION ESTRUCTURAL DEBIDO AL USO DE LA EDIFICACION. LIMPIAR MATERIAL ACUMULADO EN CUBIERTA</t>
  </si>
  <si>
    <t>4962</t>
  </si>
  <si>
    <t>MZ 21 CS 21</t>
  </si>
  <si>
    <t>SE PRESENTA GRIETAS VERTICALES EN MUROS, LOS MUROS NO SE ENCUENTRAN CURBADOS A LA DERECHA. SE HACEN RECOMENDACIONES TECNICAS PARA EL INGRESO HABITABLE</t>
  </si>
  <si>
    <t>4963</t>
  </si>
  <si>
    <t>GUAYABAL BAJO</t>
  </si>
  <si>
    <t>SE PRESENTA DESPLAZAMIENTO DE TIERRA GENERANDO UNA LEVE INLCINACION HACIA LA LADERA. SE RECOMIENDA VISITA ESPECIALIZADA DE INGENIERO EN ESTRUCTURA SE INFORMA USO RESTRINGIDO DE LA PARTE PRINCIPAL DE LA VEREDA. IMPORTANTE: INGENIERO GEOTECNICO</t>
  </si>
  <si>
    <t>4964</t>
  </si>
  <si>
    <t>LOS CRISTALES</t>
  </si>
  <si>
    <t>MZ 37 CS 612</t>
  </si>
  <si>
    <t>CASA ADYACENTE NO HABITABLE. AFECTACION EN MAMPOSTERIA CON RIESGO DE COLAPSO EN MURO POSTERIAL</t>
  </si>
  <si>
    <t>4965</t>
  </si>
  <si>
    <t>CRA 29 CLL 78 29 03</t>
  </si>
  <si>
    <t>EDIFICACION CON SISTEMA ESTRUCTURAL INCOMPLETO. PORTICOS DE CONCRETO SOLO HASTA 3 NIVEL. SI BIEN NUDOS, COLUMNAS Y VIGAS PRINCIPALES SE VEN EN BUENAS CONDICIONES SE EVIDENCIAN ASPECTOS COMO: 1 EXCENTRIDADES VIGA, COLUMNA 2 MALA IMPLEMENTACION DE ESTRUCTURA ANTIGUA Y NUEVA. 3 IRREGULARIDAD EN ALTURA DEBIDO A ALA ERRADA DISPOSICION DE NIVELES DE PISO, GENERANDO CIZALLAMIENTO ENTRE LAS ESTRUCTURAS. 4 NO HAY CLARIDAD AL TRABAJO DE CONTENCION DEL TALUD, HAY MUROS DE CONTENCION SIN DAÑO PERO REPRESENTAN RIESGO.</t>
  </si>
  <si>
    <t>4966</t>
  </si>
  <si>
    <t>SE EVIDENCIA FALLA DE ELEMENTOS TIPO PORTICO, FALLA DE NUDOS, ACERO LISO YA SOBRE PASO, LIMITE DE FLUENCIA. SE PARECIA UN INTENTO DE VOLCAMIENTO DE LA ESTRUCTURA POR MALA PROYECCION GEOTECNICA Y MAL MANEJO DE ESTRUCTURA ANTIGUA Y NUEVA. SE SOLICITA EVACUACION DE LA CASA, MIENTRAS SE ESCALA INFORMACION.</t>
  </si>
  <si>
    <t>4967</t>
  </si>
  <si>
    <t>MZ 19 CS 07</t>
  </si>
  <si>
    <t>SE ENCUENTRAN AFECTACIONES CONSIDERABLES EN MUROS DE MAMPOSTERIA PRINCIPALES Y SECUNDARIAS DEBIDO A INESTABILIDAD DEL TALUD. HAY FRACTURAS DE PLACA CONTRAPISO QUE INDICAN ACENTAMIENTO DIFERENCIAL POR AMPLIACIONES REALIZADAS SIN PLANIFICAR. SE SOLICITA PERITAJE POR PARTE DE GEOTECNISTA PARA CUANTIFICAR NIVEL DE GRAVEDAD DEL TALUD. SE EVIDENCIA INTENTO DE VOLCAMIENTO POR PARTE DE LA CASA.</t>
  </si>
  <si>
    <t>4968</t>
  </si>
  <si>
    <t>CLL 80 36 40 CS 10</t>
  </si>
  <si>
    <t>HAY FUGAS EN EL CAÑO DE AGUAS NEGRA, NO HAY LUZ NI GAS POR INSTALACIONES COMPROMETIDAS, ACENTAMIENTO DE TERRENO. EDIFICACION VECINA EN RIESGO DE COLAPSO (3 PISO) RIESGO AL ACCESO A PISOS SUPERIORES POR POSIBLE COLAPSO DEL MURO VECINO.</t>
  </si>
  <si>
    <t>4969</t>
  </si>
  <si>
    <t>MILAGRO</t>
  </si>
  <si>
    <t>CLL 80 MZ 4 CS 10</t>
  </si>
  <si>
    <t>CASA INCLINADA Y EN RIESGO DE COLAPSO POR MOVIMIENTO DE MASA.</t>
  </si>
  <si>
    <t>4970</t>
  </si>
  <si>
    <t>CLL 80 MZ 4 CS 9</t>
  </si>
  <si>
    <t>MUROS INTERIORES COLAPSADAS Y EN RIESGOS ACENTAMIENTO GRAVE DEL TERRENO CASA EN DESNIVEL. RIESGO DE COLAPSO DE EDIFICACION</t>
  </si>
  <si>
    <t>4971</t>
  </si>
  <si>
    <t>CLL 80 MZ 2 CS 17</t>
  </si>
  <si>
    <t>MURO DE HABITACION CON FISURA MODERADA. ACOMODAR CUBIERTA, EL SUELO ACENTO Y GENERO FISURAS EN EL PISO INTERIOR MURO DIVISORIO PRESENTA FRACTURA LEVE, CERCAS SE AFLOJARON Y AGRIETARON EL MURO</t>
  </si>
  <si>
    <t>4972</t>
  </si>
  <si>
    <t>CLL 80 CS 2</t>
  </si>
  <si>
    <t>CIELORAZOS DE HABITACIONES SE DEPLOMO Y ESTA APUNTALADO. ACCESO (RAMPA) INESTABLE. COLUMNA INESTABLE. LOS CIELORAZOS DE LAS HABITACIONES ESTAN APUNTALADAS POR DESPRENDIMIENTO.</t>
  </si>
  <si>
    <t>4973</t>
  </si>
  <si>
    <t>CLL 80 36 14 CS 6</t>
  </si>
  <si>
    <t>COLUMNAS(PILARES) ESTRUCTURALES COMPROMETIDAS. EDIFICACION LIVIANA  RESIDENCIAL SOBRE LADERA INCLINADA A 35 GRADOS (APROX), FALLO EL SOPORTE DE FACHADA SOBRE EL TERRENO. EDIFICIO EN PELIGRO DE COLAPSO.</t>
  </si>
  <si>
    <t>4974</t>
  </si>
  <si>
    <t>CLL 80 36 14 CS 3</t>
  </si>
  <si>
    <t>USO RESTRINGIDO POR MOVIMIENTO EN MASA</t>
  </si>
  <si>
    <t>4975</t>
  </si>
  <si>
    <t>HACIENDA CUBA</t>
  </si>
  <si>
    <t>CLL81 44 81 MZ 20 CS 22</t>
  </si>
  <si>
    <t>SISTEMAS ESTRUCTURAL EN BUEN ESTADO MAYORES AFECTACIONES EN SEGUNDO PISO, FACHADA CON AFECTACIONES SEVERA Y PELIGRO DE DESPLOME DE MATERIAL DE MURO A TRANSEUNTES SE ACORDONA LA ZONA AFECTADA EN PRIMER PISO MURO CON AFECTACIONES MODERADAS. PRIMER PISO NO HABITABLE, SEGUNDO USO RESTRINGIDO, TERCERO HABITABLE</t>
  </si>
  <si>
    <t>4976</t>
  </si>
  <si>
    <t>LA CASA SE UBICA EN TALUD INESTABLE Y CUENTA CON UNA GRIETA EN PLACA DE PISO QUE MUESTRA INTENTO DE VOLCAMIENTO MAYO Y UNA TUVO DESPLAZAMIENTO DE TIERRA. SE SOLICITA PERITAGE DE GEOTECNISTA. USO RESTRINGIDO</t>
  </si>
  <si>
    <t>4977</t>
  </si>
  <si>
    <t>ESTRUCTURALMENTE EN OPTIMAS CONDICIONES, PRESENTA UNA ZONA RESTRINGIDA ANTES DEL MOVIMIENTO TELURICO DEBIDO A UNA SOCABACION QUE PRESENTA EN LA PARTE EXTERNA, YA VIENE CON SEGUIMIENTO POR PARTE DE UN EXPECIALISTA</t>
  </si>
  <si>
    <t>4978</t>
  </si>
  <si>
    <t>MZ 20 CS 21</t>
  </si>
  <si>
    <t>RECOMENDACIONES HECHAS POR RUPTURA DE PARED, SE RECOMIENDA DEMOLER LAS 2 PAREDES DEBIDO A LA RUPTURA SUFRIDA REPRESENTA INCLINACION GRAVE DE COLAPSO PERO SI REMOVERLA PARA MAYOR SEGURIDAD</t>
  </si>
  <si>
    <t>4979</t>
  </si>
  <si>
    <t>MZ C CS 18</t>
  </si>
  <si>
    <t>SE RECOMIENDA DEMOLER LA PARED DEBIDO A QUE PRESENTA GRIETAS CON UNA PROFUNDA ALTURA Y SE OBSERVA DEBILIDAD EN LA PARED. SE DAN RECOMENADACIONES.</t>
  </si>
  <si>
    <t>4980</t>
  </si>
  <si>
    <t>MZ C CS 16</t>
  </si>
  <si>
    <t>SE REALIZA RECOMENDACIONES HECHAS, LA VIVIENDA PRESENTA GRIETA EN LA FACHADA DE LA CASA CON UNA POSIBLE COLAPSO</t>
  </si>
  <si>
    <t>4981</t>
  </si>
  <si>
    <t>CLL 80 MZ 4 CS 8</t>
  </si>
  <si>
    <t>4222</t>
  </si>
  <si>
    <t>CRA 17 10 111</t>
  </si>
  <si>
    <t>SANTIAGO DE LOS OLIVARES</t>
  </si>
  <si>
    <t>COLAPSO TOTAL, DEMOLICIÓN INMEDIATA</t>
  </si>
  <si>
    <t>4223</t>
  </si>
  <si>
    <t>CLL 78 37 15 KM 2 CONDINA</t>
  </si>
  <si>
    <t>MIRADOR DEL VIENTO</t>
  </si>
  <si>
    <t>SE PRESENTAN GRIETAS EN LOS PISOS 1, 2, 3 DE 9, POR LO TANTO LA ESTRUCTURA AL SER EN MUROS VACIADOS SE ENCUENTRA COLAPSADA, RECOMIENDO EVACUACIÓN</t>
  </si>
  <si>
    <t>4224</t>
  </si>
  <si>
    <t>CRA 9 B 32 48</t>
  </si>
  <si>
    <t>RESANE FISURAS, SOLICITAR ASESORÍA AMARRE MURO BORDE ACCESO ESCALERA</t>
  </si>
  <si>
    <t>4225</t>
  </si>
  <si>
    <t>AV 30 AGOSTO 23 24</t>
  </si>
  <si>
    <t>ALCIA S.A</t>
  </si>
  <si>
    <t>CAÍDA PARCIAL CUBIERTA, SE OBSERVA ESTADO DE REPARACIÓN INMEDIATA, SE APUNTALAN ELEMENTOS VIGAS DE CUBIERTA Y SE REQUIERE INSPECCIÓN DE ELEMENTOS CONEXIÓN VIGAS LAS COLUMNAS EN ALGUNOS PUNTOS</t>
  </si>
  <si>
    <t>4226</t>
  </si>
  <si>
    <t>KM 18 VIA PEREIRA ARMENIA ALTO BONITO</t>
  </si>
  <si>
    <t>CASA 1</t>
  </si>
  <si>
    <t>VIVIENDA INCLINADA, AFECTADA POR VIVIENDA COLINDANTE QUE COLAPSÓ</t>
  </si>
  <si>
    <t>4227</t>
  </si>
  <si>
    <t>CASA 2</t>
  </si>
  <si>
    <t>VIVIENDA AFECTADA POR VIVIENDA CONTIGUA QUE COLAPSÓ</t>
  </si>
  <si>
    <t>4228</t>
  </si>
  <si>
    <t>VIVIENDA EN MATERIALES MIXTOS, CON VIVIENDA CONTIGUA COLAPSADA</t>
  </si>
  <si>
    <t>4229</t>
  </si>
  <si>
    <t>CASA 4</t>
  </si>
  <si>
    <t>COLASO TOTAL</t>
  </si>
  <si>
    <t>4230</t>
  </si>
  <si>
    <t>VIVIENDA DESPLAZADA SOBRE EL TERRENO A PUNTO DE CAER. REQUIERE DEMOLICIÓN</t>
  </si>
  <si>
    <t>4231</t>
  </si>
  <si>
    <t>CASA 6</t>
  </si>
  <si>
    <t>VIVIENDA EN RIESGO DE COLAPSO TOTAL</t>
  </si>
  <si>
    <t>4292</t>
  </si>
  <si>
    <t>CLL 13 9 47</t>
  </si>
  <si>
    <t>SE RECOMIENDA EVACUAR EDIFICACION, DAÑOS COMPLETOS EN MAMPOSTERÍA</t>
  </si>
  <si>
    <t>4293</t>
  </si>
  <si>
    <t>CLL 13 9 49</t>
  </si>
  <si>
    <t>SE RECOMIENDA EVACUAR EDIFICACIÓN, DAÑOS COMPLETOS EN MAMPOSTERÍA</t>
  </si>
  <si>
    <t>4294</t>
  </si>
  <si>
    <t>CLL 13 9 54</t>
  </si>
  <si>
    <t>NO SE PUDO INGRESAR A LA EDIFICACIÓN, SIN EMBARGO, SE COMPROBÓ A TRAVÉS DE VIDEOS QUE LA ESTRUCTURA SUFRIÓ DALOS</t>
  </si>
  <si>
    <t>4295</t>
  </si>
  <si>
    <t>CLL 13 4 64</t>
  </si>
  <si>
    <t>NO SE EVIDENCIAS DAÑOS ESTRUCTURALES</t>
  </si>
  <si>
    <t>4296</t>
  </si>
  <si>
    <t>CRA 6 13 02/ 5 80</t>
  </si>
  <si>
    <t>SE IDENTIFICA EN FACHADA MAMPOSTERIÍA EN NIVEL 2 CON RIESGO DE COLAPSO</t>
  </si>
  <si>
    <t>4297</t>
  </si>
  <si>
    <t>CLL 13 5 31</t>
  </si>
  <si>
    <t>SE EVIDENCIA ASENTAMIENTO PREVIO EN LA EDIFICACIÓN Y CUBIERTA CON POCA ESTABILIDAD</t>
  </si>
  <si>
    <t>4298</t>
  </si>
  <si>
    <t>CLL 12 8 16</t>
  </si>
  <si>
    <t>4299</t>
  </si>
  <si>
    <t>CRA 7 7 69</t>
  </si>
  <si>
    <t>RESIDENCIA</t>
  </si>
  <si>
    <t>2 PISO DEMOLICION INMINENTE, PISO EN BAHAREQUE DEBIL SUGIERO EVACUACIÓN POR DAÑOS EN EL PISO #2, ALGUNAS HABITACIONES SIN VIGAS Y SIN COLUMNAS</t>
  </si>
  <si>
    <t>4300</t>
  </si>
  <si>
    <t>CLL 12 7 13</t>
  </si>
  <si>
    <t>SEGUNDO PISO</t>
  </si>
  <si>
    <t>BAHAREQUE CON REVESTIMIENTO, TEJA DE BARRO, DEPRENDIMIENTO DE CUBIERTA, LOSA DE MADERA, MUROS COMPARTIDOS, FACHADA SIN VIGAS DE AMARRE</t>
  </si>
  <si>
    <t>4301</t>
  </si>
  <si>
    <t>CLL 12 7 15</t>
  </si>
  <si>
    <t>LA EDIFICACIÓN PRESENTA UNA ESTRCUTA SIN CONTINUIDAD HACIA EL NIVEL SUPERIOR, ADEMÁS NO PRESENTA VIGAS DE AMARRE, SON MUROS EN BAHAREQUE TOTALMENTE AGRIETADOS, NO HABITABLES EN LAS HABITACIONES RIESGO POR INMINENTE COLAPSO DEL SEGUNDO PISO</t>
  </si>
  <si>
    <t>4302</t>
  </si>
  <si>
    <t>CLL 12 8 40</t>
  </si>
  <si>
    <t>SE REALIZÓ INSPECCIÓN EXTERNA POR RIESGO GRAVE EN ESCALERAS, COLUMNAS MUY DETERIORADAS, MUROS PARCIALMENTE COLAPSADOS. OJO REVISION URGENTE POR ESTRUCTURA RIESGO DE COLPSO</t>
  </si>
  <si>
    <t>4303</t>
  </si>
  <si>
    <t>CLL 11</t>
  </si>
  <si>
    <t>EDIFICIO VERDE ESQUINERO</t>
  </si>
  <si>
    <t>LA ESTRUCTURA PRESENTA DAÑOS GRAVES EN LA PARTE EXTERIOR, NO ES POSIBLE HACER UNA INSPECCIÓN COMPLETA, SIN EMBARGO SE LOGRA EVIDENCIAR REFUERZOS EXPUESTOS Y FALLA EN NODOS</t>
  </si>
  <si>
    <t>4304</t>
  </si>
  <si>
    <t>CLL 12 8 20</t>
  </si>
  <si>
    <t>SE RECOMIENDA DESALOJO POR DAÑOS EN COLUMNAS, MUROS, ESCALERA. REVISIÓN ESTRUCTURAS POR POSIBLE DESPLOME. VERIFICAR</t>
  </si>
  <si>
    <t>4305</t>
  </si>
  <si>
    <t>CLL 12 8 24 / 8 22 / 8 26 / 8 28</t>
  </si>
  <si>
    <t>RESIDENCIAL ESTANQUILLO</t>
  </si>
  <si>
    <t>OJO REVISION ESTRUCTURAL URGENTE, RIESGO DE COLAPSO, SE RECOMIENDA REVISIÓN ESTRUCTURAL Y EVACUACIÓN PRESENTA COLUMNAS Y MUROS PISO 1 EN MAL ESTADO, CUBIERTA PARCIALMENTE DERRUMBADA EN FIBROCEMENTO Y CERCHA EN MADERA, RIESGO DE CAIDA</t>
  </si>
  <si>
    <t>4306</t>
  </si>
  <si>
    <t>EDIFICACIÓN CON COLUMNAS FALLADAS, ESCALERAS FALLADAS, SE OBSERVA EDIFICACIÓN CON RIESGO DE COLAPSAR Y CAUSAR DALOS A EDIFICACIONES VECINAS, EL PROPIETARIO NIEGA RESPONSABILIDAD, SE OBSERVA QUE LA EDIFICACIÓN TENÍA LIENCIAS DE CONSTRUCCIÓN PARA 2 PISOS Y FUERON CONSTRUIDOS 4 PISOS</t>
  </si>
  <si>
    <t>4307</t>
  </si>
  <si>
    <t>CRA 7 22 38</t>
  </si>
  <si>
    <t>ALMACEN PARIS</t>
  </si>
  <si>
    <t>4308</t>
  </si>
  <si>
    <t>CLL 22 7 ESQ</t>
  </si>
  <si>
    <t>PERFUMARTE</t>
  </si>
  <si>
    <t>4309</t>
  </si>
  <si>
    <t>CLL 22 6 60</t>
  </si>
  <si>
    <t>OPTICA MUNDIAL, OPTICA PEREIRA</t>
  </si>
  <si>
    <t>OPTICA MUNDIAL YOLANDA EMILSEN RAMIREZ 300380, 3107288224, OPTICA PEREIRA JOSE NARCES ESTRADA 3206813210</t>
  </si>
  <si>
    <t>4310</t>
  </si>
  <si>
    <t>CLL 22 5 35</t>
  </si>
  <si>
    <t>EDIF OROBI P.H</t>
  </si>
  <si>
    <t>UNA COLUMNA AL FONDO DEL EDIFICIO EN 1ER PRISO TIENE ACERO EXPUESTO</t>
  </si>
  <si>
    <t>4311</t>
  </si>
  <si>
    <t>CLL 22 5 28</t>
  </si>
  <si>
    <t>SPAGHUETTI HOUSE</t>
  </si>
  <si>
    <t>4877</t>
  </si>
  <si>
    <t>MZ A CS 11</t>
  </si>
  <si>
    <t>FALLA MURO PORTANTE EN EL CENTRO DE LA VIVIENDA. GRIETAS EN LA VIGA QUE DESCANSA SOBRE MURO QUE FALLA. NO HAY REGULARIDAD ESTRUCTURAL EN LOS 4 PISOS. MUROS DE SOTANO CON DEFICIENCIA DE COLUMNA. EVALUACIÓN ADICIONAL ESTRUCTURAL. EVACUAR EDIFICACIÓN. APUNTALAR.</t>
  </si>
  <si>
    <t>4878</t>
  </si>
  <si>
    <t>CLL 21 9 50</t>
  </si>
  <si>
    <t>AUTOESCUELA DEL CAFE</t>
  </si>
  <si>
    <t>DAÑO COLUMNAS. NO HABITABLE</t>
  </si>
  <si>
    <t>4879</t>
  </si>
  <si>
    <t>CLL 34 10 26</t>
  </si>
  <si>
    <t>DAÑO EN MAMPOSTERIA, MUROS CAIDOS EN TERCER PISO, DESPRENDIMIENTO DE REVOQUE, FACHADA, ESTRUCTURA EN BUEN ESTADO, SE DA USO RESTRINGUIDO DE PISO 3 POR MAMPOSTERIA, USO COMERCIAL PRIMER PISO BIEN. SE RECOMIENDA REPARACIÓN FACHADA CON PRECAUCIÓN PEATONAL</t>
  </si>
  <si>
    <t>4880</t>
  </si>
  <si>
    <t>CLL 34 8 35</t>
  </si>
  <si>
    <t>SE HIZO UN CHEQUEO VISUAL EXTERIOR, NO SE PUDO INGRESAR A L A VIVIENDA. CAMBIAR TEJA/MATERIAL DE CUBIERTA. LIMPIAR MATERIAL ACUMULADO EN CUBIERTA.</t>
  </si>
  <si>
    <t>4881</t>
  </si>
  <si>
    <t>CLL 38B 9B 08</t>
  </si>
  <si>
    <t>COLAPSO CAIDA TOTAL DE SEGUNDO PISO DE CUBIERTA</t>
  </si>
  <si>
    <t>4882</t>
  </si>
  <si>
    <t>CRA 11 34 45</t>
  </si>
  <si>
    <t>AFECTACIÓN EN PARTE POSTERIOR DE LA VIVIENDA / FACHADA SOBRE CARRERA 11 / ES UNA CONSTRUCCIÓN DE MADERA "ARTESANAL". HAN ESTADO APUNTALANDO - RIESGO DE DESLIZAMIENTO INTERNO. SE RESTRINGE LA OCUPACIÓN DE ESTA ÁREA. DEMOLER ELEMENTOS EN PELIGRO DE CAER</t>
  </si>
  <si>
    <t>4883</t>
  </si>
  <si>
    <t>LA ESTRUCTURA VISUALMENTE SE VE EN BUEN ESTATO, HAY ELEMENTOS COMO VIGAS DONDE POR MAL PROCEDIMIENTO CONSTRUCTIVO ROMPIERON PARA PASO DE OTRAS INSTALACIONES EN LA PARTE DE ATRAS SE ENCUENTRA LAS GARZAS DONDE SE DETALLA DESPRENDIMIENTO DE MUROS.</t>
  </si>
  <si>
    <t>4884</t>
  </si>
  <si>
    <t>CRA 11 34 66</t>
  </si>
  <si>
    <t>APARIENCIA EN COLUMNAS Y VIGAS NO HAY FALLA. FALLA SEVERAS EN ESCALERA Y MUROS INTERIORES Y DE FACHADA. EVALUACIÓN ADICIONAL ESTRUCTURAL</t>
  </si>
  <si>
    <t>4885</t>
  </si>
  <si>
    <t>CRA 11 35 44</t>
  </si>
  <si>
    <t>RETIRAR MUROS DE ANTEPECHO EN LA PARTE POSTERIOR</t>
  </si>
  <si>
    <t>4886</t>
  </si>
  <si>
    <t>CRA 11 35 74</t>
  </si>
  <si>
    <t>SE EVIDENCIA CUCHILLA DESPLOMADA, HACER REPARACIÓN, HASTA NO HACERLA NO HABITAR PISO 3. DEMOLER ELEMENTOS EN PELIGRO DE CAER</t>
  </si>
  <si>
    <t>4887</t>
  </si>
  <si>
    <t>CRA 11 36 08</t>
  </si>
  <si>
    <t>LA VIVIENDA TIENE UN PISO Y SOTANO, TIENE UN MURO EN PIEDRA PARA EL SOTANO Y SE VE LA ESTRUCTURA QUE FALTA COLUMNAS Y CIERRE DE MURO EN EL CENTRO DE LA VIVIENDA, SE RECOMIENDA VISITA DEL ESTRUCTURAL.</t>
  </si>
  <si>
    <t>4888</t>
  </si>
  <si>
    <t>CRA 11 36 14</t>
  </si>
  <si>
    <t>PRESENTA GRIETAS EN MAMPOSTERIA SIN COMPROMETER ESTABILIDAD ESTRUCTURAL, SIN EMBARGO LA GRIETA ATRAVIESA EL MURO Y ES RIESGOSO</t>
  </si>
  <si>
    <t>4889</t>
  </si>
  <si>
    <t>CRA 11 36 20</t>
  </si>
  <si>
    <t>VIVIENDA EN SISTEMAS COMBINADOS - MUROS NO CONFINADO / MADERA - HABITABLE CON RESTRICCIÓN EN MURO POSTERIOR. SE RECOMIENDA ALEJARSE</t>
  </si>
  <si>
    <t>4890</t>
  </si>
  <si>
    <t>CRA 11 36 30 PISO 1/2</t>
  </si>
  <si>
    <t>VIVIENDA PRESENTA PRESUNTA FALLA EN EL CENTRO DE LA COLUMNA QUE CONTINUA POR EL MURO DE MAMPOSTERIA, SE RECOMIENDA EVALUACIÓN ESTRUCTURAL PARA PRONTA REPACIÓN EN EL NIVEL 2 PARTE POSTERIOR MURO EN PELIGRO DE COLAPSO Y MURO DIVISORIO HAB. CON RIESGO DE CAIDA</t>
  </si>
  <si>
    <t>4891</t>
  </si>
  <si>
    <t>CRA 11 34 43</t>
  </si>
  <si>
    <t>MURO COLINDANTE CON LA EDIFICACIÓN POSTERIOR, PELIGRO DE COLAPSO Y COMPROMETE LA ESTRUCTURA DE CUBIERTA EN ESA HABITACIÓN. MURO DIVISORIO DE PATIO EN PELIGRO DE DESPRENDIMIENTO. APUNTALAR. DEMOLER ELEMENTOS EN PELIGRO DE CAER.</t>
  </si>
  <si>
    <t>4892</t>
  </si>
  <si>
    <t>CRA 13B 32B 37</t>
  </si>
  <si>
    <t>TORRES DE ALCANTARO</t>
  </si>
  <si>
    <t>ESTRUCTURA SEGURA, MINIMOS DAÑOS EN MAMPOSTERIA</t>
  </si>
  <si>
    <t>4893</t>
  </si>
  <si>
    <t>CRA 6 42B 02</t>
  </si>
  <si>
    <t>MURO DE FACHADA PRESENTA AFECTACIÓN IMPORTANTE MANTENER SEÑAIZACIÓN CON CINTA PREVENTIVA EN ANTEJARDIN. PRIORIZAR REPARACIONES</t>
  </si>
  <si>
    <t>4894</t>
  </si>
  <si>
    <t>CRA 73A 72 18</t>
  </si>
  <si>
    <t>TRES EDIFICIOS DENOMINADOS 8, 9A, 9B, LOS PRIMEROS CON DAÑOS ESTRUCTURALES SUJETOS A REVISIÓN EN UNIONES O NODOS, VIGAS Y CUBIERTA. EL EDIFICIO 9B NO PRESENTA DAÑO PERO DEBE SER EVACUADO POR COLAPSO. EVALUACIÓN ADICIONAL ESTRUCTURAL, GEOTECNICA. EVACUAR EDIFICACIÓN. DESCONECTAR SERVICIOS ENERGIA, AGUA, GAS</t>
  </si>
  <si>
    <t>4895</t>
  </si>
  <si>
    <t>CRA 8 34 74</t>
  </si>
  <si>
    <t>DESMONTAR EL TECHO. EVALUACIÓN ADICIONAL ESTRUCTURAL. EVACUAR EDIFICACIÓN. DEMOLER ELEMENTOS EN PELIGRO DE CAER</t>
  </si>
  <si>
    <t>4896</t>
  </si>
  <si>
    <t>CRA 9 CLL 35 ESQUINA</t>
  </si>
  <si>
    <t>EVALUACIÓN ADICIONAL ESTRUCTURAL. EVACUAR EDIFICACIÓN. DEMOLER ELEMENTOS EN PELIGRO DE CAER. DRENAR AGUA. CAMBIAR TEJA/METERIAL DE CUBIERTA</t>
  </si>
  <si>
    <t>4897</t>
  </si>
  <si>
    <t>CRA 9 34 36 / 34 32</t>
  </si>
  <si>
    <t>SE EVIDENCIA LOS MUROS PERIMETRALES DILATADOS Y CON POSIBLE DESPRENDIMIENTOS HASTA LA FACHADA. LA ESTRUCTURA DE CUBIERTA, EVALUACIÓN EN TERCER NIVEL</t>
  </si>
  <si>
    <t>4898</t>
  </si>
  <si>
    <t>CRA 9 38 13/38 15</t>
  </si>
  <si>
    <t>DAÑOS SEVEROS MUROS PISO 1 Y 2. EVALUACIÓN ADICIONAL ESTRUCTURAL. EVACUAR EDIFICACIÓN. DEMOLER ELEMENTOS EN PELIGRO DE CAER.</t>
  </si>
  <si>
    <t>4899</t>
  </si>
  <si>
    <t>T11 APTO 2B</t>
  </si>
  <si>
    <t>DAÑOS MODERADOS EN MUROS QUE LIMITAN CON BLOQUE VECINO. PELIGRO CAIDA ANTEPECHOS BLOQUE VECINO. REPARACIÓN MUROS AVERIADOS. EVALUACIÓN ADICIONAL ESTRUCTURAL.</t>
  </si>
  <si>
    <t>4900</t>
  </si>
  <si>
    <t>AMERICAS</t>
  </si>
  <si>
    <t>CLL 15B 2 34</t>
  </si>
  <si>
    <t>VIVIENDA DE 2 NIVELES CON 1 SOTANO, SISTEMA ESTRUCTURAL DE MAMPOSTERIA CON ALGUNOS MUROS CON FISURAS EN UNIONES, SISTEMA ENTREPISO EN GUADUA Y LISTONES DE MADERA, PRESENTA DAÑO SEVERO EN CUBIERTA DE MADERA CON RIESGO DE CAIDA DE CIELORASO POR DIAS LLUVIOSO Y POR EL MOVIMIENTO DEL SISMO DESPRENDIO EL CABALLETE DE LA CUBIERTA. EVALUACIÓN ADICIONAL ESTRUCTURAL, APUNTALAR. CAMBIAR TEJA/MATERIAL DE CUBIERTA. DEMOLER ELEMENTOS EN PELIGRO DE CAER</t>
  </si>
  <si>
    <t>4901</t>
  </si>
  <si>
    <t>CRA 5 12 40</t>
  </si>
  <si>
    <t>EDIFICACIÓN SIN NINGUN TIPO DE AFECTACIÓN NI EN EDIFICACIÓN ADYACENTE</t>
  </si>
  <si>
    <t>5002</t>
  </si>
  <si>
    <t>GOBERNACION</t>
  </si>
  <si>
    <t>CLL 19 14A 25</t>
  </si>
  <si>
    <t>RIESGO DE CAIDA DE MUROS DE FACHADA, DAÑO EN ALGUNA ZONAS EN ESTRUCTURA. DEMOLER ELEMENTOS EN PELIGRO DE CAIDA</t>
  </si>
  <si>
    <t>5003</t>
  </si>
  <si>
    <t>CRA 15B 19B 67</t>
  </si>
  <si>
    <t>EVALUACIÓN ADICIONAL ESTRUCTURAL. APUNTALAR. DEMOLER ELEMENTOS EN PELIGRO DE CAER.</t>
  </si>
  <si>
    <t>5004</t>
  </si>
  <si>
    <t>CLL 19B 16B 31</t>
  </si>
  <si>
    <t>COLAPSO EN MURO NO ESTRUCTURALES. MUROS DE FACHADA SUELTOS PRESENTAN UN PELIGRO NO HABITALE. NO SE PRESENTAN DAÑOS EN LA ESTRUCTURA.</t>
  </si>
  <si>
    <t>5005</t>
  </si>
  <si>
    <t>CLL 20B 15B 29/ 31</t>
  </si>
  <si>
    <t>SE RESTRINGE EL USO DEL SOTANO. EVALUACIÓN ADICIONAL ESTRUCTURAL</t>
  </si>
  <si>
    <t>5006</t>
  </si>
  <si>
    <t>CLL 20B 15B 47</t>
  </si>
  <si>
    <t>SE RESTRINGE EL USO DEL PATIO POR MURO SUELTO. PRECAUCIÓN CON LA JUNTA CONTRUIDA</t>
  </si>
  <si>
    <t>5007</t>
  </si>
  <si>
    <t>ALTO PELIGRO DE COLAPSO SE RECOMIENDA NO INGRESAR</t>
  </si>
  <si>
    <t>5008</t>
  </si>
  <si>
    <t>CRA 15 20 43</t>
  </si>
  <si>
    <t>LA VIVIENDA ES DE 4 NIVELES, 2 SOBRE VIA Y 2 POR DEBAJO DEL NIVEL DE LA VIA, LA FACHADA ES EN ESTRUCTURA LIVIANA SE ENCUENTRA INCLINADO. LA ESTRUCTURA COLUMNAS Y VIGAS NO SE VEN AFECTADOS. SOLO HAY UNA VIGA DE AMARRE EN EL ULTIMO PISO QUE SE VE DESPRENDIDA, CAIDA DE CUBIERTA, HAY MUROS EN EL ULTIMO PISO AFECTADO QUE GENERAN RIESGO DE COLAPSO PARCIAL</t>
  </si>
  <si>
    <t>5009</t>
  </si>
  <si>
    <t>CRA 15 17 40 / 38</t>
  </si>
  <si>
    <t>SE RECOMIENDA LA EVACUACIÓN POR PELIGRO DE COLAPSO DE MUROS COLIDANTES DEL INSTITUTO DE MOVILIDAD. DEMOLER ELEMENTOS EN PELIGRO DE CAER</t>
  </si>
  <si>
    <t>5010</t>
  </si>
  <si>
    <t>CRA 13B 27 40</t>
  </si>
  <si>
    <t>CUBIERTA CON RIESGO INMINENTE DE CAIDA. MUROS COMPROMETICOS. EVACUAR EDIFICACIÓN. DEMOLER ELEMENTOS CON PELIGRO DE CAER</t>
  </si>
  <si>
    <t>5011</t>
  </si>
  <si>
    <t>CRA 15 18 39</t>
  </si>
  <si>
    <t>EDIFICIO ABEL ARIAS VERA</t>
  </si>
  <si>
    <t>RIESGO DE COLAPSO POR MUROS DIVISORIOS, ACTUALMENTE SE ENCUENTRAN TRABAJANDO. DEMOLER ELEMENTOS EN PELIGRO DE CAER</t>
  </si>
  <si>
    <t>5012</t>
  </si>
  <si>
    <t>CLL 21 14A 41</t>
  </si>
  <si>
    <t>RIESGO DE COLAPSO DE VIVIENDA ADYACENTE. DEMOLER ELEMENTOS EN PELIGRO DE CAER</t>
  </si>
  <si>
    <t>5013</t>
  </si>
  <si>
    <t>CLL 21 14A 29</t>
  </si>
  <si>
    <t>DEMOLER MUROS DIVISORIOS SUELTOS</t>
  </si>
  <si>
    <t>5014</t>
  </si>
  <si>
    <t>CRA 14 18 01</t>
  </si>
  <si>
    <t>DAÑO SEVERO EN LA ESTRUCTURA Y RIESGO DE CAIDA DE MUROS. DEMOLER ELEMENTOS EN PELIGRO DE CAER</t>
  </si>
  <si>
    <t>5015</t>
  </si>
  <si>
    <t>CLL 19 15 29</t>
  </si>
  <si>
    <t>5016</t>
  </si>
  <si>
    <t>CLL 19 15 25 / 21 / 19</t>
  </si>
  <si>
    <t>RIESGO DE COLAPSO DE MUROS SUPERIORES SOBRE VIVIENDA ADYACENTE. DEMOLER ELEMENTOS EN PELIGRO DE CAER</t>
  </si>
  <si>
    <t>5017</t>
  </si>
  <si>
    <t>CLL 20B 14 26</t>
  </si>
  <si>
    <t>LOS MUROS DE FACHADA SE EEVIDENCIAN SUELTOS</t>
  </si>
  <si>
    <t>5018</t>
  </si>
  <si>
    <t>CLL 18 11 50</t>
  </si>
  <si>
    <t>NO SE INGRESA INSPECCIÓN VISUAL EXTERNO. RIESGO DE CAIDA FACHADA Y VENTANAS</t>
  </si>
  <si>
    <t>5019</t>
  </si>
  <si>
    <t>CLL 20 15 49</t>
  </si>
  <si>
    <t>APUNTALAR. DEMOLER ELEMENTOS EN PELIGRO DE CAER</t>
  </si>
  <si>
    <t>5020</t>
  </si>
  <si>
    <t>CRA 15 19 68</t>
  </si>
  <si>
    <t>5021</t>
  </si>
  <si>
    <t>CRA 15 20 46</t>
  </si>
  <si>
    <t>SEGUNDO NIVEL NO TIENE PARA EVACUAR EN CASO DE EMERGENCIA</t>
  </si>
  <si>
    <t>5082</t>
  </si>
  <si>
    <t>CRA 24 72 102</t>
  </si>
  <si>
    <t>COLEGIO SANTA ROSA DE LIMA</t>
  </si>
  <si>
    <t>SE EVIDENCIA EDIFICACIÓN INSTITUCIONAL CON AFECTACIONES EN MUROS INTERNOS Y FACHADA, NO SE ENCUENTRA A SIMPLE VISTA AFECTACUIÓN ESTRUCTURAL SEVERA . SE SOLICITA ATENCION POR PARTE DE ESPECIALISTA ESTRUCTURAS PARA DECARTAR MAYOR AFECTACIÓN ALA EVIDENCIA VISTA. DEMOLER ELEMENTOS EN PELIGRO DE CAER. CAMBIAR TEJA/MATERIAL DE CUBIERTA</t>
  </si>
  <si>
    <t>5083</t>
  </si>
  <si>
    <t>CLL 9 10 40</t>
  </si>
  <si>
    <t>SE OBSERVA RIESGO DE COLAPSO EN EL 2 PISO Y DAÑOS EN ESCALERA DE INGRESO. DAÑO EN MURO DE MAMPOSTERIA EN FACHADA. EVALUACIÓN ADICIONAL ESTRUCTURA. EVACUAR EDIFICACIÓN. APUNTALAR. DEMOLER ELEMENTOS EN PELIGRO DE CAIDA. RESTRINGIR PASO PEATONAL, VEHICULAR.</t>
  </si>
  <si>
    <t>5084</t>
  </si>
  <si>
    <t>CRA 3 27 70</t>
  </si>
  <si>
    <t>EDIFICACIÓN ESTABLE ESTRUCTURAL CON PUNTOS DE OBSERVACION EN CAPILLA, SALONES, PRIMER PISO - INFORMATICA Y ANDEN. APUNTALAR. DEMOLER ELEMENTOS EN PELIGRO DE CAER</t>
  </si>
  <si>
    <t>5085</t>
  </si>
  <si>
    <t>COLUMNA DE VECINO ADYACENTE EN ZONA POSTERIOR EN PELIGRO DE COLAPSO. EVALUACIÓN ADICIONAL ESTRUCTURAL. APUNTALAR. RESTRINGIR PASO PEATONAL</t>
  </si>
  <si>
    <t>5086</t>
  </si>
  <si>
    <t>LA VIVIENDA TIENE RIESGO POR EDIFICACIÓN ADYACENTE EN COLAPSO. EVACUAR EDIFICACIONES ALEDAÑAS</t>
  </si>
  <si>
    <t>5087</t>
  </si>
  <si>
    <t>CRA 29 20 69</t>
  </si>
  <si>
    <t>ESTRUCTURA ESTABLE CON DEMOSTRACIÓN DE ASENTAMIENTO EN MUROS ZONA TRASERA VIVIENDA Y MUROS AFECTADOS</t>
  </si>
  <si>
    <t>5088</t>
  </si>
  <si>
    <t>AV 30 DE AGOSTO 29 63</t>
  </si>
  <si>
    <t>EDIFICACIÓN ESTABLE CON RIESGO DE COLAPSO EN CUCHILLAS Y AGRIETAMIENTO DE PAREDES CAUSANTE DESPRENDIMIENTO DE ESCALERAS</t>
  </si>
  <si>
    <t>5089</t>
  </si>
  <si>
    <t>CLL 2E 11B 24</t>
  </si>
  <si>
    <t>SE REALIZA VISITA A LA EDIFICACIÓN LA CUAL FUE ATENDIDA POR LA OCUPANTE DEL PISO 201, NO SE OBSERVA DAÑOS, SIN EMBARGO NO SE PUDO PROCEDER A LOS SOTANOS DADO QUE NO CONTABA CON LAS LLAVES. NO HAY SIGNOS DE DAÑOS POR EL SISMO. SE VERIFICO EL LOCAL QUE ESTA A LA MISMA ALTURA DEL PARQUEADERO Y NO SE EVIDENCIA DAÑOS</t>
  </si>
  <si>
    <t>5090</t>
  </si>
  <si>
    <t>CLL 1E 11B 05</t>
  </si>
  <si>
    <t>LA VISITA SE REALIZO AL INQUILIMO DE LA VIVIENDA SUPERIOR NO HAY SIGNOS DE AFECTACIÓN POR EL SISMO, SE DEJO CONSTANCIA QUE NO SE VERIFICO VIVIENDA INFERIOR ES DECIR PISO 1 Y 2</t>
  </si>
  <si>
    <t>5091</t>
  </si>
  <si>
    <t>CRA 12 CLL 1</t>
  </si>
  <si>
    <t>SE DEJA CONSTANCIA QUE NO SE PUDIERON INSPECCIONAR APARTAMENTOS DEL PISO 1, NO SE EVIDENCIA SIGNOS DE AFECTACION POR SISMO</t>
  </si>
  <si>
    <t>5092</t>
  </si>
  <si>
    <t>CRA 12 1A 65</t>
  </si>
  <si>
    <t>RIVERA 10</t>
  </si>
  <si>
    <t>EL ESTABLECIMIENTO COMERCIAL NO PRESENTA SIGNOS DE AFECTACION POR SISMO</t>
  </si>
  <si>
    <t>5093</t>
  </si>
  <si>
    <t>CRA 12 1A 55</t>
  </si>
  <si>
    <t>LA VIVIENDA SE ENCUENTRA SIN SIGNOS APARANTES DE AFECTACION POR SISMO, LA CASA EN ESTE MOMENTO SE ENCUENTRA EN REMODELACION</t>
  </si>
  <si>
    <t>5094</t>
  </si>
  <si>
    <t>CRA 12 1A 43</t>
  </si>
  <si>
    <t>LA EVALUACIÓN DEL CENTRO DE OFICINAS NO PRESENTA SIGNOS DE AFECTACIONES A CAUSA DEL SISMO</t>
  </si>
  <si>
    <t>5095</t>
  </si>
  <si>
    <t>CRA 12 1A 33</t>
  </si>
  <si>
    <t>CASA EN BUEN ESTADO</t>
  </si>
  <si>
    <t>5096</t>
  </si>
  <si>
    <t>AV 30 DE AGOSTO CRA 13B 87 7 64</t>
  </si>
  <si>
    <t>BODEGA DE OFICINAS EN BUEN ESTADO</t>
  </si>
  <si>
    <t>5097</t>
  </si>
  <si>
    <t>CLL 72B 75 22</t>
  </si>
  <si>
    <t>COMPRAVENTA</t>
  </si>
  <si>
    <t>RESTRINGIR USO DE LA HABITACIÓN TRASERA DEL SEGUNDO PISO, REVISAR GRIETA SI SOLO ES REVOQUE</t>
  </si>
  <si>
    <t>5098</t>
  </si>
  <si>
    <t>AV SUR ENTRADA PUEBLITO CAFETERO TERRANOVA 1</t>
  </si>
  <si>
    <t>JARDIN AMIGUITOS</t>
  </si>
  <si>
    <t>JARDIN EN BUEN ESTADO ESTRUCTURAL SE RECOMIENDA RETIRAR ELEMENTOS SUELTOS</t>
  </si>
  <si>
    <t>5099</t>
  </si>
  <si>
    <t>CRA 17 9 50</t>
  </si>
  <si>
    <t>SOL DEL ESTE</t>
  </si>
  <si>
    <t>MURO MAMPOSTERIA NO ESTRUCTURAL FISURADA Y COLAPSADA EN EL NIVEL 3. APARTAMENTO 3 O 4 QUE AMENZAZA DESPLOME SOBRE PASILLO QUE COMUNICA LOS PISOS. SE DEBE CONSTRUIR UNA INTERSECCIÓN EN EL PASILLO PARA EVITAR ACCIDENTES POR CAIDA DE ELEMENTOS O COLAPSO</t>
  </si>
  <si>
    <t>5100</t>
  </si>
  <si>
    <t>EVALUACIÓN ADICIONAL ESTRUCTURAL, GEOTECNICA</t>
  </si>
  <si>
    <t>5101</t>
  </si>
  <si>
    <t>AV CIRCUNVALAR 9 42</t>
  </si>
  <si>
    <t>UNIDAD OFTALMOLOGICA LASER</t>
  </si>
  <si>
    <t>5162</t>
  </si>
  <si>
    <t>CRA 7 23 27 / 31</t>
  </si>
  <si>
    <t>LA TIENDA DEL MUEBLE</t>
  </si>
  <si>
    <t>INSPECCION VISUAL EXTERIOR</t>
  </si>
  <si>
    <t>5163</t>
  </si>
  <si>
    <t>CRA 7 25 17</t>
  </si>
  <si>
    <t>COMPLETAMENTE FUNCIONAL</t>
  </si>
  <si>
    <t>5164</t>
  </si>
  <si>
    <t>CARRUSEL DE IDEAS</t>
  </si>
  <si>
    <t>NO SE ENCONTRO NINGUN AFECTACION VISIBLE EN LA EDIFICACION</t>
  </si>
  <si>
    <t>5165</t>
  </si>
  <si>
    <t>MZ 8 CS 92</t>
  </si>
  <si>
    <t>LAS TEJAS SE DESPLAZARON Y SE FILTRA EL AGUA EN COCINA, BAÑO, HABITACION 1 Y PATIO. LAS VIGAS DE MADERA SOPORTE DE CUBIERTA ESTAN HUMEDAS, SE OBSERVA CAMBIO MENOR</t>
  </si>
  <si>
    <t>5166</t>
  </si>
  <si>
    <t>MZ 16 CS 10</t>
  </si>
  <si>
    <t>LAS CASAS UBICADAS SOBRE ESTE COSTADO PRESENTAN INCLINACIÓN Y DESPLAZAMIENTO POR MOVIMIENTO DE MASA DEL TALUD. ADEMAS EL SISTEMA CONSTRUCTIVO MAL EJECUTADO Y CON RIESGO DE COLAPSO</t>
  </si>
  <si>
    <t>5167</t>
  </si>
  <si>
    <t>AGUAS CLARAS</t>
  </si>
  <si>
    <t>CLL 70 44C 47</t>
  </si>
  <si>
    <t>5168</t>
  </si>
  <si>
    <t>CLL 70 44C 43 MZ 1 CS 19</t>
  </si>
  <si>
    <t>SE EVIDENCIA DILATACION PROFUNDA EN JUNTA DE LAS 2 VIVIENDAS Y LOS MUROS EN FACHADA TIENEN UNA LUZ. EVALUACIÓN ADICIONAL ESTRUCTURAL Y GEOTECNICA.</t>
  </si>
  <si>
    <t>5169</t>
  </si>
  <si>
    <t>MZ 5 CS 49</t>
  </si>
  <si>
    <t>5170</t>
  </si>
  <si>
    <t>MZ 11 CS 181</t>
  </si>
  <si>
    <t>PRIMERO PISO HABITABLE, EL SEGUNDO PISO NO HABITABLE DESDE LA ESCALERA. SE RECOMIENDA RETIRAR ELEMENTOS PESADOS QUE ESTAN UBICADOS SOBRE EL SEGUNDO PISO. EVALUCIÓN ADICIONAL ESTRUCTURAL</t>
  </si>
  <si>
    <t>5171</t>
  </si>
  <si>
    <t>MZ 9 CS 101</t>
  </si>
  <si>
    <t>SE RESTRINGE EL USO DEL TERCER PISO POR DEFICIENCIAS POR VIGAS Y COLUMNAS DE LA PARTE FRONTAL. SE RECOMIENDA SUSTITUIR LA VIGA CANAL POR UNA MAS LIVIANA. HACER REVISIÓN ESTRUCTURAL</t>
  </si>
  <si>
    <t>5172</t>
  </si>
  <si>
    <t>MZ 1 CS 21 PISO 1</t>
  </si>
  <si>
    <t>RECOMIENDA EVALUACION ESTRUCTURAL Y GEOTECNICA. AFECTACIÓN COLUMNA EN FACHADA. APUNTALAR</t>
  </si>
  <si>
    <t>5173</t>
  </si>
  <si>
    <t>CLL 70 44C 13 MZ 1 CS 29</t>
  </si>
  <si>
    <t>SE OBSERVA MEDIANTE INSPECCIÓN VISUAL UNA VIVIENDA QUE PRESENTAF FALLAS EN LOS MUROS DE FACHADA Y MUROS DIVISORIOS Y QUE POSIBLEMENTE PRESENTA ASENTAMIENTO EN EL TERRENO, POR LO TANTO SE DEBEN REALIZAR UNA VISITA POR PARTE DEL PROFESIONAL CORRESPONDIENTE. DEMOLER ELEMENTOS EN PELIGRO DE CAER</t>
  </si>
  <si>
    <t>5174</t>
  </si>
  <si>
    <t>SAN JACINTO</t>
  </si>
  <si>
    <t>MZ C CS 5</t>
  </si>
  <si>
    <t>SE OBSERVA MEDIANTE INSPECCIÓN VISUAL UN CONJUNTO DE VIVIENDAS, LAS CUALES NO SE HAN VISTO AFECTADAS ESTRUCTURALMENTE POR EL SISMO, SIN EMBARGO SE EVIDENCIA UN ASENTAMIENTO EN LAS ZONAS DE PARQUEO QUE ESTAN SOBRE UN TALUD POR LO QUE SE REQUIERE UN VISITA POR PARTE DEL PROFESIONAL IDONEO.</t>
  </si>
  <si>
    <t>5175</t>
  </si>
  <si>
    <t>SE OBSERVA MEDIANTE INSPECCIÓN VISUAL UNA VIVIENDA QUE TUVO AFECTACION EN LOS MUROS DE LA FACHADA Y DIVISORIOS ELAORADOS EN MAMPOSTERIA, POR LO QUE SE DA UNA VALORACIÓN DE USO RESTRINGIDO POR EL POSIBLE COLAPSO. DEMOLER ELEMENTOS EN PELIGRO DE CAER</t>
  </si>
  <si>
    <t>5176</t>
  </si>
  <si>
    <t>LA NUEVA SIRIA</t>
  </si>
  <si>
    <t>FINCA MIS DELIRIOS 2</t>
  </si>
  <si>
    <t>DEMOLICION DE MURO EXTERIOR EN PASILLO Y LAVADERO. SISTEMA APORTICA</t>
  </si>
  <si>
    <t>5177</t>
  </si>
  <si>
    <t>SECTOR EL CASERIO</t>
  </si>
  <si>
    <t>DESPRENDIMIENTO DE MURO EN PARTE POSTERIOR Y SE DESPRENDE Y FISURA PLACA DE PISO PARTE POSTERIOR. DILATACION ENTRE AMBOS SISTEMAS CONSTRUCTIVOS</t>
  </si>
  <si>
    <t>5178</t>
  </si>
  <si>
    <t>FINCA LA SIRIA</t>
  </si>
  <si>
    <t>FISURAS EN MUROS PROPIAS DE EVENTO SISMICO. TANQUE DE ALMACENAMIENTO CON FALLA ESTRUCTURAL. DELIMITAR EL PASO.</t>
  </si>
  <si>
    <t>5179</t>
  </si>
  <si>
    <t>CASERIO CS 3</t>
  </si>
  <si>
    <t>REVISIÓN GEOTECNICA POR CONDICIONES DE LADERA</t>
  </si>
  <si>
    <t>5180</t>
  </si>
  <si>
    <t>EL CASERIO</t>
  </si>
  <si>
    <t>FISURA EN VIGAS REVISIÓN EN UNION VIGA COLUMNAS. FISURA EN MUROS. SE DEBE HACER INTERVENCION EN MUROS, DEMOLER, RECONSTRUIR</t>
  </si>
  <si>
    <t>5181</t>
  </si>
  <si>
    <t>FINCA MIS DELIRIOS</t>
  </si>
  <si>
    <t>FALLA DE MURO QUE CEDE POR FALLA EN COLUMNA. EL MAYOR RIESGO ESTA CONCENTRADO EN LA CUBIERTA QUE ESTA SOPORTADA SOBRE UN MURO QUE FALLO. EVALUACION ADICIONAL ESTRUCTURAL.</t>
  </si>
  <si>
    <t>5262-A</t>
  </si>
  <si>
    <t>CLL 78 78 15 T2</t>
  </si>
  <si>
    <t>EDIFICACION DE 9 PISOS. SISTEMA DE MUROS DE CORTANTE CON FISURAS LEVES Y HABITABLE. SE RECOMIENDA ESTUDIO ESPECIALIZADO TIPO PATOLOGIA QUE DETERMINE ALGUNA AFECTACION QUE SE PUEDA ESCAPAR A ESTA EVALUACION</t>
  </si>
  <si>
    <t>5262-B</t>
  </si>
  <si>
    <t>CLL 78 78 15 T3</t>
  </si>
  <si>
    <t>5262-C</t>
  </si>
  <si>
    <t>CLL 78 78 15 T1</t>
  </si>
  <si>
    <t>5263</t>
  </si>
  <si>
    <t>CRA 9 29 075</t>
  </si>
  <si>
    <t>CASA EN SISTEMA MIXTO ENTRE PORTICOS Y CONFINADOS, AFECTACIONES EN ELEMENTOS NO ESTRUCTURALES Y BALCON PRESENTA VIBRACION ALTA POR LARGO VUELO. SE RECOMIENDA SENALIZAR FACHADA Y EVITAR PERMANECER BAJO EL BALCON. EVALUACION ADICIONAL ESTRUCTURAL</t>
  </si>
  <si>
    <t>5264</t>
  </si>
  <si>
    <t>CLL 24 13 55</t>
  </si>
  <si>
    <t>EDIFICIO HABITACIONAL</t>
  </si>
  <si>
    <t>EDIFICACION ANTIGUA, APORTICADA. SE REVISA PISO DONDE SE ESTAN EJECUTANDO TRABAJOS DE CONSTRUCCIÓN POR REPARACION DE REDES. SE RECOMIENDA HACER PATOLOGIA EN ELEMENTOS VERTICALES Y CIMENTACION PARA VERIFICAR EXISTEN DE LAS MISMAS O SECCIONES</t>
  </si>
  <si>
    <t>5265</t>
  </si>
  <si>
    <t>MZ 6 CS 27</t>
  </si>
  <si>
    <t>CASA CON LIGERA INCLINACION APARENTEMENTE POR FALLA EN UNA DE LOS PARAMENTOS POSIBLE AFECTACION EN EL SUELO DE SUSTENTO PRESENTANDO. APUNTALAR</t>
  </si>
  <si>
    <t>5266</t>
  </si>
  <si>
    <t>CRA 12 9 20</t>
  </si>
  <si>
    <t>HOTEL PINARES PLAZA</t>
  </si>
  <si>
    <t>SE RECOMIENDA PATOLOGIA VULNERABILIDAD. ACORDONAR AREAS CON RESTRICCIÓN. RIGIDAR ACCESO A CUARTOS AFECTADOS. NO TENER PUBLICO DENTRO DE LAS AREAS RESTRINGIDAS</t>
  </si>
  <si>
    <t>5267</t>
  </si>
  <si>
    <t>CLL 26 8 47</t>
  </si>
  <si>
    <t>PARQUEADERO ANGEL</t>
  </si>
  <si>
    <t>EDIFICACION CON CUBIERTA ELEVADA APOYADA EN LOS MUROS PROPIOS Y VECINOS. SE RECOMIENDA NO INTERVENIR MUROS VECINOS Y CONSTRUIR MUROS PROPIOS CON NSR 10 PARA EVITAR POSIBLE AFECTACION A LOS BIENES EN CASO DE COLAPSO</t>
  </si>
  <si>
    <t>5268</t>
  </si>
  <si>
    <t>CRA 7 27 38</t>
  </si>
  <si>
    <t>DE ACUERDO A LA EVALUACION VISUAL REALIZADA SE PIDO EVIDENCIAR QUE EL INMUEBLE PRESENTA AFECTACION EN LOS MUROS LATERALES IZQUIERDO. MURO DIVISORIOS CONSTRUIDOS CON MAMPOSTERIA, LADRILLO REQUIEREN ADECUACION URGENTE. DEMOLER ELEMENTOS EN PELIGRO DE CAER</t>
  </si>
  <si>
    <t>5269</t>
  </si>
  <si>
    <t>CRA 10 6 22 / 6 24</t>
  </si>
  <si>
    <t>LA EDIFICACION NO PRESENTA DAÑOS ESTRUCTURALES. EN EL SEGUNDO PISO SOLAMENTE EN EL LADO DERECHO HAY 2 COLUMNAS AGRIETADAS Y MUROS DESPRENDIDOS. NO SE ACCEDIO AL PISO 1</t>
  </si>
  <si>
    <t>5270</t>
  </si>
  <si>
    <t>CRA 10 6 59</t>
  </si>
  <si>
    <t>LA EDIFICACION SE ENCUENTRA EN MUY MALAS CONDICIONES Y ESTA PELIGRANDO PORQUE SE ESTA INCLINANDO AL VECINO, NO SE PUDO INGRESAR</t>
  </si>
  <si>
    <t>5271</t>
  </si>
  <si>
    <t>CRA 10 6 64</t>
  </si>
  <si>
    <t>LA EDIFICACION PRESENTA DE LA CUBIERTA Y PRESENTA RIESGO POR EL VECINO CRA 10 6 59. EVACUAR EDIFICACION</t>
  </si>
  <si>
    <t>5272</t>
  </si>
  <si>
    <t>GUADALENA</t>
  </si>
  <si>
    <t>MZ 3 CS 39</t>
  </si>
  <si>
    <t>REGISTRO FOTOGRAFICO</t>
  </si>
  <si>
    <t>5273</t>
  </si>
  <si>
    <t>CRA 10 6 74 / 6 76</t>
  </si>
  <si>
    <t>DAÑOS ESTRUCTURALES EN PISO 1. DAÑOS EN PISO 2 CON GRIETAS MAYORES. NO HABITAR EDIFICACION</t>
  </si>
  <si>
    <t>5274</t>
  </si>
  <si>
    <t>CRA 9 7 54</t>
  </si>
  <si>
    <t>LA EDIFICACION DESDE LA FACHADA PRESENTA DESPRENDIMIENTO DE MAMPOSTERIA COMPLETA EN EL INTERIOR DE LA CASA, TODOS LOS MUROS ESTAN DESPRENDIDOS POR LO QUE TAMBIEN TIENE RIESGO DE QUE SE VAYA AL VECINO DE CRA 9 7-56</t>
  </si>
  <si>
    <t>5275</t>
  </si>
  <si>
    <t>CRA 9 7 50</t>
  </si>
  <si>
    <t>SOLAMENTE SE PUDO HACER INSPECCION DEL PRIMER PISO DEBIDO A QUE LA ESCALERA SE ENCONTRABA TAJADA Y CON ESCOMBROS</t>
  </si>
  <si>
    <t>5276</t>
  </si>
  <si>
    <t>CLL 7 11 06</t>
  </si>
  <si>
    <t>VIVIENDA SIN AFECTACION</t>
  </si>
  <si>
    <t>5277</t>
  </si>
  <si>
    <t>CRA 11 9 45</t>
  </si>
  <si>
    <t>NO SE PUDO REVISAR PISO 1</t>
  </si>
  <si>
    <t>5278</t>
  </si>
  <si>
    <t>CRA 9 8 78</t>
  </si>
  <si>
    <t>LOCAL REVISADO, CAIDA DE MUROS, FACHADAS. ESTRUCTURA APARENTEMENTEW -VISUAL EXTERNA - ESTA BIEN. DEMOLER ELEMENTOS EN PELIGRO DE CAER</t>
  </si>
  <si>
    <t>5279</t>
  </si>
  <si>
    <t>CLL 7 10 52 / 54</t>
  </si>
  <si>
    <t>PRIMER NIVEL CON AFECTACIONES EN MUROS, ESTRUCTURA DE LAVADOS CON ASENTAMIENTO. PISO 2 CON AFECTACIONES EN ESCALERA Y CUBIERTA. DEMOLER ELEMENTOS EN PELIGRO DE CAER. LIMPIAR MATERIAL ACUMULADO EN CUBIERTA</t>
  </si>
  <si>
    <t>5280</t>
  </si>
  <si>
    <t>CRA 11 9B 24 / 22</t>
  </si>
  <si>
    <t>ESTRUCTURA OK. ELEMENTOS NO ESTRUCTURALES OK</t>
  </si>
  <si>
    <t>5281</t>
  </si>
  <si>
    <t>CRA 10 4 67</t>
  </si>
  <si>
    <t>LA EDIFICACION EN PISO 1 ESTABLE. SEGUNDO PISO TIENE COLAPSO DE LA CUBIERTA Y PISO EN MALAS CONDICIONES, PISO EN MADERA. DOS ANCIANOS HABITAN PISO 2</t>
  </si>
  <si>
    <t>5322</t>
  </si>
  <si>
    <t>AV SUR 30 194</t>
  </si>
  <si>
    <t>SE PERMITE EL USO RESTRINGIDO SIEMPRE Y CUANDO SE RETIREN LOS ELEMENTOS EN PELIGRO DE CAER - MUROS Y REVOQUES - SE RESTRINGE EL USO DE LA TORRE 1 POR DAÑOS EN LAS ESCALERAS</t>
  </si>
  <si>
    <t>5323</t>
  </si>
  <si>
    <t>MZ 5 CS 24</t>
  </si>
  <si>
    <t>ALAMEDA DEL CAFE</t>
  </si>
  <si>
    <t>VACIAR TANQUE ALMACENAMIENTO</t>
  </si>
  <si>
    <t>5324</t>
  </si>
  <si>
    <t>LLANO GRANDE</t>
  </si>
  <si>
    <t>5325</t>
  </si>
  <si>
    <t>MZ 5 CS 5</t>
  </si>
  <si>
    <t>VIVIENDA DE 3 PISOS, PISO 1 Y 2 CON SISTEMA ESTRUCTURAL CON MAMPOSTERIA, REFORZAR PISO 3 SIN CONTINUAR ESTRUCTURA CON ESTRUCTURA EN PERFIL TUBULAR METALICO Y CERREMIENTO PERIMETRAL EN SUPERBORDE</t>
  </si>
  <si>
    <t>5326</t>
  </si>
  <si>
    <t>MZ 3 CS 4</t>
  </si>
  <si>
    <t>REALIZAR RECORRIDO DE TECHOS PARA VERIFICAR ESTADO CUBIERTA. REPARAR FISURAS</t>
  </si>
  <si>
    <t>5327</t>
  </si>
  <si>
    <t>MZ 4 CS 24</t>
  </si>
  <si>
    <t>LA CONSTRUCCION DE 2 PISOS SE ENCUENTRA EN BUENAS CONDICIONES DEBIDO AL SISMO. LA CONSTRUCCION PRESENTA PROBLEMAS EN LA CUBIERTA SE DEBILITO UNA VIGUETA METALICA Y CAMBIARON DE POSICIÓN LOS APOYOS DE LA CUBIERTA. ESTRUCTURA DE LA CUBIERTA MUY DEFICIENTE. TEJA 6 LUCES SIN APOYOS. FALTAN MAS APOYOS TRANSVERSALES</t>
  </si>
  <si>
    <t>5328</t>
  </si>
  <si>
    <t>MZ 10 CS 1</t>
  </si>
  <si>
    <t>EDIFICACION DE 3 PISOS, PRIMER PISO MUY AFECTADO, MAMPOSTERIA EN MUY MALAS CONDICIONES, MURO FACHADA PRIMER PISO AFECTADO, SE OBSERVA UNA LEVE INCLINACION DE LA CONSTRUCCION, ESCALERAS EN PRIMERO PISO AFECTADO. NO SE OBSERVA CON CLARIDAD LAS VIGAS DE AMARRE, SE OBSERVA EN LAS COLUMNAS FISURAS EN EL NUDO CON LA PLACA, DESPRENDIMIENTO DEL RECUBRIMIENTO DEL ACERO. EVACUAR EDIFICACION. DEMOLER ELEMENTOS PELIGROSOS DE CAER. RESTRINGIR PASO PEATONAL</t>
  </si>
  <si>
    <t>5329</t>
  </si>
  <si>
    <t>MZ 3 CS 3</t>
  </si>
  <si>
    <t>VIVIENDA DE 2 PISOS EN MUY BUENAS CONDICIONES</t>
  </si>
  <si>
    <t>5330</t>
  </si>
  <si>
    <t>MZ 53 CS 16</t>
  </si>
  <si>
    <t>VIVIENDA EN EXCELENTES CONDICIONES</t>
  </si>
  <si>
    <t>5331</t>
  </si>
  <si>
    <t>LA VIVIENDA DE 2 PISOS SE ENCUENTRA EN BUENAS CONDICIONES. TIENE PROBLEMAS EN LAS CUBIERTAS. HACER RECORRIDO DE TECHOS, SE ENCUENTRA AFECTADA EN EL SEGUNDO PISO POR EL INGRESO DE AGUAS INVIAS, SE LE DAÑO LOS ENSERES. ACONDICIONAR CUBIERTA</t>
  </si>
  <si>
    <t>5332</t>
  </si>
  <si>
    <t>ASENTAMIENTO LEVE DE LA PLACA DE CONTRAPISO CERCE DE LA FACHADA</t>
  </si>
  <si>
    <t>5333</t>
  </si>
  <si>
    <t>SECTOR B</t>
  </si>
  <si>
    <t>MZ 7 CS 3</t>
  </si>
  <si>
    <t>LICEO PANAMERICANO PEREIRA</t>
  </si>
  <si>
    <t>EDIFICACION EN BUEN ESTADO DE CONSERVACIÓN Y FUNCIONAMIENTO</t>
  </si>
  <si>
    <t>5334</t>
  </si>
  <si>
    <t>5335</t>
  </si>
  <si>
    <t>MZ 5 CS 16</t>
  </si>
  <si>
    <t>5336</t>
  </si>
  <si>
    <t>MZ 27 CS 15</t>
  </si>
  <si>
    <t>5337</t>
  </si>
  <si>
    <t>MZ 3 CS 25</t>
  </si>
  <si>
    <t>PRESENTA FISURA LONGITUDINAL CON PROFUNDIDA DE 50CM A LO LARGO DE TODA LA VIVIENDA. SE RECOMIENDA NO OCUPAR LA HABITACION DE LA FACHADA PRINCIPAL. EVALUACION ADICIONAL ESTRUCTURAL, GEOTECNICA</t>
  </si>
  <si>
    <t>5338</t>
  </si>
  <si>
    <t>CRA 1B 60 59 MZ 12 CS 33</t>
  </si>
  <si>
    <t>VIVIENDA EN INVASIÓN EN BORDE DE LADERA, COLAPSO TOTALMENTE Y CON RIESGO DE CAIDA DE MATERIAL A PREDIO QUE SE ENCUENTRA EN LA PARTE BAJA. DEMOLER ELEMENTOS EN PELIGRO DE CAER</t>
  </si>
  <si>
    <t>5339</t>
  </si>
  <si>
    <t>MZ 20 CS 7</t>
  </si>
  <si>
    <t>5340</t>
  </si>
  <si>
    <t>EL PREDIO SE ENCUENTRA AL LADO DEL RIO PERO CON LA EXPOSICION DIRECTA DEL TALUD QUE TIENE DESPLAZAMIENTO DE LA VIA CON PERFORACION DE TUBERIA DE AGUA. EL TALUD SUPERIOR PUEDE DERRUMBARSE Y CAUSAR DAÑOS A LAS VIVIENDAS DEL AREA BAJA. TODA LA ZONA ES INVASION</t>
  </si>
  <si>
    <t>5341</t>
  </si>
  <si>
    <t>VIVIENDA AL LADO DEL RIO CON DESTRUCCION EN MUROS CON PELIGRO DE TALUD QUE SE ENCUENTRA CON FILTRACION DE AGUA Y MOVIMIENTO DE MASA CON DERRUMBE EN PREDIOS ALEDAÑOS.</t>
  </si>
  <si>
    <t>5382</t>
  </si>
  <si>
    <t>CLL 25 15B 05 07 / 03 PISO 2</t>
  </si>
  <si>
    <t>SE ENCUENTRA VIVIENDA SIN ESTRUCTURA COMO COLUMNAS Y VIGAS, SOLO MUROS PORTANTES Y VIGAS. MUROS CON COLAPSO, PLACAS AGRIETADAS, SE RECOMIENDA DEMOLICION</t>
  </si>
  <si>
    <t>5383</t>
  </si>
  <si>
    <t>CRA 15 23 35</t>
  </si>
  <si>
    <t>DUKE SEGURIDAD LTDA</t>
  </si>
  <si>
    <t>SE ENCUENTRA CON CUCHILLAS Y FACHADA EN COLAPSO, DAÑO EN CIELORASO, SE ENCUENTRA CON FISURAS EN PAREDES Y NO SE OBSERVA ESTRUCTURA</t>
  </si>
  <si>
    <t>5384</t>
  </si>
  <si>
    <t>20/08/2026</t>
  </si>
  <si>
    <t>CLL 13 7 69</t>
  </si>
  <si>
    <t>SE DA CLASIFICACION NO HABITABLE YA QUE TIENE RIESGO DE COLAPSO POR EDIFICACIONES ALEDAÑAS, SON MUROS COMPARTIDOS Y POR ENDE SE REALIZA COLAPSO EN AMBAS EDIFICACIONES</t>
  </si>
  <si>
    <t>5385</t>
  </si>
  <si>
    <t>CRA 16 24 49</t>
  </si>
  <si>
    <t>SE SUGIERE EVACUAR LA VIVIENDA YA QUE EL EDIFICIO ALEDAÑO TIENE RIESGO DE COLAPSO, SE ENCUENTRAN DAÑOS POS COLAPSO</t>
  </si>
  <si>
    <t>5386</t>
  </si>
  <si>
    <t>BICENTENARIO</t>
  </si>
  <si>
    <t>CLL 23 15 34</t>
  </si>
  <si>
    <t>CONSORCIO ADMON FENIX LTDA</t>
  </si>
  <si>
    <t>SE REALIZA NO HABITABLE YA QUE LA EDIFICACION DE LA PARTE TRASERA DE LA VIVIENDA ESTA CON DAÑO ESTRUCTURAL EN TODAS LAS COLUMNAS Y SE ENCUENTRA EN BASTANTE RIESGO DE COLAPSO.  EVACUAR EDIFICACION</t>
  </si>
  <si>
    <t>5387</t>
  </si>
  <si>
    <t>MI CASITA</t>
  </si>
  <si>
    <t>SE EVIDENCIA PERDIDA DE SOPORTE Y EXPOSICION DEL TERRENO BAJO EL BORDE DE LA LOSA ASOCIADA POSIBLEMENTE A PROCESOS DE EROSIÓN, SATURACION O INESTABILIDAD DEL TALUD. ESTA CONDICION PODRIA COMPROMETER PROGRESIVAMENTE EL APOYO DE LA ESTRUCTURA. SE RECOMIENDA DETERMINAR LAS CONDICIONES DE ESTABILIDAD DEL TERRENO Y POSIBLES MEDIDAS DE RECUPERACION O ESTABILIZACION DEL SUELO.</t>
  </si>
  <si>
    <t>5388</t>
  </si>
  <si>
    <t>ALTO ERAZO</t>
  </si>
  <si>
    <t>VEREDA ALTO ERAZO</t>
  </si>
  <si>
    <t>FINCA LA ALEGRIA PALO NEGRO</t>
  </si>
  <si>
    <t>LA VIVIENDA PRESENTA AFECTACIONES A NIVEL ESTRUCTURAL Y EN SUS MUROS DE MAMPOSTERIA QUE SE DEBEN REPARAR, EN LA PARTE EXTERIOR DE LA VIVIENDA HAY UN ASENTAMIENTO DEL TERRENO QUE NO COMPROMETE LA VIVIENDA PERO SI IMPORTANTE REVISARLA. ESTABILIZAS TALUDES. DEMOLES ELEMENTOS EN PELIGRO DE CAER</t>
  </si>
  <si>
    <t>5389</t>
  </si>
  <si>
    <t>FINCA BUENA VISTA</t>
  </si>
  <si>
    <t>SE RECOMIENDA DEMOLER Y RECONSTRUIR LOS MUROS QUE PRESENTAN PERDIDA DE ESTABILIDAD, INCLINACION O AFECTACIONES SEVERAS. LA CUBIERTA AFECTADA DEBERÁ SER REPARADA UNA VES SE INTERVENGA EL MURO POSTERIOR QUE PRESENTO COLAPSO- LAS COLUMNAS PRESENTAN AFECTACIONES LEVES, EXCEPTO UNA QUE SE REQUIERE EVALUACION ESTRUCTURAL PARA DETERMINAR SUS INTERVENCIONES. EL MURO DE CONTENCION INCLINADO Y EL MURO INTERIOR DESPLAZADO DEBERAN SER EVALUADOS ANTES DE SU DEMOLICION Y RECONSTRUCCION. APUNTALAR</t>
  </si>
  <si>
    <t>5390</t>
  </si>
  <si>
    <t>FINCA LA GAVIOTA</t>
  </si>
  <si>
    <t>VIVIENDA DE 1 PISO CON MUROS EN BAREQUE LOS CUALES PRESENTAN DAÑOS SIGNIFICATIVOS, MURO POSTERIOR EN RIESGO DE COLAPSO CON ABERTURAS SIGNIFICATIVAS. MUROS DIVISORIOS EN BAREQUE CON DESPLAZAMIENTO Y AGRIETAMIENTO CUBIERTA Y SU ESTRUCTURA EN BUEN ESTADO. APUNTALAR. DEMOLER ELEMENTOS EN PELIGRO DE CAER.</t>
  </si>
  <si>
    <t>5391</t>
  </si>
  <si>
    <t>FINCA LA CARMELITA</t>
  </si>
  <si>
    <t>SE RECOMIENDA DEMOLER Y RECONSTRUIR LOS MUROS DIVISORIOS QUE PRESENTAN REPARACION DE LAS COLUMNAS Y FRACTURAS EN SU PARTE SUPERIOR. LAS VIGAS QUE PRESENTAN DAÑON DEBERAN SE EVALUADAS PARA DETERMINAR LA NECESIDAD DE REPARACION O REFUERZO. LA CONSTRUCCIÓN POSTERIOR COLAPSADA Y LA ESTRUCTURA DE 2 PISOS DESTINA AL PROCESAMIENTO DE CAFE, PRESENTAN INESTABILIDAD POR LO QUE SE RECOMIENDA SU DESMONTE CONTROLADO.</t>
  </si>
  <si>
    <t>5392</t>
  </si>
  <si>
    <t>Edificación 5095</t>
  </si>
  <si>
    <t>SE PARTIO LA LOZA LONGITUDINALMENTE HACIA EL VOLADIZO Y SE ENCUENTRA CON UN MURO. MUROS DEL BAÑO EXTERIOR SI TUVIERON AFECTACI8ONES EN LA MAMPOSTERIA. REVISION DE LOSA POR ASENTAMIENTO</t>
  </si>
  <si>
    <t>5393</t>
  </si>
  <si>
    <t>FINCA LA FLORESTA</t>
  </si>
  <si>
    <t>SE EVIDENCIA N AFECTACIONES A LA CUBIERTA CONFORMADA POR ESTRUCTURA EN GUADUA Y TEJA DE BARRO, PRESENTANDO DAÑOS EN SUS ELEMENTOS. SE RECOMIENDA REALIZAR LA REVISION DE LA ESTRUCTURA DE SOPORTE Y RETIRAR O REEMPLAZAR LOS ELEMENTOS QUE HAYAN PERDIDO SU CAPACIDAD. LA CUBIERTA DEBERA SER REPARADA O RECONSTRUIDA GARANTIZANDO CONDICIONESADECUJADAS DE ESTABILIDAD Y SEGURIDAD.}</t>
  </si>
  <si>
    <t>5394</t>
  </si>
  <si>
    <t>CRA 18 11 66</t>
  </si>
  <si>
    <t>METRO PAN/HOTEL METRO</t>
  </si>
  <si>
    <t>5395</t>
  </si>
  <si>
    <t>CRA 10 42 44</t>
  </si>
  <si>
    <t>LA VIVIENDA CON ESTRUCTURA EN BAREQUE PRESENTA MUROS DESPLOMADOS Y FACHADA CON DESPRENDIMIENTO DE MATERIAL, SE RECOMIENDA NO HABITAR. TAMBIEN REPRESENTA DETERIORO CON GUADUA PANDEADA DE CUBIERTA, VIVIENDA CON USO RESTRINGIDO DE NO HABITABLE EN PRIMER PISO POR COLAPSO. EVACUAR EDIFICACION</t>
  </si>
  <si>
    <t>5396</t>
  </si>
  <si>
    <t>SAN JERONIMO</t>
  </si>
  <si>
    <t>CLL 23B 11 37</t>
  </si>
  <si>
    <t>FALLAS EN EL SISTEMA DE ENTREPISO -MADERA-FRACTURA EN MUROS PORTANTES, VIBRACION SENSIBLE AL INTERIOR. URGENTE SE REQUIERE APUNTALAR EL PISO EN MADERA Y USO RESTRINGIDO. EVACUAR EDIFICACION</t>
  </si>
  <si>
    <t>5397</t>
  </si>
  <si>
    <t>CLL 2 8 68 / 8 70 / 8 74</t>
  </si>
  <si>
    <t>CREAFAM</t>
  </si>
  <si>
    <t>EDIFICACION CON FALLAS EN PRIMER PISO Y PRINCIPALMENTE EN FACHADA, LOS PISOS SUPERIORES COLAPSADOS, CON EVIDENCIAS DE ESCOMBRO SOBRE ENTREPISO Y EXTERIORES. SE REQUIERE RETIRAR ESCOMBROS DE ANDENES Y ELEMENTOS CAIDOS. EVALUAR EDIFICACION</t>
  </si>
  <si>
    <t>5398</t>
  </si>
  <si>
    <t>CRA 10 43 02</t>
  </si>
  <si>
    <t>CASITA DE COLORES</t>
  </si>
  <si>
    <t>VIVIENDA CONSTRUIDA EN SISTEMA COMBINADO - MUROS SIN CONFINAR Y BAHAREQUE - SE ENCUENTRA EN MAL ESTADO PERO PARECE QUE ASI ESTABA ANTES DEL SISMO. TIENE CUBIERTA DAÑADA</t>
  </si>
  <si>
    <t>5399</t>
  </si>
  <si>
    <t>CRA 7 26 19/27/31</t>
  </si>
  <si>
    <t>MOTO HONDA</t>
  </si>
  <si>
    <t>DAÑOS EN MUROS MEDIANEROS Y LAS COLUMNAS APARENTAN ESTAR INTACTAS. MURO FACHADA PARA DEMOLER. CUBIERTA CON DAÑO EN DIFERENTES ÁREAS</t>
  </si>
  <si>
    <t>5400</t>
  </si>
  <si>
    <t>CRA 7 26 13</t>
  </si>
  <si>
    <t>AKT MOTOS</t>
  </si>
  <si>
    <t>SE TRATA DE UNA EDIFICACION DE 2 PISOS CON AFECTACION HACIA LA PARTE POSTERIO, ZONA O AREA QUE SE RECOMIENDA AISLAR Y PROCEDER A REPARAR. APUNTALAR. CAMBIAR TEJA/MATERIAL DE CUBIERTA</t>
  </si>
  <si>
    <t>5401</t>
  </si>
  <si>
    <t>CRA 10 42 68</t>
  </si>
  <si>
    <t>SE PRESENTAN FISURAS MINIMAS EN MAMPOSTERIA DE COCINA, ESTRUCTURA NO PRESENTA AFECTACIONES.</t>
  </si>
  <si>
    <t>4832</t>
  </si>
  <si>
    <t>VIA ARMENIA FINCA SAN MARCOS</t>
  </si>
  <si>
    <t>LA CASA ESTA COLAPSADA EN SU GRAN MAYORIA, LOS ELEMENTOS ESTRUCTURALES COMO COLUMNAS ESTAN EN MUY MAL ESTADO, CON SECCION DEBILITADA E INCLINADA</t>
  </si>
  <si>
    <t>4833</t>
  </si>
  <si>
    <t>MZ 16 CS 17 SAMARIA 2</t>
  </si>
  <si>
    <t>SE RECOMIENDA CONSTRUIR VIGAS DE AMARRE BAJO LOSA MACIZA PISO 3</t>
  </si>
  <si>
    <t>4834</t>
  </si>
  <si>
    <t>CLL 17 BIS 28 L 97</t>
  </si>
  <si>
    <t>SE EVIDENCIA EN LA PARED DE COSTADO IZQUIERDO FISURAS QUE NO CUENTAN CON COLUMNETAS EN LAS CRESTAS DE LAS PAREDES</t>
  </si>
  <si>
    <t>4835</t>
  </si>
  <si>
    <t>DECLARADO COMO PATRIMONIO DE LA CIUDAD PRESENTA DAÑOS ESTRUCTURALES GRAVES EN INSTALACIONES QUE SE REALIZA INSPECCION HOTEL CATALINA PLAZA NO SE ACCEDE AL LOCAL SURTITODO LOCALIZADO EN EL 1 PISO, SE RECOMIENDA PASE EN LA CALLE 18 MURO EN PELIGRO DE COLAPSO</t>
  </si>
  <si>
    <t>4836</t>
  </si>
  <si>
    <t>EDIFICIO CON SISTEMA CONSTRUCTIVO MIXTO ASI: MUROS LATERALES MAMPOSTERIA CONFICADA LAS COLUMNAS Y VIGAS METALICAS ANCLADAS A DICHOS MUROS, HUBO COLAPSO VIA METALICA CENTRAL Y COLAPSO TOTAL FACHADA , SEGUNDO PISO NO HAY ELEMENTOS NO ESTRUCTURALES EN PELIGRO DE CAIDA</t>
  </si>
  <si>
    <t>4837</t>
  </si>
  <si>
    <t>CLL 18 7 20</t>
  </si>
  <si>
    <t>LOS UNICOS DAÑOS PRESENTES EN EL EDIFICIO SON ASOCIADOS AL EDIFICIO ANTONIO CORREA , LOCALIZADOS EN LA ZONA DE CUBIERTA, EL EDIFICIO PRESENTA MUY BUEN DESEMPEÑO ESTRUCTURAL , DAÑOS LEVES EN MAMPOSTERIA , COORDINAR RIESGOS EN CUBIERTA CON EL EDIFICIO VECINO AISLAR ZONA DE INFLUENCIA</t>
  </si>
  <si>
    <t>4838</t>
  </si>
  <si>
    <t>LOS UNICOS DAÑOS PRESENTADOS SON ASOCIADOS AL EDIFICIO ANTONIO CORREA, LOCALIZADOS EN LA ZONA DE CUBIERTA, EL EDIFICIO PRESENTA MUY BUEN DESEMPEÑO ESTRUCTURAL, DAÑOS LEVES EN MAMPOSTERIA, COORDINAR RIESGOS EN CUBIERTA CON EL EDIFICIO VECINO AISLAR ZONA DE INFLUENCIA</t>
  </si>
  <si>
    <t>4839</t>
  </si>
  <si>
    <t>CLL 17 28 162</t>
  </si>
  <si>
    <t>EN EL MOMENTO DE LA VISITA LOS MUROS DE PISO 1 EN MAMPOSTERIA SE ENCUENTRAN SUELTOS</t>
  </si>
  <si>
    <t>4840</t>
  </si>
  <si>
    <t>CLL 21 9 58 APTO 201</t>
  </si>
  <si>
    <t>EN EL MOMENTO DE LA VISITA SE PRESENTO DESPRENDIMIENTO DE MUROS</t>
  </si>
  <si>
    <t>4841</t>
  </si>
  <si>
    <t>CLL 17 BIS 28 B 36</t>
  </si>
  <si>
    <t>4842</t>
  </si>
  <si>
    <t>CRA 10 50 44</t>
  </si>
  <si>
    <t>SE EVIDENCIO AFECTACION EN MURO COLINDANTE CON POSIBLE RIESGO DE COLAPSO, SE RECOMIENDA RESTRINGIR EL ACCESO A LA ZONA CONTIGUA AL MURO Y ADELANTE LAS ACCIONES CON EL VECINO PARA RECONSTRUCCION</t>
  </si>
  <si>
    <t>4843</t>
  </si>
  <si>
    <t>CRA 8 13 50 LOS PATIOS</t>
  </si>
  <si>
    <t>LA ESTRUCTURA PRINCIPAL DEL SISTEMA DE RESISTENCIA SISMICA TIENE VARIOS ELEMENTOS DE VIGAS Y COLUMNAS EN NUDO QUE PRESENTAN FALLAS ESTRUCTURALES, ADICIONAL FALLA EN EL PUNTO FIJO DE LAS ESCALERAS, FISURAS EN LOSAS.</t>
  </si>
  <si>
    <t>4844</t>
  </si>
  <si>
    <t>CRA 12 24 88</t>
  </si>
  <si>
    <t>CASO CRITICO POR INMINENTE INCLINACION EN VIVIENDA TIENE AFECTADAS DIRECTAMENTE LAS 2 EDIFICACIONES ADYACENTES</t>
  </si>
  <si>
    <t>4845</t>
  </si>
  <si>
    <t>CRA 9 5 45 Y 5 47</t>
  </si>
  <si>
    <t>SE RECOMIENDA EVACUAR LA EDIFICACION YA QUE PRESENTA DAÑOS Y EMPATES POR EDIFICACION ADYACENTE, ADICIONAL TIENE FISURAS EN LOS MUROS EN ADOBE Y BAREHEQUE</t>
  </si>
  <si>
    <t>4846</t>
  </si>
  <si>
    <t>CRA 12 24 90</t>
  </si>
  <si>
    <t>EVIDENCIA FUERTE AFECTACION Y EMPUJE LATERAL POR EDIFICACION ADYACENTE EN ESTADO DE COLAPSO Y ASENTAMIENTO PERMANENTE</t>
  </si>
  <si>
    <t>4847</t>
  </si>
  <si>
    <t>CRA 5 33 38 Y 43 39</t>
  </si>
  <si>
    <t>SE SOLICITA INTERVENIR LOS MUROS DAÑADOS Y REEMPLAZARLOS LOS MUROS LIVIANOS, REMOVER ESCOMBROS Y UNA VEZ RECONSTRUIDOS SE PUEDE HABITAR</t>
  </si>
  <si>
    <t>4848</t>
  </si>
  <si>
    <t>CRA 9 5 43</t>
  </si>
  <si>
    <t>SE RECOMIENDA PENSAR Y ADELANTAR EL PROCESO DE DEMOLICION COMPLETA DE LA VIVIENDA DADO QUE TIENE COLAPSO DE CUBIERTA, GRIETAS BASTANTE REPRESENTANTES EN MUROS, DESPLAZAMIENTO DE PAREDES Y MATERIALES MUY ANTIGUOS EN SU CONSTRUCCION</t>
  </si>
  <si>
    <t>4849</t>
  </si>
  <si>
    <t>CRA 9 5 49</t>
  </si>
  <si>
    <t>SE RECOMIENDA LEVANTAR EL MURO LATERARL IZQUIERDO YA QUE AUN CUENTA CON SOBRECARGA POR EMPUJE DE LAS EDIFICACIONES ADYACENTES , REVISAR LA CUBIERTA Y LAS FISURAS Y DILATACION EN LOS MUROS</t>
  </si>
  <si>
    <t>4850</t>
  </si>
  <si>
    <t>CRA 11 BIS 1 24</t>
  </si>
  <si>
    <t>SE PUEDE CONTINUAR CON LA CONSTRUCCION EN PROCESO, SE CUENTA CON LICENCIA DE CONSTRUCCION DE REFORZAMIENTO</t>
  </si>
  <si>
    <t>4851</t>
  </si>
  <si>
    <t>CRA 6 VIA PEREIRA ARMENIA</t>
  </si>
  <si>
    <t>SE EVIDENCIA DEFICIENCIA ESTRUCTURAL EN EL PORTICO METALICO</t>
  </si>
  <si>
    <t>4852</t>
  </si>
  <si>
    <t>CLL 19 B 10 40</t>
  </si>
  <si>
    <t>EDIFICACION CON DAÑOS FISURA, MURO LATERAL IZQUIERDO 2 MUROS LATERAL DERECHO SE RECOMIENDA SU REPARACION INMEDIATA</t>
  </si>
  <si>
    <t>4853</t>
  </si>
  <si>
    <t>CRA 9 CON CLL 9</t>
  </si>
  <si>
    <t>SE RESTRINGE DE INMEDIATO EL USO DE LA CRA 9 ENTRE 9 Y 10 Y SE AISLA EL PREBISTERIO, PRIORIZAR RETIRO DE LOS ELEMENTOS SUELTOS</t>
  </si>
  <si>
    <t>4854</t>
  </si>
  <si>
    <t>CLL 18 6 31</t>
  </si>
  <si>
    <t>COLAPSO PARCIAL DE CUBIERTA, ESTRUCTURA EN BAHEREQUE CON MUCHA AGUA POR TODAS LAS PAREDES DAÑO SEVERO EN CUBIERTA</t>
  </si>
  <si>
    <t>4855</t>
  </si>
  <si>
    <t>CRA 12 24 80</t>
  </si>
  <si>
    <t>FALLO EN 3 PUTOS DE PLACA MACIZA, FALLO EN NUDOS DE CONEXION, FALLO EN ESTRUCTURA DE CUBIERTA, RIESGO POR COLAPSO EDIFICACION ADYACENTE</t>
  </si>
  <si>
    <t>4856</t>
  </si>
  <si>
    <t>CRA 7 26 24</t>
  </si>
  <si>
    <t>SE RECOMIENDA APUNTALAR LA ZONA DE LAS ESCALERAS PUNTUALMENTE EN EL PRIMER DESCANSO Y ORGANIZAR MUROS AVERIADOS, EN EL LOCAL DE MADERA, SE DEBE TENER CUIDADO CON LA VIVIENDA ADYACENTE</t>
  </si>
  <si>
    <t>4857</t>
  </si>
  <si>
    <t>CRA 8 25 49 Y 25 51</t>
  </si>
  <si>
    <t>SE DEBE APUNTALAR DE INMEDIATO EL PRIMER NIVEL COMPLETO CON TACOS METALICOS Y CERCHAS</t>
  </si>
  <si>
    <t>4858</t>
  </si>
  <si>
    <t>CLL 21 BIS 2 34</t>
  </si>
  <si>
    <t>LA ESTRUCTURA DE LA VIVIENDA EN BAHEREQUE POSIBLE COLAPSO DE LA CUBIERTA</t>
  </si>
  <si>
    <t>4859</t>
  </si>
  <si>
    <t>CRA 8 23 60</t>
  </si>
  <si>
    <t>EDIFICACION CON DAÑO ESTRUCTURAL EN PUNTO FIJO 4, ESCALERAS DESDE EL PRIMER NIVEL Y DAÑO ESTRUCTURAL EN NUDOS ENTRE VIGA-COLUMNAS</t>
  </si>
  <si>
    <t>4860</t>
  </si>
  <si>
    <t>SE SOLICITA INTERVENCION COMPLETA DE TODOS LOS ELEMENTOS DE MUROS EN BLOQUE ESTRUCTURAL SUELTOS Y ELEMENTOS DE CIELO RASO DESPRENDIDOS O EN RIESGO DE DESPRENDIMIENTO Y SE NOTIFICA QUE YA SE ENCUENTRAN REALIZANDO DICHAS ACTIVIDADES</t>
  </si>
  <si>
    <t>4861</t>
  </si>
  <si>
    <t>CONDOMINIO C SABANITAS CS 7F</t>
  </si>
  <si>
    <t>SE EVIDENCIA EDIFICACION EN 2 ETAPAS CONSTRUCTIVAS LAS MAS ANTIGUA UNICAMENTE EN MAMPOSTERIA CON COLAPSO PARCIAL APOYADA SOBRE UNA CUBIERTA EN MADERA DE UN KIOSKO, EN ESTADO DE COLAPSO Y LA OTRA PARTE DE LA ESTRUCTURA SE ENCUENTRA EN CONDICIONES ESTABLES</t>
  </si>
  <si>
    <t>4862</t>
  </si>
  <si>
    <t>CRA 16 29 89</t>
  </si>
  <si>
    <t>SE EVIDENCIA VIVIENDA EN ESTRUCTURA ESTABLE PERO CON DAÑOS EN CUBIERTA QUE CAUSA FILTRACIONES, MUROS EN FACHADA CON RIESGO DE CAER</t>
  </si>
  <si>
    <t>4863</t>
  </si>
  <si>
    <t>CRA 15 B 30 03 BAJOS</t>
  </si>
  <si>
    <t>SE REVISA EL SOTANO 1 DONDE SE ENCUENTRA LA FALLA Y EL PISO 1 SE MARCA LA MISMA DILATACION, ESCOMBROS POR COLAPSO DE ULTIMO PISO SE RECOMIENDA REVISAR LA ESTRUCTURA COMPLETA</t>
  </si>
  <si>
    <t>4864</t>
  </si>
  <si>
    <t>VIA PEREIRA ALCALA</t>
  </si>
  <si>
    <t>LA AFECTACION SE CONCENTRA EN EL CAMPANARIO, ESTE COLAPSÓ Y SE DEBE DEMOLER TAMBIEN ES CUBIERTA Y 3 PAREDES LATERALES SE DEBEN DEMOLER UNA A LA IZQUIERDA Y OTRA A LA DERECHA</t>
  </si>
  <si>
    <t>4865</t>
  </si>
  <si>
    <t>CRA 8 6 74 , 6 76, 6 78</t>
  </si>
  <si>
    <t>PRIMER PISO DOBLE ALTURA SE OBSERVA MUY DETERIORADO, VIVIENDA CONTINUA A PUNTO DE COLAPSAR, HAY QUE GARANTIZAR SEGURIDAD ANTES DE ENTRAR, SE RECOMIENDA APUNTALAR</t>
  </si>
  <si>
    <t>4866</t>
  </si>
  <si>
    <t>AFECTACION, SEGURA ES COLIFICACION 1)APUNTALAR, 2)DEMOLER LOSA ENTREPISO AFECTADA, 3) DESMONTAR Y DEMOLER PISO 2</t>
  </si>
  <si>
    <t>4867</t>
  </si>
  <si>
    <t>AFECTACION DE LA MAMPOSTERIA EN PISO 2 Y 5 100%, AFECTACION ESTRUCTURAL EN ESCALERAS Y PARQUEADERO</t>
  </si>
  <si>
    <t>4868</t>
  </si>
  <si>
    <t>COLAPSO EN PARTE POSTERIOR, PATIO, COLINDANTE CON EL VECINO DESPLOME DE CUBIERTA, RECOMENDACIONES APUNTALAR Y DESMONTAR ELEMENTOS SUELTOS, VERIFICAR CON UN ESPECIALISTA ELEMENTOS AFECTADOS COLAPSO PARCIAL</t>
  </si>
  <si>
    <t>4869</t>
  </si>
  <si>
    <t>CRA 7 14 01</t>
  </si>
  <si>
    <t>COLAPSO SEGUNDO PISO, RIESGO DE COLAPSO EDIFICIOS VECINOS</t>
  </si>
  <si>
    <t>4870</t>
  </si>
  <si>
    <t>VIA COMBIA VEREDA LA SIRIA LOTE 1 CS A</t>
  </si>
  <si>
    <t>FALLO GEOTECNICO EN TALUD QUE VA HACIA UNA VIA DE ACCESO</t>
  </si>
  <si>
    <t>4871</t>
  </si>
  <si>
    <t>VEREDA LA SIRIA</t>
  </si>
  <si>
    <t>SE RECOMIENDA DEMOLER LO QUE ESTA EN PELIGRO DE COLAPSO EN LA PARTE EXTERIOR, NO INGRESAR AL INMUEBLE AFECTADO</t>
  </si>
  <si>
    <t>4872</t>
  </si>
  <si>
    <t>MZ 22 23 ETAPA 3</t>
  </si>
  <si>
    <t>SE EVIDENCIA DESPRENDIMIENTO DE TALUD/LADERA POSTERIOR GRIETAS EN ZONA PEATONAL ABAJO DE ESTA ZONA SE PRESENTAN INVASIONES EN LA PARTE FINAL DE LA LADERA ANDENES DESPLAZADOS</t>
  </si>
  <si>
    <t>4873</t>
  </si>
  <si>
    <t>FINCA EL DEN</t>
  </si>
  <si>
    <t>SE RECOMIENDA HACER REFORZAMIENTO DE CUBIERTA INCLUYENDO ESTRUCTURA</t>
  </si>
  <si>
    <t>4874</t>
  </si>
  <si>
    <t>LOTE 1 PARTE ALTA LA SIRIA</t>
  </si>
  <si>
    <t>SE EVIDENCIA ASENTAMIENTO Y FALTA DE ELEMENTOS ESTRUCTURALES</t>
  </si>
  <si>
    <t>4875</t>
  </si>
  <si>
    <t>LOTE 7 VEREDA LA SIRIA</t>
  </si>
  <si>
    <t>FALL EN ESTRUCTURA Y MAMPOSTERIA FRACTURADA</t>
  </si>
  <si>
    <t>4876</t>
  </si>
  <si>
    <t>VEREDA EL PLACER VIA LA SIRIA</t>
  </si>
  <si>
    <t>DAÑO EN MAMPOSTERIA</t>
  </si>
  <si>
    <t>E-066</t>
  </si>
  <si>
    <t>AV SUR 36A 87</t>
  </si>
  <si>
    <t>EDIFICIO PALMAR TORRE 1</t>
  </si>
  <si>
    <t>ESTRUCTURAS (VIGAS, COLUMNAS Y LOSAS) EN ESTADO ACEPTABALE, FALLAS EN LA MAMPOSTERIA, MUROS DIVISORIOS MUROS ZONAS COMUNES, ZONA SOCIAL CON ALTA PROBABILIDAD DE CAIDA EN MUROS.</t>
  </si>
  <si>
    <t>E-067</t>
  </si>
  <si>
    <t>USO RESTRINGIDO DEL PISO 3 MIENTRAS SE ADECUAN MUROS QUE FALLAN, RESTRINGIR SALA DE JUNTAS PISO 2 COWORKING, EL CLIENTE SOLICITA ANTE CURADURIA EL PERMISO PARA REFORZAR LAS ZONAS RESTRINGIDAS MANTENIENDO EN OPERACION LAS ZONAS APTAS.</t>
  </si>
  <si>
    <t>E-068</t>
  </si>
  <si>
    <t>CRA 23 14 37</t>
  </si>
  <si>
    <t>ALBUNQUERQUE RESIDENCIAL</t>
  </si>
  <si>
    <t>EDIFICACION RESIDENCIAL COMPUESTO POR 6 TORRES EN DONDE SE PRESENTAN FISURAS Y DILATACIONES EN MUROS DIVISORIOS QUE NO REPRESENTAN PELIGRO INMINENTE NI COLAPSO LA ESTRUCTURA SE ENCUENTRA SIN NINGUNA AFECTACION.</t>
  </si>
  <si>
    <t>5062</t>
  </si>
  <si>
    <t>MZ 2 CS 19</t>
  </si>
  <si>
    <t>RESISDENCIAL</t>
  </si>
  <si>
    <t>PELIGRO POR EDIFICACION ADYACENTE USO RESTRINGIDO EN PATIO.</t>
  </si>
  <si>
    <t>5063</t>
  </si>
  <si>
    <t>SE PRESENTA EN MURO POSTERIOR DE PATIO SUELTO, ESTRUCTURA EN PELIGRO DE COLAPSAR HACIA VIVIENDA ADYACENTE.</t>
  </si>
  <si>
    <t>5064</t>
  </si>
  <si>
    <t>MUROS DE MAMPOSTERIA FRACTURADOS Y VIGAS DE SEGUNDO PISO CON AFECTACION.</t>
  </si>
  <si>
    <t>5065</t>
  </si>
  <si>
    <t>MZ 2 CS 10 - PISO 2</t>
  </si>
  <si>
    <t>EDIFICIO JARDIN</t>
  </si>
  <si>
    <t>MUROS DE FACHADA DESPRENDIDO CON PELIGRO DE CAER.</t>
  </si>
  <si>
    <t>5066</t>
  </si>
  <si>
    <t>SE RECOMIENDA ANALISIS O VALORACION DE ING ESTRUCTURAL EN MUROS</t>
  </si>
  <si>
    <t>5067</t>
  </si>
  <si>
    <t>5068</t>
  </si>
  <si>
    <t>CRA 12 8 01 / 05</t>
  </si>
  <si>
    <t>MUROS CORTANTES AGRIETADOS CASA ANTIGUA SIN ANIMO DE REFUERZO, CIELO RASO EN MAL ESTADO - CASA VIVIENDA  PELIGRO DE COLAPSO.</t>
  </si>
  <si>
    <t>5069</t>
  </si>
  <si>
    <t>CLL 74 22B 15</t>
  </si>
  <si>
    <t>TUVO DAÑOS EN CUBIERTAS POR CAIDA DE ELEMENTOS NO ESTRUCTURALES DE VECINOS LA CUBIERTA QUEDO CON DAÑOS  IMPORTANTES EN SU ESTRUCTURA.</t>
  </si>
  <si>
    <t>5070</t>
  </si>
  <si>
    <t>CLL 74 22B 22</t>
  </si>
  <si>
    <t>MUROS FRACTURADOS NO PRESENTAN RIESGO DE COLAPSO, SIN EMBARGO POR LA CANTIDAD DE MUROS DAÑADOS NO ES HABITABLE.</t>
  </si>
  <si>
    <t>5071</t>
  </si>
  <si>
    <t>CRA 10 10 24</t>
  </si>
  <si>
    <t>LA EDIFICACION SE ENCUENTRA INHABILITADA APROX SEGUN VECINOS</t>
  </si>
  <si>
    <t>5072</t>
  </si>
  <si>
    <t>CLL 66A 26 47</t>
  </si>
  <si>
    <t>LA VIVIENDA NO POSEE COLUMNAS NI VIGAS DE AMARRE IMPLICA RIESGO EN CAIDA TECHO Y MUROS. SE PUEDE RECUPERAR PERO REQUIERE DESALOJO.</t>
  </si>
  <si>
    <t>5073</t>
  </si>
  <si>
    <t>CRA 71 37 66</t>
  </si>
  <si>
    <t>SOLO FISURAS EN ALGUNAS HABITACIONES COMPLETAMENTE HABITABLE.</t>
  </si>
  <si>
    <t>5074</t>
  </si>
  <si>
    <t>CLL 67 BIS 25 44</t>
  </si>
  <si>
    <t>EL PRIMER PISO PRESENTA ESTABILIDAD EN COLUMNAS Y VIGAS DEL SEGUNDO PISO EN ADELANTE EXISTE FALLA EN COLUMNAS Y VIGAS SE DEBE DESALOJAR PREDIO CON DIRECCION 25-50 Y 25-52.</t>
  </si>
  <si>
    <t>5075</t>
  </si>
  <si>
    <t>CLL 67BIS 25 36</t>
  </si>
  <si>
    <t>SE RECOMIENDA DESCARGAR PISOS SUPERIORES</t>
  </si>
  <si>
    <t>5076</t>
  </si>
  <si>
    <t>CLL 68 BIS 26B 50</t>
  </si>
  <si>
    <t>PONE EN RIESGO EDIFICACIONES VECINAS, LAS CULATAS LATERALES DE CUBIERTA NO TIENEN AMARRE NI CONFINAMIENTO Y ESTAN INCLINADOS.</t>
  </si>
  <si>
    <t>5077</t>
  </si>
  <si>
    <t>CLL 76 26 20</t>
  </si>
  <si>
    <t>SE PRESENTA AFECTACION EN LA VIVIENDA ALEDAÑA QUE SE ENCUENTRA DESOCUPADA CRA 26 72-11.</t>
  </si>
  <si>
    <t>5078</t>
  </si>
  <si>
    <t>CLL 71 23B 15</t>
  </si>
  <si>
    <t>5079</t>
  </si>
  <si>
    <t>CRA 22 74 105</t>
  </si>
  <si>
    <t>5080</t>
  </si>
  <si>
    <t>CRA 23 71 48</t>
  </si>
  <si>
    <t>5302</t>
  </si>
  <si>
    <t>CLL 8 10 25</t>
  </si>
  <si>
    <t>SE IDENTIFICA UNA CONDICION DE RIESGO EN LA FACHADA, PUES SE OBSERVA SUELTA Y ES BAHAREQUE Y EL MURO SUELTO, TAMBIEN HAY  RIESGO QUE CON LAS DEMOLICIONES SE DEBILITE MAS LA ESTRUCTURA DE FACHADA . MUJER EMBARAZADA.</t>
  </si>
  <si>
    <t>5303</t>
  </si>
  <si>
    <t>LA VIVIENDA EVIDENCIA RIESGO ALTO DE COLAPSO. PARED DE FACHADA FALLO Y EL EDIFICIO A LA DERECHA ESTA EN PELIGRO DE COLAPSO.</t>
  </si>
  <si>
    <t>5304</t>
  </si>
  <si>
    <t>Edificación 5174</t>
  </si>
  <si>
    <t>NO SE PUDO INGRESAR PERO SE INFORMA QUE EL 2DO PISO TIENE RIESGO DE CAIDA DE MUROS. SE RESTRINGE  INGRESO PISO 2. HAY ADULTO MAYOR, QUEDA SOLO, HIJO TRABAJA.</t>
  </si>
  <si>
    <t>5305</t>
  </si>
  <si>
    <t>CRA 10 10 65</t>
  </si>
  <si>
    <t>EDIFICACION DE 3 PISOS EN BUEN ESTADO. SE EVIDENCIA MICROFISURAS EN ESQUINA DE VARIAS VENTANAS.</t>
  </si>
  <si>
    <t>5306 A</t>
  </si>
  <si>
    <t>CRA 10 7 72</t>
  </si>
  <si>
    <t>EL TERCER PISO SE COLOCO RESTRINGIDO POR COLAPSO DE MUROS Y DESPRENDIMIENTO DE MUROS EN COBERTURA.</t>
  </si>
  <si>
    <t>5306 B</t>
  </si>
  <si>
    <t>CRA 10 7 73</t>
  </si>
  <si>
    <t>5307</t>
  </si>
  <si>
    <t>CRA 10 65 96</t>
  </si>
  <si>
    <t>LA VIVIENDA PRESENTO COLAPSO TOTAL INTERNAMENTE, NO ES HABITABLE.</t>
  </si>
  <si>
    <t>5308 A</t>
  </si>
  <si>
    <t>CRA 10 7 44</t>
  </si>
  <si>
    <t>PREDIO DIVIDIDO EN DOS UNIDADES DE VIVIENDA EL APTO 1 SE ENCUENTRA EN OPTIMAS CONDICIONES. EL APARTAMENTO 2 CUENTA CON DOS MUROS A PUNTO DE DESPLOME Y COLUMNAS EN MAL ESTADO.</t>
  </si>
  <si>
    <t>5308 B</t>
  </si>
  <si>
    <t>CRA 10 7 45</t>
  </si>
  <si>
    <t>5309</t>
  </si>
  <si>
    <t>CRA 10 5 18</t>
  </si>
  <si>
    <t>NO SE INGRESO POR RIESGO DE DESPLOME DE CUBIERTA, TUVIERON COLAPSO TAMBIEN ALGUNOS MUROS INTERNOS EN BAHAREQUE.</t>
  </si>
  <si>
    <t>5310</t>
  </si>
  <si>
    <t>CLL 9 9 76 / 70</t>
  </si>
  <si>
    <t>VIVIENDA SE ENCONTRABA SIN PERSONAS PARA ATENCION. SE INSPECCIONA EXTERNA.</t>
  </si>
  <si>
    <t>5311</t>
  </si>
  <si>
    <t>MZ 3 CS 47</t>
  </si>
  <si>
    <t>REGISTRO FOTOGRAFICO / VIDEO.</t>
  </si>
  <si>
    <t>5312</t>
  </si>
  <si>
    <t>CLL 72 BIS 26 43</t>
  </si>
  <si>
    <t>SE RECOMIENDA RECOGER LOS MUROS QUE FUE AFECTADOS.</t>
  </si>
  <si>
    <t>5313</t>
  </si>
  <si>
    <t>MZ 2 CS 65</t>
  </si>
  <si>
    <t>5314</t>
  </si>
  <si>
    <t>MZ 4 CS 66</t>
  </si>
  <si>
    <t>RESTRICCION EN USO ZONA POSTERIOR DE VIVIENDA</t>
  </si>
  <si>
    <t>5315</t>
  </si>
  <si>
    <t>OLIMPICO</t>
  </si>
  <si>
    <t>CLL 83 TORRE 16 APTO 4A</t>
  </si>
  <si>
    <t>CONJUNTO ALHAMBRA</t>
  </si>
  <si>
    <t>SE REALIZO VISITA ACALRANDO QUE TODO EL CONJUNTO REQUIERE REVISION ESTRUCTURAL. SE ENCUENTRAN MUCHO MUROS AFECTADOS.</t>
  </si>
  <si>
    <t>5316</t>
  </si>
  <si>
    <t>APTO 4A BLOQUE 16</t>
  </si>
  <si>
    <t>5317</t>
  </si>
  <si>
    <t>CLL 14 15 29</t>
  </si>
  <si>
    <t>EDIFICIO DIAN</t>
  </si>
  <si>
    <t>TENER CUIDADO EN EL INGRESO Y LUGARES DONDE SE ENCUENTRA MAMPOSTERIA O REVOQUE SUELTO POR  LO CUAL GENERAR DESPRENDIMIENTO EN ALGUNAS AREAS.</t>
  </si>
  <si>
    <t>5318</t>
  </si>
  <si>
    <t>CRA 10 44 167</t>
  </si>
  <si>
    <t>SE RECOMIENDA EVACUAR CON PRECAUCION  MUROS DE MAMPOSTERIA CON GRIETAS SE DEBE REALIZAR VISITA DE GEOLOGO YA QUE LA CASA ESTA CONSTRUIDA SOBRE UN TALUD.</t>
  </si>
  <si>
    <t>5319</t>
  </si>
  <si>
    <t>SE PRESENTA COLAPSO VIGAS, COLUMNAS Y FACHADAS PRESENTA INCLINACION DE LA ESTRUCTURA Y SE APRECIAN FALLAS EN COLUMNAS Y SOPORTES, FALLOS EN ESCALERAS Y UNIONES.</t>
  </si>
  <si>
    <t>5320</t>
  </si>
  <si>
    <t>CLL 8 BIS 15 33</t>
  </si>
  <si>
    <t>PORTAL DE LOS ALPES OF 206</t>
  </si>
  <si>
    <t>NO SE RECOMIENDA ENCONTARSE EN LA PARTE BAJA Y SEGUNDO PISO DEL LOCAL PRESENTA FRACTURAS Y ESFUERZOS EN EL SEGUNDO PISO EN VIGAS Y ROMPIMIENTOS EN COLUMNAS PARCIALMENTE.</t>
  </si>
  <si>
    <t>5321</t>
  </si>
  <si>
    <t>CLL 8 B 15 33</t>
  </si>
  <si>
    <t>PORTAL DE LOS ALPES OF 301</t>
  </si>
  <si>
    <t>SE O BSERVAN MUROS GRAN ENVERGADURA AL COSTADO PRINCIPAL QUE PRESENTA FALLO Y VOLCAMIENTO HACIA LA TERRAZA. SE GENERA ROMPIMIENTO DE MUROS DIVISORIOS Y PAREDES SE OBSERVA TUBERIA DE SERVICIOS EXPUESTAS POR LA CUAL NO ES HABITABLE.</t>
  </si>
  <si>
    <t>4902</t>
  </si>
  <si>
    <t>AC 30 DE AGOSTO 68 125 BL 1 APTO 202</t>
  </si>
  <si>
    <t>CONJUNTO CAÑAVERAL 1</t>
  </si>
  <si>
    <t>SE OBSERVA COMPORTAMIENTO FISURACION DEL PISO 1 A 3 SE OBSERVA ASENTAMIENTO TORRE 1 CONTACTO CON ANDEN DILATACION ENTRE TORRE 1 Y TORRE 2</t>
  </si>
  <si>
    <t>4903</t>
  </si>
  <si>
    <t>MZ 1 CS 112</t>
  </si>
  <si>
    <t>GUADASLCANAL1</t>
  </si>
  <si>
    <t>OBSERVACION REVISION DE RECAMARA Y VISITA DE EFIGAS, USO RESTRINGIDO DE GAS , URGENTE VISTA POR PART DE CARDER</t>
  </si>
  <si>
    <t>4904</t>
  </si>
  <si>
    <t>TORRE CAFÈ AGUILA ROJA</t>
  </si>
  <si>
    <t>SE RECOMIENDA MONITOREAR LADERA PUESTO QUE SE PRESENTA LA FISURA ENTRE EL MURO Y LA EDIFICACION, , MURO LATERAL SE RECOMIENDA RECONSTRUIR LA PARTE SUPERIOR INCLINADOS ADENTRO NO CARGAR LA PARTE TRASERA , PUEDE PROVOCAR SOBRECARGA.</t>
  </si>
  <si>
    <t>4905</t>
  </si>
  <si>
    <t>SE ENCONTRO COLUMNA FALLADA Y MAMPOSTERIA SE RECOMIENDA MODELACION ESTRUCTURAL PARA DETERMINAR PUNTOS A REFORZAR ADEMAS LA CIMENTACIONDEL REFORZAMIENTO DEBERIA SER VALORADA POR EL GEOTECNISTA SE RECOMIENDA UTILIZAR MURS EN SISTEMA LIIVIANO</t>
  </si>
  <si>
    <t>4906</t>
  </si>
  <si>
    <t>CLL 86 92 78</t>
  </si>
  <si>
    <t>CORREGIMIENTO ALTAGRACIA</t>
  </si>
  <si>
    <t>SE RECOMIENDA NO HABITAR VIVIENDA HASTA QUE SE REALICEN LAS REPRACIONES PERTINENTES COMO CAMBIO DE MUROS SE RECOMIEDA UTILIZAR UN SISTMA DE ESTRUCURA LIVIANA</t>
  </si>
  <si>
    <t>4907</t>
  </si>
  <si>
    <t>CLL 12 24 191</t>
  </si>
  <si>
    <t>TORRESILLAS</t>
  </si>
  <si>
    <t>SE OBSERVARON VARIOS NUDO FRACTURADOS MAMPOSTERIA FRACTURASA, ESCALERAS FRACTURADAS, SE RECOMIENDA SACAR DE USO EL TANQUE QUE SE ENCUENTRA EN LA CUBIERTA</t>
  </si>
  <si>
    <t>4908</t>
  </si>
  <si>
    <t>KM 1.4 CERRITOS</t>
  </si>
  <si>
    <t>MET GROUP SAS</t>
  </si>
  <si>
    <t>SE ENCONTRO MURO EN ALMACEN CON DESPLOME 8 CM Y MURO , IGENIERIA DE DISEÑO CON FISURA CON CORTNTE GRIETAS , SE RECOMIENDA CONSTRUCCION DE COLUMNETA DE CONFINAMIENTO EN MURO , AREA DE INGENIERIA Y PARA EL MURO DE ALMACEN SE RECOMIEMD DISEÑO ESTRUCTURAL</t>
  </si>
  <si>
    <t>4909</t>
  </si>
  <si>
    <t>SE RECOMIEND LEVANTAR CUBIERTA Y ANCLAR VIGAS DE AMARRE QUE CONTIENE EN ESTRUCTURA UN SOLO CUERPO</t>
  </si>
  <si>
    <t>4910</t>
  </si>
  <si>
    <t>CRA 23 14 148</t>
  </si>
  <si>
    <t>ED TRILOGÌA</t>
  </si>
  <si>
    <t>EDIFICIO 3 TORRE CON 3 SOTANOS 18 NIVELES Y AZOTEA , GRIETAS EN ELEMENTOS NO ESTRUCTURALES, ESTRUCTURA COMPLETA E INTACTA</t>
  </si>
  <si>
    <t>4911</t>
  </si>
  <si>
    <t>DEMOLER MUROS DIVISORIOS Y DE FACHADA POR DAÑO ESTRUCTURAL DEBE SER REVISADO POR UN INGENIERO ESTRUCTURAL , HABITZBLE CON RESTRICCIONES DONDE HAY MUROS NO REESTRUCTURALES EN FALLA , RETIRAR ELEMENTOS SUELTOS DE FACHADA , RESTRINGIR ZONAS POR CAIDA DE ELEMENTOS</t>
  </si>
  <si>
    <t>4912</t>
  </si>
  <si>
    <t>CLL 19B 10 26</t>
  </si>
  <si>
    <t>CONDOMINIO AUTOPARQUE</t>
  </si>
  <si>
    <t>ESTRUCTURA EN MUY BUEN ESTADO AF4ECTACIONES LOCALES POR COLUMNA CORTA EN RAMPAS DAÑO EXTREMO EN MAMPOSTERIA NO ESTRUCTURAL ESCALERAS BIEN PERO DEBEN REPARARSE RETIRAR TODA LA MAMPOSTERIA , DEMOLER TANQUE , HABITABLE PERO AISLAR ZONAS , COLUMNA CORTA</t>
  </si>
  <si>
    <t>4913</t>
  </si>
  <si>
    <t>CRA 7 18 80</t>
  </si>
  <si>
    <t>EDIFICIO CENTRO FINANCIERO</t>
  </si>
  <si>
    <t>SI DAÑOS EN LA ESTRUCTURA SOLO DAÑOS EN MUROS NO ESTRUCTURALES REPARAR Y REEMPLAZAR MUROS SEGUN DISEÑO ESTRUCTURAL UNA VEZ ESTABILIZADOS MUROS SE PUEDE HABILITAR</t>
  </si>
  <si>
    <t>4914</t>
  </si>
  <si>
    <t>FINCA EL IDILIO</t>
  </si>
  <si>
    <t>DEMOLER Y RECONSTRUIR MURO AFECTADO PRIMER PISO</t>
  </si>
  <si>
    <t>4915</t>
  </si>
  <si>
    <t>DEMOLER MUROS AFECTADOS , REVIASR ESTRUCTURALMENTE , TALUD AFECTADO Y SEDIENDO</t>
  </si>
  <si>
    <t>4916</t>
  </si>
  <si>
    <t>FINCA LOS GRAJALES</t>
  </si>
  <si>
    <t>DEMOLER MUROS, REVISAR ESTRUCTURA A DETALLE, RESTRINGIR EL ACCEO</t>
  </si>
  <si>
    <t>4917</t>
  </si>
  <si>
    <t>VIVIEMDA COMPLETAMENTE COLAPSADA TALUD SEDIO</t>
  </si>
  <si>
    <t>4918</t>
  </si>
  <si>
    <t>RESTRINGIR EL ACCESO A LAS HABITACIONES AFECTADAS</t>
  </si>
  <si>
    <t>4919</t>
  </si>
  <si>
    <t>-75.7291263</t>
  </si>
  <si>
    <t>FRENTE A FINCA LAS BRISAS</t>
  </si>
  <si>
    <t>ES NECESARIO REMOVER CUBIERTAS, MUROS FALLADOS, REMOVER CUCHILLAS</t>
  </si>
  <si>
    <t>4920</t>
  </si>
  <si>
    <t>VDA. MONTELARGO FINCA LA PSCINA</t>
  </si>
  <si>
    <t>FINCA LA PISCINA</t>
  </si>
  <si>
    <t>DESMONTE DE CUBIERTA, DEMOLICION DE MUROS AFECTADOS</t>
  </si>
  <si>
    <t>4921</t>
  </si>
  <si>
    <t>DEMOLER MUROS AFECTADOS DESMONTE DE CUBIERTA</t>
  </si>
  <si>
    <t>5182</t>
  </si>
  <si>
    <t>DAÑOS EN MUROS SE DUGIER UNA REVISION ESTRUCTURAL POR CONSTRUCCIONES DIFERENTES QUE AFECTAN MUROS DE PRIMER PISO</t>
  </si>
  <si>
    <t>5183</t>
  </si>
  <si>
    <t>MORELIA VEREDA LA SIRIA</t>
  </si>
  <si>
    <t>ACENTAMIENTO DE PLACA Y DAÑOS EN MURO POR FALLA DE CIMENTAACIOMN EN PARTE DE ATRAS E LA CASA</t>
  </si>
  <si>
    <t>5184</t>
  </si>
  <si>
    <t>MORELIA LA NUEVA SIRIA</t>
  </si>
  <si>
    <t>FINCA VILLA MARIELA</t>
  </si>
  <si>
    <t>COMBINACION DE DOS SISTMAS EESTRUCTURALES QUE FALLARON , ESCALERAS DE DS TIPOS METALICAS Y EN CONCRETO , DAÑOS EN MUROS Y CUBIERTA QUE FALLAN Y NO PERMITEN HABITABILIDAD , TEJA EN BARRO.</t>
  </si>
  <si>
    <t>5185</t>
  </si>
  <si>
    <t>LA CASA DEL CHORIZO</t>
  </si>
  <si>
    <t>EDIFICQCION ADOSADA CON FALLA EN COLUMNA Y MUROS DE CERRAMIENTO EN LADERA</t>
  </si>
  <si>
    <t>5186</t>
  </si>
  <si>
    <t>ESTACION FERROCRRIL CONTIGUO A MORELIA</t>
  </si>
  <si>
    <t>ES UNA CONSTRRUCCIÒN ANTIGUA (FERROCARRIL CASA) CON CONSTRUCCIONES DE DIFERENTE SISTEMAS ESTRUCTURALES QUE SE COMBINAN , COLUMNAS DE SOTANO EN LADRILLO, PLACAS DE PISO EN MAADERA Y PLACA EN LOSA DE CONCRETO, COLUMNAS ADICIONADAS NO FALLADAS MURO EN MAMPOSTRIA MACIZA QUE FALLA POR FALTA DE CONFINAMIENTO</t>
  </si>
  <si>
    <t>5187</t>
  </si>
  <si>
    <t>QUE PRESENTA DAÑO EN TE HO DDE KIOSCO AL LADO</t>
  </si>
  <si>
    <t>5188</t>
  </si>
  <si>
    <t>MORELIA CALLE LARGA</t>
  </si>
  <si>
    <t>FINCA EL TRIUNFO</t>
  </si>
  <si>
    <t>ES UNA CASA DE APROXIMADAMENTE  100 AÑOS , FINCA CAFETERA, MADERA QUE COLAPSO POR TRMOS EN LA CASA EN ZONA DE BENEFICIADERO , SE COLAPSARON MUROS DE FACHADA Y LA CUBIERTA HUBO DAÑO EN VIGAS Y COLUMNA , LA ZONA DONDE COLAPSA TECHO HA SIDO EVACUADA Y DESALOJADA</t>
  </si>
  <si>
    <t>5189</t>
  </si>
  <si>
    <t>MORELIA CASERIO LA CAPILLA</t>
  </si>
  <si>
    <t>FINCA EL PIREO</t>
  </si>
  <si>
    <t>ES UNA FINCA DE RECREO DE APROXIMADAMENTE 100 AÑOS , CONSTRUIDA EN MADERA Y MUROS DE BAREQUE ALGUNOS MUROS EN LADRILLO , EN SEGUNDO PISO ESTA SEECTOR DE COMEDO Y COCINA TECHO TOTALMENTE CAIDO , LAS LLUVIAS IMPDEN HABITABILIDAD EN PRIMER PISO</t>
  </si>
  <si>
    <t>5190</t>
  </si>
  <si>
    <t>MORELIA VIA ALCALA</t>
  </si>
  <si>
    <t>FINCA SANTA CECILIA</t>
  </si>
  <si>
    <t>SEE COLAPSA KIOSKO EN ESTRUCTURA DE MADERA Y TEJA EN BARRO 7X9 CSAA ADYACENTE EN BUENAS CONDICIONES CON DILATACIONES EN MURO Y PLACA NO ESTRUCTURAL</t>
  </si>
  <si>
    <t>5191</t>
  </si>
  <si>
    <t>CASA CON ESTRUCTURA COMBINADA UNA PARTE CON ESTRUCTURA EN GUADUA EN COLUMNAS , TECHOS EN TEJA DE BARRO OTRA PARTE ESTRUCTURA APORTICADA COLUMNAS VIGAS Y PLACA MACIZA EN CONCRETO, COLAPSO TOTAL EN ESTRUCTURA EN GUADUA Y PACIAL EN APORTICADA</t>
  </si>
  <si>
    <t>4942</t>
  </si>
  <si>
    <t>CLL 35 7 19 / 7 21 ESQUINA</t>
  </si>
  <si>
    <t>ASADERO LA TEJA CORRIDA</t>
  </si>
  <si>
    <t>SE PRESENTAN DAÑOS EN MUROS PORTANTES EN MAMPOSTERIA CON RESTRICCIONES DE USO EN ALGUNAS ZONAS, NO HABITAR SEGUNDO PISO.</t>
  </si>
  <si>
    <t>4943</t>
  </si>
  <si>
    <t>CLL 35 8 21 / 8 19 / 8 17 / 8 25</t>
  </si>
  <si>
    <t>EDIFICACIÓN TRES NIVELES</t>
  </si>
  <si>
    <t>NINGUNA AFECTACIÓN</t>
  </si>
  <si>
    <t>4944</t>
  </si>
  <si>
    <t>MZ 18 CS 12</t>
  </si>
  <si>
    <t>DAÑOS EN RED DE TUBERIAS, AGUA POTABLE RED PUBLICA AL LADO DE LA VIVIENDA POSIBLE AFECTACION POR ESCURRENTIA DE AGUA, SOCABACIÓN EN SUELO CIMENTANTE</t>
  </si>
  <si>
    <t>4945</t>
  </si>
  <si>
    <t>CLL 71 CRA 30 30 A</t>
  </si>
  <si>
    <t>SEDE COMUNAL CINCO DE OCTUBRE</t>
  </si>
  <si>
    <t>APUNTALAMIENTO PROVISIONAL DEL ANTEPECOH HASTA DEMOLICIÓN, REUBICAR CONTADOR DE LUZ.</t>
  </si>
  <si>
    <t>4946</t>
  </si>
  <si>
    <t>LOS CRISTALES CUBA MZ 37</t>
  </si>
  <si>
    <t>CS 610</t>
  </si>
  <si>
    <t>4947</t>
  </si>
  <si>
    <t>CLL 72 30 05</t>
  </si>
  <si>
    <t>4948</t>
  </si>
  <si>
    <t>MZ 40 CS 715</t>
  </si>
  <si>
    <t>4949</t>
  </si>
  <si>
    <t>MZ 37 CS 708</t>
  </si>
  <si>
    <t>4950</t>
  </si>
  <si>
    <t>MZ 6 CS 2</t>
  </si>
  <si>
    <t>USO MODERADO CON RIESGO DE COLAPSO DE ELEMENTO NO ESTRUCTURAL</t>
  </si>
  <si>
    <t>4951</t>
  </si>
  <si>
    <t>MZ J CS 9</t>
  </si>
  <si>
    <t>4952</t>
  </si>
  <si>
    <t>LIBERTADOR</t>
  </si>
  <si>
    <t>CLL 72 32 A 15</t>
  </si>
  <si>
    <t>LIBERTADOR 1</t>
  </si>
  <si>
    <t>SE REGISTRA RIESGO DE COLAPSO EN MURO DIVISORIO, FACHADA, ENCHAPE EN COCINA</t>
  </si>
  <si>
    <t>4953</t>
  </si>
  <si>
    <t>MZ J CS 8</t>
  </si>
  <si>
    <t>SE RECOMIENDA APUNTALAR LAS VIGAS AUXILIARES HASTA SER REPARADAS</t>
  </si>
  <si>
    <t>4954</t>
  </si>
  <si>
    <t>MZ C CS 4</t>
  </si>
  <si>
    <t>4955</t>
  </si>
  <si>
    <t>CS 59</t>
  </si>
  <si>
    <t>DAÑOS EN JUNTAS CONSTRUCTIVAS</t>
  </si>
  <si>
    <t>4956</t>
  </si>
  <si>
    <t>CS 81</t>
  </si>
  <si>
    <t>SE RECOMIENDA PRECAUCIÓN CON EL MURO PERIMETRAL</t>
  </si>
  <si>
    <t>4957</t>
  </si>
  <si>
    <t>CRA 8 34 14</t>
  </si>
  <si>
    <t>PRIMER PISO TALLER MOTOS - CICLOTOVAR</t>
  </si>
  <si>
    <t>DAÑOS EN CUBIERTA</t>
  </si>
  <si>
    <t>4958</t>
  </si>
  <si>
    <t>CS 1</t>
  </si>
  <si>
    <t>4959</t>
  </si>
  <si>
    <t>SEGUIMIENTO A GRIETAS MODERADAS</t>
  </si>
  <si>
    <t>4960</t>
  </si>
  <si>
    <t>MZ 21 CS 22</t>
  </si>
  <si>
    <t>DESPRENDIMIENTO DE CONCRETO EN COLUMNAS</t>
  </si>
  <si>
    <t>4961</t>
  </si>
  <si>
    <t>LOS HEROES</t>
  </si>
  <si>
    <t>MZ 41 CS 10</t>
  </si>
  <si>
    <t>CICLO SUEÑOS</t>
  </si>
  <si>
    <t>LA INSTITUCIÓN PRESENTA GRIETAS LEVES SUPERFICIALES</t>
  </si>
  <si>
    <t>5042</t>
  </si>
  <si>
    <t>CRA 10 9 60</t>
  </si>
  <si>
    <t>LA EDIFICACIÓN SE ENCUENTRA EN BUENAS CONDICIONES, SOLO PRESENTA FISURAS EN REVOQUE Y DESPRENDIMIENTO DE PISO</t>
  </si>
  <si>
    <t>5043</t>
  </si>
  <si>
    <t>CRA 10 10 74</t>
  </si>
  <si>
    <t>LA EDIFICACIÓN SE ENCUENTRA EN CONDICIONES REGULARES, CUBIERTA CON POSIBLE DESPRENDIMIENTO Y ALGUNOS MUROS FISURADOS</t>
  </si>
  <si>
    <t>5044</t>
  </si>
  <si>
    <t>CRA 22 73 81</t>
  </si>
  <si>
    <t>CASA CON DOS NIVELES PRESENTA UNAS FISURAS EN VIGA DE LA COCINA, EL RESTO DE LOS ELEMENTOS NO SE EVIDENCIA DAÑOS ESTRUCTURALES</t>
  </si>
  <si>
    <t>5045</t>
  </si>
  <si>
    <t>CRA 23 74 78</t>
  </si>
  <si>
    <t>PREDIO CON MUROS PROBLEMAS LATERALES POR MUROS QUE CAEN EN CASAS COLINDANTES</t>
  </si>
  <si>
    <t>5046</t>
  </si>
  <si>
    <t>AV FERROCARRIL CLL 12 77</t>
  </si>
  <si>
    <t>MOTOS PARTES</t>
  </si>
  <si>
    <t>LA VIVIENDA PRESENTA DAÑOS PEQUEÑOS EN TERCER PISO COMO FISURAS QUE NO REPRESENTAN RIESGOS</t>
  </si>
  <si>
    <t>5047</t>
  </si>
  <si>
    <t>CRA 10 102 03 ESQUINA</t>
  </si>
  <si>
    <t>MOTOWORK</t>
  </si>
  <si>
    <t>LA EDIFICACIÓN PRESENTA DAÑOS SEVEROS EN LA FACHADA PRINCIPAÑ, LOS LOCALES DEL PRIMER PISO SIN DAÑOS CONSIDERABLES SE DA USO RESTRINGIDO PARA LOCALES</t>
  </si>
  <si>
    <t>5048</t>
  </si>
  <si>
    <t>CLL 80 D 39 B 01 VILLA DEL SUR</t>
  </si>
  <si>
    <t>COOPERATIVA SAN FERNANDO PATIOS</t>
  </si>
  <si>
    <t>COMERCIAL, ESTACIONAMIENTOS</t>
  </si>
  <si>
    <t>MURO DE ACEITE SE SOLTO DE LA BASE, PARA LA ZONA DE ACEITE SON PAREDES MAMPOSTERIA, SE OBSERVA FRACTURA EN TERRENO, DEMOLER MURO DONDE SE REALIZA CAMBIO DE ACEITE.</t>
  </si>
  <si>
    <t>5049</t>
  </si>
  <si>
    <t>CLL 8 CRA 11 ESQUINA</t>
  </si>
  <si>
    <t>INQUILINATO</t>
  </si>
  <si>
    <t>DETERIORO EN PARTE DE LA CUBIERTA, EN ALGUNOS ELEMENTOS Y FISURAS EN MUROS, SE RECOMIENDA ESTAR EN EL SECTOR DONDE LA CUBIERTA NO REPRESENTE RIESGO</t>
  </si>
  <si>
    <t>5050</t>
  </si>
  <si>
    <t>CRA 11 6 76</t>
  </si>
  <si>
    <t>CUCHILLAS Y CUBIERTAS EN MAL ESTADO, MURO LATERAL IZQUIERDO CON RIESGO DE VOLCAMIENTO HACIA VIVIENDA VECINA</t>
  </si>
  <si>
    <t>5051</t>
  </si>
  <si>
    <t>AV 30 DE AGOSTO 39 31</t>
  </si>
  <si>
    <t>EL CONQUISTADOR</t>
  </si>
  <si>
    <t>EN PRIMEROS PISOS CON DAÑOS SEVEROS EN MAMPOSTERIA, PISOS SUPERIORES EN BUEN ESTADO DE HABITALIDAD EXCEPTO EN UN DESCANSO DE LA ESCALERA, SE RECOMIENDA PUNTUAL DE ESTA PARTE DE LA ESCALERA PARA REPARACIÓN.</t>
  </si>
  <si>
    <t>5052</t>
  </si>
  <si>
    <t>CLL 8 11 44</t>
  </si>
  <si>
    <t>LA EDIFICACION CONSTRUIDA EN BAHAREQUE PRESENTA MOVIMIENTO EN MUROS LATERALES</t>
  </si>
  <si>
    <t>5053</t>
  </si>
  <si>
    <t>CRA 11 7 31</t>
  </si>
  <si>
    <t>TERCER PISO CON COLAPSO DE MUROS NO ESTRUCTURALES LOS CUALES SE CAYERON EN PREDIOS VECINOS GENERANDO DAÑOS EN EL SOTANO, HAY PRESENCIA DE UNA GRIETA QUE REQUIERE REPARACION</t>
  </si>
  <si>
    <t>5054</t>
  </si>
  <si>
    <t>CRA 11 7 30</t>
  </si>
  <si>
    <t>DAÑO EN CUBIERTA, VIVEN PERSONAS MAYORES</t>
  </si>
  <si>
    <t>5055</t>
  </si>
  <si>
    <t>CLL 8 9 61</t>
  </si>
  <si>
    <t>LA ESTRUCTURA EN APARENTE BUENAS CONDICIONES, LA CUBIERTA PRESENTA DAÑOS QUE DEBEN SER REPARADAS ANTE DE OCUPAR LA VIVIENDA</t>
  </si>
  <si>
    <t>5056</t>
  </si>
  <si>
    <t>CLL 8 9 53</t>
  </si>
  <si>
    <t>LA CUBIERTA PRESENTA DAÑOS IMPORTANTES, EL PROPIETARIO YA ESTA TOMANDO ACCIONES Y REPARANDO, SE RECOMIENDA TENER PRECAUCION CON ELEMENTOS SUELTOS</t>
  </si>
  <si>
    <t>5057</t>
  </si>
  <si>
    <t>CLL 8 9 51</t>
  </si>
  <si>
    <t>EL PROPIETARIO SE ENCUENTRA REALIZANDO REPARACIONES EN LA CUBIERTA, LA CUAL PRESENTA DAÑO SEVERO, LOS ELEMENTOS DE MADERA EN ALTO ESTADO DE DETERIORO, SE RECOMIENDA NO ESTAR EN LA VIVIENDA HASTA QUE SE TERMINEN LAS REPARACIONES</t>
  </si>
  <si>
    <t>5058</t>
  </si>
  <si>
    <t>CLL 8 9 45</t>
  </si>
  <si>
    <t>LA VIVIENDA ESTRUCTURALMENTE SE ENCUENTRA EN BUENAS CONDICIONES SIN EMBARGO LA CUBIERTA PRESENTA ELEMENTOS MUY DETERIORADOS POR EL TIEMPO Y POR EL SISMO, MUROS EN BAHAREQUE</t>
  </si>
  <si>
    <t>5059</t>
  </si>
  <si>
    <t>CLL 8 9 12</t>
  </si>
  <si>
    <t>QUESERA NAPOLES</t>
  </si>
  <si>
    <t>FALLA ESTRUCTURAL, VISITA EXTERIOR SE VEN NUDOS DE COLUMNAS DAÑADOS CON EXPOSICION DE HIERROS</t>
  </si>
  <si>
    <t>5060</t>
  </si>
  <si>
    <t>CRA 12 8 37</t>
  </si>
  <si>
    <t>FACHADA EN MAL ESTADO, PRESENTA DESPRENDIMIENTO DE MAMPOSTERIA</t>
  </si>
  <si>
    <t>5061</t>
  </si>
  <si>
    <t>CRA 12 8 55</t>
  </si>
  <si>
    <t>FACHADA SEGUNDO PISO COLAPSADO</t>
  </si>
  <si>
    <t>5142</t>
  </si>
  <si>
    <t>KM 3 VIA CONDINA</t>
  </si>
  <si>
    <t>FINCA EL CRUCERO</t>
  </si>
  <si>
    <t>USO RESTRINGIDO POR MOVIMIENTO DE PLACA Y CUBIERTA DEBIDO A ESTRUCTURA DE PORTICO.</t>
  </si>
  <si>
    <t>5143</t>
  </si>
  <si>
    <t>MZ 24 CS 17</t>
  </si>
  <si>
    <t>SE EVACUA LA EDIFICACION Y SE DEBE DEMOLER CONTROLADAMENTE LOS MUROS FALLADOS EN PISO 3</t>
  </si>
  <si>
    <t>5144</t>
  </si>
  <si>
    <t>CRA 7 27 09</t>
  </si>
  <si>
    <t>CRUZ VERDE PISO 1</t>
  </si>
  <si>
    <t>CLASIFICACION RIESGO DE COLAPSO POR MUROS DE FACHADA</t>
  </si>
  <si>
    <t>5145</t>
  </si>
  <si>
    <t>VEREDA MONTELARGO CS 4</t>
  </si>
  <si>
    <t>USO RESTRINGIDO, SE DEBEN DEMOLER O REPARAR LOS MUROS NO ESTRUCTURALES YA FALLADOS</t>
  </si>
  <si>
    <t>5146</t>
  </si>
  <si>
    <t>CRA 6 17 63 LC 1</t>
  </si>
  <si>
    <t>BOUTIQUE AKIRA</t>
  </si>
  <si>
    <t>PRESENTA MUROS CON DAÑOS, SE LE DA INSTRUCCIONES DE REPARAR MUROS</t>
  </si>
  <si>
    <t>5147</t>
  </si>
  <si>
    <t>CLL 15 7 45</t>
  </si>
  <si>
    <t>EDIFICIO FAMERCA</t>
  </si>
  <si>
    <t>USO RESTRINGIDO POR MUROS DE FACHADA O VENTANALES EN RIESGO DE CAER, MURO LATERAL VECINO EN RIESGO</t>
  </si>
  <si>
    <t>5148</t>
  </si>
  <si>
    <t>USO RESTRINGIDO SE REQUIERE REFORZAR VIGAS Y COLUMNAS</t>
  </si>
  <si>
    <t>5149</t>
  </si>
  <si>
    <t>CLL 7 10 68</t>
  </si>
  <si>
    <t>COLAPSO EN MURO POSTERIOR HACIA EL PATIO DEL VECINO, EN GENERAL LA VIVIENDA SE ENCUENTRA HABITABLE</t>
  </si>
  <si>
    <t>5150</t>
  </si>
  <si>
    <t>CRA 10 B 9 35</t>
  </si>
  <si>
    <t>5151</t>
  </si>
  <si>
    <t>CLL 11 11 43</t>
  </si>
  <si>
    <t>VIVIENDA DE DOBLE ALTURA EN AMBOS PISOS, LA FACHADA PRESENTA DESPRENDIMIENTO POR LA PARED INTERNA, MUROS EN BAHAREQUE DESPRENDIDOS, GRAN PELIGRO DE CAIDA DE MURO POSTERIOR VECINO, FACHADA SUELTA AGRIETADA CON PELIGRO DE COLAPSO, SE SUGIERE RETAQUEO</t>
  </si>
  <si>
    <t>5152</t>
  </si>
  <si>
    <t>CLL 7 10 51</t>
  </si>
  <si>
    <t>ALTO RIESGO DE COLAPSO POR LOS MUROS DEBILES DE LA IGLESIA LA SANTISIMA TRINIDAD Y DE MURO CONTIGUO DE VIVIENDA ADYACENTE</t>
  </si>
  <si>
    <t>5153</t>
  </si>
  <si>
    <t>CLL 7 10 70</t>
  </si>
  <si>
    <t>5154</t>
  </si>
  <si>
    <t>CLL 9 B 10 B 17</t>
  </si>
  <si>
    <t>SOLO SE PERMITIO INGRESO A LA SALA, FISURAS EN MURO DE FACHADA Y LINDERO</t>
  </si>
  <si>
    <t>5155</t>
  </si>
  <si>
    <t>CRA 20 10 57</t>
  </si>
  <si>
    <t>CRISTALES DEL PINAR</t>
  </si>
  <si>
    <t>SE RECOMIENDA A LOS RESIDENTES DE LOS APARTAMENTOS DE PISOS INFERIORES APUNTALAR MUROS EN MAMPOSTERIA NO ESTRUCTURALES, SE RECOMIENDA INSTALAR UNAS BOMBONAS CON CINTA DE PELIGRO PARA RESTRINGIR PASO PEATONAL</t>
  </si>
  <si>
    <t>5156</t>
  </si>
  <si>
    <t>CLL 7 10 69</t>
  </si>
  <si>
    <t>DOS ACCESOS CRA 11 6 84, CLL 7 10 69</t>
  </si>
  <si>
    <t>5157</t>
  </si>
  <si>
    <t>CRA 17 10 36</t>
  </si>
  <si>
    <t>COLUMNA SALA SEGUNDO PISO CON FISURA, SE SUGIERE Y RECOMIENDA APUNTALAR ALREDEDOR DE DICHO ELEMENTO Y HACER REVISAR DE UN INGENIERO ESTRUCTURAL</t>
  </si>
  <si>
    <t>5158</t>
  </si>
  <si>
    <t>CRA 20 10 23</t>
  </si>
  <si>
    <t>EDIFICIO BARILOCHE</t>
  </si>
  <si>
    <t>SE ENCUENTRA FISURA EN VIGA PLACA ALIGERADA PISO 2 AL LADO DEL PARQUEADERO PISO 1</t>
  </si>
  <si>
    <t>5159</t>
  </si>
  <si>
    <t>CRA 20 11 145</t>
  </si>
  <si>
    <t>CONJUNTO VILLA DEL ALCAZAR</t>
  </si>
  <si>
    <t>RETIRAR LAMINA FLANCHE PARA CUBIERTA DILATACION ENTRE LOS DOS EDIFICIOS EN LA ZONA TRASERA, CLAUSURAR LA ZONA INFANTIL HASTA QUE SE RETIRE DICHA LAMINA</t>
  </si>
  <si>
    <t>5160</t>
  </si>
  <si>
    <t>EDIFICIO SAN MIGUEL</t>
  </si>
  <si>
    <t>MAMPOSTERIA DE FACHADA ELEMENTOS NO ESTRUCTURALES FISURADOS Y/O COLAPSADOS CON RIESGO DE CAIDA, HABILITAR ACCESO PEATONAL POR PARQUEADERO SOTANO HASTA ELIMINAR ELEMENTOS AFECTADOS DE FACHADA</t>
  </si>
  <si>
    <t>5161</t>
  </si>
  <si>
    <t>CLL 29 8 16</t>
  </si>
  <si>
    <t>SE NOTA AFECTACION EN MURO DIVISORIO DE PRIMER Y SEGUNDO NIVEL, SE EVIDENCIA UN BAÑO EN EL PRIMER NIVEL QUE POSIBLEMENTE ESTA SUSPENDIDO Y PRESENTA RIESGO DE COLAPSO Y DESPRENDIMIENTO</t>
  </si>
  <si>
    <t>5282</t>
  </si>
  <si>
    <t>CRA 10 B 9 12</t>
  </si>
  <si>
    <t>VIVIENDA TRASERA VECINA EN RIESGO DE COLAPSO, PRESENTA FALLAS LEVES</t>
  </si>
  <si>
    <t>5283</t>
  </si>
  <si>
    <t>MZ 3 CS 5 40</t>
  </si>
  <si>
    <t>REGISTRO FOTOGRAFICO, VIDEO</t>
  </si>
  <si>
    <t>5284</t>
  </si>
  <si>
    <t>CRA 11 10 07</t>
  </si>
  <si>
    <t>5285</t>
  </si>
  <si>
    <t>CLL 9 9 58</t>
  </si>
  <si>
    <t>VIVIENDA EN CONSTRUCCION, DEMOLER MUROS DIVISORIOS EN PELIGRO DE CAIDA, APUNTALAR FACHADA</t>
  </si>
  <si>
    <t>5286</t>
  </si>
  <si>
    <t>CRA 11 9 B 26</t>
  </si>
  <si>
    <t>SE REQUIERE RETIRAR ELEMENTOS QUE GENERAN LOS RIESGOS</t>
  </si>
  <si>
    <t>5287</t>
  </si>
  <si>
    <t>CRA 10 6 72</t>
  </si>
  <si>
    <t>PRESENTA DAÑOS ESTRUCTURALES EN LA PARTE POSTERIOR EN COLUMNAS, GRIETAS EN TODOS LOS MUROS Y VIGAS</t>
  </si>
  <si>
    <t>5288</t>
  </si>
  <si>
    <t>CRA 8 A 18 21</t>
  </si>
  <si>
    <t>HOTEL SAN TELMO</t>
  </si>
  <si>
    <t>NO CERCALIZA INSPECCION DEL PISO 1, EN APARIENCIA LA ESTRUCTURA SE ENCUENTRA EN BUENAS CONDICIONES</t>
  </si>
  <si>
    <t>5289</t>
  </si>
  <si>
    <t>MZ 3 CS 45</t>
  </si>
  <si>
    <t>5290</t>
  </si>
  <si>
    <t>MZ 3 CS 33</t>
  </si>
  <si>
    <t>5291</t>
  </si>
  <si>
    <t>CLL 18 6 15</t>
  </si>
  <si>
    <t>BELLEZA Y COLOR</t>
  </si>
  <si>
    <t>SE PRESENTAN ELEMENTOS COMO MUROS FISURADOS Y UN ELEMENTO DE LA ESTRUCTURA EL CUAL EL PROPIETARIO YA VA A SOLICITAR VISITA CON EL INGENIERO ESTRUCTURAL</t>
  </si>
  <si>
    <t>5292</t>
  </si>
  <si>
    <t>MZ 3 CS 42</t>
  </si>
  <si>
    <t>5293</t>
  </si>
  <si>
    <t>MZ 3 CS 41</t>
  </si>
  <si>
    <t>5294</t>
  </si>
  <si>
    <t>CRA 9 7 56</t>
  </si>
  <si>
    <t>EDIFICACION EN BUENAS CONDICIONES, RIESGO DE SU VECINO DE LA CRA 9 7 54</t>
  </si>
  <si>
    <t>5295</t>
  </si>
  <si>
    <t>CLL 8 10 36 / 10 32</t>
  </si>
  <si>
    <t>SE EVIDENCIA RIESGO DE COLAPSO EN SEGUNDO PISO, COLAPSO EN LA PLACA DE ENTREPISO, CUBIERTA CAIDA, LA PERSONA DE LA CASA 10 32 NO QUIERE DESALOJAR</t>
  </si>
  <si>
    <t>5296</t>
  </si>
  <si>
    <t>CLL 7 10 36</t>
  </si>
  <si>
    <t>PRESENTA FACHADA CON GRIETAS Y DESPRENDIMIENTO DE MAMPOSTERIA, COLUMNAS Y VIGAS PARA REPOTENCIALIZAR</t>
  </si>
  <si>
    <t>5297</t>
  </si>
  <si>
    <t>CRA 10 5 68 / 5 66</t>
  </si>
  <si>
    <t>NO SE PUEDE ACCEDER NI AL SEGUNDO PISO NI AL PRIMERO PISO, APARENTEMENTE MUROS EN MAMPOSTERIA COLAPSADOS, COLUMNAS EXPUESTAS Y VARILLAS LISAS</t>
  </si>
  <si>
    <t>5298</t>
  </si>
  <si>
    <t>CLL 8 11 45</t>
  </si>
  <si>
    <t>SE EVIDENCIA CONDICIONES INSEGURAS EN EL TECHO DE LA CASA, ESTA CONSTRUIDA EN BAHAREQUE Y LAS CUCHILLAS, HAY RIESGO DE CAIDA DEL TECHO SOBRE HABITACION POSTERIOR EN EL PATIO HAY UN MURO CAIDO, RIESGO DE CADA CASA ENSEGUIDA Y COLUMNAS EN GUADUA EN RIESGO</t>
  </si>
  <si>
    <t>5299</t>
  </si>
  <si>
    <t>MZ 3 CS 38</t>
  </si>
  <si>
    <t>5300</t>
  </si>
  <si>
    <t>CLL 8 10 42 / 10 - 40</t>
  </si>
  <si>
    <t>RIESGO DE COLAPSO POR CAIDA DE MUROS PISO 2, SE CAYO LA CUBIERTA Y PAREDES LATERALES CASA ADYACENTE TIENE RIESGO DE COLAPSO CLL 8 10 36</t>
  </si>
  <si>
    <t>5301</t>
  </si>
  <si>
    <t>CRA 10 5 59</t>
  </si>
  <si>
    <t>LA EDIFICACION PRESENTA DAÑOS EN CUBIERTA PELIGRO DE DESPLOME Y DAÑOS EN MAMPOSTERIA, SE RECOMIENDA NO HABITAR HASTA POTENCIALIZAR LA EDIFICACION</t>
  </si>
  <si>
    <t>5362</t>
  </si>
  <si>
    <t>KM 11 ENTRADA 10 CERRITOS</t>
  </si>
  <si>
    <t>LICEO CAMPESTRE DE PEREIRA</t>
  </si>
  <si>
    <t>LA EDIFICACION ESTA EN PERFECTO ESTADO Y PUEDE SER OCUPADA</t>
  </si>
  <si>
    <t>5363</t>
  </si>
  <si>
    <t>CLL 16 6 31</t>
  </si>
  <si>
    <t>EDIFICIO AYDA PH</t>
  </si>
  <si>
    <t>LA EDIFICACION QUEDA CON USO RESTRINGIDO, MUROS DE FACHADA E INTERNOS CON AFECTACIONES</t>
  </si>
  <si>
    <t>5364</t>
  </si>
  <si>
    <t>LA EDIFICACION AMENAZA RUINA</t>
  </si>
  <si>
    <t>5365</t>
  </si>
  <si>
    <t>CRA 23 B 74 57</t>
  </si>
  <si>
    <t>SUFRIO DESPLAZAMIENTO LA CUBIERTA COLAPSO PARCIAL CIELO RASO, FRACTURACION EN VARIAS PAREDES POR FALTA DE CONFINAMIENTO, LAS CUCHILLAS ESTAN CONSTRUIDAS EN LADRILLOS SIN CONFINAMIENTO</t>
  </si>
  <si>
    <t>5366</t>
  </si>
  <si>
    <t>MZ 19 A CS 17</t>
  </si>
  <si>
    <t>VIVIENDA CONSTRUIDA EN LADERA PAREDES SUPERBOARD, ESTRUCTURA INESTABLE, CONSENTIMIENTO DE 10 CMS, SOTANO HABITACION</t>
  </si>
  <si>
    <t>5367</t>
  </si>
  <si>
    <t>MZ 19 CS 10 B</t>
  </si>
  <si>
    <t>LA VIVIENDA CORRESPONDIA A UNA INVASION EN LA PARTE POSTERIOR DE OTRA VIVIENDA ESTA HABITADA</t>
  </si>
  <si>
    <t>5368</t>
  </si>
  <si>
    <t>MZ 19 CS 7 INVASION</t>
  </si>
  <si>
    <t>VIVIENDA EN MADERA PELIGRO INMINENTE, DESPLAZAMIENTO Y ASENTAMIENTO POSTERIOR</t>
  </si>
  <si>
    <t>5369</t>
  </si>
  <si>
    <t>MZ 19A CS 4</t>
  </si>
  <si>
    <t>DESLIZAMIENTO DEL LLENO</t>
  </si>
  <si>
    <t>5370</t>
  </si>
  <si>
    <t>MZ 20 A CS 21 A FRENTE A MZ 20</t>
  </si>
  <si>
    <t>DESLIZAMIENTO DEL LLENO, ESTRUCTURA DE GUADUA, ESTERILLA Y CUBIERTA EN ZINC</t>
  </si>
  <si>
    <t>5371</t>
  </si>
  <si>
    <t>CLL 10 B 15 51 APTO 1401</t>
  </si>
  <si>
    <t>DILATACION DE MAMPOSTERIAS Y CAIDA DE REVOQUE</t>
  </si>
  <si>
    <t>5372</t>
  </si>
  <si>
    <t>CRA 7 20 64 / 20 62 / 20 58</t>
  </si>
  <si>
    <t>LA ESTRUCTURA PRESENTA DAÑOS EN MURO LATERAL IZQUIERDO EL CUAL PRESENTA INCLINACION Y DESPRENDIMIENTO DE ELEMENTOS DE AMARRE</t>
  </si>
  <si>
    <t>5373</t>
  </si>
  <si>
    <t>CRA 7 43 224 OF 601</t>
  </si>
  <si>
    <t>EDIFICIO CODEGAR</t>
  </si>
  <si>
    <t>REVISAR CUCHILLA DE CUBIERTA REVISAR TEJAS Y ESTADO DE ANTEMANO</t>
  </si>
  <si>
    <t>5374</t>
  </si>
  <si>
    <t>CRA 7 43 224 OF 302</t>
  </si>
  <si>
    <t>SE PRESENTARON DAÑOS DE MAMPOSTERIA EN ZONA SUR DE LA OFICINA LOS CUALES DEBEN SER RETIRADOS</t>
  </si>
  <si>
    <t>5375</t>
  </si>
  <si>
    <t>CRA 14 12 15</t>
  </si>
  <si>
    <t>LOCAL 48 HORASSDIA IPS</t>
  </si>
  <si>
    <t>RESIDENCIAL, SOCIAL</t>
  </si>
  <si>
    <t>EL PREDIO SE ENCUENTRA BIEN EN SU PARTE ESTRUCTURAL Y MAMPOSTERIA, NO PRESENTARON DAÑOS. DAÑOS MENORES EN VIDRIOS DE FACHADA</t>
  </si>
  <si>
    <t>5376</t>
  </si>
  <si>
    <t>CRA 7 17 50</t>
  </si>
  <si>
    <t>AURORA PISO 1-2</t>
  </si>
  <si>
    <t>EL LOCAL NO PRESENTA DAÑOS EN ELEMENTOS ESTRUCTURALES, SE EXPERIMENTA DILATACIONES EN MUROS, SE DEBE TENER CUIDADO AL MOMENTO DE DEMOLICIONES DE LAS EDIFICACIONES CERCANAS</t>
  </si>
  <si>
    <t>5377</t>
  </si>
  <si>
    <t>CRA 9 23 33 APTO 801</t>
  </si>
  <si>
    <t>DAÑOS EN MUROS Y DILATACIONES EN PISOS INFERIORES, SE PRESENTARON DAÑOS EN MUROS DIVISORIOS, LOS CIMIENTOS DE VIGAS Y COLUMNAS SE OBSERVARON EN BUEN ESTADO</t>
  </si>
  <si>
    <t>5378</t>
  </si>
  <si>
    <t>AV. JUAN B GUTIERREZ</t>
  </si>
  <si>
    <t>CRA 16 B 5 18 APTO 102</t>
  </si>
  <si>
    <t>SE PRESENTARON DAÑOS EN MAMPOSTERIA DE MUROS DE FACHADA, MUROS DIVISORIOS A SIMPLE VISTA NO PRESENTAN DAÑOS</t>
  </si>
  <si>
    <t>5379</t>
  </si>
  <si>
    <t>CRA 16 B 5 18 APTO 402</t>
  </si>
  <si>
    <t>SE PRESENTAN DAÑOS EN MAMPOSTERIA, REVISAR DILATACIONES DE MUROS, LA ESTRUCTURA SE APRECIA EN BUEN ESTADO</t>
  </si>
  <si>
    <t>5380</t>
  </si>
  <si>
    <t>CRA 13 4 35 APTO 302</t>
  </si>
  <si>
    <t>EDIFICIO KARAMI</t>
  </si>
  <si>
    <t>HABITABILIDAD RESTRINGIDA HASTA QUE SE REPARE LOS MUROS, TENER EN CUENTA DESNIVEL O POSIBLE ASENTAMIENTO EN PISO DE ASCENSOR Y LOSA PRIMER PISO, JUSTO DEBAJO DE PORTERIA</t>
  </si>
  <si>
    <t>5381</t>
  </si>
  <si>
    <t>CLL 23 A 20 73</t>
  </si>
  <si>
    <t>LA PROPIEDAD TIENE DAÑOS ESTRUCTURALES DESPUES DEL SISMO Y ESTA UBICADA EN LA CORONA DE LA LADERA Y TALUD, LO QUE HACE QUE TENGA RIESGO POR DESLIZAMIENTO</t>
  </si>
  <si>
    <t>4922</t>
  </si>
  <si>
    <t>FINCA CABULLAL</t>
  </si>
  <si>
    <t>TEMER PRECAUCION CON LA ESTRUCTURA QUE ESTA SEDIENDO</t>
  </si>
  <si>
    <t>4923</t>
  </si>
  <si>
    <t>FINCA EL CAULLAL</t>
  </si>
  <si>
    <t>NO SE EVIDENCIA AFECTACIONES</t>
  </si>
  <si>
    <t>4924</t>
  </si>
  <si>
    <t>MONTELARGO BAJO</t>
  </si>
  <si>
    <t>NO SE EVIDENCIAN AFECTACIONES APARENTES, PRECAUCION CERCANIA</t>
  </si>
  <si>
    <t>4925</t>
  </si>
  <si>
    <t>CR 7B 34B 28</t>
  </si>
  <si>
    <t>EXTERIORMENTE SOLO SE OBSERVA DAÑOS EN ELEMENTOS NO ESTRUCTURALES, COMO FACHADA Y ACABADOS</t>
  </si>
  <si>
    <t>4926</t>
  </si>
  <si>
    <t>CLL 32 10B 03</t>
  </si>
  <si>
    <t>SOLO APUNTALAR EL MURO EXTERIOR</t>
  </si>
  <si>
    <t>4927</t>
  </si>
  <si>
    <t>CLL 32 10B 19 21</t>
  </si>
  <si>
    <t>NINGUNA AFECTACION</t>
  </si>
  <si>
    <t>4928</t>
  </si>
  <si>
    <t>CR 10 30 14 ESQ</t>
  </si>
  <si>
    <t>4929</t>
  </si>
  <si>
    <t>CR 10 30 40 42</t>
  </si>
  <si>
    <t>LA EDIFICACION VECINA SE CAYÓ UN MURO A LA CUBIERTA DE ESTA CASA</t>
  </si>
  <si>
    <t>4930</t>
  </si>
  <si>
    <t>CR 10 30 52</t>
  </si>
  <si>
    <t>AFECTACION LEVE EN MAMPOSTERIA</t>
  </si>
  <si>
    <t>4931</t>
  </si>
  <si>
    <t>CR 10 BIS 30 17</t>
  </si>
  <si>
    <t>EVACUAR EL SOTANO. RESIDIR EN EL PRIMER PISO, SI TIENEN POSIBILIDAD DE EVACUAR, HACERLO. MUROS EN BAREQUES EN MAL ESTADO. IGUAL LA MAMPOSTERIA</t>
  </si>
  <si>
    <t>4932</t>
  </si>
  <si>
    <t>CR 10 BIS 30B 42</t>
  </si>
  <si>
    <t>DAÑOS EN MAMPOSTERIA Y ACABADOS</t>
  </si>
  <si>
    <t>4933</t>
  </si>
  <si>
    <t>CR 10 BIS 30B 72</t>
  </si>
  <si>
    <t>NINGUNA AFECTACION IMPORTANTE. SOLO ACABADOS</t>
  </si>
  <si>
    <t>4934</t>
  </si>
  <si>
    <t>CR 10 30 62 64</t>
  </si>
  <si>
    <t>REVISAR Y ALIVIANAR PLACA ENTREPISO</t>
  </si>
  <si>
    <t>4935</t>
  </si>
  <si>
    <t>CR 10 BIS 30 58 56</t>
  </si>
  <si>
    <t>4936</t>
  </si>
  <si>
    <t>ENTR 1 CERRITOS APTO 202</t>
  </si>
  <si>
    <t>VISUALMENTE LA ESTRUCTURA APORTICADA ESTA OK, PERO LOS ELEMENTOS NO ESTRUCTURALES, COMO MUROS DIVISORIOS, Y MAMPOSTERIA ESTAN AVERIADOS, IGUALMENTE EL BALCON PRESENTA UNA AFECTACION. IGUALMENTE SE RECOMIENDA REVISAR TODA LA EDIFICACION, YA QUE ESTA EVALUACION ES SOLO CORRESPONDIENTE AL APTO DEL SEGUNDO PISO. SOLICITADO POR EL CLIENTE</t>
  </si>
  <si>
    <t>4937</t>
  </si>
  <si>
    <t>CR 16B 11 92</t>
  </si>
  <si>
    <t>ACADEMIA PARADIGMA</t>
  </si>
  <si>
    <t>EL AREA POSTERIOR DE LA EDIFICACION PRESENTA UNA GRIETA EN EL PISO Y POSIBLE ASENTAMIENTO DEL TERRENO. POSIBLE COLAPSO DEL MURO POSTERIOR, PATIO TRASERO</t>
  </si>
  <si>
    <t>4938</t>
  </si>
  <si>
    <t>CR 7 BIS 34 05 11</t>
  </si>
  <si>
    <t>LOCAL ANCLA AZUL</t>
  </si>
  <si>
    <t>DAÑOS SUPERFICIALES EN FALLADA PRINCIPALMENTE EN TERCER NIVEL</t>
  </si>
  <si>
    <t>4939</t>
  </si>
  <si>
    <t>CLL 34 8 36  CR 8 BIS 34 02 10 14</t>
  </si>
  <si>
    <t>NINGUNA AFECTACION ESTRUCTURAL. REVISAR COLUMNISTA EN LOCAL SOBRE CARRERA 8B.</t>
  </si>
  <si>
    <t>4940</t>
  </si>
  <si>
    <t>CLL 35 8 27 29</t>
  </si>
  <si>
    <t>CARACOL AZUL</t>
  </si>
  <si>
    <t>4941</t>
  </si>
  <si>
    <t>CLL 34 8 28 32</t>
  </si>
  <si>
    <t>ABOGADO ESTUDIO JURIDICO</t>
  </si>
  <si>
    <t>AJUSTAR INCLINACION MURO DE FACHADA. AJUSTAR CUBIERTA Y CANAL EN FACHADA</t>
  </si>
  <si>
    <t>5022</t>
  </si>
  <si>
    <t>CLL 20 15 36 15 38</t>
  </si>
  <si>
    <t>5023</t>
  </si>
  <si>
    <t>CLL 20 15 29</t>
  </si>
  <si>
    <t>VIVIENDA CON SISTEMA ESTRO. MAMPOSTERIA SIMPLE. SE LE RECOMIENDA A LOS PROPIETARIOS GENERAR UN SISTEMA ESTRUCTURAL</t>
  </si>
  <si>
    <t>5024</t>
  </si>
  <si>
    <t>CR 15 20 12</t>
  </si>
  <si>
    <t>CUENTA CON SISTEMA ESTRUCTURAL CON VARILLAS (REFUERZO) LISO. SE RECOMIENDA REFORZAR ESTRUCTURALMENTE MUROS A PUNTO DE COLAPSO</t>
  </si>
  <si>
    <t>5025</t>
  </si>
  <si>
    <t>CR 15 19 36</t>
  </si>
  <si>
    <t>5026</t>
  </si>
  <si>
    <t>CLL 20 15 32 P2</t>
  </si>
  <si>
    <t>SE RESTRINGE EL USO DE LA ZONA DE ROPAS Y COCINA POR FALLOS EN LA ESTRUCTURA DE PRIMER PISO</t>
  </si>
  <si>
    <t>5027</t>
  </si>
  <si>
    <t>CR 15 17 01</t>
  </si>
  <si>
    <t>SE EVIDENCIA PORTICO SIN CONTINUIDAD VIGA SIN COLUMNA</t>
  </si>
  <si>
    <t>5028</t>
  </si>
  <si>
    <t>CLL 9 9 15</t>
  </si>
  <si>
    <t>VIVIENDA CON DAÑOS VISIBLES EN MAMPOSTERIA CONFINADO MURO DE FACHADA. RIESGO LATENTE DE COLAPSO HACIA VIVIENDAS ALEDAÑAS. POSIBLE DAÑO ESTRUCTURAL EN PISO 1. SE SOLICITA ESPECIALISTA EN ESTRUCTURA</t>
  </si>
  <si>
    <t>5029</t>
  </si>
  <si>
    <t>MZ 17 CS 8 SAN FERNANDO</t>
  </si>
  <si>
    <t>SE REALIZA VISITA AL PREDIO DONDE SE OBSERVA FISURAS EN MUROS. NO SE OBSERVA LAS COLUMNAS Y VIGAS DE AMARRE. SE RECOMIENDA VISITA POR ASESOR ESTRUCTURAL</t>
  </si>
  <si>
    <t>5030</t>
  </si>
  <si>
    <t>CR 10 9 48 CR 10 9 56</t>
  </si>
  <si>
    <t>LA EDIFICACION ESTA EN PERFECTAS CONDICIONES. TIENE FISURAS DE BAREQUE</t>
  </si>
  <si>
    <t>5031</t>
  </si>
  <si>
    <t>CR 10 7 65</t>
  </si>
  <si>
    <t>LA EDIFICACION SE ENCUENTRA DESHABITADA. EL TECHO SE ENCUENTRA DESPLOMADO POR TECHO EN MADERA. ESTRUCTURA EN BUENAS CONDICIONES. NO HAY NADIE HABITANDO</t>
  </si>
  <si>
    <t>5032A</t>
  </si>
  <si>
    <t>CR 10 8 10</t>
  </si>
  <si>
    <t>HABITABLE PISO 2 Y 3. PRIMER PISO PRESENTA DESPRENDIMIENTOS DE MUROS DE MAMPOSTERIA. HAY UNA COLUMNA CON BAJANTE, REPOTENCIALIZARLA Y LOS DEMAS PISOS ESTAN HABITABLES.</t>
  </si>
  <si>
    <t>5032B</t>
  </si>
  <si>
    <t>USO RESTRINGIDO PISO 1. PRIMER PISO PRESENTA DESPRENDIMIENTOS DE MUROS DE MAMPOSTERIA. HAY UNA COLUMNA CON BAJANTE, REPOTENCIALIZARLA Y LOS DEMAS PISOS ESTAN HABITABLES.</t>
  </si>
  <si>
    <t>5033</t>
  </si>
  <si>
    <t>CR 10 8 02</t>
  </si>
  <si>
    <t>LA EDIFICACION SE ENCUENTRA EN MUY BUENAS CONDICIONES. PISO 1,3,4,5 EN BUENAS CONDICIONES. NO HABITAR PISO 2 POR DESPLOME DE MURO EN MAMPOSTERIA</t>
  </si>
  <si>
    <t>5034</t>
  </si>
  <si>
    <t>CR 10 8 20</t>
  </si>
  <si>
    <t>NO SE RECOMIENDA HABITAR HASTA QUE SE DE  ARREGLO A COLUMNAS Y MUROS</t>
  </si>
  <si>
    <t>5035</t>
  </si>
  <si>
    <t>CR 10 8 78</t>
  </si>
  <si>
    <t>PRIMER PISO SE ENCUENTRA EN MODERADAS CONDICIONES, LA ESCALERA SE ENCUENTRA COMPLETAMENTE DAÑADO Y SEGUNDO PISO A PUNTO DE COLAPSAR</t>
  </si>
  <si>
    <t>5036</t>
  </si>
  <si>
    <t>CLL 9 9 76</t>
  </si>
  <si>
    <t>CUBIERTA A PUNTO DE DESPLOME CON DESPRENDIMIENTO. SE RECOMIENDA APUNTALAR</t>
  </si>
  <si>
    <t>5037</t>
  </si>
  <si>
    <t>CR 10 9 14</t>
  </si>
  <si>
    <t>EDIFICIO EN BUENAS CONDICIONES</t>
  </si>
  <si>
    <t>5038</t>
  </si>
  <si>
    <t>CR 10 9 30 CR 10 9 28</t>
  </si>
  <si>
    <t>LA EDIFICACION SE ENCUENTRA EN MUY MALAS CONDICIONES Y HAY DESPRENDIMIENTO EN ELEMENTOS DE FACHADA</t>
  </si>
  <si>
    <t>5039</t>
  </si>
  <si>
    <t>CR 10 9 18</t>
  </si>
  <si>
    <t>FISURAS EN MURO. ESTRUCTURAL EN BUENAS CONDICIONES. SEGUNDO PISO NO CUENTA CON ESTRUCTURA Y TIENE MUROS MUY AGRIETADOS. NO SE RECOMIENDA HABITAR</t>
  </si>
  <si>
    <t>5040</t>
  </si>
  <si>
    <t>CR 10 9 66</t>
  </si>
  <si>
    <t>LA EDIFICACION SE ENCUENTRA EN BUENAS CONDICIONES</t>
  </si>
  <si>
    <t>5041</t>
  </si>
  <si>
    <t>CR 10 10 28</t>
  </si>
  <si>
    <t>LA PROPIEDAD PRESENTA FISURAS EN ALGUNOS MUROS. NO SE PUEDE ACCEDER AL SEGUNDO PISO Y TERRAZA</t>
  </si>
  <si>
    <t>5192</t>
  </si>
  <si>
    <t>SEC 13</t>
  </si>
  <si>
    <t>MIRAMAR, MORELIA</t>
  </si>
  <si>
    <t>EL SISTEMA ESTRUCTURAL APORTICADO. FALLA EN ALGUNAS COLUMNAS Y VIGAS</t>
  </si>
  <si>
    <t>5193</t>
  </si>
  <si>
    <t>SC 13</t>
  </si>
  <si>
    <t>COLAPSO DE TECHO EN 3/4 PARTES DE TODA LA CASA</t>
  </si>
  <si>
    <t>5194</t>
  </si>
  <si>
    <t>CLL 24 15 26</t>
  </si>
  <si>
    <t>DAÑOS MENORES EN ELEMENTOS NO ESTRUCTURALES. DESOCUPAR MIENTRAS SE HACEN LAS REPARACIONES PERTINENTES. AISLAR ZONA DE REPARACION</t>
  </si>
  <si>
    <t>5195</t>
  </si>
  <si>
    <t>CLL 33 38 38</t>
  </si>
  <si>
    <t>JARDIN INFANTIL FORMANDO GENIOS</t>
  </si>
  <si>
    <t>LA EDIFICACION NO PRESENTA DAÑOS ESTRUCTURALES, COMO TAMPOCO DAÑOS NO ESTRUCTURALES. PUEDE SER OCUPADA</t>
  </si>
  <si>
    <t>5196</t>
  </si>
  <si>
    <t>EIDIFICIO ORBI</t>
  </si>
  <si>
    <t>DESOCUPAR EL EDIFICIO EN EL PROCESO DE REPARACION. ADEMAS AISLAR CON CINTA DE PREVENCION LAS ZONAS DE RIESGO DE COLAPSO COMO PAREDES DE LOS PISOS 1 Y 2 Y CERCA AL EDIFICIO</t>
  </si>
  <si>
    <t>5197</t>
  </si>
  <si>
    <t>SE RECOMIENDA CAMBIO DE FACHADA Y ARREGLO DE MUROS. MANEJO DE AGUAS DE ESCORRENTIAS</t>
  </si>
  <si>
    <t>5198</t>
  </si>
  <si>
    <t>SE AFECTARON MUROS DEL SEGUNDO PISOY SE DAÑO LA CUBIERTA. REVISAR, CONFINAR MUROS. Y RECUPERAR O REEMPLAZAR EL TECHO. SE RECOMIENDA AISLARSE DE LOS ELEMENTOS EN PELIGRO DE CAIDA</t>
  </si>
  <si>
    <t>5199</t>
  </si>
  <si>
    <t>DEBIDO A LA FALLA EN VIGA CARGUERA SE RECOMIENDA APUNTALAR Y AISLAR LA CIRCULACION DE PERSONAS. REFORZAR CON ELEMENTOS DE APOYO SUFICIENTE.</t>
  </si>
  <si>
    <t>5200</t>
  </si>
  <si>
    <t>FINCA LA ALEGA CS 5</t>
  </si>
  <si>
    <t>SE RECOMIENDA CONFINAR MUROS DIVISORES, Y DE FACHADA O DEMOLER Y REEMPLAZAR CON ESTRUCTURA LIVIANA. SE DEBE MANEJAR AGUAS DE ESCORRENTIA</t>
  </si>
  <si>
    <t>5201</t>
  </si>
  <si>
    <t>CR 8 16 71</t>
  </si>
  <si>
    <t>EDIFICIO SAN GABRIEL</t>
  </si>
  <si>
    <t>SE ANEXA INFORME DE INSPECCION VISUAL POST SISMICA A CARGO DEL INGENIERO CIVIL ALBERTO ARIAS PIMIENTA CON 10 FOLIOS. DEBIDO A LA PERDIDA DE DISIPACION EN ALGUNOS ELEMENTOS Y POR LA ANTIGUEDAD DE LA EDIFICACION.</t>
  </si>
  <si>
    <t>5242</t>
  </si>
  <si>
    <t>CS 214</t>
  </si>
  <si>
    <t>LA VIVIENDA EN LOS 3 PISOS PRESENTA AGRIETAMIENTO EN MUROS, ASENTAMIENTOS EN PISOS, DESNIVEL DE MUROS, PUERTAS Y VENTANAS</t>
  </si>
  <si>
    <t>5243</t>
  </si>
  <si>
    <t>CR 17 96 00</t>
  </si>
  <si>
    <t>VILLAS DE LA MADRID</t>
  </si>
  <si>
    <t>PROPIEDAD HORIZONTAL HABITABLE. DEMOLER ELEMENTOS EN RIESGO DE COLAPSO. NO TIENE AFECTACIONES ESTRUCTURALES. COLAPSO DE MUROS PARCIAL. USO RESTRINGIDO POR AFECTACION DE CUBIERTA BLOQUE 5-4-3.</t>
  </si>
  <si>
    <t>5244</t>
  </si>
  <si>
    <t>CS 228</t>
  </si>
  <si>
    <t>LA VIVIENDA ES DE 2 PISOS, EL SEGUNDO PISO CONSTRUIDO EN MADERA LA CUAL SUFRIO AFECTACION Y ESTA INESTABLE PISOS Y MUROS</t>
  </si>
  <si>
    <t>5245</t>
  </si>
  <si>
    <t>CR 23 BIS 74 41</t>
  </si>
  <si>
    <t>VIVIENDA DE 2 PLANTAS, EL PRIMER PISO NO PRESENTA FALLOS ESTRUCTURALES A LA VISTA. EL SEGUNDO PISO PRESENTA LA FACHADA RIESGO DE COLAPSO POR PESO DE VIGA CANAL, SIN COLUMNAS DE APOYO</t>
  </si>
  <si>
    <t>5246</t>
  </si>
  <si>
    <t>CS 281</t>
  </si>
  <si>
    <t>LA VIVIENDA EN EL SEGUNDO PISO EL CIELO RAZO COLAPSÓ UNA PARTE. LAS TEJAS SE MOVIERON, EL AGUA FILTRA. MUROS INTERNOS EN PISO 2 CON AGRIETAMIENTO.</t>
  </si>
  <si>
    <t>5247</t>
  </si>
  <si>
    <t>CR 23 BIS 74 22</t>
  </si>
  <si>
    <t>SE ENCUENTRA UNA VIVIENDA DE 1 PISO EN EL FRENTE Y EN EL FONDO UNA SEGUNDA PLANTA SIN NINGUNA ESTRUCTURA DE CONFINAMIENTO. SOLO MUROS TRAVADOS Y CUBIERTA EN AC PARCIALMENTE COLAPSADO</t>
  </si>
  <si>
    <t>5248</t>
  </si>
  <si>
    <t>CLL 21 21B 19</t>
  </si>
  <si>
    <t>EDIFICACION CON DAÑO SEVERO QUE COMPROMETE ELEMENTOS DEL SISTEMA ESTRUCTURAL Y SU COMPORTAMIENTO INTEGRAL SE EVIDENCIA AFECTACION SIGNIFICATIVA DE MUROS DE CARGA Y MAMPOSTERIAS CON PERDIDA DE CONTINUIDAD Y ARTICULACION ENTRE ELEMENTOS. VIVIENDA CON COLAPSO PARCIAL Y MEDIDAS DE DEMOLICION INMINENTE.</t>
  </si>
  <si>
    <t>5249</t>
  </si>
  <si>
    <t>CS 269</t>
  </si>
  <si>
    <t>LA VIVIENDA EN LA PARTE DE ATRAS PRESENTA MUROS AGRIETADOS</t>
  </si>
  <si>
    <t>5250</t>
  </si>
  <si>
    <t>MZ 12A CS 3</t>
  </si>
  <si>
    <t>5251</t>
  </si>
  <si>
    <t>CLL 12 27 64 APTO 506</t>
  </si>
  <si>
    <t>SERRAMONTE</t>
  </si>
  <si>
    <t>5252</t>
  </si>
  <si>
    <t>CLL 21 BIS 21B 11</t>
  </si>
  <si>
    <t>VIVIENDA EN CONDICION CRITICA, AMENAZA DE COLAPSO Y DESPRENDIMIENTO DE TALUD. PROPIETARIO DIEGO SANCHEZ SANTA</t>
  </si>
  <si>
    <t>5253</t>
  </si>
  <si>
    <t>CR 7 13 34</t>
  </si>
  <si>
    <t>INDUSTRIAS SPT SAS</t>
  </si>
  <si>
    <t>NO SE OBSERVA AFECTACIONES EN ESTRUCTURA Y MUROS. AFECTACION INMINENTE DE CUBIERTA DE PISO 2. CAIDA DE LA INSTALACION.</t>
  </si>
  <si>
    <t>5254</t>
  </si>
  <si>
    <t>CR 10 32 58</t>
  </si>
  <si>
    <t>5255</t>
  </si>
  <si>
    <t>CR 10 32 22</t>
  </si>
  <si>
    <t>OTRO: IGLESIA</t>
  </si>
  <si>
    <t>SE RECOMIENDA REALIZAR DEMOLICION DE MAMPOSTERIA Y MUROS EN LA TORRE PRINCIPAL DEL TEMPLO Y REPARAR ESTRUCTURA DE CIELO RASO Y CIELO RASO DEL TEMPLO EN LA ZONA DEL ALTAR</t>
  </si>
  <si>
    <t>5256</t>
  </si>
  <si>
    <t>CR 10 32 42</t>
  </si>
  <si>
    <t>DAÑOS SEVEROS EN MAMPOSTERIA DE FACHADAS</t>
  </si>
  <si>
    <t>5257</t>
  </si>
  <si>
    <t>MZ 28 CS 23</t>
  </si>
  <si>
    <t>SE RECOMIENDA REVISION DE INGENIERO ESTRUCTURAL POR FRACTURA DE VIGA DE AMARRE EN FACHADA EN SEGUNDO PISO</t>
  </si>
  <si>
    <t>5258</t>
  </si>
  <si>
    <t>5259</t>
  </si>
  <si>
    <t>SE RECOMIENDA NO HABITAR LOS PISOS 3, 4 Y 5 POR DAÑO ESTRUCTURAL Y VIGA DE CUBIERTA HASTA TENER LA VISITA DEL INGENIERO ESTRUCTURAL.</t>
  </si>
  <si>
    <t>5260</t>
  </si>
  <si>
    <t>SE ENCUENTRAN DAÑOS EN MUROS DE FACHADAS CON RIESGO DE COLAPSO POR VIBRACIONES ADYACENTES. SE DEBE ACORDONAR LA ZONA DE LA FACHADA POR RIESGO DE CAIDA DE MURO DE MAMPOSTERIA. SE DEBE DEMOLER MUROS DE FACHADA AFECTADA</t>
  </si>
  <si>
    <t>5261</t>
  </si>
  <si>
    <t>SE PRESENTA ASENTAMIENTO EN LA ESTRUCTURA PRESENTANDO INCLINACION EN UN COSTADO, ADEMAS CON MUROS DE FACHADA Y DIVISORIOS CON RIESGO DE CAIDA, DESPRENDIMIENTO DE ANTEPECHO EN TERCER PISO. SE RECOMIENDA NO USAR LA EDIFICACION HASTA QUE SE REVISE POR EL ESPECIALISTA</t>
  </si>
  <si>
    <t>5342</t>
  </si>
  <si>
    <t>MZ 1 CS 8A</t>
  </si>
  <si>
    <t>LA VIVIENDA SE ENCUENTRA BORDE DE LADERA Y SE DESPLOMO EL TERRENO. PRESENTA MOVIMIENTO EN MASA Y PELIGRO EN LA VIVIENDA</t>
  </si>
  <si>
    <t>5343</t>
  </si>
  <si>
    <t>VIVIENDA CONSTRUIDA EN MEDIO DE LADERA Y DE COLAPSADO TOTALMENTE</t>
  </si>
  <si>
    <t>5344</t>
  </si>
  <si>
    <t>VIVIENDA DE INVASION EN PIE DE LADERA CON RIESGO DE MOVIMIENTO EN MASA Y TIENE DEMOLICION PARCIAL</t>
  </si>
  <si>
    <t>5345</t>
  </si>
  <si>
    <t>MZ 19 CS 28</t>
  </si>
  <si>
    <t>LA VIGA DEL PISO 2 SUFRIO FLEXION Y TIENEN DEFORMACION. SE RECOMIENDA APUNTALACION</t>
  </si>
  <si>
    <t>5346</t>
  </si>
  <si>
    <t>EL PREDIO SE ENCUENTRA A BORDE DE LADERA Y SE LE COLAPSARON LOS MUROS Y CUBIERTAS</t>
  </si>
  <si>
    <t>5347</t>
  </si>
  <si>
    <t>SEC D CLL 61D 75</t>
  </si>
  <si>
    <t>ESTRUCTURA EN EXCELENTE ESTADO DE FUNCIONAMIENTO. RESTRICCION PASO PEATONAL POR ELEMENTOS EN PELIGRO DE CAER DE LA FACHADA</t>
  </si>
  <si>
    <t>5348</t>
  </si>
  <si>
    <t>MZ 28 CS 2 SEC A</t>
  </si>
  <si>
    <t>GENERAR REVISION ESTRUCTURAL PORQUE FALTAN COLUMNAS Y NO TIENE VIGAS</t>
  </si>
  <si>
    <t>5349</t>
  </si>
  <si>
    <t>LA CUBIERTA TUVO DESPLAZAMIENTO Y EL CIELO RAZO EN VARIAS ZONAS SUFRIO DESPRENDIMIENTO. LOS MUROS DE FACHADAS TIENEN DILATACION DINTEL INGRESANDO A LA COCINA SE ENCUENTRA FRACTURADO</t>
  </si>
  <si>
    <t>5350</t>
  </si>
  <si>
    <t>MZ 3 CS 11</t>
  </si>
  <si>
    <t>LA CASA SE LE COLAPSÓ EL MURO POSTERIOR HACIENDO QUE LA CUBIERTA TRASERA TENGA DETERIORO EN CASI LA MITAD DE LA CASA. ACTUALMENTE TIENEN EL  MURO CON ESTERILLO Y UNOS APOYOS TEMPORALES DE CUBIERTA</t>
  </si>
  <si>
    <t>5351</t>
  </si>
  <si>
    <t>CR 2 CLL 61B</t>
  </si>
  <si>
    <t>INVASION</t>
  </si>
  <si>
    <t>EL PREDIO TIENE ASENTAMIENTO Y DESPLAZAMIENTO DE LA CONTRA PLACA PISO 1, HACIA EL GUADUAL (LADERA) Y LA PLACA SE ENCUENTRA FRACTURADA CON DIFERENCIA DE NIVEL. HAY MUROS DILATADOS</t>
  </si>
  <si>
    <t>5352</t>
  </si>
  <si>
    <t>CR 2 61B</t>
  </si>
  <si>
    <t>EL PREDIO SE ENCUENTRA EN UNA ZONA DE INVASION Y TUVO DESPLAZAMIENTO DEL TERRENO PONIENDO RUPTURA EN TUBO DE AGUA QUE AUN NO HAN REPARADO. DENTRO DEL INMUEBLE SE ENCUENTRA MURO TOTALMENTE DETERIORADO</t>
  </si>
  <si>
    <t>5353</t>
  </si>
  <si>
    <t>MZ 28 CS 24 SEC A</t>
  </si>
  <si>
    <t>HAY UN MURO PORTANTE AFECTADO QUE NECESITA REVISION</t>
  </si>
  <si>
    <t>5354</t>
  </si>
  <si>
    <t>MZ 25 CS 17 SEC A</t>
  </si>
  <si>
    <t>USO RESTRINGIDO EN LA ZONA DE LA TERRAZA</t>
  </si>
  <si>
    <t>5355</t>
  </si>
  <si>
    <t>MZ 19 CS 15 SEC A</t>
  </si>
  <si>
    <t>LA VIVIENDA SE ENCUENTRA EN MUY BUENAS CONDICIONES</t>
  </si>
  <si>
    <t>5356</t>
  </si>
  <si>
    <t>MZ 21 CS 8 SEC A</t>
  </si>
  <si>
    <t>LA EDIFICACION PRESENTA VARIOS MUROS NO PORTANTES CON GRIETAS QUE SERIA RECOMENDABLE TRATAR</t>
  </si>
  <si>
    <t>5357</t>
  </si>
  <si>
    <t>VIVIENDA DE 2 PISOS. PRESENTA FACHADA FISURAS QUE ATRAVIESAN EL MURO DE LADO A LADO. PRESENTA AFECTACION EN EL NODO DE COLUMNETA UNION CON LA VIGA DE AMARRE. EL MURO DE LA FACHADA PRESENTA UN LEVE DESPLAZAMIENTO. LA ESTRUCTURA METALICA DE LAS VENTANAS Y LA PUERTA PRESENTAN UN LEVE DESPLOME</t>
  </si>
  <si>
    <t>5358</t>
  </si>
  <si>
    <t>CR 14 13 05</t>
  </si>
  <si>
    <t>MOAI</t>
  </si>
  <si>
    <t>NINGUNA AFECTACION APARENTE</t>
  </si>
  <si>
    <t>5359</t>
  </si>
  <si>
    <t>CR 7 25 14</t>
  </si>
  <si>
    <t>SE RECOMIENDA DEMOLICION YA QUE SE PRESENTA UN COLAPSO DE MEDIA EDIFICACION. SE RECOMIENDA EVALUACION PARA LA DEMOLICION</t>
  </si>
  <si>
    <t>5360</t>
  </si>
  <si>
    <t>CLL 14 13 52</t>
  </si>
  <si>
    <t>DESMONTAR CIELO RAZO Y ELEMENTOS DE CUBIERTA Y CIELO EN PELIGRO DE CAER</t>
  </si>
  <si>
    <t>5361</t>
  </si>
  <si>
    <t>CR 23 72A 38</t>
  </si>
  <si>
    <t>RIESGO DE COLAPSO DE VIVIENDA VECINA HABITADA. LA ESTRUCTURA ESTA EN RIESGO DE COLAPSO , SE NECESITA EVALUACION PARA DEMOLICION</t>
  </si>
  <si>
    <t>5122</t>
  </si>
  <si>
    <t>CASA LOS ALPES</t>
  </si>
  <si>
    <t>VIVIENDA HABITABLE SE RECOMIENDA ENTIBAR LA CUBIERTA EN LA MITAD DE LA LONGITUD</t>
  </si>
  <si>
    <t>5123</t>
  </si>
  <si>
    <t>VIVIENDA HABITABLE SE RECOMIENDA CORREGIR LAS GRIETAS</t>
  </si>
  <si>
    <t>5124</t>
  </si>
  <si>
    <t>CONDOMINIO BRITO CS 3</t>
  </si>
  <si>
    <t>VIVIENDA COLAPSADA, SE RECOMIENDA DEMOLICION COMPLETA</t>
  </si>
  <si>
    <t>5125</t>
  </si>
  <si>
    <t>CONDOMINIO BRITO CS 1</t>
  </si>
  <si>
    <t>SE RESTRINGE USO SE DEBEN DEMOLER MUROS YA FALLADOS EN HABITACION PRINCIPAL</t>
  </si>
  <si>
    <t>5126</t>
  </si>
  <si>
    <t>FINCA LA CASCADA</t>
  </si>
  <si>
    <t>USO RESTRINGIDO SE DEBE EVACUAR AGUA DE PISCINA ESTIBAR CUBIERTA, AREA HUMEDA TOTALMENTE FALLADA</t>
  </si>
  <si>
    <t>5127</t>
  </si>
  <si>
    <t>MONTELARGO CS 3</t>
  </si>
  <si>
    <t>DAÑOS MENORES</t>
  </si>
  <si>
    <t>5128</t>
  </si>
  <si>
    <t>VEREDA LAS VIOLETAS CS 13 68, TRIBUNAS</t>
  </si>
  <si>
    <t>VIVIENDA PRESENTA CAIDA DE CUBIERTA, MUROS COBERTIZO, PREDIO DESHABITADO</t>
  </si>
  <si>
    <t>5129</t>
  </si>
  <si>
    <t>FINCA EL RECUERDO</t>
  </si>
  <si>
    <t>PRESENTA FISURA EN MJURO Y PUERTA DE PASILLO</t>
  </si>
  <si>
    <t>5130</t>
  </si>
  <si>
    <t>VEREDA MUNDO NUEVO TRES ESQUINAS</t>
  </si>
  <si>
    <t>CIMENTACION FALLADA CON MOVIMIENTO NO UNIFORME, SE SOLICITA NO PERMANECER EN LA VIVIENDA HASTA CORREGIR LA CIMENTACION</t>
  </si>
  <si>
    <t>5131</t>
  </si>
  <si>
    <t>FINCA LAS VIOLETAS</t>
  </si>
  <si>
    <t>SE SOLICITA EVACUAR LA VIVIENDA, CAIDA DE MURO INTERNO, CULATAS, CIELO RAZOS, PELIGRO DE COLAPSO DE VIVIENDA</t>
  </si>
  <si>
    <t>5132</t>
  </si>
  <si>
    <t>CS LOTE 15, MONTELARGO</t>
  </si>
  <si>
    <t>VIVIENDA EN COLAPSO, NO INGRESO DE PERSONAS, COLUMNA VIGA NODOS INCLINADOS, RIESGO DE COLAPSO TOTAL</t>
  </si>
  <si>
    <t>5133</t>
  </si>
  <si>
    <t>NO HABITAR VIVIENDA, PRESENTA CAIDA DE CUBIERTA, MURO DE ESTRUCTURA LIVIANA</t>
  </si>
  <si>
    <t>5134</t>
  </si>
  <si>
    <t>FINCA LA VERANERA</t>
  </si>
  <si>
    <t>SE REQUIERE REPARAR EL MURO ESTRUCTURAL, CASA CON 2 MUROS AGRIETADOS</t>
  </si>
  <si>
    <t>5135</t>
  </si>
  <si>
    <t>DEMOLICION TOTAL, PERDIDA TOTAL</t>
  </si>
  <si>
    <t>5136</t>
  </si>
  <si>
    <t>MONTELARGO CS 7</t>
  </si>
  <si>
    <t>REPARAR MURO NO ESTRUCTURAL EN HABITACION</t>
  </si>
  <si>
    <t>5137</t>
  </si>
  <si>
    <t>VEREDA MONTELARGO CS 5</t>
  </si>
  <si>
    <t>PELIGRO DE COLAPSO POR PORCHEO COLADA IZQUIERDA SIN SOPORTE, PORTICO EN GUARDIA</t>
  </si>
  <si>
    <t>5138</t>
  </si>
  <si>
    <t>CRA 6 16 61</t>
  </si>
  <si>
    <t>ESTABLECIMIENTO SE ENCUENTRA EN BUEN ESTADO</t>
  </si>
  <si>
    <t>5139</t>
  </si>
  <si>
    <t>CLL 15 7 49</t>
  </si>
  <si>
    <t>ESTRUCTURA BUEN ESTADO, NO HABILITADO PARA USO COMERCIAL POR ESTRUCTURAS CONEXAS</t>
  </si>
  <si>
    <t>5140</t>
  </si>
  <si>
    <t>CRA 8 15 48</t>
  </si>
  <si>
    <t>REVISION ESTRUCTURAL EN BUEN ESTADO, HABITABLE NO COMERCIAL POR EDIFICACIONES CONEXAS</t>
  </si>
  <si>
    <t>5141</t>
  </si>
  <si>
    <t>PARQUE INDUSTRIA MZ 21 CS 14</t>
  </si>
  <si>
    <t>SE RESTRINGE USO COMERCIAL Y RESIDENCIAL HASTA QUE SEAN REPARADOS LOS MUROS FALLADOS</t>
  </si>
  <si>
    <t>5202</t>
  </si>
  <si>
    <t>FINCA MONTELARGO</t>
  </si>
  <si>
    <t>SE RECOMIENDA DEMOLICION DE ELEMENTOS ESTRUCTURALES 2o PISO QUE COLAPSARON. EN LA RECONSTRUCCION SE DEBE DAR EN LAS DOS DIRECCIONES</t>
  </si>
  <si>
    <t>5203</t>
  </si>
  <si>
    <t>REFORZAR COLUMNAS, EVITAR COLUMNAS EN  LADRILLO, SE RECOMIENDA MANEJO Y CALANIZACION DE AGUAS</t>
  </si>
  <si>
    <t>5204</t>
  </si>
  <si>
    <t>FINCA LA COQUETA VEREDA MONTELARGO</t>
  </si>
  <si>
    <t>SE RECOMIENDA CONFINAR MUROS EN CUBIERTA Y AMARRE, AJUSTE DE CUBIERTA</t>
  </si>
  <si>
    <t>5205</t>
  </si>
  <si>
    <t>FINCA EL ENCANTO MONTELAGRO</t>
  </si>
  <si>
    <t>SE RECOMIENDA CONFINAR MUROS DIVISORIOS DEL 2o PISO, MANEJO DE AGUAS</t>
  </si>
  <si>
    <t>5206</t>
  </si>
  <si>
    <t>YARUMITO BAJO</t>
  </si>
  <si>
    <t>YARUMITO BAJO CASA 24</t>
  </si>
  <si>
    <t>CASA EN BAHAREQUE Y CEMENTO CON PERDIDA DE INTEGRIDAD ESTRUCTURAL PISOS DESNIVELADOS</t>
  </si>
  <si>
    <t>5207</t>
  </si>
  <si>
    <t>PARTE DE LA COCINA SUFRIO AFECTACIONES FALLA EN CIMIENTOS DE COCINA, VIGAS COLAPSADAS CON AFECTACION EN MUROS</t>
  </si>
  <si>
    <t>5208</t>
  </si>
  <si>
    <t>CS 23</t>
  </si>
  <si>
    <t>CASA CON DISEÑO ESTRUCTURAL MIXTO CON DAÑO EVIDENTE NO ESTA EN CONDICION DE HABITABILIDAD</t>
  </si>
  <si>
    <t>5209</t>
  </si>
  <si>
    <t>CLL 1 CS 28 ROCIO ALTO SECTOR LOS PINOS</t>
  </si>
  <si>
    <t>PRESENTA SIGNOS DE POSIBLE ASENTAMIENTO, SE RECOMIENDA VALORAR POR PARTE DE GEOTECNISTA, LA ZONA TIENE TALUDES Y LADERAS QUE PUEDEN REPRESENTAR RIESGO, SE EVIDENCIAN GRANDES AVERIAS</t>
  </si>
  <si>
    <t>5210</t>
  </si>
  <si>
    <t>CS 7 LOSPINOS BARRIO ROCIO ALTO</t>
  </si>
  <si>
    <t>RSIDENCIAL</t>
  </si>
  <si>
    <t>PRESENTA AMPLIO RIESGO POR MOVIMIENTO EN MASA Y COLAPSO DE CONSTRUCCION CONTIGUA CON GRAVES AFECTACIONES, RIESGO POR MATERIAL SUELTO EN TALUD, HAY ASENTAMIENTO EN LOTES CONTIGUOS, PRESENTA FILTRACIONES DE AGUA, MATERIALES POBRES EN LA CONSTRUCCION</t>
  </si>
  <si>
    <t>5211</t>
  </si>
  <si>
    <t>CS 10A, 10B, 10, ROCIO ALTO SECTOR LOS PINOS</t>
  </si>
  <si>
    <t>RIESGO POR POSIBLE ASENTAMIENTO Y POR CAIDA CONTIGUA REQUIERE REVISION DE ESTABILIDAD DEL TALUD, PRESENTA CARACTERISTICAS CONSTRUCTIVAS POBRES AL IGUAL QUE MATERIALES</t>
  </si>
  <si>
    <t>5212</t>
  </si>
  <si>
    <t>MZ 5 CS 72</t>
  </si>
  <si>
    <t>VIVIENDA CON MUROS NO CONFINADOS, ALGUNAS GRIETAS EN EL SUELO POR POSIBLE DESPLAZAMIENTO, DILATACIONES DE PAREDES</t>
  </si>
  <si>
    <t>5213</t>
  </si>
  <si>
    <t>MZ 5 CS 50</t>
  </si>
  <si>
    <t>GRIETAS PROFUNDAS Y DIAGONALES EN MUROS AMENAZAN RIESGO DE COLAPSO, SEPARACION DE PAREDES DILATACION, NO HABITAR</t>
  </si>
  <si>
    <t>5214</t>
  </si>
  <si>
    <t>MZ 5 CS 73C</t>
  </si>
  <si>
    <t>INHABITABLE LA PARTE DE LA COCINA DE AMBOS PISOS, REVISAR ESTRUCTURA REPORTA REFUERZO</t>
  </si>
  <si>
    <t>5215</t>
  </si>
  <si>
    <t>MZ 5 CS 82</t>
  </si>
  <si>
    <t>FISURAS EN MUROS DEL 2o PISO SEPARACION DE UN MURO, SE OBSERVA DILATACIONES EN VIGA SUELTA EN EL 1er PISO SIN APOYO. GRIETA EN SUELO POR APARENTE DESPLAZAMIENTO DEL SUELO, PAREDES SUELTAS SIN CONTACTO CON COLUMNA, APTO 2o  PISO CON GRIETAS PROFUNDAS QUE CRUZAN LA PARED</t>
  </si>
  <si>
    <t>5216</t>
  </si>
  <si>
    <t>GRIETAS PROFUNDAS EN MUROS CON EVIDENTE SEPARACION ENCOLUMNAS, GRIETAS EN DIAGONAL, FALLAS O DESPRNDIMIENTO SEVERO EN MJUROS, REQUIERE CONCEPTO DE iNG ESTRUCTURAL</t>
  </si>
  <si>
    <t>5217</t>
  </si>
  <si>
    <t>MZ 4 CS 53</t>
  </si>
  <si>
    <t>POSIBLE ASENTAMIENTO HAY FRACTURA EN LA LOZA Y LA ZONA ES PORPENSA A DESLIZAMIENTOS POR SE LADERA CERCANA A RIO, SE RECOMIENDA REVISION GEOTECNICA POR INESTABILIDAD</t>
  </si>
  <si>
    <t>5218</t>
  </si>
  <si>
    <t>MZ 5 CS 76</t>
  </si>
  <si>
    <t>SE EVIDENCIAN FRACTURAS A LO LARGO DE VARIO ELEMENTOS, RIESGO POR POSIBLE ASENTAMIENTO POR ESTAR EN UN TALUD, POSIBLE INCLINACIN DE MJUROS POR PRESION DE LA CONSTRUCCION DEL COSTADO IZQUIERDO, SE RECOMIENDA REVISION GEOTECNICA</t>
  </si>
  <si>
    <t>5219</t>
  </si>
  <si>
    <t>MZ 5 CS 77</t>
  </si>
  <si>
    <t>URGENTE, URGENTE, URGENTE, VISITA INFREAESTRUCTURA Y GEOTECNICO PELIGRO INMINENTE DE COLAPSO Y ESTA HABITADA POR PERSONAS</t>
  </si>
  <si>
    <t>5220</t>
  </si>
  <si>
    <t>MZ 5 CS 55</t>
  </si>
  <si>
    <t>EL BAÑO PRESENTA PELIGRO DE COLAPSO, EL TECHO DEBE CAMBIARSE</t>
  </si>
  <si>
    <t>5221</t>
  </si>
  <si>
    <t>MZ 5 CS 68</t>
  </si>
  <si>
    <t>GRIETAS PISO Y MURO POR ASENTAMIENTO QUE IMPLICA RIESGO DE MOVIMIENTO EN MASA PRO CONSTRUCCION DEBIL</t>
  </si>
  <si>
    <t>E071</t>
  </si>
  <si>
    <t>E072</t>
  </si>
  <si>
    <t>CRA 15 B 24 B 55</t>
  </si>
  <si>
    <t>SOLO GRIETAS EN REVESTIMIENTOS</t>
  </si>
  <si>
    <t>E073</t>
  </si>
  <si>
    <t>CRA 15 B 24 38, 24 40</t>
  </si>
  <si>
    <t>LIMPIAR ESCOMBROS EDIFICIO CENTENARIO QUE ESTAN EN LA CUBIERTA, GRIETA EN REVOQUE</t>
  </si>
  <si>
    <t>5522</t>
  </si>
  <si>
    <t>TRES PUERTAS</t>
  </si>
  <si>
    <t>SEC PUEBLITO CAFETERO ET 3 CS 4</t>
  </si>
  <si>
    <t>CONDOMINIO QUINTAS DE SEVILLA</t>
  </si>
  <si>
    <t>REVISAR COLUMNA DE BODEGA INFERIOR</t>
  </si>
  <si>
    <t>5523</t>
  </si>
  <si>
    <t>CLL 6 14 38 APTO 302</t>
  </si>
  <si>
    <t>REALIZAR INSPECCION AL INTERIOR DE LA EDIFICACION EN ELEMENTOS ESTRUCTURALES</t>
  </si>
  <si>
    <t>5524</t>
  </si>
  <si>
    <t>CR 8 15 19</t>
  </si>
  <si>
    <t>CENTRO COMERCIAL TITA II</t>
  </si>
  <si>
    <t>SE PRESENTA AFECTACION EN EL NIVEL 5 Y FISURAS EN EL NIVEL 4. PRESENTA COLAPSO DE MUROS DE CUBIERTA. DEMOLICION CONTROLADA POR AFECTACION A CONSTRUCCION ALEDAÑA</t>
  </si>
  <si>
    <t>5525</t>
  </si>
  <si>
    <t>CR 5 26 03 07</t>
  </si>
  <si>
    <t>REEMPLAZAR MUROS AFECTADOS QUE PRESENTAN GRANDES GRIETAS TODOS LOS MUROS DIVISORIOS. HACER EVALUACION ESTRUCTURAL. RIESGO INMINENTE DE COLAPSO DE ELEMENTOS NO ESTRUCTURALES</t>
  </si>
  <si>
    <t>5526</t>
  </si>
  <si>
    <t>MZ 10</t>
  </si>
  <si>
    <t>INVASION FRENTE PANORAMA I</t>
  </si>
  <si>
    <t>VIVIENDAS ALEDAÑAS EN EL TALUD APROX 4. SE PRESENTA DESLINEAMIENTO DE TERRENO. INVASION.</t>
  </si>
  <si>
    <t>5527</t>
  </si>
  <si>
    <t>VILLA DEL SUR</t>
  </si>
  <si>
    <t>PRESENTA PELIGRO POR DESPRENDIMIENTO DE MUROS DE CULATA, EL PREDIO NO TIENE AFECTACION MINIMA</t>
  </si>
  <si>
    <t>5528</t>
  </si>
  <si>
    <t>VILLA MAGDALIA</t>
  </si>
  <si>
    <t>LA ESTRUCTURA CUMPLE EN CUESTION DE VIGAS Y COLUMNAS. LO UNICO COMPROMETIDO ES UN MURO LATERAL DE LA VIVIENDA</t>
  </si>
  <si>
    <t>5529</t>
  </si>
  <si>
    <t>QUINTAS DE PANORAMA</t>
  </si>
  <si>
    <t>MUROS DIVISORIOS SUELTOS CON RIESGO DE COLAPSO. FALTA VIGA DE AMARRE</t>
  </si>
  <si>
    <t>5530</t>
  </si>
  <si>
    <t>MZ 7 CS 17</t>
  </si>
  <si>
    <t>PELIGRO POR COLAPSO DEL MURO MEDIANERO DEL SEGUNDO PISO POR ASENTAMIENTO. VIGA AGRIETADA</t>
  </si>
  <si>
    <t>5531</t>
  </si>
  <si>
    <t>VILLA ALEJANDRIA</t>
  </si>
  <si>
    <t>MZ 8 CS8</t>
  </si>
  <si>
    <t>EDIFICIO DE 5 PISOS CON RIESGO DE COLAPSO POR INCLINACION POR LADERA CON GRIETAS EVIDENTES EN VIA Y MUROS DE FACHADA. TAMBIEN TIENE AGRIETAMIENTOS DE MUROS DIVISORES.</t>
  </si>
  <si>
    <t>5532</t>
  </si>
  <si>
    <t>RIESGO DE CAIDA FACHADA PISO 4 E INCLINACION HACIA LADO DERECHO</t>
  </si>
  <si>
    <t>5533</t>
  </si>
  <si>
    <t>OELIGRO DE COLAPSO EN EL 4 PISO. NO INGRESAR</t>
  </si>
  <si>
    <t>5534</t>
  </si>
  <si>
    <t>MZ 4 CS 134</t>
  </si>
  <si>
    <t>SE SOLICITA VISITA DE GEOLOGO EN LA MANZANA 4 CS 13A Y 13B. HAY RIESGO POR MOVIMIENTO EN MASA. VIGA CON FRACTURA. AGRIETAMIENTO DE LA VIA PEATONAL.</t>
  </si>
  <si>
    <t>5535</t>
  </si>
  <si>
    <t>MZ 3 CS 7B</t>
  </si>
  <si>
    <t>USO RESTRINGIDO POR RIESGO EN MOVIMIENTO EN MASA. SE SOLICITA LA EVALUACION POR GEOTECNISTA</t>
  </si>
  <si>
    <t>5536</t>
  </si>
  <si>
    <t>MZ 7 CS 18 SALON COMUNAL</t>
  </si>
  <si>
    <t>OTRO: CASETA</t>
  </si>
  <si>
    <t>CASETA COMUNAL NO PRESENTA RIESGO PROPIO, LA VIVIENDA ADYACENTE PRESENTA POSIBLE COLAPSO CON EVIDENCIA EN FALLA ESTRUCTURAL Y ASENTAMIENTO LEVE</t>
  </si>
  <si>
    <t>5537</t>
  </si>
  <si>
    <t>MZ 7 CS 15A</t>
  </si>
  <si>
    <t>REVISION INGENIERO ESTRUCTURAL POR FALLA EN COLUMNA EN ALCOBA FINAL, FACHADA POSTERIOR SEGUNDO PISO</t>
  </si>
  <si>
    <t>5538</t>
  </si>
  <si>
    <t>LA DIVISA</t>
  </si>
  <si>
    <t>SE RESTRINGE INGRESO O PERMANENCIA EN LA ZONA DEL PATIO POR LA AFECTACION DE LA CUCHILLA. SE RECOMIENDA TENER PRECAUCION, EL CIELO RASO TUVO COMPLICACIONES.</t>
  </si>
  <si>
    <t>5539</t>
  </si>
  <si>
    <t>COLAPSO TOTAL DE VIVIENDA. SE DEBE REMOVER ESCOMBROS CONTROLADO POR PERSONAS CAPACITADAS</t>
  </si>
  <si>
    <t>5540</t>
  </si>
  <si>
    <t>5541</t>
  </si>
  <si>
    <t>VISITA ESPECIALISTA EN GEOTECNIA POR ESTAR EN TALUD CON POSIBILIDAD DE CEDER EN PARTE PUNTUAL DEL BARRIO</t>
  </si>
  <si>
    <t>5632</t>
  </si>
  <si>
    <t>PARCELACION LA CABAÑA</t>
  </si>
  <si>
    <t>SE TIENE UNA ESTRUCTURA CON 2 ALAS (1 EN PORTICOS Y OTRA EN MAMPOSTERIA) CONFINADAS, LA PRIMERA SE ENCUENTRA EN BUEN ESTADO DE COMPORTAMIENTO FRENTE AL SISMO, LA SEGUNDA SE PERCIBE CON ASENTAMIENTOS DIFERENCIALES Y ACTUANDO EN CONJUNTO CON LA OTRA. EN CONSECUENCIA SE EVIDENCIA DAÑOS POR ESTE FENOMENO SIN RESPETAR LAS DILATACIONES RESPECTIVAS. SE RECOMIENDA SUBSANAR</t>
  </si>
  <si>
    <t>5633</t>
  </si>
  <si>
    <t>CR 23 14 148 T 1 APTO 905</t>
  </si>
  <si>
    <t>TRILOGIA PH</t>
  </si>
  <si>
    <t>FISURAS EN MUROS INTERNOS DE MAMPOSTERIA</t>
  </si>
  <si>
    <t>5634</t>
  </si>
  <si>
    <t>VICENTE MEJIA</t>
  </si>
  <si>
    <t>5635</t>
  </si>
  <si>
    <t>CR 19 BIS 17 86</t>
  </si>
  <si>
    <t>REPARAR MURO CON GRIETAS</t>
  </si>
  <si>
    <t>5636</t>
  </si>
  <si>
    <t>SANTA MONICA</t>
  </si>
  <si>
    <t>CLL 63 14 40 T2 APTO 403</t>
  </si>
  <si>
    <t>CONJUNTO BOSQUES DE SANTA MONICA</t>
  </si>
  <si>
    <t>DEMOLER ELEMENTOS EN PELIGRO DE CAIDA Y REPARAR REVOQUES</t>
  </si>
  <si>
    <t>5637</t>
  </si>
  <si>
    <t>CR 8 22 10 ESQ</t>
  </si>
  <si>
    <t>PANADERIA DON PAN TOLIMA</t>
  </si>
  <si>
    <t>NO SE ENCONTRO PERSONAL PARA INSPECCION EN EL INTERIOR. COLAPSO DE FACHADA GENERA RESTRICCION EN EL USO. REALIZAR EVALUACION ESTRUCTURAL. PROGRAMAR VISITA CON PROPIETARIO PARA PERMITIR EL INGRESO</t>
  </si>
  <si>
    <t>5638</t>
  </si>
  <si>
    <t>CR 25 86 141 CS 29 BLO H</t>
  </si>
  <si>
    <t>CONJUNTO VILLA COLORES</t>
  </si>
  <si>
    <t>DEMOLER ELEMENTOS QUE PUEDAN CAER, LIMPIAR Y REPARAR ELEMENTOS QUE PUEDAN CAER</t>
  </si>
  <si>
    <t>5639</t>
  </si>
  <si>
    <t>CR 16 BIS 5 18 APTO 401</t>
  </si>
  <si>
    <t>LOS BALCANES</t>
  </si>
  <si>
    <t>DEMOLER MUROSAGRIETADOS Y RECOLECCION DE ESCOMBROS</t>
  </si>
  <si>
    <t>5640</t>
  </si>
  <si>
    <t>CR 17 17 122</t>
  </si>
  <si>
    <t>EDIFICIO VASCONIA</t>
  </si>
  <si>
    <t>DEMOLER MUROS, MUROS DIVISORES AVERIADOS, REVOQUES Y LIMPIEZA</t>
  </si>
  <si>
    <t>5641</t>
  </si>
  <si>
    <t>MZ 1 CS 5 CR 33 88A 23</t>
  </si>
  <si>
    <t>ALCALA REAL</t>
  </si>
  <si>
    <t>LIMPIEZA DE ESCOMBROS</t>
  </si>
  <si>
    <t>5702</t>
  </si>
  <si>
    <t>CR 7N12 73</t>
  </si>
  <si>
    <t>PELOTERIA PEREIRA</t>
  </si>
  <si>
    <t>SOLO ACABADO PANDEADO DE CIELO RASO</t>
  </si>
  <si>
    <t>5703</t>
  </si>
  <si>
    <t>CLL 13 7 07</t>
  </si>
  <si>
    <t>NO SE EVIDENCIA ALGUN TIPO DE DAÑO</t>
  </si>
  <si>
    <t>5704</t>
  </si>
  <si>
    <t>SE REQUIERE QUE UN ESPECIALISTA EN ESTRUCTURAS VISITE EL PREDIO URGENTE. EDIFICACION ALEDAÑA RIESGO DE COLAPSO</t>
  </si>
  <si>
    <t>5705</t>
  </si>
  <si>
    <t>CLL 13 7 61</t>
  </si>
  <si>
    <t>CARNICOS</t>
  </si>
  <si>
    <t>5706</t>
  </si>
  <si>
    <t>CR 13 7 57</t>
  </si>
  <si>
    <t>PELUQUERIA</t>
  </si>
  <si>
    <t>NO SE EVIDENCIA ALGUN TIPO DE DETERIORO</t>
  </si>
  <si>
    <t>5707</t>
  </si>
  <si>
    <t>CR 8 12 70</t>
  </si>
  <si>
    <t>5708</t>
  </si>
  <si>
    <t>CR 8 11 58 60</t>
  </si>
  <si>
    <t>CASA DE 1 NIVEL HABITABLE. TIENE MATERIAL PERO DE OBRA PREVIA AL TERREMOTO</t>
  </si>
  <si>
    <t>5709</t>
  </si>
  <si>
    <t>CR 8 11 70</t>
  </si>
  <si>
    <t>5710</t>
  </si>
  <si>
    <t>CR 8 12 16</t>
  </si>
  <si>
    <t>RESTAURANTE CAFETERIA PAPOLLO</t>
  </si>
  <si>
    <t>COLAPSO DE CUBIERTA EN EJECUCION. REFORZAMIENTO VIGA POSTERIOR</t>
  </si>
  <si>
    <t>5711</t>
  </si>
  <si>
    <t>CR 8 11 48</t>
  </si>
  <si>
    <t>CUBIERTA EN ACTUAL RECONSTRUCCION</t>
  </si>
  <si>
    <t>5712</t>
  </si>
  <si>
    <t>CR 8 12 54</t>
  </si>
  <si>
    <t>CACHARRERIA</t>
  </si>
  <si>
    <t>LA EDIFICACION REQUIERE UN REFORZAMIENTO ESTRUCTURAL IMPORTANTE. UNA VIGA REBENTADA PERO SIN COLAPSO. MANIFIESTAN INICIO DE MANO DE OBRA INMEDIATO</t>
  </si>
  <si>
    <t>5713</t>
  </si>
  <si>
    <t>CR 8 12 66</t>
  </si>
  <si>
    <t>EDIFICACION COLAPSADA EN TOTALIDAD. ACTUALMENTE DESOCUPADA</t>
  </si>
  <si>
    <t>5714</t>
  </si>
  <si>
    <t>CR 8 11 35</t>
  </si>
  <si>
    <t>RESIDENCIA LA GRAN MANSION</t>
  </si>
  <si>
    <t>5715</t>
  </si>
  <si>
    <t>CR 8 11 42</t>
  </si>
  <si>
    <t>LA CASA DE LOS CALDOS</t>
  </si>
  <si>
    <t>FUNCIONA UN LOCAL COMERCIAL, ES UNA ESTRUCTURA EN GUADUA CON MUROS EN SUPERBOARD SOPORTADOS POR MALLA ELECTROSALLDADA Y FIJA LIVIANA METALICA. ESTA OCUPADO Y EN FUNCIONAMIENTO</t>
  </si>
  <si>
    <t>5716</t>
  </si>
  <si>
    <t>PREDIO CON EDIFICIO DE 2 PISOS Y TERRAZA CON PORTICO EN CONCRETO. ESCALERA Y ACCESO CON ESTRUCTURA METALICA- SE CAYÓ UN MURO EN EL ACCESO EL CUAL YA REPARARON. SE ENCUENTRA EN REMODELACION EN APTO PISO 1 Y EL APTO PISO 2 ESTA HABITADO</t>
  </si>
  <si>
    <t>5717</t>
  </si>
  <si>
    <t>CR 8 BIS 31B 31</t>
  </si>
  <si>
    <t>REPARACIONES MENORES EN MUROS DILATADOS, SE RECOMIENDA EL CONFINAMIENTO DE ESTOS ELEMENTOS CON COLUMNAS ANCLADAS A ELEMENTOS SUPERIOR E INTERIOR</t>
  </si>
  <si>
    <t>5718</t>
  </si>
  <si>
    <t>AV 30 AGOSTO 23 35</t>
  </si>
  <si>
    <t>EDIFICIO ALFONSO JARAMILLO</t>
  </si>
  <si>
    <t>5719</t>
  </si>
  <si>
    <t>CENTRO MEDICO CLINICA RISARALDA</t>
  </si>
  <si>
    <t>SE DEBE REVISAR ESTRUCTURA DEL ASCENSOR. SE RECOMIENDA REVISION POR ESPECIALISTA ESTRUCTURAL. MOVIMIENTO LEVE DE VOLADIZOS DE ESCALERAS. SE RECOMIENDA REFUERZO. FALLAS EN MUROS EN PISOS DEL 1 AL 6, SEVEROS, DESPLAZAMIENTO EN PAÑETES, SE EVIDENCIA INTERACCION DE DOS ESTRUCTURAS DE FORMA NORMAL POR FUNCIONAMIENTO DE LA DILATACION.</t>
  </si>
  <si>
    <t>5720</t>
  </si>
  <si>
    <t>AV 30 AGOSTO 87 580</t>
  </si>
  <si>
    <t>MOTEL CABAÑA DEL OTUN</t>
  </si>
  <si>
    <t>BLOQUE 1 PRESENTA AFECTACIONES EN ELEMENTOS VERTICALES CON DEFICIENCIAS EN REFUERZO SE RECOMIENDA REVISA. BLOQUE 2 DESPLAZAMIENTO VERTICAL  SEVERO. PRESENTA RIESGO DE COLAPSO. SE DEBE ANALIZAR ESTABILIDAD DE BLOQUES SUBSIGUIENTES PRESENTAN AFECTACION EN MUROS, MIEMBROS VERTICALES Y ESCALERAS, SE RECOMIENDA REFORZAR VIGAS Y SECCION DE COLUMNAS</t>
  </si>
  <si>
    <t>5721</t>
  </si>
  <si>
    <t>LA EDIFICACION PRESENTA RIESGO DE CAER. SE DEBE PREVENIR O RESTRINGIR CIRCULACION POR LA CR 11 QUE CONECTA A LA VILLA. LAS AFECTACIONES EN MIEMBROS VERTICALES ES SEVERA, SE DEBE ANALIZAR DESPLAZAMIENTO LEVE DEL MURO DE CERRAMIENTO QUE DA A LA VIA MENCIONADA</t>
  </si>
  <si>
    <t>E085</t>
  </si>
  <si>
    <t>FALLA EN COLUMNAS PRINCIPALES</t>
  </si>
  <si>
    <t>E086</t>
  </si>
  <si>
    <t>CLL 13 8 59</t>
  </si>
  <si>
    <t>LA PARTE DELANTERA ES HABITABLE, LA PARTE POSTERIOR NO DEBE SER HABITADA</t>
  </si>
  <si>
    <t>E087</t>
  </si>
  <si>
    <t>CR 8 11 43 LOCAL 1145</t>
  </si>
  <si>
    <t>FACHADA, VIGAS Y COLUMANS FALLADAS</t>
  </si>
  <si>
    <t>E088</t>
  </si>
  <si>
    <t>CRA 8 12 03</t>
  </si>
  <si>
    <t>PELUQUERIA VALENTINA</t>
  </si>
  <si>
    <t>FALLA EN MAMPOSTERIA Y PORTICOS</t>
  </si>
  <si>
    <t>2330</t>
  </si>
  <si>
    <t>VIGA SUPERIOR VENTANA SOPORTE DE CUBIERTA CON FISURA QUE SE TRANSMITE AL INTERIOR</t>
  </si>
  <si>
    <t>E012</t>
  </si>
  <si>
    <t>CRA 13 26 59 BOD 2</t>
  </si>
  <si>
    <t>LOCAL CASA LOPEZ AV. 30 AGOSTO</t>
  </si>
  <si>
    <t>RESIDENCIAL, COMERCIAL, OFICINAS</t>
  </si>
  <si>
    <t>DANOS SEVEROS EN COLUMNAS DEL LOCAL, MUROS DE FACHADA CON RIESGO DE COLAPSO, SE RECOMIENDA DESALOJAR, APUNTALAR Y EVALUACION INTEGRAL ESTRUCTURA DEL LOCAL</t>
  </si>
  <si>
    <t>E013</t>
  </si>
  <si>
    <t>CLL 27 13 29</t>
  </si>
  <si>
    <t>APARTAMENTOS CASA LOPEZ</t>
  </si>
  <si>
    <t>DANOS SEVEROS EN COLUMNAS DEL LOCAL, NODOS EN VARIAS COLUMNAS ALTAS CON APLASTAMIENTO, MUROS DE FACHADA CON RIESGO DE COLAPSO SOBRE PREDIO VECINO, SE RECOMIENDA DESALOJAR, APINTALAR Y EVALUACION INTEGRAL</t>
  </si>
  <si>
    <t>E014</t>
  </si>
  <si>
    <t>VIA ARMENIA</t>
  </si>
  <si>
    <t>FINCA LA PRIMAVERA, LAQUIN</t>
  </si>
  <si>
    <t>ESCUELA TALLER SOFIA</t>
  </si>
  <si>
    <t>SE RECOMIENDA VERIFICACION DE INTEGRIDAD DE RED DE AGUA, CAMBIO DE TEJAS, REPARAR FISURAS DE MUROS DIVISORIOS</t>
  </si>
  <si>
    <t>E015</t>
  </si>
  <si>
    <t>CLL 13B 28 13</t>
  </si>
  <si>
    <t>TORRE LA REGATA</t>
  </si>
  <si>
    <t>REVISION  LINEAS DE GAS, REVISION FISURA LEVE EN VIGA DE PARQUEADERO, DANOS MODERADOS EN MAMPOSTERIA</t>
  </si>
  <si>
    <t>E016A</t>
  </si>
  <si>
    <t>CRA 37 30 15</t>
  </si>
  <si>
    <t>CIUDADELA VILLA VERDE</t>
  </si>
  <si>
    <t>SE RECOMIENDA REFORZAR ESCALERA PISO 6, 5</t>
  </si>
  <si>
    <t>E016B</t>
  </si>
  <si>
    <t>CONJUNTO CERRADO VILLA VERDE</t>
  </si>
  <si>
    <t>ESTRUCTURA ESTABLE</t>
  </si>
  <si>
    <t>E016C</t>
  </si>
  <si>
    <t>CRA 37 30 51</t>
  </si>
  <si>
    <t>E016D</t>
  </si>
  <si>
    <t>CRA 37 30 50</t>
  </si>
  <si>
    <t>NO HABITABLE POR DESPLAZAMIENTO DE ESTRUCTURA METALICA EN PUNTOS FIJOS</t>
  </si>
  <si>
    <t>E016E</t>
  </si>
  <si>
    <t>NO HABITABLE POR DESPLAZAMIENTO DE ESTRUCTURA METALICA EN PUNTOS FIJOS, SE DEBE EVACUAR LAS TORRES POR CIRCULACION EN ESTE PUNTO</t>
  </si>
  <si>
    <t>E017</t>
  </si>
  <si>
    <t>CLL 11 25 15</t>
  </si>
  <si>
    <t>ALAMOS DE LA RIOJA</t>
  </si>
  <si>
    <t>NO HABITAR HASTA REALIZAR ESTUDIOS PARA EVALUAR ASENTAMIENTOS Y DANOS EN PANTALLAS</t>
  </si>
  <si>
    <t>E018</t>
  </si>
  <si>
    <t>CRA 9A 42 50</t>
  </si>
  <si>
    <t>EVIDENTE DANO ESTRUCTURAL EN FACHADA , MUROS CON RIESGO DE COLAPSO. VIVIENDA CON ADULTO MAYOR POSTRADO EN CAMA, SE RECOMIENDA DESALOJO</t>
  </si>
  <si>
    <t>E019</t>
  </si>
  <si>
    <t>CRA 4 VIA CERRITOS ENTRADA 1 LASALLE</t>
  </si>
  <si>
    <t>PIEDRAS BLANCAS</t>
  </si>
  <si>
    <t>RECONSTRUCCION DE MAMPOSTERIA, CUBIERTA PRESENTA RIESGO INMINENTE DE CUBIERTA</t>
  </si>
  <si>
    <t>E020</t>
  </si>
  <si>
    <t>VILLA OLIMPICA</t>
  </si>
  <si>
    <t>AV BELMONTE 9310</t>
  </si>
  <si>
    <t>TORREZUELA</t>
  </si>
  <si>
    <t>USO RESTRINGIDO POR DANO EN ASCENSOR, DEMOLICION DEL POSO DEL QUINTO PISO DE TORRE 1</t>
  </si>
  <si>
    <t>E021</t>
  </si>
  <si>
    <t>ALTOS DE CENTENARIO</t>
  </si>
  <si>
    <t>AFECTACION EN PORTICOS SOTANOS Y MUROS CORTANTES, APUNTALAR ESCALERA, ESTUDIO ESTRUCTURAL AVANZADO, HABITABLE PERO RESTRINGIDO POR ECALERA</t>
  </si>
  <si>
    <t>E022</t>
  </si>
  <si>
    <t>LA REBECA</t>
  </si>
  <si>
    <t>CLL 2B 12 33</t>
  </si>
  <si>
    <t>PRIMER PISO PRESENTA PISO DEBIL, ALGUNAS COLUMNAS CON AFECTACIONES EN NUDOS INFERIORES Y SUPERIORES, SE RECOMIENDA ESTUDIO MAS ESPECIALIZADO</t>
  </si>
  <si>
    <t>E023</t>
  </si>
  <si>
    <t>CLLE 18 31 82 MZ 1 BL 1</t>
  </si>
  <si>
    <t>DANO EN MAMPOSTERIA, MUROS DIVISORIOS DE APTOS Y EN MUROS FACHADA</t>
  </si>
  <si>
    <t>E024</t>
  </si>
  <si>
    <t>AV 30 DE AGOSTO</t>
  </si>
  <si>
    <t>AV 30 AGOSTO 35 22</t>
  </si>
  <si>
    <t>IDOUTEC</t>
  </si>
  <si>
    <t>CAMBIAR CUBIERTA, DEMOLER VIGA CUBIERTA, REALIZAR PATOLOGIA NUCLEOS</t>
  </si>
  <si>
    <t>E025</t>
  </si>
  <si>
    <t>MZ 5 CS 129</t>
  </si>
  <si>
    <t>GRIETAS PROFUNDAS EN PAREDES Y COLUMNA PRIMER PISO, CAIDA DE PARED AL LADO DEL TALUD, RIESGO DE COLAPSO, INCLINACION HACIA PARTE DEL TALUD, REQUIERE ESTUDO ESTRUCTURAL Y GEOTECNA</t>
  </si>
  <si>
    <t>E026</t>
  </si>
  <si>
    <t>GUADUAL CANNAAN</t>
  </si>
  <si>
    <t>MZ 5 CS 122 A 126</t>
  </si>
  <si>
    <t>GUADAL CANNAAN 1</t>
  </si>
  <si>
    <t>DESPLAZAMIENTO DE TALUD, REQUIERE ESTUDIO GEOTECNIA POR TALUD</t>
  </si>
  <si>
    <t>E027</t>
  </si>
  <si>
    <t>FINCA VILLA FELIPE</t>
  </si>
  <si>
    <t>REVISION DE TALUD, GRIETAS EN PARTE SUPERIOR DE TALUD, AFECTA CORREDOR DE VIVIENDA</t>
  </si>
  <si>
    <t>E028</t>
  </si>
  <si>
    <t>ENSEGUIDA FINCA VILLA FELIPE</t>
  </si>
  <si>
    <t>DANO SEVERO PARTE POSTERIOR EN COLUMNA DE LA CASA</t>
  </si>
  <si>
    <t>E029</t>
  </si>
  <si>
    <t>AV 30 DE AGOSTO 46 56</t>
  </si>
  <si>
    <t>HOTEL 60</t>
  </si>
  <si>
    <t>DEMOLICION TOTAL, APLASTAMIENTO DEL PRIMER PISO, DESPLAZAMIENTO E INCLINACION</t>
  </si>
  <si>
    <t>E030</t>
  </si>
  <si>
    <t>AV 30 DE AGOSTO 46 40</t>
  </si>
  <si>
    <t>EDIFICACION PARCIALMENTE COLAPSADA, CONSERVA EN PIE MURO EXTERIOR DE FACHADA . SE DEBE DEMOLER</t>
  </si>
  <si>
    <t>E031A</t>
  </si>
  <si>
    <t>CRA 7 31 36</t>
  </si>
  <si>
    <t>COLEGIO ADORATRICES ADMON</t>
  </si>
  <si>
    <t>EVACUAR ZONA ADTIVA, REVISAR ACERO DE REFUERZO, FACHADA DE ACCESO PPAL MUY AFECTADA</t>
  </si>
  <si>
    <t>E031B</t>
  </si>
  <si>
    <t>COLEGIO ADORATRICES  COM Y OBRA</t>
  </si>
  <si>
    <t>APUNTALAR LAS CERCHAS METALICAS Y TERMINAR DE DEMOLER MAMPOSTERIA, CUCHILLAS INCLINADAS</t>
  </si>
  <si>
    <t>E031C</t>
  </si>
  <si>
    <t>COLEGIO ADORATRICES SALONES Y COM</t>
  </si>
  <si>
    <t>90% ESTA BIEN. SOLO UN AREA A CONSIDERAR QUE ES UNA BODEGA DEL PISO 2</t>
  </si>
  <si>
    <t>E031D</t>
  </si>
  <si>
    <t>COLEGIO ADORATRICES SERVICIOS Y TALLERES</t>
  </si>
  <si>
    <t>DOS PUNTOS CRITICOS EN COLUMNA DE PASILLO INTERNO NIVEL 2, MURO FACHADA DE NIVEL 2. REVISAR FISURAS DEL PASILLO NIVEL 2</t>
  </si>
  <si>
    <t>E031E</t>
  </si>
  <si>
    <t>COLEGIO ADORATRICES SALONES Y DORMITORIOS</t>
  </si>
  <si>
    <t>REVISAR SOPORTES COLUMNAS EN MAMPOSTERIA, REFORZAR PORTICOS</t>
  </si>
  <si>
    <t>E031F</t>
  </si>
  <si>
    <t>COLEGIO ADORATRICES SALONES Y COORDINACION AC</t>
  </si>
  <si>
    <t>VALIDAR APOYOS EN MUROS DE MAMPOSTERIA QUE RECIBEN VIGAS</t>
  </si>
  <si>
    <t>E031G</t>
  </si>
  <si>
    <t>COLEGIO ADORATRICES CAFETERIA Y SALONES</t>
  </si>
  <si>
    <t>DEMOLER MURO DE OFICINA DE CONVIVENCIA, HABITABLE CON RESTRICCION EN SALON DE CONVIVENCIA</t>
  </si>
  <si>
    <t>E031H</t>
  </si>
  <si>
    <t>COLEGIO LAS ADORATRICES</t>
  </si>
  <si>
    <t>AFECTACION MURO CONFINADO CON DILATACIONES PEQUENAS, SALONES RIESGO LEVE</t>
  </si>
  <si>
    <t>E031I</t>
  </si>
  <si>
    <t>COLEGIO ADORATRICES CAPILLA</t>
  </si>
  <si>
    <t>DEMOLICION DE CIERTAS ZONAS DE LA CAPILLA, APUNTALAR OTRAS (VER INFORME DETALLADO)</t>
  </si>
  <si>
    <t>E031K</t>
  </si>
  <si>
    <t>MODULOS ARTES</t>
  </si>
  <si>
    <t>REVISION ESTRUCTURAL PARA EL MURO DE LA FACHADA</t>
  </si>
  <si>
    <t>E032</t>
  </si>
  <si>
    <t>CLL 50 13 10</t>
  </si>
  <si>
    <t>CLINICA ONCOLOGOS OCCIDENTE</t>
  </si>
  <si>
    <t>INSPECCIONAR GRIETA GENERADA EN LA VIA</t>
  </si>
  <si>
    <t>E033</t>
  </si>
  <si>
    <t>CLINICA HOSPITAL RISARALDA</t>
  </si>
  <si>
    <t>REVISAR DESNIVEL LOSAS DE ENTREPISOS, REVISAR ESCALERAS</t>
  </si>
  <si>
    <t>E034</t>
  </si>
  <si>
    <t>VILLA</t>
  </si>
  <si>
    <t>CLL 94 AV. VILLA OLIMPICA</t>
  </si>
  <si>
    <t>CLINICA DE LA POLICIA</t>
  </si>
  <si>
    <t>CONFINAMIENTO DE ELEMENTOS NO ESTRUCTURALES, REVISAR TACO DE ESCALERA, REMOVER ELEMENTOS CON RIESGO DE CAIDA</t>
  </si>
  <si>
    <t>E035</t>
  </si>
  <si>
    <t>CLL 27 7 15</t>
  </si>
  <si>
    <t>EDIFICIO ATLAS</t>
  </si>
  <si>
    <t>COLUMNAS AL IGUAL QUE LAS VIGAS FALLARON, MAMPOSTERIA AFECTADA, LEVE INCLINACION</t>
  </si>
  <si>
    <t>E036</t>
  </si>
  <si>
    <t>CLL 21 9 12</t>
  </si>
  <si>
    <t>DANOS SEVEROS EN MUROS DIVISORIOS, BALCONES CON PELIGRO DE DESPRENDIMIENTO, AFECTACION REDES DE SERVICIOS PUBLICOS</t>
  </si>
  <si>
    <t>E037</t>
  </si>
  <si>
    <t>LOS ALMENDROS TORRE 1</t>
  </si>
  <si>
    <t>MUROS DE MAMPOSTERIA EN MURO 1 MUY INESTABLES, ESTRUCTURA EN BUEN ESTADO</t>
  </si>
  <si>
    <t>E038</t>
  </si>
  <si>
    <t>LOS ALMENDROS TORRE 3</t>
  </si>
  <si>
    <t>FALLA SEVERA EN COLUMNA DE PRIMER PISO, DANO SEVERO EN FACHADA E INTERIORES EN PRIMER PISO</t>
  </si>
  <si>
    <t>E039</t>
  </si>
  <si>
    <t>LOS ALMENDROS TORRE 2</t>
  </si>
  <si>
    <t>E040</t>
  </si>
  <si>
    <t>CRA 4 25 04</t>
  </si>
  <si>
    <t>LOS ALMENDROS TORRE 4</t>
  </si>
  <si>
    <t>E041</t>
  </si>
  <si>
    <t>LOS ALMENDROS TORRE 5</t>
  </si>
  <si>
    <t>MURO DE CONTENCION EN INGRESO CON GRIETAS, REQUIERE APUNTALAR Y VISITA DE GEOTECNISTA, MUROS NO ESTRUCTURALES CON GRIETAS LEVES</t>
  </si>
  <si>
    <t>E042</t>
  </si>
  <si>
    <t>AV CIRCUNVALAR 11 89</t>
  </si>
  <si>
    <t>NO USAR ZONA DE ACCESO, (LETRA ILEGIBLE REMITIRSE AL INFORME EN FISICO PARA MAS INFORMACION)</t>
  </si>
  <si>
    <t>E043</t>
  </si>
  <si>
    <t>CRA 15 13 28</t>
  </si>
  <si>
    <t>CEDICAF</t>
  </si>
  <si>
    <t>ELIMINAR RIESGO MUROS (LETRA ILEGIBLE REMITIRSE AL INFORME EN FISICO PARA MAS INFORMACION)</t>
  </si>
  <si>
    <t>2620</t>
  </si>
  <si>
    <t>SECTOR J CS 18</t>
  </si>
  <si>
    <t>VIVIENDA EN ESTERILLA, NO PRESENTA DANOS</t>
  </si>
  <si>
    <t>2621</t>
  </si>
  <si>
    <t>SECTOR J CS 20</t>
  </si>
  <si>
    <t>ESTRUCTURA LIVIANA</t>
  </si>
  <si>
    <t>2622</t>
  </si>
  <si>
    <t>SECTOR J CS 22</t>
  </si>
  <si>
    <t>DANO EN BANO</t>
  </si>
  <si>
    <t>2623</t>
  </si>
  <si>
    <t>2624</t>
  </si>
  <si>
    <t>SECTOR J CS 24</t>
  </si>
  <si>
    <t>DANO EN MURO SIMPLE INTERNO</t>
  </si>
  <si>
    <t>2625</t>
  </si>
  <si>
    <t>SECTOR J CS 32</t>
  </si>
  <si>
    <t>ESTRUCTURA INCOMPLETA SIN AMARRES, COMPARTE ESTRUCTURA CON CS 47</t>
  </si>
  <si>
    <t>2626</t>
  </si>
  <si>
    <t>SECTOR J CS 43</t>
  </si>
  <si>
    <t>AFECTACIONES EN SEGUNDO PISO, NO TIENE VIGAS, COLUMNAS AFECTADAS</t>
  </si>
  <si>
    <t>2627</t>
  </si>
  <si>
    <t>SECTOR J CS 45</t>
  </si>
  <si>
    <t>VIVIENDA SIN TERMINAR, VIGAS EN HIERRO, STRUCTURA EXPUESTA, SIN AFECTACIONES APARENTES PERO NO CUMPLE NORMAS</t>
  </si>
  <si>
    <t>2628</t>
  </si>
  <si>
    <t>SECTOR J CS 47</t>
  </si>
  <si>
    <t>DILATACION EN CASA 32, COLUMNAS Y VIGAS INCOMPLETAS</t>
  </si>
  <si>
    <t>2629</t>
  </si>
  <si>
    <t>SECTOR I MZ 2 CS 1</t>
  </si>
  <si>
    <t>ALTERACION DE MUROS, ESTRUCTURA COMBINADA, ESTRUCTURA INCOMPLETA</t>
  </si>
  <si>
    <t>2650</t>
  </si>
  <si>
    <t>CS 257</t>
  </si>
  <si>
    <t>MUROS SUELTOS SIN SOPORTE, PISO 2 SIN COLUMNA NI VIGA. EVIDENTE DESPLOME DEL TECHO FACHADA</t>
  </si>
  <si>
    <t>2651</t>
  </si>
  <si>
    <t>CS 237</t>
  </si>
  <si>
    <t>SE OBSERVA INCLINACION SEVERA EN PARTE POSTERIOR, SE ACONSEJA EVACUAR, INESTABILIDAD EN LA ESTRUCTURA</t>
  </si>
  <si>
    <t>2652</t>
  </si>
  <si>
    <t>CS 178</t>
  </si>
  <si>
    <t>CONCEPTO ESTRUCTURAL POR COMBINACION DE MATERIALES E IRREGULARIDAD DE LA EDIFICACION</t>
  </si>
  <si>
    <t>2654</t>
  </si>
  <si>
    <t>SECTOR J CS B 11</t>
  </si>
  <si>
    <t>2655</t>
  </si>
  <si>
    <t>SECTOR G CS 42</t>
  </si>
  <si>
    <t>INCLINACION EVIDENTE, EVACUACION RECOMENDADA</t>
  </si>
  <si>
    <t>2656</t>
  </si>
  <si>
    <t>SECTOR G CS 68</t>
  </si>
  <si>
    <t>SITIO FRACTURADO AFECTANDO EL SOPORTE DE LA ESTRUCTURA, SOPORTE HECHO EN MADERA, INESTABILIDAD PREOCUPANTE</t>
  </si>
  <si>
    <t>2657</t>
  </si>
  <si>
    <t>MUROS PERIMETRALES DESMORONADOS, CAIDA DE ELEMENTOS NO ESTRUCTURALES DE NIVELES SUPERIORES A INFERIORES</t>
  </si>
  <si>
    <t>2658</t>
  </si>
  <si>
    <t>CRA 10 12 57</t>
  </si>
  <si>
    <t>DISTRIBUCIONES GRECOL</t>
  </si>
  <si>
    <t>NO APTA PARA FUNCIONES. SE RECOMIENDA DEMOLICION POR RIESGO PARA EDIFICACIONES COLINDANTES</t>
  </si>
  <si>
    <t>5482</t>
  </si>
  <si>
    <t>CRA 12 2 52</t>
  </si>
  <si>
    <t>HOLLYWOOD</t>
  </si>
  <si>
    <t>EDIFICACION EN APARENTE BUEN ESTADO ESTRUCTURAL Y DE ELEMENTOS NO ESTRUCTURALES</t>
  </si>
  <si>
    <t>5483</t>
  </si>
  <si>
    <t>CRA 11 1A 13</t>
  </si>
  <si>
    <t>OMI DENTAL OFFICE</t>
  </si>
  <si>
    <t>5484</t>
  </si>
  <si>
    <t>CLL 16 7 56</t>
  </si>
  <si>
    <t>HOTEL SUITE CENTER</t>
  </si>
  <si>
    <t>SE PRESENTAN DAÑOS ESTRUCTURALES EN VIGAS Y COLUMNAS. SE PRESENTAN AFECTACIONES EN ELEMENTOS NO ESTRUCTURALES - MUROS. LAS ESCALERAS PRESENTAN DAÑOS ESTRUCTURALES. DEMOLER ELEMENTOS EN PELIGRO DE CAER</t>
  </si>
  <si>
    <t>5485</t>
  </si>
  <si>
    <t>EDIFICACION DE 2 PISOS, MAMPOSTERIA SIMPLE CON AFECTACIONES MODERADAS EN MUROS, SE RECOMIENDA EVACUACION MIENTRAS SE REALIZA VERIFICACION ESPECIALIZADA QUE DETERMINE LOS PASOS A SEGUIR. APUNTALAR. DEMOLER ELEMENTOS EN PELIGRO DE CAER.</t>
  </si>
  <si>
    <t>5486</t>
  </si>
  <si>
    <t>KM 6 VIA PEREIRA ARMENIA</t>
  </si>
  <si>
    <t>DAÑOS GRAVES EN CUBIERTA CON ESTRUCTURA EN GUADUA. EVACUAR EDIFICACION. APUNTALAR. DEMOLER ELEMENTOS EN PELIGRO DE CAER. CAMBIAR TEJA/MATERIAL DE CUBIERTA. RESTRINGIR PASO PEATONAL</t>
  </si>
  <si>
    <t>5487</t>
  </si>
  <si>
    <t>KM 7 VIA PEREIRA ARMENIA</t>
  </si>
  <si>
    <t>CASA 1047</t>
  </si>
  <si>
    <t>LA EDIFICACION QUEDA EN USO RESTRINGIDO HASTA QUE LOS NODOS O PUNTOS CRITICOS DE LA CONSTRUCCIÓN SEAN REPARADOS Y CONSIGAN LA RIGIDEZ ADEACUADA. SE OBSERVA GRIETAS DIAGONALES EN VARIOS MUROS DE CARGA DE LA CONSTRUCCIÓN. EVALUACION ADICIONAL ESTRUCTURAL. APUNTALAR. DEMOLER ELEMENTOS EN PELIGRO DE CAER.</t>
  </si>
  <si>
    <t>5488</t>
  </si>
  <si>
    <t>BOMBEROS VOLUNTARIOS PEREIRA</t>
  </si>
  <si>
    <t>SE EVIDENCIA UN PEQUEÑO DAÑO EN CUBIERTA Y ALGUN TIPO DE GRIETAS POR ASENTAMIENTO PRESUNTAMENTE, POR ESTE MOTIVO SE RECOMIENDA ESTABILIZAR EL TALUD Y ORGANIZAR Y MONITOREAR LAS GRIETAS PRESENTES EN LOS MUROS PORTANTES DE LA ESTRUCTURA. EVALUACION ADICIONAL GEOTECNICA. CAMBIAR TEJA/MATERIAL DE CUBIERTA</t>
  </si>
  <si>
    <t>5489</t>
  </si>
  <si>
    <t>YARUMITO ALTO</t>
  </si>
  <si>
    <t>KM 5 ENTRADA CDA DEL CAFE</t>
  </si>
  <si>
    <t>FINCA SAN FERNANDO</t>
  </si>
  <si>
    <t>CUBIERTA MUY AFECTADA, SE RECOMIENDA REMODELAR EL SISTEMA DE CUBIERTA POR UNA MAS LIVIANA, DESPUES DE ESTO LA VIVIENDA PUEDE SER HABITADA. APUNTALAR. DEMOLER ELEMENTOS EN PELIGRO DE CAER. CAMBIAR TEJA/MATERIAL DE CUBIERTA.</t>
  </si>
  <si>
    <t>5490</t>
  </si>
  <si>
    <t>CRA 14 13 10 / 13 14</t>
  </si>
  <si>
    <t>ACADEMIA CONDUCCION EDUCAR</t>
  </si>
  <si>
    <t>SE RECOMIENDA DEMOLER LAS AFECTACIONES PRINCIPALES EN LA FACHADA Y SUS ALREDEDORES, SE PERCIBEN VARIOS ELEMENTOS ESTRUCTURALES COMPROMETIDOS. APUNTALAR. EVALUACION ADICIONAL ESTRUCTURAL. EVACUAR EDIFICACION. DEMOLER ELEMENTOS EN PELIGRO DE CAER. DESCONECTAR SERVICIOS DE ENERGIA, GAS. RESTRINGI PASO PEATONAL</t>
  </si>
  <si>
    <t>5491</t>
  </si>
  <si>
    <t>FRENTE A LA CASA 7</t>
  </si>
  <si>
    <t>SE RECOMIENDA DEMOLER Y DESMANTELAR TODAS LAS ESTRUCTURAS PARA EVITAR DAÑOS ADYACENTES</t>
  </si>
  <si>
    <t>5492</t>
  </si>
  <si>
    <t>ENTRADA PEATONAL 100M ABAJO</t>
  </si>
  <si>
    <t>SE ENCUENTRA ESTRUCTURA TOTALMENTE COLAPSADA CON ELEMENTOS FALLADOS Y EN UNA ZONA DE LADERA. SE RECOMIENDA EVAUAR LAS CONSTRUCCIONES LADERA ABAJO. LA CIMENTACION SE ENCUENTRA DESPLAZADA. EVALUACION ADICIONAL ESTRUCTURAL. EVACUAR EDIFICACION. APUNTALAR. EVACUAR EDIFICACIONES ALEDAÑAS. DEMOLER ELEMENTOS EN PELIGRO DE CAER</t>
  </si>
  <si>
    <t>5493</t>
  </si>
  <si>
    <t>MZ 23 3 20</t>
  </si>
  <si>
    <t>RIESGO DE COLAPSO DE EDIFICACION COLINDANTE. EVACUAR EDIFICACION</t>
  </si>
  <si>
    <t>5494</t>
  </si>
  <si>
    <t>MZ 23 3 21</t>
  </si>
  <si>
    <t>PRESENTA COLPSO DE CUBIERTA POR CAIDA DE CUBIERTA DEL EDIFICIO VECINO. SE DESALOJA POR POSIBILIDAD DE CAIDA DE EDIFICIO DEL LADO. EVACUAR EDIFICACION. DEMOLER ELEMENTOS EN PELIGRO DE CAER</t>
  </si>
  <si>
    <t>5495</t>
  </si>
  <si>
    <t>PRESENTA FALLA EN COLUMNAS DE EJE CENTRAL Y EN VIGA DEL MISMO EJE. EVACUAR EDIFICACION. DEMELOR ELEMENTOS EN PELIGRO DE CAER. RESTRINGIR PASO PEATONAL</t>
  </si>
  <si>
    <t>5496</t>
  </si>
  <si>
    <t>MZ 20 2 71</t>
  </si>
  <si>
    <t>SE RECOMIENDA USAR LA MITAD DE LA CASA, EVITART USO DE LA ZONA DE ATRAS POR RIESGO DE CAIDA DE MUROS DE ESTRUCTURA</t>
  </si>
  <si>
    <t>5497</t>
  </si>
  <si>
    <t>MZ 8 CS 32</t>
  </si>
  <si>
    <t>SE OBSERVA INCLINACION DE MUROS. TODOS LOS MUROS DEL PRIMER PISO TIENEN MATERIALES QUE SE PUEDEN ROMPER CON EL DEDO Y ESTAN FRACTURADAS POR LA MITAD. SE EVIDENCIA GRIETAS EN EL PISO QUE AFECTARON LA CASA, ESTE DAÑO EN EL SUELO SE EXTIENDE EN LA CALLE.</t>
  </si>
  <si>
    <t>5498</t>
  </si>
  <si>
    <t>CRA 16 16B 32</t>
  </si>
  <si>
    <t>DEMOLICION TOTAL</t>
  </si>
  <si>
    <t>5499</t>
  </si>
  <si>
    <t>MZ 20 2 81</t>
  </si>
  <si>
    <t>SE RECOMIENDA EVACUAR LA TERRAZA Y DEMOLER ELEMENTOS AFECTADOS. DURANTE LA DEMOLICION DEL EDIFICIO ALEDAÑO EVACUAR VIVIENDA.</t>
  </si>
  <si>
    <t>5500</t>
  </si>
  <si>
    <t>MZ 20 2 80</t>
  </si>
  <si>
    <t>SE RECOMIENDA EVALUACION ESTRUCTURAL DETALLADA, LAS COLUMNAS NO PRESENTAN DAÑO EN EL NUCLEO, SIN EMBARGO PRESENTAN AGRIETAMIENTO. LA ESCALERA SE DESPLAZO EVACUAR EDIFICACION. RESTRINGIR PASO PEATONAL, VEHICULAR</t>
  </si>
  <si>
    <t>5501</t>
  </si>
  <si>
    <t>MZ 24 3 31</t>
  </si>
  <si>
    <t>RIESGO POR COLPSO DE EDIFICACION CERCANA. EVACUAR EDIFICACION</t>
  </si>
  <si>
    <t>5582</t>
  </si>
  <si>
    <t>VDA CAÑAVERAL VIA ALTAGRACIA</t>
  </si>
  <si>
    <t>FINCA LA CASTILLA</t>
  </si>
  <si>
    <t>EN LA CASA Y AREA DE EVENTOS Y PISCINA NO SE PRESENTARON DAÑOS</t>
  </si>
  <si>
    <t>5583</t>
  </si>
  <si>
    <t>CLL 20 8 56 PISO 2</t>
  </si>
  <si>
    <t>EDIFICIO ROSTSHOP SUNY</t>
  </si>
  <si>
    <t>SE PRESENTAN FISURAS E INCLINACION EN MEDIA FACHADA Y ALGUNAS FISURAS EN LA PARTE POSTERIOR DE PREDIO EN SEGUNDO PISO. AISLAR ACERA FRENTE AFECTADA</t>
  </si>
  <si>
    <t>5584</t>
  </si>
  <si>
    <t>AV DEL RIO CRA 1 35 26</t>
  </si>
  <si>
    <t>SOLO REPARACIONES PUNTUALES CUBIERTA EN MADERA Y CERRAMIENTO POSTERIOR. CAMBIAR TEJA/MATERIAL DE CUBIERTA</t>
  </si>
  <si>
    <t>5585</t>
  </si>
  <si>
    <t>PRESENTA ASENTAMIENTO CON FISURAS Y GRIETAS EN MUROS ADELANTE Y POSTERIOR, ADELANTE POR FALLA COLUMNA AFECTANDO MUROS POR ASENTAMIENTO. RECOMENDABLE EVALUACION ESTRUCTURA PARA INTERVENCION. APUNTALAR. DEMELOR ELEMENTOS EN PELIGRO DE CAER</t>
  </si>
  <si>
    <t>5586</t>
  </si>
  <si>
    <t>LABORATORIO</t>
  </si>
  <si>
    <t>SE REQUIERE LA VISITA DEL ESPECIALISTA ESTRUCTURAL Y GEOTECNICO PARA LA EVALUACION Y EVACUACION DE EQUIPOS. LOS PISOS 2 Y 3 SE RECOMIENDA DEMOLER Y PISO 1 DEMOLER PARCIAL O TOTAL SEGUN CONCEPTO DE ESPECIALISTA ESTRUCTURAL</t>
  </si>
  <si>
    <t>5587</t>
  </si>
  <si>
    <t>CRA 9 23 09</t>
  </si>
  <si>
    <t>APUNTALAR COLUMNA PARA EVALUAR DAÑO O FISURA. REPARAR CONEXION DE VIGA EN PISO 2. LA COLUMNA PARA APUNTALAR ESTA EN PISO 1. NECESARIO INTERVENCION DE MAMPOSTERIA. MAMPOSTERIA POSTERIOR EN PRIMER PISO Y EN SEGUNDO PISO DEBE REPARARSE Y DEMOLERSE ATRAS. LOS MUROS QUE SE RECOMIENDA DEMOLER SON LOS QUE ESTAN ATRAVESADOS POR GRIETAS PROFUNDAS. DEMOLICION ESCALERA (PARCIAL) PARA SUBIR AL SEGUNDO PISO.</t>
  </si>
  <si>
    <t>5588</t>
  </si>
  <si>
    <t>AV CIRCUNVALAR 1 14 PISO 5</t>
  </si>
  <si>
    <t>IGLESIA COMUNIDAD DE FE</t>
  </si>
  <si>
    <t>5589</t>
  </si>
  <si>
    <t>CRA 7 32 22</t>
  </si>
  <si>
    <t>COLUMNAS FRACTURADAS, ESCALERAS 3 PISO COLAPSADO, SE EVIDENCIA HIERRO DE LAS MISMA. MUROS INTERNOS AGRIETADOS Y COLAPSADOS.</t>
  </si>
  <si>
    <t>5590</t>
  </si>
  <si>
    <t>CRA 8 21 12</t>
  </si>
  <si>
    <t>INSTITUCION NACIONAL DEL SABER</t>
  </si>
  <si>
    <t>PISO DEL SALON DE CLASES DEL PISO 2 COLAPSO POR ESCOMBROS DEL MURO DEL VECINO. USO RESTRINGIDO</t>
  </si>
  <si>
    <t>5591</t>
  </si>
  <si>
    <t>CRA 8 7 69</t>
  </si>
  <si>
    <t>EDIFICIO MONTERREY</t>
  </si>
  <si>
    <t>DE ACUERDO CON EL RECORRIDO EN SUS 4 PISOS SE OBSERVA QUE LA MAMPOSTERIA EN GENERAL TUVO FALLAS QUE EN ESTE MOMENTO ES NECESARIO DEMOLER Y RETIRAR ESCOMBROS. EN CUANTO A LA ESTRUCTURA SE OBSERVA EN LAS COLUMNAS QUE CONFORMAN EL PORTICO Y QUE SE PUDO REVISAR VISUALMENTE SE VE BIEN. EN GENERAR LA ESTRUCTURA A PESAR DE QUE APARECEN ALGUNAS DILATACIONES, EN ALGUNOS DE SUS ELEMENTOS SE HACE NECESARIO REMOVER SUS RECUBRIMIENTOS PARA DETECTAR DE ESTA MANERA NO HAYAN FALLAN EN EL SISTEMA ESTRUCTURAL. SERA NECESARIO POSTERIORMENTE UNA REVISIÓN CON MAS DETALLE DE LA ESTRUCTURA, ASI APARENTEMENTE SE VEA BIEN. APUNTALAR.</t>
  </si>
  <si>
    <t>5592</t>
  </si>
  <si>
    <t>CRA 15 19 18</t>
  </si>
  <si>
    <t>EDIFICACION DONDE SE EVIDENCIA ELEMENTOS NO ESTRUCTURALES AFECTADOS CON RIESGO PARA LOS OCUPANTES POR LO QUE SE DA UN USO RESTRINGIDO. APUNTALAR. CAMBIAR TEJA/MATERIAL DE CUBIERTA</t>
  </si>
  <si>
    <t>5593</t>
  </si>
  <si>
    <t>MZ 8 CS 1</t>
  </si>
  <si>
    <t>AISLAR HABITACION 2 PISO</t>
  </si>
  <si>
    <t>5594</t>
  </si>
  <si>
    <t>MZ 12 CS 18</t>
  </si>
  <si>
    <t>DAÑO EN MURO BALCO, FISURAS MUROS. INSPECCIONAR LA VIA</t>
  </si>
  <si>
    <t>5595</t>
  </si>
  <si>
    <t>MZ 12 CS 20</t>
  </si>
  <si>
    <t>REQUIERE EVALUACION ESTRUCTURAL. NO TIENE PORTICO, TODO APOYADO EN MUROS. SISTEMA DUAL.</t>
  </si>
  <si>
    <t>5596</t>
  </si>
  <si>
    <t>MZ 10 CS 14</t>
  </si>
  <si>
    <t>PORTICOS NO SE OBSERVA CONTINUIDAD, DAÑO EN MUROS CUBIERTOS.</t>
  </si>
  <si>
    <t>5597</t>
  </si>
  <si>
    <t>EVALUAR 3 A 4 CASAS ALEDAÑAS CON DAÑOS SIMILARES. EVALUAR POR GEOTECNICO POR SOPORTE SUELO.</t>
  </si>
  <si>
    <t>5598</t>
  </si>
  <si>
    <t>MZ 10 CS 41</t>
  </si>
  <si>
    <t>EVALUAR GEOTECNICO POR HUNDIMIENTO</t>
  </si>
  <si>
    <t>5599</t>
  </si>
  <si>
    <t>EVALUAR GEOTECNICO POR HUNDIMIENTO DE SUELO Y CALLE. EVALUAR CON ESTRUCTURAL. DEMOLER ELEMENTOS EN PELIGRO DE CAER</t>
  </si>
  <si>
    <t>5600</t>
  </si>
  <si>
    <t>MZ 10 CS 45</t>
  </si>
  <si>
    <t>REMOVER LOS MUROS PISO 1 Y 2. REMOVER VIGA CANAL DEL PISO 2. DEMOLER ELEMENTOS EN PELIGRO DE CAER. RESTRINGIR PASO PEATONAL</t>
  </si>
  <si>
    <t>5601</t>
  </si>
  <si>
    <t>EVALUACION ESTRUCTURAL POR FALLA COLUMNA FACHADA</t>
  </si>
  <si>
    <t>5662</t>
  </si>
  <si>
    <t>CLL 68 25 05</t>
  </si>
  <si>
    <t>BANCO MUNDO MUJER</t>
  </si>
  <si>
    <t>SE OBSERVAN DAÑOS GENERALIZADOS EN ELEMENTOS NO ESTRUCTURALES: VENTANALES, MUROS DIVISORIOS, CIELO RASOS, ELEMENTOS DECORATIVOS EN SISTEMA LIVIANO, ETC. EL PRIMER PISO SE PUEDE HABILITAR UNA VEZ SE REPAREN LOS ELEMENTOS NO ESTRUCTURALES, FACHADA Y SE REHABILITEN LOS MUROS DIVISORIOS QUE COLAPSARON. EL PISO 2 Y 3 NO SE DEBEN HABILITAR HASTA QUE SE INVESTIGUE SI LA ESCALERA ES SEGURA O SI LA DEBEN RECONSTRUIR Y SE RECONSTRUYAN LOS E.N.E. APUNTALAR. DEMOLER ELEMENTOS PELIGROSOS DE CAER. RESTRINGIR PASO PEATONAL</t>
  </si>
  <si>
    <t>5663</t>
  </si>
  <si>
    <t>AV JUAN B GUTIERREZ 19 12</t>
  </si>
  <si>
    <t>EDIFICIO TRIPOLI</t>
  </si>
  <si>
    <t>DAÑOS EN MUROS DE MAMPOSTERIA ESPECIALMENTE EN LA PORTERIA Y EN LOS PUNTOS FIJOS DE LAS ESCALERAS PRINCIPAL Y AUXILIARES. RESTRINGUIR USO DEL ESPACIO DONDE ESTA LA PORTERIA POR PELIGRO DE CAIDA DE MUROS AGRIETADOS. REPARACION DE MUROS DE LAS ESCALERAS CON PRIORIDADES. DEMOLER ELEMENTOS EN PELIGRO DE CAER</t>
  </si>
  <si>
    <t>5664</t>
  </si>
  <si>
    <t>CLL 19 11 17</t>
  </si>
  <si>
    <t>PARQUEADERO BULEVAR LA 19</t>
  </si>
  <si>
    <t>LAS EDIFICACIONES VECINAS POR LAS CALLES 18 Y 19 AFECTARON LOS MUROS DE MAMPOSTERIA A PUNTO DE TENER QUE DEMOLERLOS. SE AFECTA EL MURO QUE SE SOPORTA LA CUBIERTA DE LA BODEGA DE MOTOS. EVALUAR LA ESTABILIDAD DEL MURO DE CONTENCIÓN EN EL LINDERO CON EL EDIFICIO DONDE OPERABA UN D1 EN LA CALLE 18. CUBIERTAS SOBRE LOS PARQUEADEROS COLAPSARON.</t>
  </si>
  <si>
    <t>5665</t>
  </si>
  <si>
    <t>CLL 27 7 41</t>
  </si>
  <si>
    <t>EDIFICIO SANTA MARIA</t>
  </si>
  <si>
    <t>DAÑOS GENERALIZADOS EN MUROS DE MAMPOSTERIA DEL PRIMER Y SEGUNDO PISO. ESTRUCTURA EXCESIVAMENTE FLEXIBLE CON PISO DEBIL EN EL PISO 1 POR DOBLE ALTURA. SE INDICA USO RESTRINGUIDO SOLO DEL PISO 2 EN LOS APTOS QUE NO DAÑARON Y DEL PISO 3 EN ADELANTE.NO USAR LOS LOCALES DEL PRIMER PISO. DEMOLER ELEMENTOS EN PELIGRO DE CAER</t>
  </si>
  <si>
    <t>5666</t>
  </si>
  <si>
    <t>CRA 10 31 09</t>
  </si>
  <si>
    <t>COLAPSO DE LOS MUROS DE CUCHILLA Y DE LA ESTRUCTURA DE MADERA DE LA CUBIERTA. SE DEBE APUNTALAR LAS VIGAS DE MADERA QUE AUN NO HAN CAIDO PARA EVITAR EL COLAPSO TOTAL. ASEGURAR CON TACOS Y CERCHAS UN CORREDOR PARA INGRESAR AL SECTOR QUE NO SE AFECTO. APUNTALAR. DEMOLER ELEMENTOS EN PELIGRO DE CAER</t>
  </si>
  <si>
    <t>5667</t>
  </si>
  <si>
    <t>CLL 19 14 42</t>
  </si>
  <si>
    <t>PARQUEADERO LGR</t>
  </si>
  <si>
    <t>FALLO EL MURO DE CONTENCIÓN QUE SOPORTA EL CARRIL ESTE - ESTE DE LA AV 30 DE AGOSTO FRENTE A LA ANTIGUA ESTACION FERROCARRIL. DEBE PROTEGER TALUD PARA EVITAR INGRESO DE AGUA Y REQUIERE VISITA GEOTECNICA DE CARACTER URGENTE. SOLICITAR APOYO DE TRANSITO MUNICIPAL. APUNTALAR</t>
  </si>
  <si>
    <t>5668</t>
  </si>
  <si>
    <t>AV JUAN B GUTIERREZ 19 80</t>
  </si>
  <si>
    <t>EDIFICIO PREMIUN</t>
  </si>
  <si>
    <t>DAÑOS LEVES EN MUROS NO ESTRUCTURALES. EN EL SEGUNDO PISO, EN LOS BAÑOS EN LA CLINICA UN MURO DEBER SER REEMPLAZADO O REFORZADO. ES UN ANTEPECHO QUE DA HACIA LA CALLE.</t>
  </si>
  <si>
    <t>5669</t>
  </si>
  <si>
    <t>CRA 8 12 49 / 12 51</t>
  </si>
  <si>
    <t>USO RESTRINGIDO DE LA ESTRUCTURA SIEMPRE Y CUANDO SE REALICEN LAS DEMOLICIONES DE LA ESTRUCTURA ALEDAÑA (CRA 8 12-47) LA CUAL SE ENCUENTRA SOBRE.</t>
  </si>
  <si>
    <t>5670</t>
  </si>
  <si>
    <t>LA EDIFICACION CUENTA CON SISTEMA DE PORTICOS, EN GENERAL LA ESTRUCTURA SE VE MUY BIEN, SIN AFECTACIONES, SE EVIDENCIA UNAS AFECTACIONES EN LOS MUROS QUE COMPARTEN LINDEROS CON EDIFICACIONES VECINAS, SE RECOMIENDA RETIRAR ELEMENTOS DE SUELTOS Y REVISAR CON INGENIEROS ESTRUCTURALES POSIBLES MEJORA PARA REPARAR MUROS NOS ESTRUCTURALES AFECTADOS. VECINO DERECHO CON RIESGO DE COLAPSO.</t>
  </si>
  <si>
    <t>5671</t>
  </si>
  <si>
    <t>CRA 7 12 61/63</t>
  </si>
  <si>
    <t>C-ION / MOTOLED"S</t>
  </si>
  <si>
    <t>LA TUBERIA DE AGUA ESTA ROTA EN UN LOCAL, NO HAY ENERGIA , LA EDIFICACION DE UNA PISO SE VE EN BUEN ESTADO.</t>
  </si>
  <si>
    <t>5682</t>
  </si>
  <si>
    <t>CLL 13 8 67/65</t>
  </si>
  <si>
    <t>VARIEDADES VALDE</t>
  </si>
  <si>
    <t>ESTRUCTURA AMENZA COLAPSO, HAY RIESGO POR VECINO COLINDANTE POR COLAPSO INMINENTE. EVAUAR EDIFICACION. EVACUAR EDIFICACIONES ALEDAÑAS.</t>
  </si>
  <si>
    <t>5683</t>
  </si>
  <si>
    <t>CRA 8 12 57/ 59/ 65</t>
  </si>
  <si>
    <t>MUEBLES RENUEVA TU HOGAR</t>
  </si>
  <si>
    <t>ESTRUCTURA AL BORDE DE COLAPSO + COLAPSO PARCIAL. EVACUAR EDIFICACION. DESCONECTAR SERVICIOS ENERGIA, AGUA, GAS. RESTRINGIR PASO PEATONAL, VEHICULAR</t>
  </si>
  <si>
    <t>5684</t>
  </si>
  <si>
    <t>CRA 8 13 38/ 42/ 46</t>
  </si>
  <si>
    <t>EL MUNDO DEL MUEBLE</t>
  </si>
  <si>
    <t>EDIFICIO HABITABLE PERO CON VECINOS DE ALTO RIESGO. EVACUAR EDIFICACION. RESTRINGIR PASO PEATONAL</t>
  </si>
  <si>
    <t>5685</t>
  </si>
  <si>
    <t>ESTRUCTURA METALICA EN BUEN ESTADO. ELEMENTOS VIGA FISURADOS. REFUERZO ESTRUCTURAL. SE SOLICITA REFORZAMIENTO.</t>
  </si>
  <si>
    <t>5686</t>
  </si>
  <si>
    <t>CRA 8 11 62</t>
  </si>
  <si>
    <t>5687</t>
  </si>
  <si>
    <t>CLL 13 7 51</t>
  </si>
  <si>
    <t>ROSSYS PELUQUERIA</t>
  </si>
  <si>
    <t>5688</t>
  </si>
  <si>
    <t>CRA 8 12 58</t>
  </si>
  <si>
    <t>MUEBLES ISABELA</t>
  </si>
  <si>
    <t>DAÑO TOTAL EN CERRAMIENTOS LATERALES. ESCALERA EN RIESGO DE COLAPSO 2 PISO TOTALMENTE CAIDO</t>
  </si>
  <si>
    <t>5689</t>
  </si>
  <si>
    <t>CLL 12 7 32</t>
  </si>
  <si>
    <t>ANDRES MARQUEZ</t>
  </si>
  <si>
    <t>LA EDIFICACION TIENE UN MEZANINE APOYADO EN LA PLACA DE ENTREPISO DEL 2 NIVEL QUE GENERA PANDEO A LA VIGA, DEBE RETIRARSE O DARLE CONTINUIDAD ESTRUCTURAL HASRA LA CIMENTACION. DEMOLER ELEMENTOS EN PELIGRO DE CAER</t>
  </si>
  <si>
    <t>5690</t>
  </si>
  <si>
    <t>CLL 12 7 30</t>
  </si>
  <si>
    <t>RESTURANTE SAZON CON AMOR</t>
  </si>
  <si>
    <t>5691</t>
  </si>
  <si>
    <t>CRA 7 12 33</t>
  </si>
  <si>
    <t>BICICLETAS COPPI</t>
  </si>
  <si>
    <t>5692</t>
  </si>
  <si>
    <t>ACEROS Y VIDRIOS</t>
  </si>
  <si>
    <t>RIESGO DE COLAPSO Y AMENAZA LA ESTRUCTURA VECINA</t>
  </si>
  <si>
    <t>5693</t>
  </si>
  <si>
    <t>CRA 8 12 24</t>
  </si>
  <si>
    <t>PELIGRO COLAPSO</t>
  </si>
  <si>
    <t>5694</t>
  </si>
  <si>
    <t>CRA 8 12 30</t>
  </si>
  <si>
    <t>RIESGO ELEVADO COLAPSO. NO HABITABLE</t>
  </si>
  <si>
    <t>5695</t>
  </si>
  <si>
    <t>CLL 14 8 42</t>
  </si>
  <si>
    <t>FISURAS PUNTUALES VERTICALES EN LAS PANTALLAS PERMEABLES. COINCIDEN LOS DESNIVELES EN LA PLACA DE PISO. USO RESTRINGIDO.</t>
  </si>
  <si>
    <t>5696</t>
  </si>
  <si>
    <t>CRA 6 41 38</t>
  </si>
  <si>
    <t>JETSEMANT</t>
  </si>
  <si>
    <t>HABITABLE, SE REQUIERE REFORZAMIENTO EN SOLDADURA METALICA Y CAMBIO DE TUBERIA Y RETIRO ELEMENTOS Y ESCOMBROS</t>
  </si>
  <si>
    <t>5697</t>
  </si>
  <si>
    <t>CRA 7 12 19</t>
  </si>
  <si>
    <t>VIDRIOS</t>
  </si>
  <si>
    <t>SOLO EVIDENCIA UN DETERIORO EN EL CIELO RASO</t>
  </si>
  <si>
    <t>5698</t>
  </si>
  <si>
    <t>CLL 13 8 60</t>
  </si>
  <si>
    <t>PARQUEADERO BENITES</t>
  </si>
  <si>
    <t>DEMOLICION PARCIAL A LA PRINCIPAL QUE TIENE CUBIERTA LIVIANA. SE RECOMIENDA RETIRAR ELEMENTOS SUELTOS EN LA CUBIERTA.</t>
  </si>
  <si>
    <t>5699</t>
  </si>
  <si>
    <t>CLL 12 7 75</t>
  </si>
  <si>
    <t>RESTURANTE POLLO CRISTIA</t>
  </si>
  <si>
    <t>PELIGRO COLAPSO - ESTRUCTURA FALLADA</t>
  </si>
  <si>
    <t>5700</t>
  </si>
  <si>
    <t>CLL 12 7 40</t>
  </si>
  <si>
    <t>VIDRIERA</t>
  </si>
  <si>
    <t>VIDRIERA EN BUEN ESTADO SOLO UN MURO INTERNO QUE ESTA PARTIDO SIN EMBARGO NO FUE POR EL TERREMOTO. APUNTALAR</t>
  </si>
  <si>
    <t>5701</t>
  </si>
  <si>
    <t>CRA 7 12 09</t>
  </si>
  <si>
    <t>VETERINARIA</t>
  </si>
  <si>
    <t>FACHADA EN RIESGO DE COLAPSO POR DETERIORO. MUROS INTERNOS NO ESTRUCTURALES CON RIESGO DE COLAPSO. ESTRUCTURA AUN FUNCIONANDO. APUNTALAR. DEMOLER ELEMENTOS EN PELIGRO DE CAER</t>
  </si>
  <si>
    <t>5462</t>
  </si>
  <si>
    <t>CLL 27 7 18</t>
  </si>
  <si>
    <t>LA FACHADA PRESENTA DESPRENDIMIENTO, SE ENCUENTRA APUNTALADA, DEMOLER Y RECONSTRUIR CON CONFINAMIENTO, DEMAS PARTE DEL EDIFICIO EN APARENTE BUENAS CONDICIONES</t>
  </si>
  <si>
    <t>5463</t>
  </si>
  <si>
    <t>CRA 4 22 44</t>
  </si>
  <si>
    <t>AFECTACIONES PRINCIPALMENTE EN ELEMENTOS DE MAPOSTERIA, SE RECOMIENDA EVACUAR HASTA REPARAR AFECTACIONES EN EL SEGUNDO PISO, HABITABLE CON RESTRICCIONES, ESTRUCTURA BIEN.</t>
  </si>
  <si>
    <t>5464</t>
  </si>
  <si>
    <t>CRA 3 17 04</t>
  </si>
  <si>
    <t>EDIFICIO, SE OBSERVA SISTEMA ESTRUCTURA APORTICADO EN APARENTE BUEN ESTADO, CON FISURAS EN MUROS DIVISORIOS Y ALGUNOS CON GRIETAS, DE PREDOMINIO EN PISO 1 Y 2. ALGUNAS ZONAS DE FACHADA CON DESPRENDIMIENTO DE REVOQUE. FISURAS EN MUROS DE PISO SUPERIORES POCAS.</t>
  </si>
  <si>
    <t>5465</t>
  </si>
  <si>
    <t>CONDOMINIO CAMPESTRE SABANITAS</t>
  </si>
  <si>
    <t>VIVIENDA DE 2 NIVLES CON AFCTACIONES SEVERAS EN LA TOTALIDAD DE MUROS DIVISORIOS Y DE FACHADA, COLAPSO PARCIAL DE MUROS PRIMER PISO COLAPSO TOTAL HABITACIONES SEGUNDO PISO. COLAPSO TOTAL CIELO RASO EN ESTRUCTURA LIVIANA SEGUNDO PISO. PEQUEÑAS FISURAS EN COLUMNAS TRASERAS Y VIGAS DE SEGUNDO PISO.</t>
  </si>
  <si>
    <t>5466</t>
  </si>
  <si>
    <t>CLL 71 B CR 23 ESQUINA</t>
  </si>
  <si>
    <t>ESTACION OPERATIVA CON RESTRICCION POR DAÑOS MODERADOS EN: MUROS Y REVOQUES EN PARQUEADERO PLAZA MAYOR, OFICINA MEDIDA CORRECTIVA ARMERILLO Y ALOJAMIENTO. APUNTALAR CUBIERTAN Y RETIRAR MUROS AFECTADOS Y REMOVER ESCOMBROS</t>
  </si>
  <si>
    <t>5467</t>
  </si>
  <si>
    <t>CRA 15 4 B 17</t>
  </si>
  <si>
    <t>RIESGO CAIDA MUROS SUELTOS EDIFICIO VECINO</t>
  </si>
  <si>
    <t>5468</t>
  </si>
  <si>
    <t>AV 30 AGOSTO 26 25</t>
  </si>
  <si>
    <t>EVACUAR EDIFICACION VIVIENDA COSTADO ORIENTAL POR RIESGO CAIDA MURO, FACHADA- EVALUAR ESCALERA TRAMO PISO 1-2 RETIRAR MUROS DAÑADOS EVALUAR COLUMNAS SOPORTE TERREZA FACHADA POSTERIOR NIVEL 1-2 (SUR) APUNTALAR EJE COLUMNAS PISO 1-2 ZONA TERRAZA POSTERIOR</t>
  </si>
  <si>
    <t>5469</t>
  </si>
  <si>
    <t>CLL 14 13 72</t>
  </si>
  <si>
    <t>DEMOLICION Y RETIRO ELEMENTOS FALLADOS PISO 2 P ROTECCION PEATONAL. RETIRO ESCOMBROS PARA REVISION ESTRUCTURA</t>
  </si>
  <si>
    <t>5470</t>
  </si>
  <si>
    <t>AV CIRCUNVALAR 4 B 26</t>
  </si>
  <si>
    <t>EVACUAR LOCALES Y RETIRAR ELEMENTOS CON RIESGO DE CAIDA, APUNTALAR ELEMENTOS DE CUBIERTA Y MUROS CON RIESGO DE CAIDA</t>
  </si>
  <si>
    <t>5471</t>
  </si>
  <si>
    <t>CLL 14 13 82</t>
  </si>
  <si>
    <t>INCLINACION COLUMNAS PISO 2 SOBRE NIVEL CALL 14 ACERO EXPUESTO OXIDADO NUDO COLUMNAS NODOS CONEXION ALTO FISURAMIENTOS</t>
  </si>
  <si>
    <t>5472</t>
  </si>
  <si>
    <t>CRA 12 BIS 13 12 L1 L2</t>
  </si>
  <si>
    <t>BODEGA EN BUEN ESTADO, SIN EMBARGO AL ENCONTRARSE EN CERCANIA CON UNIPLEX, GRUA RIESGO DE CAIDA DE MATERIAL</t>
  </si>
  <si>
    <t>5473</t>
  </si>
  <si>
    <t>CRA 15 4 45</t>
  </si>
  <si>
    <t>DEMOLER ELEMENTOS SUELTOS, CERRAR PASO HACIA EL PATIO POR CONSTRUCCION ALEDAÑA QUE PRESENTA DESPRENDIMIENTO DE FACHADA</t>
  </si>
  <si>
    <t>5474</t>
  </si>
  <si>
    <t>CLL 4 BIS 13 71</t>
  </si>
  <si>
    <t>FISURAS EN MAMPOSTERIA AREA DE SOTANOS, APARTAMENTOS PISO 8 CON FISURA EN MAMPOSTERIA, MOVIMIENTO TANQUES DE AGUA, REPARACION EN DUCTOS EN PARQUEADERO</t>
  </si>
  <si>
    <t>5475</t>
  </si>
  <si>
    <t>CRA 12 2 22 LC 1</t>
  </si>
  <si>
    <t>EDIFICACION EN APARENTE ESTADO OPTIMO EN ESTRUCTURA Y ELEMENTOS NO ESTRUCTURALES</t>
  </si>
  <si>
    <t>5476</t>
  </si>
  <si>
    <t>CRA 12 2 22 LC 3</t>
  </si>
  <si>
    <t>EDIFICACION EN APARENTE ESTUDIO OPTIMO ESTRUCTURAL Y DE ELEMENTOS NO ESTRUCTURALES</t>
  </si>
  <si>
    <t>5477</t>
  </si>
  <si>
    <t>CLL 3 BIS 15 12</t>
  </si>
  <si>
    <t>RASPADO DE PAREDES QUE PRESENTAN DESPRENDIMIENTO DEL ACABADO</t>
  </si>
  <si>
    <t>5478</t>
  </si>
  <si>
    <t>CLL 4 BIS 15 13</t>
  </si>
  <si>
    <t>DAÑOS EN ENCHAPES DE PISO: FISIOTERAPIA CONSULTORIO DE FISIATRIA DE DUCHAS DE HOMBRE Y MUROS. BAÑO PMR ZONA HUMEDA/AREA ADMINISTRATIVA (MURO AFECTADO CR)</t>
  </si>
  <si>
    <t>5479</t>
  </si>
  <si>
    <t>CRA 12 2 88 L2</t>
  </si>
  <si>
    <t>5480</t>
  </si>
  <si>
    <t>CRA 12 2 78</t>
  </si>
  <si>
    <t>5481</t>
  </si>
  <si>
    <t>CRA 12 2 21 LC 2</t>
  </si>
  <si>
    <t>5562</t>
  </si>
  <si>
    <t>QUINTAS DE PANORAMA ETAPA 1 MZ 7 CS 16</t>
  </si>
  <si>
    <t>5563</t>
  </si>
  <si>
    <t>MZ 3 CS 9 QUINTAS DE PANORAMA 1</t>
  </si>
  <si>
    <t>VISITA GOETCNISTA EVALUAR TERRENO</t>
  </si>
  <si>
    <t>5564</t>
  </si>
  <si>
    <t>MZ 4 CS 11 LA DIVISA</t>
  </si>
  <si>
    <t>LA VIVIENDA PRESENTO COLAPSO DEL TERCER Y SEGUNDO PISO AFECTANDO EL PRIMERO PRESENTADO INGRESO DE AGUA Y AFECTACION EN LOS MUROS INTERNOS, POR LO CUAL SE REQUIERE LA VERIFICACION CON UN INGENIERO ESTRUCTURAL</t>
  </si>
  <si>
    <t>5565</t>
  </si>
  <si>
    <t>MZ 4 CS 11A LA DIVISA</t>
  </si>
  <si>
    <t>LA VIVIENDA PRESENTO LEVANTAMIENTO DE PISO Y COLAPSO DE TECHO Y SE RECOMIENDA REVISION DE ESPECIALISTA ESTRUCTURAL</t>
  </si>
  <si>
    <t>5566</t>
  </si>
  <si>
    <t>MZ AG VILLA CECILIA</t>
  </si>
  <si>
    <t>RECOMENDACION DE LA VISITA DE UN PATOLOGO O GEOLOGO PARA EL COMPORTAMIENTO DEL TALUD Y UN INGENIERO ESTRUCTURAL PARA LA REVISION DE MURO</t>
  </si>
  <si>
    <t>5567</t>
  </si>
  <si>
    <t>MZ 3 CS 13 A 18</t>
  </si>
  <si>
    <t>RESIDENCIAS CON ASENTAMIENTOS CON RIESGO DE MOVIMIENTO EN MASA, B QUINTAS DE PANORAMA II CS 13 A CS 18</t>
  </si>
  <si>
    <t>5568</t>
  </si>
  <si>
    <t>VILLA MAGDALIA MZ 8 CS 8 CONTIGUA</t>
  </si>
  <si>
    <t>SE RECOMIENDA LA EVACUACION POR RIESGO DE DESLIZAMIENTO Y COLAPSO PARCIAL DE EDIFICACION ADYACENTE DE 5 PISOS ADEMAS DE INCLINACION EVIDENTE</t>
  </si>
  <si>
    <t>5569</t>
  </si>
  <si>
    <t>QUINTAS DE PANORAMA II MZ 3 CS 43</t>
  </si>
  <si>
    <t>NO SE PUEDE HABITAR POR RIESGO DE COLAPSO EN TAUD MURO DIVISORIO DEL ACERO ESTA SUELTO</t>
  </si>
  <si>
    <t>5570</t>
  </si>
  <si>
    <t>MZ 7 CS 7 VILLA MAGDALIA</t>
  </si>
  <si>
    <t>VISITA ING ESTRUCTURAL- GEOTECNICO POR COMPORTAMIENTO NEGATIVO DE LADERA DEMOLICION CONTROLADA DE MAMPOSTERIA SUELTA- AFECTADA</t>
  </si>
  <si>
    <t>5571</t>
  </si>
  <si>
    <t>MZ 7 CS 58 VILLA MAGDALIA</t>
  </si>
  <si>
    <t>VISITA GEOTECNISTA Y ESTRUCTURAL</t>
  </si>
  <si>
    <t>5572</t>
  </si>
  <si>
    <t>VEREDA LA BELLA BAJA</t>
  </si>
  <si>
    <t>VIVIENDA CON PELIGRO DE COLAPSO EN CUBIERTA DE TEJA Y GUADUA</t>
  </si>
  <si>
    <t>5573</t>
  </si>
  <si>
    <t>CENTRO POBLADO</t>
  </si>
  <si>
    <t>COLAPSO EN FACHADA</t>
  </si>
  <si>
    <t>5574</t>
  </si>
  <si>
    <t>CORREGIMIENTO LA BELLA SECTOR EL FILO</t>
  </si>
  <si>
    <t>MUROS DESPRENDIDOS POR ASENTAMIENTO, FRACTURA DE PLACA PISO</t>
  </si>
  <si>
    <t>5575</t>
  </si>
  <si>
    <t>LA FONDA EL PAISA</t>
  </si>
  <si>
    <t>COLAPSO DE CUBIERTA DE BARRO Y FRACTURA DE VIGA Y COLUMNA, AL LLEGAR A VISITA SE ENCUENTRA TRABAJADORES REALIZANDO ARREGLOS</t>
  </si>
  <si>
    <t>5576</t>
  </si>
  <si>
    <t>CENTRO EL POBLADO LA BELLA</t>
  </si>
  <si>
    <t>CASA CON RIESGO DE COLAPSO, SE EVIDENCIA QUE LA VIVIENDA ES DESOCUPADA POR MAS DE 5 AÑOS</t>
  </si>
  <si>
    <t>5577</t>
  </si>
  <si>
    <t>LA VIVIENDA TIENE UNA SEPARACION DEL ANDEN A LA VIVIENDA, PERO NO SE PUDO INGRESAR YA QUE SE ENCUENTRA SOLA</t>
  </si>
  <si>
    <t>5578</t>
  </si>
  <si>
    <t>MZ 0 CS 24</t>
  </si>
  <si>
    <t>EL MURO INTERIOR NO TIENE CONTINUIDAD DE COLUMNA POR LO CUAL SE EVIDENCIA EL DAÑO POR LO QUE SE RECOMIENDA EVITAR EL INGRESO DE LA HABITACION DE 2 PISO Y PATIO DEL PRIMER PISO Y SE RECOMIENDA UN ESTRUCTURA</t>
  </si>
  <si>
    <t>5579</t>
  </si>
  <si>
    <t>DORADO 1 MZ 3 CS 10</t>
  </si>
  <si>
    <t>LA VIVIENDA PRESENTO AFECTACION EN MURO DIVISORIO  YA QUE NO PRESENTA ADHERENCIA A COLUMNAS Y VIGAS POR LO CUAL SE REQUIERE CAMBIO</t>
  </si>
  <si>
    <t>5580</t>
  </si>
  <si>
    <t>LA VIVIENDA PRESENTA UNA FALLA EN EL MURO FACHADA POR LO CUAL RECOMIENDO PRECAUCION DE LA PARTE DEL SEGUNDO PISO LADO IZQUIERDO DE LA VIVIENDA</t>
  </si>
  <si>
    <t>5581</t>
  </si>
  <si>
    <t>FRENTE DE MZ 10 PANORAMA 1 CS 1</t>
  </si>
  <si>
    <t>EN LAS GRIETAS DEL TERRENO SE DEBE CUBRIR CON PLASTICOS PARA EVITAR COLAPSOS. SE RECOMENDO EVACUAR. RIESGO EN TALUD POSTERIOR POR ALTURA DE 5M SIN MURO DE CONTENCION</t>
  </si>
  <si>
    <t>5402</t>
  </si>
  <si>
    <t>CRA 7 43 224</t>
  </si>
  <si>
    <t>CODEGAR</t>
  </si>
  <si>
    <t>AREAS CON POSIBILIDAD DE DESPRENDIMIENTO DE REVOQUE O MUROS</t>
  </si>
  <si>
    <t>5403</t>
  </si>
  <si>
    <t>CRA 7 25 41</t>
  </si>
  <si>
    <t>ELEMENTOS ESTRUCTURALES FALLARON EN SUS NODOS, COLUMNAS CORTADAS, MUROS EN MAL ESTADO, ESCALERAS CON FALLA DE COLAPSO, LOSA DE ENTREPISO AGRIETADA</t>
  </si>
  <si>
    <t>5404</t>
  </si>
  <si>
    <t>AUTOMAS PERITAR</t>
  </si>
  <si>
    <t>DAÑOS MENORES EN CUBIERTA Y MAMPOSTERIA</t>
  </si>
  <si>
    <t>5405</t>
  </si>
  <si>
    <t>CRA 8 B 31 B 58</t>
  </si>
  <si>
    <t>RIESGO POR EDIFICACION CONTIGUA PORQUE ES DE TRES PISOS EN BAHAREQUE</t>
  </si>
  <si>
    <t>5406</t>
  </si>
  <si>
    <t>CLL 32 8 27</t>
  </si>
  <si>
    <t>MUROS CONFINADOS, PERDIDA DE VERTICALIDAD, FALTA DE AMARRE, HAY DESPLAZAMIENTO HACIA ADELANTE, RIESGO POR EDIFICIO COLINDANTE QUE COLAPSO</t>
  </si>
  <si>
    <t>5407</t>
  </si>
  <si>
    <t>CRA 8 31 02</t>
  </si>
  <si>
    <t>EDIFICIO VISION 2000</t>
  </si>
  <si>
    <t>ALGUNOS DAÑOS EN MUROS</t>
  </si>
  <si>
    <t>5408</t>
  </si>
  <si>
    <t>CRA 8 28 65</t>
  </si>
  <si>
    <t>PRESENTA DAÑO EN CUCHILLAS DE LOS LADOS DE LA ESTRUCTURA CON COLUMNAS Y VIGAS</t>
  </si>
  <si>
    <t>5409</t>
  </si>
  <si>
    <t>CRA 9 28 05</t>
  </si>
  <si>
    <t>EDIFICIO 1 28</t>
  </si>
  <si>
    <t>DAÑOS EN MUROS FACHADAS Y DAÑOS MODERADOS EN MUROS INTERNOS</t>
  </si>
  <si>
    <t>5410</t>
  </si>
  <si>
    <t>CRA 9 29 67</t>
  </si>
  <si>
    <t>FACHADA SUELTA CON PELIGRO DE COLAPSO, DOS MUROS INTERNOS CON FALLAS</t>
  </si>
  <si>
    <t>5411</t>
  </si>
  <si>
    <t>CRA 8 BIS 31 B 69</t>
  </si>
  <si>
    <t>MUROS DIVISORIOS EN MAMPOSTERIA CON FALLAS</t>
  </si>
  <si>
    <t>5412</t>
  </si>
  <si>
    <t>CRA 8 28 55</t>
  </si>
  <si>
    <t>DAÑOS EN MUROS DIVISORIOS</t>
  </si>
  <si>
    <t>5413</t>
  </si>
  <si>
    <t>CRA 9 29 61</t>
  </si>
  <si>
    <t>FALLA EN MURO DE FACHADA, RIESGO DE COLAPSO, MURO APUNTALADO</t>
  </si>
  <si>
    <t>5414</t>
  </si>
  <si>
    <t>CLL 28 9 54</t>
  </si>
  <si>
    <t>PISO 2 3 4</t>
  </si>
  <si>
    <t>PRESENTAN FALLAS MUROS INTERNOS Y DE FACHADA</t>
  </si>
  <si>
    <t>5415</t>
  </si>
  <si>
    <t>CRA 8 28 75 77</t>
  </si>
  <si>
    <t>CASINO Y MANSION DE DAVID</t>
  </si>
  <si>
    <t>COLUMNAS AFECTADAS EN LA PARTE POSTERIOR DEL NIVEL 1, MUROS DIVISORIOS FALLADOS EN EL PISO 2</t>
  </si>
  <si>
    <t>5416</t>
  </si>
  <si>
    <t>CRA 9 27 41</t>
  </si>
  <si>
    <t>FALLA EN ALERO DE CUBIERTA, DAÑO EN CUBIERTA DE BALCON, CONFINAR CUCHILLA</t>
  </si>
  <si>
    <t>5417</t>
  </si>
  <si>
    <t>CRA 9 27 54</t>
  </si>
  <si>
    <t>DAÑO EN MUROS INTERNOS PARED LATERAL, DAÑOS EN CUBIERTA PARTE DELANTERA, ESCALERA DAÑADA</t>
  </si>
  <si>
    <t>5418</t>
  </si>
  <si>
    <t>CRA 8 28 05</t>
  </si>
  <si>
    <t>RANCHO LICORES LA OCTAVA</t>
  </si>
  <si>
    <t>COLAPSO PARCIAL DE FACHADA CON PELIGRO DE CAIDA, REVISION URGENTE DE ESTRUCTURA</t>
  </si>
  <si>
    <t>5419</t>
  </si>
  <si>
    <t>CLL 28 7 72 Y CRA 8 28 02</t>
  </si>
  <si>
    <t>TIENDA EL KIOSCO</t>
  </si>
  <si>
    <t>FACHADA CON GRIETA, FISURAS EN MUROS INTERIORES, DAÑOS EN COLUMNAS</t>
  </si>
  <si>
    <t>5420</t>
  </si>
  <si>
    <t>CRA 9 28 11 13 15</t>
  </si>
  <si>
    <t>MURO DE FACHADA DESPRENDIDA DE PAREDES LATERALES POR FALTA DE CONFINAMIENTO</t>
  </si>
  <si>
    <t>5421</t>
  </si>
  <si>
    <t>CRA 9 28 31 29</t>
  </si>
  <si>
    <t>GRIETAS EN FACHADA</t>
  </si>
  <si>
    <t>5542</t>
  </si>
  <si>
    <t>MZ 8 CS 13 APTO 1 B</t>
  </si>
  <si>
    <t>POSIBLE DESLIZAMIENTO EN EL TALUD INFERIOR, TALUD SUPERIOR PRESENTA DESLIZAMIENTO PELIGRO DE COLAPSO</t>
  </si>
  <si>
    <t>5543</t>
  </si>
  <si>
    <t>PELIGRO INMINENTE POR  DESLIZAMNIENTO DE TIERRA</t>
  </si>
  <si>
    <t>5544</t>
  </si>
  <si>
    <t>QUINTAS DE PANORAMA II</t>
  </si>
  <si>
    <t>EL TALUD ENTRE LOS BARRIOS QUINTAS DE PANORAMA 2 Y NARANJITO COLAPSO PARCIAL/ CON RIESGO DE COLAPSO TOTAL AFECTANDO VIVIENDAS EN LA ZONA BAJA DEL TALUD</t>
  </si>
  <si>
    <t>5545</t>
  </si>
  <si>
    <t>MZ 8 CS 13</t>
  </si>
  <si>
    <t>APUNTALAR O RETIRO TOTAL DE CUCHILLAS ( CUBIERTA )</t>
  </si>
  <si>
    <t>5546</t>
  </si>
  <si>
    <t>MZ I CS 6</t>
  </si>
  <si>
    <t>FALLO EN COLUMNAS Y MUROS PORTANTES</t>
  </si>
  <si>
    <t>5547</t>
  </si>
  <si>
    <t>MZ 2 CS 14</t>
  </si>
  <si>
    <t>5548</t>
  </si>
  <si>
    <t>MZ 3 CS 10</t>
  </si>
  <si>
    <t>ASENTAMIENTO DE PLACA DE CONTRAPISO, SE RECOMIENDA VISITA ESTRUCTURAL</t>
  </si>
  <si>
    <t>5549</t>
  </si>
  <si>
    <t>QUINTAS DE PANORAMA I</t>
  </si>
  <si>
    <t>MZ 1 CS 19</t>
  </si>
  <si>
    <t>PRESENTA PROBLEMAS GEOTECNICOS</t>
  </si>
  <si>
    <t>5550</t>
  </si>
  <si>
    <t>CRA 23 BIS 74 189</t>
  </si>
  <si>
    <t>PROBLEMAS DE CONSTRUCCION, NODOS ENTRE COLUMNAS Y VIGAS NO ADECUADOS</t>
  </si>
  <si>
    <t>5551</t>
  </si>
  <si>
    <t>SE PRESENTA SOCAVON DE AGUAS NEGRAS QUE INESTABILIZA EL PREDIO, PRESENTA COLAPSO DE MUROS, COLUMNA Y CUBIERTA</t>
  </si>
  <si>
    <t>5602</t>
  </si>
  <si>
    <t>PISO 3 SIN COLUMNAS</t>
  </si>
  <si>
    <t>5603</t>
  </si>
  <si>
    <t>5604</t>
  </si>
  <si>
    <t>MZ 15 CS 12</t>
  </si>
  <si>
    <t>ALGUNAS FISURAS LEVES AL INTERIOR DE LAS PAREDES, TALUD EN RIESGO DE DESLIZAMIENTO</t>
  </si>
  <si>
    <t>5605</t>
  </si>
  <si>
    <t>MZ 10 CS 47</t>
  </si>
  <si>
    <t>DAÑO EN CUBIERTA, NO HABITAR PISO 3</t>
  </si>
  <si>
    <t>5606</t>
  </si>
  <si>
    <t>MZ 15 CS 11</t>
  </si>
  <si>
    <t>PRIMER PISO UBICADO EN UNA ZONA VULNERABLE, PISO 2 EVITAR CIRCULAR POR EL AREA QUE ESTA POR EL TALUD, FALLA EN EL BOLADIZO SUPERIOR</t>
  </si>
  <si>
    <t>5607</t>
  </si>
  <si>
    <t>MZ 14 CS 44</t>
  </si>
  <si>
    <t>TERCER PISO CON DAÑOS SIGNIFICATIVOS, REMOVER ELEMENTOS COMO VIGA CANAL, MAMPOSTERIA Y OTROS</t>
  </si>
  <si>
    <t>5608</t>
  </si>
  <si>
    <t>DAÑO EN EL NODO FACHADA, RIESGO DE COLAPSO VIVIENDA VECINA, SE RECOMIENDA VISITA ESTRUCTURAL</t>
  </si>
  <si>
    <t>5609</t>
  </si>
  <si>
    <t>MZ 15 CS 1 4</t>
  </si>
  <si>
    <t>PELIGRO POR COLAPSO DE VIVIENDA ADYACENTE</t>
  </si>
  <si>
    <t>5610</t>
  </si>
  <si>
    <t>CRA 33 CLL 82 MZ 15 CS 7</t>
  </si>
  <si>
    <t>RIESGO POR LADERA POSTERIOR Y MURO CON RIESGO DE COLAPSO PREDIO COLINDANTE</t>
  </si>
  <si>
    <t>5611</t>
  </si>
  <si>
    <t>MZ E CS 127</t>
  </si>
  <si>
    <t>PISO 3 COLAPSO DE MUROS, NO TIENE COLUMNAS, PISO 2 CONSTRUCCION ANTIGUA Y NUEVA</t>
  </si>
  <si>
    <t>5612</t>
  </si>
  <si>
    <t>CLL 83 32 108</t>
  </si>
  <si>
    <t>5613</t>
  </si>
  <si>
    <t>CODELMAR 4</t>
  </si>
  <si>
    <t>DEMOLER MURO DE BAÑO DE PISO 2 POR RIESGO DE CAER</t>
  </si>
  <si>
    <t>5614</t>
  </si>
  <si>
    <t>CLL 18 8 50</t>
  </si>
  <si>
    <t>PUNTO GAFAS</t>
  </si>
  <si>
    <t>SOLO FISURAS DE DILATACION EN ALGUNOS MUROS DIVISORES</t>
  </si>
  <si>
    <t>5615</t>
  </si>
  <si>
    <t>AV 30 DE AGOSTO 73 56</t>
  </si>
  <si>
    <t>FISURAS EN MUROS DIVISORIOS</t>
  </si>
  <si>
    <t>5616</t>
  </si>
  <si>
    <t>CLL 72 B 25 112</t>
  </si>
  <si>
    <t>FALLAS GRAVES DE PROCESO CONSTRUCTIVO, NO CUMPLE NORMA, FALLAS EN LA CIMENTACION, NO TIENE COLUMNAS</t>
  </si>
  <si>
    <t>5617</t>
  </si>
  <si>
    <t>LAGUNETA</t>
  </si>
  <si>
    <t>KM 14 VIA ARMENIA</t>
  </si>
  <si>
    <t>ESCUELA TALLER SOPHIA</t>
  </si>
  <si>
    <t>NO SUFRIO DAÑOS CONSIDERABLES</t>
  </si>
  <si>
    <t>5618</t>
  </si>
  <si>
    <t>AV 30 AGOSTO 43 12</t>
  </si>
  <si>
    <t>JJ AUTOS, BATERIA DUNCA, UPS</t>
  </si>
  <si>
    <t>DESTRUIR MURO PARTE POSTERIOR DEL PISO 1</t>
  </si>
  <si>
    <t>5619</t>
  </si>
  <si>
    <t>KM 10 VIA CERRITOS</t>
  </si>
  <si>
    <t>COLEGIO SAINT ANDREWS</t>
  </si>
  <si>
    <t>NO SUFRIO DAÑOS ESTRUCTURALES</t>
  </si>
  <si>
    <t>5620</t>
  </si>
  <si>
    <t>CRA 19 12 53</t>
  </si>
  <si>
    <t>EDIFCIO COVARRUBIAS DEL PINAR</t>
  </si>
  <si>
    <t>MAMPOSTERIA DEL 1 AL 4 FISURADOS Y/O COLAPSADO CON RIESGO DE CAIDA</t>
  </si>
  <si>
    <t>5621</t>
  </si>
  <si>
    <t>CRA 19 12 35</t>
  </si>
  <si>
    <t>VILLAS DEL MEDITERRANEO</t>
  </si>
  <si>
    <t>SEÑALIZAR AREA SOCIAL (RESTRINGIR AREA) APUNTALAR MURO DE PISCINA</t>
  </si>
  <si>
    <t>5422</t>
  </si>
  <si>
    <t>1 DE FEBRERO</t>
  </si>
  <si>
    <t>CRA 9 29 59</t>
  </si>
  <si>
    <t>ARRENDAMIENTO MANUEL QUINTERO</t>
  </si>
  <si>
    <t>FACHADA SUELTA CON PELIGRO DE COLAPSO ESTA UNIFICADA CON OTRAS FACHADAS DE NUDOS</t>
  </si>
  <si>
    <t>5423</t>
  </si>
  <si>
    <t>CRA 9 31 43</t>
  </si>
  <si>
    <t>DAÑOS EN VIGA CANAL FACHADA QUE YA ESTA REAPARADA, SE DEBEHACER COLUMNA EN MUROS INTERNOS PARA SOSTENER LA ESTRUCTURA DE CANAL A CONSTRUIR</t>
  </si>
  <si>
    <t>5424</t>
  </si>
  <si>
    <t>CRA 8 BIS 32 B 06</t>
  </si>
  <si>
    <t>MUROS INTERNOS FISURADOS, FALLAS EN CULATA Y FACHADA FRACTURADA CON CUBIERTA AFECTADA POR CULATA FALLADA Y POR ENDE CIELORASO(PARCIALMENTE)HABITABLE CUANDO REALICEN REPARACIONES DE MUROS DE FACHADA PRINCIPALMENTE(CULATA)</t>
  </si>
  <si>
    <t>5425</t>
  </si>
  <si>
    <t>CRA 8 BIS 31 B 03</t>
  </si>
  <si>
    <t>EDIFICIO GALEON</t>
  </si>
  <si>
    <t>FALLA ESCALA PARA PASAR DEL PRIMER A SEGUNDO PISO, MUROS INTERNOS FALLADOS QUE REQUIEREN DEMOLER, ESTRUCTURA PRESUNTAMENTE EN BUEN ESTADO, SE REQUIERE O SUGIERE APUNTADOR PROVISIONALMENTE PASOS DE ESCALA, QUINTO PISO BUEN ESTADO, CUARTO PISO SIN VISITAR, TERCER PISO MURO INTERNO AFECTADO, SEGUNDO PISO MUROS INTERNOS FALLADOS Y FACHADA, PRIMER PISO MUROS INTERNOS Y FACHADA RECOMENDADO ESTRUCTURA POR ESCALERA.</t>
  </si>
  <si>
    <t>5426</t>
  </si>
  <si>
    <t>CRA 8 28 51</t>
  </si>
  <si>
    <t>M4 HOTEL</t>
  </si>
  <si>
    <t>MAMPOSTERIA FALLDA EN VARIOS MUROS INTERNOS, PORTICOS EN APARENTE BUEN ESTADO, PERO SE RECOMIENDA EVALUACION ESTRUCTURAL, LOSA DE PIRSO DOS Y CUATRO CON ASENTAMIENTOS.</t>
  </si>
  <si>
    <t>5427</t>
  </si>
  <si>
    <t>CRA 8 BIS 31 B 40</t>
  </si>
  <si>
    <t>LOS DAÑOS FUERON CAIDA DE CULATA DE EDIFICACION VECINA, ES HABITABLE. LA FACHADA ESTA SUELTA PERO YA ESTA APUNTALADA YA SE HICIERON LAS REPARACIONES DE LA AFECTACION EN CUBIERTA. SE RECOMIENDA REPARAR FACHADA.</t>
  </si>
  <si>
    <t>5428</t>
  </si>
  <si>
    <t>DEMOLER TECHO</t>
  </si>
  <si>
    <t>5429</t>
  </si>
  <si>
    <t>CRA 9 29 B 10</t>
  </si>
  <si>
    <t>VISITA EXTERIOR, FACHADA APUNTALADA, SE DECONOCE INTERIOR.</t>
  </si>
  <si>
    <t>5430</t>
  </si>
  <si>
    <t>CRA 10 42 48</t>
  </si>
  <si>
    <t>SE OBSERVA MUCHOS MUROS AVERIADOS, MURO EN SOGA TOLETE QUE SOSTIENE LLENO DE LA VIVIENDA VECINA ESTA AVERIADO, PUEDE PROVOCAR DESPRENDIMIENTO POR DEBILITAR LA ESTRUCTURA DE LA CASA</t>
  </si>
  <si>
    <t>5431</t>
  </si>
  <si>
    <t>PARQUE</t>
  </si>
  <si>
    <t>MZ 3 CS 22 PISO 3</t>
  </si>
  <si>
    <t>DAÑO DEL CIELO FALSO EN SU SUPERBOARD DE LOS DOS PISOS. HAY GRIETAS EN ALGUNOS MUROS QUE SE PUEDEN REPARAR</t>
  </si>
  <si>
    <t>5432</t>
  </si>
  <si>
    <t>CRA 10 44 74</t>
  </si>
  <si>
    <t>FALLO EN EL NODO DE LA COLUMNA NOR-ORIENTAL DEL EDIFICIO MUROS DAÑADOS EN LA PARTE NORTE. HAY DAÑO EN ESCALA</t>
  </si>
  <si>
    <t>5433</t>
  </si>
  <si>
    <t>CRA 10 40 22</t>
  </si>
  <si>
    <t>DAÑO POR FALLA ESTRUCTURAL DE LA METALICA EN LA COCINA. TECHO Y ESTRUCTURA DE TECHO FALLA DE MURO PARED ORIENTAR</t>
  </si>
  <si>
    <t>5434</t>
  </si>
  <si>
    <t>CRA 9 34-36</t>
  </si>
  <si>
    <t>SE EVIDENCIA EL MURO PERIMETRALES DELITADO Y CON POSIBLE DESPRENDIMIENTO HACIA LA FACHADA. LA ESTRUCTURA DE CUBIERTA EVALUACION EN TERCER NIVEL.</t>
  </si>
  <si>
    <t>5435</t>
  </si>
  <si>
    <t>DORADO I</t>
  </si>
  <si>
    <t>MZ 18 CS 16 C</t>
  </si>
  <si>
    <t>TUMBAR MUROS INTERNOS TERCER PISO POR MAMPOSTERIA SUELTA NO ESTAN CONFINADAS. POSIBILIDAD DE CONFINAR MAMPOSTERIA SUELTA</t>
  </si>
  <si>
    <t>5436</t>
  </si>
  <si>
    <t>MZ 16 CS 12</t>
  </si>
  <si>
    <t>VIVIENDA PRESENTA MURO INTERNO COLAPSADO Y MURO EN FACHADA FRONTAL RIESGO DE COLISION A VIVIENDA LATERAL IZQUIERDA Y SE RECOMIENDA DEMOLICION CONTROLADA</t>
  </si>
  <si>
    <t>5437</t>
  </si>
  <si>
    <t>MZ 2 CS 29 PISO 3</t>
  </si>
  <si>
    <t>TUMBAR MURO EN FACHADA POR RIESGOS DE DESPLOMARSE, REFORZANDO LA VIGA EN FACHADA PRINCIPAL (REVOQUE). REEMPLAZAR LADRILLOS PRINCIPALES PARA SOSTENER CUBIERTA, PRESENTA RIESGO.</t>
  </si>
  <si>
    <t>5438</t>
  </si>
  <si>
    <t>AV 30 DE AGOSTO 24 57</t>
  </si>
  <si>
    <t>VISITA DE UN INGENIERO ESPECIALISTA EN ESTRUCTURA POR FALLO EN COLUMNA HACIA FACHADA FRONTAL, DOS COLUMNA MUESTRAN HIERRO, FACTOR FALLO EN COLUMNA RETIRAR MAMPOSTERIA SUELTA, MAMPOSTERIA EN FACHADA COLAPSO. POSIBLE REFORZAMIENTO ESTRUCTURAL.</t>
  </si>
  <si>
    <t>5439</t>
  </si>
  <si>
    <t>CLL 13 6 39</t>
  </si>
  <si>
    <t>SEDE SINDICATO DE EDUCADORES</t>
  </si>
  <si>
    <t>LA EDIFICACION NO SE ENCUENTRA CON DAÑOS REPRESENTATIVOS. SOLO PRESENTA DILATACIONES MARCADOS EN LA MAMPOSTERIA Y FISURAS LEVES</t>
  </si>
  <si>
    <t>5440</t>
  </si>
  <si>
    <t>MZ 2 CS 16</t>
  </si>
  <si>
    <t>SE EVIDENCIA QUE EN LA PLACA ENTRE EL TERCERO Y CUARTO PISO TIENE UN DESPRENDIMIENTO DE CONCRETO DONDE SE DEJA EXPUESTO LA MALLA DE LA PLACA, SE RECOMIENDA APUNTALAR</t>
  </si>
  <si>
    <t>5441</t>
  </si>
  <si>
    <t>CRA 8 33 27</t>
  </si>
  <si>
    <t>SE EVIDENCIA QUE LA VIVIENDA RESULTO AFECTADA POR EL DESPLOME DE DIFERENTES MUROS DEL EDIFICIO VECINO</t>
  </si>
  <si>
    <t>5552</t>
  </si>
  <si>
    <t>EDIF BANCO DEL COMERCIO</t>
  </si>
  <si>
    <t>MAMPOSTERIA AFECTADA POR EL SISMO Y CIELO RASO</t>
  </si>
  <si>
    <t>5553</t>
  </si>
  <si>
    <t>CRA 12 23 65</t>
  </si>
  <si>
    <t>DISREPUESTOS</t>
  </si>
  <si>
    <t>SE ESTA ARREGLANDO LA CUBIERTA</t>
  </si>
  <si>
    <t>5554</t>
  </si>
  <si>
    <t>LA VIVIENDA SE ENCUENTRA EN BUEN ESTADO, EL RIESGO ES POR DESPLAZAMIENTO DE TALUD GENERANDO POSIBLE COLAPSO</t>
  </si>
  <si>
    <t>5555</t>
  </si>
  <si>
    <t>MZ 10 CS10</t>
  </si>
  <si>
    <t>EVACUAR, DESMONTAR ESTRUCTURA EN GUADUA POR RIESGO COLAPSO COLUMNAS EN CIMENTACION, TALUD DEBIL CON RIESGO DE CEDER, SE DEBE REALIZAR MURO DE CONTENCION, VISITA DE GEOTECNISTA.</t>
  </si>
  <si>
    <t>5556</t>
  </si>
  <si>
    <t>MZ 10 CS 6</t>
  </si>
  <si>
    <t>LA CASA TIENE 3 PISOS Y LA VIVIENDA AFECTADA ES EL TERCER PISO ESTE TIENE USO RESTRINGIDO EN LAS HABITACIONES Y PARTE DEL BAÑO, YA QUE LA CUBIERTA ESTA CORRIDA LO QUE AFECTO LAS CUCHILLAS.</t>
  </si>
  <si>
    <t>5557</t>
  </si>
  <si>
    <t>ESTABILIZAR TIERRA EN MUROS DE CONTENCION, TIERRA CEDIO Y PLACA PARTIO, SE EVIDENCIA QUE ENTRE PLACAS NO HAY ELEMENTOS DE UNION COMO VARILLA, VISITA GEOTECNISTA.</t>
  </si>
  <si>
    <t>5558</t>
  </si>
  <si>
    <t>DAÑOS EN MAMPOSTERIA GENERAL, MUROS INTERNOS Y FACHADA SE RECOMIENDA CAMBIO DE CUBIERTA INCLUYENDO LA ESTRUCTURA REVISAR VIGA EN EL PRIMER PISO</t>
  </si>
  <si>
    <t>5559</t>
  </si>
  <si>
    <t>FRENTE A LA CS 10</t>
  </si>
  <si>
    <t>RIESGO POR DESPALZAMIENTO Y DESPRENDIMIENTO DE TALUD, SOLICITAR ESTUDIO UN GEOTECNICO</t>
  </si>
  <si>
    <t>5560</t>
  </si>
  <si>
    <t>EL SISTEMA ESTRUCTURAL EN MADERA PRESENTA MUCHOS FALLOS. EL EXTREMO PUEDE COLAPSAR Y HAY UNA INCLINACION CONSIDERABLE LAS GUADUAS DEBEN SOPORTAR EL PRIMER PISO EN MAL ESTADO.</t>
  </si>
  <si>
    <t>5561</t>
  </si>
  <si>
    <t>SE RECOMIENDA EL REFORZAMIENTO DE LA FACHADA DEL SEGUNDO NIVEL LA CUAL POR EL SISTEMA CONSTRUCTIVO ESTA EN PELIGRO. SE RECOMIENDA EL REFORZAMIENTO DE LA ESTRUCTURA DE LA CUBIERTA.</t>
  </si>
  <si>
    <t>5642</t>
  </si>
  <si>
    <t>CRA 4 20 53</t>
  </si>
  <si>
    <t>EDIF SANTA TERESA</t>
  </si>
  <si>
    <t>QUITAR ALGUNOS ELEMENTOS SUELTOS</t>
  </si>
  <si>
    <t>5643</t>
  </si>
  <si>
    <t>SISTEMA ESTRUCTURAL EN PERFECTAS CONDICIONES, SOLO SE EVIDENCIA DAÑOS EN ELEMENTOS NO ESTRUCTURALES</t>
  </si>
  <si>
    <t>5644</t>
  </si>
  <si>
    <t>AV 30 DE AGOSTO 25 11</t>
  </si>
  <si>
    <t>EDIFICACION CON ALTO TRANSITO PEATONAL CON MUROS Y ACABADOS EN RIESGO DE COLAPSO INMINENTE</t>
  </si>
  <si>
    <t>5645</t>
  </si>
  <si>
    <t>AV 30DE AGOSTO 24 73</t>
  </si>
  <si>
    <t>SE RECOMIENDA EVACUAR LA EDIFICACION POR RIESGO DE COLAPSO EN CUBIERTA, MUROS Y ENTREPISO</t>
  </si>
  <si>
    <t>5646</t>
  </si>
  <si>
    <t>AV 30 DE AGOSTO 24 67</t>
  </si>
  <si>
    <t>ESTRUCTURA EN RIESGO DE COLAPSO POR MUROS DIVISORIOS Y FACHADA POSTERIOR SOTANO EN BUEN ESTADO, SE RECOMIENDA EVACUAR.</t>
  </si>
  <si>
    <t>5647</t>
  </si>
  <si>
    <t>VILLA COLOMBIA</t>
  </si>
  <si>
    <t>CLL 20 BIS 31 B 14</t>
  </si>
  <si>
    <t>EDIFICACION CON DAÑO MENOR EN FACHADA Y FISURAS EN ACABADOS POR JUNTAS CONSTRUCTIVAS</t>
  </si>
  <si>
    <t>5648</t>
  </si>
  <si>
    <t>CRA 14 24 20</t>
  </si>
  <si>
    <t>SIN COMENTARIOS</t>
  </si>
  <si>
    <t>5649</t>
  </si>
  <si>
    <t>CRA 15 21 B 05</t>
  </si>
  <si>
    <t>RIESGO DE CAIDA DE MURO PERIMETRAL SE RECOMIENDA NO HABITAR PRIMERA. 2 HABITACIONES, ARREGLAR EL TEMA DE CUBIERTA</t>
  </si>
  <si>
    <t>5650</t>
  </si>
  <si>
    <t>AV 30 DE AGOSTO 24 61</t>
  </si>
  <si>
    <t>DEMOLER MUROS DESPRENDIDOS, REVISAR ESCALERAS.</t>
  </si>
  <si>
    <t>5651</t>
  </si>
  <si>
    <t>CLL 25 13 41</t>
  </si>
  <si>
    <t>APUNTALAR MURO EN FACHADA CON GRIETA PRONUNCIADA NO SE ENCUENTRAN</t>
  </si>
  <si>
    <t>5652</t>
  </si>
  <si>
    <t>CLL 26 13 33</t>
  </si>
  <si>
    <t>SE RECOMIENDA TENER PRECAUSION EN LA ZONA POSTERIOR POR RIESGO DE MURO</t>
  </si>
  <si>
    <t>5653</t>
  </si>
  <si>
    <t>CLL 24 CRA 15 ESQUINA</t>
  </si>
  <si>
    <t>NO HABITAR HABITACIONES CON MUROS SUELTOS, DAÑOS EN MUROS DIVISORIOS Y CUBIERTA</t>
  </si>
  <si>
    <t>5654</t>
  </si>
  <si>
    <t>CLL 23 14 75</t>
  </si>
  <si>
    <t>CAIDA DE MUROS Y COLAPSO PARCIAL EN LA PARTE POSTERIOR, DAÑO SEVERO EN LA ESTRUCTURA</t>
  </si>
  <si>
    <t>5655</t>
  </si>
  <si>
    <t>CLL 25 13 39</t>
  </si>
  <si>
    <t>DEMOLER MUROS DIVISORIOS AFECTADOS</t>
  </si>
  <si>
    <t>5656</t>
  </si>
  <si>
    <t>CRA 15 BIS 22 42</t>
  </si>
  <si>
    <t>COLAPSO PARCIAL DE LA CUBIERTA POR DESPLOME DE LA CULATA</t>
  </si>
  <si>
    <t>5657</t>
  </si>
  <si>
    <t>CRA 15 BIS 22 38</t>
  </si>
  <si>
    <t>EDIFICACION CON DESPRENDIMIENTO DE CULATA, PARCIAL DE CUBIERTA Y CIELO RASO AFECTACION DE MURO DIVISORIO</t>
  </si>
  <si>
    <t>5658</t>
  </si>
  <si>
    <t>CLL 20 BIS 15 B 35</t>
  </si>
  <si>
    <t>EDIFICACION CON MUROS PORTABLES COMPROMETIDOS EN ESPECIAL EN LA ZONA POSTERIOR DEL INMUEBLE. ZONA DE BAJOS (SOTANOS) 1 Y 2 COMPROMETIDOS EN COLUMNA Y EN MUROS PORTANTES. HABITAR RESTRINGIDO SOLO EL PRIMER PISO PARTE ANTERIOR DEL INMUEBLE</t>
  </si>
  <si>
    <t>5659</t>
  </si>
  <si>
    <t>CLL 86 40 69</t>
  </si>
  <si>
    <t>CASA CEDRO NEGRO</t>
  </si>
  <si>
    <t>QUITAR LO DESPRENDIDO Y RESOLUCION EN FISURAS</t>
  </si>
  <si>
    <t>5660</t>
  </si>
  <si>
    <t>CRA 8 25 54</t>
  </si>
  <si>
    <t>LOCAL Y VIVIENDA</t>
  </si>
  <si>
    <t>LOS LOCALES DEL PRIMER PISO SON HABITABLES PERO LA ZONA DEL SEGUNDO PISO QUE TIENE LOS NIVELES QUEDA MUY AFECTADA. LA CUBIERTA TIENE LA ESTRUCTURA DE MADERA PODRIDAS Y PRESENTA COLAPSO EN ALGUNOS PUNTOS. CIELORASO DE DECOLGO EN VARIOS SITIOS</t>
  </si>
  <si>
    <t>5661</t>
  </si>
  <si>
    <t>LOS MUROS DEL TERCER PISO QUEDARON SEVERAMENTE Y LA ESCALERA EN EL PRIMER PISO Y EN EL SOTANO NO SE EVIDENCIA DAÑOS SEVEROS. DESOCUPAR EL TERCER PISO DE LA VIVIENDA HASTA QUE SE CONSTRUYA UN SISTEMA ESTRUCTURAL QUE TENGA CAPACIDAD DE RESISTIR SISMOS</t>
  </si>
  <si>
    <t>5442</t>
  </si>
  <si>
    <t>CLL 19 10 74</t>
  </si>
  <si>
    <t>EDIFICACION EN EXCELENTE ESTADO</t>
  </si>
  <si>
    <t>5443</t>
  </si>
  <si>
    <t>CRA 9 30 05/06</t>
  </si>
  <si>
    <t>MINCHO</t>
  </si>
  <si>
    <t>ESTRUCTURA EN PERFECTO ESTADO, MUROS. APARTAMENTO PISO 2 Y 3 DE LA FACHADA SUELTOS A EXCEPCION DE LOS APARTAMENTOS DEL PISO 2 Y 3, LA EDIFICACION ES HABITABLE</t>
  </si>
  <si>
    <t>5444</t>
  </si>
  <si>
    <t>CRA 10 29 37</t>
  </si>
  <si>
    <t>ESTRUCTURA CUBIERTA EN TEJA DE BARRIO CON AVERIAS, MUROS CON AGRIETAMIENTO, EL ANDEN SE DILATODE LA FACHADA</t>
  </si>
  <si>
    <t>5445</t>
  </si>
  <si>
    <t>CRA 8 24 35/37/39</t>
  </si>
  <si>
    <t>ES UNA ESTRUCTURA TIPO NAVE INDUSTRIAL QUE NO PRESENTA DAÑOS. EXISTE UN SITIO DE REUNION DE PERSONAS Y ES IMPORTANTE VERIFICAR Y REPARAR EL CIELO RASO</t>
  </si>
  <si>
    <t>5446</t>
  </si>
  <si>
    <t>EL EDIFICIO PRESENTA FALLAS ESTRUCTURALES EN ZONA DE ESCALERAS (PISO 1 A PISO 2). EL PORTICO DE ENTRADA AL PRIMER PISO TIENE FALLA EN NODOS. LA ESTRUCTURA DEL TERCER PISO ESTA AFECTADA. EL ULTIMO PISO NO TIENE MUROS DE SOPORTE</t>
  </si>
  <si>
    <t>5447</t>
  </si>
  <si>
    <t>CRA 7 19 48</t>
  </si>
  <si>
    <t>EDIFICIO BANCO POPULAR</t>
  </si>
  <si>
    <t>LA EDIFICACION ES HABITABLE SIEMPRE Y CUANDO SE HAYAN HECHO LAS REVISIONES CORRESPONDIENTES A ACABADOS DE ZONAS DE ESCALERAS Y ASCENSOR</t>
  </si>
  <si>
    <t>5448 A</t>
  </si>
  <si>
    <t>CRA 8 30 32</t>
  </si>
  <si>
    <t>SE HACE RECOMENDACION QUE SE REVISE ADECUADAMENTE LA VIGA DEL SEGUNDO NIVEL YA QUE FUE DIFICIL DE VISUALIZAR</t>
  </si>
  <si>
    <t>5448 B</t>
  </si>
  <si>
    <t>LA VIGA DEL PORTICO A REVISAR EN PISO 2 SOLO PRESENTA AFECTACION A NIVEL DE REVOQUE, YA QUE ESTA ES VOLADIZA Y NO COMPROMETE NINGUN OTRO ELEMENTO ESTRUCTURAL. EL MURO DIVISORIO DE FACHADA PRESENTA RIESGO DE CAIDA EN PREDIO VECINO</t>
  </si>
  <si>
    <t>5449</t>
  </si>
  <si>
    <t>CLL 29 4 52</t>
  </si>
  <si>
    <t>SE EVIDENCIA QUE LA CUBIERTA SE ENCUENTRA PARCIALMENTE COLAPSADA Y LOS PISOS EN MADERA SE ENCUENTRAN DEFLECTADOS Y GRIETAS LEVES EN MUROS DE PASILLO</t>
  </si>
  <si>
    <t>5450</t>
  </si>
  <si>
    <t>MAMPOSTERIA, FACHADAS, ANTEPECHOS Y DINTELES SUELTOS EN RIESGO DE COLAPSO, ESCALAS DILATADAS (NO HABITABLE, USO RESTRINGIDO, SOLO PARA REPARACIONES. SE SOLICITA VISITA DE ING CALCULISTA</t>
  </si>
  <si>
    <t>5451</t>
  </si>
  <si>
    <t>EDIFICIO CON DAÑOS SEVEROS A NIVEL DE PRIMER PISO, SEGUNDO Y TERCERO. SE SOLICITA VISITA DE INGENIERO ESTRUCTURAL</t>
  </si>
  <si>
    <t>5452</t>
  </si>
  <si>
    <t>FACHADA LATERAL SUELTA EN RIESGO DE COLPASO, MUROS MEDIANEROS DE BAREQUE SUELTO EN LA ZONA DE LAS HABITACIONES, SE RECOMIENDA NO USAR LA ZONA DE LAS HABITACIONES</t>
  </si>
  <si>
    <t>5453</t>
  </si>
  <si>
    <t>EDIFICIO MULTIFAMILIAR LUJAN</t>
  </si>
  <si>
    <t>EDIFICIO APORTICADO CON SISTEMA ESTRUCTURAL PRESUNTAMENTE EN BUEN ESTADO, CON FISURAS Y GRIETAS EN ALGUNOS MUROS ANTERIORES Y LATERALES</t>
  </si>
  <si>
    <t>5454</t>
  </si>
  <si>
    <t>CRA 8 40 07</t>
  </si>
  <si>
    <t>EDIFICIO DE 3 PISOS. EN PISO 2 Y 3 HAY GRIETAS EN MAMPOSTERIA DE MUROS INTERIORES. MURO DEL COSTADO OCCIDENTAL PRESENTA AFECTACION POR VIVIENDA VECINA QUE COLAPSO</t>
  </si>
  <si>
    <t>5455</t>
  </si>
  <si>
    <t>CRA 7 34 13/17/19</t>
  </si>
  <si>
    <t>SOLO FACHADAS - CERAMICAS</t>
  </si>
  <si>
    <t>EDIFICACION CON FISURAS EN MUROS DIVISORIOS Y MUROS DE FACHADA EN PARTICULAR. APOYO EN PISO 1 COSTADO IZQUIERDO. RECOMENDACION APUNTALAR Y AISLAR DICHAS ZONAS MIENTRAS REPARAN</t>
  </si>
  <si>
    <t>5456</t>
  </si>
  <si>
    <t>CLL 30 36B 10 CS 24</t>
  </si>
  <si>
    <t>BALCONES DE VILLA VERDE</t>
  </si>
  <si>
    <t>LICUACION, ASENTAMIENTO O SUBSIDENCIA DEL TERRENO: SI. LA CASA PRESENTA UNA LEVE INCLINACION HACIA EL LADO IZQUIERDO. SE SOLICITA VERIFICACION DE TOPOGRAFIA Y GEOTECNISTA. LA VIA PRESENTA FISURAS. LA ESTRUCTURA SE EVIDENCIA EN BUENAS CONDICIONES</t>
  </si>
  <si>
    <t>5457</t>
  </si>
  <si>
    <t>CRA 11B 29 27</t>
  </si>
  <si>
    <t>EDIFICIO LILA DEL CARMEN</t>
  </si>
  <si>
    <t>MUROS DE LA FACHADA DE LA CLL 29 B PISO 2 CON RIESGO DE COLPASO. COLUMNA FISURADA CONTRA VIGA ESQUINA Y FRACTURA CONCRETO MEDIANERA (SON DOS ELEMENTOS COMPROMETIDOS). SE SOLICITA INGENIERO CALCULISTA</t>
  </si>
  <si>
    <t>5458</t>
  </si>
  <si>
    <t>CLL 13 8 42/52/56</t>
  </si>
  <si>
    <t>SE EVIDENCIA QUE LAS COLUMNAS Y VIGAS ESTAN FRACTURADAS Y ESTALLADAS. LA MAMPOSTERIA EN LA EDIFICACION SE ENCUENTRA CON GRIETAS.</t>
  </si>
  <si>
    <t>5459</t>
  </si>
  <si>
    <t>CLL 29 11B 06</t>
  </si>
  <si>
    <t>COLUMNAS Y VIGAS DEL PISO 1 CON GRIETAS, HIERRO EXPUESTO CON APLASTAMIENTO, INCLINACION HACIA LA CRA 11B. MUROS PISO 2 Y 3 COLAPSADOS. URGENTE REVISION DE INGENIERO CALCULISTA</t>
  </si>
  <si>
    <t>5460</t>
  </si>
  <si>
    <t>PORTAL DEL CAMPO 1 MZ 5 CS 16</t>
  </si>
  <si>
    <t>LICEO INFANTIL MONTESSORI</t>
  </si>
  <si>
    <t>NO SE EVIDENCIA NINGUN TIPO DE DAÑO EN TODA LA EDIFICACION POR LOMCUAL SE EMITE CONCEPTO DE HABITABILIDAD</t>
  </si>
  <si>
    <t>5461</t>
  </si>
  <si>
    <t>CRA 4 18 54</t>
  </si>
  <si>
    <t>QUIROSSA</t>
  </si>
  <si>
    <t>REPARACION EN ACCESORIO DE BAJANTE DE AGUAS NEGRAS, FISURAS Y GRIETAS DE REVOQUE EM MUROS DEL PRIMER PISO. SE PRESENTA FISURAS POR DILATACION (ENTRE MAMPOSTERIA Y ELEMENTO ESTRUCTURAL). TERCER PISO NO PRESENTA NADA, 4TO PISO PRESENTA DESPRENDIMIENTO DE TEJA DE CUBIERTA Y DETERIORO DE ESTRUCTURA DE SOPORTE (MADERA PODRIDA). SE RECOMIENDA REALIZAR CAMBIO DE MADERA POR PERFIL METALICO COMO SOPORTE DE CUBIERTA Y EL CAMBIO DE TEJAS</t>
  </si>
  <si>
    <t>5722</t>
  </si>
  <si>
    <t>CLL 101 17B 60</t>
  </si>
  <si>
    <t>OLIVAR DE LOS VIENTOS SEGUNDA ETAPA</t>
  </si>
  <si>
    <t>MOVIMIENTO DE REMOCION EN MASA, TALUD UBICADO AL ORIENTE DE LA UNIDAD RESIDENCIAL, AFECTACION EN LA ZONA SOCIAL, SE RECOMIENDA ESTUDIO DE SUELOS</t>
  </si>
  <si>
    <t>5723</t>
  </si>
  <si>
    <t>CRA 17 82 98 GAMMA 5 BLOQUE 11</t>
  </si>
  <si>
    <t>LA ESTRUCTURA SE ENCUENTRA EN BUEN ESTADO, ALGUNOS MUROS DIVISORIOS PRESENTAN FISURAS, SE RECOMIENDA REEMPLAZAR PAÑETE DEL PRIMER PISO Y MUROS DIVISORIOS. REALIZAR REPARACION DEL PRIMER PISO, EN LOS LOCALES QUE NO TIENEN AFECTACION ESTRUCTURAL</t>
  </si>
  <si>
    <t>5724</t>
  </si>
  <si>
    <t>LICUACION, ASENTAMIENTO O SUBSIDENCIA DEL TERRENO: SI. ESTRUCTURA EN BUEN ESTADO. DAÑOS EN MAMPOSTERIA Y PAÑETES. PARA DAR USO NORMAL SE DEBE RETIRAR ELEMENTOS EN ESTADO INESTABLE Y REALIZAR LAS REPARACIONES RESPECTIVAS. NO PRESENTA NINGUN DAÑO VISIBLE EN COLUMNAS, VIGAS Y ENTREPISOS</t>
  </si>
  <si>
    <t>5725</t>
  </si>
  <si>
    <t>CRA 6 26 06/CLL 26 5 76</t>
  </si>
  <si>
    <t>USO RESTRINGIDO HASTA REMOVER Y REPARAR ELEMENTOS NO ESTRUCTURALES CON RIESGO DE DESPRENDIMIENTO. ESTRUCTURALMENTE LA EDIFICACION SE ENCUENTRA ACEPTABLE. REPARAR ZONA DE ESCALERAS QUE CONSTITUYE LA UNION ENTRE LAS DOS TORRES</t>
  </si>
  <si>
    <t>5726</t>
  </si>
  <si>
    <t>CRA 4B 25 53</t>
  </si>
  <si>
    <t>POLITECNICO METROPOLITANO</t>
  </si>
  <si>
    <t>EL EDIFICIO SE ENCUENTRA EN OBRA, EDIFICIO NUEVO. LOS ULTIMOS DOS PISOS SE ENCUENTRAN EN CONSTRUCCION, EL RESTO ESTA TERMINADO. EL SISMO AFECTA ELEMENTOS NO ESTRUCTURALES QUE YA ESTAN EN REPARACION. LA EDIFICACION SE ENCUENTRA APTA PARA SU USO Y TERMINAR ACTIVIDADES DE EJECUCIÓN.</t>
  </si>
  <si>
    <t>5727</t>
  </si>
  <si>
    <t>21/08/2026</t>
  </si>
  <si>
    <t>VEREDA QUIMBAYITA, ENTRADA 1 PIEDRAS BLANCAS</t>
  </si>
  <si>
    <t>CONJUNTO PIEDRAS BLANCAS</t>
  </si>
  <si>
    <t>EDIFICACION EN ESTRUCTURA EN BUENAS CONDICIONES PERO PELIGRO DE COLAPSO DE ELEMENTOS NO ESTRUCTURALES EN FACHADAS Y EN MUROS DIVISORIOS. CUARTO DE MAQUINAS DEL ASCENSOR DE LA TORRE 2 COLAPSADA Y EN RIESGO DE CAIDA, NO HABITABLE EN LAS CONDICIONES ACTUALES</t>
  </si>
  <si>
    <t>5728</t>
  </si>
  <si>
    <t>CRA 4 19 20</t>
  </si>
  <si>
    <t>HOTEL BALMORAL</t>
  </si>
  <si>
    <t>EDIFICIO EN BUEN ESTADO, FISURAS MENORES EN CONTACTO ENTRE MAMPOSTERIA Y ESTRUCTURA.</t>
  </si>
  <si>
    <t>5729</t>
  </si>
  <si>
    <t>LA PROPIETARIA, MARIA CENELIA TOBON ARANGO, ACTUALMENTE HABITA LA CASA. SE RECOMIENDA DESALOJO INMEDIATO. TELEFONO DE CONTACTO: 3011656009 - ESTEFANIA GONZALEZ ARANGO. SE SUGIERE DEMOLICION TOTAL DE LA ESTRUCTURA</t>
  </si>
  <si>
    <t>5730</t>
  </si>
  <si>
    <t>CLL 19 9 34</t>
  </si>
  <si>
    <t>EDIFICIO LOS COMUNEROS</t>
  </si>
  <si>
    <t>REALIZAR RETIRO DE ESCOMBROS Y REPARAR ELEMENTOS NO ESTRUCTURALES EN RIESGO DE CAIDA</t>
  </si>
  <si>
    <t>5731</t>
  </si>
  <si>
    <t>CRA 11B 38 82/140</t>
  </si>
  <si>
    <t>UNIDAD RESIDENCIAL CATALUÑA</t>
  </si>
  <si>
    <t>DESPLAZAMIENTO DE ELEMENTOS NO ESTRUCTURALES EN LA PARTE POSTERIOR DEL EDIFICIO COLINDANTE. EN LA EDIFICACION EVALUADA SE PRESENTA AFECTACION IMPORTANTE EN MAMPOSTERIA DE PRIMER PISO. ESTRUCTURA DEL EDIFCIO OK.</t>
  </si>
  <si>
    <t>5732</t>
  </si>
  <si>
    <t>CRA 6B 36 57</t>
  </si>
  <si>
    <t>EDIFICIO PAULA A GOMEZ</t>
  </si>
  <si>
    <t>LICUACION, ASENTAMIENTO O SUBSIDENCIA DEL TERRENO: SI. EL EDIFICIO DEBE SER DEMOLIDO DE MANERA PARCIAL SOBRE LOS PISOS 2 Y 3 EN LA ESQUINA DE LA CARRERA 6 BIS, LAS ESCALERAS DEL TRAMO DEL PISO 1 A PISO 2 DEBEN SER REFORZADAS Y SOBRE EL PISO 4 Y PISO 5 DEBEN DEMOLER ALGUNOS MUROS Y/O ESTRUCTURAS. TODO EL EDIFICIO DEBE SER CALCULADO Y REFORZADO ESTRUCTURALMENTE</t>
  </si>
  <si>
    <t>5733</t>
  </si>
  <si>
    <t>CRA 10 17 79</t>
  </si>
  <si>
    <t>LOCALES LA COLMENA</t>
  </si>
  <si>
    <t>EL EDIFICIO NO PRESENTA NINGUN TIPO DE AFECTACION QUE REPORTAR. PUEDE SER HABILITADO O ABIERTO SIN PROBLEMAS</t>
  </si>
  <si>
    <t>5734</t>
  </si>
  <si>
    <t>CRA 8 8 49</t>
  </si>
  <si>
    <t>LA VIVIENDA POSEE AFECTACIONES EN ALGUNOS MUROS INTERNOS Y UNA COLUMNA. ADEMAS EL EDIFICIO FUE AFECTADO POR LA OLFOGIA QUE CAYO SOBRE SU CUBIERTA GENERANDO DAÑOS EN EL 80% DE ESTA TANTO ALFAGIA ES PROPIEDAD DEL COLINDANTE EDIFICIO CRA 8 8 45</t>
  </si>
  <si>
    <t>5735</t>
  </si>
  <si>
    <t>MZ 44 CS 17</t>
  </si>
  <si>
    <t>ESTRUCTURA PRINCIPAL CON ELEMENTOS ESTRUCTURALES EN BUEN ESTADO. PARTE TRASERA CONSTRUIDA POSTERIORMENTE PRESENTA ASENTAMIENTO AL APRECER POR SER CONSTRUIDA SOBRE SUELO NO CONSOLIDADO. FACHADA DEL TERCER PISO COLAPSO, SE ENCUENTRAN MUROS SIN COINFINAR CON RIESGO DE CAIDA EN EDIFICACIONES COLINDANTES. EVITAR HABITAR PARTE POSTERIOR</t>
  </si>
  <si>
    <t>5736</t>
  </si>
  <si>
    <t>MZ J CS 13</t>
  </si>
  <si>
    <t>FALLA EN COLUMNAS DE LA PARTE POSTERIOR DE LA VIVIENDA, TIENE USO RESTRINGIDO. SE RECOMIENDA UN ESTUDIO ESTRUCTURAL</t>
  </si>
  <si>
    <t>5737</t>
  </si>
  <si>
    <t>MZ J CS 2</t>
  </si>
  <si>
    <t>LICUACION, ASENTAMIENTO O SUBSIDENCIA DEL TERRENO: SI. GRAN AFECTACION EN MUROS Y PISOS CON UN CLARO ASENTAMIENTO. SE RECOMIENDA USO RESTRINGIDO CON EVACUACION DEL INMUEBLE</t>
  </si>
  <si>
    <t>5738</t>
  </si>
  <si>
    <t>CLL 25 13 51</t>
  </si>
  <si>
    <t>AL INTERIOR SE PRESENTA COLAPSO TOTAL DE MUROS DIVISORIOS EN EL SEGUNDO NIVEL Y COLAPSO PARCIAL DE SISTEMAS DE ENTRE PISO. SE RECOMIENDA REMOSION TOTAL DEL TECHO.</t>
  </si>
  <si>
    <t>5739</t>
  </si>
  <si>
    <t>CS 77</t>
  </si>
  <si>
    <t>UNIDAD RESIDENCIAL VILLA DEL PALMAR</t>
  </si>
  <si>
    <t>SE SOLICITA VISITA ESTRUCTURAL ADICIONAL YA QUE EL DAÑO EN MUROS, EL SISTEMA ESTRUCTURAL DE LA EDIFICACION Y DEBEN SER REPARACIONES POR UN PROFESIONAL ADECUADO.</t>
  </si>
  <si>
    <t>5740</t>
  </si>
  <si>
    <t>MZ 45 CS 7</t>
  </si>
  <si>
    <t>SE RECOMIENDA REPARAR LOS MUROS DE LADRILLO FAROL QUE PRESENTA MARCOS DE DILATACION POR LOS MORTEROS DE PEGA ENTRE LADRILLOS FISURAS MUY LEVES Y ESCALONADAS. SE RECOMIENDA AISLAR A LA EDIFICACION VECINA DEL CONJUNTO QUE DEBE REPARAR LOS MUROS POR RIESGO DE CAIDA</t>
  </si>
  <si>
    <t>5741</t>
  </si>
  <si>
    <t>MZ 46 CS 38</t>
  </si>
  <si>
    <t>SE SOLICITA REVISION ESTRUCTURAL YA QUE LA OBRA REALIZADA EN ESTA CASA SE APOYA EN EL MURO COMPARTIDO QUE GENERO DAÑOS EN LA CASA VECINA 37</t>
  </si>
  <si>
    <t>5742</t>
  </si>
  <si>
    <t>MZ 11 CS 83</t>
  </si>
  <si>
    <t>LICUACION, ASENTAMIENTO O SUBSIDENCIA DEL TERRENO: SI. RIESGO POR DESPLOME. MOVIMIENTO SEVERO DEL TERRENO</t>
  </si>
  <si>
    <t>5743</t>
  </si>
  <si>
    <t>MZ E CS 57</t>
  </si>
  <si>
    <t>LA EDIFICACION EN GENERAL SE ENCUENTRA EN BUEN ESTADO PERO SUFRIO DAÑOS ESTRUCTURALES EN CUBIERTA LO QUE REQUIERE INTERVENCION DE VIGA DE CUBIERTA O ESTRUCTURA DE CUBIERTA Y TEJA.</t>
  </si>
  <si>
    <t>5744</t>
  </si>
  <si>
    <t>MZ I CASA 84</t>
  </si>
  <si>
    <t>SE SOLICITA DEMOLER LA MAMPOSTERIA AFECTADA Y SUELTA, Y UNA REVISION ADICIONAL EN LA VIGA PERIMETRAL DE LAS ESCALAS</t>
  </si>
  <si>
    <t>5745</t>
  </si>
  <si>
    <t>LA EDIFICACION PRESENTA COLAPSO DE MURO PRINCIPAL POSTERIOR DEBIDO A INCLINACION DE MURO CONTIGUO EN PRIMER Y SEGUNDO PISO, SE RECOMIENDA REFORZAR EN LA BASE DE LA ESCALERA DADO QUE SU GROSOR DEBE TENER MAS VOLUMEN</t>
  </si>
  <si>
    <t>5746</t>
  </si>
  <si>
    <t>MZ 46 CS 37</t>
  </si>
  <si>
    <t>SE RECOMIENDA RETIRAR LA ESTRUCTURA YA QUE LOS MUROS SON LA ESTRUCTURA DE ELA EDIFICACION. NO SE DEBE HABITAR EL SEGUNDO PISO DE LA EDIFICACION HASTA QUE NO SE HAGA LA REPARACION ESTRUCTURAL. SE RECOMIENDA QUITAR LOS REVOQUES DE LAS PAREDES FISURADAS PARA IDENTIFICAR LOS DAÑOS EN LA ESTRUCTURA DE MUROS</t>
  </si>
  <si>
    <t>5747</t>
  </si>
  <si>
    <t>MZ D CS 47</t>
  </si>
  <si>
    <t>LICUACION, ASENTAMIENTO O SUBSIDENCIA DEL TERRENO: SI. VISITA DE GEOLOGO E INGENIERO PARA VALORACION DE LASS CONDICIONES DEL TERRENO. LADERA QUE SE HA DESPLAZADO Y GENERADO MOVIMIENTOS DE TIERRA Y DE MUROS CONTINUOS DE LA VIVIENDA</t>
  </si>
  <si>
    <t>5748</t>
  </si>
  <si>
    <t>MZ 45 CS 17</t>
  </si>
  <si>
    <t>RIESGO POR COLAPSO DE LA EDIFICACION VECINA</t>
  </si>
  <si>
    <t>5749</t>
  </si>
  <si>
    <t>MZ 45 CS 16</t>
  </si>
  <si>
    <t>DEMOLICION URGENTE POR RIESGO DE DESPLOME DEL CUARTO PISO. POR FAVOR QUE LA DEMOLICION LA REALICEN URGENTE LA DIGER O LOS ORGANISMOS DE ATENCION YA QUE EL PROPIETARIO NO MANIFIESTA INTERES DE DEMOLER. RIESGO INMINENTE DE DESPLOME HACIA LA VIA</t>
  </si>
  <si>
    <t>5750</t>
  </si>
  <si>
    <t>LICUACION, ASENTAMIENTO O SUBSIDENCIA DEL TERRENO: SI. SE RECOMIENDA NO HABITAR LA PROPIEDAD POR FUERTE ASENTAMIENTO Y DAÑO ESTRUCTURAL SEVERO. SE REQUIERE EVALUACION GEOTECNICA DEL TERRENO</t>
  </si>
  <si>
    <t>5751</t>
  </si>
  <si>
    <t>MZ G CS 68</t>
  </si>
  <si>
    <t>ESTA EDIFICACION SE ENCUENTRA EN BUEN ESTADO PERO LA EDIFICACION VECINA NO Y SE ENCUENTRA EN RIESGO DE DESPLOME DE MUROS Y/O ESTRUCTURAL. SE SOLICITA LA DEMOLICION DE LA EDIFICACION VECINA</t>
  </si>
  <si>
    <t>5812</t>
  </si>
  <si>
    <t>PUERTO CALDAS</t>
  </si>
  <si>
    <t>LOS ALMENDROS</t>
  </si>
  <si>
    <t>MZ 5 CS 11</t>
  </si>
  <si>
    <t>COLPASO DE CUBIERTA PARTE POSTERIOR</t>
  </si>
  <si>
    <t>5813</t>
  </si>
  <si>
    <t>CRA 3 14 19</t>
  </si>
  <si>
    <t>LA CUBIERTA SE ENCUENTRA DEBIL, SU ESTRUCTURA DE LA CUBIERTA NO ES CONTINUA Y SE PRESENTA RIESGO, TIENE ELEMENTOS DISCONTINUOS</t>
  </si>
  <si>
    <t>5814</t>
  </si>
  <si>
    <t>PUENTE BLANCO</t>
  </si>
  <si>
    <t>CRA 4 6 11 CS 3</t>
  </si>
  <si>
    <t>LOS HABITANTES EVIDENCIAS QUE LAS AGUAS LLUVIA DE LA VIA PRINCIPAL LLEGAN AL LOTE TRASERO E INUNDA EL LUGAR PRESENTANDO RIESGO DE REMOCION EN MASA</t>
  </si>
  <si>
    <t>5815</t>
  </si>
  <si>
    <t>CRA 4 6 78</t>
  </si>
  <si>
    <t>LA ESTRUCTURA QUE SOSTIENE LA CUBIERTA SE PRESENTA FALLA POR EL PESO DE LA TEJA DE BARRO Y HAY RIESGO DE COLAPSO PARCIAL</t>
  </si>
  <si>
    <t>5816</t>
  </si>
  <si>
    <t>CRA 4 7 82</t>
  </si>
  <si>
    <t>PRESENTA GRIETAS SUPERFICIALES EN LOS MUROS DE MAMPOSTERIA. ESTRUCTURALMENTE SE ENCUENTRA BIEN</t>
  </si>
  <si>
    <t>5817</t>
  </si>
  <si>
    <t>CRA 4 11 29</t>
  </si>
  <si>
    <t>LA CUBIERTA DE LA VIVIENDA SE LE MOVIERON LAS TEJAS DE BARRO Y PRESENTA VARIAS GOTERAS. ESTRUCTURA Y CERRAMIENTO EN BUEN ESTADO</t>
  </si>
  <si>
    <t>5818</t>
  </si>
  <si>
    <t>CLL 12 2 10</t>
  </si>
  <si>
    <t>ESTRUCTURALMENTE SE ENCUENTRA BIEN. TIENE DOS MUROS DE MAMPOSTERIA DESPRENDIDOS Y SUELTOS Y PRESENTA RIESGO. REVISION DE MUROS EN MAMPOSTERIA</t>
  </si>
  <si>
    <t>5819</t>
  </si>
  <si>
    <t>CRA 4 14 20</t>
  </si>
  <si>
    <t>UN MURO PORTANTE PRESENTA GRIETA PROFUNDA DONDE PODRIA SER LA CAUSA DE QUE LA CUBIERTA SE ESTE CAYENDO EN LA PARTE DE LA FACHADA PRINCIPAL. CUBIERTA EN MAL ESTADO</t>
  </si>
  <si>
    <t>5820</t>
  </si>
  <si>
    <t>CRA 4 5 98</t>
  </si>
  <si>
    <t>ELEMENTOS INESTABLES DE ENTREPISO POR SER EN FAROL Y VARILLA LISA CORROIDA</t>
  </si>
  <si>
    <t>5752</t>
  </si>
  <si>
    <t>MZ G CS 69B</t>
  </si>
  <si>
    <t>SE EVIDENCIA QUE LA ESTRUCTURA NO ES ADECUADA Y NO CUMPLE CON NORMAS POR LO QUE ESPECIFICAMENTE TIENE DAÑOS EN PAREDES DE LADRILLO FAROL</t>
  </si>
  <si>
    <t>5753</t>
  </si>
  <si>
    <t>MZ M CS 107</t>
  </si>
  <si>
    <t>SE SOLICITA REVISIÓN GEOTERMICA POR MOVIMIENTO DEL TERRENO</t>
  </si>
  <si>
    <t>5754</t>
  </si>
  <si>
    <t>FRENTE A MZ 34 FINCA VILLA DE NELSON</t>
  </si>
  <si>
    <t>CASA DE MANERA IRREGULAR CON EDIFICACIONES INTERNAS QUE COLAPSARON PARACIALMENTE Y HAY RESIDENTES AÚN</t>
  </si>
  <si>
    <t>5755</t>
  </si>
  <si>
    <t>CL 29 # 3-40 TORRE 7</t>
  </si>
  <si>
    <t>CONJUNTO RESIDENCIAL SAUSALITO</t>
  </si>
  <si>
    <t>SE EVIDENCIA DESPREDIMIENTO PARCIAL EN LA VIGA DEL PRIMER Y SEGUNDO PISO DE LA PARTA NORTE DE ESTRUCTURA. TODOS LOS MUROS DE CARGA COMPROMETIDOS</t>
  </si>
  <si>
    <t>5756</t>
  </si>
  <si>
    <t>CL 29 # 3-40 TORRE 1,2,3,4,5,6</t>
  </si>
  <si>
    <t>SE DEBERÁ REVISAR MUROS DE CARGA Y MUROS DIVISORIOS</t>
  </si>
  <si>
    <t>5757</t>
  </si>
  <si>
    <t>CL 29 # 3-40 TORRE 9</t>
  </si>
  <si>
    <t>FUERTE DAÑO EN COLUMNA PRIMER PISO LADO DERECHO Y CLARA FRACTURA EN LAS VIGAS DEL TERCER PISO SE RECOMIENDA DEMOLER TORRE 7 Y PROHIBIR PASO Y MOVIMIENTO DE MUEBLES</t>
  </si>
  <si>
    <t>5758</t>
  </si>
  <si>
    <t>CL 29 # 3-40 TORRE 8</t>
  </si>
  <si>
    <t>CLARO DAÑO EN LA VIGA DE LAS ESCALERAS Y ALGUNAS COLUMNAS SE RECOMIENDA REALIZAR UNA EVALUACIÓN ESTRUCTURAL PARA VERIFICAR POSIBILIDAD DE DEMOLICIÓN</t>
  </si>
  <si>
    <t>5759</t>
  </si>
  <si>
    <t>MZ 13 EN FRENTE CS 1</t>
  </si>
  <si>
    <t>SE OBSERVA DESPLAZAMIENTO EVIDENTE EN EL TERRENO SOBRE EL QUE SE ENCUENTRA LA VIVIENDA ESTA SE ENCUENTRA OCUPADA. POSTERIOR A RESOLVER EL PROBLEMA GEOTERMICO SE DEBE EVALUAR LA ESTRUCTURA, CONSIDERANDO GRIETA DIAGONAL EN UN NUDO, ACEROS EXPUESTOS EN COLUMNA POR MAL FORMALETES Y VIGAS CON CURVATURAS DESDE EL VACIADO</t>
  </si>
  <si>
    <t>5760</t>
  </si>
  <si>
    <t>CRA 16 # 83-106 BLOQUE 6</t>
  </si>
  <si>
    <t>BLOQUE 6 SE ENCUENTRA AMENAZADO POR UN MOVIMIENTO EN MASA DE UN TALUD EN LA PARTE TRASERA. SE PROPONE REMOVER TIERRA SUELTA Y CUBRIR CON UN PLASTICO PARA EVITAR QUE SE LARE LA TIERRA. SE RECOMIENDA EVUALUACION DE UN GEOTECNISTA</t>
  </si>
  <si>
    <t>5761</t>
  </si>
  <si>
    <t>MZ 35 CS 8</t>
  </si>
  <si>
    <t>NO SE ENCUENTRA HABITADA LA VIVIENDA. SE OBSERVAN GRIETAS EN LA FACHADA, ELEMENTOS ESTRUCTURALES QUE SE LOGRAN VER DESDE UNA VENTANA SE ENCUENTRAN EN BUENAS CONDICIONES. CIELORASO PRESENTA DAÑOS. LA PUERTA DE LA CALLE NO CIERRA POR GRIETAS EN EL MURO DE LA FACHADA. REPARAR MUCHO DE FACHADA ANTES DE HABITAR NUEVAMENTE.</t>
  </si>
  <si>
    <t>5802</t>
  </si>
  <si>
    <t>PORVENIR PUERTO CALDAS</t>
  </si>
  <si>
    <t>CRA 2DA 12-07</t>
  </si>
  <si>
    <t>SE PRESENTAN DAÑOS Y FISURAS SOLO EN ACABADOS</t>
  </si>
  <si>
    <t>5803</t>
  </si>
  <si>
    <t>CRA 4 #12-87 PUERTO CALDAS</t>
  </si>
  <si>
    <t>LA SEPARACION DE LA VIVIENDA SE DEBE AL COMPORTAMIENTO DE LA ESTRUCTURA Y LA FALTA DE ANCLAJES ENTRE ELEMENTOS ESTRUCTURALES EN EL PROCESO CONSTRUCTIVO PREVIO AL SISMO, SE RECOMIENDA REALIZAR UNA INSPECCIÓN DE LOS ELEMENTOS ESTRUCTURALES</t>
  </si>
  <si>
    <t>5804</t>
  </si>
  <si>
    <t>CL 12 # 2-15</t>
  </si>
  <si>
    <t>CUBIERTA CON RIESGO DE COLAPSO</t>
  </si>
  <si>
    <t>5805</t>
  </si>
  <si>
    <t>CRA 3 # 14-35</t>
  </si>
  <si>
    <t>EL ENTREPISO DE LA HABITACIÓN PRESENTA MOVIMIENTO Y DEBILIDAD AL POSARCE SOBRE EL. SE RECOMIENDA DESALOJAR LA HABITACIÓN Y NO PONER MOBILIARIO QUE LE GENERE PESO, AFECTACIONES PREVIAS AL SISMO DEBIDO AL PROCESO CONSTRUCTIVO</t>
  </si>
  <si>
    <t>5806</t>
  </si>
  <si>
    <t>CRA 4 # 7-74</t>
  </si>
  <si>
    <t>VIGAS Y ENTREPISOS AFECTADOS REQUIERE REVISIÓN DE ACUEDUCTO ADYACENTE A LA VIVIENDA POR HUMEDAD EN MURO DE LA VIVIENDA, COLPASO DE MURO DE SEGUNDO PISO</t>
  </si>
  <si>
    <t>5807</t>
  </si>
  <si>
    <t>LA ESTRUCTURA DE LA CUBIERTA SE ENCUENTRA DEBIL, HAY ELEMENTOS HORIZONTALES Y VERTICALES DISCONTINUOS. MADERA SE ENCUENTRA PODRIDA</t>
  </si>
  <si>
    <t>5808</t>
  </si>
  <si>
    <t>MZ 13 CS 6 LOS ALMENDROS</t>
  </si>
  <si>
    <t>COLAPSO PARCIAL DE CUBIERTA, SE DEBE APUNTELAR.</t>
  </si>
  <si>
    <t>5762</t>
  </si>
  <si>
    <t>AV DEL RIO 29A 25</t>
  </si>
  <si>
    <t>SE EVIDENCIAS FRACTURAS EN LOS MUROS DIVISORIOS Y PORTANTES DE LA VIVIENDA AL IGUAL QUE LAS VIVIENDAS COLINDANTES, SE RECOMIENDA TENER UN ESTUDIO EN LA COLUMNA DE LA PARTE TRASERA YA QUE PRESENTA FRACTURA. CUBIERTA PARCIALMENTE COLAPSADA</t>
  </si>
  <si>
    <t>5763</t>
  </si>
  <si>
    <t>AV DEL RIO 29A 19</t>
  </si>
  <si>
    <t>SE EVIDENCIA FRACTURAS EN LOS MUROS PORTANTES Y DIVISORIOS, COLAPSO PARCIAL EN LOS TECHOS Y FRACTURA EN LA VIGA</t>
  </si>
  <si>
    <t>5764</t>
  </si>
  <si>
    <t>EDIFICIO VIRREY</t>
  </si>
  <si>
    <t>NO SE EVIDENCIAN FALLAS VISIBLES EN LOS ELEMENTOS ESTRUCTURALES, SE RECOMIENDA TENER CUIDDO CON LOS ELEMENTOS NO ESTRUCTURALES QUE MUESTRAN MOVIMIENTO Y AGRIETAMIENTO VISIBLE</t>
  </si>
  <si>
    <t>5765</t>
  </si>
  <si>
    <t>PARCELERO MIRAFLORES CS 70</t>
  </si>
  <si>
    <t>SE LOCALIZAN 10 VIVIENDAS EN RIESGO POR DESPRENDIMIENTO DE TALUD, NINGUNA ES HABITABLE POR EL RIESGO EXISTENTE</t>
  </si>
  <si>
    <t>5766</t>
  </si>
  <si>
    <t>EL AGUACATE</t>
  </si>
  <si>
    <t>VIA MORELIA ALCALA CASA 13</t>
  </si>
  <si>
    <t>FINCA LA ANTONELLA</t>
  </si>
  <si>
    <t>EXISTE UN MURO DE CONTENCION EN LA PARTE POSTERIOR DE LA VIVIENDA, ESTE MURO PRESENTA RIESGO DE COLAPSO. SE ENCUENTRA EN LA VIA PRINCIPAL PARA ALCALA Y PRESENTA UN GRAN RIESGO. EL PROBLEMA SE PRESENTA A LO LARGO DE LA LADERA. LAS VIVIENDAS ADYACENTES CORREN EL MISMO RIESGO</t>
  </si>
  <si>
    <t>5767</t>
  </si>
  <si>
    <t>PUEBLITO PAISA</t>
  </si>
  <si>
    <t>MZ 3 CS 15 PISO 3</t>
  </si>
  <si>
    <t>SE DETECTAN MUROS DE FACHADA AGRIETADOS CON RIESGO DE COLAPSO, SE RECOMIENDA DEMOLER ELEMENTOS EN PELIGRO DE CAER.</t>
  </si>
  <si>
    <t>5768</t>
  </si>
  <si>
    <t>CASETA COMUNAL EL RECREO</t>
  </si>
  <si>
    <t>SE OBSERVA MEDIANTE INSPECCION VISUAL QUE LA CASETA DEL BARRIO EL RECREO PRESENTA UN RIESGO DE COLAPSO DEBIDO A QUE PRESENTA AFECTACION EN LAS VIGAS Y MUROS, POR LOQ UE SE REQUIERE UNA VISITA TECNICA POR PARTE DE UN PROFESIONAL IDEONEO</t>
  </si>
  <si>
    <t>5769</t>
  </si>
  <si>
    <t>MZ E CS 33</t>
  </si>
  <si>
    <t>VIVIENDA EN ESTERILLA EN ZONA DE INVASION, TAMBIEN SE AGREGA LA CASA 32 MZ E</t>
  </si>
  <si>
    <t>5770</t>
  </si>
  <si>
    <t>MZ F CS 9</t>
  </si>
  <si>
    <t>SE EVIDENCIA MURO DE FACHADA DESPRENDIDO SE RECOMIENDA RESTRINGIR EL USO DE LA VIVIENDA EN ESTA PARTE</t>
  </si>
  <si>
    <t>5952</t>
  </si>
  <si>
    <t>AVENIDA SUR</t>
  </si>
  <si>
    <t>AV SUR 23 31</t>
  </si>
  <si>
    <t>AUTOMORES ANDINA</t>
  </si>
  <si>
    <t>LA EDIFICACIÓN PRESENTA AFECTACIÓN EN CUBIERTA COLAPSO PARCIAL EN CICLOS Y CUBIERTAS, AFECTACIÓN EN VENTANALES INTERNOS, ESTRUCTURA SE ENCUENTRA BIEN</t>
  </si>
  <si>
    <t>5953</t>
  </si>
  <si>
    <t>CRA 24 BIS 25 05</t>
  </si>
  <si>
    <t>COLAPSO TOTAL VIVIENDA</t>
  </si>
  <si>
    <t>5954</t>
  </si>
  <si>
    <t>CRA 24 BIS 21 14B</t>
  </si>
  <si>
    <t>LA EDIFICACIÓN PRESENTA AFECTACIONES EN FACHADA CON RIESGO DE COLAPSO YA QUE SE ENCUENTRA TOTALMENTE DESPRENDIDA</t>
  </si>
  <si>
    <t>5955</t>
  </si>
  <si>
    <t>CRA 5 19 76 LADO DERECHO</t>
  </si>
  <si>
    <t>INGRESO IZQUIERDO</t>
  </si>
  <si>
    <t>LA EDIFICACIÓN SE ENCUNTRA DIVIDIDO POR DOS ACCESOS, EN ACCESO IZQUIERDO SE RESTRINGEN LAS ZONAS DE AFECTACIÓN EN MUROS</t>
  </si>
  <si>
    <t>5956</t>
  </si>
  <si>
    <t>LA EDIFICACIÓN PRESENTA AFECTACIÓN EN MURO PERIMETRAL EN RIESGO DE COLAPSO SE DEBE DEMOLER AFECTACIONES EN CUBIERTA COLAPSO PARCIAL, PARTE POSTERIOR SE ENCUENTRA BIEN ESTRUCTURALMENTE</t>
  </si>
  <si>
    <t>5957</t>
  </si>
  <si>
    <t>CRA 20B 22 18</t>
  </si>
  <si>
    <t>LA EDIFICACIÓN PELIGRO DE COLAPSO POR AFECTACIONES EN MUROS PORTANTES</t>
  </si>
  <si>
    <t>5958</t>
  </si>
  <si>
    <t>CRA 11 07 27</t>
  </si>
  <si>
    <t>RESIDENCIA 2</t>
  </si>
  <si>
    <t>LA EDIFICACIÓN PRESENTA AFECTACIÓN EN ESTRUCTURA DE CICLOS MUROS PORTANTES Y ACENTAMIENTOS EN EDIFICACIONES ADYACENTES SOPORTES EN SOTANOS CON GUADUA Y PITOLES AFECTADOS</t>
  </si>
  <si>
    <t>5959</t>
  </si>
  <si>
    <t>CRA 20 22 08</t>
  </si>
  <si>
    <t>COLAPSO TOTAL DE VIVIENDA LA EDIFICACIÓN COLAPSO TOTALMENTE EL DIA DEL TERREMOTO RENOVACION MURO DE UN AÑO CUBIERTA FIBROCEMENTO Y PVC</t>
  </si>
  <si>
    <t>5960</t>
  </si>
  <si>
    <t>CRA 20 22 18</t>
  </si>
  <si>
    <t>RESIDENCIA Y COMERCIO</t>
  </si>
  <si>
    <t>LA EDIFICACIÓN TUVO COLAPSO TOTAL EN EL MOMENTO DEL TERREMOTO</t>
  </si>
  <si>
    <t>5961</t>
  </si>
  <si>
    <t>CLL 17 BIS 15B 40</t>
  </si>
  <si>
    <t>OJO PELIGRO DE COLAPSO EDIFICACIÓN VECINA COLUMNAS Y VIGAS EN BUEN ESTADO, SEGUNDO PISO CON AFECTACIONES EN MUROS IMPARCIALES, USO RESTRINGIDO POR EDIFICACIÓN VECINA, PELIGRO DE COLAPSO</t>
  </si>
  <si>
    <t>5992</t>
  </si>
  <si>
    <t>FINCA LA GUITARRA</t>
  </si>
  <si>
    <t>LA EDIFICICACIÓN PRESENTA FALLAS ESTRUCTURALES EN EL PUESTO BBQ, MURO Y ANTEPECHOS DE DEMARCACIÓN DEL TERRENO PRESENTAN COLAPSO TOTAL, LA PISCINA PRESENTA FILTRACIONES EN EL TERRENO CON POSIBLES SUBSIDECIA DEL TERRENO, SE PERCIBE ACENTAMIENTO DEL TERRENO GENERANDO GRIETAS EN PLACAS Y MUROS PRINCIPALMENTE DE LA CASA 1 Y LA TERRAZA, PRESENTA FALLAS ESTRUCTURALES AFECTADAS POR EL TERREMOTO, SE EVIDENCIA INCLINACIÓN EN PLACAS, PRESENTO MOVIMIENTO EN LA CUBIERTA.</t>
  </si>
  <si>
    <t>5993</t>
  </si>
  <si>
    <t>VEREDA EL POMO CASA LUCERO CASA 7</t>
  </si>
  <si>
    <t>MALA PRACTICA CONSTRUCTIVA CON LAS VIGAS DE AMARRE EN LA ZONA DE PATIO DE LA VIVIENDA MUROS CON RIESGO DE COLAPSO</t>
  </si>
  <si>
    <t>5994</t>
  </si>
  <si>
    <t>VEREDA EL POMO CASA ADIELA 6</t>
  </si>
  <si>
    <t>VIVIENDA CON ELEMENTOS VARIOS DE TIPO MADERA, GUADUA, MAMPOSTERIA Y CONCRETO CON MALA PRACTICA CONSTRUCTIVA, PROVOCO QUE LOS ELEMENTOS SE SEPTUARAN Y FALLARA LA VIVIENDA ANTIGUA, NO PRESENTO FALLAS CONSIDERABLES, LA ESTRUCTURA NUEVA FALLO PARCIALMENTE</t>
  </si>
  <si>
    <t>5995</t>
  </si>
  <si>
    <t>VEREDA SANTANDER</t>
  </si>
  <si>
    <t>SE PRSENTA MOVIMIENTO DE LA CIMENTACIÓN AFECTANDO LA UBICACIÓN DE LA VIVIENDA, SE RECOMIENDA APUNTAR LAS COLUMNAS Y LA PLACA DE LA VIVIENDA</t>
  </si>
  <si>
    <t>5996</t>
  </si>
  <si>
    <t>SE RECOMIENDA DEMOLICIÓN DE MUROS LIVIANOS EN MAL ESTADO AL IGUAL QUE LA MAMPOSTERIA AGRIETADA, SE RECOMIENDA REFORZAR LA ESTRUCTURA DE LA CUBIERTA</t>
  </si>
  <si>
    <t>5997</t>
  </si>
  <si>
    <t>FINCA PUERTO RICO</t>
  </si>
  <si>
    <t>SE PRESENTA FALLAS ESTRUCTURALES POR MALAS PRACTICAS CONSTRUCTIVAS Y AL MOMENTO DEL SISMO FALLAS COLUMNAS Y VIGA, SE PRESENTAN CAIDAS DE MUROS EN MAMPOSTERIA Y PADEO DE VIGAS, SE RECOMIENDA EVACUAR LA EDIFICACIÓN</t>
  </si>
  <si>
    <t>5998</t>
  </si>
  <si>
    <t>FINCA EL BUEN GUSTO</t>
  </si>
  <si>
    <t>SE PRESENTA COLAPSO PARCIAL DE BODEGA CONSTRUIDA EN MADERA, EN EL ENTRE PISO SE PRESENTO FALLO EN UNA DE LAS VIGETAS POR ENDE SE PRESENTA COLAPSO PARCIAL DE LA COCINA, SE RECOMIENDA RESTRINGIR EL AREA Y APUNTALAR, HACER RELLENO POR EXPOSICION DE LA CIMENTACIÓN</t>
  </si>
  <si>
    <t>5999</t>
  </si>
  <si>
    <t>VIAL ORIENTAL VEREDA SANTANDER</t>
  </si>
  <si>
    <t>FINCA EL PARAISO PEDRO PULGARIN</t>
  </si>
  <si>
    <t>ESTRUCTURA EN BAREQUE CON RIESGO PARCIAL DE COLAPSO EN LA ZONA DE COCINA Y ROPAS</t>
  </si>
  <si>
    <t>6000</t>
  </si>
  <si>
    <t>VEREDA EL POMO</t>
  </si>
  <si>
    <t>CASA 5 VILLA CLARA</t>
  </si>
  <si>
    <t>SE RESTRINGE BAÑO POR ASENTAMIENTO DE RELLENO QUE GENERO GRIETAS EN MURO DE MAMPOSTERIA SIMPLE SIN ESTRUCTURA PARA SOPORTAR CARGAS DE LA CUBIERTA SE RECOMIENDA AJJUSTAR VIVIENDA Y REFORZARLA, SE RECOMIENDA REFORZAR FACHADA POSIBLE CAIDA DE MURO DEL VECINO</t>
  </si>
  <si>
    <t>6001</t>
  </si>
  <si>
    <t>VEREDA LA ONDA</t>
  </si>
  <si>
    <t>EL RANCHO 4 VEREDA LA ONDA</t>
  </si>
  <si>
    <t>VIA LA ESTACION PEREIRA</t>
  </si>
  <si>
    <t>LA VIVIENDA NO ES HABITABLE EN AFECTACION A LOS PORTICOS</t>
  </si>
  <si>
    <t>5809</t>
  </si>
  <si>
    <t>MZ 7 CS 7 LOS ALMENDROS</t>
  </si>
  <si>
    <t>MURO INESTABLE CON RIESGO DE COLAPSO</t>
  </si>
  <si>
    <t>5810</t>
  </si>
  <si>
    <t>MZ 7 CS 8 LOS ALMENDROS</t>
  </si>
  <si>
    <t>SIN NOVEDADES, GRIETAS MENORES</t>
  </si>
  <si>
    <t>5811</t>
  </si>
  <si>
    <t>MZ 16 CS 1 LOS ALMENDROS</t>
  </si>
  <si>
    <t>CORREGIDURIA PUERTO CALDAS</t>
  </si>
  <si>
    <t>DESLIZAMIENTO DE TALUD CON ASENTAMIENTO DEL ANDÉN PERIMETRAL QUE PUEDE AFECTAR VIVIENDAS DEL CONTEXTO Y EDIFICACIÓN. RECOMENDACION ESTABILIZAR TALÚD</t>
  </si>
  <si>
    <t>5852</t>
  </si>
  <si>
    <t>CRA 12 7 15</t>
  </si>
  <si>
    <t>MINIMERCADO EL CAI</t>
  </si>
  <si>
    <t>REVOCAR MURO TERCER PISO FORMULETEAR COLUMNA DE BALCON Y PATIO PARA CONFORMAR RECUBRIMIENTO DESPRENDIDO EN TERCER PISO</t>
  </si>
  <si>
    <t>5853</t>
  </si>
  <si>
    <t>CRA 12 6 35</t>
  </si>
  <si>
    <t>RECONSTRUCCION DE LA CUBIERTA EN LA SALA Y FACHADA</t>
  </si>
  <si>
    <t>5854</t>
  </si>
  <si>
    <t>CRA 12 5 83</t>
  </si>
  <si>
    <t>AREPAS DON QUESILLO</t>
  </si>
  <si>
    <t>EVALUAR POSIBLE DESNIVEL DEL PRIMER PISO DEBIDO A ASENTAMIENTOS EN SOTANO, FALTA DE EVALUACION DEL SOTANO EL CUAL NO EVIDENCIA NINGUNA AFECTACION DEL EXTERIOR</t>
  </si>
  <si>
    <t>5855</t>
  </si>
  <si>
    <t>CL 7 11 24</t>
  </si>
  <si>
    <t>EVACUAR EDIFICACION, MUROS ESTRUCTURALES CON DAÑOS SEVEROS</t>
  </si>
  <si>
    <t>5856</t>
  </si>
  <si>
    <t>CRA 8 7 02</t>
  </si>
  <si>
    <t>UNIDAD RESIDENCIAL LAS CAMELIAS</t>
  </si>
  <si>
    <t>ELEMENTOS ESTRUCTURALES EN BUEN ESTADO MUROS CON REVOQUE MUY GRUESO SE PUEDEN REVOCAR Y PINTAR NUEVAMENTE, COLUMNA CON FISURA EN PARQUEADERO, SE DEBE REVISAR POR UN PATOLOGO ESTRUCTURAL</t>
  </si>
  <si>
    <t>5857</t>
  </si>
  <si>
    <t>CL 7 8 57</t>
  </si>
  <si>
    <t>MEDINAL</t>
  </si>
  <si>
    <t>MURO LATERAL DESPRENDIDO GRIETAS EN FACHADA CON DESPLAZAMIENTO MODERADO. SE RECOMIENDA USO RESTRINGIDO EN EL SEGUNDO PISO. PRIMER PISO CON CONDICIONES SEGURAS PARA TRABAJO DIURNO</t>
  </si>
  <si>
    <t>5858</t>
  </si>
  <si>
    <t>CRA 8 7 80</t>
  </si>
  <si>
    <t>NO HABITAR LA VIVIENDA. INSTALAR PLASTICO NEGRO EN CUBIERTA USAR SOLO PARA ALMACENAR MUEBLES Y ENSERES</t>
  </si>
  <si>
    <t>5859</t>
  </si>
  <si>
    <t>CL 17 7 12</t>
  </si>
  <si>
    <t>MUROS EN MAMPOSTERIA NO ESTRUCTURAL REQUIEREN REPARACION VERIFICAR GRIETA EN COLUMNA SEGUNDO PISO Y VIGA ULTIMO PISO</t>
  </si>
  <si>
    <t>5860</t>
  </si>
  <si>
    <t>CRA 16 BIS 25 33</t>
  </si>
  <si>
    <t>EDIFICIO MIRADOR DE CENTENARIO PH</t>
  </si>
  <si>
    <t>LA EDIFICACION PRFESENTA FUERTES DAÑOS EN LOS MUROS DIVISORIOS AFECTANDO LA FACHADA HACIA LA VIA PRINCIPAL, SE RECOMIENDA USO RESTRINGIDO HASTA UNA EVALUACION PATOLOGICA</t>
  </si>
  <si>
    <t>5861</t>
  </si>
  <si>
    <t>MIRADOR DE CENTENARIO PH</t>
  </si>
  <si>
    <t>SE PEGA SELLO USO RESTRINGIDO HASTA EVALUACION PATOLOGICA</t>
  </si>
  <si>
    <t>5932</t>
  </si>
  <si>
    <t>MZ 17 CS 36 SEGUNDO PISO</t>
  </si>
  <si>
    <t>FRACTURA EN FACHADA DEMOLER ELEMENTO EN RIESGO DE CAIDA EN ZONA DE ESCALERAS, DESPLAZAMIENTO DE TEJA, CIELO RASOS Y TECHOS</t>
  </si>
  <si>
    <t>5933</t>
  </si>
  <si>
    <t>MUROS DIVISORIOS FISURADOS, FACHADA FRACTURADA, DESPRENDIMIENTO DE MUROS INTERNO, FACHADA PRINCIPAL AFECTADA, VOLADIZO FISURADO, NO ES HABITABLE DEL TERCER PISO EN ADELANTE POR DESPRENDIMIENTO DE COLPASO DE MUROS</t>
  </si>
  <si>
    <t>5934</t>
  </si>
  <si>
    <t>MZ 11 CS 35 TERCER PISO</t>
  </si>
  <si>
    <t>SE RECOMIENDA DESALOJO POR PELIGRO DE COLAPSO DE FACHADA PRINCIPAL Y MUROS INTERNOS, FRACTURA Y FISURA EN FACHADA</t>
  </si>
  <si>
    <t>5935</t>
  </si>
  <si>
    <t>IGLESIA JUAN PABLO SEGUNDO</t>
  </si>
  <si>
    <t>SE RESTINGE EL PASO MASIVO DE PERSONAS EN DESPACHO, INGRESO A EUCARISTIAS CON CONTROL DE EVACUACION</t>
  </si>
  <si>
    <t>5936</t>
  </si>
  <si>
    <t>Edificación 5909</t>
  </si>
  <si>
    <t>LADERA CON MOVIMIENTO DE TIERRA Y FRACTURA DE COLUMNAS, SE EVIDENCIA ANOMALIA EN VIGAS PERIMETRALES LATERAL DERECHO</t>
  </si>
  <si>
    <t>5937</t>
  </si>
  <si>
    <t>TANAMBI</t>
  </si>
  <si>
    <t>AV PARALELA NORTE  45-50</t>
  </si>
  <si>
    <t>URBANIZACIÓN JARDINES DE TANAMBI</t>
  </si>
  <si>
    <t>DEMOLER Y RECONSTRUIR MUROS EN GENERAL. OCUPAR UNICAMENTE AQUELLAS ZONAS SIN AFECTACION DE MUROS DIVISORIOS Y DE FACHADAS</t>
  </si>
  <si>
    <t>5938</t>
  </si>
  <si>
    <t>CL 19 BIS 16B 46</t>
  </si>
  <si>
    <t>LA EDIFICACION REVISADA NO REQUIERE SER DEMOLIDA, SIN EMBARGO ESTE CONCEPTO DEPENDERA DE LAS DEMOLICIONES DE LAS CASAS ADYACENTES. EN LA RECONSTRUCCION ATAR TODAS LAS COLUMNAS CON VIGAS</t>
  </si>
  <si>
    <t>5939</t>
  </si>
  <si>
    <t>CL 17 CRA 10 ESQUINA</t>
  </si>
  <si>
    <t>EDIFICIO DE RENTAS TELECAFE</t>
  </si>
  <si>
    <t>REALIZAR REPARACION DE NUDO, HACER PICADO DE LA ZONA HASTA DESCUBRIR REFUERZO DE BARRAS, RECONSTRUIR NUDO CON MORTERO REPARACION SIKA O TOXEMENT MAS PUENTE DE ADHERENCIA. ES LA SEXTA COLUMNA EN EL PISO SUPERIOR AL DE LA CAFETERIA.</t>
  </si>
  <si>
    <t>5940</t>
  </si>
  <si>
    <t>CL 19 BIS 16B 75 ESQUINA</t>
  </si>
  <si>
    <t>SE SOLICITA ANALISIS ADICIONAL DE LAS DOS COLUMNAS QUE SE UBICAN EN LA FACHADA DE LA CALLE 19 BIS CON EL FIN DE CONFIRMAR SI LAS FISURAS OBSERVADAS EN DICHAS COLUMNAS ALCANZAN LA PROFUNDIDAD DEL NUCLEO DEL CONCRETO DEJANDO ASI LA SECCION DE LAS COLUMNAS TOTALMENTE SIN CAPACIDAD</t>
  </si>
  <si>
    <t>5941</t>
  </si>
  <si>
    <t>CRA 7 43 30</t>
  </si>
  <si>
    <t>LABORATORIO DE SALUD PUBLICA ESE</t>
  </si>
  <si>
    <t>DIFERENTES MODULOS DE LA EDIFICACION EVALUADA PRESENTAN RIESGO DE COLAPSO POR EL COLAPSO PREVISIBLE DEL EDIFICIO SOBRE LA CALLE 43 ASI COMO POR EL COLAPSO POTENCIAL DEL TALUD HACIA AVENIDA DEL RIO. TODOS ESTOS CONDICIONANTES SOLO HACEN POSIBLE QUE SE UTILICE EL MODULO ADYACENTE A LA PORTERIA, LOS DEMAS DEBEN EVACUARSE, SE REQUIERE VISITA GEOTECNISTA TOTAL INFERIOR.</t>
  </si>
  <si>
    <t>5962</t>
  </si>
  <si>
    <t>CRA 19 BIS 21B 16</t>
  </si>
  <si>
    <t>COLAPSO DE LA CUBIERTA, MUROS PERIMETRALES, CUBIERTA MUROS DIVISORIOS</t>
  </si>
  <si>
    <t>5963</t>
  </si>
  <si>
    <t>CRA 12 BIS  8 59</t>
  </si>
  <si>
    <t>LABORATORIO CREACION DENTAL</t>
  </si>
  <si>
    <t>LA EDIFICACION PRESENTA DETALLES DE PINTURA ESTRUCTURA Y MUROS EN PERFECTO ESTADO</t>
  </si>
  <si>
    <t>5964</t>
  </si>
  <si>
    <t>CL 21B 206 08</t>
  </si>
  <si>
    <t>EDIFICIO JEYMARAL</t>
  </si>
  <si>
    <t>LA EDIFICACION CUENTA CON FISURAS EN COLUMNAS Y VIGAS DE LA BASE SE INGRESA AL INTERIOR, POR SEGURIDAD SE RECOMIENDA AL EDIFCIO HACER UNA EVALUACION PATOLOGICA</t>
  </si>
  <si>
    <t>5965</t>
  </si>
  <si>
    <t>CRA 20 BIS 22 24</t>
  </si>
  <si>
    <t>COLPASO DE LA VIVIENDA, ARRENDATARIA MARICELA IBARRA 3208482860</t>
  </si>
  <si>
    <t>5966</t>
  </si>
  <si>
    <t>5967</t>
  </si>
  <si>
    <t>LA EDIFICACION SE ENCUENTRA DIVIDIDA POR DOS ACCESOS, ACCESO LADO DERECHO PRESENTA AFECTACION EN ESTRUCTURA DE ESCALERAS Y MUROS</t>
  </si>
  <si>
    <t>5968</t>
  </si>
  <si>
    <t>AV BELALCAZAR</t>
  </si>
  <si>
    <t>CL 18  16 04</t>
  </si>
  <si>
    <t>CATERCOL S.A.</t>
  </si>
  <si>
    <t>LA EDIFICACION PRESENTA AFECTACIONES SIGNIFICATIVAS EN MUROS FACHADA Y VIGAS Y COLUMNAS, ADEMAS PRESENTA FILTRACIONES DE AGUA Y COLPASO EN PUERTAS Y VITRINAS.</t>
  </si>
  <si>
    <t>5969</t>
  </si>
  <si>
    <t>CL 3 7 70</t>
  </si>
  <si>
    <t>DESCARGA LATINA , ESCUELA DE BAILE</t>
  </si>
  <si>
    <t>SE RESTRINGE EL USO DE ACTIVIDADES EN TERRAZA POR RIESGO DE ELEMENTOS DE CONSTRUCCOIN DE FACHADAS (CUCHILLAS)</t>
  </si>
  <si>
    <t>5970</t>
  </si>
  <si>
    <t>LOS PROFESIONALES</t>
  </si>
  <si>
    <t>AV. SUR 23 90</t>
  </si>
  <si>
    <t>CONJUNTO LOS PROFESIONALES</t>
  </si>
  <si>
    <t>LA EDIFICACION PRESENTA ELEMENTOS ESTRUCTURALES BIEN, SE RECOMIENDA RESTRINGIR EL USO DE HABITACIONES O FACHADAS AGRIETADAS</t>
  </si>
  <si>
    <t>5971</t>
  </si>
  <si>
    <t>AV. SUR 23 90 BLOQUE 1 APTO 102</t>
  </si>
  <si>
    <t>6012</t>
  </si>
  <si>
    <t>CRA 4 4E 101</t>
  </si>
  <si>
    <t>ESTRUCTURA CON SERIAS AFECTACIONES DE RIGIDEZ, INCLINACION EVIDENTE DE MUROS Y DEBILITAMIENTO DE ELEMENTOS EN CUBIERTA</t>
  </si>
  <si>
    <t>6013</t>
  </si>
  <si>
    <t>CRA 4 4 28A PUENTE BLANCO</t>
  </si>
  <si>
    <t>EDIFICACION SIN AFECTACION GRAVE SE RECOMIENDA EL CAMBIO COMPLETO DEL SISTEMA DE CUBIERTA (ESTRUCTURA Y TEJAS)</t>
  </si>
  <si>
    <t>6014</t>
  </si>
  <si>
    <t>EDIFICACION SIN AFECTACION GRAVE</t>
  </si>
  <si>
    <t>6015</t>
  </si>
  <si>
    <t>CRA 4  1E 19</t>
  </si>
  <si>
    <t>EDIFICACION CON AFECTACION SEVERA EN CUBIERTA, SE RECOMIENDA EVALUACION TECNICA PARA ESTABLECER LA CONDICION DE LOS ELEMENTOS RESTANTES DEL TECHO</t>
  </si>
  <si>
    <t>6016</t>
  </si>
  <si>
    <t>CRA 4 CL 123 E</t>
  </si>
  <si>
    <t>EDIFICACION SIN AFECTACION MAYOR EN SU ESTRUCTURA</t>
  </si>
  <si>
    <t>6017</t>
  </si>
  <si>
    <t>CRA 4  1 21B</t>
  </si>
  <si>
    <t>EDIFICACION SIN AFECTACIONES GRAVES A NIVEL ESTRUCTURAL</t>
  </si>
  <si>
    <t>6018</t>
  </si>
  <si>
    <t>JARDIN VILLA</t>
  </si>
  <si>
    <t>CRA 17A  84 65 URB JARDIN DE LA VILLA</t>
  </si>
  <si>
    <t>ESTRUCTURA CON AFECTACION COMPLETA POR SISMO SE RECOMIENDA DEMOLICION POR COMPROMISO DE LA ESTRUCTURA, COLUMNAS , VIGAS, Y ENTREPISO</t>
  </si>
  <si>
    <t>6019</t>
  </si>
  <si>
    <t>JARDINES DE LA VILLA</t>
  </si>
  <si>
    <t>CRA 17A  84 41</t>
  </si>
  <si>
    <t>DEMOLICION DE ESTRUCTURA</t>
  </si>
  <si>
    <t>6020</t>
  </si>
  <si>
    <t>CRA 17A  84 45 JARDINES DE LA VILLA</t>
  </si>
  <si>
    <t>EDIFICACION CON GRAVES AFECTACIONES ESTRUCTURALES. SE EVIDENCIA DESPLAZAMIENTO DE TERRENO EN PARTE POSTERIOR DEL PREDIO. SE RECOMIENDA DEMOLICION</t>
  </si>
  <si>
    <t>6021</t>
  </si>
  <si>
    <t>CRA 7  29 36</t>
  </si>
  <si>
    <t>EDIFICIO SIGLO XXI</t>
  </si>
  <si>
    <t>SE MODIFICA DIAGNOSTICO PREVIO DE COLAPSO A USO RESTRINGIDO PORQUE NO SE EVIDENCIA DAÑO ESTRUCTURAL, SIN EMBARGO SE DETERMINA QUE NO ES HABITABLE, EXISTE DEMASIADOS ELEMENTOS  NO ESTRUCTURALES EN RIESGO DE COLPASO SOBRE ZONAS COMUNES Y SOBRE TODOS LOS VECINOS. AL REALIZAR LA INSPECCION INTERIOR SE DETECTA QUE LOS APARTAMENTOS DEL BLOQUE 1 Y 2 UBICADOS SOBRE LA SEGUNDA Y TERCERA PLANTA PRESENTAN COLAPSO SEVEROS QUE REPRESENTA ALTO RIESGO DE CAIDA DE EDIFICIOS Y CONSTRUCCIONES ALEDAÑAS. SE RECOMIENDA COMUNICAR A LOS VECINOS SOBRE EL RIESGO EXISTENTE AISLANDO LAS CON AMENAZA, ENTIBAR MURO DE FACHADA, RESTRINGIR Y DEMARCAR INGRESO.</t>
  </si>
  <si>
    <t>5771</t>
  </si>
  <si>
    <t>MZ Y MZ D</t>
  </si>
  <si>
    <t>Contactos MZ E: MZ E CS 4 MARIA SOLEY SANCHEZ 3222202250 - MZ E CS 6 CARMENZA MARTINEZ 3135016947 - MZ E CS 28 LUISA F. GUTIERREZ 3204205927 - MZ E CS 29 ANGELICA GUTIERREZ 3207584319 - 3245537360 - MZ E CS 30 MAYERLY DENAGOS 3146188666 - 3157961448 - MZ D CS 35 (ZONA DE INVACION CASAS) - MZ D CS 18 MARIA LIBIA CASTAÑEDA 3007750746 - ZONA DE INVASION CON RIESGO GENERALIZADO POR ZONA DE ALTA LADERA, VEMOS INADECUADOS PROCESOS CONSTRUCTIVOS DEFICIENTES, DESLIZAMIENTOS, AGUAS DE ESCIRRENTIA.</t>
  </si>
  <si>
    <t>5822</t>
  </si>
  <si>
    <t>CRA 4 6 21</t>
  </si>
  <si>
    <t>5823</t>
  </si>
  <si>
    <t>CRA 4 8 76</t>
  </si>
  <si>
    <t>VIGA SUELTA SIN CARGA SUPERIOR LO QUE MINIMIZA EL RIESGO. CUBIERTA ROTA POR MURO, SE RECOMIENDA RAPIDO REEMPLAZ, VERIFICAR NIVEL COMPLETO DE CUBIERTA Y DE SOPORTE.</t>
  </si>
  <si>
    <t>5824</t>
  </si>
  <si>
    <t>CRA 4 11 03</t>
  </si>
  <si>
    <t>5825</t>
  </si>
  <si>
    <t>CRA 4 12 59</t>
  </si>
  <si>
    <t>FACHADA CON RIESGO DE COLAPSO - CUBIERTA COLAPSADA EN LA PARTE FRONTAL</t>
  </si>
  <si>
    <t>5826</t>
  </si>
  <si>
    <t>CRA 4 14 04</t>
  </si>
  <si>
    <t>VIGA CON FISURA ENCIMA DE VENTANA PUDO SALIR EN EL CAMBIO DE MAMPOSTERIA O VANO</t>
  </si>
  <si>
    <t>5827</t>
  </si>
  <si>
    <t>CRA 2 13 106</t>
  </si>
  <si>
    <t>HUNDIMIENTO DE PISO EN PATIO 10 CMS - SE RECOMIENDA DESTAPAR Y ESTABILIZAR</t>
  </si>
  <si>
    <t>5828</t>
  </si>
  <si>
    <t>CRA 3 14 36</t>
  </si>
  <si>
    <t>ENTREPISO CON PANDEAMIENT, VIGA DE MADERA CEDIO, SE APUNTALA CUBIERTA, COLAPSO PARCIAL</t>
  </si>
  <si>
    <t>5829</t>
  </si>
  <si>
    <t>PLAN DE VIVIENDA LA ESTRELLA</t>
  </si>
  <si>
    <t>CASA EN GUADUA CON PELIGRO DE COLAPSO</t>
  </si>
  <si>
    <t>5830</t>
  </si>
  <si>
    <t>ESTRELLA MORRON CASA PREFABRICADA</t>
  </si>
  <si>
    <t>CASA PREFABRICADA CON MUROS QUE SE EVIDENCIA QUE ROMPIERON CON MACETA Y NO POR EL SISMO PERO INSISTEN EN QUE TENEMOS QYE HACER FORMULARIO</t>
  </si>
  <si>
    <t>5831</t>
  </si>
  <si>
    <t>LA ESTRELLA</t>
  </si>
  <si>
    <t>VEREDA LA ESTRELLA TIENDA LOS MUCHACHOS</t>
  </si>
  <si>
    <t>5882</t>
  </si>
  <si>
    <t>AV 30 DE AGOSTO 39B 17 PISO 1 Y PISO 2</t>
  </si>
  <si>
    <t>IGLESIA CRUZADA ESTUDIANTIL</t>
  </si>
  <si>
    <t>MUROS DIVISORES NO ESTRUCTURALES PUEDEN GENERAR RIESGO A LOS USUARIOS DE LA EDIFICACION, DEBEN SER REPARADOS PARA PDOER HABITARLO NUEVAMENTE</t>
  </si>
  <si>
    <t>5883</t>
  </si>
  <si>
    <t>PINAR DE GAMMA</t>
  </si>
  <si>
    <t>CR 17 82B 60</t>
  </si>
  <si>
    <t>PINAR DE GAMA TR 2 APT 2001A</t>
  </si>
  <si>
    <t>LA EDIFICACION PRESENTA AFECTACIONES EN MUROS DE MAMPPSTERIA, PARA DEMOLICION Y ELEMENTO NO ESTRUCTURALES QUE SE ENCUENTRAN SUELTOS, AL MOMENTO DE RECONSTRUIR MUROS, LEVANTAR COMO MAMPOSTERIA CONFINADO Y REVISION LINEAS DE GAS Y AGUA</t>
  </si>
  <si>
    <t>5884</t>
  </si>
  <si>
    <t>CONJUNTO LOS PROFESIONALES TR 1 APT 202</t>
  </si>
  <si>
    <t>LA EDIFICACION TIENE MUROS EN MAL ESTADO COMO DIVISORIOS T DE FACHADA, SE RECOMIENDA DESOCUPAR LAVIVIENDA PARA ARREGLAR MUROS Y SER SEGURO, ADEMAS TENER EN CUENTA EL MURO DE FACHADA - REVISAR POLIZA DE SEGURO DEL CONJUNTO</t>
  </si>
  <si>
    <t>5885</t>
  </si>
  <si>
    <t>CONJUNTO LOS PROFESIONALES TR 1 APT 303</t>
  </si>
  <si>
    <t>EL APARTAMENTO YA SE LE REALIZARON LAS REPARACIONES CORRESPONDIENTES INTERNAS Y  EN FACHADA</t>
  </si>
  <si>
    <t>5886</t>
  </si>
  <si>
    <t>AV SUR 23 90</t>
  </si>
  <si>
    <t>CONJUNRO LOS PROESIONALES TR 1 APT 301</t>
  </si>
  <si>
    <t>5887</t>
  </si>
  <si>
    <t>CRA 15B 23 45</t>
  </si>
  <si>
    <t>SE DA EVACUACION POR QUE LA VIVIENDA O EL EDIFICO DE LA PARTE POSTERIOR TIENE AFECTACIONE POR RIESGO DE COLAPSO, EL HABITANTE DUEÑO DE LA VIVIENDA NO QUIERE EVACUAR NI CON ACOMPAÑAMIENTO PSICOSOCIAL. MAS SIN EMBARGO TIENE AFECTACION EN COLUMNAS DE LA PARTE TRASERA</t>
  </si>
  <si>
    <t>5888</t>
  </si>
  <si>
    <t>PUEBLITO CAFETERO</t>
  </si>
  <si>
    <t>VIA SAN JOSE DE LAS VILLAS</t>
  </si>
  <si>
    <t>FINCA VENUS</t>
  </si>
  <si>
    <t>SE ENCUENTRA AFECTADA LA MAYOR PARTE DE COLUMNAS DEL PRIMER PISO, EN EL SEGUNDO PISO SE ENCUENTRAN EN SU MAYORIA EN MUROS DIVISORIOS Y FACHADA, EN EL TERCER PISO SE ENCUENTRA AFECTACION EN COLUMNAS Y VIGAS. SE RECOMIENDA EVACUAR HASTA DEJAR O REALIZAR CONSTRUCCION.</t>
  </si>
  <si>
    <t>5889</t>
  </si>
  <si>
    <t>GIMNASIO TREBOL - FINCA VENUS</t>
  </si>
  <si>
    <t>EN LA VISITA SE ENCUENTRAN DOS ESTRUCTURAS EL GIMNASIO REBOL Y EL PICNIC CLANDESTINO DONDE EL ULTIMO COLAPSO TOTALMENTE DE LA ESTRUCTURA EN MADERA Y EL GIMNASIO CON MUROS AFECTADOS QUE SE ENCONTRABAN DEMOLIDOS, VENTANAS Y VIDRIOS ROTOS T EN TECHO CON AFECTACIONES.</t>
  </si>
  <si>
    <t>5890</t>
  </si>
  <si>
    <t>QUINTAS DE SEVILLA 4 ETAPA CS 7</t>
  </si>
  <si>
    <t>VIVIENDA PRESENTA DESPRENDIMIENTO DE CABALLETE DE LA CUBIERTA DE BARRO GENERANDO COLAPSO DE CANALES Y BAJANTES POR LO QUE SE PRESENTA POSIBLES POZOS EN ZONAS COMUNES Y HABITACION INTERNA, SE RECOMIENDA REALIZAR RECORRIDO DE TECHO Y BAJANTE, CAMBIO DE CABALLETE CANAL, BAJANTE, Y REPARACION EN CIELO RASO PERTINENTE.</t>
  </si>
  <si>
    <t>5891</t>
  </si>
  <si>
    <t>CL 39 10-05</t>
  </si>
  <si>
    <t>JHON BUMPER</t>
  </si>
  <si>
    <t>ESTRUCTURA PRESENTA VOLCAMIENTO EN PORTICOS POSTERIOR CON CAIDA DE CULARA Y TEJA DE ZINC, ZONA TRASERA, MURO FACHADA PRESENTA GRIETA DIAGONAL COMPROMETIENDO ESTABILIDAD Y RIESGO DE COLAPSO, ESTRUCTURA METALICA CON VIGA METALICA PANDEADA, SE RECOMIENDA REVISION ESTRUCTURAL Y GEOTECNICA POR TALUD POSTERIOR. USO RESTRINGIDO DEL TALLER, SE RECOMIENDA REVISION DEL GEOTECNISTA PARA ESTABILIZACION DE TALUD.</t>
  </si>
  <si>
    <t>5892</t>
  </si>
  <si>
    <t>CL 29 11 18 - CL 29 11-20</t>
  </si>
  <si>
    <t>REFORZAMIENTO PATIO POR DETERIORO DE ACERO, REFORZAMIENTO DE ELEMENTO DE ENTREPISO - MUROS CON GRIETAS Y FISURAS, SE RECOMIENDA USO RESTRINGIDO ZONA POSTERIOR MIENTRAS SE REALIZA LABORES DE REFORZAMIENTO, SISTEMAS ESTRUCTURALES CON PUROS PORTANTES.</t>
  </si>
  <si>
    <t>5893</t>
  </si>
  <si>
    <t>CRA 8B 31B 34</t>
  </si>
  <si>
    <t>SWE RECOMIENDA CAMBIO DE LA FACHADA POR PELIGRO DE CAIDA USANDO MURO CONFINADO CON COLUMNETAS EN LAS UNIONES ANCLANDOLAS A LOS MUROS EXISTENTES, MIENTRAS SE REALZIA LA REPARACION SE RECOMIENDA APUNTALAR MAS LA FACHADA, CAMBIO DE CANAL Y BAJANTE DE AGUAS EN FACHADA, NO HABITAR LA HABITACION.</t>
  </si>
  <si>
    <t>5894</t>
  </si>
  <si>
    <t>EL JAZMIN</t>
  </si>
  <si>
    <t>VEREDA EL JAZMIN AL LADO DE LIVERPOOL</t>
  </si>
  <si>
    <t>QUINTA RAMIREZ</t>
  </si>
  <si>
    <t>AFECTACION EN MURO DE BARBACOA (DEMOLIDO) FISURAS CAPILARES SIN RIESGO DAÑO EN CUBIERTA QUE NO REPRESENTA PELIGRO, REPARAR MURO DEL ACCESO QUE ESTA SUELTO</t>
  </si>
  <si>
    <t>5895</t>
  </si>
  <si>
    <t>VEREDA EL JAZMIN CALLE LARGO</t>
  </si>
  <si>
    <t>FINCA SAN MIGUEL</t>
  </si>
  <si>
    <t>EDIFICACION CON CARGA DIFERENTEL EN LA FACHADA POSTERIOR CON ACENTAMIENTO SOBRE TERRENO (LLENO NO CONVENCIONAL ) AFECTACIONES EN ESTRUCTURA MODERADO Y EN MAMPOSTERIA (SEVERO) RECOMENDACION DESOCUPAR MOBILIARIO CON PRECAUCION Y RETIRO DE ELEMNTOS NO ESTRUCTURALES SUELTOS (VENTANA-PUERTAS).</t>
  </si>
  <si>
    <t>5896</t>
  </si>
  <si>
    <t>VEREDA EL JAZMIN - CALLE LARGA</t>
  </si>
  <si>
    <t>FINCA EL PARAMO</t>
  </si>
  <si>
    <t>VIVIENDA DE MODALIDAD CAMPESINA  CON AFECTACION EN LA PARTE POSTERIOR DE LA FACHADA SOLAMENTE DESLIZAMIENTO DE TEJA DE BARRO. COLAPSO UN PEQUEÑO BENEFICIADERO DE CAFE EN LA PARTE POSTERIOR DE LA DECHADA (PATIO EN LADERA)</t>
  </si>
  <si>
    <t>5897</t>
  </si>
  <si>
    <t>VIA PRINCIPAL DESPUES DEL MIRADOR</t>
  </si>
  <si>
    <t>RESTAURANTE CAFE GALERIA</t>
  </si>
  <si>
    <t>EDIFICACION NO OCNVENCIONAL CON MUROS DE CARGA EN LADRILLO TOLETE EN SOGA CON PLACA ALIGERADA SOBREPUESTA Y RAMADA DE TECHO LIVIANO A PUNTO DE COLAPSO SE RECOMIENDA APUNTALAR RAMADA LUEGO SEPARAR EL APOYO DE LA AFECTADA DEMOLER Y RETIRAR MUROS Y ELEMENTOS QUE REPRESENTEN PELIGROS CON PREVENCION Y ASESORIA PROFESIONAL</t>
  </si>
  <si>
    <t>5898</t>
  </si>
  <si>
    <t>EDIFICACION APORTICADA ESTABLE DE BUEN COMPORTAMIENTO SIN AFECTACIONES, SE RECOMIENDA COLUMNA DE APOYO CERCA AL PARAMETRO DE LA ANTIGUA, RETIRAR ELEMENTOS DEL COLAPSO DE LA EDIFICACION ADYACENTE CON PREVENCION Y ASESORIA PROFESIONAL</t>
  </si>
  <si>
    <t>5899</t>
  </si>
  <si>
    <t>VEREDA EL JAZMIN FRENTE A LA ESCUELA</t>
  </si>
  <si>
    <t>FINZA COROZAL</t>
  </si>
  <si>
    <t>EDIFICACION SOLIDO DE BUEN COMPORTAMIENTO SISMICO EN LOS PISOS 1 Y 2 EL TERCER PISO TENIA UN PEQUEÑO QUISCO QUE COLAPSO Y FUE EVACUADO  LOS ESCOMBROS. CUBRIR ESCALAS PARA INGRESO AGUA LLUVIA MUROS CON DAÑOS MODERADOS SIN RIESGOS DE COLAPSO</t>
  </si>
  <si>
    <t>5900</t>
  </si>
  <si>
    <t>VEREDA EL JAZMIN CASA 2</t>
  </si>
  <si>
    <t>CASA DE LOS ROMEROS</t>
  </si>
  <si>
    <t>VIVIENDA NO CONVENCIONAL ESCALONADA TRIFAMILIAR CON AFECTACIONES SEVERAS ESTRUCTURALMENTE CON COLAPSO PARCIAL QUE PARA EL ESCALONAMIENTO TENDRIA EFECTO DOMINO A LAS MAS BAJAS, TAMBIEN CON FALLAS EVIDENTES, SE REALIZO RECOMENDACIONES DE PREVENCION DE RIESGOS Y DE AGUAS AL TALUD</t>
  </si>
  <si>
    <t>5901</t>
  </si>
  <si>
    <t>FINCA VILLA LUZ</t>
  </si>
  <si>
    <t>EDIFICACION NO CONVENCIONAL EN MUROS DE BAREQUE CON DILATACIONES SIN PELIGRO DE COLAPSO, LA CUBIERTA SE RETIRO EL 100% ESTA CON POLIETILENO, SE RECOMIENDA ESTRUCTURA NUEVA CON CUBIERTA LIVIANA Y CONFINAMIENTO DE MUROS COMO SEGURIDAD. EXISTE PANDEOS EN MORTERO DEL PISO</t>
  </si>
  <si>
    <t>E089</t>
  </si>
  <si>
    <t>CRA 13 39 81</t>
  </si>
  <si>
    <t>IDIME SANITAS</t>
  </si>
  <si>
    <t>REMPLAZO DE LA ESTRUCTURA DE LA CUBIERTA POR ZONAS QUE FUERON AFECTADAS POR CAIDAS. SE DEBE DISENAR LA NUEVA ESTRUCTURA DE LA CUBIERTA POR UN ING ESTRUCTURAL</t>
  </si>
  <si>
    <t>E090</t>
  </si>
  <si>
    <t>CRA 13 36 69</t>
  </si>
  <si>
    <t>HIBITABILIDAD PRIMER PISO, DANO DE CUBIERTA CON ESTRUCUTURA EN MADERA, RESTRINGIDA ZONA POR CAIDA DE MAMPOSTERIA DE LA EDIFICACION COLINDANTE, RECOMENDAR A VECINO QUE MURO 4 Y 5 ESTAN A PUNTO DE CAER Y REMOVER PANENTE PELIGRO DE CAIDA</t>
  </si>
  <si>
    <t>E091</t>
  </si>
  <si>
    <t>AV 30 38 36</t>
  </si>
  <si>
    <t>IDIME 2A 38</t>
  </si>
  <si>
    <t>REMPLAZAR ESTRUCTURA METALICA Y TEJAS DE CUBIERTA COMPLETAMENTE CON CRITERIO DE DISENADOR ESTRUCTURAL</t>
  </si>
  <si>
    <t>E092</t>
  </si>
  <si>
    <t>CRA 13 71 89</t>
  </si>
  <si>
    <t>REPARACION DE MAMPOSTERIA DANOS LEVES</t>
  </si>
  <si>
    <t>E093</t>
  </si>
  <si>
    <t>CRA 13 11 40</t>
  </si>
  <si>
    <t>HABITABLE, POCO AFECTADO, RESTRINGIR ZONA QUE COLINDA CON EL EDIFICIO QUE TIENE DESPRENDIMIENTO DE LA FACHADA</t>
  </si>
  <si>
    <t>E094</t>
  </si>
  <si>
    <t>AV 30 DE AGOSTO 40 51</t>
  </si>
  <si>
    <t>IPS SALUD TOTAL</t>
  </si>
  <si>
    <t>BUENAS CONDICIONES PARA ESTAR EN SERVICIO</t>
  </si>
  <si>
    <t>5772</t>
  </si>
  <si>
    <t>MZ F CS 17A</t>
  </si>
  <si>
    <t>VULNERABILIDAD ESTRUCTURAL, COSTRUCCION DEFICIENTE Y FALLO ESTRUCTURAL EN CONEXIONES VIGAS COLUMNAS EB PRIMER PISO INFERIOR</t>
  </si>
  <si>
    <t>5773</t>
  </si>
  <si>
    <t>MZ F CS 3B</t>
  </si>
  <si>
    <t>ASENTAMIENTO EN COCINA POR FALLA EN MEJORAMIENTO DE SUELO</t>
  </si>
  <si>
    <t>5774</t>
  </si>
  <si>
    <t>MZ F LOTE 4</t>
  </si>
  <si>
    <t>RESTRINGIR USO DE ZONA INCLINADA</t>
  </si>
  <si>
    <t>5775</t>
  </si>
  <si>
    <t>MZ F CS 26</t>
  </si>
  <si>
    <t>PELIGRO DESPRENDIMIENTO DE MATERIAL DE EDIFICACION ALEDANA</t>
  </si>
  <si>
    <t>5776</t>
  </si>
  <si>
    <t>MZ F CS 28 27</t>
  </si>
  <si>
    <t>5777</t>
  </si>
  <si>
    <t>CRA 28 90BIS 03 CS 25 MZ F</t>
  </si>
  <si>
    <t>RIESGO DE COLAPSO POR DANOS SEVEROS ENEDIFICACIONES</t>
  </si>
  <si>
    <t>5778</t>
  </si>
  <si>
    <t>CRA 28 90BIS 07 LOTE 26 MZ F</t>
  </si>
  <si>
    <t>LIMITAR USO CON PARED COLINDANTE DE DOS PISOS</t>
  </si>
  <si>
    <t>5779</t>
  </si>
  <si>
    <t>CRA 15B 23 20</t>
  </si>
  <si>
    <t>VIVIENDA EN MAMPOSTERIA NO CONFINADA, POSIBLE COLAPSO DE CUBIERTA, MUROS DESPLOMADOS, MAMPOSTERIA NO ES ESTRUCTURAL</t>
  </si>
  <si>
    <t>5780</t>
  </si>
  <si>
    <t>CRA 15B 23 05</t>
  </si>
  <si>
    <t>MAMPOSTERIA INESTABLE DE SALA, PISO LEVANTADO</t>
  </si>
  <si>
    <t>5781</t>
  </si>
  <si>
    <t>CLL 23 15B 14</t>
  </si>
  <si>
    <t>MUROS PORTANTES CON GRIETAS CONSIDERABLES QUE PRESENTAN INESTABILIDAD SIN APARENTE COLAPSO INMINENTE</t>
  </si>
  <si>
    <t>E095</t>
  </si>
  <si>
    <t>MILESIMA CASA REUNIONES</t>
  </si>
  <si>
    <t>MILESIMA BATALLON</t>
  </si>
  <si>
    <t>COLPASO DE MUROS EN SOGZ SIN CONFINAMIENTO PISO 2, FALLA POR FALTA DE FIJACION DE ESTRUCTURA DE CUBIERTA METALICA A VIGAS PISO 1, AFETACIONES DE CIELO RASO PISO 2, CARPINTERIA MADERA FALLADA POR SISMO DE VENTANAS PISO 1, APULTALAR CUBIERTA PISO 2 PARA INTERVENCION EN MUROS FALLIDOS, FIJACION DE ESTRUCTURA DE CUBIETA. USO RESTRINGIDO PISO 1 , NO HABITABLE PISO 2</t>
  </si>
  <si>
    <t>E096</t>
  </si>
  <si>
    <t>ILEGIBLE</t>
  </si>
  <si>
    <t>INTELIGENCIA BATALLON</t>
  </si>
  <si>
    <t>DEMOLICION DE MUROS, FACHADA Y BANO</t>
  </si>
  <si>
    <t>E097</t>
  </si>
  <si>
    <t>BATALLON SAN MATEO</t>
  </si>
  <si>
    <t>CAIDA DE MURO DE CERRAMIENTO AV 30 DE AGOSTO FRENTE A CASAS FISCALES, BATALLON SAN MATEO. SE REQUIERE VIGA DE AMARRE, COLUMNETAS DE AMARRE, MURO CONFINADO.  AREA AFECTADA DE 85 METROS</t>
  </si>
  <si>
    <t>5862</t>
  </si>
  <si>
    <t>CLL 23 AV BELALCAZAR</t>
  </si>
  <si>
    <t>SALON COMUNAL CENTENARIO</t>
  </si>
  <si>
    <t>SALON COMUNAL</t>
  </si>
  <si>
    <t>GRANDES FISURAS EN COLUMNA IZQUIERDA Y AFECTACIONES EN PUNTOS DEBILES DE MURO DERECHO. SE RECOMIENDA PATOLOGIA, ADEMAS PRESENTA DANOS EN LA CUBIERTA</t>
  </si>
  <si>
    <t>5863</t>
  </si>
  <si>
    <t>CLL 24 15A 31</t>
  </si>
  <si>
    <t>ASESORARSE DE UN INGENIERO ESTRUCTURAL PARA REALIZAR REPARACIONES TOTALES</t>
  </si>
  <si>
    <t>5864</t>
  </si>
  <si>
    <t>CLL 24 15 37</t>
  </si>
  <si>
    <t>SE RECOMIENDA DEMOLER TOTALMENTE LOS MUROS FRACTURADOS, SE RECOMIENDA SESORIA DE UN INGENIERO ESTRUCTURAL Y LEVANTAR NUEVAMENTE LA CUBIERTA</t>
  </si>
  <si>
    <t>5865</t>
  </si>
  <si>
    <t>CRA 15BIS 23 08</t>
  </si>
  <si>
    <t>MUROS FRACTURADOS INCLINADOS, EVALUAR TECNICAMENTE ANTEES DE REPARAR. SE RECOMIENDA DEMOLER TODA LA ESTRUCTURA</t>
  </si>
  <si>
    <t>5866</t>
  </si>
  <si>
    <t>CLL 4 10 56</t>
  </si>
  <si>
    <t>RESIDENCIA REYES</t>
  </si>
  <si>
    <t>HABITACION INTERNA CON MUROS AFECTADOS POR LO QUE SE RECOMIENDA RESTRINGIR LA HABITABILIDAD. MUROS SIN COLUMNAS NI VIGAS</t>
  </si>
  <si>
    <t>5867</t>
  </si>
  <si>
    <t>CRA 15BIS 23 55</t>
  </si>
  <si>
    <t>REPARAR LA FACHADA. MUROS CON FISURA EN LA PARTE INTERIOR FR LS VIVIENDA;</t>
  </si>
  <si>
    <t>5868</t>
  </si>
  <si>
    <t>AV 30 DE AGOSTO CLL 95</t>
  </si>
  <si>
    <t>HOMERIS PEREIRA</t>
  </si>
  <si>
    <t>DEMOLER Y RECONSTRUIR MUROS DE AMBAS FACHADAS Y MUROS INTERIORES, OCUPAR SOLAMENTE ZONAS SIN AFECTACION, REPARAR ESCALERAS</t>
  </si>
  <si>
    <t>5869</t>
  </si>
  <si>
    <t>AV 30 DE AGOSTO 28 34</t>
  </si>
  <si>
    <t>BANCAMIA</t>
  </si>
  <si>
    <t>LEVE INCLINACION DE FRENTE DE LA FACHADA, DOS COLUMNAS CON FISURAS, COLAPSO DEL TECHO, EVALUACION POR INGENIERO ESTRUCTURAL</t>
  </si>
  <si>
    <t>5870</t>
  </si>
  <si>
    <t>MZ 13 CS 1 PISO 1</t>
  </si>
  <si>
    <t>LA CASA SE SEPARO DE LA HABITADA EN LA MZ 13 CS 3 ORIGINANDO UNA JUNTA APROXIMADAMENTE DE 10 CM</t>
  </si>
  <si>
    <t>5871</t>
  </si>
  <si>
    <t>CRA 14 11 37</t>
  </si>
  <si>
    <t>RESTAURANTE PEREJIL</t>
  </si>
  <si>
    <t>MUROS DE LA FACHADA FRACTURADOS O AGRIETADOS. USO RESTRINGIDO HASRTA LA REPARACION</t>
  </si>
  <si>
    <t>5942</t>
  </si>
  <si>
    <t>RINCON DE LAS QUINTAS</t>
  </si>
  <si>
    <t>CRA 14 36 49</t>
  </si>
  <si>
    <t>RINCON DE LAS QUINTAS CS 1, 2, 3</t>
  </si>
  <si>
    <t>LA AFECTACION DE LAS CASAS 1, 2, 3 ESTA RELACIONADA CON EL ESTADO DE LA EDIFICACION ADYACENTE LOCALIZADA EN LA PARTE SUPERIOR DE LA LADERA Y AMENAZA CON CAER SOBRE ESTAS VIVIENDAS, LA EDIFICACION ADYACENTE ESTA EN LA CRA 14</t>
  </si>
  <si>
    <t>5943</t>
  </si>
  <si>
    <t>CRA 14 36 49 CS 7</t>
  </si>
  <si>
    <t>RINCON DE LAS QUINTAS CS 7</t>
  </si>
  <si>
    <t>FALLO DE UN NUDO EN ZONA DE FACHADA, APUNTALAMIENTO DE LA LOSA ENTRE PISO. DEBE PROYECTARSE UNA RESTITUCION DE LA CABEZA DE LA COLUMNA PARA DAR APOYO AL ENTREPISO. ANADIRSE ELEMENTOS ESTRUCTURALES, RESTITUIR APOYO A ESCALAS, ASENTAMIENTO EVIDENCIADO EN LA ZONA ALTA DEL MURO, CONTENCION</t>
  </si>
  <si>
    <t>5944</t>
  </si>
  <si>
    <t>ALTA GRACIA</t>
  </si>
  <si>
    <t>FINCA BUENA VISTA ALTA GRACIA</t>
  </si>
  <si>
    <t>HOGAR LOS MUCHACHOS</t>
  </si>
  <si>
    <t>SALUD, INSTITUCIONAL</t>
  </si>
  <si>
    <t>DEMOLER MUROS ROTOS, CONSTRUIR SISTEMA ESTRUCTURAL EN LA PROLONGACION DEL COMEDOR , PROTEGER ELEMENTOS METALICOS CONTRA LA CORROSION, RECOMIENDA VISITA DE GEOTECNISTA PARA EVALUACION DE TALUD</t>
  </si>
  <si>
    <t>5945</t>
  </si>
  <si>
    <t>CRA 17 82 105</t>
  </si>
  <si>
    <t>TORRES DE FEGOVE TORRE 1 APTO 501 TORRE 2 APTO 101</t>
  </si>
  <si>
    <t>REPARAR MUROS AFECTADOS Y NO MODIFICAR MUROS EXISTENTES POR SER MUROS ESTRUCTURALES</t>
  </si>
  <si>
    <t>5946</t>
  </si>
  <si>
    <t>CRA 16 24 64</t>
  </si>
  <si>
    <t>SE DEBE PROCEDER A LA RECONSTITUCION DEL MURO QUE ESTA A NIVEL DE LA CALLE Y SE DEBE APUNTALAR LA LOSA SUPERIOR ADYACENTE AL MURO</t>
  </si>
  <si>
    <t>5947</t>
  </si>
  <si>
    <t>CLL 24 15 13</t>
  </si>
  <si>
    <t>DEMOLER LA MAMPOSTERIA AFECTADA</t>
  </si>
  <si>
    <t>5948</t>
  </si>
  <si>
    <t>CRA 14 36 50 APTO 401</t>
  </si>
  <si>
    <t>ALTOS DE ELVIRA</t>
  </si>
  <si>
    <t>DEMOLER Y RESTAURAR MURO MAMPOSTERIA EN ZONA SALON ENTRE HABITACIONS. REMPLAZAR MURO DE FACHADA</t>
  </si>
  <si>
    <t>5949</t>
  </si>
  <si>
    <t>CORDEP VILLA OLIMPICA BANO RESTAURANTE</t>
  </si>
  <si>
    <t>CORDEP VILLA OLIMPICA</t>
  </si>
  <si>
    <t>DANOS LEVES</t>
  </si>
  <si>
    <t>5950</t>
  </si>
  <si>
    <t>CORDEP VILLA OLIMPICA ALBERGUE</t>
  </si>
  <si>
    <t>TODA LA ZONA EN TAPIA DEBE DEMOLERSE, NO SE RECOMIENDA EL USO DE ESTA EDIFICACION EN EL ESTADO ACTUAL. SOLO ZONA NUEVA DEL COMEDOR ES UTILIZABLE MAS NO HABITABLE</t>
  </si>
  <si>
    <t>5951</t>
  </si>
  <si>
    <t>CRA 14 36 50 APTO 2B</t>
  </si>
  <si>
    <t>ALTOS DE LA ELVIRA</t>
  </si>
  <si>
    <t>DEMOLER Y RESTAURAR LOS MUROS DE MAMPOSTERIA Y REMPLAZAR FACHADA</t>
  </si>
  <si>
    <t>5972</t>
  </si>
  <si>
    <t>CLL 21BIS 21 14</t>
  </si>
  <si>
    <t>DESMONTAR CIELORASO Y MUROS DIVISORIOS EN SU MAYORIA EN PISO 1 Y 2</t>
  </si>
  <si>
    <t>5973</t>
  </si>
  <si>
    <t>CRA 16 2 15</t>
  </si>
  <si>
    <t>EDIFICIO SANTA MARTA APTO 202</t>
  </si>
  <si>
    <t>MUROS EN SALA Y CUARTOS AGRIETADOS. SE RECOMIENDA VISITA ESTRUCTURAL</t>
  </si>
  <si>
    <t>5974</t>
  </si>
  <si>
    <t>EDIFICIO AUTAMA PISO 2</t>
  </si>
  <si>
    <t>MUROS COLAPSADOS EN EL APTO. SE RECOMIENDA VISITA ESTRUCTURAL</t>
  </si>
  <si>
    <t>5975</t>
  </si>
  <si>
    <t>CLL 27 10 30</t>
  </si>
  <si>
    <t>AGRIETAMIENTOS EN MUROS INTERNOS Y EXTERNOS, ASENTAMIENTO DEL SUELO, TEJAS DE CUBIERTA MOVIDAS</t>
  </si>
  <si>
    <t>5976</t>
  </si>
  <si>
    <t>BETULIA</t>
  </si>
  <si>
    <t>LA SECRETA LOTE 2</t>
  </si>
  <si>
    <t>PRIMER PISO BIEN, SEGUNDO PISO MUROS AGRIETADOS, INCLINACION, ASENTAMIENTO EN LA PARTE DE ATRAS, TECHO AFECTADO</t>
  </si>
  <si>
    <t>5977</t>
  </si>
  <si>
    <t>CLL 28 8 30</t>
  </si>
  <si>
    <t>SEGUNDO PISO PRESENTA AGRIETAMIENTO EN MUROS EXTERNOS E INTERNOS, LOS MUROS LATERALES SON COMPARTIDOS CON LA VIVIENDAC VECINA, TEJAS ROTAS EN CUBIERTA</t>
  </si>
  <si>
    <t>5978</t>
  </si>
  <si>
    <t>CONJUNTO CRUCERO DE COMBIA</t>
  </si>
  <si>
    <t>FISURAS EN MUROS DE SOTANOS QUE ESTAN CONSTRUIDOS EN SUPERBOARD, TERRENO PRESENTA ASENTAMIENTO NE PARTE DE ATRAS, SE RECOMIENDA VISITA DE GEOLOGO</t>
  </si>
  <si>
    <t>5979</t>
  </si>
  <si>
    <t>CLL 21 6 42</t>
  </si>
  <si>
    <t>AGRIETAMIENTO EN MUROS EN PARTE DE ATRAS QUE LINDA CON EDIFICIO PICASSO</t>
  </si>
  <si>
    <t>5980</t>
  </si>
  <si>
    <t>CRA 9 26 75</t>
  </si>
  <si>
    <t>EL MALECON</t>
  </si>
  <si>
    <t>5981</t>
  </si>
  <si>
    <t>CRA 12BIS 14B 52</t>
  </si>
  <si>
    <t>COLAPSO , SIN CONDICIONES DE SEGURIDAD</t>
  </si>
  <si>
    <t>E098</t>
  </si>
  <si>
    <t>KM 5 VIA CERRITOS FRENTE ENTRADA 2</t>
  </si>
  <si>
    <t>JARDIN INFANTIL VOLTERETAS</t>
  </si>
  <si>
    <t>ESTABLE</t>
  </si>
  <si>
    <t>E099</t>
  </si>
  <si>
    <t>AVENIDA LAS AMERICAS VIA MERCAZA</t>
  </si>
  <si>
    <t>GRANJA INFANTIL JESUS DE LA BUENA ESPERANZA</t>
  </si>
  <si>
    <t>ESCALERA DE CAPILLA COLAPSO, HOGAR HOMBRES AFECTACIONES EN CUBIERTA Y COLUMNAS, MUROS, VIGAS. DESPLAZAMIENTO DE ESTRUCUTURA</t>
  </si>
  <si>
    <t>E100</t>
  </si>
  <si>
    <t>MZ 6 CS 118</t>
  </si>
  <si>
    <t>HOGAR COMUNITARIO PILOTOS DOS</t>
  </si>
  <si>
    <t>FISURAS EN MUROS Y MAMPOSTERIA. DANOS LEVES</t>
  </si>
  <si>
    <t>E101</t>
  </si>
  <si>
    <t>MZ 15 CS 332</t>
  </si>
  <si>
    <t>HOGAR COMUNITARIO TERNURITAS</t>
  </si>
  <si>
    <t>NO SE PUDO INGRESAR PERO INFORMAN QUE HUBO VARIAS AFECTACIONES DE GRIETAS EN EL PISO Y MURO BAJO DE LA VIVIENDA</t>
  </si>
  <si>
    <t>E102</t>
  </si>
  <si>
    <t>MZ I CS 144</t>
  </si>
  <si>
    <t>HOGAR COMUNITARIO LOS BULLICIOSOS</t>
  </si>
  <si>
    <t>E103</t>
  </si>
  <si>
    <t>M1 CS 148</t>
  </si>
  <si>
    <t>HOGAR COMUNITARIO CASITA DE SUENOS</t>
  </si>
  <si>
    <t>E104</t>
  </si>
  <si>
    <t>MZ 5 CS 178</t>
  </si>
  <si>
    <t>HOGAR COMUNITARIO PITUFOS 3</t>
  </si>
  <si>
    <t>E069-A</t>
  </si>
  <si>
    <t>CLL 20 CRA 6 BLOQUE A</t>
  </si>
  <si>
    <t>COLAPSO PARCIAL POR ESTRUCTURA DE TANQUE EN CUBIERTA. ESTE COLAPSO OCASIONÓ CAÍDA DE ELEMENTOS Y DAÑO DE PLACA DE CUBIERTA Y COLUMNAS EN ESE SECTOR DE LOS 3 PISOS SIGUIENTES. LA ESTRUCTURA RESTANTE NO PRESENTA PROBLEMAS. ELEMENTOS NE AFECTADOS. SE DEBE REMOVER RAPIDAMENTE ESTRUCTURA COLAPSADA Y RETIRAR MUROS AFECTADOS. SE RECOMIENDA EVALUACION ESTRUCTURA DETALLADA PARA HABITACION.</t>
  </si>
  <si>
    <t>E069-B</t>
  </si>
  <si>
    <t>CLL 20 CRA 6 BLOQUE B</t>
  </si>
  <si>
    <t>ESTRUCTURA SIN AFECTACION. ELEMENTOS NO ESTRUCTURALES CON PELIGRODE COLAPSO. SE DEBE RETIRAR. AFECTA CLL 20 Y CRA 6. FACHADA SUELTA Y CON PELIGRO DE CAIDA. FACHADAS INTERIORES DEBEN RETIRARSE. ZONA ESCALERAS CON MUROS AFECTADOS.</t>
  </si>
  <si>
    <t>E069-C</t>
  </si>
  <si>
    <t>CLL 20 CRA 6 BLOQUE C</t>
  </si>
  <si>
    <t>ESTRUCTURA SIN AFECTACION. MUROS NO ESTRUCTURALES CON PELIGRO DE COLAPSO. AFECTACION CLL 20 Y EDIFICIO VECINO (LUCERNA) SE DEBEN RETIRAR, ELEMENTOS AFECTADOS Y SUELTOS. ZONA ESCALERAS CON MURO AFECTADOS. PUENTE ACCESO. A BLOQUE D SIN AFECTACION.  SE RECOMIENDA EVALUACION ESTRUCTURA DETALLADA PARA HABITACION.</t>
  </si>
  <si>
    <t>E069-D</t>
  </si>
  <si>
    <t>CLL 20 CRA 6 BLOQUE D</t>
  </si>
  <si>
    <t>ESTRUCTURA EN BUEN ESTADO. MAMPOSTERIA AFECTADA Y CON PELIGRO DE COLAPSO. PELIGRO CAIDA FACHASA A VECINO (LUCERNA). MURO DIVISORIO AFECTADO. PELIGRO CAIDA ELEMENTOS A VECINO. PUENTE A BLOQUE C AFECTANDO PERNOS DE ARRIOSTRAMIENTO EN PISO 1 AFECTADOS (CAIDA)</t>
  </si>
  <si>
    <t>E-070</t>
  </si>
  <si>
    <t>CLL 17 10 51</t>
  </si>
  <si>
    <t>PARQUEADERO CIUDAD VICTORIA</t>
  </si>
  <si>
    <t>ESTRUCTURA EN CONDICIONES DE HABITABILIDAD, ADECUADA PRA OPERAR LOS PARQUEADEROS</t>
  </si>
  <si>
    <t>E-074</t>
  </si>
  <si>
    <t>ALOJAMIENTO SOLDADO PROFESIONAL</t>
  </si>
  <si>
    <t>BAÑOS DILATADOS 12X20MT. EFECTO DE CORTE EN COLUMNA SIN CONFINAMIENTO (12). DILATACIONES DE MUROS CERRAMIENTO FACHADA. APORTICAR PLACA DE  BAÑOS HASTA REVISIÓN ESTRUCTURAL. CAIDA DE CUCHILLAS DE CUBIERTA DE FACHADA.  EVALUACION ADICIONAL ESTRUCTURAL. APUNTALAR.</t>
  </si>
  <si>
    <t>E-075</t>
  </si>
  <si>
    <t>AUDITORIO</t>
  </si>
  <si>
    <t>DAÑO ANTEPECHO CUBIERTA 8X1.5MT. CIELO RASO POSTERIOR DAÑO 12MT X 8 MT. RECORRIDO DE TECHO 12X12MT. DEMOLER ELEMENTOS EN PELIGRO DE CAER. DESCONECTAR SERVICIOS ENERGIA. LIMPIAR MATERIAL ACUMULADO CUBIERTA</t>
  </si>
  <si>
    <t>E-076</t>
  </si>
  <si>
    <t>CASINO DE OFICIALES</t>
  </si>
  <si>
    <t>DAÑO CIELO RASO YESO,AGRIETAMIENTO DE CUCHILLAS CUBIERTA, MURO LADRILLO EN SOGA COLAPSADO Y DESPLOME DE CERRAMIENTO PERIMETRAL</t>
  </si>
  <si>
    <t>E-077</t>
  </si>
  <si>
    <t>HANGAR DE VEHICULOS</t>
  </si>
  <si>
    <t>CACINO DE OFICIALES AFECTACION, CAIDA DE CUBIERTA CIRCULACION DE ENTRADA, MURO FALLADO DE FACHADA PRINCIPAL Y CIELO RASO, AFECTACION DE CORTE ANTEPECHO DE CUBIERTA</t>
  </si>
  <si>
    <t>E-078</t>
  </si>
  <si>
    <t>GARITA 5</t>
  </si>
  <si>
    <t>URGENTE DEMOLER MURO POSTERIOR Y RECONSTRUIR. MUROS SIN CONFINAR DILATADOS EN FACHADA INTERNOS - POSTERIOR. AMENAZA DE DESPLOME DE MURO POSTERIOR. DEMOLICION DE ALOJAMIENTO. DEMOLICION GARITA</t>
  </si>
  <si>
    <t>E-079</t>
  </si>
  <si>
    <t>ALOJAMIENTO DE OFICIALES</t>
  </si>
  <si>
    <t>URGENTE CONFIRMAR MUROSA ALTOS DE REMATE DE CUBIERTA EN LA CIRCULACION CENTRAL. DESPRENDIMIENTO DE MUROS DIVISORIOS DE INTERMEDIOS INTERIORES DE REMATE DE CUBIERTA. GRIETAS DE MUROS INTERIOROES A FACHADA LATERALES. DAÑO POR CAIDA DE LADRILLOS Y MUROS SIN CONFINAR DE REMATE CUBIERTA ITERIORES, DILATACIONES LEVES DE MUROS DIVISORIOS BAJOS</t>
  </si>
  <si>
    <t>5792</t>
  </si>
  <si>
    <t>CRA 4 4 53 CS 1</t>
  </si>
  <si>
    <t>CUBIERTA DE ACCESO Y COCINA DESPRENDIDOS Y DE SALA COLAPSADA</t>
  </si>
  <si>
    <t>5793</t>
  </si>
  <si>
    <t>LOS ALMENDROS (BOSTON)</t>
  </si>
  <si>
    <t>CRA 4B 15 26 MZ 15</t>
  </si>
  <si>
    <t>VIVIENDA CON AFECTACION EN CUBIERTA SIN APOYOS A DISTANCIAS ADECUADAS, FRACTURA DE GUADUA POSTERIOR, SOBRE COCINA, CANAL DE AGUA DESCOLGADA</t>
  </si>
  <si>
    <t>5794</t>
  </si>
  <si>
    <t>CRA 2 12 18</t>
  </si>
  <si>
    <t>VIVIENDA CON DILATACION COMPROMETIDA Y CORTABTE EN MURO PORTANTE POR  DAÑOS DE VENTANAS.</t>
  </si>
  <si>
    <t>5795</t>
  </si>
  <si>
    <t>CRA 4 10 68</t>
  </si>
  <si>
    <t>MURO DIVISORIO DERECHO CON FALLA SIMPLE, IMPERMEABILIZAR LOSA DE CUBIERTA ZONA POSTERIOR</t>
  </si>
  <si>
    <t>5796</t>
  </si>
  <si>
    <t>CRA 4 7 04</t>
  </si>
  <si>
    <t>DEMOLER O ASEGURAR MURO DIVISORIO EN ALCOBA NIVEL 2. ESTABILIZAR VIGA CANAL DETERIORO POR EL TIEMPO</t>
  </si>
  <si>
    <t>5797</t>
  </si>
  <si>
    <t>PUERTO BLANCO</t>
  </si>
  <si>
    <t>CRA 4 5 93</t>
  </si>
  <si>
    <t>SE EVIDENCIA MUROS INESTABLES EN EL APTO -2 MUROS DIVISORIOS ENTRE ALCOBAS- DINTELES CON ELEMENTOS SUELTOS</t>
  </si>
  <si>
    <t>5798</t>
  </si>
  <si>
    <t>CRA 4 8 82</t>
  </si>
  <si>
    <t>ESTADO DE LA VIVIENDA HABITABLE YA QUE PRESENTÓ DAÑOS LEVES EN REVOQUES</t>
  </si>
  <si>
    <t>5799</t>
  </si>
  <si>
    <t>CRA 4 6 03</t>
  </si>
  <si>
    <t>5800</t>
  </si>
  <si>
    <t>CRA 4 6 10</t>
  </si>
  <si>
    <t>RIESGO DE COLAPSO MENOR</t>
  </si>
  <si>
    <t>5801</t>
  </si>
  <si>
    <t>CRA 4 6 86</t>
  </si>
  <si>
    <t>FISURA MENOR SIN RIESGO APARENTE</t>
  </si>
  <si>
    <t>5922</t>
  </si>
  <si>
    <t>CRA 31 82 14 APTO 2</t>
  </si>
  <si>
    <t>SE PRODUCE UN DESLIZAMIENTO DE TIERRA A PIE DE LADERA QUE PRODUCE LA FRACTURA EN LOSA MACIZA</t>
  </si>
  <si>
    <t>5923</t>
  </si>
  <si>
    <t>MZ 6 CS 39</t>
  </si>
  <si>
    <t>SE RECOMIENDA NO TENER PERMANENCIA EN LA ZONA POSTERIOR (PATIO) DE LO VIVIENDA.</t>
  </si>
  <si>
    <t>5924</t>
  </si>
  <si>
    <t>CRA 31 82 11</t>
  </si>
  <si>
    <t>COLAPSO DE SEGUNDO PISO, SE INCLINA EL SUELO, POR LADERA POSTERIOR, COLAPSO DE CUBIERTA, COLAPSO EN MURO INTERNO, COLAPSO POSTERIOR DE PREDIO, RIESGO DE EDIFICACIONES ALEDAÑOS POR DESPRENDIMIENTO EN FACHADA.</t>
  </si>
  <si>
    <t>5925</t>
  </si>
  <si>
    <t>AV 30 DE AGOSTO 87 384</t>
  </si>
  <si>
    <t>RESTAURANTE OBERTO</t>
  </si>
  <si>
    <t>SE RECOMIENDA NO HABITAR EL INMUEBLE POR RIESGO DE COLAPSO DE LA ESTRUCTURA SOBRE TODO EL AREA QUE QUEDA ADJUNTO AL TALUD. SE RECOMIENDA DESCARGAR LA ESTRUCTURA DEL PESO DE LOS ELEMENTOS QUE SE FISURARON Y DE LOS MUEBLES Y ENSERES.</t>
  </si>
  <si>
    <t>5926</t>
  </si>
  <si>
    <t>MZ  15 CS 21</t>
  </si>
  <si>
    <t>SE RECOMIENDA BUSCAR OTRA VIVIENDA PERO LES DA TIEMPO, APUNTALAR LA FACHADA PRINCIPAL, Y NO SALIR HACIA LA ZONA DEL TALUD POR LAS GRIETAS QUE SE OBSERVAN  TODO LO LARGO DE LA LADERA</t>
  </si>
  <si>
    <t>5927</t>
  </si>
  <si>
    <t>MZ 5 CS 46</t>
  </si>
  <si>
    <t>SE RECOMIENDA RECONSTRUIR LA FACHADA PRINCPAL Y TENER PRECAUCIONES CON EL TRANSITO PEATONAL, SEÑALIZANDO</t>
  </si>
  <si>
    <t>5928</t>
  </si>
  <si>
    <t>CRA 31 82 14 CS 5</t>
  </si>
  <si>
    <t>APOYO PSICOSOCIAL, NO QUIEREN SALIR LOS HABITANTES, COLAPSO DEL 2DO NIVEL E INCLINACION DE LA VIVIENDA EN 2 NIVEL SIN AFECTACION A LA ESTRUCTURA</t>
  </si>
  <si>
    <t>5929</t>
  </si>
  <si>
    <t>MZ N CS 8</t>
  </si>
  <si>
    <t>SE RECOMIENDA REALIZAR UN SEGUIMIENTO A LAS GRIETAS DE PISO CON GUIAS Y ENCAJE DE ESTAR ACTIVO, DAR ALISO URGENTE. PARA TOMAR CORRECTIVOS CORRESPONDIENTES</t>
  </si>
  <si>
    <t>5930</t>
  </si>
  <si>
    <t>MZ 9 CS 8</t>
  </si>
  <si>
    <t>SE RECOMIENDA NO PERCNOCTAR EN HABITACION RESTRINGIDA, MURO LATERAL CEDIDO Y FRACTURADO, RIESGO POR DESPRENDIMIENTO DE MATERIAL EN MURO LATERAL PERIMETRAL.</t>
  </si>
  <si>
    <t>5931</t>
  </si>
  <si>
    <t>MZ 16 CS 34</t>
  </si>
  <si>
    <t>SALON ALEGRIA</t>
  </si>
  <si>
    <t>SE PRESENTAFISURA E INCLINACION EN SUELO HACIA LADERA, CON MOVIMIENTO DE TIERRA A PIE DE LADERA, SE RESTRINGER REUNIONES Y AGLOMERACIONES DE PERSONAS, SE SOLICITA REVISIION DE GEOTECNISTA PARA REVISAR DESPLAZAMIENTO DE TIERRA</t>
  </si>
  <si>
    <t>5782</t>
  </si>
  <si>
    <t>CRA 4 N° 4 - 10</t>
  </si>
  <si>
    <t>CUBIETA EN MALAS CONDICIONES CON RIESGO DE COLAPSO, CUCHILLA CENTRAL DE CUBIERTA CON FISURA - GRIETA PROFUNDA DE LADO A LADO</t>
  </si>
  <si>
    <t>5783</t>
  </si>
  <si>
    <t>CRA 4 N° 4 - 28</t>
  </si>
  <si>
    <t>COLAPSO DE MURO LATERAL PORTANT, ESTRUCTURA DE CUBIERTA SIN CONDICIONES TECNICAS (ESTRUCTURA EN GUADUA HORIZONTAL)</t>
  </si>
  <si>
    <t>5784</t>
  </si>
  <si>
    <t>CRA 4 N° 1 - 16A</t>
  </si>
  <si>
    <t>CUBIERTA MOVIDA Y COLAPSADA AL FRENTE Y EN LA PARTE POSTERIOR. REALIZAR EL CONFINAMIENTO DE LAS CUCHILLAS DE CUBIERTA</t>
  </si>
  <si>
    <t>5785</t>
  </si>
  <si>
    <t>CRA 4 N° 5 - 35</t>
  </si>
  <si>
    <t>MURO ANTEPECHO ESCALERA SE DESPRENDE PARCIALMENTE, GRIETAS MENORES, VIDRIOS SE CAEN Y ESTALLAN</t>
  </si>
  <si>
    <t>5786</t>
  </si>
  <si>
    <t>CRA 4 N° 2 - 68</t>
  </si>
  <si>
    <t>GRIETAS LEVES EN MAMPOSTERIA, UNION VIGA - COLUMNA A REPASAR</t>
  </si>
  <si>
    <t>5787</t>
  </si>
  <si>
    <t>CRA 4 CS 13</t>
  </si>
  <si>
    <t>PRODUCTIVO</t>
  </si>
  <si>
    <t>SE CAE EL 33% DE LA ESTRUCTURA Y CUBIERTA DE LA COCHERA (AREA DE MARRANOS). NO PERMITE PRODUCCION</t>
  </si>
  <si>
    <t>5788</t>
  </si>
  <si>
    <t>CRA 4 N° 1 - 20E</t>
  </si>
  <si>
    <t>REVISAR Y REFORZAR VIGA DE CONFINAMIENTO AREA 1 PISO, REVESTIMIENTO PARED CAIDA, APUNTALAR Y REFORZAR ESCALERA PISO 1  A SOTANO, VIGAS FRACTURADAS. 2 PISO EN MAMPOSTERIA COLAPSADO EN BAÑO, MUROS TABIQUE DE MADERA DESPLAZADOS</t>
  </si>
  <si>
    <t>5789</t>
  </si>
  <si>
    <t>CRA 4 N° 1 - 22E</t>
  </si>
  <si>
    <t>REALIZAR APUNTALAMIENTO DE CUBIERTA, DEJAR DESOCUPADA LA VIVIENDA MIENTRAS SE APUNTALA CUBIERA, RIESGO DE CAIDA PARTE POSTERIOR, ASEGURAR LA ZONA</t>
  </si>
  <si>
    <t>5790</t>
  </si>
  <si>
    <t>CRA 4 N° 1 - 20B</t>
  </si>
  <si>
    <t>DEMOLER Y ASEGURAR CUCHILLAS DE CUBIERTA, ASEGURAR CUBIERTA</t>
  </si>
  <si>
    <t>5791</t>
  </si>
  <si>
    <t>CRA 4 N° 1 - 52</t>
  </si>
  <si>
    <t>MURO EN MADERA CAIDOS, CUBIERTA DESAJUSTADA</t>
  </si>
  <si>
    <t>5821</t>
  </si>
  <si>
    <t>CRA 4 6 19</t>
  </si>
  <si>
    <t>EDIFICACION DEL FRENTE INCLINADA Y POSTERIOR COLAPSADA</t>
  </si>
  <si>
    <t>5832</t>
  </si>
  <si>
    <t>SECTOR LA CACHUCHA "EL ESTABLO"</t>
  </si>
  <si>
    <t>VIVIENDA DESOCUPADA CON FRACTURA DE COLUMNAS</t>
  </si>
  <si>
    <t>5833</t>
  </si>
  <si>
    <t>EL MORRON</t>
  </si>
  <si>
    <t>Edificación 6065</t>
  </si>
  <si>
    <t>FALLA EN VIGAS</t>
  </si>
  <si>
    <t>5834</t>
  </si>
  <si>
    <t>FINCA LA CACHUCHA LOTE 3</t>
  </si>
  <si>
    <t>USO RESTRINGIDO EN UN AREA DE LA CASA DONDE UNOS MUROS EN MAMPOSTERIA TIENEN RIESGO DE CAER</t>
  </si>
  <si>
    <t>5835</t>
  </si>
  <si>
    <t>FINCA LA CACHUCHA LOTE 8</t>
  </si>
  <si>
    <t>LICUACION, ASENTAMIENTO O SUBSIDENCIA DEL TERRENO: SI. LA CASA TUVO COLAPSO TOTAL</t>
  </si>
  <si>
    <t>5836</t>
  </si>
  <si>
    <t>EL RINCON</t>
  </si>
  <si>
    <t>FINCA LA PROMESA</t>
  </si>
  <si>
    <t>TIENE DOS CASAS: LA DE VIVIENDA ESTA EN BUEN ESTADO, LA OTRA QUE NO HAY NADA SE LE CAYO UN MURO FACHADA Y LA CUBIERTA ESTABA DEFICIENTE</t>
  </si>
  <si>
    <t>5837</t>
  </si>
  <si>
    <t>MORRON CASA AL LADO</t>
  </si>
  <si>
    <t>FACHADA DE BAREQUE FRACTURADA</t>
  </si>
  <si>
    <t>5838</t>
  </si>
  <si>
    <t>LA ESTRELLA, LA BELLA CS 2</t>
  </si>
  <si>
    <t>5839</t>
  </si>
  <si>
    <t>SECTOR CANCHA CONTIGUO AL COLEGIO</t>
  </si>
  <si>
    <t>SE PRESENTA MUROS DESCONECTADOS DE ESTRUCTURAS EN FACHADA Y MUROS DIVISORIOS. VIGAS INTERMEDIAS CON GRIETAS APARENTES. SE RECOMIENDA RESTRINGIR ACCESO A PISO 2</t>
  </si>
  <si>
    <t>5840</t>
  </si>
  <si>
    <t>SE EVIDENCIA INCLINACION DE ESTRUCTURA EN GUADUA POR LO QUE SE RECOMIENDA EVACUACION PREVENTIVA</t>
  </si>
  <si>
    <t>5841</t>
  </si>
  <si>
    <t>CS 01 GLAMPING</t>
  </si>
  <si>
    <t>MUROS DE FACHADA COLAPSADOS</t>
  </si>
  <si>
    <t>5842</t>
  </si>
  <si>
    <t>FINCA LA ALEGRIA LA CACHUCHA CS 9</t>
  </si>
  <si>
    <t>MUROS PREFABRICADOS CAIDOS EN SEGUNDO NIVEL Y PRIMER NIVEL CON RIESGO DE COLPASO</t>
  </si>
  <si>
    <t>5843</t>
  </si>
  <si>
    <t>CLL 16B 13 58</t>
  </si>
  <si>
    <t>VIVIENDA CON PORTICOS EN CONCRETO EN BUEN ESTADO. SE RECOMIENDA REHABILITAR MUROS DE MAMPOSTERIA (ESTRUCTURA Y CUBIERTA)</t>
  </si>
  <si>
    <t>5844</t>
  </si>
  <si>
    <t>CLL 16 14 62</t>
  </si>
  <si>
    <t>EDIFICACION CON SISTEMA ESTRUCTURAL COMBINADO. PRESENTA DAÑOS PRINCIPALES EN MUROS DE BAREQUE Y ENTREPISO (MADERA) AFECTADA POR EVENTO SISMICO Y AUMENTO DE DAÑO POR HUMEDAD AL COLAPSO DE LA CUBIERTA</t>
  </si>
  <si>
    <t>5845</t>
  </si>
  <si>
    <t>CRA 10B 10 19</t>
  </si>
  <si>
    <t>BODEGA PRESENTA FISURAMIENTO EN UNA PARTE DE SU FACHADA POR LO QUE SE RECOMIENDA DEMOLER Y APUNTALAMIENTO DE FACHADA</t>
  </si>
  <si>
    <t>5846</t>
  </si>
  <si>
    <t>CRA 10B 10 50</t>
  </si>
  <si>
    <t>SEGUNDO PISO EN BAREQUE. VIVIENDA LA CUAL PRESENTA EN UNIONES DE MUROS INTERIORES DESPRENDIMIENTO CON CUBIERTA EN REGULAR ESTADO JUNTO CON CIELO RASO Y ENTREPISO. ANTECEDENTES DE HUMEDAD Y MAL MANTENIMIENTO</t>
  </si>
  <si>
    <t>5847</t>
  </si>
  <si>
    <t>CRA 10B 10A 68</t>
  </si>
  <si>
    <t>MUROS INTERIORES EN BAREQUE, CONSTRUCCION MIXTA. FACHADA A PUNTO DE COLAPSAR Y EN EL MOMENTO SE ENCUENTRA APUNTALADA CON GUADUA. SE ENCUENTRA RESTRINGIDA POR ESTADO DE FACHADA Y EN EL MOMENTO SE ENCUENTRA EN RECONSTRUCCION</t>
  </si>
  <si>
    <t>5848</t>
  </si>
  <si>
    <t>CRA 10B 10 70</t>
  </si>
  <si>
    <t>EDIFICACION DE DOS PISOS CON MUROS APORTICADOS Y ESTRUCTURALES Y CON ENTREPISO EN STELL DECK CON FACHADA SEGUNDO PISO MATERIAL LIVIANO NO PRESENTA DAÑOS POR LO QUE ES HABITABLE</t>
  </si>
  <si>
    <t>5849</t>
  </si>
  <si>
    <t>CLL 11 10 04</t>
  </si>
  <si>
    <t>EL SITIO ES UNA BODEGA, NO PRESENTA DAÑOS EN MUROS, FACHADA ESTRUCTURA O CUBIERTA</t>
  </si>
  <si>
    <t>5850</t>
  </si>
  <si>
    <t>CLL 11 10 50</t>
  </si>
  <si>
    <t>VIVIENDA EN BAREQUE CON MUROS INTERIORES A PUNTO DE COLAPSAR CON SU FACHADA Y CUBIERTA TAMBIEN COLAPSADA PARCIALMENTE</t>
  </si>
  <si>
    <t>5851</t>
  </si>
  <si>
    <t>CRA 10B 10A 45</t>
  </si>
  <si>
    <t>VIVIENDA EN BUEN ESTADO TANTO MUROS INTERIORES, FACHADA Y SOTANO. SOLO PRESENTA DESPRENDIMIENTO DE CUCHILLA COMPARTIDA</t>
  </si>
  <si>
    <t>5872</t>
  </si>
  <si>
    <t>CLL 25 15B 19</t>
  </si>
  <si>
    <t>5873</t>
  </si>
  <si>
    <t>CLL 25 15 15</t>
  </si>
  <si>
    <t>CORNISA EN FACHADA SE PUEDE CAER: HAY QUE DEMOLERLA, NO TIENE POSIBILIDAD DE CAER INTERIORMENTE, PUEDE CAER HACIA EL ANDEN</t>
  </si>
  <si>
    <t>5874</t>
  </si>
  <si>
    <t>CLL 24 15A 30</t>
  </si>
  <si>
    <t>MOVIMIENTO EN TECHO, RIESGO EN CAIDA DE LAMINA EXTERNAMENTE</t>
  </si>
  <si>
    <t>5875</t>
  </si>
  <si>
    <t>CRA 15B 24 52</t>
  </si>
  <si>
    <t>RETIRARSE DEL LADO DEL EDIFICIO CENTENARIO. POSIBLE MOVIMIENTO DEL EDIFICIO CENTENARIO Y PUEDE CAER MAMPOSTERIA</t>
  </si>
  <si>
    <t>5876</t>
  </si>
  <si>
    <t>CLL 25 15B 13 PISO 2</t>
  </si>
  <si>
    <t>DAÑOS EN EL FRENTE DEL SEGUNDO PISO. GRACIAS AL BALCON SE ENCUENTRA LEJOS DE LA ACERA, DEMOLER TODO</t>
  </si>
  <si>
    <t>5877</t>
  </si>
  <si>
    <t>CRA 15B 24 56</t>
  </si>
  <si>
    <t>GRIETAS MENORES</t>
  </si>
  <si>
    <t>5878</t>
  </si>
  <si>
    <t>MZ 8A CS 16</t>
  </si>
  <si>
    <t>JARDIN EL PEQUEÑO CARRUSEL</t>
  </si>
  <si>
    <t>NO SE ENCUENTRA GRIETAS O COLAPSOS DE ALGUN TIPO, LA VIVIENDA DE DOS PISOS MAS TERRAZA ES HABITABLE, NO PRESENTA DAÑOS</t>
  </si>
  <si>
    <t>5879</t>
  </si>
  <si>
    <t>AV 30 DE AGOSTO 40 25</t>
  </si>
  <si>
    <t>EDIFICIO SOS</t>
  </si>
  <si>
    <t>ESTRUCTURA EN BUEN ESTADO, SOLO ELEMENTOS NO ESTRUCTURALES AFECTADOS</t>
  </si>
  <si>
    <t>5880</t>
  </si>
  <si>
    <t>AV 30 DE AGOSTO 39 91</t>
  </si>
  <si>
    <t>EDIFICIO MUNDIAL</t>
  </si>
  <si>
    <t>5881</t>
  </si>
  <si>
    <t>EDIFICIO CARTONERA MUNDIAL</t>
  </si>
  <si>
    <t>5902</t>
  </si>
  <si>
    <t>FINCA LA MARTICA CS 2</t>
  </si>
  <si>
    <t>VIVIENDA CON SISTEMA APORTICADO SOLO DAÑOS LEVES EN MUROS SIN AFECTACIONES, SE RECOMIENDA REFORZAR ESTRUCTURA DE SOPORTE. EL PISO 1 HABITABLE</t>
  </si>
  <si>
    <t>5903</t>
  </si>
  <si>
    <t>CRA 10 27 77</t>
  </si>
  <si>
    <t>SE EVIDENCIARON DOS COLUMNAS CON FISURAS EN EL PRIMER PISO. DAÑO SEVERO EN LA ESCALA DEL PRIMER PISO. DAÑOS MODERADOS EN MUROS INTERNOS Y EN UNA PARTE FACHADA</t>
  </si>
  <si>
    <t>5904</t>
  </si>
  <si>
    <t>CRA 12 13 29</t>
  </si>
  <si>
    <t>SE DEBE REALIZAR EL CAMBIO DE LA ESTRUCTURA DE LA CUBIERTA. REPARAR CIELO RASO Y CUBIERTA, HASTA NO HACER LAS RESPECTIVAS ADECUACIONES SE RECOMIENDA NO HABITAR</t>
  </si>
  <si>
    <t>5905</t>
  </si>
  <si>
    <t>CRA 9 29B 08</t>
  </si>
  <si>
    <t>EVALUACION VISUAL EXTERIOR. NO SE PUDO INGRESAR A LA VIVIENDA, SE EVIDENCIA RIESGO EN MURO FACHADA POR DESPRENDIMIENTO, SE ENCUENTRA APUNTALADO, SE RECOMIENDA REALIZAR REPARACION DE FACHADA CON COLUMNAS DE CONFINAMIENTO SI NO TIENE SE RESTRINGE EL USO DE LA ZONA FRINTAL MIENTRAS SE REALIZA REPARACIONES</t>
  </si>
  <si>
    <t>5906</t>
  </si>
  <si>
    <t>CLL 28 9 12</t>
  </si>
  <si>
    <t>SE RECOMIENDA REFORZAMIENTO DE FACHADA Y MUROS PERIMETRALES. ADICIONAL EL CAMBIO DE SISTEMA DE ENTREPISO. SE RESTRINGE USO EN ZONA FRONTAL DE VIVIENDA POR POSIBLE DESPRENDIMIENTO DE MUROS DE FACHADA</t>
  </si>
  <si>
    <t>5907</t>
  </si>
  <si>
    <t>SE DEJAN MARCAS EN LA PLACA PARA VERIFICAR SI EMPEORAN LAS FISURAS</t>
  </si>
  <si>
    <t>5908</t>
  </si>
  <si>
    <t>MZ 27B CS 2</t>
  </si>
  <si>
    <t>SE RECOMIENDA NO UTILIZAR LA PARTE DELANTERA DE LA CASA NI EL CUARTO ENTRE EDIFICACION DE ENSEGUIDA</t>
  </si>
  <si>
    <t>5909</t>
  </si>
  <si>
    <t>CASETA COMUNAL BARRIOS UNIDOS</t>
  </si>
  <si>
    <t>TEJAS CAIDAS. VERIFICAR SEGURIDAD EN LAS TEJAS</t>
  </si>
  <si>
    <t>5910</t>
  </si>
  <si>
    <t>MZ E CS 159 BARRIO ATENAS</t>
  </si>
  <si>
    <t>FALLA GENERAL EN LADERA EN VARIOS PREDIOS CONSTRUIDOS AL BORDE. DEMOLER LOS MUROS FISURADOS INTERNOS, RESTRINGIR EL USO DE LA PARTE POSTERIOR DEL PISO 1 Y PISO 2</t>
  </si>
  <si>
    <t>5911</t>
  </si>
  <si>
    <t>LOTE 138 MZ E APTO 1 2 Y 3</t>
  </si>
  <si>
    <t>EDIFICIO ARENA LOTE 138</t>
  </si>
  <si>
    <t>LICUACION, ASENTAMIENTO O SUBSIDENCIA DEL TERRENO: SI. SE RECOMIENDA NO CONSTRUIR EN EL LLENO EDIFICACION BORDE LADERA</t>
  </si>
  <si>
    <t>5912</t>
  </si>
  <si>
    <t>MZ 9 CS 29</t>
  </si>
  <si>
    <t>SE RECOMIENDA REFORZAR MUROS Y COLUMNAS. CONSULTAR CON INGENIERO ESTRUCTURAL. REMOVER MUROS QUE ESTAN SUELOTS PISO 4</t>
  </si>
  <si>
    <t>5913</t>
  </si>
  <si>
    <t>MZ 15 CS 7B</t>
  </si>
  <si>
    <t>DEMOLICION CONTROLADA DE MURO COLINDANTE</t>
  </si>
  <si>
    <t>5914</t>
  </si>
  <si>
    <t>MZ 14 CS 22</t>
  </si>
  <si>
    <t>RIESGO DE COLPASO POR VIVIENDA ADYACENTE</t>
  </si>
  <si>
    <t>5915</t>
  </si>
  <si>
    <t>MZ 14 CS 21 PISO 2</t>
  </si>
  <si>
    <t>LICUACION, ASENTAMIENTO O SUBSIDENCIA DEL TERRENO: SI. RIESGO DE DESPRENDIMIENTO DE MURO Y COLAPSO DE FACHADA</t>
  </si>
  <si>
    <t>5916</t>
  </si>
  <si>
    <t>MZ 15 CS 7A</t>
  </si>
  <si>
    <t>5917</t>
  </si>
  <si>
    <t>MZ 8 CS 23</t>
  </si>
  <si>
    <t>ES NECESARIO HACER REFUERZO O DEMOLICION MUROS DE FACHADA</t>
  </si>
  <si>
    <t>5918</t>
  </si>
  <si>
    <t>MZ E CS 160 ATENAS</t>
  </si>
  <si>
    <t>REALIZAR REPARACION DE MUROS DIVISORIOS Y RESTRINGIR PASO PEATONAL FRENTE POR MURO SUELTO FACHADA. NO HABITAR SOTANO</t>
  </si>
  <si>
    <t>5919</t>
  </si>
  <si>
    <t>MZ 13 CS 25</t>
  </si>
  <si>
    <t>INCLINACION NOTORIA EN LA EDIFICACION, COLUMNA EXTERNA FALLO</t>
  </si>
  <si>
    <t>5920</t>
  </si>
  <si>
    <t>PRESENTA AFECTACION EN CUCHILLA DE MURO DESCUBIERTA SUR, NODO AFECTADO EN CUESTA SUR</t>
  </si>
  <si>
    <t>5921</t>
  </si>
  <si>
    <t>MZ 6 CS 21</t>
  </si>
  <si>
    <t>USO RESTRINGIDO POR MURO SIMPLE SUR OCCIDENTAL DEL NIVEL 3 CON AFECTACION. SE RECOMIENDA REALIZAR APUNTALAMIENTO INTERNO LO MAS PRONTO POSIBLE</t>
  </si>
  <si>
    <t>5982</t>
  </si>
  <si>
    <t>CRA 16 12B 13</t>
  </si>
  <si>
    <t>CONDICION HABITABLE FAVORABLE</t>
  </si>
  <si>
    <t>5983</t>
  </si>
  <si>
    <t>CRA 16 12 25</t>
  </si>
  <si>
    <t>PISO COLAPSO, FACHADA Y CUBIERTA SE RECOMIENDA REVISAR</t>
  </si>
  <si>
    <t>5984</t>
  </si>
  <si>
    <t>CLL 25 13 15</t>
  </si>
  <si>
    <t>SE RECOMIENDA DESMONTE DE MAMPOSTERIA SOBRE EL ALTILLO, EN PISO 3 GENERA ANALISIS ESTRUCTURAL DE CUBIERTA CON UN INGENIERO CALIFICADO PARA ELLO</t>
  </si>
  <si>
    <t>5985</t>
  </si>
  <si>
    <t>CRA 7 17 43</t>
  </si>
  <si>
    <t>SE REQUIERE EVALUACION ESTRUCTURAL</t>
  </si>
  <si>
    <t>5986</t>
  </si>
  <si>
    <t>TULCAN I</t>
  </si>
  <si>
    <t>TORRE 1</t>
  </si>
  <si>
    <t>USO RESTRINGIDO, PISO 5 NO HABITABLE. ESTRUCTURA SIN REFUERZO</t>
  </si>
  <si>
    <t>5987</t>
  </si>
  <si>
    <t>KM 17 VIA PEREIRA ARMENIA</t>
  </si>
  <si>
    <t>5988</t>
  </si>
  <si>
    <t>CRA 6 20 40</t>
  </si>
  <si>
    <t>BULEVAR DE LA 6A</t>
  </si>
  <si>
    <t>SE REQUIERE REVISION ESTRUCTURAL</t>
  </si>
  <si>
    <t>5989</t>
  </si>
  <si>
    <t>CRA 7B 33 63</t>
  </si>
  <si>
    <t>SAN LORENZO</t>
  </si>
  <si>
    <t>SE SOLICITA LA EVALUACION DE UN PATOLOGO DE EDIFICACIONES</t>
  </si>
  <si>
    <t>5990</t>
  </si>
  <si>
    <t>CLL 30 7 39</t>
  </si>
  <si>
    <t>REPARACION DE CUBIERTA, REPARACION DE MUROS</t>
  </si>
  <si>
    <t>5991</t>
  </si>
  <si>
    <t>CLL 12 24 142</t>
  </si>
  <si>
    <t>EDIFICIO PONTEVEDRA</t>
  </si>
  <si>
    <t>USO RESTRINGIDO, MUROS FRACTURADOS</t>
  </si>
  <si>
    <t>6002</t>
  </si>
  <si>
    <t>JAPON 1</t>
  </si>
  <si>
    <t>VEREDA LA HONDA, JAPON 1</t>
  </si>
  <si>
    <t>DAR DISEÑO ESTRUCTURAL POR PARTE DE LA CUBIERTA</t>
  </si>
  <si>
    <t>6003</t>
  </si>
  <si>
    <t>CRA 23  72 02</t>
  </si>
  <si>
    <t>SE OBSERVA QUE LA MAMPOSTERIA CONFINADA SE ENCUENTRA BIEN A PESAR DE LOS MOVIMIENTOS SISMICOS. LA PARED QUE CAYO FUE POR FALTA DE SEPARACION CON VECINO</t>
  </si>
  <si>
    <t>6004</t>
  </si>
  <si>
    <t>ESTRUCTURA EN BUEN ESTADO, SOLO GRIETAS SUPERFICIALES Y LA PARED DE LA ESCALERA REPARAR.</t>
  </si>
  <si>
    <t>6005</t>
  </si>
  <si>
    <t>INDEPENDIENTES</t>
  </si>
  <si>
    <t>MZ 4 CS 29</t>
  </si>
  <si>
    <t>RECOMENDACION TECNICA: USO RESTRINGIDO DE LA HABITACIÓN POR COLAPSO PARCIAL DEL MURO. PRESENTA MUROS SIN CONFINAMIENTO</t>
  </si>
  <si>
    <t>6007</t>
  </si>
  <si>
    <t>CRA 4 5 13</t>
  </si>
  <si>
    <t>6008</t>
  </si>
  <si>
    <t>CRA 4 4 63</t>
  </si>
  <si>
    <t>AFECTACION ESTRUCTURAL EN ENTREPISO</t>
  </si>
  <si>
    <t>6009</t>
  </si>
  <si>
    <t>CRA 4 2E 57</t>
  </si>
  <si>
    <t>EDIFICACION INESTABLE CON SERIO COMPROMISO EN SU RIGIDEZ CON AFECTACION PREVIA EN SUS ELEMENTOS ESTRUCTURALES Y SOBRE TODO EN PISO. SE RECOMIENDA EVACUACION INMEDIATA</t>
  </si>
  <si>
    <t>6010</t>
  </si>
  <si>
    <t>CRA 4 5 84</t>
  </si>
  <si>
    <t>EDIFICACION CON AFECTACION EN ELEMENTOS NO ESTRUCTURALES, MUROS DIVISORIOS SIN CONFINAMIENTO Y CUBIERTA. SE RECOMIENDA EVALUACION ESTRUCTURAL Y DEMOLICION DE MUROS</t>
  </si>
  <si>
    <t>6011</t>
  </si>
  <si>
    <t>PUENTE BLANCOI</t>
  </si>
  <si>
    <t>CRA 4 3 54</t>
  </si>
  <si>
    <t>EDIFICACION SIN AFECTACION GRAVE. EN GENERAL SE ENCUENTRA EN BUENAS CONDICIONES. SE RECOMIENDA CAMBIAR EL MATERIAL DE CUBIERTA Y REFORZAR LA ESTRUCTURA DE TECHO.</t>
  </si>
  <si>
    <t>6211</t>
  </si>
  <si>
    <t>EDIFICIO EL CAPIRO PH</t>
  </si>
  <si>
    <t>NO PRESENTA DANOS ESTRUCTURALES, AFECTACIONES SEVERAS EN MUROS EN PISO 1,2,3 Y MODERADO EN PISO 4,5 LA AFECTACION MAS SIGNIFICATIVA ESTA EN JUNTA DE DILATACION</t>
  </si>
  <si>
    <t>6038</t>
  </si>
  <si>
    <t>FISURAS LEVES EN COLUMNAS DE SOTANOS Y PRIMER NIVEL, FALLAS EN PANTALLA DE ASCENSOR (SUSPENDENDER SU USO)</t>
  </si>
  <si>
    <t>6039</t>
  </si>
  <si>
    <t>CRA 16BIS 15B 52</t>
  </si>
  <si>
    <t>MUROS ESTRUCTURALES Y DIVISORIOS COMPROMETIDOS, CUBIERTA COLAPSADA, SE RECOMIENDA DEMOLER</t>
  </si>
  <si>
    <t>6040</t>
  </si>
  <si>
    <t>CLL 16 16 43</t>
  </si>
  <si>
    <t>MURO DIVISORIO COLAPSADO EN PISO 3, YA ESTA DEMOLIDO PISO 2,</t>
  </si>
  <si>
    <t>6041</t>
  </si>
  <si>
    <t>CLL 16BIS 17B 21</t>
  </si>
  <si>
    <t>PISO 1 HABITABLE, PISOS SUPERIORES CON AFECTACIONES EN MUROS DIVISORIOS, SE RECOMIENDA EVACUAR Y DEMOLER MUROS FLOJOS</t>
  </si>
  <si>
    <t>6259</t>
  </si>
  <si>
    <t>KM 18 VIA PEREIRA ARMENIA CS 13</t>
  </si>
  <si>
    <t>CASA 13</t>
  </si>
  <si>
    <t>DANO EN AREA CONSTRUIDA EN MADERA. EXISTE UN POSTE CON ANTENA INCLINADO</t>
  </si>
  <si>
    <t>6260</t>
  </si>
  <si>
    <t>KM 18 VIA PEREIRA ARMENIA CAPILLA NUESTRA SENORA DEL C</t>
  </si>
  <si>
    <t>AFECTACION ENTRE LA ESTRUCTURA DE LA IGLESIA Y LA ADICIONADA POSTERIORMENTE. REQUIERE REVISION ESTRUCTURAL ESPECIALIZADO</t>
  </si>
  <si>
    <t>6261</t>
  </si>
  <si>
    <t>CLL 17 7 67 HASTA CRA 8 16 80</t>
  </si>
  <si>
    <t>PASAJE COMERCIAL HOUSTON</t>
  </si>
  <si>
    <t>PRIMER PISO NO PRESENTA LA SEVERIDAD DE DANOS QUE TIENE EL PISO 2 Y AL PISO 3 NO ES PRUDENTE INGRESAR. REQUIERE ESTUDIO ESTRUCTURAL Y PATRIMONIAL</t>
  </si>
  <si>
    <t>6262</t>
  </si>
  <si>
    <t>VEREDA EL PORVENIR ALTO FINCA PLACER</t>
  </si>
  <si>
    <t>CASA COLAPSADA EN UN 70%  COLAPSO DE MUROS, COLUMNAS Y VIGAS</t>
  </si>
  <si>
    <t>6263</t>
  </si>
  <si>
    <t>MZ 1 CS 1 SECTOR C</t>
  </si>
  <si>
    <t>GRIETAS EN COLUMNAS EN EL PRIMER PISO. COLAPSO DE MUROS Y AGRIETAMIENTO. SE REQUIERE VISITA DE ESTRUCTURAL</t>
  </si>
  <si>
    <t>6264</t>
  </si>
  <si>
    <t>CS 254 CS 1</t>
  </si>
  <si>
    <t>HOGAR COMUNITARIO DE BIENESTAR BURBUJAS</t>
  </si>
  <si>
    <t>AFECTSCION EN MAMPOSTERIA DE FACHADA</t>
  </si>
  <si>
    <t>6265</t>
  </si>
  <si>
    <t>CS 254 A</t>
  </si>
  <si>
    <t>RESIDENCIAL, TALLER</t>
  </si>
  <si>
    <t>VIVIENDA AFECTADA EN TERCER PISO. EN TODA LA ESTRUCTURA SE EVIDENCIA AFECTACION EN ESCALERAS EN EL SEGINDO PISO Y MICROFISURAS EN ZONAS QUE SOPORTAN FACHADAS</t>
  </si>
  <si>
    <t>6229</t>
  </si>
  <si>
    <t>23/08/2026</t>
  </si>
  <si>
    <t>CLLE 71 27 - 42</t>
  </si>
  <si>
    <t>SE PRESENTAN DAÑOS EN COLUMNS PERIMETRALES Y ELEMENTOS NO ESTRUCTURALES, SE RECOMIENDA ESTUDIO ESTRUCTURAL</t>
  </si>
  <si>
    <t>6230</t>
  </si>
  <si>
    <t>LAS GAVIOTAS</t>
  </si>
  <si>
    <t>CLLE 20  N° 28B 19</t>
  </si>
  <si>
    <t>NO SE PRESENTA NINGUNA AFECTACION</t>
  </si>
  <si>
    <t>6231</t>
  </si>
  <si>
    <t>CRA 7 BIS N° 31B 33</t>
  </si>
  <si>
    <t>SE PRESENTA FISURAS EN MUROS QUE SE DEBEN REVISAR Y PRESENTA UN DAÑO EN LA CUBIERTA QUE SE RECOMIENDA ARREGLAR PRONTO</t>
  </si>
  <si>
    <t>6232</t>
  </si>
  <si>
    <t>CANTAMONOS</t>
  </si>
  <si>
    <t>VEREDA CANTOMONOS - CASERIO CS 9</t>
  </si>
  <si>
    <t>CABAÑA DE 2 PISOS CON ARTICO A PUNTO DE COLAPSO HACIA LADERA CON MOVIMIENTO EN MASA ACTIVO</t>
  </si>
  <si>
    <t>6233</t>
  </si>
  <si>
    <t>VEREDA CANTAMONOS FINCA LOS NARANJOS CS 2</t>
  </si>
  <si>
    <t>VIVIENDA EN BAHAREQUE, DESPALAZADA  E INCLINADA CON RIESGO DE COLAPSO TOTAL</t>
  </si>
  <si>
    <t>6234</t>
  </si>
  <si>
    <t>VEREDA CANTAMONOS FINCA LOS NARANJOS CS 3</t>
  </si>
  <si>
    <t>VIVIENDA EN MAMPOSTERIA SIMPLE - COLAPSADA TOTALMENTE</t>
  </si>
  <si>
    <t>6235</t>
  </si>
  <si>
    <t>VEREDA CANTAMONOS FINCA LOS NARANJOS CS 1</t>
  </si>
  <si>
    <t>EDIFICACION EN BAHAREQUE DETERIORADO CON PAREDES MOVILES, RIESGO DE COLAPSO DE CUBIERTA Y GENERAL</t>
  </si>
  <si>
    <t>6236</t>
  </si>
  <si>
    <t>22/08/2026</t>
  </si>
  <si>
    <t>CRA 12 N° 28 - 28</t>
  </si>
  <si>
    <t>LUJOS EL CANOSO</t>
  </si>
  <si>
    <t>EDIFICACION CON DAÑOS SEVEROS ESTRUCTURALES CON DESPLAZAMIENTO LATERAL, NO HABITABLE</t>
  </si>
  <si>
    <t>6237</t>
  </si>
  <si>
    <t>CL 20 N° 5 - 43</t>
  </si>
  <si>
    <t>LA MADRILEÑA</t>
  </si>
  <si>
    <t>EDIFICACION DE TRES NIVELES CON AFECTACIONES SEVERAS EN MUROS DE TERCER NIVEL Y EN CUBIERTA EN TEJA DE ETERNIT Y CERCHAS METALICAS AFECTADAS</t>
  </si>
  <si>
    <t>6238</t>
  </si>
  <si>
    <t>CLLE 28B N° 11B 55</t>
  </si>
  <si>
    <t>EN RIESGO POR COLAPSO POR EDIFICACION ALEDAÑA</t>
  </si>
  <si>
    <t>6022</t>
  </si>
  <si>
    <t>MZ 43 CS 12</t>
  </si>
  <si>
    <t>EDIFICIO DE 4PISOS COLAPSÓ 2 LOSAS ENTREPISO, COLUMNAS DESCONTINUAS, MAMPOSTERIA DAÑADA, SE RECOMIENDA REFORZAR ESTRUCTURA Y EN ESTUDIO DE PATOLOGIA NO ES HABITABLE</t>
  </si>
  <si>
    <t>6023</t>
  </si>
  <si>
    <t>CLL 80 27 16 MZ CS 19</t>
  </si>
  <si>
    <t>6024</t>
  </si>
  <si>
    <t>AV CIRCUNVALAR 8 120</t>
  </si>
  <si>
    <t>SPORT MEDICAL CENTER</t>
  </si>
  <si>
    <t>EDIFICACION EN OPTIMAS CONDICIONES</t>
  </si>
  <si>
    <t>6025</t>
  </si>
  <si>
    <t>CRA 12 BIS 9-38</t>
  </si>
  <si>
    <t>ED. SAN JUAN DE BORJA</t>
  </si>
  <si>
    <t>ESTRUCTURA PRINCIPAL EN EXCELENTE ESTADO, DAÑOS EN MAMPOSTERIA EL PISO 1 AL 3 MODERADO SIN AFECTAR LA ESTRUCTURA (VIGAS Y COLUMNAS) ESCALERAS EN BUEN ESTADO, HABITABILIDAD 4 AL 6 PISO SE RECOMIENDA RETIRO DE MATERIAL Y MUROS DE MAMPOSTERIA PARA ENTRAR EN FUNCIONAMIENTO</t>
  </si>
  <si>
    <t>6026</t>
  </si>
  <si>
    <t>AV 30 DE AGOSTO 39 07</t>
  </si>
  <si>
    <t>SPORT MEDICA</t>
  </si>
  <si>
    <t>ESTRUCTURA EN EXCELENTE ESTADO, APTO PARA USO. HABITABILIDAD 100%</t>
  </si>
  <si>
    <t>6027</t>
  </si>
  <si>
    <t>CRA 12 9 16</t>
  </si>
  <si>
    <t>APUNTALAR LA ENTRADA, RETIRAR MAMPOSTERIA DE SEGUNDO PISO, HABITABLE DESPUES DE LA ZONA DE APUNTALAMIENTO, PARA QUE SEA HABITABLE SE DEBE APUNTALAR PRIMERO</t>
  </si>
  <si>
    <t>6028</t>
  </si>
  <si>
    <t>CRA 8 29 57</t>
  </si>
  <si>
    <t>ED. SANTA INES</t>
  </si>
  <si>
    <t>EL EDIFICIO SE ENCUENTRA EN BUENAS CONDICIONES, REPARACIONES LOCATIVAS EN MUROS Y MAMPOSTERIA</t>
  </si>
  <si>
    <t>6029</t>
  </si>
  <si>
    <t>CRA 9 4 50</t>
  </si>
  <si>
    <t>COLEGIO CENTENARIO</t>
  </si>
  <si>
    <t>EL COLEGIO ESTÁ EN CONDICIONES DE RECIBIR ESTUDIANTES PERO CON LA RESTRICCION DEL ARREGLO DE CUBIERTAS DE SALONES 17 Y 18 Y ES NECESARIO REVISAR Y GARANTIZAR ESTABILIDAD DE DINTELES EN SALONES 6,7,8 Y 9 PARA EVITAR CUALQUIER DESPRENDIMIENTO QUE LESIONE A ALGUN ESTUDIANTE.</t>
  </si>
  <si>
    <t>6030</t>
  </si>
  <si>
    <t>CRA 25 16B 40 / CLL 16B 25 05</t>
  </si>
  <si>
    <t>COLEGIO TECNICO SUPERIOR MARIELA LEMUS</t>
  </si>
  <si>
    <t>LA ESTRUCTURA PRESENTA DOS MUROS CRITICOS EN EL AULA DE SISTEMAS Y EN EL LABORATORIO, LOS CUALES DEBEN SER REPARADOS, LAS CUBIERTAS DEBEN REPARARSE EN SU MAYORIA, ESTAN DETERIORADAS Y FILTRAN AGUAS LLUVIAS</t>
  </si>
  <si>
    <t>6031</t>
  </si>
  <si>
    <t>CRA 7 1E 31</t>
  </si>
  <si>
    <t>COLEGIO JORGE ELIECER GAITAN</t>
  </si>
  <si>
    <t>EL COLEGIO CUENTA CON UNA ESTRUCTURA APTA PARA RECIBIR A LOS ESTUDIANTES, ELEMENTOS NO ESTRUCTURALES EN BUEN ESTADO</t>
  </si>
  <si>
    <t>6032</t>
  </si>
  <si>
    <t>CLL 1 7 04</t>
  </si>
  <si>
    <t>COLEGIO HERNANDO VELEZ MARULANDA</t>
  </si>
  <si>
    <t>EL COLEGIO SE ENCUENTRA EN CONDICIONES DE HABITABILIDAD EXCEPTO LA TERCERA PLANTA DONDE FUNCIONA LA BIBLIOTECA Y UN AULA, EL RESTO DE LA EDIFICACION ESTÁ EN BUENAS CONDICIONES Y ESTA APTA PARA RECIBIR A LOS ESTUDIANTES</t>
  </si>
  <si>
    <t>6033</t>
  </si>
  <si>
    <t>AV DEL RIO 3A 75</t>
  </si>
  <si>
    <t>HERNANDO VELEZ MARULANDA SEDE MOSQUERA</t>
  </si>
  <si>
    <t>ESTRUCTURA EN CONDICIONES DE HABITABILIDAD UN SALÓN (#12) CON CIELO RASO DESPRENDIDO, LA ESTRUCTURA NO SUFRIÓ</t>
  </si>
  <si>
    <t>6034</t>
  </si>
  <si>
    <t>AV DEL RIO CLL 12 12 23</t>
  </si>
  <si>
    <t>INSTITUCION AMERICA MIXTA</t>
  </si>
  <si>
    <t>ESTRUCTURA EN CONDICIONES DE HABITABILIDAD, TIENE ALGUNOS DESPERFECTOS EN CIELO RASO, ESTRUCTURA EN MUROS DE MAMPOSTERIA CONFINADA, NO SE PRESENTAN AGRIETAMIENTOS NI DAÑOS EN PIEZAS.</t>
  </si>
  <si>
    <t>6035</t>
  </si>
  <si>
    <t>EDIFICIO MIRADOR DEL PARQUE</t>
  </si>
  <si>
    <t>EL EDIFICIO TIENE COLUMNAS Y VIGAS EN BUENAS CONDICIONES DESDE SOTANO HASTA PISO 16, MUROS DE FACHADA MUROS ZONAS COMUNES, MUROS DIVISORIOS DESTRUIDOS DESDE PISO 4 A PISO 16, EN UN PORCENTAJE DEL 80%, SE DEBE HACER UN BARRIDO DE ESCOMBROS Y ESTABILIZACION DE MUROS Y DEMOLICIONES PARA INICIAR A RECUPERAR LA HABITABILIDAD Y ESTABILIDAD DE MUROS Y DEMOLICIONES PARA INICIAR A RECUPERA LA HABITABILIDAD</t>
  </si>
  <si>
    <t>6036</t>
  </si>
  <si>
    <t>CRA 7 19 28</t>
  </si>
  <si>
    <t>TORRE BOLIVAR</t>
  </si>
  <si>
    <t>SE RESTRINGE EL ACCESO PRINCIPAL Y SE COORDINA CON ADMIN. AUTORIZAR EL INGRESO POR PARQUEADERO, PARA EVITAR EL RIESGO DE CAIDA DE LA MAMPOSTERIA AFECTADA. AISLAR EL PATIO DEL 3 PISO VERIFICAR CAIDA DE VIDRIO. NO SE VERIFICA TOTALIDAD DE OFICINAS DADO A Q ESTAN CERRADOS.</t>
  </si>
  <si>
    <t>6250</t>
  </si>
  <si>
    <t>CS 16</t>
  </si>
  <si>
    <t>VDA CANTAMONOS</t>
  </si>
  <si>
    <t>DILATACION EN LA PARTE POSTERIOR DE LA VIVIENDA, DAÑO EN MUROS INTERNOS.</t>
  </si>
  <si>
    <t>6251</t>
  </si>
  <si>
    <t>USO RESTRINGIDO EN LA PARTE POSTERIO DE LA VIVIENDA, SE DEBE HACER SEGUIMIENTO A DILATACION Y ASENTAMIENTO DE LA PARTE POSTERIOR, DAÑO EN MUROS INTERIORES.</t>
  </si>
  <si>
    <t>6252</t>
  </si>
  <si>
    <t>DAÑO GENERAL DE CUBIERTA EN TEJA DE BARRO QUE COLAPSÓ SOBRE CIELO RASO. ASENTAMIENTO PARCIAL DE CORREDOR POSTERIOR HACIA LADERA COLAPSADA, ESTRUCTURA EN GUADUA Y ESTERILLA (CUARTOS TRABAJADORES)</t>
  </si>
  <si>
    <t>6253</t>
  </si>
  <si>
    <t>DILATACION ENTRE 2 PARTES DE LA EDIFICACION - REQUIERE REVISION ESTRUCTURAL ESPECIALIZADA</t>
  </si>
  <si>
    <t>6254</t>
  </si>
  <si>
    <t>REQUIERE EVALUACION ESTRUCTURAL. VIVIENDA CON COLAPSO DE CUBIERTA (70%) Y CIELO RASO, MUROS, PISOS AGRIETADOS</t>
  </si>
  <si>
    <t>6255</t>
  </si>
  <si>
    <t>EDIFICACION DE 2 PISOS CON SOTANO Y TERRAZA. CON AGRIETADO DE UNOS INTERIORES EN MUROS DEL PISO 1</t>
  </si>
  <si>
    <t>6256</t>
  </si>
  <si>
    <t>CS 5</t>
  </si>
  <si>
    <t>VIVIENDA CON CUBIERTA Y CIELO RASO CON COLAPSO PARCIAL Y A PUNTO DE COLAPSO TOTAL</t>
  </si>
  <si>
    <t>6257</t>
  </si>
  <si>
    <t>KM 13 VIA PEREIRA-ARMENIA</t>
  </si>
  <si>
    <t>VDA LAGUNETA</t>
  </si>
  <si>
    <t>GRIETAS EN PISO EN LIMITES  ENTRE LLENO Y TERRENO NATURAL. MUROS DE ANTEPECHO DE FACHADA POSTERIOR Y COLUMNAS INCLINADAS</t>
  </si>
  <si>
    <t>6258</t>
  </si>
  <si>
    <t>KM 18 VIA PEREIRA-ARMENIA</t>
  </si>
  <si>
    <t>SUPER M Y L EL MANZANO</t>
  </si>
  <si>
    <t>REQUIERE REVISION ESTRUCTURAL. EDIFICACION COMERCIAL SOBRE LLENO ANTROPICO EN BORDE DE LADERA SIN CONFINAMIENTO CON TALUDA VERTICAL DE 15 M APROX CON ASENTAMIENTO E INCLINACION EVIDENTE EN RIESGO DE COLAPSO</t>
  </si>
  <si>
    <t>R6179</t>
  </si>
  <si>
    <t>Edificación 6179</t>
  </si>
  <si>
    <t>R6180</t>
  </si>
  <si>
    <t>Edificación 6180</t>
  </si>
  <si>
    <t>R6181</t>
  </si>
  <si>
    <t>Edificación 6181</t>
  </si>
  <si>
    <t>R6182</t>
  </si>
  <si>
    <t>Edificación 6182</t>
  </si>
  <si>
    <t>R6183</t>
  </si>
  <si>
    <t>Edificación 6183</t>
  </si>
  <si>
    <t>R6184</t>
  </si>
  <si>
    <t>Edificación 6184</t>
  </si>
  <si>
    <t>R6185</t>
  </si>
  <si>
    <t>Edificación 6185</t>
  </si>
  <si>
    <t>R6186</t>
  </si>
  <si>
    <t>Edificación 6186</t>
  </si>
  <si>
    <t>R6187</t>
  </si>
  <si>
    <t>Edificación 6187</t>
  </si>
  <si>
    <t>R6188</t>
  </si>
  <si>
    <t>Edificación 6188</t>
  </si>
  <si>
    <t>R6189</t>
  </si>
  <si>
    <t>Edificación 6189</t>
  </si>
  <si>
    <t>R6190</t>
  </si>
  <si>
    <t>Edificación 6190</t>
  </si>
  <si>
    <t>R6191</t>
  </si>
  <si>
    <t>Edificación 6191</t>
  </si>
  <si>
    <t>R6192</t>
  </si>
  <si>
    <t>Edificación 6192</t>
  </si>
  <si>
    <t>R6193</t>
  </si>
  <si>
    <t>Edificación 6193</t>
  </si>
  <si>
    <t>R6194</t>
  </si>
  <si>
    <t>Edificación 6194</t>
  </si>
  <si>
    <t>R6195</t>
  </si>
  <si>
    <t>Edificación 6195</t>
  </si>
  <si>
    <t>R6196</t>
  </si>
  <si>
    <t>Edificación 6196</t>
  </si>
  <si>
    <t>R6197</t>
  </si>
  <si>
    <t>Edificación 6197</t>
  </si>
  <si>
    <t>R6198</t>
  </si>
  <si>
    <t>Edificación 6198</t>
  </si>
  <si>
    <t>R6199</t>
  </si>
  <si>
    <t>Edificación 6199</t>
  </si>
  <si>
    <t>R6200</t>
  </si>
  <si>
    <t>Edificación 6200</t>
  </si>
  <si>
    <t>R6201</t>
  </si>
  <si>
    <t>Edificación 6201</t>
  </si>
  <si>
    <t>R6202</t>
  </si>
  <si>
    <t>Edificación 6202</t>
  </si>
  <si>
    <t>R6203</t>
  </si>
  <si>
    <t>Edificación 6203</t>
  </si>
  <si>
    <t>R6204</t>
  </si>
  <si>
    <t>Edificación 6204</t>
  </si>
  <si>
    <t>R6205</t>
  </si>
  <si>
    <t>Edificación 6205</t>
  </si>
  <si>
    <t>R6206</t>
  </si>
  <si>
    <t>Edificación 6206</t>
  </si>
  <si>
    <t>R6207</t>
  </si>
  <si>
    <t>Edificación 6207</t>
  </si>
  <si>
    <t>R6208</t>
  </si>
  <si>
    <t>Edificación 6208</t>
  </si>
  <si>
    <t>R6209</t>
  </si>
  <si>
    <t>Edificación 6209</t>
  </si>
  <si>
    <t>R6210</t>
  </si>
  <si>
    <t>Edificación 6210</t>
  </si>
  <si>
    <t>R6211</t>
  </si>
  <si>
    <t>Edificación 6211</t>
  </si>
  <si>
    <t>R6212</t>
  </si>
  <si>
    <t>Edificación 6212</t>
  </si>
  <si>
    <t>R6213</t>
  </si>
  <si>
    <t>Edificación 6213</t>
  </si>
  <si>
    <t>R6214</t>
  </si>
  <si>
    <t>Edificación 6214</t>
  </si>
  <si>
    <t>R6215</t>
  </si>
  <si>
    <t>Edificación 6215</t>
  </si>
  <si>
    <t>R6216</t>
  </si>
  <si>
    <t>Edificación 6216</t>
  </si>
  <si>
    <t>R6217</t>
  </si>
  <si>
    <t>Edificación 6217</t>
  </si>
  <si>
    <t>R6218</t>
  </si>
  <si>
    <t>Edificación 6218</t>
  </si>
  <si>
    <t>R6219</t>
  </si>
  <si>
    <t>Edificación 6219</t>
  </si>
  <si>
    <t>R6220</t>
  </si>
  <si>
    <t>Edificación 6220</t>
  </si>
  <si>
    <t>R6221</t>
  </si>
  <si>
    <t>Edificación 6221</t>
  </si>
  <si>
    <t>R6222</t>
  </si>
  <si>
    <t>Edificación 6222</t>
  </si>
  <si>
    <t>R6223</t>
  </si>
  <si>
    <t>Edificación 6223</t>
  </si>
  <si>
    <t>R6224</t>
  </si>
  <si>
    <t>Edificación 6224</t>
  </si>
  <si>
    <t>R6225</t>
  </si>
  <si>
    <t>Edificación 6225</t>
  </si>
  <si>
    <t>R6226</t>
  </si>
  <si>
    <t>Edificación 6226</t>
  </si>
  <si>
    <t>R6227</t>
  </si>
  <si>
    <t>Edificación 6227</t>
  </si>
  <si>
    <t>R6228</t>
  </si>
  <si>
    <t>Edificación 6228</t>
  </si>
  <si>
    <t>R6229</t>
  </si>
  <si>
    <t>Edificación 6229</t>
  </si>
  <si>
    <t>R6230</t>
  </si>
  <si>
    <t>Edificación 6230</t>
  </si>
  <si>
    <t>R6231</t>
  </si>
  <si>
    <t>Edificación 6231</t>
  </si>
  <si>
    <t>R6232</t>
  </si>
  <si>
    <t>Edificación 6232</t>
  </si>
  <si>
    <t>R6233</t>
  </si>
  <si>
    <t>Edificación 6233</t>
  </si>
  <si>
    <t>R6234</t>
  </si>
  <si>
    <t>Edificación 6234</t>
  </si>
  <si>
    <t>R6235</t>
  </si>
  <si>
    <t>Edificación 6235</t>
  </si>
  <si>
    <t>R6236</t>
  </si>
  <si>
    <t>Edificación 6236</t>
  </si>
  <si>
    <t>R6237</t>
  </si>
  <si>
    <t>Edificación 6237</t>
  </si>
  <si>
    <t>R6238</t>
  </si>
  <si>
    <t>Edificación 6238</t>
  </si>
  <si>
    <t>R6239</t>
  </si>
  <si>
    <t>Edificación 6239</t>
  </si>
  <si>
    <t>R6240</t>
  </si>
  <si>
    <t>Edificación 6240</t>
  </si>
  <si>
    <t>R6241</t>
  </si>
  <si>
    <t>Edificación 6241</t>
  </si>
  <si>
    <t>R6242</t>
  </si>
  <si>
    <t>Edificación 6242</t>
  </si>
  <si>
    <t>R6243</t>
  </si>
  <si>
    <t>Edificación 6243</t>
  </si>
  <si>
    <t>R6244</t>
  </si>
  <si>
    <t>Edificación 6244</t>
  </si>
  <si>
    <t>R6245</t>
  </si>
  <si>
    <t>Edificación 6245</t>
  </si>
  <si>
    <t>R6246</t>
  </si>
  <si>
    <t>Edificación 6246</t>
  </si>
  <si>
    <t>R6247</t>
  </si>
  <si>
    <t>Edificación 6247</t>
  </si>
  <si>
    <t>R6248</t>
  </si>
  <si>
    <t>Edificación 6248</t>
  </si>
  <si>
    <t>R6249</t>
  </si>
  <si>
    <t>Edificación 6249</t>
  </si>
  <si>
    <t>R6250</t>
  </si>
  <si>
    <t>Edificación 6250</t>
  </si>
  <si>
    <t>R6251</t>
  </si>
  <si>
    <t>Edificación 6251</t>
  </si>
  <si>
    <t>R6252</t>
  </si>
  <si>
    <t>Edificación 6252</t>
  </si>
  <si>
    <t>R6253</t>
  </si>
  <si>
    <t>Edificación 6253</t>
  </si>
  <si>
    <t>R6254</t>
  </si>
  <si>
    <t>Edificación 6254</t>
  </si>
  <si>
    <t>R6255</t>
  </si>
  <si>
    <t>Edificación 6255</t>
  </si>
  <si>
    <t>R6256</t>
  </si>
  <si>
    <t>Edificación 6256</t>
  </si>
  <si>
    <t>R6257</t>
  </si>
  <si>
    <t>Edificación 6257</t>
  </si>
  <si>
    <t>R6258</t>
  </si>
  <si>
    <t>Edificación 6258</t>
  </si>
  <si>
    <t>R6259</t>
  </si>
  <si>
    <t>Edificación 6259</t>
  </si>
  <si>
    <t>R6260</t>
  </si>
  <si>
    <t>Edificación 6260</t>
  </si>
  <si>
    <t>R6261</t>
  </si>
  <si>
    <t>Edificación 6261</t>
  </si>
  <si>
    <t>R6262</t>
  </si>
  <si>
    <t>Edificación 6262</t>
  </si>
  <si>
    <t>R6263</t>
  </si>
  <si>
    <t>Edificación 6263</t>
  </si>
  <si>
    <t>R6264</t>
  </si>
  <si>
    <t>Edificación 6264</t>
  </si>
  <si>
    <t>R6265</t>
  </si>
  <si>
    <t>Edificación 6265</t>
  </si>
  <si>
    <t>R6266</t>
  </si>
  <si>
    <t>Edificación 6266</t>
  </si>
  <si>
    <t>R6267</t>
  </si>
  <si>
    <t>Edificación 6267</t>
  </si>
  <si>
    <t>R6268</t>
  </si>
  <si>
    <t>Edificación 6268</t>
  </si>
  <si>
    <t>R6269</t>
  </si>
  <si>
    <t>Edificación 6269</t>
  </si>
  <si>
    <t>R6270</t>
  </si>
  <si>
    <t>Edificación 6270</t>
  </si>
  <si>
    <t>R6271</t>
  </si>
  <si>
    <t>Edificación 6271</t>
  </si>
  <si>
    <t>R6272</t>
  </si>
  <si>
    <t>Edificación 6272</t>
  </si>
  <si>
    <t>R6273</t>
  </si>
  <si>
    <t>Edificación 6273</t>
  </si>
  <si>
    <t>R6274</t>
  </si>
  <si>
    <t>Edificación 6274</t>
  </si>
  <si>
    <t>R6275</t>
  </si>
  <si>
    <t>Edificación 6275</t>
  </si>
  <si>
    <t>R6276</t>
  </si>
  <si>
    <t>Edificación 6276</t>
  </si>
  <si>
    <t>R6277</t>
  </si>
  <si>
    <t>Edificación 6277</t>
  </si>
  <si>
    <t>R6278</t>
  </si>
  <si>
    <t>Edificación 6278</t>
  </si>
  <si>
    <t>R6279</t>
  </si>
  <si>
    <t>Edificación 6279</t>
  </si>
  <si>
    <t>R6280</t>
  </si>
  <si>
    <t>Edificación 6280</t>
  </si>
  <si>
    <t>R6281</t>
  </si>
  <si>
    <t>Edificación 6281</t>
  </si>
  <si>
    <t>R6282</t>
  </si>
  <si>
    <t>Edificación 6282</t>
  </si>
  <si>
    <t>R6283</t>
  </si>
  <si>
    <t>Edificación 6283</t>
  </si>
  <si>
    <t>R6284</t>
  </si>
  <si>
    <t>Edificación 6284</t>
  </si>
  <si>
    <t>R6285</t>
  </si>
  <si>
    <t>Edificación 6285</t>
  </si>
  <si>
    <t>R6286</t>
  </si>
  <si>
    <t>Edificación 6286</t>
  </si>
  <si>
    <t>R6287</t>
  </si>
  <si>
    <t>Edificación 6287</t>
  </si>
  <si>
    <t>R6288</t>
  </si>
  <si>
    <t>Edificación 6288</t>
  </si>
  <si>
    <t>R6289</t>
  </si>
  <si>
    <t>Edificación 6289</t>
  </si>
  <si>
    <t>R6290</t>
  </si>
  <si>
    <t>Edificación 6290</t>
  </si>
  <si>
    <t>R6291</t>
  </si>
  <si>
    <t>Edificación 6291</t>
  </si>
  <si>
    <t>R6292</t>
  </si>
  <si>
    <t>Edificación 6292</t>
  </si>
  <si>
    <t>R6293</t>
  </si>
  <si>
    <t>Edificación 6293</t>
  </si>
  <si>
    <t>R6294</t>
  </si>
  <si>
    <t>Edificación 6294</t>
  </si>
  <si>
    <t>R6295</t>
  </si>
  <si>
    <t>Edificación 6295</t>
  </si>
  <si>
    <t>R6296</t>
  </si>
  <si>
    <t>Edificación 6296</t>
  </si>
  <si>
    <t>R6297</t>
  </si>
  <si>
    <t>Edificación 6297</t>
  </si>
  <si>
    <t>R6298</t>
  </si>
  <si>
    <t>Edificación 6298</t>
  </si>
  <si>
    <t>R6299</t>
  </si>
  <si>
    <t>Edificación 6299</t>
  </si>
  <si>
    <t>R6300</t>
  </si>
  <si>
    <t>Edificación 6300</t>
  </si>
  <si>
    <t>R6301</t>
  </si>
  <si>
    <t>Edificación 6301</t>
  </si>
  <si>
    <t>R6302</t>
  </si>
  <si>
    <t>Edificación 6302</t>
  </si>
  <si>
    <t>R6303</t>
  </si>
  <si>
    <t>Edificación 6303</t>
  </si>
  <si>
    <t>R6304</t>
  </si>
  <si>
    <t>Edificación 6304</t>
  </si>
  <si>
    <t>R6305</t>
  </si>
  <si>
    <t>Edificación 6305</t>
  </si>
  <si>
    <t>R6306</t>
  </si>
  <si>
    <t>Edificación 6306</t>
  </si>
  <si>
    <t>R6307</t>
  </si>
  <si>
    <t>Edificación 6307</t>
  </si>
  <si>
    <t>R6308</t>
  </si>
  <si>
    <t>Edificación 6308</t>
  </si>
  <si>
    <t>R6309</t>
  </si>
  <si>
    <t>Edificación 6309</t>
  </si>
  <si>
    <t>R6310</t>
  </si>
  <si>
    <t>Edificación 6310</t>
  </si>
  <si>
    <t>R6311</t>
  </si>
  <si>
    <t>Edificación 6311</t>
  </si>
  <si>
    <t>R6312</t>
  </si>
  <si>
    <t>Edificación 6312</t>
  </si>
  <si>
    <t>R6313</t>
  </si>
  <si>
    <t>Edificación 6313</t>
  </si>
  <si>
    <t>R6314</t>
  </si>
  <si>
    <t>Edificación 6314</t>
  </si>
  <si>
    <t>R6315</t>
  </si>
  <si>
    <t>Edificación 6315</t>
  </si>
  <si>
    <t>R6316</t>
  </si>
  <si>
    <t>Edificación 6316</t>
  </si>
  <si>
    <t>R6317</t>
  </si>
  <si>
    <t>Edificación 6317</t>
  </si>
  <si>
    <t>R6318</t>
  </si>
  <si>
    <t>Edificación 6318</t>
  </si>
  <si>
    <t>R6319</t>
  </si>
  <si>
    <t>Edificación 6319</t>
  </si>
  <si>
    <t>R6320</t>
  </si>
  <si>
    <t>Edificación 6320</t>
  </si>
  <si>
    <t>R6321</t>
  </si>
  <si>
    <t>Edificación 6321</t>
  </si>
  <si>
    <t>R6322</t>
  </si>
  <si>
    <t>Edificación 6322</t>
  </si>
  <si>
    <t>R6323</t>
  </si>
  <si>
    <t>Edificación 6323</t>
  </si>
  <si>
    <t>R6324</t>
  </si>
  <si>
    <t>Edificación 6324</t>
  </si>
  <si>
    <t>R6325</t>
  </si>
  <si>
    <t>Edificación 6325</t>
  </si>
  <si>
    <t>R6326</t>
  </si>
  <si>
    <t>Edificación 6326</t>
  </si>
  <si>
    <t>R6327</t>
  </si>
  <si>
    <t>Edificación 6327</t>
  </si>
  <si>
    <t>R6328</t>
  </si>
  <si>
    <t>Edificación 6328</t>
  </si>
  <si>
    <t>R6329</t>
  </si>
  <si>
    <t>Edificación 6329</t>
  </si>
  <si>
    <t>R6330</t>
  </si>
  <si>
    <t>Edificación 6330</t>
  </si>
  <si>
    <t>R6331</t>
  </si>
  <si>
    <t>Edificación 6331</t>
  </si>
  <si>
    <t>R6332</t>
  </si>
  <si>
    <t>Edificación 6332</t>
  </si>
  <si>
    <t>R6333</t>
  </si>
  <si>
    <t>Edificación 6333</t>
  </si>
  <si>
    <t>R6334</t>
  </si>
  <si>
    <t>Edificación 6334</t>
  </si>
  <si>
    <t>R6335</t>
  </si>
  <si>
    <t>Edificación 6335</t>
  </si>
  <si>
    <t>R6336</t>
  </si>
  <si>
    <t>Edificación 6336</t>
  </si>
  <si>
    <t>R6337</t>
  </si>
  <si>
    <t>Edificación 6337</t>
  </si>
  <si>
    <t>R6338</t>
  </si>
  <si>
    <t>Edificación 6338</t>
  </si>
  <si>
    <t>R6339</t>
  </si>
  <si>
    <t>Edificación 6339</t>
  </si>
  <si>
    <t>R6340</t>
  </si>
  <si>
    <t>Edificación 6340</t>
  </si>
  <si>
    <t>R6341</t>
  </si>
  <si>
    <t>Edificación 6341</t>
  </si>
  <si>
    <t>R6342</t>
  </si>
  <si>
    <t>Edificación 6342</t>
  </si>
  <si>
    <t>R6343</t>
  </si>
  <si>
    <t>Edificación 6343</t>
  </si>
  <si>
    <t>R6344</t>
  </si>
  <si>
    <t>Edificación 6344</t>
  </si>
  <si>
    <t>R6345</t>
  </si>
  <si>
    <t>Edificación 6345</t>
  </si>
  <si>
    <t>R6346</t>
  </si>
  <si>
    <t>Edificación 6346</t>
  </si>
  <si>
    <t>R6347</t>
  </si>
  <si>
    <t>Edificación 6347</t>
  </si>
  <si>
    <t>R6348</t>
  </si>
  <si>
    <t>Edificación 6348</t>
  </si>
  <si>
    <t>R6349</t>
  </si>
  <si>
    <t>Edificación 6349</t>
  </si>
  <si>
    <t>R6350</t>
  </si>
  <si>
    <t>Edificación 6350</t>
  </si>
  <si>
    <t>R6351</t>
  </si>
  <si>
    <t>Edificación 6351</t>
  </si>
  <si>
    <t>R6352</t>
  </si>
  <si>
    <t>Edificación 6352</t>
  </si>
  <si>
    <t>R6353</t>
  </si>
  <si>
    <t>Edificación 6353</t>
  </si>
  <si>
    <t>R6354</t>
  </si>
  <si>
    <t>Edificación 6354</t>
  </si>
  <si>
    <t>R6355</t>
  </si>
  <si>
    <t>Edificación 6355</t>
  </si>
  <si>
    <t>R6356</t>
  </si>
  <si>
    <t>Edificación 6356</t>
  </si>
  <si>
    <t>R6357</t>
  </si>
  <si>
    <t>Edificación 6357</t>
  </si>
  <si>
    <t>R6358</t>
  </si>
  <si>
    <t>Edificación 6358</t>
  </si>
  <si>
    <t>R6359</t>
  </si>
  <si>
    <t>Edificación 6359</t>
  </si>
  <si>
    <t>R6360</t>
  </si>
  <si>
    <t>Edificación 6360</t>
  </si>
  <si>
    <t>R6361</t>
  </si>
  <si>
    <t>Edificación 6361</t>
  </si>
  <si>
    <t>R6362</t>
  </si>
  <si>
    <t>Edificación 6362</t>
  </si>
  <si>
    <t>R6363</t>
  </si>
  <si>
    <t>Edificación 6363</t>
  </si>
  <si>
    <t>R6364</t>
  </si>
  <si>
    <t>Edificación 6364</t>
  </si>
  <si>
    <t>R6365</t>
  </si>
  <si>
    <t>Edificación 6365</t>
  </si>
  <si>
    <t>R6366</t>
  </si>
  <si>
    <t>Edificación 6366</t>
  </si>
  <si>
    <t>R6367</t>
  </si>
  <si>
    <t>Edificación 6367</t>
  </si>
  <si>
    <t>R6368</t>
  </si>
  <si>
    <t>Edificación 6368</t>
  </si>
  <si>
    <t>R6369</t>
  </si>
  <si>
    <t>Edificación 6369</t>
  </si>
  <si>
    <t>R6370</t>
  </si>
  <si>
    <t>Edificación 6370</t>
  </si>
  <si>
    <t>R6371</t>
  </si>
  <si>
    <t>Edificación 6371</t>
  </si>
  <si>
    <t>R6372</t>
  </si>
  <si>
    <t>Edificación 6372</t>
  </si>
  <si>
    <t>R6373</t>
  </si>
  <si>
    <t>Edificación 6373</t>
  </si>
  <si>
    <t>R6374</t>
  </si>
  <si>
    <t>Edificación 6374</t>
  </si>
  <si>
    <t>R6375</t>
  </si>
  <si>
    <t>Edificación 6375</t>
  </si>
  <si>
    <t>R6376</t>
  </si>
  <si>
    <t>Edificación 6376</t>
  </si>
  <si>
    <t>R6377</t>
  </si>
  <si>
    <t>Edificación 6377</t>
  </si>
  <si>
    <t>R6378</t>
  </si>
  <si>
    <t>Edificación 6378</t>
  </si>
  <si>
    <t>R6379</t>
  </si>
  <si>
    <t>Edificación 6379</t>
  </si>
  <si>
    <t>R6380</t>
  </si>
  <si>
    <t>Edificación 6380</t>
  </si>
  <si>
    <t>R6381</t>
  </si>
  <si>
    <t>Edificación 6381</t>
  </si>
  <si>
    <t>R6382</t>
  </si>
  <si>
    <t>Edificación 6382</t>
  </si>
  <si>
    <t>R6383</t>
  </si>
  <si>
    <t>Edificación 6383</t>
  </si>
  <si>
    <t>R6384</t>
  </si>
  <si>
    <t>Edificación 6384</t>
  </si>
  <si>
    <t>R6385</t>
  </si>
  <si>
    <t>Edificación 6385</t>
  </si>
  <si>
    <t>R6386</t>
  </si>
  <si>
    <t>Edificación 6386</t>
  </si>
  <si>
    <t>R6387</t>
  </si>
  <si>
    <t>Edificación 6387</t>
  </si>
  <si>
    <t>R6388</t>
  </si>
  <si>
    <t>Edificación 6388</t>
  </si>
  <si>
    <t>R6389</t>
  </si>
  <si>
    <t>Edificación 6389</t>
  </si>
  <si>
    <t>R6390</t>
  </si>
  <si>
    <t>Edificación 6390</t>
  </si>
  <si>
    <t>R6391</t>
  </si>
  <si>
    <t>Edificación 6391</t>
  </si>
  <si>
    <t>R6392</t>
  </si>
  <si>
    <t>Edificación 6392</t>
  </si>
  <si>
    <t>R6393</t>
  </si>
  <si>
    <t>Edificación 6393</t>
  </si>
  <si>
    <t>R6394</t>
  </si>
  <si>
    <t>Edificación 6394</t>
  </si>
  <si>
    <t>R6395</t>
  </si>
  <si>
    <t>Edificación 6395</t>
  </si>
  <si>
    <t>R6396</t>
  </si>
  <si>
    <t>Edificación 6396</t>
  </si>
  <si>
    <t>R6397</t>
  </si>
  <si>
    <t>Edificación 6397</t>
  </si>
  <si>
    <t>R6398</t>
  </si>
  <si>
    <t>Edificación 6398</t>
  </si>
  <si>
    <t>R6399</t>
  </si>
  <si>
    <t>Edificación 6399</t>
  </si>
  <si>
    <t>R6400</t>
  </si>
  <si>
    <t>Edificación 6400</t>
  </si>
  <si>
    <t>R6401</t>
  </si>
  <si>
    <t>Edificación 6401</t>
  </si>
  <si>
    <t>R6402</t>
  </si>
  <si>
    <t>Edificación 6402</t>
  </si>
  <si>
    <t>R6403</t>
  </si>
  <si>
    <t>Edificación 6403</t>
  </si>
  <si>
    <t>R6404</t>
  </si>
  <si>
    <t>Edificación 6404</t>
  </si>
  <si>
    <t>R6405</t>
  </si>
  <si>
    <t>Edificación 6405</t>
  </si>
  <si>
    <t>R6406</t>
  </si>
  <si>
    <t>Edificación 6406</t>
  </si>
  <si>
    <t>R6407</t>
  </si>
  <si>
    <t>Edificación 6407</t>
  </si>
  <si>
    <t>R6408</t>
  </si>
  <si>
    <t>Edificación 6408</t>
  </si>
  <si>
    <t>R6409</t>
  </si>
  <si>
    <t>Edificación 6409</t>
  </si>
  <si>
    <t>R6410</t>
  </si>
  <si>
    <t>Edificación 6410</t>
  </si>
  <si>
    <t>R6411</t>
  </si>
  <si>
    <t>Edificación 6411</t>
  </si>
  <si>
    <t>R6412</t>
  </si>
  <si>
    <t>Edificación 6412</t>
  </si>
  <si>
    <t>R6413</t>
  </si>
  <si>
    <t>Edificación 6413</t>
  </si>
  <si>
    <t>R6414</t>
  </si>
  <si>
    <t>Edificación 6414</t>
  </si>
  <si>
    <t>R6415</t>
  </si>
  <si>
    <t>Edificación 6415</t>
  </si>
  <si>
    <t>R6416</t>
  </si>
  <si>
    <t>Edificación 6416</t>
  </si>
  <si>
    <t>R6417</t>
  </si>
  <si>
    <t>Edificación 6417</t>
  </si>
  <si>
    <t>R6418</t>
  </si>
  <si>
    <t>Edificación 6418</t>
  </si>
  <si>
    <t>R6419</t>
  </si>
  <si>
    <t>Edificación 6419</t>
  </si>
  <si>
    <t>R6420</t>
  </si>
  <si>
    <t>Edificación 6420</t>
  </si>
  <si>
    <t>R6421</t>
  </si>
  <si>
    <t>Edificación 6421</t>
  </si>
  <si>
    <t>R6422</t>
  </si>
  <si>
    <t>Edificación 6422</t>
  </si>
  <si>
    <t>R6423</t>
  </si>
  <si>
    <t>Edificación 6423</t>
  </si>
  <si>
    <t>R6424</t>
  </si>
  <si>
    <t>Edificación 6424</t>
  </si>
  <si>
    <t>R6425</t>
  </si>
  <si>
    <t>Edificación 6425</t>
  </si>
  <si>
    <t>R6426</t>
  </si>
  <si>
    <t>Edificación 6426</t>
  </si>
  <si>
    <t>R6427</t>
  </si>
  <si>
    <t>Edificación 6427</t>
  </si>
  <si>
    <t>R6428</t>
  </si>
  <si>
    <t>Edificación 6428</t>
  </si>
  <si>
    <t>R6429</t>
  </si>
  <si>
    <t>Edificación 6429</t>
  </si>
  <si>
    <t>R6430</t>
  </si>
  <si>
    <t>Edificación 6430</t>
  </si>
  <si>
    <t>R6431</t>
  </si>
  <si>
    <t>Edificación 6431</t>
  </si>
  <si>
    <t>R6432</t>
  </si>
  <si>
    <t>Edificación 6432</t>
  </si>
  <si>
    <t>R6433</t>
  </si>
  <si>
    <t>Edificación 6433</t>
  </si>
  <si>
    <t>R6434</t>
  </si>
  <si>
    <t>Edificación 6434</t>
  </si>
  <si>
    <t>R6435</t>
  </si>
  <si>
    <t>Edificación 6435</t>
  </si>
  <si>
    <t>R6436</t>
  </si>
  <si>
    <t>Edificación 6436</t>
  </si>
  <si>
    <t>R6437</t>
  </si>
  <si>
    <t>Edificación 6437</t>
  </si>
  <si>
    <t>R6438</t>
  </si>
  <si>
    <t>Edificación 6438</t>
  </si>
  <si>
    <t>R6439</t>
  </si>
  <si>
    <t>Edificación 6439</t>
  </si>
  <si>
    <t>R6440</t>
  </si>
  <si>
    <t>Edificación 6440</t>
  </si>
  <si>
    <t>R6441</t>
  </si>
  <si>
    <t>Edificación 6441</t>
  </si>
  <si>
    <t>R6442</t>
  </si>
  <si>
    <t>Edificación 6442</t>
  </si>
  <si>
    <t>R6443</t>
  </si>
  <si>
    <t>Edificación 6443</t>
  </si>
  <si>
    <t>R6444</t>
  </si>
  <si>
    <t>Edificación 6444</t>
  </si>
  <si>
    <t>R6445</t>
  </si>
  <si>
    <t>Edificación 6445</t>
  </si>
  <si>
    <t>R6446</t>
  </si>
  <si>
    <t>Edificación 6446</t>
  </si>
  <si>
    <t>R6447</t>
  </si>
  <si>
    <t>Edificación 6447</t>
  </si>
  <si>
    <t>R6448</t>
  </si>
  <si>
    <t>Edificación 6448</t>
  </si>
  <si>
    <t>R6449</t>
  </si>
  <si>
    <t>Edificación 6449</t>
  </si>
  <si>
    <t>R6450</t>
  </si>
  <si>
    <t>Edificación 6450</t>
  </si>
  <si>
    <t>R6451</t>
  </si>
  <si>
    <t>Edificación 6451</t>
  </si>
  <si>
    <t>R6452</t>
  </si>
  <si>
    <t>Edificación 6452</t>
  </si>
  <si>
    <t>R6453</t>
  </si>
  <si>
    <t>Edificación 6453</t>
  </si>
  <si>
    <t>R6454</t>
  </si>
  <si>
    <t>Edificación 6454</t>
  </si>
  <si>
    <t>R6455</t>
  </si>
  <si>
    <t>Edificación 6455</t>
  </si>
  <si>
    <t>R6456</t>
  </si>
  <si>
    <t>Edificación 6456</t>
  </si>
  <si>
    <t>R6457</t>
  </si>
  <si>
    <t>Edificación 6457</t>
  </si>
  <si>
    <t>R6458</t>
  </si>
  <si>
    <t>Edificación 6458</t>
  </si>
  <si>
    <t>R6459</t>
  </si>
  <si>
    <t>Edificación 6459</t>
  </si>
  <si>
    <t>R6460</t>
  </si>
  <si>
    <t>Edificación 6460</t>
  </si>
  <si>
    <t>R6461</t>
  </si>
  <si>
    <t>Edificación 6461</t>
  </si>
  <si>
    <t>R6462</t>
  </si>
  <si>
    <t>Edificación 6462</t>
  </si>
  <si>
    <t>R6463</t>
  </si>
  <si>
    <t>Edificación 6463</t>
  </si>
  <si>
    <t>R6464</t>
  </si>
  <si>
    <t>Edificación 6464</t>
  </si>
  <si>
    <t>R6465</t>
  </si>
  <si>
    <t>Edificación 6465</t>
  </si>
  <si>
    <t>R6466</t>
  </si>
  <si>
    <t>Edificación 6466</t>
  </si>
  <si>
    <t>R6467</t>
  </si>
  <si>
    <t>Edificación 6467</t>
  </si>
  <si>
    <t>R6468</t>
  </si>
  <si>
    <t>Edificación 6468</t>
  </si>
  <si>
    <t>R6469</t>
  </si>
  <si>
    <t>Edificación 6469</t>
  </si>
  <si>
    <t>R6470</t>
  </si>
  <si>
    <t>Edificación 6470</t>
  </si>
  <si>
    <t>R6471</t>
  </si>
  <si>
    <t>Edificación 6471</t>
  </si>
  <si>
    <t>R6472</t>
  </si>
  <si>
    <t>Edificación 6472</t>
  </si>
  <si>
    <t>R6473</t>
  </si>
  <si>
    <t>Edificación 6473</t>
  </si>
  <si>
    <t>R6474</t>
  </si>
  <si>
    <t>Edificación 6474</t>
  </si>
  <si>
    <t>R6475</t>
  </si>
  <si>
    <t>Edificación 6475</t>
  </si>
  <si>
    <t>R6476</t>
  </si>
  <si>
    <t>Edificación 6476</t>
  </si>
  <si>
    <t>R6477</t>
  </si>
  <si>
    <t>Edificación 6477</t>
  </si>
  <si>
    <t>R6478</t>
  </si>
  <si>
    <t>Edificación 6478</t>
  </si>
  <si>
    <t>R6479</t>
  </si>
  <si>
    <t>Edificación 6479</t>
  </si>
  <si>
    <t>R6480</t>
  </si>
  <si>
    <t>Edificación 6480</t>
  </si>
  <si>
    <t>R6481</t>
  </si>
  <si>
    <t>Edificación 6481</t>
  </si>
  <si>
    <t>R6482</t>
  </si>
  <si>
    <t>Edificación 6482</t>
  </si>
  <si>
    <t>R6483</t>
  </si>
  <si>
    <t>Edificación 6483</t>
  </si>
  <si>
    <t>R6484</t>
  </si>
  <si>
    <t>Edificación 6484</t>
  </si>
  <si>
    <t>R6485</t>
  </si>
  <si>
    <t>Edificación 6485</t>
  </si>
  <si>
    <t>R6486</t>
  </si>
  <si>
    <t>Edificación 6486</t>
  </si>
  <si>
    <t>R6487</t>
  </si>
  <si>
    <t>Edificación 6487</t>
  </si>
  <si>
    <t>R6488</t>
  </si>
  <si>
    <t>Edificación 6488</t>
  </si>
  <si>
    <t>R6489</t>
  </si>
  <si>
    <t>Edificación 6489</t>
  </si>
  <si>
    <t>R6490</t>
  </si>
  <si>
    <t>Edificación 6490</t>
  </si>
  <si>
    <t>R6491</t>
  </si>
  <si>
    <t>Edificación 6491</t>
  </si>
  <si>
    <t>R6492</t>
  </si>
  <si>
    <t>Edificación 6492</t>
  </si>
  <si>
    <t>R6493</t>
  </si>
  <si>
    <t>Edificación 6493</t>
  </si>
  <si>
    <t>R6494</t>
  </si>
  <si>
    <t>Edificación 6494</t>
  </si>
  <si>
    <t>R6495</t>
  </si>
  <si>
    <t>Edificación 6495</t>
  </si>
  <si>
    <t>R6496</t>
  </si>
  <si>
    <t>Edificación 6496</t>
  </si>
  <si>
    <t>R6497</t>
  </si>
  <si>
    <t>Edificación 6497</t>
  </si>
  <si>
    <t>R6498</t>
  </si>
  <si>
    <t>Edificación 6498</t>
  </si>
  <si>
    <t>R6499</t>
  </si>
  <si>
    <t>Edificación 6499</t>
  </si>
  <si>
    <t>R6500</t>
  </si>
  <si>
    <t>Edificación 6500</t>
  </si>
  <si>
    <t>R6501</t>
  </si>
  <si>
    <t>Edificación 6501</t>
  </si>
  <si>
    <t>R6502</t>
  </si>
  <si>
    <t>Edificación 6502</t>
  </si>
  <si>
    <t>R6503</t>
  </si>
  <si>
    <t>Edificación 6503</t>
  </si>
  <si>
    <t>R6504</t>
  </si>
  <si>
    <t>Edificación 6504</t>
  </si>
  <si>
    <t>R6505</t>
  </si>
  <si>
    <t>Edificación 6505</t>
  </si>
  <si>
    <t>R6506</t>
  </si>
  <si>
    <t>Edificación 6506</t>
  </si>
  <si>
    <t>R6507</t>
  </si>
  <si>
    <t>Edificación 6507</t>
  </si>
  <si>
    <t>R6508</t>
  </si>
  <si>
    <t>Edificación 6508</t>
  </si>
  <si>
    <t>R6509</t>
  </si>
  <si>
    <t>Edificación 6509</t>
  </si>
  <si>
    <t>R6510</t>
  </si>
  <si>
    <t>Edificación 6510</t>
  </si>
  <si>
    <t>R6511</t>
  </si>
  <si>
    <t>Edificación 6511</t>
  </si>
  <si>
    <t>R6512</t>
  </si>
  <si>
    <t>Edificación 6512</t>
  </si>
  <si>
    <t>R6513</t>
  </si>
  <si>
    <t>Edificación 6513</t>
  </si>
  <si>
    <t>R6514</t>
  </si>
  <si>
    <t>Edificación 6514</t>
  </si>
  <si>
    <t>R6515</t>
  </si>
  <si>
    <t>Edificación 6515</t>
  </si>
  <si>
    <t>R6516</t>
  </si>
  <si>
    <t>Edificación 6516</t>
  </si>
  <si>
    <t>R6517</t>
  </si>
  <si>
    <t>Edificación 6517</t>
  </si>
  <si>
    <t>R6518</t>
  </si>
  <si>
    <t>Edificación 6518</t>
  </si>
  <si>
    <t>R6519</t>
  </si>
  <si>
    <t>Edificación 6519</t>
  </si>
  <si>
    <t>R6520</t>
  </si>
  <si>
    <t>Edificación 6520</t>
  </si>
  <si>
    <t>R6521</t>
  </si>
  <si>
    <t>Edificación 6521</t>
  </si>
  <si>
    <t>R6522</t>
  </si>
  <si>
    <t>Edificación 6522</t>
  </si>
  <si>
    <t>R6523</t>
  </si>
  <si>
    <t>Edificación 6523</t>
  </si>
  <si>
    <t>R6524</t>
  </si>
  <si>
    <t>Edificación 6524</t>
  </si>
  <si>
    <t>R6525</t>
  </si>
  <si>
    <t>Edificación 6525</t>
  </si>
  <si>
    <t>R6526</t>
  </si>
  <si>
    <t>Edificación 6526</t>
  </si>
  <si>
    <t>R6527</t>
  </si>
  <si>
    <t>Edificación 6527</t>
  </si>
  <si>
    <t>R6528</t>
  </si>
  <si>
    <t>Edificación 6528</t>
  </si>
  <si>
    <t>R6529</t>
  </si>
  <si>
    <t>Edificación 6529</t>
  </si>
  <si>
    <t>R6530</t>
  </si>
  <si>
    <t>Edificación 6530</t>
  </si>
  <si>
    <t>R6531</t>
  </si>
  <si>
    <t>Edificación 6531</t>
  </si>
  <si>
    <t>R6532</t>
  </si>
  <si>
    <t>Edificación 6532</t>
  </si>
  <si>
    <t>R6533</t>
  </si>
  <si>
    <t>Edificación 6533</t>
  </si>
  <si>
    <t>R6534</t>
  </si>
  <si>
    <t>Edificación 6534</t>
  </si>
  <si>
    <t>R6535</t>
  </si>
  <si>
    <t>Edificación 6535</t>
  </si>
  <si>
    <t>R6536</t>
  </si>
  <si>
    <t>Edificación 6536</t>
  </si>
  <si>
    <t>R6537</t>
  </si>
  <si>
    <t>Edificación 6537</t>
  </si>
  <si>
    <t>R6538</t>
  </si>
  <si>
    <t>Edificación 6538</t>
  </si>
  <si>
    <t>R6539</t>
  </si>
  <si>
    <t>Edificación 6539</t>
  </si>
  <si>
    <t>R6540</t>
  </si>
  <si>
    <t>Edificación 6540</t>
  </si>
  <si>
    <t>R6541</t>
  </si>
  <si>
    <t>Edificación 6541</t>
  </si>
  <si>
    <t>R6542</t>
  </si>
  <si>
    <t>Edificación 6542</t>
  </si>
  <si>
    <t>R6543</t>
  </si>
  <si>
    <t>Edificación 6543</t>
  </si>
  <si>
    <t>R6544</t>
  </si>
  <si>
    <t>Edificación 6544</t>
  </si>
  <si>
    <t>R6545</t>
  </si>
  <si>
    <t>Edificación 6545</t>
  </si>
  <si>
    <t>R6546</t>
  </si>
  <si>
    <t>Edificación 6546</t>
  </si>
  <si>
    <t>R6547</t>
  </si>
  <si>
    <t>Edificación 6547</t>
  </si>
  <si>
    <t>R6548</t>
  </si>
  <si>
    <t>Edificación 6548</t>
  </si>
  <si>
    <t>R6549</t>
  </si>
  <si>
    <t>Edificación 6549</t>
  </si>
  <si>
    <t>R6550</t>
  </si>
  <si>
    <t>Edificación 6550</t>
  </si>
  <si>
    <t>R6551</t>
  </si>
  <si>
    <t>Edificación 6551</t>
  </si>
  <si>
    <t>R6552</t>
  </si>
  <si>
    <t>Edificación 6552</t>
  </si>
  <si>
    <t>R6553</t>
  </si>
  <si>
    <t>Edificación 6553</t>
  </si>
  <si>
    <t>R6554</t>
  </si>
  <si>
    <t>Edificación 6554</t>
  </si>
  <si>
    <t>R6555</t>
  </si>
  <si>
    <t>Edificación 6555</t>
  </si>
  <si>
    <t>R6556</t>
  </si>
  <si>
    <t>Edificación 6556</t>
  </si>
  <si>
    <t>R6557</t>
  </si>
  <si>
    <t>Edificación 6557</t>
  </si>
  <si>
    <t>R6558</t>
  </si>
  <si>
    <t>Edificación 6558</t>
  </si>
  <si>
    <t>R6559</t>
  </si>
  <si>
    <t>Edificación 6559</t>
  </si>
  <si>
    <t>R6560</t>
  </si>
  <si>
    <t>Edificación 6560</t>
  </si>
  <si>
    <t>R6561</t>
  </si>
  <si>
    <t>Edificación 6561</t>
  </si>
  <si>
    <t>R6562</t>
  </si>
  <si>
    <t>Edificación 6562</t>
  </si>
  <si>
    <t>R6563</t>
  </si>
  <si>
    <t>Edificación 6563</t>
  </si>
  <si>
    <t>R6564</t>
  </si>
  <si>
    <t>Edificación 6564</t>
  </si>
  <si>
    <t>R6565</t>
  </si>
  <si>
    <t>Edificación 6565</t>
  </si>
  <si>
    <t>R6566</t>
  </si>
  <si>
    <t>Edificación 6566</t>
  </si>
  <si>
    <t>R6567</t>
  </si>
  <si>
    <t>Edificación 6567</t>
  </si>
  <si>
    <t>R6568</t>
  </si>
  <si>
    <t>Edificación 6568</t>
  </si>
  <si>
    <t>R6569</t>
  </si>
  <si>
    <t>Edificación 6569</t>
  </si>
  <si>
    <t>R6570</t>
  </si>
  <si>
    <t>Edificación 6570</t>
  </si>
  <si>
    <t>R6571</t>
  </si>
  <si>
    <t>Edificación 6571</t>
  </si>
  <si>
    <t>R6572</t>
  </si>
  <si>
    <t>Edificación 6572</t>
  </si>
  <si>
    <t>R6573</t>
  </si>
  <si>
    <t>Edificación 6573</t>
  </si>
  <si>
    <t>R6574</t>
  </si>
  <si>
    <t>Edificación 6574</t>
  </si>
  <si>
    <t>R6575</t>
  </si>
  <si>
    <t>Edificación 6575</t>
  </si>
  <si>
    <t>R6576</t>
  </si>
  <si>
    <t>Edificación 6576</t>
  </si>
  <si>
    <t>R6577</t>
  </si>
  <si>
    <t>Edificación 6577</t>
  </si>
  <si>
    <t>R6578</t>
  </si>
  <si>
    <t>Edificación 6578</t>
  </si>
  <si>
    <t>R6579</t>
  </si>
  <si>
    <t>Edificación 6579</t>
  </si>
  <si>
    <t>R6580</t>
  </si>
  <si>
    <t>Edificación 6580</t>
  </si>
  <si>
    <t>R6581</t>
  </si>
  <si>
    <t>Edificación 6581</t>
  </si>
  <si>
    <t>R6582</t>
  </si>
  <si>
    <t>Edificación 6582</t>
  </si>
  <si>
    <t>R6583</t>
  </si>
  <si>
    <t>Edificación 6583</t>
  </si>
  <si>
    <t>R6584</t>
  </si>
  <si>
    <t>Edificación 6584</t>
  </si>
  <si>
    <t>R6585</t>
  </si>
  <si>
    <t>Edificación 6585</t>
  </si>
  <si>
    <t>R6586</t>
  </si>
  <si>
    <t>Edificación 6586</t>
  </si>
  <si>
    <t>R6587</t>
  </si>
  <si>
    <t>Edificación 6587</t>
  </si>
  <si>
    <t>R6588</t>
  </si>
  <si>
    <t>Edificación 6588</t>
  </si>
  <si>
    <t>R6589</t>
  </si>
  <si>
    <t>Edificación 6589</t>
  </si>
  <si>
    <t>R6590</t>
  </si>
  <si>
    <t>Edificación 6590</t>
  </si>
  <si>
    <t>R6591</t>
  </si>
  <si>
    <t>Edificación 6591</t>
  </si>
  <si>
    <t>R6592</t>
  </si>
  <si>
    <t>Edificación 6592</t>
  </si>
  <si>
    <t>R6593</t>
  </si>
  <si>
    <t>Edificación 6593</t>
  </si>
  <si>
    <t>R6594</t>
  </si>
  <si>
    <t>Edificación 6594</t>
  </si>
  <si>
    <t>R6595</t>
  </si>
  <si>
    <t>Edificación 6595</t>
  </si>
  <si>
    <t>R6596</t>
  </si>
  <si>
    <t>Edificación 6596</t>
  </si>
  <si>
    <t>R6597</t>
  </si>
  <si>
    <t>Edificación 6597</t>
  </si>
  <si>
    <t>R6598</t>
  </si>
  <si>
    <t>Edificación 6598</t>
  </si>
  <si>
    <t>R6599</t>
  </si>
  <si>
    <t>Edificación 6599</t>
  </si>
  <si>
    <t>R6600</t>
  </si>
  <si>
    <t>Edificación 6600</t>
  </si>
  <si>
    <t>R6601</t>
  </si>
  <si>
    <t>Edificación 6601</t>
  </si>
  <si>
    <t>R6602</t>
  </si>
  <si>
    <t>Edificación 6602</t>
  </si>
  <si>
    <t>R6603</t>
  </si>
  <si>
    <t>Edificación 6603</t>
  </si>
  <si>
    <t>R6604</t>
  </si>
  <si>
    <t>Edificación 6604</t>
  </si>
  <si>
    <t>R6605</t>
  </si>
  <si>
    <t>Edificación 6605</t>
  </si>
  <si>
    <t>R6606</t>
  </si>
  <si>
    <t>Edificación 6606</t>
  </si>
  <si>
    <t>R6607</t>
  </si>
  <si>
    <t>Edificación 6607</t>
  </si>
  <si>
    <t>R6608</t>
  </si>
  <si>
    <t>Edificación 6608</t>
  </si>
  <si>
    <t>R6609</t>
  </si>
  <si>
    <t>Edificación 6609</t>
  </si>
  <si>
    <t>R6610</t>
  </si>
  <si>
    <t>Edificación 6610</t>
  </si>
  <si>
    <t>R6611</t>
  </si>
  <si>
    <t>Edificación 6611</t>
  </si>
  <si>
    <t>R6612</t>
  </si>
  <si>
    <t>Edificación 6612</t>
  </si>
  <si>
    <t>R6613</t>
  </si>
  <si>
    <t>Edificación 6613</t>
  </si>
  <si>
    <t>R6614</t>
  </si>
  <si>
    <t>Edificación 6614</t>
  </si>
  <si>
    <t>R6615</t>
  </si>
  <si>
    <t>Edificación 6615</t>
  </si>
  <si>
    <t>R6616</t>
  </si>
  <si>
    <t>Edificación 6616</t>
  </si>
  <si>
    <t>R6617</t>
  </si>
  <si>
    <t>Edificación 6617</t>
  </si>
  <si>
    <t>R6618</t>
  </si>
  <si>
    <t>Edificación 6618</t>
  </si>
  <si>
    <t>R6619</t>
  </si>
  <si>
    <t>Edificación 6619</t>
  </si>
  <si>
    <t>R6620</t>
  </si>
  <si>
    <t>Edificación 6620</t>
  </si>
  <si>
    <t>R6621</t>
  </si>
  <si>
    <t>Edificación 6621</t>
  </si>
  <si>
    <t>R6622</t>
  </si>
  <si>
    <t>Edificación 6622</t>
  </si>
  <si>
    <t>R6623</t>
  </si>
  <si>
    <t>Edificación 6623</t>
  </si>
  <si>
    <t>R6624</t>
  </si>
  <si>
    <t>Edificación 6624</t>
  </si>
  <si>
    <t>R6625</t>
  </si>
  <si>
    <t>Edificación 6625</t>
  </si>
  <si>
    <t>R6626</t>
  </si>
  <si>
    <t>Edificación 6626</t>
  </si>
  <si>
    <t>R6627</t>
  </si>
  <si>
    <t>Edificación 6627</t>
  </si>
  <si>
    <t>R6628</t>
  </si>
  <si>
    <t>Edificación 6628</t>
  </si>
  <si>
    <t>R6629</t>
  </si>
  <si>
    <t>Edificación 6629</t>
  </si>
  <si>
    <t>R6630</t>
  </si>
  <si>
    <t>Edificación 6630</t>
  </si>
  <si>
    <t>R6631</t>
  </si>
  <si>
    <t>Edificación 6631</t>
  </si>
  <si>
    <t>R6632</t>
  </si>
  <si>
    <t>Edificación 6632</t>
  </si>
  <si>
    <t>R6633</t>
  </si>
  <si>
    <t>Edificación 6633</t>
  </si>
  <si>
    <t>R6634</t>
  </si>
  <si>
    <t>Edificación 6634</t>
  </si>
  <si>
    <t>R6635</t>
  </si>
  <si>
    <t>Edificación 6635</t>
  </si>
  <si>
    <t>R6636</t>
  </si>
  <si>
    <t>Edificación 6636</t>
  </si>
  <si>
    <t>R6637</t>
  </si>
  <si>
    <t>Edificación 6637</t>
  </si>
  <si>
    <t>R6638</t>
  </si>
  <si>
    <t>Edificación 6638</t>
  </si>
  <si>
    <t>R6639</t>
  </si>
  <si>
    <t>Edificación 6639</t>
  </si>
  <si>
    <t>R6640</t>
  </si>
  <si>
    <t>Edificación 6640</t>
  </si>
  <si>
    <t>R6641</t>
  </si>
  <si>
    <t>Edificación 6641</t>
  </si>
  <si>
    <t>R6642</t>
  </si>
  <si>
    <t>Edificación 6642</t>
  </si>
  <si>
    <t>R6643</t>
  </si>
  <si>
    <t>Edificación 6643</t>
  </si>
  <si>
    <t>R6644</t>
  </si>
  <si>
    <t>Edificación 6644</t>
  </si>
  <si>
    <t>R6645</t>
  </si>
  <si>
    <t>Edificación 6645</t>
  </si>
  <si>
    <t>R6646</t>
  </si>
  <si>
    <t>Edificación 6646</t>
  </si>
  <si>
    <t>R6647</t>
  </si>
  <si>
    <t>Edificación 6647</t>
  </si>
  <si>
    <t>R6648</t>
  </si>
  <si>
    <t>Edificación 6648</t>
  </si>
  <si>
    <t>R6649</t>
  </si>
  <si>
    <t>Edificación 6649</t>
  </si>
  <si>
    <t>R6650</t>
  </si>
  <si>
    <t>Edificación 6650</t>
  </si>
  <si>
    <t>R6651</t>
  </si>
  <si>
    <t>Edificación 6651</t>
  </si>
  <si>
    <t>R6652</t>
  </si>
  <si>
    <t>Edificación 6652</t>
  </si>
  <si>
    <t>R6653</t>
  </si>
  <si>
    <t>Edificación 6653</t>
  </si>
  <si>
    <t>R6654</t>
  </si>
  <si>
    <t>Edificación 6654</t>
  </si>
  <si>
    <t>R6655</t>
  </si>
  <si>
    <t>Edificación 6655</t>
  </si>
  <si>
    <t>R6656</t>
  </si>
  <si>
    <t>Edificación 6656</t>
  </si>
  <si>
    <t>R6657</t>
  </si>
  <si>
    <t>Edificación 6657</t>
  </si>
  <si>
    <t>R6658</t>
  </si>
  <si>
    <t>Edificación 6658</t>
  </si>
  <si>
    <t>R6659</t>
  </si>
  <si>
    <t>Edificación 6659</t>
  </si>
  <si>
    <t>R6660</t>
  </si>
  <si>
    <t>Edificación 6660</t>
  </si>
  <si>
    <t>R6661</t>
  </si>
  <si>
    <t>Edificación 6661</t>
  </si>
  <si>
    <t>R6662</t>
  </si>
  <si>
    <t>Edificación 6662</t>
  </si>
  <si>
    <t>R6663</t>
  </si>
  <si>
    <t>Edificación 6663</t>
  </si>
  <si>
    <t>R6664</t>
  </si>
  <si>
    <t>Edificación 6664</t>
  </si>
  <si>
    <t>R6665</t>
  </si>
  <si>
    <t>Edificación 6665</t>
  </si>
  <si>
    <t>R6666</t>
  </si>
  <si>
    <t>Edificación 6666</t>
  </si>
  <si>
    <t>R6667</t>
  </si>
  <si>
    <t>Edificación 6667</t>
  </si>
  <si>
    <t>R6668</t>
  </si>
  <si>
    <t>Edificación 6668</t>
  </si>
  <si>
    <t>R6669</t>
  </si>
  <si>
    <t>Edificación 6669</t>
  </si>
  <si>
    <t>R6670</t>
  </si>
  <si>
    <t>Edificación 6670</t>
  </si>
  <si>
    <t>R6671</t>
  </si>
  <si>
    <t>Edificación 6671</t>
  </si>
  <si>
    <t>R6672</t>
  </si>
  <si>
    <t>Edificación 6672</t>
  </si>
  <si>
    <t>R6673</t>
  </si>
  <si>
    <t>Edificación 6673</t>
  </si>
  <si>
    <t>R6674</t>
  </si>
  <si>
    <t>Edificación 6674</t>
  </si>
  <si>
    <t>R6675</t>
  </si>
  <si>
    <t>Edificación 6675</t>
  </si>
  <si>
    <t>R6676</t>
  </si>
  <si>
    <t>Edificación 6676</t>
  </si>
  <si>
    <t>R6677</t>
  </si>
  <si>
    <t>Edificación 6677</t>
  </si>
  <si>
    <t>R6678</t>
  </si>
  <si>
    <t>Edificación 6678</t>
  </si>
  <si>
    <t>R6679</t>
  </si>
  <si>
    <t>Edificación 6679</t>
  </si>
  <si>
    <t>R6680</t>
  </si>
  <si>
    <t>Edificación 6680</t>
  </si>
  <si>
    <t>R6681</t>
  </si>
  <si>
    <t>Edificación 6681</t>
  </si>
  <si>
    <t>R6682</t>
  </si>
  <si>
    <t>Edificación 6682</t>
  </si>
  <si>
    <t>R6683</t>
  </si>
  <si>
    <t>Edificación 6683</t>
  </si>
  <si>
    <t>R6684</t>
  </si>
  <si>
    <t>Edificación 6684</t>
  </si>
  <si>
    <t>R6685</t>
  </si>
  <si>
    <t>Edificación 6685</t>
  </si>
  <si>
    <t>R6686</t>
  </si>
  <si>
    <t>Edificación 6686</t>
  </si>
  <si>
    <t>R6687</t>
  </si>
  <si>
    <t>Edificación 6687</t>
  </si>
  <si>
    <t>R6688</t>
  </si>
  <si>
    <t>Edificación 6688</t>
  </si>
  <si>
    <t>R6689</t>
  </si>
  <si>
    <t>Edificación 6689</t>
  </si>
  <si>
    <t>R6690</t>
  </si>
  <si>
    <t>Edificación 6690</t>
  </si>
  <si>
    <t>R6691</t>
  </si>
  <si>
    <t>Edificación 6691</t>
  </si>
  <si>
    <t>R6692</t>
  </si>
  <si>
    <t>Edificación 6692</t>
  </si>
  <si>
    <t>R6693</t>
  </si>
  <si>
    <t>Edificación 6693</t>
  </si>
  <si>
    <t>R6694</t>
  </si>
  <si>
    <t>Edificación 6694</t>
  </si>
  <si>
    <t>R6695</t>
  </si>
  <si>
    <t>Edificación 6695</t>
  </si>
  <si>
    <t>R6696</t>
  </si>
  <si>
    <t>Edificación 6696</t>
  </si>
  <si>
    <t>R6697</t>
  </si>
  <si>
    <t>Edificación 6697</t>
  </si>
  <si>
    <t>R6698</t>
  </si>
  <si>
    <t>Edificación 6698</t>
  </si>
  <si>
    <t>R6699</t>
  </si>
  <si>
    <t>Edificación 6699</t>
  </si>
  <si>
    <t>R6700</t>
  </si>
  <si>
    <t>Edificación 6700</t>
  </si>
  <si>
    <t>R6701</t>
  </si>
  <si>
    <t>Edificación 6701</t>
  </si>
  <si>
    <t>R6702</t>
  </si>
  <si>
    <t>Edificación 6702</t>
  </si>
  <si>
    <t>R6703</t>
  </si>
  <si>
    <t>Edificación 6703</t>
  </si>
  <si>
    <t>R6704</t>
  </si>
  <si>
    <t>Edificación 6704</t>
  </si>
  <si>
    <t>R6705</t>
  </si>
  <si>
    <t>Edificación 6705</t>
  </si>
  <si>
    <t>R6706</t>
  </si>
  <si>
    <t>Edificación 6706</t>
  </si>
  <si>
    <t>R6707</t>
  </si>
  <si>
    <t>Edificación 6707</t>
  </si>
  <si>
    <t>R6708</t>
  </si>
  <si>
    <t>Edificación 6708</t>
  </si>
  <si>
    <t>R6709</t>
  </si>
  <si>
    <t>Edificación 6709</t>
  </si>
  <si>
    <t>R6710</t>
  </si>
  <si>
    <t>Edificación 6710</t>
  </si>
  <si>
    <t>R6711</t>
  </si>
  <si>
    <t>Edificación 6711</t>
  </si>
  <si>
    <t>R6712</t>
  </si>
  <si>
    <t>Edificación 6712</t>
  </si>
  <si>
    <t>R6713</t>
  </si>
  <si>
    <t>Edificación 6713</t>
  </si>
  <si>
    <t>R6714</t>
  </si>
  <si>
    <t>Edificación 6714</t>
  </si>
  <si>
    <t>R6715</t>
  </si>
  <si>
    <t>Edificación 6715</t>
  </si>
  <si>
    <t>R6716</t>
  </si>
  <si>
    <t>Edificación 6716</t>
  </si>
  <si>
    <t>R6717</t>
  </si>
  <si>
    <t>Edificación 6717</t>
  </si>
  <si>
    <t>R6718</t>
  </si>
  <si>
    <t>Edificación 6718</t>
  </si>
  <si>
    <t>R6719</t>
  </si>
  <si>
    <t>Edificación 6719</t>
  </si>
  <si>
    <t>R6720</t>
  </si>
  <si>
    <t>Edificación 6720</t>
  </si>
  <si>
    <t>R6721</t>
  </si>
  <si>
    <t>Edificación 6721</t>
  </si>
  <si>
    <t>R6722</t>
  </si>
  <si>
    <t>Edificación 6722</t>
  </si>
  <si>
    <t>R6723</t>
  </si>
  <si>
    <t>Edificación 6723</t>
  </si>
  <si>
    <t>R6724</t>
  </si>
  <si>
    <t>Edificación 6724</t>
  </si>
  <si>
    <t>R6725</t>
  </si>
  <si>
    <t>Edificación 6725</t>
  </si>
  <si>
    <t>R6726</t>
  </si>
  <si>
    <t>Edificación 6726</t>
  </si>
  <si>
    <t>R6727</t>
  </si>
  <si>
    <t>Edificación 6727</t>
  </si>
  <si>
    <t>R6728</t>
  </si>
  <si>
    <t>Edificación 6728</t>
  </si>
  <si>
    <t>R6729</t>
  </si>
  <si>
    <t>Edificación 6729</t>
  </si>
  <si>
    <t>R6730</t>
  </si>
  <si>
    <t>Edificación 6730</t>
  </si>
  <si>
    <t>R6731</t>
  </si>
  <si>
    <t>Edificación 6731</t>
  </si>
  <si>
    <t>R6732</t>
  </si>
  <si>
    <t>Edificación 6732</t>
  </si>
  <si>
    <t>R6733</t>
  </si>
  <si>
    <t>Edificación 6733</t>
  </si>
  <si>
    <t>R6734</t>
  </si>
  <si>
    <t>Edificación 6734</t>
  </si>
  <si>
    <t>R6735</t>
  </si>
  <si>
    <t>Edificación 6735</t>
  </si>
  <si>
    <t>R6736</t>
  </si>
  <si>
    <t>Edificación 6736</t>
  </si>
  <si>
    <t>R6737</t>
  </si>
  <si>
    <t>Edificación 6737</t>
  </si>
  <si>
    <t>R6738</t>
  </si>
  <si>
    <t>Edificación 6738</t>
  </si>
  <si>
    <t>R6739</t>
  </si>
  <si>
    <t>Edificación 6739</t>
  </si>
  <si>
    <t>R6740</t>
  </si>
  <si>
    <t>Edificación 6740</t>
  </si>
  <si>
    <t>R6741</t>
  </si>
  <si>
    <t>Edificación 6741</t>
  </si>
  <si>
    <t>R6742</t>
  </si>
  <si>
    <t>Edificación 6742</t>
  </si>
  <si>
    <t>R6743</t>
  </si>
  <si>
    <t>Edificación 6743</t>
  </si>
  <si>
    <t>R6744</t>
  </si>
  <si>
    <t>Edificación 6744</t>
  </si>
  <si>
    <t>R6745</t>
  </si>
  <si>
    <t>Edificación 6745</t>
  </si>
  <si>
    <t>R6746</t>
  </si>
  <si>
    <t>Edificación 6746</t>
  </si>
  <si>
    <t>R6747</t>
  </si>
  <si>
    <t>Edificación 6747</t>
  </si>
  <si>
    <t>R6748</t>
  </si>
  <si>
    <t>Edificación 6748</t>
  </si>
  <si>
    <t>R6749</t>
  </si>
  <si>
    <t>Edificación 6749</t>
  </si>
  <si>
    <t>R6750</t>
  </si>
  <si>
    <t>Edificación 6750</t>
  </si>
  <si>
    <t>R6751</t>
  </si>
  <si>
    <t>Edificación 6751</t>
  </si>
  <si>
    <t>R6752</t>
  </si>
  <si>
    <t>Edificación 6752</t>
  </si>
  <si>
    <t>R6753</t>
  </si>
  <si>
    <t>Edificación 6753</t>
  </si>
  <si>
    <t>R6754</t>
  </si>
  <si>
    <t>Edificación 6754</t>
  </si>
  <si>
    <t>R6755</t>
  </si>
  <si>
    <t>Edificación 6755</t>
  </si>
  <si>
    <t>R6756</t>
  </si>
  <si>
    <t>Edificación 6756</t>
  </si>
  <si>
    <t>R6757</t>
  </si>
  <si>
    <t>Edificación 6757</t>
  </si>
  <si>
    <t>R6758</t>
  </si>
  <si>
    <t>Edificación 6758</t>
  </si>
  <si>
    <t>R6759</t>
  </si>
  <si>
    <t>Edificación 6759</t>
  </si>
  <si>
    <t>R6760</t>
  </si>
  <si>
    <t>Edificación 6760</t>
  </si>
  <si>
    <t>R6761</t>
  </si>
  <si>
    <t>Edificación 6761</t>
  </si>
  <si>
    <t>R6762</t>
  </si>
  <si>
    <t>Edificación 6762</t>
  </si>
  <si>
    <t>R6763</t>
  </si>
  <si>
    <t>Edificación 6763</t>
  </si>
  <si>
    <t>R6764</t>
  </si>
  <si>
    <t>Edificación 6764</t>
  </si>
  <si>
    <t>R6765</t>
  </si>
  <si>
    <t>Edificación 6765</t>
  </si>
  <si>
    <t>R6766</t>
  </si>
  <si>
    <t>Edificación 6766</t>
  </si>
  <si>
    <t>R6767</t>
  </si>
  <si>
    <t>Edificación 6767</t>
  </si>
  <si>
    <t>R6768</t>
  </si>
  <si>
    <t>Edificación 6768</t>
  </si>
  <si>
    <t>R6769</t>
  </si>
  <si>
    <t>Edificación 6769</t>
  </si>
  <si>
    <t>R6770</t>
  </si>
  <si>
    <t>Edificación 6770</t>
  </si>
  <si>
    <t>R6771</t>
  </si>
  <si>
    <t>Edificación 6771</t>
  </si>
  <si>
    <t>R6772</t>
  </si>
  <si>
    <t>Edificación 6772</t>
  </si>
  <si>
    <t>R6773</t>
  </si>
  <si>
    <t>Edificación 6773</t>
  </si>
  <si>
    <t>R6774</t>
  </si>
  <si>
    <t>Edificación 6774</t>
  </si>
  <si>
    <t>R6775</t>
  </si>
  <si>
    <t>Edificación 6775</t>
  </si>
  <si>
    <t>R6776</t>
  </si>
  <si>
    <t>Edificación 6776</t>
  </si>
  <si>
    <t>R6777</t>
  </si>
  <si>
    <t>Edificación 6777</t>
  </si>
  <si>
    <t>R6778</t>
  </si>
  <si>
    <t>Edificación 6778</t>
  </si>
  <si>
    <t>R6779</t>
  </si>
  <si>
    <t>Edificación 6779</t>
  </si>
  <si>
    <t>R6780</t>
  </si>
  <si>
    <t>Edificación 6780</t>
  </si>
  <si>
    <t>R6781</t>
  </si>
  <si>
    <t>Edificación 6781</t>
  </si>
  <si>
    <t>R6782</t>
  </si>
  <si>
    <t>Edificación 6782</t>
  </si>
  <si>
    <t>R6783</t>
  </si>
  <si>
    <t>Edificación 6783</t>
  </si>
  <si>
    <t>R6784</t>
  </si>
  <si>
    <t>Edificación 6784</t>
  </si>
  <si>
    <t>R6785</t>
  </si>
  <si>
    <t>Edificación 6785</t>
  </si>
  <si>
    <t>R6786</t>
  </si>
  <si>
    <t>Edificación 6786</t>
  </si>
  <si>
    <t>R6787</t>
  </si>
  <si>
    <t>Edificación 6787</t>
  </si>
  <si>
    <t>R6788</t>
  </si>
  <si>
    <t>Edificación 6788</t>
  </si>
  <si>
    <t>R6789</t>
  </si>
  <si>
    <t>Edificación 6789</t>
  </si>
  <si>
    <t>R6790</t>
  </si>
  <si>
    <t>Edificación 6790</t>
  </si>
  <si>
    <t>R6791</t>
  </si>
  <si>
    <t>Edificación 6791</t>
  </si>
  <si>
    <t>R6792</t>
  </si>
  <si>
    <t>Edificación 6792</t>
  </si>
  <si>
    <t>R6793</t>
  </si>
  <si>
    <t>Edificación 6793</t>
  </si>
  <si>
    <t>R6794</t>
  </si>
  <si>
    <t>Edificación 6794</t>
  </si>
  <si>
    <t>R6795</t>
  </si>
  <si>
    <t>Edificación 6795</t>
  </si>
  <si>
    <t>R6796</t>
  </si>
  <si>
    <t>Edificación 6796</t>
  </si>
  <si>
    <t>R6797</t>
  </si>
  <si>
    <t>Edificación 6797</t>
  </si>
  <si>
    <t>R6798</t>
  </si>
  <si>
    <t>Edificación 6798</t>
  </si>
  <si>
    <t>R6799</t>
  </si>
  <si>
    <t>Edificación 6799</t>
  </si>
  <si>
    <t>R6800</t>
  </si>
  <si>
    <t>Edificación 6800</t>
  </si>
  <si>
    <t>R6801</t>
  </si>
  <si>
    <t>Edificación 6801</t>
  </si>
  <si>
    <t>R6802</t>
  </si>
  <si>
    <t>Edificación 6802</t>
  </si>
  <si>
    <t>R6803</t>
  </si>
  <si>
    <t>Edificación 6803</t>
  </si>
  <si>
    <t>R6804</t>
  </si>
  <si>
    <t>Edificación 6804</t>
  </si>
  <si>
    <t>R6805</t>
  </si>
  <si>
    <t>Edificación 6805</t>
  </si>
  <si>
    <t>R6806</t>
  </si>
  <si>
    <t>Edificación 6806</t>
  </si>
  <si>
    <t>R6807</t>
  </si>
  <si>
    <t>Edificación 6807</t>
  </si>
  <si>
    <t>R6808</t>
  </si>
  <si>
    <t>Edificación 6808</t>
  </si>
  <si>
    <t>R6809</t>
  </si>
  <si>
    <t>Edificación 6809</t>
  </si>
  <si>
    <t>R6810</t>
  </si>
  <si>
    <t>Edificación 6810</t>
  </si>
  <si>
    <t>R6811</t>
  </si>
  <si>
    <t>Edificación 6811</t>
  </si>
  <si>
    <t>R6812</t>
  </si>
  <si>
    <t>Edificación 6812</t>
  </si>
  <si>
    <t>R6813</t>
  </si>
  <si>
    <t>Edificación 6813</t>
  </si>
  <si>
    <t>R6814</t>
  </si>
  <si>
    <t>Edificación 6814</t>
  </si>
  <si>
    <t>R6815</t>
  </si>
  <si>
    <t>Edificación 6815</t>
  </si>
  <si>
    <t>R6816</t>
  </si>
  <si>
    <t>Edificación 6816</t>
  </si>
  <si>
    <t>R6817</t>
  </si>
  <si>
    <t>Edificación 6817</t>
  </si>
  <si>
    <t>R6818</t>
  </si>
  <si>
    <t>Edificación 6818</t>
  </si>
  <si>
    <t>R6819</t>
  </si>
  <si>
    <t>Edificación 6819</t>
  </si>
  <si>
    <t>R6820</t>
  </si>
  <si>
    <t>Edificación 6820</t>
  </si>
  <si>
    <t>R6821</t>
  </si>
  <si>
    <t>Edificación 6821</t>
  </si>
  <si>
    <t>R6822</t>
  </si>
  <si>
    <t>Edificación 6822</t>
  </si>
  <si>
    <t>R6823</t>
  </si>
  <si>
    <t>Edificación 6823</t>
  </si>
  <si>
    <t>R6824</t>
  </si>
  <si>
    <t>Edificación 6824</t>
  </si>
  <si>
    <t>R6825</t>
  </si>
  <si>
    <t>Edificación 6825</t>
  </si>
  <si>
    <t>R6826</t>
  </si>
  <si>
    <t>Edificación 6826</t>
  </si>
  <si>
    <t>R6827</t>
  </si>
  <si>
    <t>Edificación 6827</t>
  </si>
  <si>
    <t>R6828</t>
  </si>
  <si>
    <t>Edificación 6828</t>
  </si>
  <si>
    <t>R6829</t>
  </si>
  <si>
    <t>Edificación 6829</t>
  </si>
  <si>
    <t>R6830</t>
  </si>
  <si>
    <t>Edificación 6830</t>
  </si>
  <si>
    <t>R6831</t>
  </si>
  <si>
    <t>Edificación 6831</t>
  </si>
  <si>
    <t>R6832</t>
  </si>
  <si>
    <t>Edificación 6832</t>
  </si>
  <si>
    <t>R6833</t>
  </si>
  <si>
    <t>Edificación 6833</t>
  </si>
  <si>
    <t>R6834</t>
  </si>
  <si>
    <t>Edificación 6834</t>
  </si>
  <si>
    <t>R6835</t>
  </si>
  <si>
    <t>Edificación 6835</t>
  </si>
  <si>
    <t>R6836</t>
  </si>
  <si>
    <t>Edificación 6836</t>
  </si>
  <si>
    <t>R6837</t>
  </si>
  <si>
    <t>Edificación 6837</t>
  </si>
  <si>
    <t>R6838</t>
  </si>
  <si>
    <t>Edificación 6838</t>
  </si>
  <si>
    <t>R6839</t>
  </si>
  <si>
    <t>Edificación 6839</t>
  </si>
  <si>
    <t>R6840</t>
  </si>
  <si>
    <t>Edificación 6840</t>
  </si>
  <si>
    <t>R6841</t>
  </si>
  <si>
    <t>Edificación 6841</t>
  </si>
  <si>
    <t>R6842</t>
  </si>
  <si>
    <t>Edificación 6842</t>
  </si>
  <si>
    <t>R6843</t>
  </si>
  <si>
    <t>Edificación 6843</t>
  </si>
  <si>
    <t>R6844</t>
  </si>
  <si>
    <t>Edificación 6844</t>
  </si>
  <si>
    <t>R6845</t>
  </si>
  <si>
    <t>Edificación 6845</t>
  </si>
  <si>
    <t>R6846</t>
  </si>
  <si>
    <t>Edificación 6846</t>
  </si>
  <si>
    <t>R6847</t>
  </si>
  <si>
    <t>Edificación 6847</t>
  </si>
  <si>
    <t>R6848</t>
  </si>
  <si>
    <t>Edificación 6848</t>
  </si>
  <si>
    <t>R6849</t>
  </si>
  <si>
    <t>Edificación 6849</t>
  </si>
  <si>
    <t>R6850</t>
  </si>
  <si>
    <t>Edificación 6850</t>
  </si>
  <si>
    <t>R6851</t>
  </si>
  <si>
    <t>Edificación 6851</t>
  </si>
  <si>
    <t>R6852</t>
  </si>
  <si>
    <t>Edificación 6852</t>
  </si>
  <si>
    <t>R6853</t>
  </si>
  <si>
    <t>Edificación 6853</t>
  </si>
  <si>
    <t>R6854</t>
  </si>
  <si>
    <t>Edificación 6854</t>
  </si>
  <si>
    <t>R6855</t>
  </si>
  <si>
    <t>Edificación 6855</t>
  </si>
  <si>
    <t>R6856</t>
  </si>
  <si>
    <t>Edificación 6856</t>
  </si>
  <si>
    <t>R6857</t>
  </si>
  <si>
    <t>Edificación 6857</t>
  </si>
  <si>
    <t>R6858</t>
  </si>
  <si>
    <t>Edificación 6858</t>
  </si>
  <si>
    <t>R6859</t>
  </si>
  <si>
    <t>Edificación 6859</t>
  </si>
  <si>
    <t>R6860</t>
  </si>
  <si>
    <t>Edificación 6860</t>
  </si>
  <si>
    <t>R6861</t>
  </si>
  <si>
    <t>Edificación 6861</t>
  </si>
  <si>
    <t>R6862</t>
  </si>
  <si>
    <t>Edificación 6862</t>
  </si>
  <si>
    <t>R6863</t>
  </si>
  <si>
    <t>Edificación 6863</t>
  </si>
  <si>
    <t>R6864</t>
  </si>
  <si>
    <t>Edificación 6864</t>
  </si>
  <si>
    <t>R6865</t>
  </si>
  <si>
    <t>Edificación 6865</t>
  </si>
  <si>
    <t>R6866</t>
  </si>
  <si>
    <t>Edificación 6866</t>
  </si>
  <si>
    <t>R6867</t>
  </si>
  <si>
    <t>Edificación 6867</t>
  </si>
  <si>
    <t>R6868</t>
  </si>
  <si>
    <t>Edificación 6868</t>
  </si>
  <si>
    <t>R6869</t>
  </si>
  <si>
    <t>Edificación 6869</t>
  </si>
  <si>
    <t>R6870</t>
  </si>
  <si>
    <t>Edificación 6870</t>
  </si>
  <si>
    <t>R6871</t>
  </si>
  <si>
    <t>Edificación 6871</t>
  </si>
  <si>
    <t>R6872</t>
  </si>
  <si>
    <t>Edificación 6872</t>
  </si>
  <si>
    <t>R6873</t>
  </si>
  <si>
    <t>Edificación 6873</t>
  </si>
  <si>
    <t>R6874</t>
  </si>
  <si>
    <t>Edificación 6874</t>
  </si>
  <si>
    <t>R6875</t>
  </si>
  <si>
    <t>Edificación 6875</t>
  </si>
  <si>
    <t>R6876</t>
  </si>
  <si>
    <t>Edificación 6876</t>
  </si>
  <si>
    <t>R6877</t>
  </si>
  <si>
    <t>Edificación 6877</t>
  </si>
  <si>
    <t>R6878</t>
  </si>
  <si>
    <t>Edificación 6878</t>
  </si>
  <si>
    <t>R6879</t>
  </si>
  <si>
    <t>Edificación 6879</t>
  </si>
  <si>
    <t>R6880</t>
  </si>
  <si>
    <t>Edificación 6880</t>
  </si>
  <si>
    <t>R6881</t>
  </si>
  <si>
    <t>Edificación 6881</t>
  </si>
  <si>
    <t>R6882</t>
  </si>
  <si>
    <t>Edificación 6882</t>
  </si>
  <si>
    <t>R6883</t>
  </si>
  <si>
    <t>Edificación 6883</t>
  </si>
  <si>
    <t>R6884</t>
  </si>
  <si>
    <t>Edificación 6884</t>
  </si>
  <si>
    <t>R6885</t>
  </si>
  <si>
    <t>Edificación 6885</t>
  </si>
  <si>
    <t>R6886</t>
  </si>
  <si>
    <t>Edificación 6886</t>
  </si>
  <si>
    <t>R6887</t>
  </si>
  <si>
    <t>Edificación 6887</t>
  </si>
  <si>
    <t>R6888</t>
  </si>
  <si>
    <t>Edificación 6888</t>
  </si>
  <si>
    <t>R6889</t>
  </si>
  <si>
    <t>Edificación 6889</t>
  </si>
  <si>
    <t>R6890</t>
  </si>
  <si>
    <t>Edificación 6890</t>
  </si>
  <si>
    <t>R6891</t>
  </si>
  <si>
    <t>Edificación 6891</t>
  </si>
  <si>
    <t>R6892</t>
  </si>
  <si>
    <t>Edificación 6892</t>
  </si>
  <si>
    <t>R6893</t>
  </si>
  <si>
    <t>Edificación 6893</t>
  </si>
  <si>
    <t>R6894</t>
  </si>
  <si>
    <t>Edificación 6894</t>
  </si>
  <si>
    <t>R6895</t>
  </si>
  <si>
    <t>Edificación 6895</t>
  </si>
  <si>
    <t>R6896</t>
  </si>
  <si>
    <t>Edificación 6896</t>
  </si>
  <si>
    <t>R6897</t>
  </si>
  <si>
    <t>Edificación 6897</t>
  </si>
  <si>
    <t>R6898</t>
  </si>
  <si>
    <t>Edificación 6898</t>
  </si>
  <si>
    <t>R6899</t>
  </si>
  <si>
    <t>Edificación 6899</t>
  </si>
  <si>
    <t>R6900</t>
  </si>
  <si>
    <t>Edificación 6900</t>
  </si>
  <si>
    <t>R6901</t>
  </si>
  <si>
    <t>Edificación 6901</t>
  </si>
  <si>
    <t>R6902</t>
  </si>
  <si>
    <t>Edificación 6902</t>
  </si>
  <si>
    <t>R6903</t>
  </si>
  <si>
    <t>Edificación 6903</t>
  </si>
  <si>
    <t>R6904</t>
  </si>
  <si>
    <t>Edificación 6904</t>
  </si>
  <si>
    <t>R6905</t>
  </si>
  <si>
    <t>Edificación 6905</t>
  </si>
  <si>
    <t>R6906</t>
  </si>
  <si>
    <t>Edificación 6906</t>
  </si>
  <si>
    <t>R6907</t>
  </si>
  <si>
    <t>Edificación 6907</t>
  </si>
  <si>
    <t>R6908</t>
  </si>
  <si>
    <t>Edificación 6908</t>
  </si>
  <si>
    <t>R6909</t>
  </si>
  <si>
    <t>Edificación 6909</t>
  </si>
  <si>
    <t>R6910</t>
  </si>
  <si>
    <t>Edificación 6910</t>
  </si>
  <si>
    <t>R6911</t>
  </si>
  <si>
    <t>Edificación 6911</t>
  </si>
  <si>
    <t>R6912</t>
  </si>
  <si>
    <t>Edificación 6912</t>
  </si>
  <si>
    <t>R6913</t>
  </si>
  <si>
    <t>Edificación 6913</t>
  </si>
  <si>
    <t>R6914</t>
  </si>
  <si>
    <t>Edificación 6914</t>
  </si>
  <si>
    <t>R6915</t>
  </si>
  <si>
    <t>Edificación 6915</t>
  </si>
  <si>
    <t>R6916</t>
  </si>
  <si>
    <t>Edificación 6916</t>
  </si>
  <si>
    <t>R6917</t>
  </si>
  <si>
    <t>Edificación 6917</t>
  </si>
  <si>
    <t>R6918</t>
  </si>
  <si>
    <t>Edificación 6918</t>
  </si>
  <si>
    <t>R6919</t>
  </si>
  <si>
    <t>Edificación 6919</t>
  </si>
  <si>
    <t>R6920</t>
  </si>
  <si>
    <t>Edificación 6920</t>
  </si>
  <si>
    <t>R6921</t>
  </si>
  <si>
    <t>Edificación 6921</t>
  </si>
  <si>
    <t>R6922</t>
  </si>
  <si>
    <t>Edificación 6922</t>
  </si>
  <si>
    <t>R6923</t>
  </si>
  <si>
    <t>Edificación 6923</t>
  </si>
  <si>
    <t>R6924</t>
  </si>
  <si>
    <t>Edificación 6924</t>
  </si>
  <si>
    <t>R6925</t>
  </si>
  <si>
    <t>Edificación 6925</t>
  </si>
  <si>
    <t>R6926</t>
  </si>
  <si>
    <t>Edificación 6926</t>
  </si>
  <si>
    <t>R6927</t>
  </si>
  <si>
    <t>Edificación 6927</t>
  </si>
  <si>
    <t>R6928</t>
  </si>
  <si>
    <t>Edificación 6928</t>
  </si>
  <si>
    <t>R6929</t>
  </si>
  <si>
    <t>Edificación 6929</t>
  </si>
  <si>
    <t>R6930</t>
  </si>
  <si>
    <t>Edificación 6930</t>
  </si>
  <si>
    <t>R6931</t>
  </si>
  <si>
    <t>Edificación 6931</t>
  </si>
  <si>
    <t>R6932</t>
  </si>
  <si>
    <t>Edificación 6932</t>
  </si>
  <si>
    <t>R6933</t>
  </si>
  <si>
    <t>Edificación 6933</t>
  </si>
  <si>
    <t>R6934</t>
  </si>
  <si>
    <t>Edificación 6934</t>
  </si>
  <si>
    <t>R6935</t>
  </si>
  <si>
    <t>Edificación 6935</t>
  </si>
  <si>
    <t>R6936</t>
  </si>
  <si>
    <t>Edificación 6936</t>
  </si>
  <si>
    <t>R6937</t>
  </si>
  <si>
    <t>Edificación 6937</t>
  </si>
  <si>
    <t>R6938</t>
  </si>
  <si>
    <t>Edificación 6938</t>
  </si>
  <si>
    <t>R6939</t>
  </si>
  <si>
    <t>Edificación 6939</t>
  </si>
  <si>
    <t>R6940</t>
  </si>
  <si>
    <t>Edificación 6940</t>
  </si>
  <si>
    <t>R6941</t>
  </si>
  <si>
    <t>Edificación 6941</t>
  </si>
  <si>
    <t>R6942</t>
  </si>
  <si>
    <t>Edificación 6942</t>
  </si>
  <si>
    <t>R6943</t>
  </si>
  <si>
    <t>Edificación 6943</t>
  </si>
  <si>
    <t>R6944</t>
  </si>
  <si>
    <t>Edificación 6944</t>
  </si>
  <si>
    <t>R6945</t>
  </si>
  <si>
    <t>Edificación 6945</t>
  </si>
  <si>
    <t>R6946</t>
  </si>
  <si>
    <t>Edificación 6946</t>
  </si>
  <si>
    <t>R6947</t>
  </si>
  <si>
    <t>Edificación 6947</t>
  </si>
  <si>
    <t>R6948</t>
  </si>
  <si>
    <t>Edificación 6948</t>
  </si>
  <si>
    <t>R6949</t>
  </si>
  <si>
    <t>Edificación 6949</t>
  </si>
  <si>
    <t>R6950</t>
  </si>
  <si>
    <t>Edificación 6950</t>
  </si>
  <si>
    <t>R6951</t>
  </si>
  <si>
    <t>Edificación 6951</t>
  </si>
  <si>
    <t>R6952</t>
  </si>
  <si>
    <t>Edificación 6952</t>
  </si>
  <si>
    <t>R6953</t>
  </si>
  <si>
    <t>Edificación 6953</t>
  </si>
  <si>
    <t>R6954</t>
  </si>
  <si>
    <t>Edificación 6954</t>
  </si>
  <si>
    <t>R6955</t>
  </si>
  <si>
    <t>Edificación 6955</t>
  </si>
  <si>
    <t>R6956</t>
  </si>
  <si>
    <t>Edificación 6956</t>
  </si>
  <si>
    <t>R6957</t>
  </si>
  <si>
    <t>Edificación 6957</t>
  </si>
  <si>
    <t>R6958</t>
  </si>
  <si>
    <t>Edificación 6958</t>
  </si>
  <si>
    <t>R6959</t>
  </si>
  <si>
    <t>Edificación 6959</t>
  </si>
  <si>
    <t>R6960</t>
  </si>
  <si>
    <t>Edificación 6960</t>
  </si>
  <si>
    <t>R6961</t>
  </si>
  <si>
    <t>Edificación 6961</t>
  </si>
  <si>
    <t>R6962</t>
  </si>
  <si>
    <t>Edificación 6962</t>
  </si>
  <si>
    <t>R6963</t>
  </si>
  <si>
    <t>Edificación 6963</t>
  </si>
  <si>
    <t>R6964</t>
  </si>
  <si>
    <t>Edificación 6964</t>
  </si>
  <si>
    <t>R6965</t>
  </si>
  <si>
    <t>Edificación 6965</t>
  </si>
  <si>
    <t>R6966</t>
  </si>
  <si>
    <t>Edificación 6966</t>
  </si>
  <si>
    <t>R6967</t>
  </si>
  <si>
    <t>Edificación 6967</t>
  </si>
  <si>
    <t>R6968</t>
  </si>
  <si>
    <t>Edificación 6968</t>
  </si>
  <si>
    <t>R6969</t>
  </si>
  <si>
    <t>Edificación 6969</t>
  </si>
  <si>
    <t>R6970</t>
  </si>
  <si>
    <t>Edificación 6970</t>
  </si>
  <si>
    <t>R6971</t>
  </si>
  <si>
    <t>Edificación 6971</t>
  </si>
  <si>
    <t>R6972</t>
  </si>
  <si>
    <t>Edificación 6972</t>
  </si>
  <si>
    <t>R6973</t>
  </si>
  <si>
    <t>Edificación 6973</t>
  </si>
  <si>
    <t>R6974</t>
  </si>
  <si>
    <t>Edificación 6974</t>
  </si>
  <si>
    <t>R6975</t>
  </si>
  <si>
    <t>Edificación 6975</t>
  </si>
  <si>
    <t>R6976</t>
  </si>
  <si>
    <t>Edificación 6976</t>
  </si>
  <si>
    <t>R6977</t>
  </si>
  <si>
    <t>Edificación 6977</t>
  </si>
  <si>
    <t>R6978</t>
  </si>
  <si>
    <t>Edificación 6978</t>
  </si>
  <si>
    <t>R6979</t>
  </si>
  <si>
    <t>Edificación 6979</t>
  </si>
  <si>
    <t>R6980</t>
  </si>
  <si>
    <t>Edificación 6980</t>
  </si>
  <si>
    <t>R6981</t>
  </si>
  <si>
    <t>Edificación 6981</t>
  </si>
  <si>
    <t>R6982</t>
  </si>
  <si>
    <t>Edificación 6982</t>
  </si>
  <si>
    <t>R6983</t>
  </si>
  <si>
    <t>Edificación 6983</t>
  </si>
  <si>
    <t>R6984</t>
  </si>
  <si>
    <t>Edificación 6984</t>
  </si>
  <si>
    <t>R6985</t>
  </si>
  <si>
    <t>Edificación 6985</t>
  </si>
  <si>
    <t>R6986</t>
  </si>
  <si>
    <t>Edificación 6986</t>
  </si>
  <si>
    <t>R6987</t>
  </si>
  <si>
    <t>Edificación 6987</t>
  </si>
  <si>
    <t>R6988</t>
  </si>
  <si>
    <t>Edificación 6988</t>
  </si>
  <si>
    <t>R6989</t>
  </si>
  <si>
    <t>Edificación 6989</t>
  </si>
  <si>
    <t>R6990</t>
  </si>
  <si>
    <t>Edificación 6990</t>
  </si>
  <si>
    <t>R6991</t>
  </si>
  <si>
    <t>Edificación 6991</t>
  </si>
  <si>
    <t>R6992</t>
  </si>
  <si>
    <t>Edificación 6992</t>
  </si>
  <si>
    <t>R6993</t>
  </si>
  <si>
    <t>Edificación 6993</t>
  </si>
  <si>
    <t>R6994</t>
  </si>
  <si>
    <t>Edificación 6994</t>
  </si>
  <si>
    <t>R6995</t>
  </si>
  <si>
    <t>Edificación 6995</t>
  </si>
  <si>
    <t>R6996</t>
  </si>
  <si>
    <t>Edificación 6996</t>
  </si>
  <si>
    <t>R6997</t>
  </si>
  <si>
    <t>Edificación 6997</t>
  </si>
  <si>
    <t>R6998</t>
  </si>
  <si>
    <t>Edificación 6998</t>
  </si>
  <si>
    <t>R6999</t>
  </si>
  <si>
    <t>Edificación 6999</t>
  </si>
  <si>
    <t>R7000</t>
  </si>
  <si>
    <t>Edificación 7000</t>
  </si>
  <si>
    <t>R7001</t>
  </si>
  <si>
    <t>Edificación 7001</t>
  </si>
  <si>
    <t>R7002</t>
  </si>
  <si>
    <t>Edificación 7002</t>
  </si>
  <si>
    <t>R7003</t>
  </si>
  <si>
    <t>Edificación 7003</t>
  </si>
  <si>
    <t>R7004</t>
  </si>
  <si>
    <t>Edificación 7004</t>
  </si>
  <si>
    <t>R7005</t>
  </si>
  <si>
    <t>Edificación 7005</t>
  </si>
  <si>
    <t>R7006</t>
  </si>
  <si>
    <t>Edificación 7006</t>
  </si>
  <si>
    <t>R7007</t>
  </si>
  <si>
    <t>Edificación 7007</t>
  </si>
  <si>
    <t>R7008</t>
  </si>
  <si>
    <t>Edificación 7008</t>
  </si>
  <si>
    <t>R7009</t>
  </si>
  <si>
    <t>Edificación 7009</t>
  </si>
  <si>
    <t>R7010</t>
  </si>
  <si>
    <t>Edificación 7010</t>
  </si>
  <si>
    <t>R7011</t>
  </si>
  <si>
    <t>Edificación 7011</t>
  </si>
  <si>
    <t>R7012</t>
  </si>
  <si>
    <t>Edificación 7012</t>
  </si>
  <si>
    <t>R7013</t>
  </si>
  <si>
    <t>Edificación 7013</t>
  </si>
  <si>
    <t>R7014</t>
  </si>
  <si>
    <t>Edificación 7014</t>
  </si>
  <si>
    <t>R7015</t>
  </si>
  <si>
    <t>Edificación 7015</t>
  </si>
  <si>
    <t>R7016</t>
  </si>
  <si>
    <t>Edificación 7016</t>
  </si>
  <si>
    <t>R7017</t>
  </si>
  <si>
    <t>Edificación 7017</t>
  </si>
  <si>
    <t>R7018</t>
  </si>
  <si>
    <t>Edificación 7018</t>
  </si>
  <si>
    <t>R7019</t>
  </si>
  <si>
    <t>Edificación 7019</t>
  </si>
  <si>
    <t>R7020</t>
  </si>
  <si>
    <t>Edificación 7020</t>
  </si>
  <si>
    <t>R7021</t>
  </si>
  <si>
    <t>Edificación 7021</t>
  </si>
  <si>
    <t>R7022</t>
  </si>
  <si>
    <t>Edificación 7022</t>
  </si>
  <si>
    <t>R7023</t>
  </si>
  <si>
    <t>Edificación 7023</t>
  </si>
  <si>
    <t>R7024</t>
  </si>
  <si>
    <t>Edificación 7024</t>
  </si>
  <si>
    <t>R7025</t>
  </si>
  <si>
    <t>Edificación 7025</t>
  </si>
  <si>
    <t>R7026</t>
  </si>
  <si>
    <t>Edificación 7026</t>
  </si>
  <si>
    <t>R7027</t>
  </si>
  <si>
    <t>Edificación 7027</t>
  </si>
  <si>
    <t>R7028</t>
  </si>
  <si>
    <t>Edificación 7028</t>
  </si>
  <si>
    <t>R7029</t>
  </si>
  <si>
    <t>Edificación 7029</t>
  </si>
  <si>
    <t>R7030</t>
  </si>
  <si>
    <t>Edificación 7030</t>
  </si>
  <si>
    <t>R7031</t>
  </si>
  <si>
    <t>Edificación 7031</t>
  </si>
  <si>
    <t>R7032</t>
  </si>
  <si>
    <t>Edificación 7032</t>
  </si>
  <si>
    <t>R7033</t>
  </si>
  <si>
    <t>Edificación 7033</t>
  </si>
  <si>
    <t>R7034</t>
  </si>
  <si>
    <t>Edificación 7034</t>
  </si>
  <si>
    <t>R7035</t>
  </si>
  <si>
    <t>Edificación 7035</t>
  </si>
  <si>
    <t>R7036</t>
  </si>
  <si>
    <t>Edificación 7036</t>
  </si>
  <si>
    <t>R7037</t>
  </si>
  <si>
    <t>Edificación 7037</t>
  </si>
  <si>
    <t>R7038</t>
  </si>
  <si>
    <t>Edificación 7038</t>
  </si>
  <si>
    <t>R7039</t>
  </si>
  <si>
    <t>Edificación 7039</t>
  </si>
  <si>
    <t>R7040</t>
  </si>
  <si>
    <t>Edificación 7040</t>
  </si>
  <si>
    <t>R7041</t>
  </si>
  <si>
    <t>Edificación 7041</t>
  </si>
  <si>
    <t>R7042</t>
  </si>
  <si>
    <t>Edificación 7042</t>
  </si>
  <si>
    <t>R7043</t>
  </si>
  <si>
    <t>Edificación 7043</t>
  </si>
  <si>
    <t>R7044</t>
  </si>
  <si>
    <t>Edificación 7044</t>
  </si>
  <si>
    <t>R7045</t>
  </si>
  <si>
    <t>Edificación 7045</t>
  </si>
  <si>
    <t>R7046</t>
  </si>
  <si>
    <t>Edificación 7046</t>
  </si>
  <si>
    <t>R7047</t>
  </si>
  <si>
    <t>Edificación 7047</t>
  </si>
  <si>
    <t>R7048</t>
  </si>
  <si>
    <t>Edificación 7048</t>
  </si>
  <si>
    <t>R7049</t>
  </si>
  <si>
    <t>Edificación 7049</t>
  </si>
  <si>
    <t>R7050</t>
  </si>
  <si>
    <t>Edificación 7050</t>
  </si>
  <si>
    <t>R7051</t>
  </si>
  <si>
    <t>Edificación 7051</t>
  </si>
  <si>
    <t>R7052</t>
  </si>
  <si>
    <t>Edificación 7052</t>
  </si>
  <si>
    <t>R7053</t>
  </si>
  <si>
    <t>Edificación 7053</t>
  </si>
  <si>
    <t>R7054</t>
  </si>
  <si>
    <t>Edificación 7054</t>
  </si>
  <si>
    <t>R7055</t>
  </si>
  <si>
    <t>Edificación 7055</t>
  </si>
  <si>
    <t>R7056</t>
  </si>
  <si>
    <t>Edificación 7056</t>
  </si>
  <si>
    <t>R7057</t>
  </si>
  <si>
    <t>Edificación 7057</t>
  </si>
  <si>
    <t>R7058</t>
  </si>
  <si>
    <t>Edificación 7058</t>
  </si>
  <si>
    <t>R7059</t>
  </si>
  <si>
    <t>Edificación 7059</t>
  </si>
  <si>
    <t>R7060</t>
  </si>
  <si>
    <t>Edificación 7060</t>
  </si>
  <si>
    <t>R7061</t>
  </si>
  <si>
    <t>Edificación 7061</t>
  </si>
  <si>
    <t>R7062</t>
  </si>
  <si>
    <t>Edificación 7062</t>
  </si>
  <si>
    <t>R7063</t>
  </si>
  <si>
    <t>Edificación 7063</t>
  </si>
  <si>
    <t>R7064</t>
  </si>
  <si>
    <t>Edificación 7064</t>
  </si>
  <si>
    <t>R7065</t>
  </si>
  <si>
    <t>Edificación 7065</t>
  </si>
  <si>
    <t>R7066</t>
  </si>
  <si>
    <t>Edificación 7066</t>
  </si>
  <si>
    <t>R7067</t>
  </si>
  <si>
    <t>Edificación 7067</t>
  </si>
  <si>
    <t>R7068</t>
  </si>
  <si>
    <t>Edificación 7068</t>
  </si>
  <si>
    <t>R7069</t>
  </si>
  <si>
    <t>Edificación 7069</t>
  </si>
  <si>
    <t>R7070</t>
  </si>
  <si>
    <t>Edificación 7070</t>
  </si>
  <si>
    <t>R7071</t>
  </si>
  <si>
    <t>Edificación 7071</t>
  </si>
  <si>
    <t>R7072</t>
  </si>
  <si>
    <t>Edificación 7072</t>
  </si>
  <si>
    <t>R7073</t>
  </si>
  <si>
    <t>Edificación 7073</t>
  </si>
  <si>
    <t>R7074</t>
  </si>
  <si>
    <t>Edificación 7074</t>
  </si>
  <si>
    <t>R7075</t>
  </si>
  <si>
    <t>Edificación 7075</t>
  </si>
  <si>
    <t>R7076</t>
  </si>
  <si>
    <t>Edificación 7076</t>
  </si>
  <si>
    <t>R7077</t>
  </si>
  <si>
    <t>Edificación 7077</t>
  </si>
  <si>
    <t>R7078</t>
  </si>
  <si>
    <t>Edificación 7078</t>
  </si>
  <si>
    <t>R7079</t>
  </si>
  <si>
    <t>Edificación 7079</t>
  </si>
  <si>
    <t>R7080</t>
  </si>
  <si>
    <t>Edificación 7080</t>
  </si>
  <si>
    <t>R7081</t>
  </si>
  <si>
    <t>Edificación 7081</t>
  </si>
  <si>
    <t>R7082</t>
  </si>
  <si>
    <t>Edificación 7082</t>
  </si>
  <si>
    <t>R7083</t>
  </si>
  <si>
    <t>Edificación 7083</t>
  </si>
  <si>
    <t>R7084</t>
  </si>
  <si>
    <t>Edificación 7084</t>
  </si>
  <si>
    <t>R7085</t>
  </si>
  <si>
    <t>Edificación 7085</t>
  </si>
  <si>
    <t>R7086</t>
  </si>
  <si>
    <t>Edificación 7086</t>
  </si>
  <si>
    <t>R7087</t>
  </si>
  <si>
    <t>Edificación 7087</t>
  </si>
  <si>
    <t>R7088</t>
  </si>
  <si>
    <t>Edificación 7088</t>
  </si>
  <si>
    <t>R7089</t>
  </si>
  <si>
    <t>Edificación 7089</t>
  </si>
  <si>
    <t>R7090</t>
  </si>
  <si>
    <t>Edificación 7090</t>
  </si>
  <si>
    <t>R7091</t>
  </si>
  <si>
    <t>Edificación 7091</t>
  </si>
  <si>
    <t>R7092</t>
  </si>
  <si>
    <t>Edificación 7092</t>
  </si>
  <si>
    <t>R7093</t>
  </si>
  <si>
    <t>Edificación 7093</t>
  </si>
  <si>
    <t>R7094</t>
  </si>
  <si>
    <t>Edificación 7094</t>
  </si>
  <si>
    <t>R7095</t>
  </si>
  <si>
    <t>Edificación 7095</t>
  </si>
  <si>
    <t>R7096</t>
  </si>
  <si>
    <t>Edificación 7096</t>
  </si>
  <si>
    <t>R7097</t>
  </si>
  <si>
    <t>Edificación 7097</t>
  </si>
  <si>
    <t>R7098</t>
  </si>
  <si>
    <t>Edificación 7098</t>
  </si>
  <si>
    <t>R7099</t>
  </si>
  <si>
    <t>Edificación 7099</t>
  </si>
  <si>
    <t>R7100</t>
  </si>
  <si>
    <t>Edificación 7100</t>
  </si>
  <si>
    <t>R7101</t>
  </si>
  <si>
    <t>Edificación 7101</t>
  </si>
  <si>
    <t>R7102</t>
  </si>
  <si>
    <t>Edificación 7102</t>
  </si>
  <si>
    <t>R7103</t>
  </si>
  <si>
    <t>Edificación 7103</t>
  </si>
  <si>
    <t>R7104</t>
  </si>
  <si>
    <t>Edificación 7104</t>
  </si>
  <si>
    <t>R7105</t>
  </si>
  <si>
    <t>Edificación 7105</t>
  </si>
  <si>
    <t>R7106</t>
  </si>
  <si>
    <t>Edificación 7106</t>
  </si>
  <si>
    <t>R7107</t>
  </si>
  <si>
    <t>Edificación 7107</t>
  </si>
  <si>
    <t>R7108</t>
  </si>
  <si>
    <t>Edificación 7108</t>
  </si>
  <si>
    <t>R7109</t>
  </si>
  <si>
    <t>Edificación 7109</t>
  </si>
  <si>
    <t>R7110</t>
  </si>
  <si>
    <t>Edificación 7110</t>
  </si>
  <si>
    <t>R7111</t>
  </si>
  <si>
    <t>Edificación 7111</t>
  </si>
  <si>
    <t>R7112</t>
  </si>
  <si>
    <t>Edificación 7112</t>
  </si>
  <si>
    <t>R7113</t>
  </si>
  <si>
    <t>Edificación 7113</t>
  </si>
  <si>
    <t>R7114</t>
  </si>
  <si>
    <t>Edificación 7114</t>
  </si>
  <si>
    <t>R7115</t>
  </si>
  <si>
    <t>Edificación 7115</t>
  </si>
  <si>
    <t>R7116</t>
  </si>
  <si>
    <t>Edificación 7116</t>
  </si>
  <si>
    <t>R7117</t>
  </si>
  <si>
    <t>Edificación 7117</t>
  </si>
  <si>
    <t>R7118</t>
  </si>
  <si>
    <t>Edificación 7118</t>
  </si>
  <si>
    <t>R7119</t>
  </si>
  <si>
    <t>Edificación 7119</t>
  </si>
  <si>
    <t>R7120</t>
  </si>
  <si>
    <t>Edificación 7120</t>
  </si>
  <si>
    <t>R7121</t>
  </si>
  <si>
    <t>Edificación 7121</t>
  </si>
  <si>
    <t>R7122</t>
  </si>
  <si>
    <t>Edificación 7122</t>
  </si>
  <si>
    <t>R7123</t>
  </si>
  <si>
    <t>Edificación 7123</t>
  </si>
  <si>
    <t>R7124</t>
  </si>
  <si>
    <t>Edificación 7124</t>
  </si>
  <si>
    <t>R7125</t>
  </si>
  <si>
    <t>Edificación 7125</t>
  </si>
  <si>
    <t>6042</t>
  </si>
  <si>
    <t>CRA 16 BIS 15B 50</t>
  </si>
  <si>
    <t>DAÑOS MENORES SOLO EN ACABADOS</t>
  </si>
  <si>
    <t>6043</t>
  </si>
  <si>
    <t>EDIFICACION CON MUROS DIVISORIOS PENDIENTES POR DEMOLES</t>
  </si>
  <si>
    <t>6044</t>
  </si>
  <si>
    <t>CRA 17 16 29</t>
  </si>
  <si>
    <t>HABITABLE EXCEPTO 1 HABITACIÓN PISO 3 POR MURO COMPROMETIDO</t>
  </si>
  <si>
    <t>6045</t>
  </si>
  <si>
    <t>CLL 16 16 40</t>
  </si>
  <si>
    <t>EDIFICACION REQUIERE TERMINAR DE DEMOLER</t>
  </si>
  <si>
    <t>6046</t>
  </si>
  <si>
    <t>DEMOLER EDIFICACION</t>
  </si>
  <si>
    <t>6047</t>
  </si>
  <si>
    <t>CRA 16 BIS 15 45</t>
  </si>
  <si>
    <t>SE RECOMIENDA DEMOLER ALFAJIA DE FACHADA Y RESTRINGIR ESTA ZONA DE LA VIVIENDA</t>
  </si>
  <si>
    <t>6048</t>
  </si>
  <si>
    <t>CRA 17 16B 43 ESQUINA</t>
  </si>
  <si>
    <t>4 LOCALES</t>
  </si>
  <si>
    <t>SE OBSERVAN NODOS COMPROMETIDOS, NO ES POSIBLE INGRESAR ESTA DESOCUPADO, EDIFICACION CON LOCALES COMERCIALES 4, CUBIERTA COLAPSADA AL IGUAL QUE EL CIELO RASO, SE RESTRINGE INGRESO SE OBSERVAN DAÑOS</t>
  </si>
  <si>
    <t>6049</t>
  </si>
  <si>
    <t>CLL 17 17 21</t>
  </si>
  <si>
    <t>SE RESTRINGE EL USO AL 3ER Y 4TO PISO, SE RECOMIENDA EVACUACION, SE EVIDENCIA PELIGRO EN FACHADA</t>
  </si>
  <si>
    <t>6050</t>
  </si>
  <si>
    <t>CLL 17 17 33</t>
  </si>
  <si>
    <t>EDIFICACION HABITABLE, SE RECOMIENDA LA DEMOLICION Y REPARACION DE PISO 1 EL CUAL ESTA DESOCUPADO</t>
  </si>
  <si>
    <t>6051</t>
  </si>
  <si>
    <t>CLL 16 16 21</t>
  </si>
  <si>
    <t>ESTRUCTURA APORTICADA COMPROMETIDA, MUROS PORTANTE COMPROMETIDOS, CUBIERTA COMPROMETIDA, VIVIENDA INCLINADA SE RECOMIENDA DEMOLICION</t>
  </si>
  <si>
    <t>6052</t>
  </si>
  <si>
    <t>CRA 16BIS 16 20</t>
  </si>
  <si>
    <t>SE RECOMIENDA CAMBIO DE CUBIERTA Y SE EVIDENCIA POSIBLE COLAPSO POR MURO DE EDIFICACION ADYACENTES</t>
  </si>
  <si>
    <t>6053</t>
  </si>
  <si>
    <t>TRAVESURAS - LA CHURRIA</t>
  </si>
  <si>
    <t>CRA 17BIS 16B 07</t>
  </si>
  <si>
    <t>DESPLOME PARCIAL DE CUBIERTA Y EL 80% DE CIELO RASO, AFECTACION DE MUROS DIVISORIOS PARTE POSTERIOR SEGUNDO, DESPLOME DE MURO EN LA PARTE DE PATIO</t>
  </si>
  <si>
    <t>6054</t>
  </si>
  <si>
    <t>CLL 16B 17B 47</t>
  </si>
  <si>
    <t>DESPLOME TOTAL SEGUNDA PLANTA POR INCIDENCIA DE MUROS DE BAHEREQUE Y TEJA DE BARRO, PLACA DE ENTRE PISO EN MADERA SE RECOMIENDA EVACUAR</t>
  </si>
  <si>
    <t>6055</t>
  </si>
  <si>
    <t>CLL 16B 17 23</t>
  </si>
  <si>
    <t>COOTAXCONSOTA</t>
  </si>
  <si>
    <t>SE RESTRINGE EL SEGUNDO PISO POR RIESGO DE CAIDA DE CUBIERTA, DESPRENDIMIENTO DE MURO FACHADA, SEGUNDO PISO Y AFECTACION POR EDIFICACIONES ALEDAÑAS EN LOS DOS COSTADOS</t>
  </si>
  <si>
    <t>6056</t>
  </si>
  <si>
    <t>CRA 17BIS 16B 15</t>
  </si>
  <si>
    <t>SE EVIDENCIA PARCIAL DE VIVIENDA, MUROS PORTANTE FALLADO,  CUBIERTA COMPROMETIDA EN SU TOTALIDAD, MUROS DE FACHADA CON DESPLOME SE RECOMIENDA DEMOLICION</t>
  </si>
  <si>
    <t>6057</t>
  </si>
  <si>
    <t>CLL 16</t>
  </si>
  <si>
    <t>COLAPSO TOTAL DE MUROS Y ELEMENTOS QUE CONFINAN MAMPOSTERIA, COLAPSO DE CUBIERTA EDIFICACION CON MUROS PORTANTES FALLARON HE INCLINACION, SE RECOMIENDA DEMOLICION</t>
  </si>
  <si>
    <t>6058</t>
  </si>
  <si>
    <t>CLL 16 16A 19</t>
  </si>
  <si>
    <t>6059</t>
  </si>
  <si>
    <t>CRA 17 16B 09    CLL 16B 17 04</t>
  </si>
  <si>
    <t>EDIFICACION CON PERDIDA DE VERTICALIDAD EN ALGUNAS COLUMNAS, FISURAS EN UNION VIGA COLUMNA, REQUIERE EVACUACION ESTRUCTURAS PARA DETERMINAR SI PUEDE SER REHABILITADA O REQUIERE DEMOLICION</t>
  </si>
  <si>
    <t>6060</t>
  </si>
  <si>
    <t>CRA 17 15 06</t>
  </si>
  <si>
    <t>EDIFICACION CON FISURAS EN MUROS DE FACHADA, COLAPSO PARCIAL DE LA CUBIERTA DEL PISO 3 (TERRAZA) POR DEFICIENCIA EN ESTRUCTURA DE APOYO, APROX 100 M2 DE CUBIERTA DE LOS CUALES COLAPSO LA MITAD Y LA OTRA MITAD QUEDO INESTABLE</t>
  </si>
  <si>
    <t>6122</t>
  </si>
  <si>
    <t>CRA 9 4 35</t>
  </si>
  <si>
    <t>ESTRUCTURA PRINCIPAL CON VARILLA LISA ,FATIGA EN PLACA SEGUNDO PISO ,CON FISURAS EN VIGAS Y PLACAS .ALGUNAS VIGAS PANDEADAS .URGENTE VALORACION ESTRUCTURAL .DESALOGAR MIENTRAS SE HACE LA RESPECTIVA EVALUACION.</t>
  </si>
  <si>
    <t>6123</t>
  </si>
  <si>
    <t>AV 30 DE AGOSTO 23 45</t>
  </si>
  <si>
    <t>ASISTENCIA UNIVERSAL</t>
  </si>
  <si>
    <t>SE ENCONTRO UNA VIGA FRACTURADA EN EL AREA DE GERENCIA SEGUNDO PISO A 2.5 METROS APROXIMADOS DE LA COLUMNA, SE RECOMIENDA APUNTALAR Y NO HABITAR EL ESPACIO, SE REQUIERE ESTUDIO ESTRUCTURAL,FRACTURA EN NODO DE CONEXION COLUMNA EN FACHADA, PARTE SUPERIOR.</t>
  </si>
  <si>
    <t>6124</t>
  </si>
  <si>
    <t>CLL 11 5 41</t>
  </si>
  <si>
    <t>RIESGO DE COLAPSO, SE REQUIERE UNA REVISION ESTRUCTURAL.PARA POSTERIOR REFORZAMIENTO</t>
  </si>
  <si>
    <t>6125</t>
  </si>
  <si>
    <t>CRA 9 4 71</t>
  </si>
  <si>
    <t>DAÑOS MODERADOS EN MUROS LATERALES Y DIVISORIOS COLUMNA DEL INGRESO,PRESENTA APARANTE FRACTURA EN NODO DE CONEXION CON VIGA SE REQUIERE REVISION ESTRUCTURAL</t>
  </si>
  <si>
    <t>6126</t>
  </si>
  <si>
    <t>CRA 9 4 69</t>
  </si>
  <si>
    <t>NO SE PUEDE HABITAR EL ESPACIO HASTA NO REPARARSE LOS DAÑOS MUROS DIVISORIOS AFECTADOS MODERA Y SEVERAMENTE.</t>
  </si>
  <si>
    <t>6127</t>
  </si>
  <si>
    <t>CRA 15 21 76</t>
  </si>
  <si>
    <t>VIVIENDA EMPANADAS</t>
  </si>
  <si>
    <t>DESMONTE Y DEMOLICION DE CUBIERTA , DEMOLICION DE MUROS AFECTADOS,DEMOLER MUROS AFECTADOS COLINDANTES VECINOS</t>
  </si>
  <si>
    <t>6128</t>
  </si>
  <si>
    <t>CRA 8 17 45</t>
  </si>
  <si>
    <t>SKECHERS</t>
  </si>
  <si>
    <t>VERIFICACION DE VIGA POSTERIOR</t>
  </si>
  <si>
    <t>6129</t>
  </si>
  <si>
    <t>CLL 14 14 23</t>
  </si>
  <si>
    <t>OXXO CLL 14</t>
  </si>
  <si>
    <t>NO SE EVIDENCIARON AFECTACION QUE PONGAN EN RIESGO NI DAÑOS ESTRUCTURALES</t>
  </si>
  <si>
    <t>6130</t>
  </si>
  <si>
    <t>MZ 5 CS 12/13</t>
  </si>
  <si>
    <t>SE RECOMIENDA SEGUIMIENTO A LA LADERA POR MOVIMIENTO GEOLOGICO . LA EDIFICACION PRESENTA FISURA LEVE QUE DEBE SER MONITOREADA POR EL MOVIMIENTO GEOLOGICO</t>
  </si>
  <si>
    <t>6131</t>
  </si>
  <si>
    <t>CLL 14 14 15</t>
  </si>
  <si>
    <t>MOJANA</t>
  </si>
  <si>
    <t>NO SE EVIDENCIARON FALLAS EN MAMPOSTERIA NI ESTRUCTURALES</t>
  </si>
  <si>
    <t>6132</t>
  </si>
  <si>
    <t>CLL 24 6 67</t>
  </si>
  <si>
    <t>VIAJES ORBE</t>
  </si>
  <si>
    <t>RESTRINGIR ESPACIOS Y ZONAS CON POSIBLE RIESGO DE MUROS DE COLAPSO.HABITIBILIDAD DE LOS NO AFECTADOS</t>
  </si>
  <si>
    <t>6133</t>
  </si>
  <si>
    <t>MONTE LARGO</t>
  </si>
  <si>
    <t>FINCA LA AMAPOLA</t>
  </si>
  <si>
    <t>6142</t>
  </si>
  <si>
    <t>CRA 7 # 6-42</t>
  </si>
  <si>
    <t>AL MOMENTO DE LA VISITA SE EVIDENCIA UNA EDIFICACION DE 3 CON SOTANO EN EL PISO 3 COLAPSO LA CUBIERTA SE RECOMIENDA EVACUACION PARA EL PISO 3</t>
  </si>
  <si>
    <t>6143</t>
  </si>
  <si>
    <t>CRA 15B # 24-48</t>
  </si>
  <si>
    <t>AL MOMENTO DE LA VISITA SE EVIDENCIA UNA EDIFICACION DE 5 PISOS CON FISURAS, GRIETAS EN LA FACHADA.</t>
  </si>
  <si>
    <t>6144</t>
  </si>
  <si>
    <t>MONTELARGO 2</t>
  </si>
  <si>
    <t>TANUKY</t>
  </si>
  <si>
    <t>INCLINADO, RIESGO, CAMA MUROS COLAPSADOS APARENTEMENTE NO HAY CONTINUIDAD ESTRUCTURAL - CASA HUESPEDES</t>
  </si>
  <si>
    <t>6145</t>
  </si>
  <si>
    <t>FINCA EL RECREO</t>
  </si>
  <si>
    <t>CASA CON UNA FISURA VISIBLE, SE INFORMA A LOS RESIDENTES LAS COSAS AFECTADAS.</t>
  </si>
  <si>
    <t>6146</t>
  </si>
  <si>
    <t>CL 12 #8-38</t>
  </si>
  <si>
    <t>EL BAMBI FUENTE DE SODA</t>
  </si>
  <si>
    <t>ELEMENTOS ESTRUCTURALES COLAPSADOS SIN POSIBILIDAD DE ACCEDER AL INTERIOR DEL PREDIO</t>
  </si>
  <si>
    <t>6147</t>
  </si>
  <si>
    <t>CRA 8 # 11-78</t>
  </si>
  <si>
    <t>NO SE PUEDE HABITAR</t>
  </si>
  <si>
    <t>6148</t>
  </si>
  <si>
    <t>CL 12 # 7-17</t>
  </si>
  <si>
    <t>6149</t>
  </si>
  <si>
    <t>CL 12 # 7-09</t>
  </si>
  <si>
    <t>RIESGO DE CAIDA DE MUROS DE CERRAMIENTO LATERAL POR COLINDANCIA CON PREDIOS COLAPSADOS</t>
  </si>
  <si>
    <t>6150</t>
  </si>
  <si>
    <t>CRA 7A 12 - ESQUINA</t>
  </si>
  <si>
    <t>6151</t>
  </si>
  <si>
    <t>CRA 9 # 12-04</t>
  </si>
  <si>
    <t>SE ENCUENTRA EN CAMBIO DE CUBIERTA, ESTRUCTURA OK, CONEXIONES ELECTRICAS DETERIORADAS</t>
  </si>
  <si>
    <t>6152</t>
  </si>
  <si>
    <t>CL 12 # 12-60</t>
  </si>
  <si>
    <t>6153</t>
  </si>
  <si>
    <t>CL 12 # 9-17</t>
  </si>
  <si>
    <t>PANADERIA RICURAS DE La 9a</t>
  </si>
  <si>
    <t>DAÑO SUPERFICIAL EN PAÑETE DE VIGAS SE RECOMIENDA RETIRO DE MATERIAL SUELTO Y ASEGURAMIENTO DE COLPASO SEGUNDO PISO</t>
  </si>
  <si>
    <t>6154</t>
  </si>
  <si>
    <t>CRA 8 # 11-40</t>
  </si>
  <si>
    <t>HOTEL SANDRITA</t>
  </si>
  <si>
    <t>6155</t>
  </si>
  <si>
    <t>CRA 8 # 11-54</t>
  </si>
  <si>
    <t>HOTEL CALIFORNIA</t>
  </si>
  <si>
    <t>6156</t>
  </si>
  <si>
    <t>CRA 8 # 11-76</t>
  </si>
  <si>
    <t>ALMACEN JADE</t>
  </si>
  <si>
    <t>RIESGO MEDIO</t>
  </si>
  <si>
    <t>6157</t>
  </si>
  <si>
    <t>CL 12 # 7-46/52</t>
  </si>
  <si>
    <t>COMERCIALIZADORA DE REPUESTOS + APTOS</t>
  </si>
  <si>
    <t>EDIFICACION SIN AFECTACION VISIBLE, NO SE EVIDENCIA ASENTAMIENTO POR CAUSA DEL SISMO LA EDIFICACION ES UNA ESTRUCTURA EN SU MAYORIA EN MADERA Y BAREQUE, EL PROPIETARIO HA INSTALADO ALGUNOS REFUERZOS METALICOS A TODA LA EDIFICACION A SU CRITERIO</t>
  </si>
  <si>
    <t>6158</t>
  </si>
  <si>
    <t>CL 12 # 8-35</t>
  </si>
  <si>
    <t>RINCON DEL GUERO</t>
  </si>
  <si>
    <t>NO SE ENCUENTRA PERSONA EN EL LUGAR PARA REALIZAR INSPECCION, SE DESCONOCE ESTADO INTERNO</t>
  </si>
  <si>
    <t>6159</t>
  </si>
  <si>
    <t>CL 12 # 8-40</t>
  </si>
  <si>
    <t>COLUMNAS PRIMER PISO. ELEMENTOS NO ESTRUCTURALES AL BORDE COLAPSO</t>
  </si>
  <si>
    <t>6160</t>
  </si>
  <si>
    <t>CRA 9 # 11-36</t>
  </si>
  <si>
    <t>PARQUEADERO EL PUENTE DE LA 9</t>
  </si>
  <si>
    <t>SE EVIDENCIA LOCAL SIN FALLA VISIBLE, SE RECOMIENDA CAMBIO DE TEJAS Y FUERZO DE LA GUADUA QUE SOSTIENE TEJA, EN LA ZONA POSTERIOR SE CAYÓ UN MURO QUE FUE REEMPLAZADO POR ESTERILLA DE GUADUA</t>
  </si>
  <si>
    <t>6161</t>
  </si>
  <si>
    <t>CL 12 # 8-25</t>
  </si>
  <si>
    <t>NO SE EVIDENCIA FALLAS ESTRUCTURALES NI COLUMNAS NI VIGAS</t>
  </si>
  <si>
    <t>6202</t>
  </si>
  <si>
    <t>CL 20 BIS # 21-22</t>
  </si>
  <si>
    <t>ESTAR PENDIENTES DE LA EDIFICACION ADYACDENTE</t>
  </si>
  <si>
    <t>6203</t>
  </si>
  <si>
    <t>CL 20 BIS # 21-32</t>
  </si>
  <si>
    <t>6204</t>
  </si>
  <si>
    <t>CL 20 BIS # 21-20</t>
  </si>
  <si>
    <t>EN PROCESO DE DEMOLICION POR LA COMUNIDAD</t>
  </si>
  <si>
    <t>E105</t>
  </si>
  <si>
    <t>MZ 8 CS 174 PISO 1</t>
  </si>
  <si>
    <t>HOGAR INFANTIL LUCESITAS</t>
  </si>
  <si>
    <t>NO SE PRESENTAN AFECTACIONES</t>
  </si>
  <si>
    <t>E106</t>
  </si>
  <si>
    <t>CLL 8 ESTE 10 13</t>
  </si>
  <si>
    <t>HOGAR INFANTIL KENNEDY</t>
  </si>
  <si>
    <t>BUEN ESTADO. AFECTACIONES POR HUMEDAD</t>
  </si>
  <si>
    <t>E107</t>
  </si>
  <si>
    <t>CLL 23 13 62</t>
  </si>
  <si>
    <t>LICEO HOWARD GARDEN</t>
  </si>
  <si>
    <t>PERFECTO ESTADO</t>
  </si>
  <si>
    <t>E108A</t>
  </si>
  <si>
    <t>UNIVERSIDAD CATOLICA DE PEREIRA</t>
  </si>
  <si>
    <t>REPARAR CUBIERTAS EN LA JUNTA ENTRE LOS DOS BLOQUES</t>
  </si>
  <si>
    <t>E108B</t>
  </si>
  <si>
    <t>EL DORADO</t>
  </si>
  <si>
    <t>CRA 21 49 95 AV DE LAS AMERICAS</t>
  </si>
  <si>
    <t>UNIVERSIDAD CATOLICA DE PEREIRA BLOQUE ALETHEIA</t>
  </si>
  <si>
    <t>E108C</t>
  </si>
  <si>
    <t>UNIVERSIDAD CATOLICA DE PEREIRA BLOQUE HUMANITAS</t>
  </si>
  <si>
    <t>UNA COLUMNA CON DANO ESTRUCTURAL SEVERO Y VARIAS FISURAS EN NODOS. ESCALERAS CON FISURACIONES. CUBIERTA Y MURO EN PELIGRO DE COLAPSO</t>
  </si>
  <si>
    <t>E109</t>
  </si>
  <si>
    <t>LIBERTADORES</t>
  </si>
  <si>
    <t>CRA 33 80 38</t>
  </si>
  <si>
    <t>LICEO UNIVERSAL</t>
  </si>
  <si>
    <t>NO HAY DANOS EN ESTRUCTURA NI EN MUROS DE LA EDIFICACION</t>
  </si>
  <si>
    <t>E110</t>
  </si>
  <si>
    <t>CRA 16 21 06</t>
  </si>
  <si>
    <t>LICEO DIVINO NINO INSTITUCIONES NUEVAS</t>
  </si>
  <si>
    <t>ESTRUCTURA EN OPTIMAS CONDICIONES</t>
  </si>
  <si>
    <t>E111</t>
  </si>
  <si>
    <t>CLL 21 15 54</t>
  </si>
  <si>
    <t>LICEO DIVINO NINO BLOQUE 1 CASA ANTIGUA</t>
  </si>
  <si>
    <t>BLOQUE 1: CASA ANTIGUA SE OBSERVA DESPRENDIMIENTO DE FACHADA CON RIESGO POTENCIAL DE CAIDA SOBRE VEHICULOS Y PEATONES, SE RESTRINGE USO POR ESA ZONA. RIESGO DE COLAPSO EN MURO DE BANO DE SEGUNDO PISO EN LADRILLO SIN CONFINAMIENTO</t>
  </si>
  <si>
    <t>6172</t>
  </si>
  <si>
    <t>PORTAL DE CORALES CS 1</t>
  </si>
  <si>
    <t>PORTAL DE CORALES</t>
  </si>
  <si>
    <t>RESTRINGIR ESPACIOS CON MUROS AFECTADOS POR EDIFICACION ADYACENTE HABITABLE</t>
  </si>
  <si>
    <t>6173</t>
  </si>
  <si>
    <t>CRA 8 34 53</t>
  </si>
  <si>
    <t>CAIDA DE CUBIERTA, PELIGRO DE AFECTACION VECINA EN VIGA COLAPSADA</t>
  </si>
  <si>
    <t>6174</t>
  </si>
  <si>
    <t>CRA 7 34 45</t>
  </si>
  <si>
    <t>HOTEL JIMMYS POSADA</t>
  </si>
  <si>
    <t>DANOS ESTRUCTURALES EN MUROS PORTANTES DE MAMPOSTERIA MACIZA. NO HAY CONEXIONES CONFIABLES ENTRE MUROS PORTANTES</t>
  </si>
  <si>
    <t>6175</t>
  </si>
  <si>
    <t>CRA 8 34 29</t>
  </si>
  <si>
    <t>HASTA CRA 8 34 39</t>
  </si>
  <si>
    <t>REPARAR ESCALERAS DE EVACUACION EN EL NIVEL 2, REVISRA UNA FISURA EN COLUMNA SEGUNDO PISO, REPARAR ANTEPECHO Y ALFAJIAS DE TERRAZA</t>
  </si>
  <si>
    <t>6176</t>
  </si>
  <si>
    <t>CRA 7 34 31 NIVEL 2</t>
  </si>
  <si>
    <t>OUTFIT BABYS</t>
  </si>
  <si>
    <t>MURO LATERAL EN MAMPOSTERIA EN PELIGRO DE COLAPSO</t>
  </si>
  <si>
    <t>6177</t>
  </si>
  <si>
    <t>CRA 7 34 21</t>
  </si>
  <si>
    <t>AFECTACION LATERAL POR EDIFICACION VECINA</t>
  </si>
  <si>
    <t>6102</t>
  </si>
  <si>
    <t>CR 26 34 00 CS 45</t>
  </si>
  <si>
    <t>VILLA DEL PALMAR</t>
  </si>
  <si>
    <t>MUROS EN EL CUARTO DE ROPAS/PATIO CON DAÑOS MODERADOS. REQUIERE REPARACION. EVITAR USAR ESTE ESPACIO, RIESGO DE COLAPSO</t>
  </si>
  <si>
    <t>6103</t>
  </si>
  <si>
    <t>CR 26 34 00 CS 59</t>
  </si>
  <si>
    <t>6104</t>
  </si>
  <si>
    <t>CR 21 49 95 AV LAS AMERICAS</t>
  </si>
  <si>
    <t>BIBLIOTECA</t>
  </si>
  <si>
    <t>SE DEBE EVALUAR ESTRUCTURALMENTE, EL ESTADO DE LA CUBIERTA YA QUE PRESENTA DEFORMACIONES DE LA TEJA Y PERDIDA DE DE MATERIAL CON LA UNION DE CERCHAS Y VIGAS EN ALGUNOS PUNTOS</t>
  </si>
  <si>
    <t>6105</t>
  </si>
  <si>
    <t>EDIFICIO FRATERNITAS</t>
  </si>
  <si>
    <t>EDIFICACION EN ESTRUCTURA Y ELEMENTOS NO ESTRUCTURALES NO TIENE AFECTACION Y ELEMENTOS DE ACCESO</t>
  </si>
  <si>
    <t>6106</t>
  </si>
  <si>
    <t>EDIFICIO DABAR</t>
  </si>
  <si>
    <t>SE DEBE REVISAR MURO QUE ESTA BAJO LA ESCALERA EN PRIMER PISO, PUES TIENE FISURACION QUE PARECE IR DE LADO A LADO. VER CUARTO PEQUEÑO BAJO ESCALERAS</t>
  </si>
  <si>
    <t>6107</t>
  </si>
  <si>
    <t>EDIFICIO BUENA NUEVA</t>
  </si>
  <si>
    <t>6108</t>
  </si>
  <si>
    <t>CR 8 20 67</t>
  </si>
  <si>
    <t>EDIFICIO BANCO UNION COLOMBIANO</t>
  </si>
  <si>
    <t>COMERCIAL,OFICINAS</t>
  </si>
  <si>
    <t>PENDIENTE TERMINAR LA REVISION  PRELIMINAR COMPLEYA, EN CUBIERTA Y LOCALES. SE RECOMIENDA EVALUACION ESCTRUCUTRAL COMPLETA PARA DETERMINAR NECESIDAD DE REFORZAMIENTO</t>
  </si>
  <si>
    <t>6109</t>
  </si>
  <si>
    <t>CR 14 6 30</t>
  </si>
  <si>
    <t>EVALUAR INCLINACION BLOQUE 3. REPARACION DE DAÑOS NO ESTRUCTURALES. MUROS DIVISORIOS, FACHADA, SOTANOS. ESTABILIZAR MUROS DEL SOTANO, REALIZAR ESTUDIO DE SUELOS Y MONITORIAR INCLINACION</t>
  </si>
  <si>
    <t>6110</t>
  </si>
  <si>
    <t>CR 18 11 28</t>
  </si>
  <si>
    <t>EDIFICIO MEDITERRANEO</t>
  </si>
  <si>
    <t>EN LA EVALUACION ESTRUCTURAL LOCALIZADA, DESDE SOTANO DE PARQUEADEROS HASTA EL NIVEL 3, NO SE ENCONTRARON DAÑOS EN ELEMENTOS ESTRUCTURALES. LAS COLUMNAS Y VIGAS ESTAN EN BUEN ESTADO. SIN EMBARGO, EXISTE DAÑO SEVERO WN MUROS DIVISORES PRINCIPALMENTE EN PISOS 1 Y 2. TAMBIEN HAY ELEMENTOS EN FACHADA CON RIESGO DE DESPRENDER.</t>
  </si>
  <si>
    <t>6111</t>
  </si>
  <si>
    <t>CLL 7 18 35</t>
  </si>
  <si>
    <t>PRIMAVERA TORRES</t>
  </si>
  <si>
    <t>SE DEBE APUNTALAR LOS MUROS DE CONTENCION EN EL COSTADO DERECHO DEL ACCESO. CERRAR CON CINTA ALGUNOS ESPACIOS DE CIRCULACION EN EL NIVEL REVOQUE  DONDE SE PUEDA DESPRENDER. SE RECOMIENDA RECORRIDO DE CUBIERTA. EVITAR REVOQUE EN ESCALERA A PARQUEADERO, QUE ESTA SUELTO</t>
  </si>
  <si>
    <t>6112</t>
  </si>
  <si>
    <t>NARRANITO</t>
  </si>
  <si>
    <t>FINCA EL OSO</t>
  </si>
  <si>
    <t>HOGAR SARA REYES</t>
  </si>
  <si>
    <t>OTRO: FUNDACION</t>
  </si>
  <si>
    <t>SE ENCUENTRAN DOS PARTES. LA VIVIENDA PRINCIPAL Y CUARTO APARTE QUE FUE EL QUE TUVO MAS AFECTACIONES ESTRUCTURALMENTE. EL CUARTO TUVO TODO EL DAÑO ESTRUCTURAL Y LA VIVIENDA PRINCIPAL ESTA HECHA EN MADERA CON VARIAS AFECTACIONES. LA FINCA ES UN SANTUARIO DE ANIMALES.</t>
  </si>
  <si>
    <t>6113</t>
  </si>
  <si>
    <t>CR 16 24 75</t>
  </si>
  <si>
    <t>EDIFICIO YEIMARAL</t>
  </si>
  <si>
    <t>ESTA EDIFICACION CUENTA CON ESTRUCTURA APORTICADA EN CONCRETO LA CUAL SE ENCUENTRA EN BUEN ESTADO. SIN EMBARGO, SE EVIDENCIA AFECTACIONES SEVERAS EN LA MAMPOSTERIA DEL PISO 1 Y 2. SE SOLICITA NO HABITARLOS. DEBEN ACORDONAR EL PASO PEATONAL POR RIESGO DE COLAPSO DE ELEMENTOS NO ESTRUCTURALES. EN LA FACHADA DEBE TUMBAR TODOS LOS MUROS QUE PUEDAN COLAPSAR</t>
  </si>
  <si>
    <t>6114</t>
  </si>
  <si>
    <t>CR 16 24 48 24 46</t>
  </si>
  <si>
    <t>SE EVIDENCIA UNA EDIFICACION SOM MINGUN RIESGO APARENTE. SIN EMBARGO, SOBRE EL ENTRE PISO SE EVIDENCIA UNA FISURA - GRIETA EN EL SENTIDO TRASVERSAL. NO HAY FORMA DE INSPECCIONAR LA ESTRUCTURA DEL ENTRE PISO PERO SE SIENTE DESNIVEL Y POSIBLE FALLA DE ELEMENTOS QUE LO SOPORTAN. ES IMPORTANTE QUE UN ESTRUCTURAL REALICE LA VERIFICACION.</t>
  </si>
  <si>
    <t>6115</t>
  </si>
  <si>
    <t>CR 16 24 22</t>
  </si>
  <si>
    <t>SE EVIDENCIA CAIDA DE CUCHILLA SOBRE LA EDIFICACION CAYENDO SOBRE UNA CUBIERTA EN EL PATIO DE ESTA. SE EVIDENCIA RIESGO DE CAIDA DE E.N.E SOBRE EL PATIO DE LAS EDIFICACIONES ADYACENTES A ESTAS. CAIDA TAMBIEN DE TEJAS DE EDIFICACION ADYACENTE SOBRE TECHO DE ESTA VIVIENDA AFECTANDO PARCIALMENTE EL TECHO Y EL CIELO RASO.</t>
  </si>
  <si>
    <t>6116</t>
  </si>
  <si>
    <t>CR 7 28 32</t>
  </si>
  <si>
    <t>EDIFICIO LOPEZ MEJIA</t>
  </si>
  <si>
    <t>EDIFICACION DE 4 PISOS Y SOTANO CON AFECTACION DE ELEMENTOS NO ESTRUCTURALES EN PISO 3 Y 4. USO RESTRINGIDO</t>
  </si>
  <si>
    <t>6117</t>
  </si>
  <si>
    <t>CR 22 BIS 73B 38</t>
  </si>
  <si>
    <t>ESTRUCTURA EN LOS 2 PRIMEROS PISOS SE ENCUENTRA BIEN. EL TERCER PISO SUFRIO CAIDA DE MUROS DIVISORIOS EN MAMPOSTERIA Y LOS EMPALMES DE LAS COLUMNAS PARA EL TERCER PISO PRESENTAN EL ACERO EXPUESTO (SEGUN EL DUEÑO, PRODUCTO DEL SISMO). UNA VIGA QUE SOSTIENE LA CUBIERTA PRESENTA UNA FALLA POR CORTANTE MUY CERCANO AL NODO, CELOSIA QUE HACE PARTE DE LAS FACHADAS  LATERALES ESTAN  SUELTAS DEBIDO A QUE FALLÓ LA VIGA DE AMARRE PONIENDO EN RIESGO EDIFICACIONES ALEDAÑAS. SE RECOMIENDA NO HABITAR TERCER PISO Y DESMONTAR ELEMENTOS CON RIESGO DE CAIDA</t>
  </si>
  <si>
    <t>6118</t>
  </si>
  <si>
    <t>CR 17 82 98</t>
  </si>
  <si>
    <t>GAMMA 1</t>
  </si>
  <si>
    <t>ELEMENTOS ESTRUCTURALES EN BUENAS CONDICIONES. MUROS DE FACHADA Y DIVISORES CON GRAVES PROBLEMAS. SE ENCONTRARON ALGUNOS CON GRIETAS EN X, SE RECOMIENDA NO HABITAR ESTOS ESPACIOS HASTA NO DAR SOLUCION. ESTE PROBLEMA SE OBSERVA PRINCIPALMENTE EN EL PRIMER PISO</t>
  </si>
  <si>
    <t>6119</t>
  </si>
  <si>
    <t>CLL 24 13 25</t>
  </si>
  <si>
    <t>DAÑOS EN CUBIERTA POR EDIFICACION ADYACENTE, HABITAR LOS ESPACIOS SEGUROS.</t>
  </si>
  <si>
    <t>6120</t>
  </si>
  <si>
    <t>CLL 23B 13 62</t>
  </si>
  <si>
    <t>SE PRESENTAN AFECTACIONES MODERADAS EN MUROS Y ESCALERAS QUE SON UN RIESGO PARA EL LOCAL COMERCIAL DEL SOTANO Y DE LA VIVIENDA. SE REQUIERE REPARACION. HABITAR LOS ESPACIOS SEGUROS</t>
  </si>
  <si>
    <t>6121</t>
  </si>
  <si>
    <t>CLL 23B 13 56</t>
  </si>
  <si>
    <t>DAÑOS MODERADOS EN MUROS DIVISORIOS DEL PRIMER PISO Y DAÑO SEVERO EN HABITACION DE LA PARTE POSTERIOR. VERIFICAR NIVEL DE DAÑO ESTRUCTURAL EN COLUMNA, PRIMER Y SEGUNDO PISO.</t>
  </si>
  <si>
    <t>6182</t>
  </si>
  <si>
    <t>CR 8 33 35</t>
  </si>
  <si>
    <t>ENLACE DIGITAL</t>
  </si>
  <si>
    <t>SE EVIDENCIA QUE LA MAMPOSTERIA DE UN LATERAL DE LA EDIFICACION COLAPSÓ Y POSIBLEMENTE LA MAMPOSTERIA DIVISORIA TENGA AFECTACIONES. MAMPOSTERIA CAYO EN LA CASA ADYACENTE.</t>
  </si>
  <si>
    <t>6183</t>
  </si>
  <si>
    <t>CR 9 32 47 APTO 3</t>
  </si>
  <si>
    <t>SE EVIDENCIA QUE EN UNA HABITACION EN LA PARTE TRASERA TUVO UN ASENTAMIENTO Y SE NECESITA UN GEOTECNISTA. OJO MURO DE SOPORTE DE CIMENTACION SE DESPLOMÓ, MURO DE FACHADA PEATONAL.</t>
  </si>
  <si>
    <t>6184</t>
  </si>
  <si>
    <t>CR 9 BIS 32 22 P1</t>
  </si>
  <si>
    <t>LA VIVIENDA PRESENTA UNA CONDICION DE RIESGO DEBIDO A QUE EN SU PARTE POSTERIOR, SE ENCUENTRA UNA EDIFICACION QUE PRESENTA UN POSIBLE DESPRENDIMIENTO Y CAIDA DE ESCOMBROS, ADICIONALMENTE SE EVIDENCIA UN ASENTAMIENTO DE UNA VIVIENDA DE LA ZONA POSTERIOR. SE RECOMIENDA RESTRINGIR EL PASO AL PATIO Y PARTE DE LA COCINA.</t>
  </si>
  <si>
    <t>6185</t>
  </si>
  <si>
    <t>CR 9 32 35</t>
  </si>
  <si>
    <t>SE EVIDENCIA QUE LA MAMPOSTERIA DE MUROS DIVISORIOS TIENE AGRIETAMIENTO. SE REQUIERE DEMOLER ESOS ELEMENTOS. TAMBIEN CUANDO SE ESTÁ REALIZANDO LA VISITA YA ESTABAN HACIENDO UN REFORZAMIENTO ESTRUCTURAL.</t>
  </si>
  <si>
    <t>6186</t>
  </si>
  <si>
    <t>CR 9 32 11</t>
  </si>
  <si>
    <t>SE EVIDENCIA QUE LA MAMPOSTERIA SE ENCUENTRA AGRIETADA Y COMPROMETE LA ESTRUCTURA DEL CIELO RASO. FACBADA A PUNTO DE COLAPSO</t>
  </si>
  <si>
    <t>6187</t>
  </si>
  <si>
    <t>CR 9 32 52</t>
  </si>
  <si>
    <t>SE ENCUENTRA UNA CUBIERTA DESPLAZADA POR CAUSA DEL SISMO, A SU VEZ SE EVIDENCIA POSIBLE RIESGO DE DESPRENDIMIENTO DE TEJAS.</t>
  </si>
  <si>
    <t>6188</t>
  </si>
  <si>
    <t>CR 9 32 30</t>
  </si>
  <si>
    <t>LA VIVIENDA PRESENTA DAÑOS EN CUBIERTA Y CIELO RASO AFECTADO A CAUSA DE CAIDA DE ESCOMBROS DE LA VIVIENDA ALEDAÑA A ESTE PREDIO.</t>
  </si>
  <si>
    <t>6189</t>
  </si>
  <si>
    <t>CLL 32 9 18</t>
  </si>
  <si>
    <t>RESJDENCIAL</t>
  </si>
  <si>
    <t>EL PREDIO PRESENTA AFECTACIONES EN MAMPOSTERIA POR UN POSIBLE GOLPETEO CON PREDIO UBICADO EN LA 9 CON 32 ESQUINA. A SU VEZ EL PREDIO SUFRIO AFECTACION EN CUBIERTA POR DESPRENDIMIENTO DE ESCOMBROS.</t>
  </si>
  <si>
    <t>6190</t>
  </si>
  <si>
    <t>CR 9 32 53</t>
  </si>
  <si>
    <t>EL INMUEBLE PRESENTA UNA FACHADA CON RIESGO DE COLAPSO EN BAÑO. PRESENTA UN LEVE ASENTAMIENTO Y LOS MUROS DIVISORES DEL MISMO BAÑO PRESENTA GRIETA</t>
  </si>
  <si>
    <t>6191</t>
  </si>
  <si>
    <t>CR 9 31 63</t>
  </si>
  <si>
    <t>RIESGO ESTRUCTURAL. LA VIVIENDA PRESENTA COLAPSO DE LA CUBIERTA Y EL PISO SE ENCUENTRA DEBIL. LA FACHADA PRESENTA AGRETAMIENTO EN EL COSTADO DE LA FACHADA. SE RECOMIENDA APUNTALAR Y EVACUAR SI DICTAMINAN QUE HABITAR EL INMUEBLE ES UN RIESGO.</t>
  </si>
  <si>
    <t>6192</t>
  </si>
  <si>
    <t>CR 9 32 36</t>
  </si>
  <si>
    <t>SE EVIDENCIA QUE EN UN MURO EN EL TERCER PISO TIENE UNA FISURA QUE NO TIENE RIESGO. TAMBIEN SE NOTAN ALGUNAS FISURAS LEVES, SE RECOMIENDA APUNTALAR LA CUBIERTA PARA REMOVER EL MURO EL CUAL SOSTIENE LA CUBIERTA.</t>
  </si>
  <si>
    <t>6162</t>
  </si>
  <si>
    <t>CLLE 12 N° 8 - 42</t>
  </si>
  <si>
    <t>BILLARES DEL PODEROSO</t>
  </si>
  <si>
    <t>SE VERIFICA LAS COLUMNAS ESTRUCTURALES EN BUEN ESTADO, SE RECOMIENDA DEMOLICION EDIFICACION CERCANA</t>
  </si>
  <si>
    <t>6163</t>
  </si>
  <si>
    <t>CLLE 12 N° 8 - 21</t>
  </si>
  <si>
    <t>ESTRUCTURA EN PERFECTO ESTADO SIN MUESTRAS DE FISURACION INTERNAS Y EXTERNAS, SE RECOMIENDA REALIZAR DEMOLICION VIVIENDAS ALEDAÑAS</t>
  </si>
  <si>
    <t>6164</t>
  </si>
  <si>
    <t>CLLE 12 N° 7 - 52</t>
  </si>
  <si>
    <t>LA CUBIERTA DE LA TERRAZA DEBE SER RETIRADA, LA ESCALERA A LA TERRAZA DEBE SER REEMPLAZADA</t>
  </si>
  <si>
    <t>6165</t>
  </si>
  <si>
    <t>CLLE 12 N° 7 - 18</t>
  </si>
  <si>
    <t>6166</t>
  </si>
  <si>
    <t>CLLE 12 N° 7 - 41</t>
  </si>
  <si>
    <t>6167</t>
  </si>
  <si>
    <t>CLLE 12 N° 7 - 49</t>
  </si>
  <si>
    <t>6168</t>
  </si>
  <si>
    <t>CLLE 12 7 - 65</t>
  </si>
  <si>
    <t>6169</t>
  </si>
  <si>
    <t>CLLE 12 N° 7 - 54/56</t>
  </si>
  <si>
    <t>SE EVALUA DESDE EL EXTERIOR, NO HAY FORMA DE ACCEDER, SE EVIDENCIA UN DESPRENDIMIENTO DE FACHADA APARENTE</t>
  </si>
  <si>
    <t>6082</t>
  </si>
  <si>
    <t>CLL 72B 25 106</t>
  </si>
  <si>
    <t>LICUACION, ASENTAMINETO O SUBSIDENCIA DEL TERRENO: SI. SE RESTRINGE EL USO DE SOTANO EN LA PARTE POSTERIOR POR ASENTAMIENTO EN COLUMNA</t>
  </si>
  <si>
    <t>6083</t>
  </si>
  <si>
    <t>CLL 72C 25 127</t>
  </si>
  <si>
    <t>LA VIVIENDA EN EL MURO DEL PATIO PRESENTA UNA FISURA PROLONGADA, ESTE MURO SE COMPARTE CON EL VECINO POSTERIOR EL CUAL PRESENTA AFECTACIONES Y ALK APRECER LA VIVIENDA ESTA AFECTANDO ESTA PROPIEDAD</t>
  </si>
  <si>
    <t>6084</t>
  </si>
  <si>
    <t>CLL 72C 25 107</t>
  </si>
  <si>
    <t>LA VIVIENDA PRESENTA AFECTACION EN EL MURO POSTERIOR, EN LAS VIGAS UBICADAS EN LA COCINA. PRESENTA AFECTACION EN LA COLUMNA UN NUDO SUPERIOR PRESENTA FISURA, TODO EN EL PRIMER PISO</t>
  </si>
  <si>
    <t>6085</t>
  </si>
  <si>
    <t>CLL 72C 25 121</t>
  </si>
  <si>
    <t>LICUACION, ASENTAMINETO O SUBSIDENCIA DEL TERRENO: SI. PRESENTA DAÑO EN LAS VIGAS DEL PISO DE LA SALA A LA COCINA Y DE LOS ACCESOS A LOS CUARTOS EL SUELO PRESENTA FISURAS</t>
  </si>
  <si>
    <t>6086</t>
  </si>
  <si>
    <t>LICUACION, ASENTAMINETO O SUBSIDENCIA DEL TERRENO: SI. LA VIVIENDA EN LA PARTE DE LA SALA SE DESFONDA, EL MURO DE LA FACHADA SE EVIDENCIA SUELTO Y FISURADO, LAS CUCHILLAS EN LA PARTE SUPERIOR COLAPSARON E HICIERON QUE PARTE DE LA CUBIERTA SE CAYERA . PRESENTA ALGUNOS MUROS FISURADOS.</t>
  </si>
  <si>
    <t>6087</t>
  </si>
  <si>
    <t>CRA 25B 22D 03</t>
  </si>
  <si>
    <t>EDIFICACION CON PORTICOS EN BUEN ESTADO. MUROS EN MAMPOSTERIA PRESENTAN DAÑOS SEVEROS POR LO QUE SE RESTRINGE EL USO COMPLETO DE LA EDIFICACION</t>
  </si>
  <si>
    <t>6088</t>
  </si>
  <si>
    <t>CRA 16 22C 03</t>
  </si>
  <si>
    <t>EDIFICACION EN MAMPOSTERIA CON MUROS TOTALMENTE FRACTURADOS. CUBIERTA PARCIALMENTE AFECTADA.</t>
  </si>
  <si>
    <t>6089</t>
  </si>
  <si>
    <t>CRA 26 22C 39</t>
  </si>
  <si>
    <t>SE EVIDENCIA MURO LATERAL CON AGRIETAMIENTO Y DESPLAZAMIENTO. SE RECOMIENDA RESTRINGIR EL USO DEL TERCER PISO. SE EVIDENCIA FILTRACION DE LA VIVIENDA ALEDAÑA</t>
  </si>
  <si>
    <t>6090</t>
  </si>
  <si>
    <t>CRA 26 22C 57</t>
  </si>
  <si>
    <t>LICUACION, ASENTAMINETO O SUBSIDENCIA DEL TERRENO: SI. RESTRICCION POR MAMPOSTERIA CON FISURAS Y DILATACIONES. PARTE DE LA ESTRUCTURA RESTANTE DE LA EDIFICACION TAMBIEN SE EVIDENCIA UN APARENTE ASENTAMIENTO DIFERENCIAL</t>
  </si>
  <si>
    <t>6091</t>
  </si>
  <si>
    <t>EN INSPECCION VISUAL SE OBSERVA EL SISTEMA ESTRUCTURAL EN BUENAS CONDICIONES. SE OBSERVA FISURAS Y GRIETAS EN MAMPOSTERIA DE MUROS DIVISORIOS, AGRIETAMIENTO ENTRE MUROS Y COLUMNAS MEZANINE PRESENTA FISURAS EN MUROS Y SE PERCIBE MOVIMIENTOS EN LA LOSA DE ESTE. SE RECOMIENDA EN POSIBLES REPLICAS EVACUAR.</t>
  </si>
  <si>
    <t>6092</t>
  </si>
  <si>
    <t>CRA 29 78 83</t>
  </si>
  <si>
    <t>RESTRINGIR ESPACIOS CON MUROS AFECTADOS (COCINA, PATIO). HABITABLE.</t>
  </si>
  <si>
    <t>6093</t>
  </si>
  <si>
    <t>URB 1 DE FEBRERO ETAPA 2</t>
  </si>
  <si>
    <t>TENIENDO EN CUENTA QUE VARIAS TORRES FORMAN UNA SOLA UNIDAD ESTRUCTURAL Y QUE DICHAS UNIDADES TIENEN FORMAS IRREGULARES SE ADVIERTE QUE POR HABER COLAPSO PARCIAL DE UNA O VARIAS DE LAS TORRES QUE CONFORMAN UNA UNIDAD ESTRUCTURAL, SE CONSIDERA QUE EL DAÑO ES SEVERO NO REPARABLE.</t>
  </si>
  <si>
    <t>6094</t>
  </si>
  <si>
    <t>CLL 24 16 31</t>
  </si>
  <si>
    <t>LICUACION, ASENTAMINETO O SUBSIDENCIA DEL TERRENO: SI. COLAPSO TOTAL DE VIGAS, COLUMNAS, CUBIERTA. LA EDIFICACION PODRIA DERRUMBARSE EN CUALQUIER MOMENTO.</t>
  </si>
  <si>
    <t>6095</t>
  </si>
  <si>
    <t>CRA 15B 24B 21</t>
  </si>
  <si>
    <t>LICUACION, ASENTAMINETO O SUBSIDENCIA DEL TERRENO: SI. SE PRESENTAN DAÑOS MODERADOS EN MUROS INTERNOS. HABITACIONES DEL SEGUNDO PISO PRESENTAN HUNDIMIENTO Y DEBILIDAD EN PLACA. REVISAR</t>
  </si>
  <si>
    <t>6096</t>
  </si>
  <si>
    <t>LICUACION, ASENTAMINETO O SUBSIDENCIA DEL TERRENO: SI. REVISION EXTERIOR. SE EVIDENCIA HUNDIMIENTO DEL TERRENO. SE EVIDENCIA INCLINACION DEL EDIFICIO, SE RECOMIENDA ESTUDIO GEOTECNICO PARA COMRPOBAR EL ESTADO DEL SUELO</t>
  </si>
  <si>
    <t>6097</t>
  </si>
  <si>
    <t>DAÑOS SEVEROS EN VIGAS Y COLUMNAS. RIESGO DE COLAPSO INMINENTE</t>
  </si>
  <si>
    <t>6098</t>
  </si>
  <si>
    <t>CLL 23 15B 26</t>
  </si>
  <si>
    <t>DAÑOS SEVEROS EN COLUMNAS Y VIGAS DEL PRIMER PISO, RIESGO DE COLAPSO EN CUALQUIER MOMENTO.</t>
  </si>
  <si>
    <t>6099</t>
  </si>
  <si>
    <t>6100</t>
  </si>
  <si>
    <t>CRA 26 34 00 VILLA DEL PALMAR CS 8</t>
  </si>
  <si>
    <t>MUROS CON DAÑOS MODERADOS AL INTERIOR DE LA VIVIENDA. SE REQUIERE INSPECCION DETALLADA Y REPARACION, RIESGO DE COLAPSO</t>
  </si>
  <si>
    <t>6101</t>
  </si>
  <si>
    <t>CRA 26 34 00 VILLA DEL PALMAR CS 46</t>
  </si>
  <si>
    <t>MURO EN CUBIERTA CON APARENTE FRACTURA SEVERA (CONFIRMAR) RIESGO DE COLAPSO. POSIBLE CAUSAL DE DAÑOS PARA TERCEROS. REVISAR Y REPARAR.</t>
  </si>
  <si>
    <t>6212</t>
  </si>
  <si>
    <t>BATARA PARQUE CENTRAL BLOQUE 4</t>
  </si>
  <si>
    <t>SE PRESENTA EROSION EN TALUD DEL BLOQUE 4 . ARBOL CON RAICES EN LA ZONA VERDE EN RIESGO DE CAER. SE RECOMIENDA INTERVENCION PRIORITARIA. LA EVALUACION SE REALIZA SOBRE UN TALUD QUE SOPORTA LA EDIFICACION QUE ESTA SOBRE LA VIA A LA INVASION</t>
  </si>
  <si>
    <t>6062</t>
  </si>
  <si>
    <t>CRA 17 15 12</t>
  </si>
  <si>
    <t>LA EDIFICACION AMENAZA RUINA , PRESENTA RIESGO DE COLAPSO POR FACHCADA SE DBE APUNTALAR</t>
  </si>
  <si>
    <t>6063</t>
  </si>
  <si>
    <t>CRA 16B 17 34</t>
  </si>
  <si>
    <t>LA EDIFICACION PRESENTA PERDIDA DE VERTICALIDAD Y FECTACION DE ELEMENTOS ESTRUCTURALES Y DE FACHADA ASOCIADAS AL EMPUJE LATERAL EJERCIDO POR LA EDIFICACION COLINDANTE ( CRA 16B 17 26) POR EL NORTE DURANTE EL EVENTO SISMICO</t>
  </si>
  <si>
    <t>6064</t>
  </si>
  <si>
    <t>CRA 16B 17 26</t>
  </si>
  <si>
    <t>EDIFICACION CON PERDIDA DE VERTICALIDD EN COLUMNA, FISURAS EN UNION VIGA COLUMNA, REQUIERE EVALUACION ESTRUCTURAL PARA DETERMINAR SI PUEDE SE REHABILITADA O REQUIERE DEMOLICION</t>
  </si>
  <si>
    <t>6065</t>
  </si>
  <si>
    <t>CRA 16B 15B 51</t>
  </si>
  <si>
    <t>SE DEBE EVALUAR LA NECESIDAD DE RECONFORMAR LA FACHADA PARA QUE PRESENTAS INCLINACION Y DESPRENDIMIENTO DEL RESTO DE LA ESTRUCTURA</t>
  </si>
  <si>
    <t>6066</t>
  </si>
  <si>
    <t>CLL 15 16B 24</t>
  </si>
  <si>
    <t>EDIFICACION CON RIESGO DE COLPSO EN FACHADA. PRESENTA DESPRENDIMIENTOS PARCIALES . SE RECOMIENDA MNATENER AISADA LA ZONA</t>
  </si>
  <si>
    <t>6067</t>
  </si>
  <si>
    <t>CLL 16 17 16</t>
  </si>
  <si>
    <t>DAÑOS SEVEROS EN L CUBIERTA NO HABITAR SEGUNDO NIVEL</t>
  </si>
  <si>
    <t>6068</t>
  </si>
  <si>
    <t>CLL 16 17 10</t>
  </si>
  <si>
    <t>RIESGO DE COLAPSO DE LA CUBIERTA EN L APARTE SUPERIOR DE LA VIVIENDA, NO HABITAR ZONAS AFECTADAS</t>
  </si>
  <si>
    <t>6069</t>
  </si>
  <si>
    <t>CLL 16B 17B 38</t>
  </si>
  <si>
    <t>RESIDENCIAL /COMERCIALQ</t>
  </si>
  <si>
    <t>MURO DE FACHADA DESPRENDIDO Y CON RIESG ODE COLAPSO RIESG DE CAIDA POR VIVIENDA ADYACENTE</t>
  </si>
  <si>
    <t>6070</t>
  </si>
  <si>
    <t>CLL 17 17 31</t>
  </si>
  <si>
    <t>DEMOLER ELEMENTO SUELTO EN TERRAZA , NO HAY DAÑOS ESTRUCTURALES NI EN MUROS IVISORIOS</t>
  </si>
  <si>
    <t>6071</t>
  </si>
  <si>
    <t>CRA 12 P 5 15</t>
  </si>
  <si>
    <t>CAMBIAR CIELO RAZO Y CONFORMAR MURO DE MAMPOSTERIA EN LA CUCHILLA Y REVOQUE NUEVO DE FACHADA . FISURAS MENORES</t>
  </si>
  <si>
    <t>6072</t>
  </si>
  <si>
    <t>EDIFICIO SANTILLANA APTO 402</t>
  </si>
  <si>
    <t>TIENE DOS SOTANOS DE PARQUEADERO EVACUAR</t>
  </si>
  <si>
    <t>6073</t>
  </si>
  <si>
    <t>CRA 31 82 14 CS 6</t>
  </si>
  <si>
    <t>VIVIENDA EN RIESGO POR INCLINACION</t>
  </si>
  <si>
    <t>6074</t>
  </si>
  <si>
    <t>MZ 7 CS 51</t>
  </si>
  <si>
    <t>MUROS EN MAL ESTADO FACHADA</t>
  </si>
  <si>
    <t>6075</t>
  </si>
  <si>
    <t>MZ 15 CS 30</t>
  </si>
  <si>
    <t>LA VIVIENDA SE ENCUENTRA CONTRUIDA EN BARHEQUE LA PARTE POSTERIOR QUE ESTÀ SBRE EL TALUD SE ENCUENTRA EN RIESGO POR LOS ELEMENTOS ESTRUCTURALES PESADOS Y LAS GRIETAS SOBRE EL TALUD</t>
  </si>
  <si>
    <t>6076</t>
  </si>
  <si>
    <t>MZ 13 CS 27</t>
  </si>
  <si>
    <t>SE OBSERVA JUNTA DILATADA CON RESPECTO  A LA CASA CONTIGUA MZ 3 CS 25 Y LA ZONA DE LA TERRAZA SE OBSERVA CON AGRIETAMIENTO DE LAS PAREDES EN LA UNION CON LA CUBIERTA</t>
  </si>
  <si>
    <t>6077</t>
  </si>
  <si>
    <t>CRA 12 9 32</t>
  </si>
  <si>
    <t>SE REGISTRA EVACUACION Y DAÑO ESTRUCTURAL EN TODA LA VIVIENDA SE RECOMIENDA EVACUAR Y DEMOLER LO QUE SE ENCUENTRA CON MAL DAÑO ESTRUCTURAL</t>
  </si>
  <si>
    <t>6078</t>
  </si>
  <si>
    <t>COMUNA SAN JOAQUIN</t>
  </si>
  <si>
    <t>CLL 72BIS 25 116</t>
  </si>
  <si>
    <t>URGENTE REVISION ESTRUCTURAL, DESPLAZAMIENTO DE COLUMNAS EN PRIMER PISO</t>
  </si>
  <si>
    <t>6079</t>
  </si>
  <si>
    <t>CLL 72BIS 25 42</t>
  </si>
  <si>
    <t>SE RESTRINGE EL USO DE LA HABITACION PORTERIOR SUR POR CAIDA DE MURO</t>
  </si>
  <si>
    <t>6061</t>
  </si>
  <si>
    <t>CRA 17 16B 35</t>
  </si>
  <si>
    <t>ASOCIACION DE DESARROLLO</t>
  </si>
  <si>
    <t>COMUNITARIA</t>
  </si>
  <si>
    <t>EDIFICACION CON COLAPSO PARCIAL, EN UNA PORCION DE LA EDIFICACION QUE SE ENCUENTRA EN PIE SE ESTA GESTIONANDO AYUDAS HUMANITARIAS EN EL SECTOR MEJIA ROBLEDO</t>
  </si>
  <si>
    <t>6217</t>
  </si>
  <si>
    <t>CRA 20BIS 20 16</t>
  </si>
  <si>
    <t>EDIFICIO CON COLAPSO DE CUBIERTA AFECTACION MUROS PORTANTES EN PISO 3 DEFORMACION DE PLACAS, ESTRUCTURA AFECTADA EN PLACA 2, ACCESOS CON PELIGRO DE COLAPSO ESTRUCTURA INESTABLE Y SE DEBE PROCEDER RAPIDAMENTE A REMOVER, PISO 2 Y 3 CON PELIGRO DE CAIDA, EVALUAR POR DEMOLICION</t>
  </si>
  <si>
    <t>6218</t>
  </si>
  <si>
    <t>CRA 18 40 117</t>
  </si>
  <si>
    <t>URB JARDINES ETAPA 3</t>
  </si>
  <si>
    <t>EDIFICACION CON COBERTURA COMPROMETIDA DAÑO EN COLUMA Y VIGAS, DEBE EVACUARSE MUROS NO ESTRUCTURALES Y LEVEMENTE CON PELIGRO DE COLAPSO EVACUAR ZONA DE CASAS EVALUAR POR DEMOLICION</t>
  </si>
  <si>
    <t>6219</t>
  </si>
  <si>
    <t>CRA 18B 40 117</t>
  </si>
  <si>
    <t>EDIFICACION  CON DAÑOS PROGRESIVOS DESDE LA ULTIMA VISITA EDIFICACION CON BLOQUE 12 CONTINUO Y PELIGRO DE COLAPSO EL BLOQUE 12 TIENE AFECTACION ESTRUCTURAL Y PUEDE COLPASAR Y AFECTAR EL BLOQUE 11 NO SE DEBE HABITAR SE DEBE REALIZAR EVALUACION PARA DEFINIR VULNERABILIDAD</t>
  </si>
  <si>
    <t>6220</t>
  </si>
  <si>
    <t>CRA 18 40 117 BLOQUE 13</t>
  </si>
  <si>
    <t>6221</t>
  </si>
  <si>
    <t>CRA 18 40 117 BLOQUE 14</t>
  </si>
  <si>
    <t>EDIFICACION CON ESTRUCTURA COMPROMETIDA DAÑOS A COLUMNAS Y VIGAS DEBE EVACUARSE MUROS IGUALMENTE EN PELIGRODE COLAPSO, EVACUAR ZONA DE CASAS ALEDAÑAS.</t>
  </si>
  <si>
    <t>6222</t>
  </si>
  <si>
    <t>CRA 18 40 117 BLOQUE 15</t>
  </si>
  <si>
    <t>EDIFICACION CON ESTRUCTURA COMPROMETIDA, DAÑO EN COLUMNAS Y MUROS, DEBE EVACUARSE MUROS NO ESTRUCTURALES IGUALMENTE EN PELIGRO DE COLAPSO, EVACUAR ZONA DE CASAS CERCANAS, SE DEBE DE REALIZAR ESTUDIO VULNERABILIDAD PARA REPARACION Y/O EVALUACION</t>
  </si>
  <si>
    <t>6134</t>
  </si>
  <si>
    <t>VDA MONTE LARGO</t>
  </si>
  <si>
    <t>COLPASO DE CUBIERTA CASA PRINCIPAL-SECTOR TEJA DE BAÑO CIELO RAZO EN BUEN ESTADO Y MUROS DE COCINA FISURADOS</t>
  </si>
  <si>
    <t>6135</t>
  </si>
  <si>
    <t>VDA MONTE LARGO II</t>
  </si>
  <si>
    <t>FINCA FORMENTERA</t>
  </si>
  <si>
    <t>MUROS COLAPSADOS O A PUNTO DE COLAPSARSE 70% DE LOS MUROS AFECTADOS EVALUAR VIGA SOBRE ESCALERA Y LA ESCALERA</t>
  </si>
  <si>
    <t>6136</t>
  </si>
  <si>
    <t>VILLA  LOTE 10</t>
  </si>
  <si>
    <t>COLOMNA FRACTURADA,COLUMNA MUROS DE CONTENCION DESPLAZADOS ,DAÑO ESTRUCTURAL,CASA DE HUESPEDES</t>
  </si>
  <si>
    <t>6137</t>
  </si>
  <si>
    <t>HOGAR DE BIENESTAR CAPERUCITA ROJA</t>
  </si>
  <si>
    <t>SEGUNDO PISO CON MUROS CON DESPENDRIMIENTOS GRIETAS HORIZONTALES,CIELO RAZO EN MADERA CON EVIDENTE AFLEXIO POR PESO,EL CIELO RASO ESTA MUY AFECTADO</t>
  </si>
  <si>
    <t>6138</t>
  </si>
  <si>
    <t>CALLE 30 14 03</t>
  </si>
  <si>
    <t>HOGAR COMUNITARIO LOS BOLLICIOSOS</t>
  </si>
  <si>
    <t>COLUMNA EN ZONA DE FACHADA CON GRIETAS DESDE EL SEGUNDO PISO HASTA EL PRIMERO , SE RECOMIENDA REHABILITAR.</t>
  </si>
  <si>
    <t>6139</t>
  </si>
  <si>
    <t>MZ B CS 1</t>
  </si>
  <si>
    <t>HOGAR COMUNITARIO DE B.CARUSEL DE ALEGRIA</t>
  </si>
  <si>
    <t>VVIVIENDA DE TRES PISOS CON MAMPOSTERIA DAÑADA,DAÑOS EVIDENTES EN FACHADA Y ZONA DE LOZAS DE ESTE PISO . ACTUALMENTE LA ZONA DE COBERTIZO TIENE APOSTAMIENTO CON MADERA,ESCALERA EN BUEN ESTADO,USO RESTRINGIDO POR EL SEGUNDO PISO Y TERCER PISO</t>
  </si>
  <si>
    <t>6140</t>
  </si>
  <si>
    <t>CRA 11 BIS 246</t>
  </si>
  <si>
    <t>FUNDACION NUESTRO HOGAR</t>
  </si>
  <si>
    <t>ESTRUCTURA EN BUEN ESTADO CON ACCESOS (ESCALERAS)EN BUEN ESTADO AFECTACIONES LEVES MODERADAS EN ZONA DE CIELO RASO Y CUBIERTA LIVIANA EN RIMEZ  PISO ,(ZONA DE PATIO)Y CUBIERTA LIVIANA EN TERCER PISO, FISURAS LEVES EN SUPERBOARD (DIVISIORIOS)</t>
  </si>
  <si>
    <t>6205</t>
  </si>
  <si>
    <t>CL 21 # 20B - 34</t>
  </si>
  <si>
    <t>6206</t>
  </si>
  <si>
    <t>CL 20B # 21-09</t>
  </si>
  <si>
    <t>REPARAR RETOQUE DE FACHADA EN LA CUCHILLA</t>
  </si>
  <si>
    <t>6207</t>
  </si>
  <si>
    <t>CRA 21 BIS 22B - 06</t>
  </si>
  <si>
    <t>SE PRESENTAN FISURAS EN MUROS QUE NO PRESENTAN RIESGO</t>
  </si>
  <si>
    <t>6208</t>
  </si>
  <si>
    <t>CL 22 BIS 19B - 30</t>
  </si>
  <si>
    <t>EDIFICACION COLINDANTE EN PELIGRO DE COLPASO EVACUAR CUANDO REALICEN DEMOLICION</t>
  </si>
  <si>
    <t>6209</t>
  </si>
  <si>
    <t>MZ 1 CS 2 CIUDAD BOQUIA</t>
  </si>
  <si>
    <t>JARDIN INFANTIL AÑOS BELLOS</t>
  </si>
  <si>
    <t>LA EDIFICACION SE ENCUENTRA EN BUEN ESTADO LUEGO DE LA OCURRENCIA DEL FENOMENO NATURAL, NO PRESENTO AFECTACIONES</t>
  </si>
  <si>
    <t>6210</t>
  </si>
  <si>
    <t>CRA 6 # 24 - 34</t>
  </si>
  <si>
    <t>EDIFICIO GUAYABAL PH</t>
  </si>
  <si>
    <t>LA EDIFICACION NO PRESENTA DAÑOS ESTRUCTURALES, PRESENTA DAÑOS SEVEROS EN MUROS DIVISORIOS Y FACHADAS LATERALES QUE SE DEBEN RETIRAR LOS ELEMENTOS SUELTOS, SE DEBE RETIRAR O TENER PRECAUCION EN REVOQUE. SE RECOMIENDA NO HABITAR HASTA SOLUCIONAR RIESGOS</t>
  </si>
  <si>
    <t>6178</t>
  </si>
  <si>
    <t>CLL 35 8B 15</t>
  </si>
  <si>
    <t>AFECTACION EN MUROS DE MAMPOSTERIA DESCONECTADOS, FACHADA DESPRENDIDA</t>
  </si>
  <si>
    <t>6179</t>
  </si>
  <si>
    <t>CRA 7 35 12</t>
  </si>
  <si>
    <t>CERAMICAS Y DECORACIONES</t>
  </si>
  <si>
    <t>REQUIERE REVISION DE COLUMNAS EN ESCALAS QUE EXPUSO HIERRO LISO</t>
  </si>
  <si>
    <t>6180</t>
  </si>
  <si>
    <t>CRA 7 35 08</t>
  </si>
  <si>
    <t>RESTAURANTE FRIJOLES</t>
  </si>
  <si>
    <t>EDIFICACION OK EN SU GENERALIDAD, SE REMITE A IN ESTRUCTURAL PARA DESCARTAR PATOLOGIAS EN SU ESTRUCUTURA DE PRIMER NIVEL Y POSIBLE REFORZAMIENTO</t>
  </si>
  <si>
    <t>6181</t>
  </si>
  <si>
    <t>CRA 9 32 05</t>
  </si>
  <si>
    <t>MAMPOSTERIA FRACTURADA, SE RECOMIENDA DEMOLER MUROS  Y ESCALERAS AFECTADOS. COLUMNA SOPORTADA EN MURO CICLOPEO FRACTURADA EN LA PARTE INFERIRO</t>
  </si>
  <si>
    <t>E112</t>
  </si>
  <si>
    <t>GRAMINEA</t>
  </si>
  <si>
    <t>ESCUELA LA GRAMINEA</t>
  </si>
  <si>
    <t>ACERO EXPUESTO EN COLUMNA, FRACTURA EN OTRAS COLUMNAS, FISURA A NIVEL DE ANTEPECHO, MUROS FRACTURADOS, NO CUMPLE SECCIONES TANTO VIGAS COO COLUMNAS. MURO SUELTO</t>
  </si>
  <si>
    <t>6037</t>
  </si>
  <si>
    <t>CLL 14 7 68</t>
  </si>
  <si>
    <t>PASAJE COMERCIAL PABOLA</t>
  </si>
  <si>
    <t>6193</t>
  </si>
  <si>
    <t>CR 9 BIS 32 20 PI 2</t>
  </si>
  <si>
    <t>LA VIVIENDA PRESENTA UNOS DAÑOS EN LA CUBIERTA EN LA PARTE POSTERIOR POR UNOS ESCOMBROS QUE SE COLAPSÓ EN LA PORTERIA DE UN EDIFICIO</t>
  </si>
  <si>
    <t>6194</t>
  </si>
  <si>
    <t>CR 9 BIS 32 30</t>
  </si>
  <si>
    <t>LA VIVIENDA PRESENTA UNA CONDICION DE RIESGO DEBIDO A QUE EN SU PARTE POSTERIOR SE ENCUENTRA UNA EDIFICACION QUE PRESENTA POSIBILIDAD DE DESPRENDIMIENTO Y CAIDA DE ESCOMBROS. SE EVIDENCIA MOVIMIENTO O ASENTAMIENTO DE LAS ESTRUCTURAS UBICADAS EN LA PARTE POSTERIOR.</t>
  </si>
  <si>
    <t>6195</t>
  </si>
  <si>
    <t>CR 9 32 55</t>
  </si>
  <si>
    <t>SE EVIDENCIA QUE LA CUBIERTA COLAPSÓ DE MANERA PARCIAL. SE RECOMIENDA QUE APUNTALEN Y RETIREN MATERIAL SUELTO. CUCHILLAS DE CUBIERTA SUELTAS Y LA FACHADA DE GARAJE EN PARTE SUPERIOR SUELTAS, APUNTALAR</t>
  </si>
  <si>
    <t>6196</t>
  </si>
  <si>
    <t>CLL 18 15 19 21</t>
  </si>
  <si>
    <t>EDIFICACION MAMPOSTERIA CON DAÑOS MODERADOS, SISTEMA LIVIANO CON DAÑOS MODERADOS. LA EDIFICACION ES NO HABITABLE POR RIESGO DE COLAPSO DE EDIFICACION ADYACENTE.</t>
  </si>
  <si>
    <t>6197</t>
  </si>
  <si>
    <t>CR 9 22 31</t>
  </si>
  <si>
    <t>EL EDIFICIO PRESENTA MUROS SIMPLES FRACTURADOS Y LA FACHADA ESTA FRACTURADA EN PISO 2. QUEDA RESTRINGIDO EL PISO 2 HASTA QUE REALICEN REPARACION</t>
  </si>
  <si>
    <t>6198</t>
  </si>
  <si>
    <t>AV FERROCARRIL 9 40 46 50 56</t>
  </si>
  <si>
    <t>SE EVIDENCIA AFECTACION EN ELEMENTOS ESTRUCTURALES DESDE EL PISO 2 AL PISO 5. LOS CUALES COLAPSARON. EL EDIFICIO PRESENTA INCLINACION HACIA LA FACHADA PRINCIPAL SOBRE CARGANDO EL PORTICO DEL PISO 1 EL CUAL GENERA RIESGO DE FALLO.</t>
  </si>
  <si>
    <t>6199</t>
  </si>
  <si>
    <t>CR 15 BIS 23 43 23 45</t>
  </si>
  <si>
    <t>LA VIVIENDA TIENE RIESGO DE APLASTAMIENTO POR EDIFICACION ADYACENTE. COMPROMETIDO ESTRUCTURALMENTE. CRITERIO DE DEMOLICION</t>
  </si>
  <si>
    <t>6200</t>
  </si>
  <si>
    <t>CR 20 20 10</t>
  </si>
  <si>
    <t>NO SE ACCEDE AL SEGUNDO PISO POR RIESGO DE COLAPSO DE LAS ESCALERAS</t>
  </si>
  <si>
    <t>6201</t>
  </si>
  <si>
    <t>CLL 20 19B 32</t>
  </si>
  <si>
    <t>EN CASO DE NO DEMOLER LA ESTRUCTURA ADYACENTE, SE RECOMIENDA DEMOLER CONTROLADAMENTE LOS MUROS NO ESTRUCTURALES</t>
  </si>
  <si>
    <t>6170</t>
  </si>
  <si>
    <t>CLLE 12 N° 8 - 50</t>
  </si>
  <si>
    <t>FACHADA EN MALAS CONDICIONES, FISURAS GRIETAS EN MUROS DE FACHADA E INTERIORES GENERALIZADOS, PERDIDA DE PARAPETO EN FACHADA</t>
  </si>
  <si>
    <t>6171</t>
  </si>
  <si>
    <t>CLLE 99 N° 15 - 21</t>
  </si>
  <si>
    <t>ESTRUCTURA ESTABLE, REMOVER ESCOMBROS DE CUBIERTA, REEMPLAZAR BARANDAL ULTIMO PISO</t>
  </si>
  <si>
    <t>6006</t>
  </si>
  <si>
    <t>SANTAFE</t>
  </si>
  <si>
    <t>MZ 13 CS 170</t>
  </si>
  <si>
    <t>USO RESTRINGIDO DE LA HABITACIÓN DEL SOTANO. PRESENTA GRIETAS PROFUNDAS CON POSIBLE COLAPSO ESTRUCTURAL. SE RECOMIENDA ATENDER EL MURO PARA EVITAR MAYORES RIESGOS</t>
  </si>
  <si>
    <t>6266</t>
  </si>
  <si>
    <t>CLL 16 CRA 8 47</t>
  </si>
  <si>
    <t>DESMONTE DE MUROS DE CULATA ABIERTA Y FACHADA</t>
  </si>
  <si>
    <t>6267</t>
  </si>
  <si>
    <t>EDIFICIO SANTA MARTA</t>
  </si>
  <si>
    <t>NO SE EVIDENCIAN PROBLEMAS ESTRUCTURALES, SOLAMENTE MUROS CON DILATACIONES QUE DEBEN SER REPARADAS</t>
  </si>
  <si>
    <t>6268</t>
  </si>
  <si>
    <t>CLL 16 CRA 7 45</t>
  </si>
  <si>
    <t>PARQUICENTRO</t>
  </si>
  <si>
    <t>EN EL PISO 5 EVALUACION ESTRUCTURAL Y RESTRINGIR EL USO DE ASCENSOR</t>
  </si>
  <si>
    <t>FORM-329937</t>
  </si>
  <si>
    <t>EDISON TESTING</t>
  </si>
  <si>
    <t>PARQUE BOLIVAR</t>
  </si>
  <si>
    <t>-75.696</t>
  </si>
  <si>
    <t>R2223</t>
  </si>
  <si>
    <t>xxxxxx</t>
  </si>
  <si>
    <t>33333333333</t>
  </si>
  <si>
    <t>-75.700042</t>
  </si>
  <si>
    <t>prueba</t>
  </si>
  <si>
    <t>WOT000045484</t>
  </si>
  <si>
    <t>WO000053353</t>
  </si>
  <si>
    <t>NOC - CTO SIN POTENCIA / OH_RISALPUBA_I_7360_Pereira_Cuba / 1-15-3 / CTA6-138-02 / TDC</t>
  </si>
  <si>
    <t xml:space="preserve">solucionado </t>
  </si>
  <si>
    <t>solucionado</t>
  </si>
  <si>
    <t>WOT000045592</t>
  </si>
  <si>
    <t>WO000053467</t>
  </si>
  <si>
    <t>ALTA SIN POTENCIA / OH_RISALQDAB_I_7360_DQuebradas_Centro_2 / 1-2-13 - CT5-5-05 HILO 1 (GARANTIZAR CTO ) /  CLA</t>
  </si>
  <si>
    <t>solocionado</t>
  </si>
  <si>
    <t>WOT000045601</t>
  </si>
  <si>
    <t>WO000053476</t>
  </si>
  <si>
    <t>NOC - ALTA SIN POTENCIA / OH_RISALQDAS_I_7360_DQuebradas_Centro / 1-8-2 / PC7-23-01 - HILO 2 / TDC</t>
  </si>
  <si>
    <t>WOT000045699</t>
  </si>
  <si>
    <t>WO000053579</t>
  </si>
  <si>
    <t>NOC - ALTA SIN POTENCIA / OH_RISALPUBA_I_7360_Pereira_Cuba / 1-8-5 / CT5/6-124-02 - HILO 5 / TDC</t>
  </si>
  <si>
    <t>WOT000045741</t>
  </si>
  <si>
    <t>WO000053623</t>
  </si>
  <si>
    <t>ALTA POTENCIA ATENUADA  / OH_RISALPTRB_I_7360_Pereira_Centro_2 /1-5-7 / CT6-37-05  HILO 1 + 2 + 4 / CLA</t>
  </si>
  <si>
    <t>WOT000045747</t>
  </si>
  <si>
    <t>WO000053629</t>
  </si>
  <si>
    <t xml:space="preserve">PON LOS // OH_CALHIMTRO_I_5800_Manizales_Centro_1 // 0-1-1 -  SP1-01 </t>
  </si>
  <si>
    <t>PON-1-1-17-16</t>
  </si>
  <si>
    <t>Edificio Invico</t>
  </si>
  <si>
    <t>PON-1-1-4-3</t>
  </si>
  <si>
    <t>Colapsado por terremoto</t>
  </si>
  <si>
    <t>En proceso de demolicion</t>
  </si>
  <si>
    <t>garantia de obracivil</t>
  </si>
  <si>
    <t xml:space="preserve">censo y validacion </t>
  </si>
  <si>
    <t>desmonte y recoleccion de drop y fibras</t>
  </si>
  <si>
    <t>recuperacion de tramos de fibra</t>
  </si>
  <si>
    <t xml:space="preserve">validacion y censo </t>
  </si>
  <si>
    <t>se inicia el proceso de recuperación de los splitters correspondientes a la infraestructura de red aérea y canalizada. Para ello, se ejecutan las actividades de obra civil necesarias para establecer la comunicación entre una cámara perteneciente a la EEP y el poste destinado a la instalación de una subida a poste, permitiendo así la adecuada continuidad y disposición de la infraestructura</t>
  </si>
  <si>
    <t>WOT000046153</t>
  </si>
  <si>
    <t>WO000054057</t>
  </si>
  <si>
    <t>PON LOS // OH_QUIHIASUB_I_5800_Armenia_Sur_2  // CABLE 3</t>
  </si>
  <si>
    <t>Darwin Suarez Castro</t>
  </si>
  <si>
    <t>darwin.suarez-ext@onnetfibra.co</t>
  </si>
  <si>
    <t>WOT000046152</t>
  </si>
  <si>
    <t>WO000054056</t>
  </si>
  <si>
    <t>WOT000046007</t>
  </si>
  <si>
    <t>WO000053901</t>
  </si>
  <si>
    <t>NOC - ALTA SIN POTENCIA / OH_RISALPTRB_I_7360_Pereira_Centro_2 / 1-1-14 / CT1-16-03 + -CT2-16-03 +CT5/6-16-03 - HILO 1 / TDC</t>
  </si>
  <si>
    <t>WOT000045996</t>
  </si>
  <si>
    <t>WO000053890</t>
  </si>
  <si>
    <t>NOC - CTO SIN POTENCIA / OH_RISALPTRB_I_7360_Pereira_Centro_2 / 1-1-15 / CT8-16/1-17-03 / TDC</t>
  </si>
  <si>
    <t>OH_RISALPTRC_I_7360_PEREIRA_CENTRO_3</t>
  </si>
  <si>
    <t>WOT000046230</t>
  </si>
  <si>
    <t>WO000054139</t>
  </si>
  <si>
    <t>PON LOSS //  OH_RISALPTRB_I_7360_Pereira_Centro_2 // 1-14-3 - SP89-07 + 1-14-8 - SP94-07 // TDC</t>
  </si>
  <si>
    <t>WOT000046200</t>
  </si>
  <si>
    <t>WO000054108</t>
  </si>
  <si>
    <t>NOC - ALTA SIN POTENCIA / OH_RISALPTRC_I_7360_Pereira_Centro_3 / 1-8-1 / PCS5-96-01 - HILO 1 / TDC</t>
  </si>
  <si>
    <t>Validando en terreno, Potencias optimas.</t>
  </si>
  <si>
    <t>PON-1-1-14-11</t>
  </si>
  <si>
    <t>OH_RISALQDAC_I_7360_DQUEBRADAS_CENTRO_3</t>
  </si>
  <si>
    <t>PON-1-1-10-14</t>
  </si>
  <si>
    <t xml:space="preserve">cambio de fibras de porte viejo a nuevo </t>
  </si>
  <si>
    <t>toma de fotografias de la WO000051005, validacion de pon reportados por noc</t>
  </si>
  <si>
    <t>validacion de hallazgo tecnico, validacion de ingreso a conjunto, validacion de pon reportados  por el noc</t>
  </si>
  <si>
    <t xml:space="preserve">cambio de fibra roto en validacion de pon, cambio de ct con encontrada en validacion pon </t>
  </si>
  <si>
    <t>PON-1-1-1-16</t>
  </si>
  <si>
    <t>apoyo con incidencias WO000054494,WO000051257</t>
  </si>
  <si>
    <t>validacion para el desmonte de red para la ejecucion de demoliciones</t>
  </si>
  <si>
    <t xml:space="preserve">apoyo con incidencias WO, validacion de pon reportados por NOC,WO000052962 recuperacion de red </t>
  </si>
  <si>
    <t xml:space="preserve">recuperacion de red WO000051005, tendido de red </t>
  </si>
  <si>
    <t>PON-1-1-1-10</t>
  </si>
  <si>
    <t>PON-1-1-2-15</t>
  </si>
  <si>
    <t>Se contacta al administrador del Edificio el señor Orlando Osorio Cel 3104389978, informa telefónicamente que no se va a permitir ingreso a ningún operador ni funcionario de ninguna empresa hasta que no se haga el diagnostico del estado estructural de las torres, el edificio se encuentra sin ningún servicio publico y deshabitado, también manifiesta que la valoración estructural del edificio la hará con un privado, ya que la Diger le informo que el tiempo de espera estimado con ellos para dicha valoración podría demorar hasta 8 meses.</t>
  </si>
  <si>
    <t>Zona de trabajo continua inaccesible e insegura para personal tecnico,  zona de demoliciones, a espera de trabajos sobre los predios afectados.</t>
  </si>
  <si>
    <t>Para dar solución a este caso, se debe realizar el cambio de ruta de la red puesto que por el terremoto la ruta original quedo destruida y los dueños de los predios no permiten colocar de nuevo las CTOs en las fachadas, adicional para la reubicación de las CTOS requerimos permisos de ingreso a cámaras los cuales están siendo tramitados con la empresa de Energía de Pereira.</t>
  </si>
  <si>
    <t>apoyo con incidencias WO000054541,WO000046626</t>
  </si>
  <si>
    <t>apoyo con incidencias WO000054547,WO000054605,WO000054616</t>
  </si>
  <si>
    <t>apoyo con incidencias WO000051261, WO000051261, Censo y validacion de red</t>
  </si>
  <si>
    <t xml:space="preserve">ejecucion de obra civil </t>
  </si>
  <si>
    <t>recuperacion de  red WO000051261, Censo y validacion</t>
  </si>
  <si>
    <t>apoyo de incidente WO, recoleccion de drop</t>
  </si>
  <si>
    <t xml:space="preserve">recuperacion de red,validacion de red y censo </t>
  </si>
  <si>
    <t>PON-1-1-1-9</t>
  </si>
  <si>
    <t>apoyo en validacion, atencion de incidencia y pqr WO000053890,WO000054437.WO000054616</t>
  </si>
  <si>
    <t>validacion de puertos pon reportados por el noc splitter 80-81</t>
  </si>
  <si>
    <t>apoyo en validacion, atencion de incidencia y pqr WO000053890,WO000054688.WO000054616</t>
  </si>
  <si>
    <t xml:space="preserve">no se laboro por daños mecanicos </t>
  </si>
  <si>
    <t>WOT000046998</t>
  </si>
  <si>
    <t>WO000054929</t>
  </si>
  <si>
    <t>CTO SIN POTENCIA / OH_QUIHIASUR_I_5800_Armenia_Sur_1 / 0-12-4 / CT1-24-03</t>
  </si>
  <si>
    <t>WOT000046975</t>
  </si>
  <si>
    <t>WO000054907</t>
  </si>
  <si>
    <t>NOC - CTO SIN POTENCIA / OH_CALALVRIA_I_7360_VillaMaria_Centro / 1-5-8 / CTC1-091-01, CTC2-091-01, CTC3-091-01, CTC4-091-01 / TDC</t>
  </si>
  <si>
    <t>neyder.bolanob@onnetfibra.co</t>
  </si>
  <si>
    <t>WOT000046953</t>
  </si>
  <si>
    <t>WO000054883</t>
  </si>
  <si>
    <t>PON LOS / OH_QUIHIASUR_I_5800_Armenia_Sur_1 / 0-1-1 / SP1-02</t>
  </si>
  <si>
    <t>Cerrado completo</t>
  </si>
  <si>
    <t>Finalizado</t>
  </si>
  <si>
    <t>Tarjeta de Servicio</t>
  </si>
  <si>
    <t>Entorno</t>
  </si>
  <si>
    <t>Leaks</t>
  </si>
  <si>
    <t>Daño Fisico</t>
  </si>
  <si>
    <t>cambio tarjeta de servicio</t>
  </si>
  <si>
    <t>WOT000046951</t>
  </si>
  <si>
    <t>WO000054881</t>
  </si>
  <si>
    <t>ARMENIA_GALAN</t>
  </si>
  <si>
    <t>NOC - CTO SIN POTENCIA / OH_QUIHIGLAD_I_5800_Armenia_Galan_4 / 0-8-15 / CT2/3-22-09, CT4/5-22-09, CT6/7-22-09 / TDC</t>
  </si>
  <si>
    <t>Cable alimentación</t>
  </si>
  <si>
    <t>Vandalismo</t>
  </si>
  <si>
    <t>Attempted theft</t>
  </si>
  <si>
    <t xml:space="preserve">Corte De Fibra </t>
  </si>
  <si>
    <t>Recuperación de reserva</t>
  </si>
  <si>
    <t>WOT000046948</t>
  </si>
  <si>
    <t>WO000054878</t>
  </si>
  <si>
    <t>NOC - ALTA SIN POTENCIA / OH_RISALPTRB_I_7360_Pereira_Centro_2 / 1-5-6 / CT1/2-36-05 - HILO 8 / TDC</t>
  </si>
  <si>
    <t>Daños Terceros</t>
  </si>
  <si>
    <t>Manipulación</t>
  </si>
  <si>
    <t>Daño De Daño Enfrentadores/Puertos</t>
  </si>
  <si>
    <t>Ajuste</t>
  </si>
  <si>
    <t>WOT000046945</t>
  </si>
  <si>
    <t>WO000054875</t>
  </si>
  <si>
    <t>PON LOSS//OH_QUIHIASUB_I_5800_Armenia_Sur_2//0-6-2 - SP30-03//</t>
  </si>
  <si>
    <t>Empalme de distribución</t>
  </si>
  <si>
    <t>Deterioro</t>
  </si>
  <si>
    <t>Humedad</t>
  </si>
  <si>
    <t>Broken fiber(s)</t>
  </si>
  <si>
    <t>Fusion</t>
  </si>
  <si>
    <t>WOT000046918</t>
  </si>
  <si>
    <t>WO000054848</t>
  </si>
  <si>
    <t>NOC - ALTA SIN POTENCIA / OH_RISALQDAS_I_7360_DQuebradas_Centro / 1-3-3 / CT3/4-62-01 - HILO 5 / TDC</t>
  </si>
  <si>
    <t>Sin daño al revisar</t>
  </si>
  <si>
    <t>Recuperación Autónoma</t>
  </si>
  <si>
    <t>None</t>
  </si>
  <si>
    <t>Sin Accion</t>
  </si>
  <si>
    <t>WOT000046917</t>
  </si>
  <si>
    <t>WO000054847</t>
  </si>
  <si>
    <t>NOC - ALTA SIN POTENCIA / OH_RISALQDAS_I_7360_DQuebradas_Centro / 1-4-13 / CT1/2-91-01 - HILO 5(13) / TDC</t>
  </si>
  <si>
    <t>Desastres Naturales</t>
  </si>
  <si>
    <t>Terremoto</t>
  </si>
  <si>
    <t>Hilo de Alimentacion en Falla</t>
  </si>
  <si>
    <t>WOT000046879</t>
  </si>
  <si>
    <t>WO000054809</t>
  </si>
  <si>
    <t>NOC - PUERTO CTO SIN POTENCIA / OH_VALALCAGB_I_7360_Cartago_Centro_2 / 1-5-12 / CTA2-011-04 - HILO 3 + CTA1-011-04 - HILO 1 / TDC</t>
  </si>
  <si>
    <t>Limpieza</t>
  </si>
  <si>
    <t>WOT000046828</t>
  </si>
  <si>
    <t>WO000054764</t>
  </si>
  <si>
    <t>NOC - ALTA SIN POTENCIA / OH_RISALPTRB_I_7360_Pereira_Centro_2 / 1-8-12 / CT5-36-07 - HILO 1 / TDC</t>
  </si>
  <si>
    <t>WOT000046792</t>
  </si>
  <si>
    <t>WO000054724</t>
  </si>
  <si>
    <t>NOC - PUERTO CTO SIN POTENCIA / OH_RISALPTRB_I_7360_Pereira_Centro_2 / 1-12-15 / CT3-61-07 - HILO 1 Y 3 / TDC</t>
  </si>
  <si>
    <t>WOT000046788</t>
  </si>
  <si>
    <t>WO000054720</t>
  </si>
  <si>
    <t>NOC - PON LOSS / OH_RISALPTRO_I_7360_Pereira_Centro_1 / 1-14-1 / SP32-03 / TDC</t>
  </si>
  <si>
    <t>Cable de distribución</t>
  </si>
  <si>
    <t>Sin Acción</t>
  </si>
  <si>
    <t>WOT000046784</t>
  </si>
  <si>
    <t>WO000054716</t>
  </si>
  <si>
    <t>BLOQUEO DE ELEMENTO // OH_QUIHIASUR_I_5800_Armenia_Sur_1 // TARJETAS 0-1 + 0-2 + 0-3 + 0-6 + 0-7 + 0-8</t>
  </si>
  <si>
    <t>WOT000046771</t>
  </si>
  <si>
    <t>WO000054700</t>
  </si>
  <si>
    <t>NOC - PUERTO CTO SIN POTENCIA / OH_RISALPTRB_I_7360_Pereira_Centro_2 / 1-2-12 / CT2-64-03 - HILO 4 / TDC</t>
  </si>
  <si>
    <t>WOT000046759</t>
  </si>
  <si>
    <t>WO000054688</t>
  </si>
  <si>
    <t>PON LOS / PEREIRA_CENTRO / SP63-03, SP64-03, SP65-03, SP66-03</t>
  </si>
  <si>
    <t>WOT000046743</t>
  </si>
  <si>
    <t>WO000054670</t>
  </si>
  <si>
    <t>PON LOSS//OH_RISALPTRO_I_7360_Pereira_Centro_1//1-17-1 - //</t>
  </si>
  <si>
    <t>WOT000046727</t>
  </si>
  <si>
    <t>WO000054655</t>
  </si>
  <si>
    <t>ALTA POTENCIA ATENUADA // OH_RISALQDAC_I_7360_DQuebradas_Centro_3 //  1-1-15-3  // DQBRA-CTC1-108-03 // HILO 4 // TDC</t>
  </si>
  <si>
    <t>kevin.bastidas@onnetfibra.co</t>
  </si>
  <si>
    <t>Fibra Estresada O Atenuada</t>
  </si>
  <si>
    <t>Cambio por daño</t>
  </si>
  <si>
    <t>WOT000046701</t>
  </si>
  <si>
    <t>WO000054627</t>
  </si>
  <si>
    <t>NOC - ALTA SIN POTENCIA / OH_RISALPTRO_I_7360_Pereira_Centro_1 / 1-8-2 / PC1-15-06 - HILO 7 / TDC</t>
  </si>
  <si>
    <t>WOT000046690</t>
  </si>
  <si>
    <t>WO000054616</t>
  </si>
  <si>
    <t>Empalme de alimentación</t>
  </si>
  <si>
    <t>Faded thread(s)</t>
  </si>
  <si>
    <t>WOT000046680</t>
  </si>
  <si>
    <t>WO000054605</t>
  </si>
  <si>
    <t>NOC - ALTA SIN POTENCIA / OH_RISALPTRC_I_7360_Pereira_Centro_3 / 1-7-10 / CT1-99-08 - HILO 3, 4 / TDC</t>
  </si>
  <si>
    <t>WOT000046626</t>
  </si>
  <si>
    <t>WO000054547</t>
  </si>
  <si>
    <t>ALTA SIN POTENCIA // OH_RISALPTRC_I_7360_Pereira_Centro_3 // 1-1-8-7 // CENTR-PCS2-61-08 HILO 1</t>
  </si>
  <si>
    <t>Caja preconectorizada HB</t>
  </si>
  <si>
    <t>Fusión</t>
  </si>
  <si>
    <t>WOT000046619</t>
  </si>
  <si>
    <t>WO000054541</t>
  </si>
  <si>
    <t>NOC - ALTA SIN POTENCIA / OH_RISALPTRB_I_7360_Pereira_Centro_2 / 1-8-12 / CT2-36-07 - HILO 2 / TDC</t>
  </si>
  <si>
    <t>ricardo.galvis-ext@onnetfibra.co</t>
  </si>
  <si>
    <t>WOT000046598</t>
  </si>
  <si>
    <t>WO000054517</t>
  </si>
  <si>
    <t>NOC - CTO POTENCIA ATENUADA / OH_QUIHIGLAD_I_5800_Armenia_Galan_4 / 0-11-5 / CT8-57-09 - garantizar HILO 8 / TDC</t>
  </si>
  <si>
    <t>WOT000046563</t>
  </si>
  <si>
    <t>WO000054483</t>
  </si>
  <si>
    <t>NOC - CTO SIN POTENCIA / OH_VALALCAGB_I_7360_Cartago_Centro_2 / 1-12-13 / CTA5-76-04 + CTA6-76-04 + -CTA7-76-04 / TDC</t>
  </si>
  <si>
    <t>Cable preconectorizado CTO</t>
  </si>
  <si>
    <t>Podas</t>
  </si>
  <si>
    <t>WOT000046561</t>
  </si>
  <si>
    <t>WO000054481</t>
  </si>
  <si>
    <t>NOC - PUERTO CTO SIN POTENCIA / OH_RISALPTRO_I_7360_Pereira_Centro_1 / 1-2-13 / CT1-34-01 - HILO 6 / TDC</t>
  </si>
  <si>
    <t>WOT000046557</t>
  </si>
  <si>
    <t>WO000054477</t>
  </si>
  <si>
    <t>NOC - CTO SIN POTENCIA / OH_VALALCAGO_I_7360_Cartago_Centro / 1-8-2 / CT6/7-3-01 / TDC</t>
  </si>
  <si>
    <t>WOT000046516</t>
  </si>
  <si>
    <t>WO000054437</t>
  </si>
  <si>
    <t>PON LOS / OH_RISALQDAS_I_7360_DQuebradas_Centro 1-5-10 SP8-03 + 1-5-9 CT7-7-03, CT8-7/1-8-03</t>
  </si>
  <si>
    <t>WOT000046505</t>
  </si>
  <si>
    <t>WO000054424</t>
  </si>
  <si>
    <t>NOC - CTO SIN POTENCIA / OH_QUIHIASUR_I_5800_Armenia_Sur_1 / 0-13-12 / CT4-121-03 / TDC</t>
  </si>
  <si>
    <t>WOT000046482</t>
  </si>
  <si>
    <t>WO000054400</t>
  </si>
  <si>
    <t>NOC - PUERTO CTO SIN POTENCIA / OH_VALALCAGB_I_7360_Cartago_Centro_2 / 1-6-2 / CTA6-017-04 - HILO 5 + CTA7-017-04 - HILO 7 / TDC</t>
  </si>
  <si>
    <t>WOT000046462</t>
  </si>
  <si>
    <t>WO000054378</t>
  </si>
  <si>
    <t>TCO006829593 FALLA CORRESPONDENCIA - ► OLT: 10.37.52.50 - OH_QUIHIASUB_I_5800_Armenia_Sur_2 ► 18/14/35 ► CESUR-PCS7-64-06</t>
  </si>
  <si>
    <t>Firts-level Splitter damage</t>
  </si>
  <si>
    <t>Reubicación</t>
  </si>
  <si>
    <t>WOT000046460</t>
  </si>
  <si>
    <t>WO000054376</t>
  </si>
  <si>
    <t>WOT000046459</t>
  </si>
  <si>
    <t>WO000054375</t>
  </si>
  <si>
    <t>NOC - CTO SIN POTENCIA / OH_QUIHIASUR_I_5800_Armenia_Sur_1 / 0-7-9 / CT4-12-03, CT5-12-03 / TDC</t>
  </si>
  <si>
    <t>Adecuación de fibra</t>
  </si>
  <si>
    <t>WOT000046444</t>
  </si>
  <si>
    <t>WO000054360</t>
  </si>
  <si>
    <t>NOC - CTO SIN POTENCIA / OH_QUIHIASUB_I_5800_Armenia_Sur_2 / 0-17-8 / CT3-15-05 + CT2-15-05 / TDC</t>
  </si>
  <si>
    <t>Daño Fauna Y Flora</t>
  </si>
  <si>
    <t>Insectos</t>
  </si>
  <si>
    <t>WOT000046437</t>
  </si>
  <si>
    <t>WO000054352</t>
  </si>
  <si>
    <t>Lost element</t>
  </si>
  <si>
    <t>Reposición</t>
  </si>
  <si>
    <t>WOT000046351</t>
  </si>
  <si>
    <t>WO000054261</t>
  </si>
  <si>
    <t>NOC - PRIMER ALTA SIN POTENCIA / OH_RISALPUBA_I_7360_Pereira_Cuba / 1-17-1 / PCS7-154-02 - HILO 1 / TDC</t>
  </si>
  <si>
    <t>WOT000046348</t>
  </si>
  <si>
    <t>WO000054258</t>
  </si>
  <si>
    <t>NOC - PON ATENUADO - PUERTO CTO SIN POTENCIA / OH_QUIHIASUR_I_5800_Armenia_Sur_1 / 0-13-13 / TODAS LAS CTO = SP122-03 - garantizar CT2-122-03 - HILO 2 / TDC</t>
  </si>
  <si>
    <t>WOT000046297</t>
  </si>
  <si>
    <t>WO000054204</t>
  </si>
  <si>
    <t xml:space="preserve">PON LOS // OH_QUIHIASUB_I_5800_Armenia_Sur_2 // CABLE 3 </t>
  </si>
  <si>
    <t>Empalme adicional</t>
  </si>
  <si>
    <t>WOT000046285</t>
  </si>
  <si>
    <t>WO000054192</t>
  </si>
  <si>
    <t>NOC - PUERTO CTO SIN POTENCIA / OH_CALALVRIA_I_7360_VillaMaria_Centro / 1-3-14 / CTA5-046-01 - HILO 12 / TDC</t>
  </si>
  <si>
    <t>Improper assembly</t>
  </si>
  <si>
    <t>WOT000046196</t>
  </si>
  <si>
    <t>WO000054104</t>
  </si>
  <si>
    <t>PON LOS // OH_RISALPTRC_I_7360_Pereira_Centro_3 // 1-7-11 - SS5-120-08 // TDC</t>
  </si>
  <si>
    <t>WOT000046118</t>
  </si>
  <si>
    <t>WO000054021</t>
  </si>
  <si>
    <t>NOC - CTO SIN POTENCIA / OH_RISALPTRB_I_7360_Pereira_Centro_2 / 1-14-8 / CT4/5-94-07 HILO 2 / TDC</t>
  </si>
  <si>
    <t>WOT000046076</t>
  </si>
  <si>
    <t>WO000053979</t>
  </si>
  <si>
    <t>NOC - PUERTO CTO SIN POTENCIA / OH_QUIHIASUB_I_5800_Armenia_Sur_2 / 0-17-10 / CT2-21-05 - HILO 3 / TDC</t>
  </si>
  <si>
    <t>WOT000046061</t>
  </si>
  <si>
    <t>WO000053962</t>
  </si>
  <si>
    <t>NOC - PUERTO CTO SIN POTENCIA / OH_VALALCAGB_I_7360_Cartago_Centro_2 / 1-14-7 / CTA3-102-04 - HILO 4 Y 5 / TDC</t>
  </si>
  <si>
    <t>Vehiculo</t>
  </si>
  <si>
    <t>WOT000046047</t>
  </si>
  <si>
    <t>WO000053943</t>
  </si>
  <si>
    <t xml:space="preserve">PON LOS / OH_RISALPTRB_I_7360_Pereira_Centro_2 / 1-8-16 / SP40-07 TODAS LAS CTO </t>
  </si>
  <si>
    <t>SANTA_ROSA_CABAL</t>
  </si>
  <si>
    <t>WOT000045960</t>
  </si>
  <si>
    <t>WO000053853</t>
  </si>
  <si>
    <t>PON LOSS//OH_RISALPTRO_I_7360_Pereira_Centro_1//1-7-16//</t>
  </si>
  <si>
    <t>WOT000045940</t>
  </si>
  <si>
    <t>WO000053833</t>
  </si>
  <si>
    <t>NOC - CTO SIN POTENCIA / OH_RISALPTRB_I_7360_Pereira_Centro_2 / 1-14-8 / CT4/5-94-07 - CT7-94-07 / TDC</t>
  </si>
  <si>
    <t>WOT000045899</t>
  </si>
  <si>
    <t>WO000053790</t>
  </si>
  <si>
    <t>NOC - ALTA SIN POTENCIA / OH_RISALPTRB_I_7360_Pereira_Centro_2 / 1-2-10 / CT8-62-03 - HILO 4 / TDC</t>
  </si>
  <si>
    <t>Daño fisico</t>
  </si>
  <si>
    <t>Reposicion</t>
  </si>
  <si>
    <t>WOT000045852</t>
  </si>
  <si>
    <t>WO000053747</t>
  </si>
  <si>
    <t>FALLA SERVICIO B2B ENLACE T1-T2/PEREIRA/CENTRO/CABLE CA-08/HILOS 195-196/COLTEL - EJE MEDICA</t>
  </si>
  <si>
    <t>WOT000045827</t>
  </si>
  <si>
    <t>WO000053718</t>
  </si>
  <si>
    <t>NOC - PUERTO CTO SIN POTENCIA / OH_QUIHIASUB_I_5800_Armenia_Sur_2 / 0-3-9 / CT4-18-04 - HILO 1 / TDC</t>
  </si>
  <si>
    <t>WOT000045825</t>
  </si>
  <si>
    <t>WO000053716</t>
  </si>
  <si>
    <t>NOC - PUERTO CTO SIN POTENCIA / OH_RISALPTRB_I_7360_Pereira_Centro_2 / 1-5-15 / CT6/7-48-05 - HILO 1 / TDC</t>
  </si>
  <si>
    <t>WOT000045807</t>
  </si>
  <si>
    <t>WO000053695</t>
  </si>
  <si>
    <t>Incidente de enlace Tipo 1/Tipo 2</t>
  </si>
  <si>
    <t>FALLA SERVICIO B2B ENLACE LT1-T2/SANTAROSA/RISARALDA/HILOS 195 - 196 /COLTEL - D1</t>
  </si>
  <si>
    <t>WOT000045788</t>
  </si>
  <si>
    <t>WO000053676</t>
  </si>
  <si>
    <t>NOC - PUERTO CTO SIN POTENCIA / OH_RISALQDAS_I_7360_DQuebradas_Centro / 1-13-12 / CT8-72-02 - HILO 2 / TDC</t>
  </si>
  <si>
    <t>Polvo/Suciedad</t>
  </si>
  <si>
    <t>Port thread in pigtail failure</t>
  </si>
  <si>
    <t>WOT000045784</t>
  </si>
  <si>
    <t>WO000053671</t>
  </si>
  <si>
    <t>NOC - PUERTO CTO SIN POTENCIA / OH_RISALPUBA_I_7360_Pereira_Cuba / 1-15-7 / PCS6-143-02 - HILO 1 / TDC</t>
  </si>
  <si>
    <t>WOT000045777</t>
  </si>
  <si>
    <t>WO000053662</t>
  </si>
  <si>
    <t>NOC - PUERTO CTO SIN POTENCIA / OH_RISALPTRO_I_7360_Pereira_Centro_1 / 1-7-15 / CT3-33-02 / HILO 1 / TDC</t>
  </si>
  <si>
    <t>ODF</t>
  </si>
  <si>
    <t>Intermitencia</t>
  </si>
  <si>
    <t>WOT000045654</t>
  </si>
  <si>
    <t>WO000053531</t>
  </si>
  <si>
    <t>NOC - ALTA SIN POTENCIA / OH_RISALPUBA_I_7360_Pereira_Cuba / 1-16-1 / PCS7-152-02 - HILO 3 / TDC</t>
  </si>
  <si>
    <t>WOT000045563</t>
  </si>
  <si>
    <t>WO000053434</t>
  </si>
  <si>
    <t>NOC - ALTA SIN POTENCIA / OH_QUIHIGLAD_I_5800_Armenia_Galan_4 / 0-4-1 / CT7/8-55-08 - HILO 5 / TDC</t>
  </si>
  <si>
    <t>WOT000045537</t>
  </si>
  <si>
    <t>WO000053407</t>
  </si>
  <si>
    <t>NOC - PRIMER ALTA SIN POTENCIA / OH_RISALQDAC_I_7360_DQuebradas_Centro_3 / 1-16-5 / PCS7-102-07 - HILO 2 / TDC</t>
  </si>
  <si>
    <t>WOT000045523</t>
  </si>
  <si>
    <t>WO000053393</t>
  </si>
  <si>
    <t>NOC - CTO SIN POTENCIA / OH_QUIHIASUB_I_5800_Armenia_Sur_2 / 0-5-13 / CT6-1-03, CT7-1-03 + GARANTIZAR CT8-1-03 - HILO 1 / TDC</t>
  </si>
  <si>
    <t>Recuperación de Reserva</t>
  </si>
  <si>
    <t>WOT000045414</t>
  </si>
  <si>
    <t>WO000053283</t>
  </si>
  <si>
    <t>NOC - PUERTO CTO POTENCIA ATENUADA / OH_VALALCAGB_I_7360_Cartago_Centro_2 / 1-2-10 / CTA1-133-01 - HILO 4 Y 6 / TDC</t>
  </si>
  <si>
    <t>Adecuación de Fibra</t>
  </si>
  <si>
    <t>WOT000045411</t>
  </si>
  <si>
    <t>WO000053280</t>
  </si>
  <si>
    <t>NOC - CTO SIN POTENCIA / OH_QUIHIGLAD_I_5800_Armenia_Galan_4 / 0-8-2 / CT7/8-31-09 / TDC</t>
  </si>
  <si>
    <t>WOT000045381</t>
  </si>
  <si>
    <t>WO000053248</t>
  </si>
  <si>
    <t>NOC - ALTA SIN POTENCIA / OH_VALALCAGB_I_7360_Cartago_Centro_2 / 1-5-4 / CTA6-003-04 - HILO 8 / TDC</t>
  </si>
  <si>
    <t>WOT000045317</t>
  </si>
  <si>
    <t>WO000053188</t>
  </si>
  <si>
    <t>WOT000045250</t>
  </si>
  <si>
    <t>WO000053123</t>
  </si>
  <si>
    <t>NOC - ALTA SIN POTENCIA / OH_VALALCAGB_I_7360_Cartago_Centro_2 / 1-2-10 / CTA1-133-01 - HILO 16 / TDC</t>
  </si>
  <si>
    <t>WOT000045222</t>
  </si>
  <si>
    <t>WO000053094</t>
  </si>
  <si>
    <t>NOC - ALTA SIN POTENCIA / OH_RISALQDAS_I_7360_DQuebradas_Centro / 1-8-5 / PC1-26-01 - HILO 2 y 3 / TDC</t>
  </si>
  <si>
    <t>WOT000045196</t>
  </si>
  <si>
    <t>WO000053068</t>
  </si>
  <si>
    <t>PON LOSS//OH_RISALPUBA_I_7360_Pereira_Cuba//1-15-3 - SP138-02//</t>
  </si>
  <si>
    <t>WOT000045188</t>
  </si>
  <si>
    <t>WO000053060</t>
  </si>
  <si>
    <t xml:space="preserve">NOC - CTO SIN POTENCIA / OH_RISALPTRB_I_7360_Pereira_Centro_2 / 1-1-14 / CT1-16-03 - CT2-16-03 - CT4-16-03 - CT5/6-16-03 - GARANTIZAR HILO 1 - CT8-16/1-17-03 / </t>
  </si>
  <si>
    <t>Fuera de la propia red</t>
  </si>
  <si>
    <t>WOT000045148</t>
  </si>
  <si>
    <t>WO000053019</t>
  </si>
  <si>
    <t>NOC - ALTA SIN POTENCIA / OH_RISALPUBA_I_7360_Pereira_Cuba / 1-15-2 / CTA3-137-02 - HILO 3 / TDC</t>
  </si>
  <si>
    <t>Arbol</t>
  </si>
  <si>
    <t>WOT000045144</t>
  </si>
  <si>
    <t>WO000053015</t>
  </si>
  <si>
    <t>NOC - ALTA SIN POTENCIA / OH_VALALCAGO_I_7360_Cartago_Centro / 1-7-11 / CT6/7-88-02 - HILO 3 / TDC</t>
  </si>
  <si>
    <t>WOT000045140</t>
  </si>
  <si>
    <t>WO000053011</t>
  </si>
  <si>
    <t>NOC - ALTA SIN POTENCIA / OH_RISALPTRB_I_7360_Pereira_Centro_2 / 1-4-15 / CT2-25-05 - HILO 1 + GARANTIZAR TODA CT2-25-05 / TDC</t>
  </si>
  <si>
    <t>Defecto de fabricación</t>
  </si>
  <si>
    <t>WOT000045013</t>
  </si>
  <si>
    <t>WO000052879</t>
  </si>
  <si>
    <t>PON LOSS // OH_RISALQDAC_I_7360_DQuebradas_Centro_3 // 1-3-2 - SP51-04 // TDC</t>
  </si>
  <si>
    <t>WOT000045010</t>
  </si>
  <si>
    <t>WO000052876</t>
  </si>
  <si>
    <t>PON LOSS // OH_RISALQDAC_I_7360_DQuebradas_Centro_3 // CABLE 4 // TDC</t>
  </si>
  <si>
    <t>WOT000044997</t>
  </si>
  <si>
    <t>WO000052863</t>
  </si>
  <si>
    <t>NOC - PUERTO CTO SIN POTENCIA / OH_RISALQDAB_I_7360_DQuebradas_Centro_2 / 1-2-13 / CT2-5-05 - HILO 1, CT4-5-05 - HILO 3 Y 4 / TDC</t>
  </si>
  <si>
    <t>WOT000044968</t>
  </si>
  <si>
    <t>WO000052832</t>
  </si>
  <si>
    <t>NOC - ALTA SIN POTENCIA / OH_RISALPUBA_I_7360_Pereira_Cuba / 1-16-1 / PCS7-152-02 - HILO 2 / TDC</t>
  </si>
  <si>
    <t>WOT000044967</t>
  </si>
  <si>
    <t>WO000052831</t>
  </si>
  <si>
    <t>NOC - ALTA SIN POTENCIA / OH_CALALVRIA_I_7360_VillaMaria_Centro / 1-3-12 / CTA7-044-01 - HILO 6 / TDC</t>
  </si>
  <si>
    <t>WOT000044832</t>
  </si>
  <si>
    <t>WO000052707</t>
  </si>
  <si>
    <t>NOC - ALTA SIN POTENCIA / OH_RISALPTRO_I_7360_Pereira_Centro_1 / 1-13-13 / CT1-67-02 - HILO 4 / TDC</t>
  </si>
  <si>
    <t>WOT000044766</t>
  </si>
  <si>
    <t>WO000052633</t>
  </si>
  <si>
    <t>ALTA SIN POTENCIA / OH_RISALPTRO_I_7360_Pereira_Centro_1 / 1-1-6 / CT4-4-01 - HILO 1 / TDC</t>
  </si>
  <si>
    <t>Daño De Splitter 2Do Nivel</t>
  </si>
  <si>
    <t>WOT000044757</t>
  </si>
  <si>
    <t>WO000052625</t>
  </si>
  <si>
    <t>NOC - CTO SIN POTENCIA / OH_QUIHIASUR_I_5800_Armenia_Sur_1 / 0-2-14 / CT7-49-02, CT5/6-49-02, CT4-49-02 / TDC</t>
  </si>
  <si>
    <t>WOT000044749</t>
  </si>
  <si>
    <t>WO000052617</t>
  </si>
  <si>
    <t>NOC - CTO SIN POTENCIA / OH_RISALQDAS_I_7360_DQuebradas_Centro / 1-7-15 / CT5/6-42-03 / TDC</t>
  </si>
  <si>
    <t>WOT000044715</t>
  </si>
  <si>
    <t>WO000052582</t>
  </si>
  <si>
    <t>NOC - ALTA SIN POTENCIA / OH_RISALQDAC_I_7360_DQuebradas_Centro_3 / 1-16-9 / PCS6-105-07 - HILO 4 / TDC</t>
  </si>
  <si>
    <t>WOT000044710</t>
  </si>
  <si>
    <t>WO000052577</t>
  </si>
  <si>
    <t>NOC - ALTA SIN POTENCIA / OH_RISALPTRB_I_7360_Pereira_Centro_2 / 1-5-4 / CT6/7-34-05 - HILO 2 + GARANTIZAR TODA LA CT6/7-34-05 / TDC</t>
  </si>
  <si>
    <t>WOT000044691</t>
  </si>
  <si>
    <t>WO000052560</t>
  </si>
  <si>
    <t>NOC - CTO SIN POTENCIA / OH_RISALPUBA_I_7360_Pereira_Cuba / 1-16-1 / PCS5-152-02, PCS6-152-02 / TDC</t>
  </si>
  <si>
    <t>WOT000044679</t>
  </si>
  <si>
    <t>WO000052546</t>
  </si>
  <si>
    <t>ALTA POTENCIA ATENUADA / OH_RISALPUBA_I_7360_Pereira_Cuba / 1-12-9 / CT4-39-01 - HILO 8 / TDC</t>
  </si>
  <si>
    <t>WOT000044670</t>
  </si>
  <si>
    <t>WO000052536</t>
  </si>
  <si>
    <t>Alert Integration | Device Not Active - OH_RISALQDAC_I_7360_DQuebradas_Centro_3 - DOSQUEBRADAS_CENTRO</t>
  </si>
  <si>
    <t>WOT000044660</t>
  </si>
  <si>
    <t>WO000052525</t>
  </si>
  <si>
    <t>NOC - CTO SIN POTENCIA / OH_RISALPTRB_I_7360_Pereira_Centro_2 / 1-8-11 / CT7-27-07 / TDC</t>
  </si>
  <si>
    <t>WOT000044658</t>
  </si>
  <si>
    <t>WO000052523</t>
  </si>
  <si>
    <t xml:space="preserve">NOC - CTO SIN POTENCIA / OH_QUIHIASUR_I_5800_Armenia_Sur_1 / 0-6-9 / CT6/7-34-02 </t>
  </si>
  <si>
    <t>WOT000044565</t>
  </si>
  <si>
    <t>WO000052426</t>
  </si>
  <si>
    <t>NOC - ALTA SIN POTENCIA / OH_QUIHIASUR_I_5800_Armenia_Sur_1 / 1-3-5 / CT2-61-02 - HILO 3 / CLA</t>
  </si>
  <si>
    <t>WOT000044525</t>
  </si>
  <si>
    <t>WO000052386</t>
  </si>
  <si>
    <t>NOC - ALTA SIN POTENCIA / OH_RISALPTRB_I_7360_Pereira_Centro_2 / 1-1-14 / CT1-16-03 - HILO 5 / TDC</t>
  </si>
  <si>
    <t>WOT000044475</t>
  </si>
  <si>
    <t>WO000052333</t>
  </si>
  <si>
    <t>TCO006434945- FALLA CORRESPONDENCIA - ► OLT: 10.37.51.42-OH_RISALPTRO_I_7360_Pereira_Centro_1► 8/10/45► CENTR-CT5-40-02</t>
  </si>
  <si>
    <t>yiseth.leony@onnetfibra.co</t>
  </si>
  <si>
    <t>WOT000044364</t>
  </si>
  <si>
    <t>WO000052226</t>
  </si>
  <si>
    <t>NOC - ALTA SIN POTENCIA / OH_RISALPTRO_I_7360_Pereira_Centro_1 / 1-16-10 / CT1-39-03 - HILO 5 / TDC</t>
  </si>
  <si>
    <t>WOT000044279</t>
  </si>
  <si>
    <t>WO000052143</t>
  </si>
  <si>
    <t>NOC - ALTA SIN POTENCIA / OH_RISALPTRO_I_7360_Pereira_Centro_1 / 1-18-15 / CT1-28-08 - HILO 1 / TDC</t>
  </si>
  <si>
    <t>Poles</t>
  </si>
  <si>
    <t>WOT000043778</t>
  </si>
  <si>
    <t>WO000051636</t>
  </si>
  <si>
    <t>PON LOS / OH_RISALPTRB_I_7360_Pereira_Centro_2 / 1-14-3: SP89-07 + 1-14-4: SP90-07</t>
  </si>
  <si>
    <t>WOT000043772</t>
  </si>
  <si>
    <t>WO000051629</t>
  </si>
  <si>
    <t>PON LOS / OH_RISALQDAS_I_7360_DQuebradas_Centro / 1-7-15: SP42-03</t>
  </si>
  <si>
    <t>WOT000043737</t>
  </si>
  <si>
    <t>WO000051593</t>
  </si>
  <si>
    <t>TCO006292047 - FALLA CORRESPONDENCIA - ► OLT: 10.37.51.42 - OH_RISALPTRO_I_7360_Pereira_Centro_1 ► 6/13/35 ► CENTR-CT6/7-13-02</t>
  </si>
  <si>
    <t>juan.viasusd@onnetfibra.co</t>
  </si>
  <si>
    <t>WOT000043736</t>
  </si>
  <si>
    <t>WO000051592</t>
  </si>
  <si>
    <t>TCO006324156 - FALLA CORRESPONDENCIA - ► OLT: 10.37.51.42 - OH_RISALPTRO_I_7360_Pereira_Centro_1 ► 6/16/35 ► CENTR-CT4/5-16-02</t>
  </si>
  <si>
    <t>WOT000043707</t>
  </si>
  <si>
    <t>WO000051562</t>
  </si>
  <si>
    <t>NOC - PUERTO CTO SIN POTENCIA / OH_QUIHIASUR_I_5800_Armenia_Sur_1 / 0-12-5 / CT8-25-03 - HILO 1 Y 8 / TDC</t>
  </si>
  <si>
    <t>WOT000043701</t>
  </si>
  <si>
    <t>WO000051556</t>
  </si>
  <si>
    <t>NOC - PUERTO CTO SIN POTENCIA / OH_RISALPTRO_I_7360_Pereira_Centro_1 / 1-18-16 / CT8-29-08 - HILO 1 / TDC</t>
  </si>
  <si>
    <t>WOT000043684</t>
  </si>
  <si>
    <t>WO000051541</t>
  </si>
  <si>
    <t>PON LOS / OH_QUIHIASUB_I_5800_Armenia_Sur_2 / 0-3-11: SP27-04 + 0-3-12: SP28-04</t>
  </si>
  <si>
    <t>WOT000043675</t>
  </si>
  <si>
    <t>WO000051532</t>
  </si>
  <si>
    <t>PON LOSS // OH_CALALVRIA_I_7360_VillaMaria_Centro // 1-5-6 - SP5-17 // 1-5-7 - SP1-18 // TDC</t>
  </si>
  <si>
    <t>Empalme alimentacion</t>
  </si>
  <si>
    <t>WOT000043646</t>
  </si>
  <si>
    <t>WO000051504</t>
  </si>
  <si>
    <t>TCO006315299- FALLA CORRESPONDENCIA - ► OLT:10.37.51.42-OH_RISALPTRO_I_7360_Pereira_Centro_1 ► 4/11/35 ► CENTR-CT3/4-66-01</t>
  </si>
  <si>
    <t>WOT000043625</t>
  </si>
  <si>
    <t>WO000051483</t>
  </si>
  <si>
    <t>NOC - PUERTO CTO SIN POTENCIA / OH_RISALPUBA_I_7360_Pereira_Cuba / 1-12-9 / CT2/3-39-01 - HILO 3 + CT4-39-01 / TDC</t>
  </si>
  <si>
    <t>WOT000043609</t>
  </si>
  <si>
    <t>WO000051468</t>
  </si>
  <si>
    <t>NOC - CTO SIN POTENCIA / OH_RISALPUBA_I_7360_Pereira_Cuba / 1-7-10 / PC8-20-02 + PC6-20-02 / TDC</t>
  </si>
  <si>
    <t>WOT000043599</t>
  </si>
  <si>
    <t>WO000051460</t>
  </si>
  <si>
    <t>NOC - ALTA SIN POTENCIA / OH_RISALQDAS_I_7360_DQuebradas_Centro / 1-15-4 / CT4-73-03 - HILO 1 / TDC</t>
  </si>
  <si>
    <t>WOT000043595</t>
  </si>
  <si>
    <t>WO000051457</t>
  </si>
  <si>
    <t>NOC - PUERTO CTO SIN POTENCIA / OH_RISALPTRO_I_7360_Pereira_Centro_1 / 1-18-16 / CT4-29-08 - HILO 1 / TDC</t>
  </si>
  <si>
    <t>WOT000043587</t>
  </si>
  <si>
    <t>WO000051446</t>
  </si>
  <si>
    <t>NOC - CTO SIN POTENCIA / OH_RISALPTRC_I_7360_Pereira_Centro_3 / 1-5-16 / PC5-91-01 / TDC</t>
  </si>
  <si>
    <t>WOT000043563</t>
  </si>
  <si>
    <t>WO000051418</t>
  </si>
  <si>
    <t>NOC - PUERTO CTO SIN POTENCIA / OH_VALALCAGB_I_7360_Cartago_Centro_2 / 1-18-12 / CTA2-115-04 - HILO 8 / TDC</t>
  </si>
  <si>
    <t>WOT000043525</t>
  </si>
  <si>
    <t>WO000051372</t>
  </si>
  <si>
    <t>NOC - ALTA SIN POTENCIA / OH_CALALMTRB_I_7360_Manizales_Centro_2 / 1-18-11 / CT7-45-06 - HILO 4 / CLA</t>
  </si>
  <si>
    <t>WOT000043494</t>
  </si>
  <si>
    <t>WO000051340</t>
  </si>
  <si>
    <t>WOT000043490</t>
  </si>
  <si>
    <t>WO000051336</t>
  </si>
  <si>
    <t>NOC - ALTA SIN POTENCIA / OH_RISALPTRO_I_7360_Pereira_Centro_1 / 1-5-2 / CT3-73-01 - HILO 3 / TDC</t>
  </si>
  <si>
    <t>WOT000043486</t>
  </si>
  <si>
    <t>WO000051332</t>
  </si>
  <si>
    <t>PON LOSS // OH_VALALCAGB_I_7360_Cartago_Centro_2 // 1-17-3 - SS2-036-03 + 1-17-6 -  SS5-039-03 + 1-17-8 - SS7-041-03 // TDC</t>
  </si>
  <si>
    <t>WOT000043415</t>
  </si>
  <si>
    <t>WO000051258</t>
  </si>
  <si>
    <t>PON LOS / OH_RISALPTRB_I_7360_Pereira_Centro_2 / 1-8-15: SP39-07</t>
  </si>
  <si>
    <t>WOT000043386</t>
  </si>
  <si>
    <t>WO000051226</t>
  </si>
  <si>
    <t>NOC - ALTA SIN POTENCIA / OH_VALALCAGB_I_7360_Cartago_Centro_2 / 1-7-8 / CTA4-039-04 - HILO 1 / TDC</t>
  </si>
  <si>
    <t>WOT000043366</t>
  </si>
  <si>
    <t>WO000051206</t>
  </si>
  <si>
    <t>NOC - CTO SIN POTENCIA / OH_VALALCAGB_I_7360_Cartago_Centro_2 / 1-14-1 / CTA6-096-04 + CTA8-096-04 / TDC</t>
  </si>
  <si>
    <t>WOT000043323</t>
  </si>
  <si>
    <t>WO000051163</t>
  </si>
  <si>
    <t>FALLA SERVICIO B2B ENLACE LT1-T2 / SANTAROSA / RISARALDA / HILOS 195 - 196 / COLTEL - D1</t>
  </si>
  <si>
    <t>WOT000043321</t>
  </si>
  <si>
    <t>WO000051161</t>
  </si>
  <si>
    <t>NOC - ALTA SIN POTENCIA / OH_CALHIMTRO_I_5800_Manizales_Centro_1 / 0-1-6 / CT3/4-6-01 - HILO 7 / TDC</t>
  </si>
  <si>
    <t>WOT000043307</t>
  </si>
  <si>
    <t>WO000051147</t>
  </si>
  <si>
    <t>WOT000043295</t>
  </si>
  <si>
    <t>WO000051135</t>
  </si>
  <si>
    <t>NOC - ALTA SIN POTENCIA / OH_RISALQDAB_I_7360_DQuebradas_Centro_2 / 1-3-16 / CT8-24/1-25-05 - HILO 3 / TDC</t>
  </si>
  <si>
    <t>WOT000043232</t>
  </si>
  <si>
    <t>WO000051074</t>
  </si>
  <si>
    <t>NOC - CTO SIN POTENCIA / OH_RISALPTRB_I_7360_Pereira_Centro_2 / 1-1-14 / CT1-16-03 - CT2-16-03 - CT4-16-03 - CT8-16/1-17-03 - CT5/6-16-03 - HILO 2 / TDC</t>
  </si>
  <si>
    <t>WOT000043207</t>
  </si>
  <si>
    <t>WO000051044</t>
  </si>
  <si>
    <t>CTO SIN POTENCIA // OH_QUIHIGLAD_I_5800_Armenia_Galan_4 // 0-6-13 - CT8-3/1-4-09 // TDC</t>
  </si>
  <si>
    <t>Descarga Eléctrica</t>
  </si>
  <si>
    <t>WOT000043186</t>
  </si>
  <si>
    <t>WO000051025</t>
  </si>
  <si>
    <t>NOC - ALTA SIN POTENCIA / OH_RISALPUBA_I_7360_Pereira_Cuba / 1-12-8 / CUBA-CT8-38/1-39-01 - HILO 4 / TDC</t>
  </si>
  <si>
    <t>Uso inadecuado</t>
  </si>
  <si>
    <t>WOT000043182</t>
  </si>
  <si>
    <t>WO000051021</t>
  </si>
  <si>
    <t>CALARCA_CENTRO</t>
  </si>
  <si>
    <t>NOC - ALTA SIN POTENCIA / OH_QUIALCRCA_I_7360_Calarca_Centro / 1-3-4 / CT3-74-01 - HILO 8 / TDC</t>
  </si>
  <si>
    <t>WOT000043179</t>
  </si>
  <si>
    <t>WO000051018</t>
  </si>
  <si>
    <t>NOC - CTO SIN POTENCIA - ALTA SIN POTENCIA / OH_RISALPTRB_I_7360_Pereira_Centro_2 / 1-6-13 / PC5-104-05 - HILO 6; PC7-104-05; PC8-104-05 / TDC</t>
  </si>
  <si>
    <t>WOT000043162</t>
  </si>
  <si>
    <t>WO000051001</t>
  </si>
  <si>
    <t>WOT000043161</t>
  </si>
  <si>
    <t>WO000051000</t>
  </si>
  <si>
    <t>PON LOSS//OH_QUIHIGLAD_I_5800_Armenia_Galan_4//0-5-8 - 0-5-9 - SP81-08 - SP82-08//</t>
  </si>
  <si>
    <t>WOT000043151</t>
  </si>
  <si>
    <t>WO000050991</t>
  </si>
  <si>
    <t>NOC - CTO SIN POTENCIA / OH_QUIHIGLAD_I_5800_Armenia_Galan_4 / 0-5-7 / CT8-80-08, CT6-80-08, CT7-80-08, CT4/5-80-08 / TDC</t>
  </si>
  <si>
    <t>WOT000043064</t>
  </si>
  <si>
    <t>WO000050891</t>
  </si>
  <si>
    <t>CTO SIN POTENCIA / OH_RISALPTRB_I_7360_Pereira_Centro_2 / 0-3-10 / CT4/5-81-03 + CT8-81/1-82-0 / TDC</t>
  </si>
  <si>
    <t>WOT000043051</t>
  </si>
  <si>
    <t>WO000050876</t>
  </si>
  <si>
    <t>NOC - ALTA SIN POTENCIA / OH_CALALMTES_I_7360_Manizales_Cervantes_1 / 1-15-9 / CT2-58-03 - HILO 7 / TDC</t>
  </si>
  <si>
    <t>WOT000043029</t>
  </si>
  <si>
    <t>WO000050856</t>
  </si>
  <si>
    <t>NOC - PUERTO CTO SIN POTENCIA / OH_CALALMTRB_I_7360_Manizales_Centro_2 / 1-17-7 / CT4-7-06 - HILO 1 / TDC</t>
  </si>
  <si>
    <t>WOT000043007</t>
  </si>
  <si>
    <t>WO000050835</t>
  </si>
  <si>
    <t>PON LOSS//OH_RISHISBAL_I_5800_SantaRosaDeCabal//0-7-10 - SP70-02 - 0-7-11 - SP71-02//</t>
  </si>
  <si>
    <t>Hurto de subida a poste</t>
  </si>
  <si>
    <t>WOT000043000</t>
  </si>
  <si>
    <t>WO000050826</t>
  </si>
  <si>
    <t>NOC - PUERTO CTO SIN POTENCIA / OH_VALALCAGB_I_7360_Cartago_Centro_2 / 1-3-11 / CTA6-134-02 HILO 1,3,16 / TDC</t>
  </si>
  <si>
    <t>WOT000042997</t>
  </si>
  <si>
    <t>WO000050823</t>
  </si>
  <si>
    <t>NOC - PUERTO CTO SIN POTENCIA / OH_CALALMTRB_I_7360_Manizales_Centro_2 / 1-1-9 / PC2-5-03 - HILO 1 / TDC</t>
  </si>
  <si>
    <t>WOT000042949</t>
  </si>
  <si>
    <t>WO000050773</t>
  </si>
  <si>
    <t>NOC - CTO SIN POTENCIA / OH_QUIHIASUB_I_5800_Armenia_Sur_2 / 0-15-14 /  / TDC</t>
  </si>
  <si>
    <t>WOT000042851</t>
  </si>
  <si>
    <t>WO000050688</t>
  </si>
  <si>
    <t>PON LOSS//OH_CALALMTES_I_7360_Manizales_Cervantes_1//1-14-10 - SP23-03//</t>
  </si>
  <si>
    <t>WOT000042777</t>
  </si>
  <si>
    <t>WO000050598</t>
  </si>
  <si>
    <t>PON LOS / OH_VALALCAGB_I_7360_Cartago_Centro_2 / 1-5-15 / TODAS LAS CTO = SP32-05 - OH_VALALCAGB_I_7360_Cartago_Centro_2 - CARTAGO_CENTRO</t>
  </si>
  <si>
    <t>WOT000042757</t>
  </si>
  <si>
    <t>WO000050579</t>
  </si>
  <si>
    <t>NOC - PUERTO CTO SIN POTENCIA / OH_CALALVRIA_I_7360_VillaMaria_Centro / 1-5-4 / CTC5-010-01 - HILO 8 / TDC</t>
  </si>
  <si>
    <t>WOT000042747</t>
  </si>
  <si>
    <t>WO000050570</t>
  </si>
  <si>
    <t>NOC - CTO SIN POTENCIA / OH_RISALPTRB_I_7360_Pereira_Centro_2 / 1-2-8 / CT8-60-03, CT6-60-03 / TDC</t>
  </si>
  <si>
    <t>WOT000042714</t>
  </si>
  <si>
    <t>WO000050534</t>
  </si>
  <si>
    <t>ALTA POTENCIA ATENUADA // OH_RISALPUBA_I_7360_Pereira_Cuba // 1-1-15-9 //  CUBA-CTA2-145-02  // HILO - 1 // TDC</t>
  </si>
  <si>
    <t>WOT000042670</t>
  </si>
  <si>
    <t>WO000050494</t>
  </si>
  <si>
    <t>PON LOS/ OH_QUIHIASUR_I_5800_Armenia_Sur_1 / 0-4-9: SP99-02 + 0-4-10: SP100-02 + 0-4-11: SP101-02</t>
  </si>
  <si>
    <t>WOT000042669</t>
  </si>
  <si>
    <t>WO000050491</t>
  </si>
  <si>
    <t>NOC - CTO SIN POTENCIA / OH_CALALMTES_I_7360_Manizales_Cervantes_1 / 1-17-1 / PC7-39-02 / TDC</t>
  </si>
  <si>
    <t>WOT000042661</t>
  </si>
  <si>
    <t>WO000050483</t>
  </si>
  <si>
    <t>PON LOS / OH_QUIHIASUR_I_5800_Armenia_Sur_1 / 0-7-4: SP102-02 + 0-7-5: SP103-02 + 0-7-6: SP104-02</t>
  </si>
  <si>
    <t>WOT000042618</t>
  </si>
  <si>
    <t>WO000050444</t>
  </si>
  <si>
    <t>TCO006133077 - FALLA CORRESPONDENCIA - ► OLT: 10.37.53.154-OH_RISALPTRB_I_7360_Pereira_Centro_2► 6/6/18 ► CENTR-PC6-68-05</t>
  </si>
  <si>
    <t>WOT000042610</t>
  </si>
  <si>
    <t>WO000050436</t>
  </si>
  <si>
    <t>NOC - ALTA SIN POTENCIA / OH_VALALCAGB_I_7360_Cartago_Centro_2 / 1-14-7 / CTA3-102-04 - HILO 7 / TDC</t>
  </si>
  <si>
    <t>WOT000042563</t>
  </si>
  <si>
    <t>WO000050388</t>
  </si>
  <si>
    <t>NOC - ALTA SIN POTENCIA / OH_RISALPTRB_I_7360_Pereira_Centro_2 / 1-14-8 / CT6-94-07 HILO 1; CT7-94-07; CT8-93/1-94-07 / TDC</t>
  </si>
  <si>
    <t>WOT000042544</t>
  </si>
  <si>
    <t>WO000050370</t>
  </si>
  <si>
    <t>NOC - CTO SIN POTENCIA / OH_RISALQDAC_I_7360_DQuebradas_Centro_3 / 1-1-6 / PC7-61-04 + PC4-61-04 hilo 4/ TDC</t>
  </si>
  <si>
    <t>WOT000042543</t>
  </si>
  <si>
    <t>WO000050369</t>
  </si>
  <si>
    <t>NOC - CTO SIN POTENCIA / OH_RISALQDAC_I_7360_DQuebradas_Centro_3 / 1-1-6 / PC5-61-04 - HILO 3 / TDC</t>
  </si>
  <si>
    <t>WOT000042515</t>
  </si>
  <si>
    <t>WO000050343</t>
  </si>
  <si>
    <t>CTO SIN POTENCIA / OH_VALALCAGO_I_7360_Cartago_Centro / 1-5-15 / CT2/3-43-03</t>
  </si>
  <si>
    <t>WOT000042513</t>
  </si>
  <si>
    <t>WO000050340</t>
  </si>
  <si>
    <t>ALTA SIN POTENCIA / OH_RISALPTRO_I_7360_Pereira_Centro_1 / 1-17-16 / CT5-30-08 - HILO 7 / CLA</t>
  </si>
  <si>
    <t>Jhonatan Alexander Delgado</t>
  </si>
  <si>
    <t>jhonatan.delgado-ext@onnetfibra.co</t>
  </si>
  <si>
    <t>WOT000042498</t>
  </si>
  <si>
    <t>WO000050325</t>
  </si>
  <si>
    <t xml:space="preserve">PON LOS // OH_CALALMTRB_I_7360_Manizales_Centro_2 // 1-1-15 -  SP11-03   // TDC </t>
  </si>
  <si>
    <t>WOT000042477</t>
  </si>
  <si>
    <t>WO000050306</t>
  </si>
  <si>
    <t>NOC - CTO SIN POTENCIA / OH_QUIHIGLAD_I_5800_Armenia_Galan_4 / 0-11-0 / CT6-23-09 / TDC</t>
  </si>
  <si>
    <t>WOT000042439</t>
  </si>
  <si>
    <t>WO000050267</t>
  </si>
  <si>
    <t>NOC - ALTA SIN POTENCIA / OH_CALALMTES_I_7360_Manizales_Cervantes_1 / 1-14-6 / CT5-19-03 - HILO 5 / TDC</t>
  </si>
  <si>
    <t>WOT000042406</t>
  </si>
  <si>
    <t>WO000050238</t>
  </si>
  <si>
    <t>ALTA SIN POTENCIA // OH_RISALPTRC_I_7360_Pereira_Centro_3 // 1-1-3-4 //  CENTR-PC5-15-05 // HILO - 4 // TDC</t>
  </si>
  <si>
    <t>WOT000042396</t>
  </si>
  <si>
    <t>WO000050228</t>
  </si>
  <si>
    <t>NOC - PON LOS - PUERTO CTO SIN POTENCIA / OH_RISALPTRO_I_7360_Pereira_Centro_1 / 1-16-14 / TODAS LAS CTO = SP29-08 - CT5/6-29-08 - HILO 8 / TDC</t>
  </si>
  <si>
    <t>WOT000042365</t>
  </si>
  <si>
    <t>WO000050196</t>
  </si>
  <si>
    <t>NOC - CTO SIN POTENCIA / OH_CALALMTES_I_7360_Manizales_Cervantes_1 / 1-12-3 / PC3-21-01 - garantizar HILO 2; PC4-21-01 / TDC</t>
  </si>
  <si>
    <t>WOT000042362</t>
  </si>
  <si>
    <t>WO000050193</t>
  </si>
  <si>
    <t>NOC - CTO SIN POTENCIA / OH_RISALPUBA_I_7360_Pereira_Cuba / 1-1-3 / CT1/2-3-02; CT3-3-02; CT4-3-02; CT5-3-02; CT6-3-02 / TDC</t>
  </si>
  <si>
    <t>WOT000042297</t>
  </si>
  <si>
    <t>WO000050129</t>
  </si>
  <si>
    <t>NOC - ALTA SIN POTENCIA / OH_CALALVRIA_I_7360_VillaMaria_Centro / 1-4-11 / CTC5-013-01 - HILO 3 / TDC</t>
  </si>
  <si>
    <t>WOT000042296</t>
  </si>
  <si>
    <t>WO000050128</t>
  </si>
  <si>
    <t>NOC - ALTA SIN POTENCIA / OH_CALHIMTRO_I_5800_Manizales_Centro_1 / 0-6-8 / CT4/5-15-02 - HILO 5 / TDC</t>
  </si>
  <si>
    <t>WOT000042277</t>
  </si>
  <si>
    <t>WO000050109</t>
  </si>
  <si>
    <t>NOC - ALTA SIN POTENCIA / OH_RISALQDAC_I_7360_DQuebradas_Centro_3 / 1-1-6 / PC5-61-04 - HILO 2 / TDC</t>
  </si>
  <si>
    <t>WOT000042266</t>
  </si>
  <si>
    <t>WO000050096</t>
  </si>
  <si>
    <t>PON LOS // OH_RISALQDAC_I_7360_DQuebradas_Centro_3 // 1-1-7 - SP62-04 // TDC</t>
  </si>
  <si>
    <t>WOT000042253</t>
  </si>
  <si>
    <t>WO000050083</t>
  </si>
  <si>
    <t>NOC - CTO SIN POTENCIA / OH_RISALPTRB_I_7360_Pereira_Centro_2 / 1-2-8 / CT1-60-03, CT8-60-03, CT6-60-03 - HILO 3 / TDC</t>
  </si>
  <si>
    <t>WOT000042239</t>
  </si>
  <si>
    <t>WO000050069</t>
  </si>
  <si>
    <t>ALTA SIN POTENCIA // OH_RISALPUBA_I_7360_Pereira_Cuba // 1-1-16-1 // CUBA-PCS8-152-02 // HILO - 1 // TDC</t>
  </si>
  <si>
    <t>WOT000042203</t>
  </si>
  <si>
    <t>WO000050032</t>
  </si>
  <si>
    <t>NOC - CTO SIN POTENCIA / OH_QUIHIGLAD_I_5800_Armenia_Galan_4 / 0-2-12 / CT4-30-08, CT5/6-30-08, CT8-30/1-31-08 / TDC</t>
  </si>
  <si>
    <t>WOT000042175</t>
  </si>
  <si>
    <t>WO000050004</t>
  </si>
  <si>
    <t>NOC - CTO SIN POTENCIA / OH_RISALPTRB_I_7360_Pereira_Centro_2 / 1-3-1 / CT1/2-70-03 - HILO 1 / TDC</t>
  </si>
  <si>
    <t>WOT000042171</t>
  </si>
  <si>
    <t>WO000050000</t>
  </si>
  <si>
    <t>NOC - ALTA SIN POTENCIA / OH_VALALCAGB_I_7360_Cartago_Centro_2 / 1-17-8 / CTA3-041-03 - HILO 2 / TDC</t>
  </si>
  <si>
    <t>WOT000042167</t>
  </si>
  <si>
    <t>WO000049995</t>
  </si>
  <si>
    <t>PON LOSS // OH_CALHIMTRO_I_5800_Manizales_Centro_1 // CABLE 6 // TDC</t>
  </si>
  <si>
    <t>WOT000042112</t>
  </si>
  <si>
    <t>WO000049940</t>
  </si>
  <si>
    <t>NOC - ALTA SIN POTENCIA / OH_VALALCAGB_I_7360_Cartago_Centro_2 / 1-17-8 / CTA3-041-03 / TDC</t>
  </si>
  <si>
    <t>WOT000042102</t>
  </si>
  <si>
    <t>WO000049931</t>
  </si>
  <si>
    <t>NOC - CTO SIN POTENCIA / OH_VALALCAGB_I_7360_Cartago_Centro_2 / 1-1-3 / CTA1-110-01 - CTA3-110-01 / TDC</t>
  </si>
  <si>
    <t>WOT000042095</t>
  </si>
  <si>
    <t>WO000049924</t>
  </si>
  <si>
    <t>NOC - PUERTO CTO SIN POTENCIA / OH_VALALCAGO_I_7360_Cartago_Centro / 1-5-16 / CT1/2-44-02 - HILO 1 / TDC</t>
  </si>
  <si>
    <t>WOT000042054</t>
  </si>
  <si>
    <t>WO000049883</t>
  </si>
  <si>
    <t>NOC - ALTA SIN POTENCIA / OH_RISALPUBA_I_7360_Pereira_Cuba / 1-15-9 / CTA2-145-02 - HILO 1 / TDC</t>
  </si>
  <si>
    <t>WOT000042012</t>
  </si>
  <si>
    <t>WO000049841</t>
  </si>
  <si>
    <t>ALTA SIN POTENCIA // OH_RISHIPTRO_I_5800_Pereira_Centro_1 // 0-16-12 // CENTR-CT3-27-08 // HILO - 4 - ( ONT - 58 ) // CLA</t>
  </si>
  <si>
    <t>WOT000042011</t>
  </si>
  <si>
    <t>WO000049840</t>
  </si>
  <si>
    <t>NOC - CTO SIN POTENCIA / OH_VALALCAGB_I_7360_Cartago_Centro_2 / 1-2-10 / CTA1-133-01 / TDC</t>
  </si>
  <si>
    <t>WOT000042010</t>
  </si>
  <si>
    <t>WO000049839</t>
  </si>
  <si>
    <t>NOC - CTO SIN POTENCIA / OH_RISALQDAC_I_7360_DQuebradas_Centro_3 / 1-4-13 / CT7/8-97-06 - HILO 2 / TDC</t>
  </si>
  <si>
    <t>Theft</t>
  </si>
  <si>
    <t>WOT000041994</t>
  </si>
  <si>
    <t>WO000049823</t>
  </si>
  <si>
    <t>NOC - PUERTO CTO SIN POTENCIA / OH_RISALPTRO_I_7360_Pereira_Centro_1 / 1-8-10 / CT2-42-02 - HILO 5 / TDC</t>
  </si>
  <si>
    <t>WOT000041967</t>
  </si>
  <si>
    <t>WO000049796</t>
  </si>
  <si>
    <t>NOC - PUERTO CTO SIN POTENCIA / OH_RISALQDAB_I_7360_DQuebradas_Centro_2 / 1-2-4 / CT2-98-02 - HILO 3 / TDC</t>
  </si>
  <si>
    <t>WOT000041965</t>
  </si>
  <si>
    <t>WO000049794</t>
  </si>
  <si>
    <t>NOC - PUERTO CTO SIN POTENCIA / OH_RISALPTRO_I_7360_Pereira_Centro_1 / 1-17-4 / CT4-69-08 / TDC</t>
  </si>
  <si>
    <t>WOT000041956</t>
  </si>
  <si>
    <t>WO000049785</t>
  </si>
  <si>
    <t>NOC - CTO SIN POTENCIA / OH_CALALVRIA_I_7360_VillaMaria_Centro / 1-5-5 / CTC2-011-01 / TDC</t>
  </si>
  <si>
    <t>WOT000041919</t>
  </si>
  <si>
    <t>WO000049745</t>
  </si>
  <si>
    <t>NOC - CTO SIN POTENCIA / OH_RISALPTRB_I_7360_Pereira_Centro_2 / 1-7-9 / CT4/5-9-07, CT6-9-07. CT7-9-07 / TDC</t>
  </si>
  <si>
    <t>WOT000041907</t>
  </si>
  <si>
    <t>WO000049734</t>
  </si>
  <si>
    <t>NOC - ALTA SIN POTENCIA / OH_RISALPUBA_I_7360_Pereira_Cuba / 1-16-1 / PCS7-152-02 - HILO 1 / TDC</t>
  </si>
  <si>
    <t>WOT000041862</t>
  </si>
  <si>
    <t>WO000049692</t>
  </si>
  <si>
    <t>NOC - PUERTO CTO SIN POTENCIA / OH_RISALPUBA_I_7360_Pereira_Cuba / 1-5-2 / CT1-23-01 CT5-23-01 CT7-23-01 - CT6-23-01 - HILO 1 / TDC</t>
  </si>
  <si>
    <t>WOT000041849</t>
  </si>
  <si>
    <t>WO000049679</t>
  </si>
  <si>
    <t>NOC - PUERTO CTO POTENCIA ATENUADA / OH_VALALCAGB_I_7360_Cartago_Centro_2 / 1-5-5 / CTA5-004-04 - HILO 5 / TDC</t>
  </si>
  <si>
    <t>WOT000041843</t>
  </si>
  <si>
    <t>WO000049672</t>
  </si>
  <si>
    <t>NOC - ALTA SIN POTENCIA / OH_CALHIMTRO_I_5800_Manizales_Centro_1 / 0-1-3 / CT6-3-01 - HILO 5 / TDC</t>
  </si>
  <si>
    <t>WOT000041842</t>
  </si>
  <si>
    <t>WO000049671</t>
  </si>
  <si>
    <t>NOC - PUERTO CTO SIN POTENCIA / OH_CALALMTRB_I_7360_Manizales_Centro_2 / 1-18-5 / CT7-39-06 - HILO 3 / TDC</t>
  </si>
  <si>
    <t>WOT000041823</t>
  </si>
  <si>
    <t>WO000049654</t>
  </si>
  <si>
    <t>NOC - ALTA SIN POTENCIA / OH_RISALPTRO_I_7360_Pereira_Centro_1 / 1-15-12 / CT2-25-03 - HILO 1 / TDC</t>
  </si>
  <si>
    <t>WOT000041815</t>
  </si>
  <si>
    <t>WO000049645</t>
  </si>
  <si>
    <t>PON LOS / OH_CALALMTRB_I_7360_Manizales_Centro_2 // 1-1-8 - SP4-03 // TDC</t>
  </si>
  <si>
    <t>WOT000041808</t>
  </si>
  <si>
    <t>WO000049638</t>
  </si>
  <si>
    <t xml:space="preserve">PON LOS // OH_RISALPTRC_I_7360_Pereira_Centro_3 // 1-2-1- SP66-08 + 1-2-2 - SP67-08 </t>
  </si>
  <si>
    <t>WOT000041788</t>
  </si>
  <si>
    <t>WO000049619</t>
  </si>
  <si>
    <t>ALTA SIN POTENCIA / OH_RISALPTRC_I_7360_Pereira_Centro_3 / 1-3-12 / PC1-122-05 - HILO 6 / CLA</t>
  </si>
  <si>
    <t>WOT000041786</t>
  </si>
  <si>
    <t>WO000049616</t>
  </si>
  <si>
    <t>NOC - CTO SIN POTENCIA / OH_RISALQDAB_I_7360_DQuebradas_Centro_2 / 1-18-5 / PC2-32-03  / TDC</t>
  </si>
  <si>
    <t>WOT000041737</t>
  </si>
  <si>
    <t>WO000049566</t>
  </si>
  <si>
    <t>NOC - CTO SIN POTENCIA / OH_VALALCAGB_I_7360_Cartago_Centro_2 / 1-17-1 / CTA2-034-03 - HILO 16 / TDC</t>
  </si>
  <si>
    <t>WOT000041728</t>
  </si>
  <si>
    <t>WO000049558</t>
  </si>
  <si>
    <t>NOC - PUERTO CTO SIN POTENCIA / OH_RISALPTRB_I_7360_Pereira_Centro_2 / 1-7-2 / CT2/3-2-07 - HILO 1, 5 / TDC</t>
  </si>
  <si>
    <t>WOT000041661</t>
  </si>
  <si>
    <t>WO000049486</t>
  </si>
  <si>
    <t>CTO SIN POTENCIA / OH_RISALPTRB_I_7360_Pereira_Centro_2 / 1-2-15 / CT2-68-03, CT4-68-03, CT5-68-03, CT6-68-03, CT7/8-68-03</t>
  </si>
  <si>
    <t>WOT000041644</t>
  </si>
  <si>
    <t>WO000049469</t>
  </si>
  <si>
    <t>NOC - ALTA SIN POTENCIA / OH_RISALQDAB_I_7360_DQuebradas_Centro_2 / 1-7-14 / CT7/8-20-06 - HILO 5 / TDC</t>
  </si>
  <si>
    <t>WOT000041630</t>
  </si>
  <si>
    <t>WO000049455</t>
  </si>
  <si>
    <t>NOC - ALTA SIN POTENCIA / OH_RISALPUBA_I_7360_Pereira_Cuba / 1-13-9 / CT4/5-71-02 - HILO 3 / TDC</t>
  </si>
  <si>
    <t>WOT000041607</t>
  </si>
  <si>
    <t>WO000049433</t>
  </si>
  <si>
    <t>ALTA SIN POTENCIA // OH_RISHIPTRO_I_5800_Pereira_Centro_1 // 0-8-10 // CENTR-CT4-42-02 // HILO - 8 - ( ONT - 48 ) // CLA</t>
  </si>
  <si>
    <t>WOT000041581</t>
  </si>
  <si>
    <t>WO000049408</t>
  </si>
  <si>
    <t>NOC - CTO SIN POTENCIA / OH_RISHISBAL_I_5800_SantaRosaDeCabal / 0-5-5 / CT3/4-8-01; CT5/6-8-01 / TDC</t>
  </si>
  <si>
    <t>WOT000041578</t>
  </si>
  <si>
    <t>WO000049405</t>
  </si>
  <si>
    <t>NOC - PUERTO CTO SIN POTENCIA / OH_VALALCAGB_I_7360_Cartago_Centro_2 / 1-17-3 / CTA6-036-03 - HILO 3 / TDC</t>
  </si>
  <si>
    <t>WOT000041505</t>
  </si>
  <si>
    <t>WO000049331</t>
  </si>
  <si>
    <t>NOC - ALTA SIN POTENCIA / OH_RISALPUBA_I_7360_Pereira_Cuba / 1-6-2 / CUBA-CT6-115-01 - HILO 2 / TDC</t>
  </si>
  <si>
    <t>WOT000041471</t>
  </si>
  <si>
    <t>WO000049303</t>
  </si>
  <si>
    <t>WOT000041450</t>
  </si>
  <si>
    <t>WO000049282</t>
  </si>
  <si>
    <t>NOC - ALTA SIN POTENCIA / OH_VALALCAGB_I_7360_Cartago_Centro_2 / 1-3-15 / CENTR-CTA6-138-02 - HILO 5 / TDC</t>
  </si>
  <si>
    <t>WOT000041426</t>
  </si>
  <si>
    <t>WO000049263</t>
  </si>
  <si>
    <t>NOC - PUERTO CTO SIN POTENCIA / OH_RISALPTRB_I_7360_Pereira_Centro_2 / 1-7-10 / CT1-10-07; CT2/3-10-07; CT4-10-07; CT5-10-07 - HILO 1 / TDC</t>
  </si>
  <si>
    <t>Luis Eduardo Egas Pacheco</t>
  </si>
  <si>
    <t>luis.egas-ext@onnetfibra.co</t>
  </si>
  <si>
    <t>WOT000041421</t>
  </si>
  <si>
    <t>WO000049258</t>
  </si>
  <si>
    <t>NOC - CTO SIN POTENCIA / OH_VALALCAGB_I_7360_Cartago_Centro_2 / 1-1-4 / CTA7-111-01, CTA6-111-01, CTA5-111-01 / TDC</t>
  </si>
  <si>
    <t>WOT000041407</t>
  </si>
  <si>
    <t>WO000049244</t>
  </si>
  <si>
    <t>NOC - CTO SIN POTENCIA / OH_RISALPTRB_I_7360_Pereira_Centro_2 / 1-1-12 / TODAS LAS CTO = SP6-03</t>
  </si>
  <si>
    <t>Splitter 1Nv</t>
  </si>
  <si>
    <t>WOT000041392</t>
  </si>
  <si>
    <t>WO000049229</t>
  </si>
  <si>
    <t>ALTA SIN POTENCIA // OH_RISALPUBA_I_7360_Pereira_Cuba // 1-1-16-2 // CUBA-PCS4-153-02 // HILO - 2 // TDC</t>
  </si>
  <si>
    <t>SFP Servicio</t>
  </si>
  <si>
    <t>1ea9a2e087ebe6d0695c8b9acebb35b2</t>
  </si>
  <si>
    <t>Cambio SFP Servicio</t>
  </si>
  <si>
    <t>WOT000041371</t>
  </si>
  <si>
    <t>WO000049208</t>
  </si>
  <si>
    <t>PON ATENUADO / OH_RISALPTRB_I_7360_Pereira_Centro_2 / 1-8-12 / SP36-07</t>
  </si>
  <si>
    <t>WOT000041370</t>
  </si>
  <si>
    <t>WO000049207</t>
  </si>
  <si>
    <t xml:space="preserve">PON ATENUADO / OH_RISALPTRO_I_7360_Pereira_Centro_1 / 1-1-5-1 </t>
  </si>
  <si>
    <t>WOT000041349</t>
  </si>
  <si>
    <t>WO000049185</t>
  </si>
  <si>
    <t>PON LOSS//OH_QUIHIASUR_I_5800_Armenia_Sur_1//CABLE 02//</t>
  </si>
  <si>
    <t>WOT000041340</t>
  </si>
  <si>
    <t>WO000049177</t>
  </si>
  <si>
    <t>NOC - PUERTO CTO SIN POTENCIA / OH_QUIALCRCA_I_7360_Calarca_Centro / 1-13-15 / CT8-86/1-87-01 - HILO 3 / TDC</t>
  </si>
  <si>
    <t>WOT000041333</t>
  </si>
  <si>
    <t>WO000049171</t>
  </si>
  <si>
    <t>NOC - PUERTO CTO POTENCIA ATENUADA / OH_RISALQDAC_I_7360_DQuebradas_Centro_3 / 1-7-10 / CT4-39-04 - HILO 3 / TDC</t>
  </si>
  <si>
    <t>WOT000041323</t>
  </si>
  <si>
    <t>WO000049161</t>
  </si>
  <si>
    <t>NOC - PUERTO CTO SIN POTENCIA / OH_RISALQDAS_I_7360_DQuebradas_Centro / 1-1-3 / CT3/4-4-01 - HILO 1, 2 Y 5 / TDC</t>
  </si>
  <si>
    <t>WOT000041306</t>
  </si>
  <si>
    <t>WO000049144</t>
  </si>
  <si>
    <t>PON LOSS//OH_RISALPTRO_I_7360_Pereira_Centro_1//1-15-8 - SP38-03//</t>
  </si>
  <si>
    <t>WOT000041296</t>
  </si>
  <si>
    <t>WO000049134</t>
  </si>
  <si>
    <t>ALTA SIN POTENCIA / OH_RISALQDAS_I_7360_DQuebradas_Centro / 1-7-1  / DQBRA-CTA4-60/5-61-01 HILO-4 / CLA</t>
  </si>
  <si>
    <t>WOT000041291</t>
  </si>
  <si>
    <t>WO000049128</t>
  </si>
  <si>
    <t>NOC - CTO SIN POTENCIA / OH_RISALQDAB_I_7360_DQuebradas_Centro_2 / 1-13-14 / CT3/4-43-06 / TDC</t>
  </si>
  <si>
    <t>WOT000041285</t>
  </si>
  <si>
    <t>WO000049122</t>
  </si>
  <si>
    <t>NOC - ALTA SIN POTENCIA / OH_RISALPUBA_I_7360_Pereira_Cuba / 1-4-9 / CT4-1-01 - HILO 5 / TDC</t>
  </si>
  <si>
    <t>WOT000041278</t>
  </si>
  <si>
    <t>WO000049115</t>
  </si>
  <si>
    <t>NOC - CTO SIN POTENCIA / OH_RISALQDAS_I_7360_DQuebradas_Centro / 1-17-9 / CT1/2-37-04 / TDC</t>
  </si>
  <si>
    <t>WOT000041261</t>
  </si>
  <si>
    <t>WO000049098</t>
  </si>
  <si>
    <t>NOC - ALTA SIN POTENCIA / OH_RISALPUBA_I_7360_Pereira_Cuba / 1-6-14 / CT2-47-02 - HILO 3 / TDC</t>
  </si>
  <si>
    <t>WOT000041259</t>
  </si>
  <si>
    <t>WO000049096</t>
  </si>
  <si>
    <t>NOC - PUERTO CTO SIN POTENCIA / OH_VALALCAGB_I_7360_Cartago_Centro_2 / 1-1-2 / CTA7-109-01 - HILO 5, 8 / TDC</t>
  </si>
  <si>
    <t>WOT000041257</t>
  </si>
  <si>
    <t>WO000049094</t>
  </si>
  <si>
    <t>NOC - PUERTO SIN POTENCIA / OH_RISALQDAS_I_7360_DQuebradas_Centro / 1-15-15 / CT5-60-03 hilo 2,6 / TDC</t>
  </si>
  <si>
    <t>WOT000041232</t>
  </si>
  <si>
    <t>WO000049069</t>
  </si>
  <si>
    <t>NOC - ALTA SIN POTENCIA / OH_RISALPUBA_I_7360_Pereira_Cuba / 1-16-1 / PCS6-152-02 - HILO 2 / TDC</t>
  </si>
  <si>
    <t>WOT000041229</t>
  </si>
  <si>
    <t>WO000049066</t>
  </si>
  <si>
    <t>NOC - CTO SIN POTENCIA / OH_QUIHIASUB_I_5800_Armenia_Sur_2 / 0-5-7 / CT2-21-04 - HILO 3 / TDC</t>
  </si>
  <si>
    <t>WOT000041212</t>
  </si>
  <si>
    <t>WO000049050</t>
  </si>
  <si>
    <t>NOC - CTO SIN POTENCIA / OH_RISHISBAL_I_5800_SantaRosaDeCabal / 0-6-5 / CT3/4-8-01; CT5/6-8-01;  / TDC</t>
  </si>
  <si>
    <t>WOT000041210</t>
  </si>
  <si>
    <t>WO000049048</t>
  </si>
  <si>
    <t>PON LOSS // OH_VALALCAGB_I_7360_Cartago_Centro_2 // 1-14-2 - SS7-097-04 // TDC</t>
  </si>
  <si>
    <t>WOT000041162</t>
  </si>
  <si>
    <t>WO000049002</t>
  </si>
  <si>
    <t>NOC - PUERTO CTO SIN POTENCIA / OH_RISALQDAB_I_7360_DQuebradas_Centro_2 / 1-14-6 / CT1/2-55-06 - HILO 3, 9 / TDC</t>
  </si>
  <si>
    <t>WOT000041160</t>
  </si>
  <si>
    <t>WO000049000</t>
  </si>
  <si>
    <t>NOC - CTO SIN POTENCIA / OH_RISALQDAB_I_7360_DQuebradas_Centro_2 / 1-14-8 / CT3/4-58-06 / TDC</t>
  </si>
  <si>
    <t>WOT000041157</t>
  </si>
  <si>
    <t>WO000048997</t>
  </si>
  <si>
    <t>NOC - CTO SIN POTENCIA / OH_RISALQDAB_I_7360_DQuebradas_Centro_2 / 1-14-12 / TODAS LAS CTO = SP62-03 - GARANTIZAR CT5/6-62-06 - HILO 2 / TDC</t>
  </si>
  <si>
    <t>WOT000041129</t>
  </si>
  <si>
    <t>WO000048968</t>
  </si>
  <si>
    <t>NOC - CTO SIN POTENCIA / OH_RISALPTRB_I_7360_Pereira_Centro_2 / 1-1-13 / CT1/2-7-03 CT3-7-03 CT4-7-03 CT5/6-7-03</t>
  </si>
  <si>
    <t>WOT000041121</t>
  </si>
  <si>
    <t>WO000048961</t>
  </si>
  <si>
    <t>NOC - CTO SIN POTENCIA - PON ATENUADO / OH_RISHIPTRO_I_5800_Pereira_Centro_1 / 0-11-0 / TODAS LAS CTO - GARANTIZAR CT6-49-02 / TDC</t>
  </si>
  <si>
    <t>WOT000041107</t>
  </si>
  <si>
    <t>WO000048945</t>
  </si>
  <si>
    <t>ALTA SIN POTENCIA // OH_VALALCAGB_I_7360_Cartago_Centro_2 // 1-1-6-15 // CENTR-CT6-30-04_SS6-30-04 // HILO - 5 // TDC</t>
  </si>
  <si>
    <t>WOT000041075</t>
  </si>
  <si>
    <t>WO000048913</t>
  </si>
  <si>
    <t>NOC - CTO SIN POTENCIA / OH_RISALPTRB_I_7360_Pereira_Centro_2 / 1-1-12 / CT2-6-03, CT5-6-03, CT7-6-03, CT8-6-03 / TDC</t>
  </si>
  <si>
    <t>WOT000041072</t>
  </si>
  <si>
    <t>WO000048908</t>
  </si>
  <si>
    <t>NOC - PON LOS / OH_RISALPTRB_I_7360_Pereira_Centro_2 / 1-12-16 / SP62-07</t>
  </si>
  <si>
    <t>WOT000041069</t>
  </si>
  <si>
    <t>WO000048903</t>
  </si>
  <si>
    <t>PON LOS/OH_RISALPTRB_I_7360_Pereira_Centro_2/1-3-8: SP79-03</t>
  </si>
  <si>
    <t>WOT000041051</t>
  </si>
  <si>
    <t>WO000048885</t>
  </si>
  <si>
    <t>NOC - ALTA SIN POTENCIA / OH_QUIHIASUR_I_5800_Armenia_Sur_1 / 0-7-14 / CT2-90-03 - HILO 6 / TDC</t>
  </si>
  <si>
    <t>WOT000041032</t>
  </si>
  <si>
    <t>WO000048867</t>
  </si>
  <si>
    <t>CTO SIN POTENCIA / OH_RISALQDAC_I_7360_DQuebradas_Centro_3 / 1-14-6 / CT8-84-07 / TDC</t>
  </si>
  <si>
    <t>WOT000041017</t>
  </si>
  <si>
    <t>WO000048853</t>
  </si>
  <si>
    <t>NOC - CTO SIN POTENCIA / OH_RISALQDAB_I_7360_DQuebradas_Centro_2 / 1-3-5 / DQBRA-CTA6-13/8-14-05</t>
  </si>
  <si>
    <t>WOT000041001</t>
  </si>
  <si>
    <t>WO000048835</t>
  </si>
  <si>
    <t>NOC - CTO SIN POTENCIA / OH_RISHISBAL_I_5800_SantaRosaDeCabal / 0-7-12 / CT4/5-72-02; CT6/7-72-02 / TDC</t>
  </si>
  <si>
    <t>WOT000040984</t>
  </si>
  <si>
    <t>WO000048817</t>
  </si>
  <si>
    <t>NOC - CTO SIN POTENCIA / OH_VALALCAGB_I_7360_Cartago_Centro_2 / 1-1-6 / CTA5-113-01 - HILO 3 / TDC</t>
  </si>
  <si>
    <t>WOT000040913</t>
  </si>
  <si>
    <t>WO000048746</t>
  </si>
  <si>
    <t>NOC - CTO SIN POTENCIA / OH_RISALQDAB_I_7360_DQuebradas_Centro_2 / 1-14-11 /  / TDC</t>
  </si>
  <si>
    <t>WOT000040895</t>
  </si>
  <si>
    <t>WO000048726</t>
  </si>
  <si>
    <t>NOC - PUERTO CTO SIN POTENCIA / OH_CALALVRIA_I_7360_VillaMaria_Centro / 1-3-3 / CTA2-035-01 - HILO 14,15 / TDC</t>
  </si>
  <si>
    <t>WOT000040888</t>
  </si>
  <si>
    <t>WO000048719</t>
  </si>
  <si>
    <t>ALTA POTENCIA ATENUADA // OH_RISALPUBA_I_7360_Pereira_Cuba // 1-1-13-9 // CUBA-CT4/5-71-02 // HILO - 3 // TDC</t>
  </si>
  <si>
    <t>WOT000040870</t>
  </si>
  <si>
    <t>WO000048699</t>
  </si>
  <si>
    <t>PON LOSS//OH_QUIHIGLAD_I_5800_Armenia_Galan_4//0-1-4 - SP36-08//</t>
  </si>
  <si>
    <t>WOT000040863</t>
  </si>
  <si>
    <t>WO000048693</t>
  </si>
  <si>
    <t>ALTA SIN POTENCIA //  OH_RISALQDAB_I_7360_DQuebradas_Centro_2 // 1-1-14-8 // DQBRA-CT6/7-58-06_SS6-58-06 // HILO - 4 // TDC</t>
  </si>
  <si>
    <t>WOT000040862</t>
  </si>
  <si>
    <t>WO000048692</t>
  </si>
  <si>
    <t xml:space="preserve">PON LOSS//OH_CALALVRIA_I_7360_VillaMaria_Centro//1-1-11 - SP1-064// </t>
  </si>
  <si>
    <t>WOT000040848</t>
  </si>
  <si>
    <t>WO000048678</t>
  </si>
  <si>
    <t>NOC - CTO SIN POTENCIA / OH_QUIHIGLAD_I_5800_Armenia_Galan_4 / 0-8-0 / CT4-29-09; CT5-29-09 - HILO 4 / TDC</t>
  </si>
  <si>
    <t>WOT000040836</t>
  </si>
  <si>
    <t>WO000048665</t>
  </si>
  <si>
    <t>ALTA SIN POTENCIA // OH_CALALMTEB_I_7360_Manizales_Cervantes_2  // 1-1-3-16 // CERVA-CT5-69-02 // HILO - 6 // TDC</t>
  </si>
  <si>
    <t>WOT000040825</t>
  </si>
  <si>
    <t>WO000048653</t>
  </si>
  <si>
    <t>NOC - CTO SIN POTENCIA / OH_RISALPTRB_I_7360_Pereira_Centro_2 / 1-1-9 / CT3-2-03</t>
  </si>
  <si>
    <t>WOT000040788</t>
  </si>
  <si>
    <t>WO000048617</t>
  </si>
  <si>
    <t>NOC - ALTA SIN POTENCIA / OH_RISALQDAB_I_7360_DQuebradas_Centro_2 / 1-14-5 / CT1/2-50-06 / TDC</t>
  </si>
  <si>
    <t>WOT000040773</t>
  </si>
  <si>
    <t>WO000048603</t>
  </si>
  <si>
    <t>NOC - ALTA SIN POTENCIA / OH_RISHISBAL_I_5800_SantaRosaDeCabal / 0-12-7 / CT8-67/1-68-01_SS8-67-01 HILO 5 / TDC</t>
  </si>
  <si>
    <t>WOT000040644</t>
  </si>
  <si>
    <t>WO000048462</t>
  </si>
  <si>
    <t>PON LOS // OH_RISALPTRC_I_7360_Pereira_Centro_3  // CABLE 8  // TDC</t>
  </si>
  <si>
    <t>WOT000040643</t>
  </si>
  <si>
    <t>WO000048461</t>
  </si>
  <si>
    <t>PON LOS // OH_RISALPTRB_I_7360_Pereira_Centro_2 // CABLE 5</t>
  </si>
  <si>
    <t>WOT000040606</t>
  </si>
  <si>
    <t>WO000048421</t>
  </si>
  <si>
    <t>NOC - PUERTO CTO SIN POTENCIA / OH_RISALPTRB_I_7360_Pereira_Centro_2 / 1-15-3 / CT3-112-07 - HILO 4 / TDC</t>
  </si>
  <si>
    <t>WOT000040605</t>
  </si>
  <si>
    <t>WO000048420</t>
  </si>
  <si>
    <t>NOC - ALTA SIN POTENCIA / OH_RISALPTRB_I_7360_Pereira_Centro_2 / 1-4-13 / CT1-23-05 - HILO 7 / TDC</t>
  </si>
  <si>
    <t>WOT000040599</t>
  </si>
  <si>
    <t>WO000048414</t>
  </si>
  <si>
    <t>NOC - ALTA SIN POTENCIA / OH_RISALQDAS_I_7360_DQuebradas_Centro / 1-15-15 / CT5-60-03 - HILO 5 / TDC</t>
  </si>
  <si>
    <t>WOT000040590</t>
  </si>
  <si>
    <t>WO000048405</t>
  </si>
  <si>
    <t>NOC - PUERTO CTO SIN POTENCIA / OH_QUIHIGLAD_I_5800_Armenia_Galan_4 / 0-2-12 / CT4-30-08 + CT5/6-30-08 + CT7-30-08 - HILO 2 / TDC</t>
  </si>
  <si>
    <t>WOT000040553</t>
  </si>
  <si>
    <t>WO000048366</t>
  </si>
  <si>
    <t>NOC - CTO SIN POTENCIA / OH_RISHIPTRO_I_5800_Pereira_Centro_1 / 0-17-3 / TDC</t>
  </si>
  <si>
    <t>WOT000040551</t>
  </si>
  <si>
    <t>WO000048364</t>
  </si>
  <si>
    <t>PON LOSS / OH_RISHIPTRO_I_5800_Pereira_Centro_1 / 0-8-10 - SP42-02 / TDC</t>
  </si>
  <si>
    <t>WOT000040473</t>
  </si>
  <si>
    <t>WO000048284</t>
  </si>
  <si>
    <t>NOC - CTO SIN POTENCIA / OH_RISALPTRB_I_7360_Pereira_Centro_2 / 1-4-15 / CT2-25-05, CT3-25-05 / TDC</t>
  </si>
  <si>
    <t>WOT000040434</t>
  </si>
  <si>
    <t>WO000048244</t>
  </si>
  <si>
    <t>NOC - CTO SIN POTENCIA / OH_RISALPTRB_I_7360_Pereira_Centro_2 / 1-7-3 / CT2-3-07, CT6-3-07 / TDC</t>
  </si>
  <si>
    <t>WOT000040406</t>
  </si>
  <si>
    <t>WO000048214</t>
  </si>
  <si>
    <t>NOC - CTO SIN POTENCIA / OH_CALALMTES_I_7360_Manizales_Cervantes_1 / 1-3-8 / CT1/2-62-01 - HILO 7 / TDC</t>
  </si>
  <si>
    <t>WOT000040366</t>
  </si>
  <si>
    <t>WO000048174</t>
  </si>
  <si>
    <t>NOC - PON LOS / OH_RISHISBAL_I_5800_SantaRosaDeCabal / 0-1-13 / TODAS LAS CTO SP50-01 / CT5-50-01 - GARANTIZAR CT5-50-01 HILO 2 / TDC</t>
  </si>
  <si>
    <t>WOT000040338</t>
  </si>
  <si>
    <t>WO000048143</t>
  </si>
  <si>
    <t>NOC - PUERTO CTO SIN POTENCIA / OH_CALALMTES_I_7360_Manizales_Cervantes_1 / 1-12-12 / CERVA-CT1-1-03 - HILO 1 / TDC</t>
  </si>
  <si>
    <t>WOT000040336</t>
  </si>
  <si>
    <t>WO000048141</t>
  </si>
  <si>
    <t>NOC - CTO SIN POTENCIA / OH_RISALPTRB_I_7360_Pereira_Centro_2 / 1-3-6 / CENTR-CT4/5-77-03 / TDC</t>
  </si>
  <si>
    <t>WOT000040310</t>
  </si>
  <si>
    <t>WO000048115</t>
  </si>
  <si>
    <t>NOC - CTO SIN POTENCIA / OH_CALALMTEB_I_7360_Manizales_Cervantes_2 / 1-2-7 / CT2-56-04 / TDC</t>
  </si>
  <si>
    <t>WOT000040292</t>
  </si>
  <si>
    <t>WO000048098</t>
  </si>
  <si>
    <t>Incidente B2B FTTBiz/FTTM</t>
  </si>
  <si>
    <t>FALLA SERVICIO FTTBIzz / OH_QUIHIASUR_I_5800_Armenia_Sur_1 / 0-7-14 - CT6-90-03 - HILO 1 / IFX</t>
  </si>
  <si>
    <t>Caja terminal / Roseta</t>
  </si>
  <si>
    <t>2cad37da93106ad0af347ffdfaba1025</t>
  </si>
  <si>
    <t>Limpieza de Conectores/Enfrentador</t>
  </si>
  <si>
    <t>WOT000040262</t>
  </si>
  <si>
    <t>WO000048067</t>
  </si>
  <si>
    <t>PON LOS/OH_RISALPUBA_I_7360_Pereira_Cuba/1-14-13: SS2-56-02</t>
  </si>
  <si>
    <t>WOT000040261</t>
  </si>
  <si>
    <t>WO000048066</t>
  </si>
  <si>
    <t>PON LOS/OH_RISALPUBA_I_7360_Pereira_Cuba/1-6-14: SP47-02</t>
  </si>
  <si>
    <t>WOT000040198</t>
  </si>
  <si>
    <t>WO000048004</t>
  </si>
  <si>
    <t>PON LOSS//OH_RISHISBAL_I_5800_SantaRosaDeCabal//0-4-13 - 0-4-14 - 0-4-15 //</t>
  </si>
  <si>
    <t>WOT000040151</t>
  </si>
  <si>
    <t>WO000047959</t>
  </si>
  <si>
    <t>NOC - CTO SIN POTENCIA / OH_QUIHIASUR_I_5800_Armenia_Sur_1 / 0-16-13 / CESUR-CT7/8-53-05</t>
  </si>
  <si>
    <t>En gestión O&amp;M</t>
  </si>
  <si>
    <t>PON-1-16-3</t>
  </si>
  <si>
    <t>CENTR-PC3-52-05</t>
  </si>
  <si>
    <t xml:space="preserve">Mirador Del Parque </t>
  </si>
  <si>
    <t>PON-1-1-3-10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</si>
</sst>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_-&quot;$&quot;\ * #,##0_-;\-&quot;$&quot;\ * #,##0_-;_-&quot;$&quot;\ * &quot;-&quot;??_-;_-@_-"/>
    <numFmt numFmtId="165" formatCode="dd/mm/yyyy"/>
    <numFmt numFmtId="166" formatCode="dd/mm/yyyy\ hh:mm:ss"/>
  </numFmts>
  <fonts count="17" x14ac:knownFonts="1">
    <font>
      <sz val="11"/>
      <color theme="1"/>
      <name val="Calibri"/>
      <family val="2"/>
      <scheme val="minor"/>
    </font>
    <font>
      <b/>
      <sz val="11"/>
      <name val="Calibri"/>
      <family val="2"/>
    </font>
    <font>
      <b/>
      <sz val="11"/>
      <color theme="0"/>
      <name val="Calibri"/>
      <family val="2"/>
    </font>
    <font>
      <b/>
      <sz val="11"/>
      <color rgb="FFFFFFFF"/>
      <name val="Calibri"/>
      <family val="2"/>
    </font>
    <font>
      <sz val="11"/>
      <color rgb="FF000000"/>
      <name val="Calibri"/>
      <family val="2"/>
    </font>
    <font>
      <sz val="11"/>
      <color theme="1"/>
      <name val="Calibri"/>
      <family val="2"/>
      <scheme val="minor"/>
    </font>
    <font>
      <sz val="11"/>
      <name val="Calibri"/>
      <family val="2"/>
      <scheme val="minor"/>
    </font>
    <font>
      <b/>
      <sz val="11"/>
      <color theme="0"/>
      <name val="Calibri"/>
      <family val="2"/>
      <scheme val="minor"/>
    </font>
    <font>
      <b/>
      <sz val="11"/>
      <name val="Calibri"/>
      <family val="2"/>
      <scheme val="minor"/>
    </font>
    <font>
      <b/>
      <sz val="11"/>
      <color rgb="FFFF0000"/>
      <name val="Aptos Narrow"/>
      <family val="2"/>
    </font>
    <font>
      <sz val="11"/>
      <color rgb="FF000000"/>
      <name val="Aptos Narrow"/>
      <family val="2"/>
    </font>
    <font>
      <sz val="11"/>
      <name val="Aptos Narrow"/>
      <family val="2"/>
    </font>
    <font>
      <sz val="11"/>
      <name val="Calibri"/>
      <family val="2"/>
    </font>
    <font>
      <b/>
      <sz val="11"/>
      <name val="Aptos Narrow"/>
      <family val="2"/>
    </font>
    <font>
      <sz val="8"/>
      <name val="Calibri"/>
      <family val="2"/>
      <scheme val="minor"/>
    </font>
    <font>
      <sz val="11"/>
      <color indexed="8"/>
      <name val="Calibri"/>
      <family val="2"/>
      <scheme val="minor"/>
    </font>
    <font>
      <b/>
      <sz val="11"/>
      <color rgb="FFFF0000"/>
      <name val="Calibri"/>
      <family val="2"/>
      <scheme val="minor"/>
    </font>
  </fonts>
  <fills count="19">
    <fill>
      <patternFill patternType="none"/>
    </fill>
    <fill>
      <patternFill patternType="gray125"/>
    </fill>
    <fill>
      <patternFill patternType="solid">
        <fgColor rgb="FF92D050"/>
        <bgColor indexed="64"/>
      </patternFill>
    </fill>
    <fill>
      <patternFill patternType="solid">
        <fgColor theme="3"/>
        <bgColor indexed="64"/>
      </patternFill>
    </fill>
    <fill>
      <patternFill patternType="solid">
        <fgColor rgb="FFFFC000"/>
        <bgColor indexed="64"/>
      </patternFill>
    </fill>
    <fill>
      <patternFill patternType="solid">
        <fgColor theme="5" tint="0.39997558519241921"/>
        <bgColor indexed="64"/>
      </patternFill>
    </fill>
    <fill>
      <patternFill patternType="solid">
        <fgColor rgb="FF1D4ED8"/>
      </patternFill>
    </fill>
    <fill>
      <patternFill patternType="solid">
        <fgColor rgb="FFA5A5A5"/>
      </patternFill>
    </fill>
    <fill>
      <patternFill patternType="solid">
        <fgColor rgb="FFADD8E6"/>
        <bgColor rgb="FFADD8E6"/>
      </patternFill>
    </fill>
    <fill>
      <patternFill patternType="solid">
        <fgColor rgb="FFFFFF00"/>
        <bgColor indexed="64"/>
      </patternFill>
    </fill>
    <fill>
      <patternFill patternType="solid">
        <fgColor rgb="FFFFFF00"/>
        <bgColor rgb="FFADD8E6"/>
      </patternFill>
    </fill>
    <fill>
      <patternFill patternType="solid">
        <fgColor rgb="FFFFFFFF"/>
        <bgColor indexed="64"/>
      </patternFill>
    </fill>
    <fill>
      <patternFill patternType="solid">
        <fgColor rgb="FFFBE2D5"/>
        <bgColor indexed="64"/>
      </patternFill>
    </fill>
    <fill>
      <patternFill patternType="solid">
        <fgColor rgb="FFCAEDFB"/>
        <bgColor indexed="64"/>
      </patternFill>
    </fill>
    <fill>
      <patternFill patternType="solid">
        <fgColor theme="0"/>
        <bgColor indexed="64"/>
      </patternFill>
    </fill>
    <fill>
      <patternFill patternType="solid">
        <fgColor theme="7" tint="-0.249977111117893"/>
        <bgColor indexed="64"/>
      </patternFill>
    </fill>
    <fill>
      <patternFill patternType="solid">
        <fgColor theme="4"/>
        <bgColor theme="4"/>
      </patternFill>
    </fill>
    <fill>
      <patternFill patternType="solid">
        <fgColor rgb="FFFFFF00"/>
        <bgColor theme="4"/>
      </patternFill>
    </fill>
    <fill>
      <patternFill patternType="solid">
        <fgColor rgb="FFFEE2E2"/>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diagonal/>
    </border>
    <border>
      <left style="double">
        <color rgb="FF3F3F3F"/>
      </left>
      <right/>
      <top style="double">
        <color rgb="FF3F3F3F"/>
      </top>
      <bottom/>
      <diagonal/>
    </border>
    <border>
      <left/>
      <right style="double">
        <color rgb="FF3F3F3F"/>
      </right>
      <top style="double">
        <color rgb="FF3F3F3F"/>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theme="4"/>
      </right>
      <top style="thin">
        <color theme="4"/>
      </top>
      <bottom/>
      <diagonal/>
    </border>
    <border>
      <left style="thin">
        <color theme="4"/>
      </left>
      <right/>
      <top style="thin">
        <color theme="4"/>
      </top>
      <bottom/>
      <diagonal/>
    </border>
    <border>
      <left/>
      <right/>
      <top style="thin">
        <color theme="4"/>
      </top>
      <bottom/>
      <diagonal/>
    </border>
  </borders>
  <cellStyleXfs count="4">
    <xf numFmtId="0" fontId="0" fillId="0" borderId="0"/>
    <xf numFmtId="44" fontId="5" fillId="0" borderId="0" applyFont="0" applyFill="0" applyBorder="0" applyAlignment="0" applyProtection="0"/>
    <xf numFmtId="0" fontId="7" fillId="7" borderId="3" applyNumberFormat="0" applyAlignment="0" applyProtection="0"/>
    <xf numFmtId="0" fontId="15" fillId="0" borderId="0"/>
  </cellStyleXfs>
  <cellXfs count="82">
    <xf numFmtId="0" fontId="0" fillId="0" borderId="0" xfId="0"/>
    <xf numFmtId="0" fontId="0" fillId="0" borderId="0" xfId="0" pivotButton="1"/>
    <xf numFmtId="0" fontId="0" fillId="0" borderId="0" xfId="0" applyAlignment="1">
      <alignment horizontal="left"/>
    </xf>
    <xf numFmtId="0" fontId="0" fillId="2" borderId="0" xfId="0" applyFill="1"/>
    <xf numFmtId="14" fontId="0" fillId="0" borderId="0" xfId="0" applyNumberFormat="1"/>
    <xf numFmtId="0" fontId="2" fillId="3" borderId="2" xfId="0" applyFont="1" applyFill="1" applyBorder="1" applyAlignment="1">
      <alignment horizontal="center" vertical="top"/>
    </xf>
    <xf numFmtId="0" fontId="0" fillId="4" borderId="0" xfId="0" applyFill="1"/>
    <xf numFmtId="0" fontId="0" fillId="5" borderId="0" xfId="0" applyFill="1"/>
    <xf numFmtId="0" fontId="0" fillId="0" borderId="0" xfId="0" applyAlignment="1">
      <alignment horizontal="center" vertical="center"/>
    </xf>
    <xf numFmtId="16" fontId="0" fillId="2" borderId="0" xfId="0" applyNumberFormat="1" applyFill="1"/>
    <xf numFmtId="164" fontId="0" fillId="0" borderId="0" xfId="1" applyNumberFormat="1" applyFont="1"/>
    <xf numFmtId="0" fontId="0" fillId="0" borderId="0" xfId="0" applyAlignment="1">
      <alignment horizontal="left" indent="1"/>
    </xf>
    <xf numFmtId="0" fontId="3" fillId="6" borderId="0" xfId="0" applyFont="1" applyFill="1"/>
    <xf numFmtId="0" fontId="6" fillId="2" borderId="0" xfId="0" applyFont="1" applyFill="1"/>
    <xf numFmtId="0" fontId="0" fillId="2" borderId="0" xfId="0" applyFill="1" applyAlignment="1">
      <alignment horizontal="right"/>
    </xf>
    <xf numFmtId="0" fontId="7" fillId="7" borderId="4" xfId="2" applyBorder="1" applyAlignment="1">
      <alignment horizontal="center" vertical="center"/>
    </xf>
    <xf numFmtId="0" fontId="7" fillId="7" borderId="4" xfId="2" applyBorder="1" applyAlignment="1">
      <alignment horizontal="left" vertical="center"/>
    </xf>
    <xf numFmtId="0" fontId="7" fillId="7" borderId="5" xfId="2" applyBorder="1" applyAlignment="1">
      <alignment horizontal="left" vertical="center"/>
    </xf>
    <xf numFmtId="0" fontId="7" fillId="7" borderId="1" xfId="2" applyBorder="1" applyAlignment="1">
      <alignment vertical="center"/>
    </xf>
    <xf numFmtId="0" fontId="8" fillId="4" borderId="6" xfId="2" applyFont="1" applyFill="1" applyBorder="1" applyAlignment="1">
      <alignment horizontal="left" vertical="center"/>
    </xf>
    <xf numFmtId="0" fontId="8" fillId="4" borderId="4" xfId="2" applyFont="1" applyFill="1" applyBorder="1" applyAlignment="1">
      <alignment horizontal="center" vertical="center"/>
    </xf>
    <xf numFmtId="0" fontId="8" fillId="4" borderId="4" xfId="2" applyFont="1" applyFill="1" applyBorder="1" applyAlignment="1">
      <alignment horizontal="left" vertical="center"/>
    </xf>
    <xf numFmtId="0" fontId="7" fillId="8" borderId="0" xfId="0" applyFont="1" applyFill="1"/>
    <xf numFmtId="0" fontId="0" fillId="0" borderId="1" xfId="0" applyBorder="1" applyAlignment="1">
      <alignment horizontal="center" vertical="center"/>
    </xf>
    <xf numFmtId="0" fontId="0" fillId="0" borderId="1" xfId="0" applyBorder="1" applyAlignment="1">
      <alignment horizontal="center"/>
    </xf>
    <xf numFmtId="0" fontId="0" fillId="0" borderId="7" xfId="0" applyBorder="1" applyAlignment="1">
      <alignment horizontal="center" vertical="center"/>
    </xf>
    <xf numFmtId="0" fontId="0" fillId="0" borderId="1" xfId="0" applyBorder="1"/>
    <xf numFmtId="0" fontId="0" fillId="0" borderId="8" xfId="0" applyBorder="1" applyAlignment="1">
      <alignment horizontal="center" vertical="center"/>
    </xf>
    <xf numFmtId="0" fontId="0" fillId="8" borderId="0" xfId="0" applyFill="1"/>
    <xf numFmtId="0" fontId="8" fillId="10" borderId="0" xfId="0" applyFont="1" applyFill="1"/>
    <xf numFmtId="0" fontId="1" fillId="9" borderId="0" xfId="0" applyFont="1" applyFill="1"/>
    <xf numFmtId="0" fontId="0" fillId="5" borderId="0" xfId="0" applyFill="1" applyAlignment="1">
      <alignment horizontal="left"/>
    </xf>
    <xf numFmtId="0" fontId="0" fillId="4" borderId="0" xfId="0" applyFill="1" applyAlignment="1">
      <alignment horizontal="left"/>
    </xf>
    <xf numFmtId="0" fontId="0" fillId="2" borderId="0" xfId="0" applyFill="1" applyAlignment="1">
      <alignment horizontal="left"/>
    </xf>
    <xf numFmtId="0" fontId="10" fillId="13" borderId="0" xfId="0" applyFont="1" applyFill="1" applyAlignment="1">
      <alignment horizontal="left" vertical="center"/>
    </xf>
    <xf numFmtId="0" fontId="10" fillId="12" borderId="0" xfId="0" applyFont="1" applyFill="1" applyAlignment="1">
      <alignment horizontal="left" vertical="center"/>
    </xf>
    <xf numFmtId="0" fontId="10" fillId="11" borderId="0" xfId="0" applyFont="1" applyFill="1" applyAlignment="1">
      <alignment horizontal="left" vertical="center"/>
    </xf>
    <xf numFmtId="0" fontId="9" fillId="11" borderId="0" xfId="0" applyFont="1" applyFill="1" applyAlignment="1">
      <alignment horizontal="left" vertical="center"/>
    </xf>
    <xf numFmtId="0" fontId="4" fillId="0" borderId="0" xfId="0" applyFont="1" applyAlignment="1">
      <alignment horizontal="left" vertical="center"/>
    </xf>
    <xf numFmtId="0" fontId="10" fillId="0" borderId="0" xfId="0" applyFont="1" applyAlignment="1">
      <alignment horizontal="left" vertical="center"/>
    </xf>
    <xf numFmtId="0" fontId="4" fillId="11" borderId="0" xfId="0" applyFont="1" applyFill="1" applyAlignment="1">
      <alignment horizontal="left" vertical="center"/>
    </xf>
    <xf numFmtId="0" fontId="10" fillId="2" borderId="0" xfId="0" applyFont="1" applyFill="1" applyAlignment="1">
      <alignment horizontal="left" vertical="center"/>
    </xf>
    <xf numFmtId="0" fontId="0" fillId="14" borderId="0" xfId="0" applyFill="1"/>
    <xf numFmtId="0" fontId="6" fillId="0" borderId="0" xfId="0" applyFont="1" applyAlignment="1">
      <alignment horizontal="left"/>
    </xf>
    <xf numFmtId="0" fontId="12" fillId="0" borderId="0" xfId="0" applyFont="1" applyAlignment="1">
      <alignment horizontal="left" vertical="center"/>
    </xf>
    <xf numFmtId="0" fontId="4" fillId="4" borderId="0" xfId="0" applyFont="1" applyFill="1"/>
    <xf numFmtId="0" fontId="4" fillId="4" borderId="0" xfId="0" applyFont="1" applyFill="1" applyAlignment="1">
      <alignment horizontal="left"/>
    </xf>
    <xf numFmtId="0" fontId="12" fillId="0" borderId="0" xfId="0" applyFont="1" applyAlignment="1">
      <alignment horizontal="left"/>
    </xf>
    <xf numFmtId="0" fontId="2" fillId="15" borderId="1" xfId="0" applyFont="1" applyFill="1" applyBorder="1" applyAlignment="1">
      <alignment horizontal="center" vertical="top"/>
    </xf>
    <xf numFmtId="0" fontId="2" fillId="15" borderId="1" xfId="0" applyFont="1" applyFill="1" applyBorder="1" applyAlignment="1">
      <alignment horizontal="left" vertical="top"/>
    </xf>
    <xf numFmtId="0" fontId="2" fillId="15" borderId="2" xfId="0" applyFont="1" applyFill="1" applyBorder="1" applyAlignment="1">
      <alignment horizontal="left" vertical="top"/>
    </xf>
    <xf numFmtId="14" fontId="0" fillId="0" borderId="0" xfId="0" applyNumberFormat="1" applyAlignment="1">
      <alignment horizontal="left"/>
    </xf>
    <xf numFmtId="0" fontId="2" fillId="15" borderId="2" xfId="0" applyFont="1" applyFill="1" applyBorder="1" applyAlignment="1">
      <alignment horizontal="center" vertical="top"/>
    </xf>
    <xf numFmtId="0" fontId="0" fillId="0" borderId="0" xfId="0" applyAlignment="1">
      <alignment horizontal="center"/>
    </xf>
    <xf numFmtId="49" fontId="0" fillId="0" borderId="0" xfId="0" applyNumberFormat="1"/>
    <xf numFmtId="0" fontId="11" fillId="4" borderId="0" xfId="0" applyFont="1" applyFill="1" applyAlignment="1">
      <alignment horizontal="left" vertical="center"/>
    </xf>
    <xf numFmtId="0" fontId="13" fillId="4" borderId="0" xfId="0" applyFont="1" applyFill="1" applyAlignment="1">
      <alignment horizontal="left" vertical="center"/>
    </xf>
    <xf numFmtId="0" fontId="7" fillId="16" borderId="9" xfId="0" applyFont="1" applyFill="1" applyBorder="1" applyAlignment="1">
      <alignment wrapText="1"/>
    </xf>
    <xf numFmtId="0" fontId="7" fillId="16" borderId="0" xfId="0" applyFont="1" applyFill="1" applyAlignment="1">
      <alignment wrapText="1"/>
    </xf>
    <xf numFmtId="49" fontId="15" fillId="0" borderId="0" xfId="3" applyNumberFormat="1" applyAlignment="1">
      <alignment vertical="top" wrapText="1"/>
    </xf>
    <xf numFmtId="166" fontId="15" fillId="0" borderId="0" xfId="3" applyNumberFormat="1" applyAlignment="1">
      <alignment vertical="top" wrapText="1"/>
    </xf>
    <xf numFmtId="0" fontId="15" fillId="0" borderId="0" xfId="3" applyAlignment="1">
      <alignment wrapText="1"/>
    </xf>
    <xf numFmtId="0" fontId="0" fillId="0" borderId="0" xfId="0" applyAlignment="1">
      <alignment wrapText="1"/>
    </xf>
    <xf numFmtId="0" fontId="0" fillId="0" borderId="10" xfId="0" applyBorder="1"/>
    <xf numFmtId="0" fontId="0" fillId="0" borderId="11" xfId="0" applyBorder="1"/>
    <xf numFmtId="0" fontId="16" fillId="17" borderId="9" xfId="0" applyFont="1" applyFill="1" applyBorder="1" applyAlignment="1">
      <alignment wrapText="1"/>
    </xf>
    <xf numFmtId="0" fontId="0" fillId="0" borderId="11" xfId="0" applyBorder="1" applyAlignment="1">
      <alignment wrapText="1"/>
    </xf>
    <xf numFmtId="0" fontId="1" fillId="0" borderId="0" xfId="3" applyFont="1" applyAlignment="1">
      <alignment wrapText="1"/>
    </xf>
    <xf numFmtId="16" fontId="0" fillId="0" borderId="0" xfId="0" applyNumberFormat="1"/>
    <xf numFmtId="49" fontId="0" fillId="0" borderId="0" xfId="0" applyNumberFormat="1" applyAlignment="1">
      <alignment vertical="top" wrapText="1"/>
    </xf>
    <xf numFmtId="0" fontId="4" fillId="5" borderId="0" xfId="0" applyFont="1" applyFill="1"/>
    <xf numFmtId="0" fontId="4" fillId="5" borderId="0" xfId="0" applyFont="1" applyFill="1" applyAlignment="1">
      <alignment horizontal="left"/>
    </xf>
    <xf numFmtId="0" fontId="7" fillId="16" borderId="9" xfId="0" applyFont="1" applyFill="1" applyBorder="1" applyAlignment="1">
      <alignment horizontal="center" vertical="center" wrapText="1"/>
    </xf>
    <xf numFmtId="0" fontId="0" fillId="0" borderId="0" xfId="0" applyAlignment="1">
      <alignment horizontal="center" vertical="center" wrapText="1"/>
    </xf>
    <xf numFmtId="0" fontId="2" fillId="3" borderId="2" xfId="0" applyFont="1" applyFill="1" applyBorder="1" applyAlignment="1">
      <alignment horizontal="center" vertical="center"/>
    </xf>
    <xf numFmtId="14" fontId="0" fillId="0" borderId="0" xfId="0" applyNumberFormat="1" applyAlignment="1">
      <alignment horizontal="center" vertical="center"/>
    </xf>
    <xf numFmtId="14" fontId="0" fillId="2" borderId="0" xfId="0" applyNumberFormat="1" applyFill="1" applyAlignment="1">
      <alignment horizontal="center" vertical="center"/>
    </xf>
    <xf numFmtId="0" fontId="10" fillId="0" borderId="0" xfId="0" applyFont="1"/>
    <xf numFmtId="0" fontId="10" fillId="0" borderId="0" xfId="0" applyFont="1" applyAlignment="1">
      <alignment wrapText="1"/>
    </xf>
    <xf numFmtId="0" fontId="11" fillId="0" borderId="0" xfId="0" applyFont="1" applyAlignment="1">
      <alignment horizontal="left" vertical="center"/>
    </xf>
    <xf numFmtId="49" fontId="15" fillId="2" borderId="0" xfId="3" applyNumberFormat="1" applyFill="1" applyAlignment="1">
      <alignment vertical="top" wrapText="1"/>
    </xf>
    <xf numFmtId="0" fontId="0" fillId="18" borderId="0" xfId="0" applyFill="1"/>
  </cellXfs>
  <cellStyles count="4">
    <cellStyle name="Celda de comprobación" xfId="2" builtinId="23"/>
    <cellStyle name="Moneda" xfId="1" builtinId="4"/>
    <cellStyle name="Normal" xfId="0" builtinId="0"/>
    <cellStyle name="Normal 2" xfId="3" xr:uid="{F38FF5C6-6460-423D-8F7D-6E363C940C89}"/>
  </cellStyles>
  <dxfs count="4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rgb="FFFFFFFF"/>
        <name val="Calibri"/>
        <scheme val="none"/>
      </font>
      <fill>
        <patternFill patternType="solid">
          <fgColor indexed="64"/>
          <bgColor rgb="FF1D4ED8"/>
        </patternFill>
      </fill>
    </dxf>
    <dxf>
      <font>
        <b/>
        <i val="0"/>
        <strike val="0"/>
        <condense val="0"/>
        <extend val="0"/>
        <outline val="0"/>
        <shadow val="0"/>
        <u val="none"/>
        <vertAlign val="baseline"/>
        <sz val="11"/>
        <color rgb="FFFFFFFF"/>
        <name val="Calibri"/>
        <scheme val="none"/>
      </font>
      <fill>
        <patternFill patternType="solid">
          <fgColor indexed="64"/>
          <bgColor rgb="FF1D4ED8"/>
        </patternFill>
      </fill>
    </dxf>
    <dxf>
      <alignment horizontal="general" textRotation="0" wrapText="1" indent="0" justifyLastLine="0" shrinkToFit="0" readingOrder="0"/>
    </dxf>
    <dxf>
      <alignment horizontal="general" vertical="bottom" textRotation="0" wrapText="1"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numFmt numFmtId="30" formatCode="@"/>
      <alignment horizontal="general" vertical="top" textRotation="0" wrapText="1" indent="0" justifyLastLine="0" shrinkToFit="0" readingOrder="0"/>
    </dxf>
    <dxf>
      <numFmt numFmtId="166" formatCode="dd/mm/yyyy\ hh:mm:ss"/>
      <alignment horizontal="general"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166" formatCode="dd/mm/yyyy\ hh:mm:ss"/>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166" formatCode="dd/mm/yyyy\ hh:mm:ss"/>
      <alignment horizontal="general" vertical="top" textRotation="0" wrapText="1" indent="0" justifyLastLine="0" shrinkToFit="0" readingOrder="0"/>
    </dxf>
    <dxf>
      <numFmt numFmtId="30" formatCode="@"/>
      <fill>
        <patternFill patternType="none">
          <fgColor indexed="64"/>
          <bgColor auto="1"/>
        </patternFill>
      </fill>
      <alignment horizontal="general" vertical="top" textRotation="0" wrapText="1" indent="0" justifyLastLine="0" shrinkToFit="0" readingOrder="0"/>
    </dxf>
    <dxf>
      <numFmt numFmtId="30" formatCode="@"/>
      <fill>
        <patternFill patternType="none">
          <fgColor indexed="64"/>
          <bgColor auto="1"/>
        </patternFill>
      </fill>
      <alignment horizontal="general" vertical="top"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17/06/relationships/rdRichValueStructure" Target="richData/rdrichvaluestructure.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17/06/relationships/rdRichValue" Target="richData/rdrichvalue.xml"/><Relationship Id="rId27" Type="http://schemas.openxmlformats.org/officeDocument/2006/relationships/customXml" Target="../customXml/item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Oscar Alberto Briceño Ramirez" refreshedDate="46268.594358101851" createdVersion="8" refreshedVersion="8" minRefreshableVersion="3" recordCount="1563" xr:uid="{E1D6AFA6-5EFD-43C3-88F7-C14B8642DC98}">
  <cacheSource type="worksheet">
    <worksheetSource ref="A1:AA1564" sheet="Base Inv CTO"/>
  </cacheSource>
  <cacheFields count="27">
    <cacheField name="Fecha" numFmtId="0">
      <sharedItems/>
    </cacheField>
    <cacheField name="Usuario" numFmtId="0">
      <sharedItems containsBlank="1"/>
    </cacheField>
    <cacheField name="Tipo" numFmtId="0">
      <sharedItems/>
    </cacheField>
    <cacheField name="Código / CTO" numFmtId="0">
      <sharedItems/>
    </cacheField>
    <cacheField name="Nombre" numFmtId="0">
      <sharedItems/>
    </cacheField>
    <cacheField name="Ciudad" numFmtId="0">
      <sharedItems count="7">
        <s v="Santiago de Cali"/>
        <s v="Pereira"/>
        <s v="Manizales"/>
        <s v="Armenia"/>
        <s v="Cartago"/>
        <s v="Dosquebradas"/>
        <s v="Santa Rosa de Cabal"/>
      </sharedItems>
    </cacheField>
    <cacheField name="Zona" numFmtId="0">
      <sharedItems/>
    </cacheField>
    <cacheField name="Acceso" numFmtId="0">
      <sharedItems count="3">
        <s v="Con acceso"/>
        <s v="Con restricción"/>
        <s v="Sin acceso"/>
      </sharedItems>
    </cacheField>
    <cacheField name="Energía" numFmtId="0">
      <sharedItems containsBlank="1" count="3">
        <s v="Con energía"/>
        <m/>
        <s v="Sin energía"/>
      </sharedItems>
    </cacheField>
    <cacheField name="Nota" numFmtId="0">
      <sharedItems containsBlank="1" longText="1"/>
    </cacheField>
    <cacheField name="Fotos" numFmtId="0">
      <sharedItems containsString="0" containsBlank="1" containsNumber="1" containsInteger="1" minValue="0" maxValue="5"/>
    </cacheField>
    <cacheField name="Carpeta de evidencias" numFmtId="0">
      <sharedItems containsBlank="1"/>
    </cacheField>
    <cacheField name="Servicios activos" numFmtId="0">
      <sharedItems containsString="0" containsBlank="1" containsNumber="1" containsInteger="1" minValue="0" maxValue="13"/>
    </cacheField>
    <cacheField name="Servicios caídos" numFmtId="0">
      <sharedItems containsString="0" containsBlank="1" containsNumber="1" containsInteger="1" minValue="0" maxValue="8"/>
    </cacheField>
    <cacheField name="ONTs" numFmtId="0">
      <sharedItems containsString="0" containsBlank="1" containsNumber="1" containsInteger="1" minValue="1" maxValue="15"/>
    </cacheField>
    <cacheField name="Puertos libres" numFmtId="0">
      <sharedItems containsString="0" containsBlank="1" containsNumber="1" containsInteger="1" minValue="0" maxValue="15"/>
    </cacheField>
    <cacheField name="Consulta de red" numFmtId="0">
      <sharedItems/>
    </cacheField>
    <cacheField name="OLT" numFmtId="0">
      <sharedItems containsBlank="1"/>
    </cacheField>
    <cacheField name="Central" numFmtId="0">
      <sharedItems containsBlank="1"/>
    </cacheField>
    <cacheField name="Splitter" numFmtId="0">
      <sharedItems containsBlank="1"/>
    </cacheField>
    <cacheField name="Cable" numFmtId="0">
      <sharedItems containsBlank="1"/>
    </cacheField>
    <cacheField name="Nombre OLT" numFmtId="0">
      <sharedItems containsBlank="1"/>
    </cacheField>
    <cacheField name="Estado CTO/Cable" numFmtId="0">
      <sharedItems containsBlank="1"/>
    </cacheField>
    <cacheField name="Potencia" numFmtId="0">
      <sharedItems containsBlank="1"/>
    </cacheField>
    <cacheField name="Estado del drop" numFmtId="0">
      <sharedItems containsBlank="1"/>
    </cacheField>
    <cacheField name="Motivo sin potencia" numFmtId="0">
      <sharedItems containsBlank="1" longText="1"/>
    </cacheField>
    <cacheField name="Recuperable en"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ELL" refreshedDate="46275.718277314816" backgroundQuery="1" createdVersion="8" refreshedVersion="8" minRefreshableVersion="3" recordCount="0" supportSubquery="1" supportAdvancedDrill="1" xr:uid="{32823BEB-DF8D-427B-A91F-BDE674E8955D}">
  <cacheSource type="external" connectionId="1"/>
  <cacheFields count="3">
    <cacheField name="[Rango].[fecha].[fecha]" caption="fecha" numFmtId="0" level="1">
      <sharedItems containsSemiMixedTypes="0" containsNonDate="0" containsDate="1" containsString="0" minDate="2026-08-22T00:00:00" maxDate="2026-09-12T00:00:00" count="21">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sharedItems>
    </cacheField>
    <cacheField name="[Rango].[Cuadrillas].[Cuadrillas]" caption="Cuadrillas" numFmtId="0" hierarchy="1" level="1">
      <sharedItems count="5">
        <s v="Apoyo Emcomunitel"/>
        <s v="Apoyo Redes de Eje"/>
        <s v="Apoyo Tigo"/>
        <s v="despliegue"/>
        <s v="mtto"/>
      </sharedItems>
    </cacheField>
    <cacheField name="[Measures].[Suma de cantidad]" caption="Suma de cantidad" numFmtId="0" hierarchy="9" level="32767"/>
  </cacheFields>
  <cacheHierarchies count="13">
    <cacheHierarchy uniqueName="[Rango].[fecha]" caption="fecha" attribute="1" time="1" defaultMemberUniqueName="[Rango].[fecha].[All]" allUniqueName="[Rango].[fecha].[All]" dimensionUniqueName="[Rango]" displayFolder="" count="2" memberValueDatatype="7" unbalanced="0">
      <fieldsUsage count="2">
        <fieldUsage x="-1"/>
        <fieldUsage x="0"/>
      </fieldsUsage>
    </cacheHierarchy>
    <cacheHierarchy uniqueName="[Rango].[Cuadrillas]" caption="Cuadrillas" attribute="1" defaultMemberUniqueName="[Rango].[Cuadrillas].[All]" allUniqueName="[Rango].[Cuadrillas].[All]" dimensionUniqueName="[Rango]" displayFolder="" count="2" memberValueDatatype="130" unbalanced="0">
      <fieldsUsage count="2">
        <fieldUsage x="-1"/>
        <fieldUsage x="1"/>
      </fieldsUsage>
    </cacheHierarchy>
    <cacheHierarchy uniqueName="[Rango].[cantidad]" caption="cantidad" attribute="1" defaultMemberUniqueName="[Rango].[cantidad].[All]" allUniqueName="[Rango].[cantidad].[All]" dimensionUniqueName="[Rango]" displayFolder="" count="0" memberValueDatatype="5" unbalanced="0"/>
    <cacheHierarchy uniqueName="[Rango].[obsr]" caption="obsr" attribute="1" defaultMemberUniqueName="[Rango].[obsr].[All]" allUniqueName="[Rango].[obsr].[All]" dimensionUniqueName="[Rango]" displayFolder="" count="0" memberValueDatatype="130" unbalanced="0"/>
    <cacheHierarchy uniqueName="[Rango].[obsr 2]" caption="obsr 2" attribute="1" defaultMemberUniqueName="[Rango].[obsr 2].[All]" allUniqueName="[Rango].[obsr 2].[All]" dimensionUniqueName="[Rango]" displayFolder="" count="0" memberValueDatatype="130" unbalanced="0"/>
    <cacheHierarchy uniqueName="[Rango].[fecha (mes)]" caption="fecha (mes)" attribute="1" defaultMemberUniqueName="[Rango].[fecha (mes)].[All]" allUniqueName="[Rango].[fecha (mes)].[All]" dimensionUniqueName="[Rango]" displayFolder="" count="0" memberValueDatatype="130" unbalanced="0"/>
    <cacheHierarchy uniqueName="[Rango].[fecha (índice de meses)]" caption="fecha (índice de meses)" attribute="1" defaultMemberUniqueName="[Rango].[fecha (índice de meses)].[All]" allUniqueName="[Rango].[fecha (índice de meses)].[All]" dimensionUniqueName="[Rango]" displayFolder="" count="0" memberValueDatatype="20" unbalanced="0" hidden="1"/>
    <cacheHierarchy uniqueName="[Measures].[__XL_Count Rango]" caption="__XL_Count Rango" measure="1" displayFolder="" measureGroup="Rango" count="0" hidden="1"/>
    <cacheHierarchy uniqueName="[Measures].[__No measures defined]" caption="__No measures defined" measure="1" displayFolder="" count="0" hidden="1"/>
    <cacheHierarchy uniqueName="[Measures].[Suma de cantidad]" caption="Suma de cantidad" measure="1" displayFolder="" measureGroup="Rango" count="0" oneField="1" hidden="1">
      <fieldsUsage count="1">
        <fieldUsage x="2"/>
      </fieldsUsage>
      <extLst>
        <ext xmlns:x15="http://schemas.microsoft.com/office/spreadsheetml/2010/11/main" uri="{B97F6D7D-B522-45F9-BDA1-12C45D357490}">
          <x15:cacheHierarchy aggregatedColumn="2"/>
        </ext>
      </extLst>
    </cacheHierarchy>
    <cacheHierarchy uniqueName="[Measures].[Recuento de fecha]" caption="Recuento de fecha" measure="1" displayFolder="" measureGroup="Rango" count="0" hidden="1">
      <extLst>
        <ext xmlns:x15="http://schemas.microsoft.com/office/spreadsheetml/2010/11/main" uri="{B97F6D7D-B522-45F9-BDA1-12C45D357490}">
          <x15:cacheHierarchy aggregatedColumn="0"/>
        </ext>
      </extLst>
    </cacheHierarchy>
    <cacheHierarchy uniqueName="[Measures].[Recuento de fecha (mes)]" caption="Recuento de fecha (mes)" measure="1" displayFolder="" measureGroup="Rango" count="0" hidden="1">
      <extLst>
        <ext xmlns:x15="http://schemas.microsoft.com/office/spreadsheetml/2010/11/main" uri="{B97F6D7D-B522-45F9-BDA1-12C45D357490}">
          <x15:cacheHierarchy aggregatedColumn="5"/>
        </ext>
      </extLst>
    </cacheHierarchy>
    <cacheHierarchy uniqueName="[Measures].[Recuento de Cuadrillas]" caption="Recuento de Cuadrillas" measure="1" displayFolder="" measureGroup="Rango"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o" uniqueName="[Rango]" caption="Rango"/>
  </dimensions>
  <measureGroups count="1">
    <measureGroup name="Rango" caption="Rango"/>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Gustavo Alexander Osorio Bernal" refreshedDate="46280.789546643522" createdVersion="8" refreshedVersion="8" minRefreshableVersion="3" recordCount="67" xr:uid="{BAF44E9F-EF21-4FFD-B795-C856DD6CB7A6}">
  <cacheSource type="worksheet">
    <worksheetSource ref="A1:P81" sheet="Reporte PON"/>
  </cacheSource>
  <cacheFields count="16">
    <cacheField name="orte NOC" numFmtId="0">
      <sharedItems containsBlank="1"/>
    </cacheField>
    <cacheField name="IP" numFmtId="0">
      <sharedItems containsBlank="1"/>
    </cacheField>
    <cacheField name="PON" numFmtId="0">
      <sharedItems containsBlank="1"/>
    </cacheField>
    <cacheField name="operstate" numFmtId="0">
      <sharedItems containsBlank="1"/>
    </cacheField>
    <cacheField name="Cable" numFmtId="0">
      <sharedItems containsString="0" containsBlank="1" containsNumber="1" containsInteger="1" minValue="1" maxValue="8" count="8">
        <n v="5"/>
        <n v="6"/>
        <n v="7"/>
        <n v="3"/>
        <n v="1"/>
        <n v="8"/>
        <n v="2"/>
        <m/>
      </sharedItems>
    </cacheField>
    <cacheField name="Splitter" numFmtId="0">
      <sharedItems containsString="0" containsBlank="1" containsNumber="1" containsInteger="1" minValue="1" maxValue="124" count="52">
        <n v="1"/>
        <n v="11"/>
        <n v="12"/>
        <n v="43"/>
        <n v="46"/>
        <n v="2"/>
        <n v="4"/>
        <n v="7"/>
        <n v="39"/>
        <n v="40"/>
        <n v="41"/>
        <n v="42"/>
        <n v="61"/>
        <n v="57"/>
        <n v="58"/>
        <n v="80"/>
        <n v="81"/>
        <n v="82"/>
        <n v="83"/>
        <n v="36"/>
        <n v="16"/>
        <n v="19"/>
        <n v="20"/>
        <n v="68"/>
        <n v="24"/>
        <n v="94"/>
        <n v="74"/>
        <n v="60"/>
        <n v="79"/>
        <n v="114"/>
        <n v="56"/>
        <n v="55"/>
        <n v="115"/>
        <n v="37"/>
        <n v="67"/>
        <n v="122"/>
        <n v="124"/>
        <n v="8"/>
        <n v="9"/>
        <n v="10"/>
        <n v="13"/>
        <n v="29"/>
        <n v="30"/>
        <n v="31"/>
        <n v="32"/>
        <n v="34"/>
        <n v="35"/>
        <n v="38"/>
        <n v="54"/>
        <n v="52"/>
        <n v="25"/>
        <m/>
      </sharedItems>
    </cacheField>
    <cacheField name="Afectación" numFmtId="0">
      <sharedItems containsString="0" containsBlank="1" containsNumber="1" containsInteger="1" minValue="0" maxValue="37"/>
    </cacheField>
    <cacheField name="Observacion" numFmtId="0">
      <sharedItems containsBlank="1"/>
    </cacheField>
    <cacheField name="COTs recuperadas." numFmtId="0">
      <sharedItems containsBlank="1" containsMixedTypes="1" containsNumber="1" containsInteger="1" minValue="3" maxValue="3"/>
    </cacheField>
    <cacheField name="se ve sp1" numFmtId="0">
      <sharedItems containsBlank="1"/>
    </cacheField>
    <cacheField name="Fecha solucion" numFmtId="0">
      <sharedItems containsNonDate="0" containsDate="1" containsString="0" containsBlank="1" minDate="2026-08-21T00:00:00" maxDate="2026-09-12T00:00:00"/>
    </cacheField>
    <cacheField name="Fecha ingreso" numFmtId="0">
      <sharedItems containsNonDate="0" containsDate="1" containsString="0" containsBlank="1" minDate="2026-08-21T00:00:00" maxDate="2026-09-11T00:00:00"/>
    </cacheField>
    <cacheField name="Estado(Pendiente/Solucionado" numFmtId="0">
      <sharedItems containsBlank="1" count="6">
        <s v="Solucionado"/>
        <s v="Parcial"/>
        <s v="se demora "/>
        <s v="Pendiente"/>
        <s v="No recuperable"/>
        <m/>
      </sharedItems>
    </cacheField>
    <cacheField name="Llave" numFmtId="0">
      <sharedItems containsBlank="1"/>
    </cacheField>
    <cacheField name="WO" numFmtId="0">
      <sharedItems containsBlank="1"/>
    </cacheField>
    <cacheField name="Campo16" caption="Campo16"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Gustavo Alexander Osorio Bernal" refreshedDate="46280.789600925928" createdVersion="8" refreshedVersion="8" minRefreshableVersion="3" recordCount="67" xr:uid="{6A037BB9-D9F2-4324-B2A0-E1F887BAA5B0}">
  <cacheSource type="worksheet">
    <worksheetSource ref="A1:O73" sheet="Reporte PON"/>
  </cacheSource>
  <cacheFields count="15">
    <cacheField name="orte NOC" numFmtId="0">
      <sharedItems containsBlank="1"/>
    </cacheField>
    <cacheField name="IP" numFmtId="0">
      <sharedItems containsBlank="1"/>
    </cacheField>
    <cacheField name="PON" numFmtId="0">
      <sharedItems containsBlank="1"/>
    </cacheField>
    <cacheField name="operstate" numFmtId="0">
      <sharedItems containsBlank="1"/>
    </cacheField>
    <cacheField name="Cable" numFmtId="0">
      <sharedItems containsString="0" containsBlank="1" containsNumber="1" containsInteger="1" minValue="1" maxValue="8" count="8">
        <n v="5"/>
        <n v="6"/>
        <n v="7"/>
        <n v="3"/>
        <n v="1"/>
        <n v="8"/>
        <n v="2"/>
        <m/>
      </sharedItems>
    </cacheField>
    <cacheField name="Splitter" numFmtId="0">
      <sharedItems containsString="0" containsBlank="1" containsNumber="1" containsInteger="1" minValue="1" maxValue="124" count="52">
        <n v="1"/>
        <n v="11"/>
        <n v="12"/>
        <n v="43"/>
        <n v="46"/>
        <n v="2"/>
        <n v="4"/>
        <n v="7"/>
        <n v="39"/>
        <n v="40"/>
        <n v="41"/>
        <n v="42"/>
        <n v="61"/>
        <n v="57"/>
        <n v="58"/>
        <n v="80"/>
        <n v="81"/>
        <n v="82"/>
        <n v="83"/>
        <n v="36"/>
        <n v="16"/>
        <n v="19"/>
        <n v="20"/>
        <n v="68"/>
        <n v="24"/>
        <n v="94"/>
        <n v="74"/>
        <n v="60"/>
        <n v="79"/>
        <n v="114"/>
        <n v="56"/>
        <n v="55"/>
        <n v="115"/>
        <n v="37"/>
        <n v="67"/>
        <n v="122"/>
        <n v="124"/>
        <n v="8"/>
        <n v="9"/>
        <n v="10"/>
        <n v="13"/>
        <n v="29"/>
        <n v="30"/>
        <n v="31"/>
        <n v="32"/>
        <n v="34"/>
        <n v="35"/>
        <n v="38"/>
        <n v="54"/>
        <n v="52"/>
        <n v="25"/>
        <m/>
      </sharedItems>
    </cacheField>
    <cacheField name="Afectación" numFmtId="0">
      <sharedItems containsString="0" containsBlank="1" containsNumber="1" containsInteger="1" minValue="0" maxValue="37"/>
    </cacheField>
    <cacheField name="Observacion" numFmtId="0">
      <sharedItems containsBlank="1"/>
    </cacheField>
    <cacheField name="COTs recuperadas." numFmtId="0">
      <sharedItems containsBlank="1" containsMixedTypes="1" containsNumber="1" containsInteger="1" minValue="3" maxValue="3"/>
    </cacheField>
    <cacheField name="se ve sp1" numFmtId="0">
      <sharedItems containsBlank="1"/>
    </cacheField>
    <cacheField name="Fecha solucion" numFmtId="0">
      <sharedItems containsNonDate="0" containsDate="1" containsString="0" containsBlank="1" minDate="2026-08-21T00:00:00" maxDate="2026-09-12T00:00:00"/>
    </cacheField>
    <cacheField name="Fecha ingreso" numFmtId="0">
      <sharedItems containsNonDate="0" containsDate="1" containsString="0" containsBlank="1" minDate="2026-08-21T00:00:00" maxDate="2026-09-11T00:00:00"/>
    </cacheField>
    <cacheField name="Estado(Pendiente/Solucionado" numFmtId="0">
      <sharedItems containsBlank="1" count="6">
        <s v="Solucionado"/>
        <s v="Parcial"/>
        <s v="se demora "/>
        <s v="Pendiente"/>
        <s v="No recuperable"/>
        <m/>
      </sharedItems>
    </cacheField>
    <cacheField name="Llave" numFmtId="0">
      <sharedItems containsBlank="1"/>
    </cacheField>
    <cacheField name="WO" numFmtId="0">
      <sharedItems containsBlank="1"/>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AE5791-A674-4F94-8B21-A99ADF426D61}" name="TablaDinámica9" cacheId="3" applyNumberFormats="0" applyBorderFormats="0" applyFontFormats="0" applyPatternFormats="0" applyAlignmentFormats="0" applyWidthHeightFormats="1" dataCaption="Valores" updatedVersion="8" minRefreshableVersion="3" itemPrintTitles="1" createdVersion="8" indent="0" outline="1" outlineData="1" multipleFieldFilters="0">
  <location ref="A2:E8" firstHeaderRow="1" firstDataRow="2" firstDataCol="1"/>
  <pivotFields count="15">
    <pivotField showAll="0"/>
    <pivotField showAll="0"/>
    <pivotField showAll="0"/>
    <pivotField showAll="0"/>
    <pivotField axis="axisRow" showAll="0">
      <items count="9">
        <item sd="0" x="6"/>
        <item sd="0" x="3"/>
        <item sd="0" x="0"/>
        <item sd="0" x="1"/>
        <item sd="0" x="2"/>
        <item sd="0" x="5"/>
        <item sd="0" x="4"/>
        <item x="7"/>
        <item t="default" sd="0"/>
      </items>
    </pivotField>
    <pivotField axis="axisRow" showAll="0">
      <items count="53">
        <item x="0"/>
        <item x="5"/>
        <item x="6"/>
        <item x="7"/>
        <item x="37"/>
        <item x="38"/>
        <item x="39"/>
        <item x="1"/>
        <item x="2"/>
        <item x="40"/>
        <item x="20"/>
        <item x="21"/>
        <item x="22"/>
        <item x="24"/>
        <item x="50"/>
        <item x="41"/>
        <item x="42"/>
        <item x="43"/>
        <item x="44"/>
        <item x="45"/>
        <item x="46"/>
        <item x="19"/>
        <item x="33"/>
        <item x="47"/>
        <item x="8"/>
        <item x="9"/>
        <item x="10"/>
        <item x="11"/>
        <item x="3"/>
        <item x="4"/>
        <item x="49"/>
        <item x="48"/>
        <item x="31"/>
        <item x="30"/>
        <item x="13"/>
        <item x="14"/>
        <item x="12"/>
        <item x="34"/>
        <item x="23"/>
        <item x="28"/>
        <item x="15"/>
        <item x="16"/>
        <item x="17"/>
        <item x="18"/>
        <item x="25"/>
        <item x="29"/>
        <item x="32"/>
        <item x="26"/>
        <item x="27"/>
        <item x="35"/>
        <item x="36"/>
        <item x="51"/>
        <item t="default"/>
      </items>
    </pivotField>
    <pivotField dataField="1" showAll="0"/>
    <pivotField showAll="0"/>
    <pivotField showAll="0"/>
    <pivotField showAll="0"/>
    <pivotField numFmtId="165" showAll="0"/>
    <pivotField numFmtId="165" showAll="0"/>
    <pivotField axis="axisCol" showAll="0">
      <items count="7">
        <item h="1" x="1"/>
        <item x="2"/>
        <item h="1" x="0"/>
        <item x="3"/>
        <item x="4"/>
        <item h="1" x="5"/>
        <item t="default"/>
      </items>
    </pivotField>
    <pivotField showAll="0"/>
    <pivotField showAll="0"/>
  </pivotFields>
  <rowFields count="2">
    <field x="4"/>
    <field x="5"/>
  </rowFields>
  <rowItems count="5">
    <i>
      <x v="1"/>
    </i>
    <i>
      <x v="2"/>
    </i>
    <i>
      <x v="4"/>
    </i>
    <i>
      <x v="5"/>
    </i>
    <i t="grand">
      <x/>
    </i>
  </rowItems>
  <colFields count="1">
    <field x="12"/>
  </colFields>
  <colItems count="4">
    <i>
      <x v="1"/>
    </i>
    <i>
      <x v="3"/>
    </i>
    <i>
      <x v="4"/>
    </i>
    <i t="grand">
      <x/>
    </i>
  </colItems>
  <dataFields count="1">
    <dataField name="Suma de Afectación"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0A5C03-4552-4077-A2D5-01A792463124}" name="TablaDinámica2"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I2:L8" firstHeaderRow="1" firstDataRow="2" firstDataCol="1"/>
  <pivotFields count="16">
    <pivotField showAll="0"/>
    <pivotField showAll="0"/>
    <pivotField showAll="0"/>
    <pivotField showAll="0"/>
    <pivotField axis="axisRow" showAll="0" sortType="descending">
      <items count="9">
        <item sd="0" x="6"/>
        <item sd="0" x="3"/>
        <item sd="0" x="0"/>
        <item sd="0" x="1"/>
        <item sd="0" x="2"/>
        <item sd="0" x="5"/>
        <item h="1" sd="0" x="7"/>
        <item x="4"/>
        <item t="default" sd="0"/>
      </items>
      <autoSortScope>
        <pivotArea dataOnly="0" outline="0" fieldPosition="0">
          <references count="1">
            <reference field="4294967294" count="1" selected="0">
              <x v="0"/>
            </reference>
          </references>
        </pivotArea>
      </autoSortScope>
    </pivotField>
    <pivotField axis="axisRow" dataField="1" showAll="0">
      <items count="53">
        <item x="0"/>
        <item x="6"/>
        <item x="7"/>
        <item x="37"/>
        <item x="38"/>
        <item x="39"/>
        <item x="1"/>
        <item x="2"/>
        <item x="40"/>
        <item x="22"/>
        <item x="24"/>
        <item x="50"/>
        <item x="41"/>
        <item x="42"/>
        <item x="43"/>
        <item x="44"/>
        <item x="45"/>
        <item x="46"/>
        <item x="19"/>
        <item x="33"/>
        <item x="47"/>
        <item x="8"/>
        <item x="9"/>
        <item x="10"/>
        <item x="11"/>
        <item x="3"/>
        <item x="4"/>
        <item x="49"/>
        <item x="48"/>
        <item x="13"/>
        <item x="14"/>
        <item x="12"/>
        <item x="23"/>
        <item x="28"/>
        <item x="15"/>
        <item x="16"/>
        <item x="17"/>
        <item x="18"/>
        <item x="25"/>
        <item x="29"/>
        <item x="32"/>
        <item x="51"/>
        <item x="20"/>
        <item x="31"/>
        <item x="30"/>
        <item x="21"/>
        <item x="5"/>
        <item x="34"/>
        <item x="26"/>
        <item x="27"/>
        <item x="35"/>
        <item x="36"/>
        <item t="default"/>
      </items>
    </pivotField>
    <pivotField showAll="0"/>
    <pivotField showAll="0"/>
    <pivotField showAll="0"/>
    <pivotField showAll="0"/>
    <pivotField showAll="0"/>
    <pivotField showAll="0"/>
    <pivotField axis="axisCol" multipleItemSelectionAllowed="1" showAll="0">
      <items count="7">
        <item h="1" x="1"/>
        <item x="3"/>
        <item h="1" x="0"/>
        <item h="1" x="5"/>
        <item x="2"/>
        <item h="1" x="4"/>
        <item t="default"/>
      </items>
    </pivotField>
    <pivotField showAll="0"/>
    <pivotField showAll="0"/>
    <pivotField showAll="0"/>
  </pivotFields>
  <rowFields count="2">
    <field x="4"/>
    <field x="5"/>
  </rowFields>
  <rowItems count="5">
    <i>
      <x v="1"/>
    </i>
    <i>
      <x v="5"/>
    </i>
    <i>
      <x v="4"/>
    </i>
    <i>
      <x v="2"/>
    </i>
    <i t="grand">
      <x/>
    </i>
  </rowItems>
  <colFields count="1">
    <field x="12"/>
  </colFields>
  <colItems count="3">
    <i>
      <x v="1"/>
    </i>
    <i>
      <x v="4"/>
    </i>
    <i t="grand">
      <x/>
    </i>
  </colItems>
  <dataFields count="1">
    <dataField name="Cuenta de Splitter" fld="5"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4707EB-F722-436A-A409-70D9AAFF20BD}" name="TablaDinámica3" cacheId="1" applyNumberFormats="0" applyBorderFormats="0" applyFontFormats="0" applyPatternFormats="0" applyAlignmentFormats="0" applyWidthHeightFormats="1" dataCaption="Valores" updatedVersion="8" minRefreshableVersion="3" itemPrintTitles="1" createdVersion="8" indent="0" outline="1" outlineData="1" multipleFieldFilters="0">
  <location ref="H29:N52" firstHeaderRow="1" firstDataRow="2" firstDataCol="1"/>
  <pivotFields count="3">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Fields count="1">
    <field x="1"/>
  </colFields>
  <colItems count="6">
    <i>
      <x/>
    </i>
    <i>
      <x v="1"/>
    </i>
    <i>
      <x v="2"/>
    </i>
    <i>
      <x v="3"/>
    </i>
    <i>
      <x v="4"/>
    </i>
    <i t="grand">
      <x/>
    </i>
  </colItems>
  <dataFields count="1">
    <dataField name="Suma de cantidad" fld="2" baseField="0" baseItem="0"/>
  </dataFields>
  <pivotHierarchies count="13">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laneacion diaria!$A$1:$E$75">
        <x15:activeTabTopLevelEntity name="[Rang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5831D3-B884-4814-8221-BCD6C637F7CA}" name="TablaDinámica10"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E25" firstHeaderRow="1" firstDataRow="2" firstDataCol="1"/>
  <pivotFields count="27">
    <pivotField showAll="0"/>
    <pivotField showAll="0"/>
    <pivotField showAll="0"/>
    <pivotField showAll="0"/>
    <pivotField showAll="0"/>
    <pivotField axis="axisRow" showAll="0">
      <items count="8">
        <item x="3"/>
        <item x="4"/>
        <item x="5"/>
        <item x="2"/>
        <item x="1"/>
        <item x="6"/>
        <item x="0"/>
        <item t="default"/>
      </items>
    </pivotField>
    <pivotField showAll="0"/>
    <pivotField axis="axisCol" dataField="1" showAll="0">
      <items count="4">
        <item x="0"/>
        <item x="1"/>
        <item x="2"/>
        <item t="default"/>
      </items>
    </pivotField>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5"/>
    <field x="8"/>
  </rowFields>
  <rowItems count="21">
    <i>
      <x/>
    </i>
    <i r="1">
      <x/>
    </i>
    <i>
      <x v="1"/>
    </i>
    <i r="1">
      <x/>
    </i>
    <i r="1">
      <x v="1"/>
    </i>
    <i>
      <x v="2"/>
    </i>
    <i r="1">
      <x/>
    </i>
    <i>
      <x v="3"/>
    </i>
    <i r="1">
      <x/>
    </i>
    <i r="1">
      <x v="1"/>
    </i>
    <i>
      <x v="4"/>
    </i>
    <i r="1">
      <x/>
    </i>
    <i r="1">
      <x v="1"/>
    </i>
    <i r="1">
      <x v="2"/>
    </i>
    <i>
      <x v="5"/>
    </i>
    <i r="1">
      <x/>
    </i>
    <i>
      <x v="6"/>
    </i>
    <i r="1">
      <x/>
    </i>
    <i r="1">
      <x v="1"/>
    </i>
    <i r="1">
      <x v="2"/>
    </i>
    <i t="grand">
      <x/>
    </i>
  </rowItems>
  <colFields count="1">
    <field x="7"/>
  </colFields>
  <colItems count="4">
    <i>
      <x/>
    </i>
    <i>
      <x v="1"/>
    </i>
    <i>
      <x v="2"/>
    </i>
    <i t="grand">
      <x/>
    </i>
  </colItems>
  <dataFields count="1">
    <dataField name="Cuenta de Acceso"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B94598-C90A-4111-91B5-0F4D360D3938}" name="Tabla4" displayName="Tabla4" ref="A1:I89" totalsRowShown="0">
  <autoFilter ref="A1:I89" xr:uid="{7AB94598-C90A-4111-91B5-0F4D360D3938}">
    <filterColumn colId="8">
      <filters blank="1"/>
    </filterColumn>
  </autoFilter>
  <tableColumns count="9">
    <tableColumn id="1" xr3:uid="{9988A4E6-5DF6-4143-8C33-5E3B326079C7}" name="Comuna"/>
    <tableColumn id="2" xr3:uid="{796654E0-3B15-4148-8674-C32ACC6A063F}" name="Central"/>
    <tableColumn id="3" xr3:uid="{0295A0BC-4CE0-42AC-8C7D-6E6A08E5CFF1}" name="OLT"/>
    <tableColumn id="4" xr3:uid="{BE01A402-97ED-4A9F-BDD0-10626EE3D8C9}" name="PON"/>
    <tableColumn id="5" xr3:uid="{CF3AE42D-4C09-4943-87C2-52E613DF4B9A}" name="Splitter"/>
    <tableColumn id="7" xr3:uid="{932447CC-F86B-4A22-B06B-F34477DC3A16}" name="Cable"/>
    <tableColumn id="6" xr3:uid="{B5E1A50F-A760-456B-A995-9131DC79C3A7}" name="CTO"/>
    <tableColumn id="8" xr3:uid="{CAAA1433-66F2-4B9C-AA44-871090D93788}" name="Edificio/Conjunto"/>
    <tableColumn id="9" xr3:uid="{B47AC662-A450-4E64-879C-0CAAB5C5340B}" name="Observacio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F8D8BA-14B5-4182-8023-46FBC710BEC6}" name="Tabla14" displayName="Tabla14" ref="A1:Z325" totalsRowShown="0" headerRowDxfId="45" dataDxfId="44">
  <autoFilter ref="A1:Z325" xr:uid="{DFF8D8BA-14B5-4182-8023-46FBC710BEC6}">
    <filterColumn colId="24">
      <filters>
        <filter val="En gestión O&amp;M"/>
        <filter val="Pendiente respuesta Terceros"/>
      </filters>
    </filterColumn>
  </autoFilter>
  <tableColumns count="26">
    <tableColumn id="1" xr3:uid="{1A7E7EE8-224D-49B7-8AEF-811739E84382}" name="Número" dataDxfId="43" dataCellStyle="Normal 2"/>
    <tableColumn id="2" xr3:uid="{C7E8B25C-2E7D-4E65-9D0B-FA8E7462C092}" name="Principal" dataDxfId="42" dataCellStyle="Normal 2"/>
    <tableColumn id="3" xr3:uid="{189A4ED1-6042-4E64-815B-F63F0D619FAC}" name="Creado" dataDxfId="41" dataCellStyle="Normal 2"/>
    <tableColumn id="4" xr3:uid="{AFDB1BDC-5172-4F5F-9255-38A370F664E0}" name="Tipo Tiquete" dataDxfId="40" dataCellStyle="Normal 2"/>
    <tableColumn id="5" xr3:uid="{958894C3-FB65-458C-B3BD-B0435F2579A0}" name="Tipo Orden" dataDxfId="39" dataCellStyle="Normal 2"/>
    <tableColumn id="6" xr3:uid="{526E44C3-BC31-4C9F-BD92-A9AE6F5F0DEC}" name="Ubicación" dataDxfId="38" dataCellStyle="Normal 2"/>
    <tableColumn id="7" xr3:uid="{E2D20754-6203-4B47-B5C8-F10C2421F600}" name="Descripción breve" dataDxfId="37" dataCellStyle="Normal 2"/>
    <tableColumn id="8" xr3:uid="{1776FB61-6E76-475E-9854-D692584605CA}" name="Estado" dataDxfId="36" dataCellStyle="Normal 2"/>
    <tableColumn id="9" xr3:uid="{BADB5058-EC9B-4C04-BF70-249666BA8307}" name="Subestado" dataDxfId="35" dataCellStyle="Normal 2"/>
    <tableColumn id="10" xr3:uid="{98A04D61-FEAA-4A77-AC5F-8D2BFEA11D7F}" name="Finalización del plazo" dataDxfId="34" dataCellStyle="Normal 2"/>
    <tableColumn id="11" xr3:uid="{0AFF418C-6EFE-4816-BBA6-53801B61D97D}" name="Creado por" dataDxfId="33" dataCellStyle="Normal 2"/>
    <tableColumn id="12" xr3:uid="{FA7CDF66-522B-40AC-9B64-21164C1B7D6F}" name="Grupo de envío" dataDxfId="32" dataCellStyle="Normal 2"/>
    <tableColumn id="13" xr3:uid="{6FFCEBA2-99A8-4028-BFD0-C6A0F047E854}" name="Grupo de asignación" dataDxfId="31" dataCellStyle="Normal 2"/>
    <tableColumn id="14" xr3:uid="{DC01B47B-0491-4D36-802D-CFCC61A396B6}" name="Asignado a" dataDxfId="30" dataCellStyle="Normal 2"/>
    <tableColumn id="15" xr3:uid="{AFED2CFA-4B3D-4D00-8160-0ECB6F448ECC}" name="Anomalía" dataDxfId="29" dataCellStyle="Normal 2"/>
    <tableColumn id="16" xr3:uid="{8064386C-0C0B-454F-A778-E2F12BA862E1}" name="Causa" dataDxfId="28" dataCellStyle="Normal 2"/>
    <tableColumn id="17" xr3:uid="{F3CA7245-C035-40D7-BC95-02996F926D98}" name="Subcause" dataDxfId="27" dataCellStyle="Normal 2"/>
    <tableColumn id="18" xr3:uid="{849C5DE2-DDFD-4191-917D-7DCE06BAC668}" name="Consecuencia" dataDxfId="26" dataCellStyle="Normal 2"/>
    <tableColumn id="19" xr3:uid="{8B38D5B0-D7C9-4DA7-95FE-20AF7834BE12}" name="Solution" dataDxfId="25" dataCellStyle="Normal 2"/>
    <tableColumn id="20" xr3:uid="{3D6DB7A0-BA72-4700-B6CD-75FE3CC4A31F}" name="Actualizado" dataDxfId="24" dataCellStyle="Normal 2"/>
    <tableColumn id="21" xr3:uid="{4C99AD61-1DEF-438D-8140-681121589147}" name="Actualizado por" dataDxfId="23" dataCellStyle="Normal 2"/>
    <tableColumn id="22" xr3:uid="{E7736BEF-9331-4D3C-9BEC-758CA1B5D659}" name="Observacion" dataDxfId="22"/>
    <tableColumn id="23" xr3:uid="{7B775BB3-0BD1-4DC0-97E9-2E339FC95B7B}" name="INCOPSA" dataDxfId="21"/>
    <tableColumn id="27" xr3:uid="{1CADE84C-A093-4D31-A5A2-850C7412DFAF}" name="DIAS/RECUPERACION ESTIMADA" dataDxfId="20"/>
    <tableColumn id="24" xr3:uid="{B92514F0-4343-44BF-8B2F-341F23AD6D8A}" name="Estado/Terremo" dataDxfId="19"/>
    <tableColumn id="25" xr3:uid="{EB14640D-E19E-4162-A147-DDC1FEABC7B3}" name="Afectacion" dataDxfId="18"/>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93D1C4-580F-4260-8A8C-3E48214BF0CE}" name="Tabla13" displayName="Tabla13" ref="A1:AC861" totalsRowShown="0" headerRowDxfId="17">
  <autoFilter ref="A1:AC861" xr:uid="{8293D1C4-580F-4260-8A8C-3E48214BF0CE}"/>
  <tableColumns count="29">
    <tableColumn id="1" xr3:uid="{CFAAC35B-3B4C-49F7-BE72-8D38A753599B}" name="Fecha"/>
    <tableColumn id="2" xr3:uid="{F939EFD0-87E3-42AA-8693-E2BAB8603166}" name="Usuario"/>
    <tableColumn id="3" xr3:uid="{3EAFF9C6-DE0D-459B-8A06-E8F57E0CC243}" name="Tipo"/>
    <tableColumn id="4" xr3:uid="{BA22BD0A-FD88-4044-8DB3-F9F67BF7A5BA}" name="Código / CTO"/>
    <tableColumn id="5" xr3:uid="{563F600B-E24F-4D9F-B960-2003E7DAAB64}" name="Nombre"/>
    <tableColumn id="6" xr3:uid="{F2A33511-1A41-45DD-9F3A-5C2BEFC657BE}" name="Ciudad"/>
    <tableColumn id="7" xr3:uid="{D1D7339F-8522-4061-8BD5-EE52B97A39D4}" name="Zona"/>
    <tableColumn id="8" xr3:uid="{1CAF935D-7392-4951-9C0C-0DF0793F27FD}" name="Acceso"/>
    <tableColumn id="9" xr3:uid="{AFA7895A-40AE-4518-B5EF-4B10B2E91A78}" name="Energía"/>
    <tableColumn id="10" xr3:uid="{0E64D511-3D14-4C37-B2E6-E91CAED9A310}" name="Nota"/>
    <tableColumn id="11" xr3:uid="{A494BF93-A366-451B-B9CA-1AEFF9ABEFAB}" name="Fotos"/>
    <tableColumn id="12" xr3:uid="{8C15A9D0-25CF-498E-A9CB-2E033500E220}" name="Carpeta de evidencias"/>
    <tableColumn id="13" xr3:uid="{FF9C5210-4C74-462B-A750-52C90A6E184A}" name="Servicios activos"/>
    <tableColumn id="14" xr3:uid="{56F7AD43-0EF2-4AFF-91E7-06D73BCE6FEC}" name="Servicios caídos"/>
    <tableColumn id="15" xr3:uid="{34298506-2510-48E9-B2A9-C2F96DFAC6B0}" name="ONTs"/>
    <tableColumn id="16" xr3:uid="{89CB5106-D5E9-4DFC-A844-85D30DB8A921}" name="Puertos libres"/>
    <tableColumn id="17" xr3:uid="{E6B41293-F9E8-4F62-9FBC-868CE595E241}" name="Consulta de red"/>
    <tableColumn id="18" xr3:uid="{7FA29F2A-1116-4EB6-9B10-E32BBBBB1D6A}" name="OLT"/>
    <tableColumn id="19" xr3:uid="{EEE82309-EDAD-442C-BA52-9B6D08A64522}" name="Central"/>
    <tableColumn id="20" xr3:uid="{FC79A33A-1315-4FC5-A1EE-DB4CE8A02782}" name="Splitter"/>
    <tableColumn id="21" xr3:uid="{FFBB4FBC-1232-4CD8-A45B-51B7BB1E1D34}" name="Cable"/>
    <tableColumn id="22" xr3:uid="{C0D4A130-3C1C-4F0E-BA3B-B64B20FDB2F4}" name="Nombre OLT"/>
    <tableColumn id="23" xr3:uid="{E124ACFD-ED4E-4DAE-9471-EA5216DD907E}" name="Estado CTO/Cable"/>
    <tableColumn id="24" xr3:uid="{95F5B657-7048-4001-83B5-D4996CB982AE}" name="Potencia"/>
    <tableColumn id="25" xr3:uid="{0F2F3258-807A-47E1-BEA3-54FE09ECDB8C}" name="Estado del drop"/>
    <tableColumn id="26" xr3:uid="{E25D3B6A-08EE-4D4A-97CD-FB7B9B1288D9}" name="Motivo sin potencia"/>
    <tableColumn id="27" xr3:uid="{DE1B5F03-F50F-4BA6-9963-7A322A5758C4}" name="Recuperable en"/>
    <tableColumn id="28" xr3:uid="{34AE2E0F-00DE-47E0-928E-5062B6DC0C47}" name="SP/Cable">
      <calculatedColumnFormula>CONCATENATE(T2,"-",U2)</calculatedColumnFormula>
    </tableColumn>
    <tableColumn id="29" xr3:uid="{800BD709-14E6-4372-8C73-4D9E6E773D06}" name="CTO">
      <calculatedColumnFormula array="1">"SS" &amp; MID(D2, FIND("-", D2) + MIN(IFERROR(FIND({0,1,2,3,4,5,6,7,8,9}, MID(D2, FIND("-", D2), 10)), 999)) - 1, LEN(D2))</calculatedColumnFormula>
    </tableColumn>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795B5E-816D-4F20-AE66-6BA4F25A64A1}" name="Tabla1" displayName="Tabla1" ref="A1:AK351" totalsRowShown="0" headerRowDxfId="16">
  <autoFilter ref="A1:AK351" xr:uid="{6C795B5E-816D-4F20-AE66-6BA4F25A64A1}"/>
  <tableColumns count="37">
    <tableColumn id="1" xr3:uid="{6AC824A5-2383-4B85-8FFF-E4C5B489FEC2}" name="Número de petición"/>
    <tableColumn id="2" xr3:uid="{9B701630-BDFC-4B71-A701-EB0FD4625BE4}" name="Estado de la orden"/>
    <tableColumn id="3" xr3:uid="{60584722-2ECB-4CDB-BC8C-8533A22CF5E1}" name="Departamento"/>
    <tableColumn id="4" xr3:uid="{819F343A-8B66-4038-956B-D115AF8EA3AB}" name="Localidad"/>
    <tableColumn id="5" xr3:uid="{2C9D2B5E-A087-47B9-A3E2-C8654A7EC5B9}" name="DISTRITO"/>
    <tableColumn id="6" xr3:uid="{803ADF2F-78BE-4BC5-BCCA-CC000A487510}" name="IP DSLM"/>
    <tableColumn id="7" xr3:uid="{FADF3441-2987-4881-AFD5-FA5CF75BFC83}" name="OLT"/>
    <tableColumn id="8" xr3:uid="{591380A1-9F06-48EC-A6F8-910330263A90}" name="SP NVL 1"/>
    <tableColumn id="9" xr3:uid="{15A99172-5572-4E61-97F2-84989377640B}" name="Días"/>
    <tableColumn id="10" xr3:uid="{37E28D70-A221-4776-962D-078E1495F505}" name="Dirección"/>
    <tableColumn id="11" xr3:uid="{16999E16-57B7-45D7-BB3B-80990958EE23}" name="Tipo "/>
    <tableColumn id="12" xr3:uid="{0B219758-135D-4D6A-A343-5974604F31E2}" name="Cedula"/>
    <tableColumn id="13" xr3:uid="{D08994FC-8E23-4B35-94A2-6E844BE07565}" name="CAI"/>
    <tableColumn id="14" xr3:uid="{3C31DD85-1846-42EC-ADB0-34BA9AEA3CAB}" name="Validacion Terreno"/>
    <tableColumn id="15" xr3:uid="{577D6C9C-5F69-4BA4-B45A-5FE039879FA0}" name="Validacion DMT"/>
    <tableColumn id="16" xr3:uid="{7C2AB563-99E7-4F85-BD55-5BA49A07EDEB}" name="Validacion cliente"/>
    <tableColumn id="17" xr3:uid="{2D0C7D56-5D17-48AD-A713-56B38E0912C9}" name="Obs TOA"/>
    <tableColumn id="18" xr3:uid="{40F932A7-AB7B-44BD-8333-AA0A30FEC43C}" name="Password"/>
    <tableColumn id="19" xr3:uid="{E5E08885-53CA-4845-A30B-4D2A9DB804FE}" name="Object Name"/>
    <tableColumn id="20" xr3:uid="{BEDF7576-E813-40E3-B00A-6E396818CE9F}" name="SLOT"/>
    <tableColumn id="21" xr3:uid="{8338E170-3C7C-47EF-8F60-8461DA3FA3DA}" name="PUERTO"/>
    <tableColumn id="22" xr3:uid="{CE8045B8-30D6-425A-90EF-D655435CEBDE}" name="ONU ID"/>
    <tableColumn id="23" xr3:uid="{46BA243C-8EAB-45DD-85EA-3DB597C3149C}" name="Administrative State"/>
    <tableColumn id="24" xr3:uid="{E668AF97-680E-428F-A552-CCCB36E85023}" name="Operational State"/>
    <tableColumn id="25" xr3:uid="{B8F0F7B5-30DB-4381-B57C-0CEA80C52AC2}" name="Last Change Date"/>
    <tableColumn id="26" xr3:uid="{6409171C-7C97-4369-A262-4A93448BDFC8}" name="Subscriber Location ID"/>
    <tableColumn id="27" xr3:uid="{0B477987-6F3A-499E-897C-C492957CF213}" name="Specific Problem"/>
    <tableColumn id="28" xr3:uid="{C274B3FF-B14A-4C54-92B8-A260076F33AD}" name="Validacion Caidos" dataDxfId="15">
      <calculatedColumnFormula>IF(X2="UP","Arriba validar en casa Cliente","Caido")</calculatedColumnFormula>
    </tableColumn>
    <tableColumn id="29" xr3:uid="{494983E1-AAE3-495E-AF06-DE16274F26D2}" name="Zona" dataDxfId="14">
      <calculatedColumnFormula>IF(AB2="Caido",_xlfn.XLOOKUP(Tabla1[[#This Row],[SP NVL 1]],Tabla13[CTO],Tabla13[Zona],"Validar ONNET",0,1))</calculatedColumnFormula>
    </tableColumn>
    <tableColumn id="30" xr3:uid="{2ADE6CEB-FB94-47E0-8B2C-DAEF2962C1CE}" name="Acceso" dataDxfId="13">
      <calculatedColumnFormula>_xlfn.XLOOKUP(Tabla1[[#This Row],[SP NVL 1]],Tabla13[CTO],Tabla13[Acceso],"No validado en terreno",0,1)</calculatedColumnFormula>
    </tableColumn>
    <tableColumn id="31" xr3:uid="{4A1EA719-6718-49E2-A8B7-C0B58EDA9CBC}" name="Energia" dataDxfId="12">
      <calculatedColumnFormula>_xlfn.XLOOKUP(Tabla1[[#This Row],[SP NVL 1]],Tabla13[CTO],Tabla13[Energía],"No validado en terreno",0,1)</calculatedColumnFormula>
    </tableColumn>
    <tableColumn id="32" xr3:uid="{5F64B0A7-308C-4911-B767-CB7B41062AA7}" name="Estado CTO/Cable" dataDxfId="11">
      <calculatedColumnFormula>_xlfn.XLOOKUP(Tabla1[[#This Row],[SP NVL 1]],Tabla13[CTO],Tabla13[Estado CTO/Cable],"No validado en terreno",0,1)</calculatedColumnFormula>
    </tableColumn>
    <tableColumn id="33" xr3:uid="{41DFCC5A-3D6B-4A9F-B846-5539A0CD8B35}" name="Potencia" dataDxfId="10">
      <calculatedColumnFormula>_xlfn.XLOOKUP(Tabla1[[#This Row],[SP NVL 1]],Tabla13[CTO],Tabla13[Potencia],"No validado en terreno",0,1)</calculatedColumnFormula>
    </tableColumn>
    <tableColumn id="34" xr3:uid="{FF6768E0-289E-4236-9432-C35D4E0D7905}" name="Estado del drop" dataDxfId="9">
      <calculatedColumnFormula>_xlfn.XLOOKUP(Tabla1[[#This Row],[SP NVL 1]],Tabla13[CTO],Tabla13[Estado del drop],"No validado en terreno",0,1)</calculatedColumnFormula>
    </tableColumn>
    <tableColumn id="35" xr3:uid="{29E829F9-89E1-477C-A359-6EA2DEC8863E}" name="Motivo sin potencia" dataDxfId="8">
      <calculatedColumnFormula>_xlfn.XLOOKUP(Tabla1[[#This Row],[SP NVL 1]],Tabla13[CTO],Tabla13[Motivo sin potencia],"No validado en terreno",0,1)</calculatedColumnFormula>
    </tableColumn>
    <tableColumn id="36" xr3:uid="{0ACAEC70-7FCA-4704-B4BC-CABF999F6B14}" name="Recuperable en" dataDxfId="7">
      <calculatedColumnFormula>_xlfn.XLOOKUP(Tabla1[[#This Row],[SP NVL 1]],Tabla13[CTO],Tabla13[Recuperable en],"No validado en terreno",0,1)</calculatedColumnFormula>
    </tableColumn>
    <tableColumn id="37" xr3:uid="{CAF31F95-F4F7-4541-88C0-E7AA9D0CBD40}" name="Nota" dataDxfId="6">
      <calculatedColumnFormula>_xlfn.XLOOKUP(Tabla1[[#This Row],[SP NVL 1]],Tabla13[CTO],Tabla13[Nota],"No validado en terreno",0,1)</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F3C20-5558-4B7A-88CB-C756EC720E0C}">
  <dimension ref="A2:L8"/>
  <sheetViews>
    <sheetView workbookViewId="0">
      <selection activeCell="I5" sqref="I5"/>
    </sheetView>
  </sheetViews>
  <sheetFormatPr baseColWidth="10" defaultColWidth="11.44140625" defaultRowHeight="14.4" x14ac:dyDescent="0.3"/>
  <cols>
    <col min="1" max="1" width="17.88671875" bestFit="1" customWidth="1"/>
    <col min="2" max="2" width="21.44140625" bestFit="1" customWidth="1"/>
    <col min="3" max="3" width="10.33203125" bestFit="1" customWidth="1"/>
    <col min="4" max="4" width="11.44140625" bestFit="1" customWidth="1"/>
    <col min="5" max="5" width="11.88671875" bestFit="1" customWidth="1"/>
    <col min="6" max="6" width="11.88671875" customWidth="1"/>
    <col min="7" max="7" width="10.33203125" bestFit="1" customWidth="1"/>
    <col min="8" max="8" width="10.33203125" customWidth="1"/>
    <col min="9" max="9" width="16.5546875" bestFit="1" customWidth="1"/>
    <col min="10" max="10" width="21.44140625" bestFit="1" customWidth="1"/>
    <col min="11" max="11" width="10.33203125" bestFit="1" customWidth="1"/>
    <col min="12" max="13" width="11.88671875" bestFit="1" customWidth="1"/>
    <col min="14" max="14" width="21.44140625" bestFit="1" customWidth="1"/>
    <col min="15" max="15" width="10.33203125" bestFit="1" customWidth="1"/>
    <col min="17" max="17" width="11.88671875" bestFit="1" customWidth="1"/>
  </cols>
  <sheetData>
    <row r="2" spans="1:12" x14ac:dyDescent="0.3">
      <c r="A2" s="1" t="s">
        <v>0</v>
      </c>
      <c r="B2" s="1" t="s">
        <v>1</v>
      </c>
      <c r="I2" s="1" t="s">
        <v>2</v>
      </c>
      <c r="J2" s="1" t="s">
        <v>1</v>
      </c>
    </row>
    <row r="3" spans="1:12" x14ac:dyDescent="0.3">
      <c r="A3" s="1" t="s">
        <v>3</v>
      </c>
      <c r="B3" t="s">
        <v>4</v>
      </c>
      <c r="C3" t="s">
        <v>5</v>
      </c>
      <c r="D3" t="s">
        <v>6</v>
      </c>
      <c r="E3" t="s">
        <v>7</v>
      </c>
      <c r="I3" s="1" t="s">
        <v>3</v>
      </c>
      <c r="J3" t="s">
        <v>5</v>
      </c>
      <c r="K3" t="s">
        <v>4</v>
      </c>
      <c r="L3" t="s">
        <v>7</v>
      </c>
    </row>
    <row r="4" spans="1:12" x14ac:dyDescent="0.3">
      <c r="A4" s="2">
        <v>3</v>
      </c>
      <c r="B4">
        <v>36</v>
      </c>
      <c r="C4">
        <v>11</v>
      </c>
      <c r="D4">
        <v>152</v>
      </c>
      <c r="E4">
        <v>199</v>
      </c>
      <c r="I4" s="2">
        <v>3</v>
      </c>
      <c r="J4">
        <v>1</v>
      </c>
      <c r="K4">
        <v>3</v>
      </c>
      <c r="L4">
        <v>4</v>
      </c>
    </row>
    <row r="5" spans="1:12" x14ac:dyDescent="0.3">
      <c r="A5" s="2">
        <v>5</v>
      </c>
      <c r="B5">
        <v>1</v>
      </c>
      <c r="C5">
        <v>2</v>
      </c>
      <c r="E5">
        <v>3</v>
      </c>
      <c r="I5" s="2">
        <v>8</v>
      </c>
      <c r="J5">
        <v>2</v>
      </c>
      <c r="K5">
        <v>1</v>
      </c>
      <c r="L5">
        <v>3</v>
      </c>
    </row>
    <row r="6" spans="1:12" x14ac:dyDescent="0.3">
      <c r="A6" s="2">
        <v>7</v>
      </c>
      <c r="B6">
        <v>10</v>
      </c>
      <c r="C6">
        <v>11</v>
      </c>
      <c r="E6">
        <v>21</v>
      </c>
      <c r="I6" s="2">
        <v>7</v>
      </c>
      <c r="J6">
        <v>1</v>
      </c>
      <c r="K6">
        <v>1</v>
      </c>
      <c r="L6">
        <v>2</v>
      </c>
    </row>
    <row r="7" spans="1:12" x14ac:dyDescent="0.3">
      <c r="A7" s="2">
        <v>8</v>
      </c>
      <c r="B7">
        <v>3</v>
      </c>
      <c r="C7">
        <v>3</v>
      </c>
      <c r="E7">
        <v>6</v>
      </c>
      <c r="I7" s="2">
        <v>5</v>
      </c>
      <c r="J7">
        <v>1</v>
      </c>
      <c r="K7">
        <v>1</v>
      </c>
      <c r="L7">
        <v>2</v>
      </c>
    </row>
    <row r="8" spans="1:12" x14ac:dyDescent="0.3">
      <c r="A8" s="2" t="s">
        <v>7</v>
      </c>
      <c r="B8">
        <v>50</v>
      </c>
      <c r="C8">
        <v>27</v>
      </c>
      <c r="D8">
        <v>152</v>
      </c>
      <c r="E8">
        <v>229</v>
      </c>
      <c r="I8" s="2" t="s">
        <v>7</v>
      </c>
      <c r="J8">
        <v>5</v>
      </c>
      <c r="K8">
        <v>6</v>
      </c>
      <c r="L8">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1"/>
  <sheetViews>
    <sheetView topLeftCell="H1" zoomScale="81" zoomScaleNormal="81" workbookViewId="0">
      <pane ySplit="1" topLeftCell="A60" activePane="bottomLeft" state="frozen"/>
      <selection pane="bottomLeft" activeCell="A81" sqref="A81:XFD81"/>
    </sheetView>
  </sheetViews>
  <sheetFormatPr baseColWidth="10" defaultColWidth="8.6640625" defaultRowHeight="15" customHeight="1" x14ac:dyDescent="0.3"/>
  <cols>
    <col min="1" max="1" width="38.88671875" bestFit="1" customWidth="1"/>
    <col min="2" max="2" width="23" bestFit="1" customWidth="1"/>
    <col min="3" max="3" width="13.6640625" customWidth="1"/>
    <col min="4" max="4" width="10" bestFit="1" customWidth="1"/>
    <col min="5" max="5" width="10.6640625" style="2" bestFit="1" customWidth="1"/>
    <col min="6" max="7" width="12.6640625" style="2" bestFit="1" customWidth="1"/>
    <col min="8" max="8" width="97.88671875" customWidth="1"/>
    <col min="9" max="9" width="22.6640625" customWidth="1"/>
    <col min="10" max="10" width="12" customWidth="1"/>
    <col min="11" max="11" width="12.44140625" customWidth="1"/>
    <col min="12" max="12" width="12.6640625" customWidth="1"/>
    <col min="13" max="13" width="24.33203125" customWidth="1"/>
    <col min="14" max="14" width="55.33203125" customWidth="1"/>
    <col min="15" max="15" width="18.5546875" customWidth="1"/>
    <col min="16" max="16" width="10.21875" customWidth="1"/>
    <col min="17" max="17" width="19.33203125" style="8" bestFit="1" customWidth="1"/>
  </cols>
  <sheetData>
    <row r="1" spans="1:17" ht="14.4" x14ac:dyDescent="0.3">
      <c r="A1" s="48" t="s">
        <v>8</v>
      </c>
      <c r="B1" s="48" t="s">
        <v>9</v>
      </c>
      <c r="C1" s="48" t="s">
        <v>10</v>
      </c>
      <c r="D1" s="48" t="s">
        <v>11</v>
      </c>
      <c r="E1" s="49" t="s">
        <v>12</v>
      </c>
      <c r="F1" s="49" t="s">
        <v>13</v>
      </c>
      <c r="G1" s="49" t="s">
        <v>14</v>
      </c>
      <c r="H1" s="5" t="s">
        <v>15</v>
      </c>
      <c r="I1" s="5" t="s">
        <v>16</v>
      </c>
      <c r="J1" s="5" t="s">
        <v>17</v>
      </c>
      <c r="K1" s="5" t="s">
        <v>18</v>
      </c>
      <c r="L1" s="5" t="s">
        <v>19</v>
      </c>
      <c r="M1" s="5" t="s">
        <v>21</v>
      </c>
      <c r="N1" s="5" t="s">
        <v>22</v>
      </c>
      <c r="O1" s="5" t="s">
        <v>23</v>
      </c>
      <c r="P1" s="5" t="s">
        <v>24</v>
      </c>
      <c r="Q1" s="74" t="s">
        <v>20</v>
      </c>
    </row>
    <row r="2" spans="1:17" ht="14.4" x14ac:dyDescent="0.3">
      <c r="A2" s="3" t="s">
        <v>25</v>
      </c>
      <c r="B2" s="3" t="s">
        <v>26</v>
      </c>
      <c r="C2" s="3" t="s">
        <v>27</v>
      </c>
      <c r="D2" s="3" t="s">
        <v>2871</v>
      </c>
      <c r="E2" s="33">
        <v>5</v>
      </c>
      <c r="F2" s="33">
        <v>1</v>
      </c>
      <c r="G2" s="33">
        <v>12</v>
      </c>
      <c r="H2" t="s">
        <v>29</v>
      </c>
      <c r="I2" t="s">
        <v>30</v>
      </c>
      <c r="J2" t="s">
        <v>31</v>
      </c>
      <c r="K2" s="4">
        <v>46272</v>
      </c>
      <c r="L2" s="4">
        <v>46255</v>
      </c>
      <c r="M2" t="s">
        <v>32</v>
      </c>
      <c r="N2" t="str">
        <f>CONCATENATE(A2,,"_",C2)</f>
        <v>OH_RISALPTRB_I_7360_Pereira_Centro_2_PON-1-1-3-14</v>
      </c>
      <c r="P2">
        <v>1</v>
      </c>
      <c r="Q2" s="4"/>
    </row>
    <row r="3" spans="1:17" ht="14.4" x14ac:dyDescent="0.3">
      <c r="A3" s="3" t="s">
        <v>25</v>
      </c>
      <c r="B3" s="3" t="s">
        <v>26</v>
      </c>
      <c r="C3" s="3" t="s">
        <v>33</v>
      </c>
      <c r="D3" s="3" t="s">
        <v>2871</v>
      </c>
      <c r="E3" s="33">
        <v>6</v>
      </c>
      <c r="F3" s="33">
        <v>11</v>
      </c>
      <c r="G3" s="33">
        <v>25</v>
      </c>
      <c r="H3" t="s">
        <v>34</v>
      </c>
      <c r="I3" t="s">
        <v>35</v>
      </c>
      <c r="J3" t="s">
        <v>31</v>
      </c>
      <c r="K3" s="4">
        <v>46255</v>
      </c>
      <c r="L3" s="4">
        <v>46255</v>
      </c>
      <c r="M3" t="s">
        <v>32</v>
      </c>
      <c r="N3" t="str">
        <f t="shared" ref="N3:N66" si="0">CONCATENATE(A3,,"_",C3)</f>
        <v>OH_RISALPTRB_I_7360_Pereira_Centro_2_PON-1-1-17-6</v>
      </c>
      <c r="P3">
        <v>2</v>
      </c>
      <c r="Q3" s="4"/>
    </row>
    <row r="4" spans="1:17" ht="14.4" x14ac:dyDescent="0.3">
      <c r="A4" s="3" t="s">
        <v>25</v>
      </c>
      <c r="B4" s="3" t="s">
        <v>26</v>
      </c>
      <c r="C4" s="3" t="s">
        <v>36</v>
      </c>
      <c r="D4" s="3" t="s">
        <v>2871</v>
      </c>
      <c r="E4" s="33">
        <v>6</v>
      </c>
      <c r="F4" s="33">
        <v>12</v>
      </c>
      <c r="G4" s="33">
        <v>28</v>
      </c>
      <c r="H4" t="s">
        <v>37</v>
      </c>
      <c r="I4" t="s">
        <v>38</v>
      </c>
      <c r="J4" t="s">
        <v>31</v>
      </c>
      <c r="K4" s="4">
        <v>46255</v>
      </c>
      <c r="L4" s="4">
        <v>46255</v>
      </c>
      <c r="M4" t="s">
        <v>32</v>
      </c>
      <c r="N4" t="str">
        <f t="shared" si="0"/>
        <v>OH_RISALPTRB_I_7360_Pereira_Centro_2_PON-1-1-17-7</v>
      </c>
      <c r="P4">
        <v>3</v>
      </c>
      <c r="Q4" s="4"/>
    </row>
    <row r="5" spans="1:17" ht="14.4" x14ac:dyDescent="0.3">
      <c r="A5" s="3" t="s">
        <v>25</v>
      </c>
      <c r="B5" s="3" t="s">
        <v>26</v>
      </c>
      <c r="C5" s="3" t="s">
        <v>39</v>
      </c>
      <c r="D5" s="3" t="s">
        <v>2871</v>
      </c>
      <c r="E5" s="33">
        <v>6</v>
      </c>
      <c r="F5" s="33">
        <v>43</v>
      </c>
      <c r="G5" s="33">
        <v>5</v>
      </c>
      <c r="H5" t="s">
        <v>40</v>
      </c>
      <c r="I5" t="s">
        <v>41</v>
      </c>
      <c r="J5" t="s">
        <v>31</v>
      </c>
      <c r="K5" s="4">
        <v>46293</v>
      </c>
      <c r="L5" s="4">
        <v>46255</v>
      </c>
      <c r="M5" t="s">
        <v>28702</v>
      </c>
      <c r="N5" t="str">
        <f t="shared" si="0"/>
        <v>OH_RISALPTRB_I_7360_Pereira_Centro_2_PON-1-1-17-1</v>
      </c>
      <c r="P5">
        <v>4</v>
      </c>
      <c r="Q5" s="76" t="s">
        <v>42</v>
      </c>
    </row>
    <row r="6" spans="1:17" ht="14.4" x14ac:dyDescent="0.3">
      <c r="A6" s="3" t="s">
        <v>25</v>
      </c>
      <c r="B6" s="3" t="s">
        <v>26</v>
      </c>
      <c r="C6" s="3" t="s">
        <v>44</v>
      </c>
      <c r="D6" s="3" t="s">
        <v>2871</v>
      </c>
      <c r="E6" s="33">
        <v>7</v>
      </c>
      <c r="F6" s="33">
        <v>46</v>
      </c>
      <c r="G6" s="33">
        <v>22</v>
      </c>
      <c r="H6" t="s">
        <v>45</v>
      </c>
      <c r="I6" t="s">
        <v>30</v>
      </c>
      <c r="J6" t="s">
        <v>31</v>
      </c>
      <c r="K6" s="4">
        <v>46255</v>
      </c>
      <c r="L6" s="4">
        <v>46255</v>
      </c>
      <c r="M6" t="s">
        <v>32</v>
      </c>
      <c r="N6" t="str">
        <f t="shared" si="0"/>
        <v>OH_RISALPTRB_I_7360_Pereira_Centro_2_PON-1-1-12-6</v>
      </c>
      <c r="P6">
        <v>5</v>
      </c>
      <c r="Q6" s="4"/>
    </row>
    <row r="7" spans="1:17" ht="14.4" x14ac:dyDescent="0.3">
      <c r="A7" s="3" t="s">
        <v>25</v>
      </c>
      <c r="B7" s="3" t="s">
        <v>26</v>
      </c>
      <c r="C7" s="3" t="s">
        <v>46</v>
      </c>
      <c r="D7" s="3" t="s">
        <v>2871</v>
      </c>
      <c r="E7" s="33">
        <v>5</v>
      </c>
      <c r="F7" s="33">
        <v>2</v>
      </c>
      <c r="G7" s="33">
        <v>18</v>
      </c>
      <c r="H7" t="s">
        <v>29</v>
      </c>
      <c r="K7" s="4">
        <v>46272</v>
      </c>
      <c r="L7" s="4">
        <v>46259</v>
      </c>
      <c r="M7" t="s">
        <v>32</v>
      </c>
      <c r="N7" t="str">
        <f t="shared" si="0"/>
        <v>OH_RISALPTRB_I_7360_Pereira_Centro_2_PON-1-1-3-15</v>
      </c>
      <c r="P7">
        <v>6</v>
      </c>
      <c r="Q7" s="4"/>
    </row>
    <row r="8" spans="1:17" ht="14.4" x14ac:dyDescent="0.3">
      <c r="A8" s="3" t="s">
        <v>25</v>
      </c>
      <c r="B8" s="3" t="s">
        <v>26</v>
      </c>
      <c r="C8" s="3" t="s">
        <v>47</v>
      </c>
      <c r="D8" s="3" t="s">
        <v>2871</v>
      </c>
      <c r="E8" s="33">
        <v>3</v>
      </c>
      <c r="F8" s="33">
        <v>4</v>
      </c>
      <c r="G8" s="33">
        <v>2</v>
      </c>
      <c r="H8" t="s">
        <v>48</v>
      </c>
      <c r="I8" t="s">
        <v>49</v>
      </c>
      <c r="J8" t="s">
        <v>31</v>
      </c>
      <c r="K8" s="4">
        <v>46256</v>
      </c>
      <c r="L8" s="4">
        <v>46255</v>
      </c>
      <c r="M8" t="s">
        <v>32</v>
      </c>
      <c r="N8" t="str">
        <f t="shared" si="0"/>
        <v>OH_RISALPTRB_I_7360_Pereira_Centro_2_PON-1-1-3-12</v>
      </c>
      <c r="P8">
        <v>7</v>
      </c>
      <c r="Q8" s="4"/>
    </row>
    <row r="9" spans="1:17" ht="14.4" x14ac:dyDescent="0.3">
      <c r="A9" s="6" t="s">
        <v>25</v>
      </c>
      <c r="B9" s="6" t="s">
        <v>26</v>
      </c>
      <c r="C9" s="6" t="s">
        <v>50</v>
      </c>
      <c r="D9" s="6" t="s">
        <v>28</v>
      </c>
      <c r="E9" s="32">
        <v>3</v>
      </c>
      <c r="F9" s="32">
        <v>7</v>
      </c>
      <c r="G9" s="32">
        <v>15</v>
      </c>
      <c r="H9" t="s">
        <v>51</v>
      </c>
      <c r="I9" t="s">
        <v>52</v>
      </c>
      <c r="J9" t="s">
        <v>31</v>
      </c>
      <c r="K9" s="4">
        <v>46272</v>
      </c>
      <c r="L9" s="4">
        <v>46255</v>
      </c>
      <c r="M9" t="s">
        <v>43</v>
      </c>
      <c r="N9" t="str">
        <f t="shared" si="0"/>
        <v>OH_RISALPTRB_I_7360_Pereira_Centro_2_PON-1-1-1-13</v>
      </c>
      <c r="P9">
        <v>8</v>
      </c>
      <c r="Q9" s="75" t="s">
        <v>53</v>
      </c>
    </row>
    <row r="10" spans="1:17" ht="14.4" x14ac:dyDescent="0.3">
      <c r="A10" s="3" t="s">
        <v>25</v>
      </c>
      <c r="B10" s="3" t="s">
        <v>26</v>
      </c>
      <c r="C10" s="3" t="s">
        <v>54</v>
      </c>
      <c r="D10" s="3" t="s">
        <v>2871</v>
      </c>
      <c r="E10" s="33">
        <v>7</v>
      </c>
      <c r="F10" s="33">
        <v>39</v>
      </c>
      <c r="G10" s="33">
        <v>3</v>
      </c>
      <c r="H10" t="s">
        <v>55</v>
      </c>
      <c r="I10">
        <v>3</v>
      </c>
      <c r="J10" t="s">
        <v>31</v>
      </c>
      <c r="K10" s="4">
        <v>46256</v>
      </c>
      <c r="L10" s="4">
        <v>46255</v>
      </c>
      <c r="M10" t="s">
        <v>32</v>
      </c>
      <c r="N10" t="str">
        <f t="shared" si="0"/>
        <v>OH_RISALPTRB_I_7360_Pereira_Centro_2_PON-1-1-8-15</v>
      </c>
      <c r="P10">
        <v>9</v>
      </c>
      <c r="Q10" s="4"/>
    </row>
    <row r="11" spans="1:17" ht="14.4" x14ac:dyDescent="0.3">
      <c r="A11" s="3" t="s">
        <v>25</v>
      </c>
      <c r="B11" s="3" t="s">
        <v>26</v>
      </c>
      <c r="C11" s="3" t="s">
        <v>56</v>
      </c>
      <c r="D11" s="3" t="s">
        <v>2871</v>
      </c>
      <c r="E11" s="33">
        <v>3</v>
      </c>
      <c r="F11" s="33">
        <v>40</v>
      </c>
      <c r="G11" s="33">
        <v>12</v>
      </c>
      <c r="H11" t="s">
        <v>57</v>
      </c>
      <c r="I11" t="s">
        <v>58</v>
      </c>
      <c r="J11" t="s">
        <v>59</v>
      </c>
      <c r="K11" s="4">
        <v>46256</v>
      </c>
      <c r="L11" s="4">
        <v>46255</v>
      </c>
      <c r="M11" t="s">
        <v>32</v>
      </c>
      <c r="N11" t="str">
        <f t="shared" si="0"/>
        <v>OH_RISALPTRB_I_7360_Pereira_Centro_2_PON-1-1-2-1</v>
      </c>
      <c r="P11">
        <v>10</v>
      </c>
      <c r="Q11" s="4"/>
    </row>
    <row r="12" spans="1:17" ht="14.4" x14ac:dyDescent="0.3">
      <c r="A12" s="3" t="s">
        <v>25</v>
      </c>
      <c r="B12" s="3" t="s">
        <v>26</v>
      </c>
      <c r="C12" s="3" t="s">
        <v>60</v>
      </c>
      <c r="D12" s="3" t="s">
        <v>2871</v>
      </c>
      <c r="E12" s="33">
        <v>3</v>
      </c>
      <c r="F12" s="33">
        <v>41</v>
      </c>
      <c r="G12" s="33">
        <v>10</v>
      </c>
      <c r="H12" t="s">
        <v>61</v>
      </c>
      <c r="I12" t="s">
        <v>62</v>
      </c>
      <c r="J12" t="s">
        <v>59</v>
      </c>
      <c r="K12" s="4">
        <v>46274</v>
      </c>
      <c r="L12" s="4">
        <v>46255</v>
      </c>
      <c r="M12" t="s">
        <v>32</v>
      </c>
      <c r="N12" t="str">
        <f t="shared" si="0"/>
        <v>OH_RISALPTRB_I_7360_Pereira_Centro_2_PON-1-1-2-2</v>
      </c>
      <c r="P12">
        <v>11</v>
      </c>
      <c r="Q12" s="4"/>
    </row>
    <row r="13" spans="1:17" ht="14.4" x14ac:dyDescent="0.3">
      <c r="A13" s="3" t="s">
        <v>25</v>
      </c>
      <c r="B13" s="3" t="s">
        <v>26</v>
      </c>
      <c r="C13" s="3" t="s">
        <v>63</v>
      </c>
      <c r="D13" s="3" t="s">
        <v>2871</v>
      </c>
      <c r="E13" s="33">
        <v>3</v>
      </c>
      <c r="F13" s="33">
        <v>42</v>
      </c>
      <c r="G13" s="33">
        <v>12</v>
      </c>
      <c r="H13" t="s">
        <v>57</v>
      </c>
      <c r="I13" t="s">
        <v>64</v>
      </c>
      <c r="J13" t="s">
        <v>59</v>
      </c>
      <c r="K13" s="4">
        <v>46256</v>
      </c>
      <c r="L13" s="4">
        <v>46255</v>
      </c>
      <c r="M13" t="s">
        <v>32</v>
      </c>
      <c r="N13" t="str">
        <f t="shared" si="0"/>
        <v>OH_RISALPTRB_I_7360_Pereira_Centro_2_PON-1-1-2-3</v>
      </c>
      <c r="P13">
        <v>12</v>
      </c>
      <c r="Q13" s="4"/>
    </row>
    <row r="14" spans="1:17" ht="14.4" x14ac:dyDescent="0.3">
      <c r="A14" s="3" t="s">
        <v>25</v>
      </c>
      <c r="B14" s="3" t="s">
        <v>26</v>
      </c>
      <c r="C14" s="3" t="s">
        <v>65</v>
      </c>
      <c r="D14" s="3" t="s">
        <v>2871</v>
      </c>
      <c r="E14" s="33">
        <v>3</v>
      </c>
      <c r="F14" s="33">
        <v>43</v>
      </c>
      <c r="G14" s="33">
        <v>4</v>
      </c>
      <c r="H14" t="s">
        <v>57</v>
      </c>
      <c r="I14" t="s">
        <v>49</v>
      </c>
      <c r="J14" t="s">
        <v>59</v>
      </c>
      <c r="K14" s="4">
        <v>46256</v>
      </c>
      <c r="L14" s="4">
        <v>46255</v>
      </c>
      <c r="M14" t="s">
        <v>32</v>
      </c>
      <c r="N14" t="str">
        <f t="shared" si="0"/>
        <v>OH_RISALPTRB_I_7360_Pereira_Centro_2_PON-1-1-2-4</v>
      </c>
      <c r="P14">
        <v>13</v>
      </c>
      <c r="Q14" s="4"/>
    </row>
    <row r="15" spans="1:17" ht="14.4" x14ac:dyDescent="0.3">
      <c r="A15" s="3" t="s">
        <v>25</v>
      </c>
      <c r="B15" s="3" t="s">
        <v>26</v>
      </c>
      <c r="C15" s="3" t="s">
        <v>66</v>
      </c>
      <c r="D15" s="3" t="s">
        <v>2871</v>
      </c>
      <c r="E15" s="33">
        <v>3</v>
      </c>
      <c r="F15" s="33">
        <v>61</v>
      </c>
      <c r="G15" s="33">
        <v>9</v>
      </c>
      <c r="H15" t="s">
        <v>67</v>
      </c>
      <c r="I15" t="s">
        <v>41</v>
      </c>
      <c r="J15" t="s">
        <v>31</v>
      </c>
      <c r="K15" s="4">
        <v>46273</v>
      </c>
      <c r="L15" s="4">
        <v>46255</v>
      </c>
      <c r="M15" t="s">
        <v>32</v>
      </c>
      <c r="N15" t="str">
        <f t="shared" si="0"/>
        <v>OH_RISALPTRB_I_7360_Pereira_Centro_2_PON-1-1-2-9</v>
      </c>
      <c r="P15">
        <v>14</v>
      </c>
      <c r="Q15" s="4"/>
    </row>
    <row r="16" spans="1:17" ht="14.4" x14ac:dyDescent="0.3">
      <c r="A16" s="3" t="s">
        <v>25</v>
      </c>
      <c r="B16" s="3" t="s">
        <v>26</v>
      </c>
      <c r="C16" s="3" t="s">
        <v>68</v>
      </c>
      <c r="D16" s="3" t="s">
        <v>2871</v>
      </c>
      <c r="E16" s="33">
        <v>7</v>
      </c>
      <c r="F16" s="33">
        <v>57</v>
      </c>
      <c r="G16" s="33">
        <v>6</v>
      </c>
      <c r="H16" t="s">
        <v>69</v>
      </c>
      <c r="J16" t="s">
        <v>31</v>
      </c>
      <c r="K16" s="4">
        <v>46261</v>
      </c>
      <c r="L16" s="4">
        <v>46255</v>
      </c>
      <c r="M16" t="s">
        <v>32</v>
      </c>
      <c r="N16" t="str">
        <f t="shared" si="0"/>
        <v>OH_RISALPTRB_I_7360_Pereira_Centro_2_PON-1-1-12-11</v>
      </c>
      <c r="P16">
        <v>15</v>
      </c>
      <c r="Q16" s="4"/>
    </row>
    <row r="17" spans="1:17" ht="14.4" x14ac:dyDescent="0.3">
      <c r="A17" s="3" t="s">
        <v>25</v>
      </c>
      <c r="B17" s="3" t="s">
        <v>26</v>
      </c>
      <c r="C17" s="3" t="s">
        <v>70</v>
      </c>
      <c r="D17" s="3" t="s">
        <v>2871</v>
      </c>
      <c r="E17" s="33">
        <v>7</v>
      </c>
      <c r="F17" s="33">
        <v>58</v>
      </c>
      <c r="G17" s="33">
        <v>13</v>
      </c>
      <c r="H17" t="s">
        <v>71</v>
      </c>
      <c r="I17" t="s">
        <v>72</v>
      </c>
      <c r="J17" t="s">
        <v>31</v>
      </c>
      <c r="K17" s="4">
        <v>46261</v>
      </c>
      <c r="L17" s="4">
        <v>46255</v>
      </c>
      <c r="M17" t="s">
        <v>32</v>
      </c>
      <c r="N17" t="str">
        <f t="shared" si="0"/>
        <v>OH_RISALPTRB_I_7360_Pereira_Centro_2_PON-1-1-12-12</v>
      </c>
      <c r="P17">
        <v>16</v>
      </c>
      <c r="Q17" s="4"/>
    </row>
    <row r="18" spans="1:17" ht="14.4" x14ac:dyDescent="0.3">
      <c r="A18" s="7" t="s">
        <v>25</v>
      </c>
      <c r="B18" s="7" t="s">
        <v>26</v>
      </c>
      <c r="C18" s="7" t="s">
        <v>73</v>
      </c>
      <c r="D18" s="7" t="s">
        <v>28</v>
      </c>
      <c r="E18" s="31">
        <v>5</v>
      </c>
      <c r="F18" s="31">
        <v>4</v>
      </c>
      <c r="G18" s="31">
        <v>1</v>
      </c>
      <c r="H18" t="s">
        <v>74</v>
      </c>
      <c r="J18" t="s">
        <v>31</v>
      </c>
      <c r="K18" s="4"/>
      <c r="L18" s="4">
        <v>46255</v>
      </c>
      <c r="M18" t="s">
        <v>4</v>
      </c>
      <c r="N18" t="str">
        <f t="shared" si="0"/>
        <v>OH_RISALPTRB_I_7360_Pereira_Centro_2_PON-1-1-4-1</v>
      </c>
      <c r="P18">
        <v>17</v>
      </c>
      <c r="Q18" s="75"/>
    </row>
    <row r="19" spans="1:17" ht="14.4" x14ac:dyDescent="0.3">
      <c r="A19" s="3" t="s">
        <v>25</v>
      </c>
      <c r="B19" s="3" t="s">
        <v>26</v>
      </c>
      <c r="C19" s="3" t="s">
        <v>75</v>
      </c>
      <c r="D19" s="3" t="s">
        <v>2871</v>
      </c>
      <c r="E19" s="33">
        <v>7</v>
      </c>
      <c r="F19" s="33">
        <v>80</v>
      </c>
      <c r="G19" s="33">
        <v>10</v>
      </c>
      <c r="H19" t="s">
        <v>76</v>
      </c>
      <c r="J19" t="s">
        <v>59</v>
      </c>
      <c r="K19" s="4"/>
      <c r="L19" s="4">
        <v>46255</v>
      </c>
      <c r="M19" t="s">
        <v>28697</v>
      </c>
      <c r="N19" t="str">
        <f t="shared" si="0"/>
        <v>OH_RISALPTRB_I_7360_Pereira_Centro_2_PON-1-1-13-14</v>
      </c>
      <c r="P19">
        <v>18</v>
      </c>
      <c r="Q19" s="75" t="s">
        <v>42</v>
      </c>
    </row>
    <row r="20" spans="1:17" ht="14.4" x14ac:dyDescent="0.3">
      <c r="A20" s="3" t="s">
        <v>25</v>
      </c>
      <c r="B20" s="3" t="s">
        <v>26</v>
      </c>
      <c r="C20" s="3" t="s">
        <v>77</v>
      </c>
      <c r="D20" s="3" t="s">
        <v>2871</v>
      </c>
      <c r="E20" s="33">
        <v>7</v>
      </c>
      <c r="F20" s="33">
        <v>81</v>
      </c>
      <c r="G20" s="33">
        <v>10</v>
      </c>
      <c r="H20" t="s">
        <v>78</v>
      </c>
      <c r="J20" t="s">
        <v>59</v>
      </c>
      <c r="K20" s="4">
        <v>46262</v>
      </c>
      <c r="L20" s="4">
        <v>46255</v>
      </c>
      <c r="M20" t="s">
        <v>28697</v>
      </c>
      <c r="N20" t="str">
        <f t="shared" si="0"/>
        <v>OH_RISALPTRB_I_7360_Pereira_Centro_2_PON-1-1-13-15</v>
      </c>
      <c r="O20" t="s">
        <v>79</v>
      </c>
      <c r="P20">
        <v>19</v>
      </c>
      <c r="Q20" s="75" t="s">
        <v>42</v>
      </c>
    </row>
    <row r="21" spans="1:17" ht="14.4" x14ac:dyDescent="0.3">
      <c r="A21" s="3" t="s">
        <v>25</v>
      </c>
      <c r="B21" s="3" t="s">
        <v>26</v>
      </c>
      <c r="C21" s="3" t="s">
        <v>80</v>
      </c>
      <c r="D21" s="3" t="s">
        <v>2871</v>
      </c>
      <c r="E21" s="33">
        <v>7</v>
      </c>
      <c r="F21" s="33">
        <v>82</v>
      </c>
      <c r="G21" s="33">
        <v>11</v>
      </c>
      <c r="H21" t="s">
        <v>81</v>
      </c>
      <c r="J21" t="s">
        <v>59</v>
      </c>
      <c r="K21" s="4">
        <v>46262</v>
      </c>
      <c r="L21" s="4">
        <v>46255</v>
      </c>
      <c r="M21" t="s">
        <v>32</v>
      </c>
      <c r="N21" t="str">
        <f t="shared" si="0"/>
        <v>OH_RISALPTRB_I_7360_Pereira_Centro_2_PON-1-1-13-16</v>
      </c>
      <c r="P21">
        <v>20</v>
      </c>
      <c r="Q21" s="4"/>
    </row>
    <row r="22" spans="1:17" ht="14.4" x14ac:dyDescent="0.3">
      <c r="A22" s="3" t="s">
        <v>25</v>
      </c>
      <c r="B22" s="3" t="s">
        <v>26</v>
      </c>
      <c r="C22" s="3" t="s">
        <v>82</v>
      </c>
      <c r="D22" s="3" t="s">
        <v>2871</v>
      </c>
      <c r="E22" s="33">
        <v>7</v>
      </c>
      <c r="F22" s="33">
        <v>83</v>
      </c>
      <c r="G22" s="33">
        <v>4</v>
      </c>
      <c r="H22" t="s">
        <v>83</v>
      </c>
      <c r="J22" t="s">
        <v>59</v>
      </c>
      <c r="K22" s="4">
        <v>46262</v>
      </c>
      <c r="L22" s="4">
        <v>46255</v>
      </c>
      <c r="M22" t="s">
        <v>28697</v>
      </c>
      <c r="N22" t="str">
        <f t="shared" si="0"/>
        <v>OH_RISALPTRB_I_7360_Pereira_Centro_2_PON-1-1-14-1</v>
      </c>
      <c r="O22" t="s">
        <v>84</v>
      </c>
      <c r="P22">
        <v>21</v>
      </c>
      <c r="Q22" s="75" t="s">
        <v>42</v>
      </c>
    </row>
    <row r="23" spans="1:17" ht="14.4" x14ac:dyDescent="0.3">
      <c r="A23" s="3" t="s">
        <v>25</v>
      </c>
      <c r="B23" s="3" t="s">
        <v>26</v>
      </c>
      <c r="C23" s="3" t="s">
        <v>85</v>
      </c>
      <c r="D23" s="3" t="s">
        <v>2871</v>
      </c>
      <c r="E23" s="33">
        <v>5</v>
      </c>
      <c r="F23" s="33">
        <v>36</v>
      </c>
      <c r="G23" s="33">
        <v>8</v>
      </c>
      <c r="H23" t="s">
        <v>86</v>
      </c>
      <c r="J23" t="s">
        <v>31</v>
      </c>
      <c r="K23" s="4">
        <v>46258</v>
      </c>
      <c r="L23" s="4">
        <v>46255</v>
      </c>
      <c r="M23" t="s">
        <v>32</v>
      </c>
      <c r="N23" t="str">
        <f t="shared" si="0"/>
        <v>OH_RISALPTRB_I_7360_Pereira_Centro_2_PON-1-1-5-6</v>
      </c>
      <c r="P23">
        <v>22</v>
      </c>
      <c r="Q23" s="4"/>
    </row>
    <row r="24" spans="1:17" ht="14.4" x14ac:dyDescent="0.3">
      <c r="A24" s="6" t="s">
        <v>25</v>
      </c>
      <c r="B24" s="6" t="s">
        <v>26</v>
      </c>
      <c r="C24" s="6" t="s">
        <v>87</v>
      </c>
      <c r="D24" s="6" t="s">
        <v>28</v>
      </c>
      <c r="E24" s="32">
        <v>7</v>
      </c>
      <c r="F24" s="32">
        <v>61</v>
      </c>
      <c r="G24" s="32">
        <v>8</v>
      </c>
      <c r="H24" t="s">
        <v>88</v>
      </c>
      <c r="J24" t="s">
        <v>59</v>
      </c>
      <c r="K24" s="4">
        <v>46276</v>
      </c>
      <c r="L24" s="4">
        <v>46255</v>
      </c>
      <c r="M24" t="s">
        <v>43</v>
      </c>
      <c r="N24" t="str">
        <f t="shared" si="0"/>
        <v>OH_RISALPTRB_I_7360_Pereira_Centro_2_PON-1-1-12-15</v>
      </c>
      <c r="O24" t="s">
        <v>90</v>
      </c>
      <c r="P24">
        <v>23</v>
      </c>
      <c r="Q24" s="75" t="s">
        <v>89</v>
      </c>
    </row>
    <row r="25" spans="1:17" ht="14.4" x14ac:dyDescent="0.3">
      <c r="A25" s="3" t="s">
        <v>25</v>
      </c>
      <c r="B25" s="3" t="s">
        <v>26</v>
      </c>
      <c r="C25" s="3" t="s">
        <v>91</v>
      </c>
      <c r="D25" s="3" t="s">
        <v>2871</v>
      </c>
      <c r="E25" s="33">
        <v>7</v>
      </c>
      <c r="F25" s="33">
        <v>16</v>
      </c>
      <c r="G25" s="33">
        <v>3</v>
      </c>
      <c r="H25" t="s">
        <v>92</v>
      </c>
      <c r="J25" t="s">
        <v>59</v>
      </c>
      <c r="K25" s="4">
        <v>46259</v>
      </c>
      <c r="L25" s="4">
        <v>46255</v>
      </c>
      <c r="M25" t="s">
        <v>32</v>
      </c>
      <c r="N25" t="str">
        <f t="shared" si="0"/>
        <v>OH_RISALPTRB_I_7360_Pereira_Centro_2_PON-1-1-7-16</v>
      </c>
      <c r="P25">
        <v>24</v>
      </c>
      <c r="Q25" s="4"/>
    </row>
    <row r="26" spans="1:17" ht="14.4" x14ac:dyDescent="0.3">
      <c r="A26" s="3" t="s">
        <v>25</v>
      </c>
      <c r="B26" s="3" t="s">
        <v>26</v>
      </c>
      <c r="C26" s="3" t="s">
        <v>93</v>
      </c>
      <c r="D26" s="3" t="s">
        <v>2871</v>
      </c>
      <c r="E26" s="33">
        <v>7</v>
      </c>
      <c r="F26" s="33">
        <v>19</v>
      </c>
      <c r="G26" s="33">
        <v>8</v>
      </c>
      <c r="H26" t="s">
        <v>94</v>
      </c>
      <c r="K26" s="4">
        <v>46259</v>
      </c>
      <c r="L26" s="4">
        <v>46259</v>
      </c>
      <c r="M26" t="s">
        <v>32</v>
      </c>
      <c r="N26" t="str">
        <f t="shared" si="0"/>
        <v>OH_RISALPTRB_I_7360_Pereira_Centro_2_PON-1-1-8-3</v>
      </c>
      <c r="P26">
        <v>25</v>
      </c>
      <c r="Q26" s="4"/>
    </row>
    <row r="27" spans="1:17" ht="14.4" x14ac:dyDescent="0.3">
      <c r="A27" s="3" t="s">
        <v>25</v>
      </c>
      <c r="B27" s="3" t="s">
        <v>26</v>
      </c>
      <c r="C27" s="3" t="s">
        <v>95</v>
      </c>
      <c r="D27" s="3" t="s">
        <v>2871</v>
      </c>
      <c r="E27" s="33">
        <v>7</v>
      </c>
      <c r="F27" s="33">
        <v>20</v>
      </c>
      <c r="G27" s="33">
        <v>4</v>
      </c>
      <c r="H27" t="s">
        <v>94</v>
      </c>
      <c r="K27" s="4">
        <v>46259</v>
      </c>
      <c r="L27" s="4">
        <v>46259</v>
      </c>
      <c r="M27" t="s">
        <v>32</v>
      </c>
      <c r="N27" t="str">
        <f t="shared" si="0"/>
        <v>OH_RISALPTRB_I_7360_Pereira_Centro_2_PON-1-1-8-4</v>
      </c>
      <c r="P27">
        <v>26</v>
      </c>
      <c r="Q27" s="4"/>
    </row>
    <row r="28" spans="1:17" ht="14.4" x14ac:dyDescent="0.3">
      <c r="A28" s="3" t="s">
        <v>25</v>
      </c>
      <c r="B28" s="3" t="s">
        <v>26</v>
      </c>
      <c r="C28" s="3" t="s">
        <v>96</v>
      </c>
      <c r="D28" s="3" t="s">
        <v>2871</v>
      </c>
      <c r="E28" s="33">
        <v>5</v>
      </c>
      <c r="F28" s="33">
        <v>68</v>
      </c>
      <c r="G28" s="33">
        <v>1</v>
      </c>
      <c r="H28" t="s">
        <v>86</v>
      </c>
      <c r="J28" t="s">
        <v>31</v>
      </c>
      <c r="K28" s="4">
        <v>46258</v>
      </c>
      <c r="L28" s="4">
        <v>46255</v>
      </c>
      <c r="M28" t="s">
        <v>32</v>
      </c>
      <c r="N28" t="str">
        <f t="shared" si="0"/>
        <v>OH_RISALPTRB_I_7360_Pereira_Centro_2_PON-1-1-6-6</v>
      </c>
      <c r="P28">
        <v>27</v>
      </c>
      <c r="Q28" s="4"/>
    </row>
    <row r="29" spans="1:17" ht="14.4" x14ac:dyDescent="0.3">
      <c r="A29" s="3" t="s">
        <v>25</v>
      </c>
      <c r="B29" s="3" t="s">
        <v>26</v>
      </c>
      <c r="C29" s="3" t="s">
        <v>97</v>
      </c>
      <c r="D29" s="3" t="s">
        <v>2871</v>
      </c>
      <c r="E29" s="33">
        <v>7</v>
      </c>
      <c r="F29" s="33">
        <v>24</v>
      </c>
      <c r="G29" s="33">
        <v>6</v>
      </c>
      <c r="H29" t="s">
        <v>94</v>
      </c>
      <c r="K29" s="4">
        <v>46259</v>
      </c>
      <c r="L29" s="4">
        <v>46259</v>
      </c>
      <c r="M29" t="s">
        <v>32</v>
      </c>
      <c r="N29" t="str">
        <f t="shared" si="0"/>
        <v>OH_RISALPTRB_I_7360_Pereira_Centro_2_PON-1-1-8-8</v>
      </c>
      <c r="P29">
        <v>28</v>
      </c>
      <c r="Q29" s="4"/>
    </row>
    <row r="30" spans="1:17" ht="14.4" x14ac:dyDescent="0.3">
      <c r="A30" s="3" t="s">
        <v>25</v>
      </c>
      <c r="B30" s="3" t="s">
        <v>26</v>
      </c>
      <c r="C30" s="3" t="s">
        <v>98</v>
      </c>
      <c r="D30" s="3" t="s">
        <v>2871</v>
      </c>
      <c r="E30" s="33">
        <v>7</v>
      </c>
      <c r="F30" s="33">
        <v>94</v>
      </c>
      <c r="G30" s="33">
        <v>12</v>
      </c>
      <c r="H30" t="s">
        <v>99</v>
      </c>
      <c r="J30" t="s">
        <v>31</v>
      </c>
      <c r="K30" s="4">
        <v>46260</v>
      </c>
      <c r="L30" s="4">
        <v>46255</v>
      </c>
      <c r="M30" t="s">
        <v>32</v>
      </c>
      <c r="N30" t="str">
        <f t="shared" si="0"/>
        <v>OH_RISALPTRB_I_7360_Pereira_Centro_2_PON-1-1-14-8</v>
      </c>
      <c r="P30">
        <v>29</v>
      </c>
      <c r="Q30" s="4"/>
    </row>
    <row r="31" spans="1:17" ht="14.4" x14ac:dyDescent="0.3">
      <c r="A31" s="3" t="s">
        <v>25</v>
      </c>
      <c r="B31" s="3" t="s">
        <v>26</v>
      </c>
      <c r="C31" s="3" t="s">
        <v>100</v>
      </c>
      <c r="D31" s="3" t="s">
        <v>2871</v>
      </c>
      <c r="E31" s="33">
        <v>7</v>
      </c>
      <c r="F31" s="33">
        <v>68</v>
      </c>
      <c r="G31" s="33">
        <v>0</v>
      </c>
      <c r="H31" t="s">
        <v>101</v>
      </c>
      <c r="J31" t="s">
        <v>59</v>
      </c>
      <c r="K31" s="4">
        <v>46260</v>
      </c>
      <c r="L31" s="4">
        <v>46255</v>
      </c>
      <c r="M31" t="s">
        <v>32</v>
      </c>
      <c r="N31" t="str">
        <f t="shared" si="0"/>
        <v>OH_RISALPTRB_I_7360_Pereira_Centro_2_PON-1-1-13-6</v>
      </c>
      <c r="P31">
        <v>30</v>
      </c>
      <c r="Q31" s="4"/>
    </row>
    <row r="32" spans="1:17" ht="14.4" x14ac:dyDescent="0.3">
      <c r="A32" s="3" t="s">
        <v>25</v>
      </c>
      <c r="B32" s="3" t="s">
        <v>26</v>
      </c>
      <c r="C32" s="3" t="s">
        <v>102</v>
      </c>
      <c r="D32" s="3" t="s">
        <v>2871</v>
      </c>
      <c r="E32" s="33">
        <v>7</v>
      </c>
      <c r="F32" s="33">
        <v>36</v>
      </c>
      <c r="G32" s="33"/>
      <c r="H32" t="s">
        <v>103</v>
      </c>
      <c r="K32" s="4">
        <v>46275</v>
      </c>
      <c r="L32" s="4">
        <v>46260</v>
      </c>
      <c r="M32" t="s">
        <v>32</v>
      </c>
      <c r="N32" t="str">
        <f t="shared" si="0"/>
        <v>OH_RISALPTRB_I_7360_Pereira_Centro_2_PON-1-1-8-12</v>
      </c>
      <c r="P32">
        <v>31</v>
      </c>
      <c r="Q32" s="4"/>
    </row>
    <row r="33" spans="1:17" ht="14.4" x14ac:dyDescent="0.3">
      <c r="A33" s="41" t="s">
        <v>25</v>
      </c>
      <c r="B33" s="41" t="s">
        <v>26</v>
      </c>
      <c r="C33" s="41" t="s">
        <v>104</v>
      </c>
      <c r="D33" s="3" t="s">
        <v>2871</v>
      </c>
      <c r="E33" s="41">
        <v>1</v>
      </c>
      <c r="F33" s="41">
        <v>1</v>
      </c>
      <c r="G33" s="41">
        <v>1</v>
      </c>
      <c r="H33" s="42" t="s">
        <v>105</v>
      </c>
      <c r="K33" s="4">
        <v>46275</v>
      </c>
      <c r="L33" s="4">
        <v>46275</v>
      </c>
      <c r="M33" t="s">
        <v>32</v>
      </c>
      <c r="N33" t="str">
        <f t="shared" si="0"/>
        <v>OH_RISALPTRB_I_7360_Pereira_Centro_2_PON-1-1-1-1</v>
      </c>
      <c r="P33">
        <v>32</v>
      </c>
      <c r="Q33" s="4"/>
    </row>
    <row r="34" spans="1:17" ht="14.4" x14ac:dyDescent="0.3">
      <c r="A34" s="35" t="s">
        <v>25</v>
      </c>
      <c r="B34" s="36" t="s">
        <v>26</v>
      </c>
      <c r="C34" s="36" t="s">
        <v>106</v>
      </c>
      <c r="D34" s="37" t="s">
        <v>28</v>
      </c>
      <c r="E34" s="39">
        <v>3</v>
      </c>
      <c r="F34" s="39">
        <v>74</v>
      </c>
      <c r="G34" s="39">
        <v>11</v>
      </c>
      <c r="H34" t="s">
        <v>107</v>
      </c>
      <c r="I34" s="39">
        <v>0</v>
      </c>
      <c r="L34" s="4">
        <v>46275</v>
      </c>
      <c r="M34" t="s">
        <v>5</v>
      </c>
      <c r="N34" t="str">
        <f t="shared" si="0"/>
        <v>OH_RISALPTRB_I_7360_Pereira_Centro_2_PON-1-1-3-5</v>
      </c>
      <c r="O34" t="s">
        <v>109</v>
      </c>
      <c r="P34">
        <v>33</v>
      </c>
      <c r="Q34" s="75" t="s">
        <v>108</v>
      </c>
    </row>
    <row r="35" spans="1:17" ht="14.4" x14ac:dyDescent="0.3">
      <c r="A35" s="55" t="s">
        <v>25</v>
      </c>
      <c r="B35" s="55" t="s">
        <v>26</v>
      </c>
      <c r="C35" s="55" t="s">
        <v>110</v>
      </c>
      <c r="D35" s="56" t="s">
        <v>28</v>
      </c>
      <c r="E35" s="55">
        <v>7</v>
      </c>
      <c r="F35" s="55">
        <v>60</v>
      </c>
      <c r="G35" s="55">
        <v>10</v>
      </c>
      <c r="H35" t="s">
        <v>111</v>
      </c>
      <c r="I35" s="54" t="s">
        <v>112</v>
      </c>
      <c r="J35" t="s">
        <v>31</v>
      </c>
      <c r="K35" s="4">
        <v>46276</v>
      </c>
      <c r="L35" s="4">
        <v>46275</v>
      </c>
      <c r="M35" t="s">
        <v>43</v>
      </c>
      <c r="N35" t="str">
        <f t="shared" si="0"/>
        <v>OH_RISALPTRB_I_7360_Pereira_Centro_2_PON-1-1-12-14</v>
      </c>
      <c r="P35">
        <v>34</v>
      </c>
      <c r="Q35" s="75" t="s">
        <v>89</v>
      </c>
    </row>
    <row r="36" spans="1:17" ht="14.4" x14ac:dyDescent="0.3">
      <c r="A36" s="3" t="s">
        <v>113</v>
      </c>
      <c r="B36" s="3" t="s">
        <v>114</v>
      </c>
      <c r="C36" s="3" t="s">
        <v>85</v>
      </c>
      <c r="D36" s="3" t="s">
        <v>28</v>
      </c>
      <c r="E36" s="33">
        <v>6</v>
      </c>
      <c r="F36" s="33">
        <v>4</v>
      </c>
      <c r="G36" s="33">
        <v>8</v>
      </c>
      <c r="H36" t="s">
        <v>115</v>
      </c>
      <c r="I36" t="s">
        <v>116</v>
      </c>
      <c r="J36" t="s">
        <v>31</v>
      </c>
      <c r="K36" s="4">
        <v>46255</v>
      </c>
      <c r="L36" s="4">
        <v>46255</v>
      </c>
      <c r="M36" t="s">
        <v>32</v>
      </c>
      <c r="N36" t="str">
        <f t="shared" si="0"/>
        <v>OH_RISALPTRC_I_7360_Pereira_Centro_3_PON-1-1-5-6</v>
      </c>
      <c r="P36">
        <v>35</v>
      </c>
      <c r="Q36" s="4"/>
    </row>
    <row r="37" spans="1:17" ht="14.4" x14ac:dyDescent="0.3">
      <c r="A37" s="3" t="s">
        <v>113</v>
      </c>
      <c r="B37" s="3" t="s">
        <v>114</v>
      </c>
      <c r="C37" s="3" t="s">
        <v>117</v>
      </c>
      <c r="D37" s="3" t="s">
        <v>28</v>
      </c>
      <c r="E37" s="33">
        <v>7</v>
      </c>
      <c r="F37" s="33">
        <v>79</v>
      </c>
      <c r="G37" s="33">
        <v>11</v>
      </c>
      <c r="H37" t="s">
        <v>118</v>
      </c>
      <c r="I37" t="s">
        <v>119</v>
      </c>
      <c r="J37" t="s">
        <v>31</v>
      </c>
      <c r="K37" s="4">
        <v>46259</v>
      </c>
      <c r="L37" s="4">
        <v>46255</v>
      </c>
      <c r="M37" t="s">
        <v>32</v>
      </c>
      <c r="N37" t="str">
        <f t="shared" si="0"/>
        <v>OH_RISALPTRC_I_7360_Pereira_Centro_3_PON-1-1-5-12</v>
      </c>
      <c r="O37" t="s">
        <v>120</v>
      </c>
      <c r="P37">
        <v>36</v>
      </c>
      <c r="Q37" s="4"/>
    </row>
    <row r="38" spans="1:17" ht="14.4" x14ac:dyDescent="0.3">
      <c r="A38" s="3" t="s">
        <v>113</v>
      </c>
      <c r="B38" s="3" t="s">
        <v>114</v>
      </c>
      <c r="C38" s="3" t="s">
        <v>121</v>
      </c>
      <c r="D38" s="3" t="s">
        <v>28</v>
      </c>
      <c r="E38" s="33">
        <v>8</v>
      </c>
      <c r="F38" s="33">
        <v>114</v>
      </c>
      <c r="G38" s="33">
        <v>0</v>
      </c>
      <c r="H38" t="s">
        <v>122</v>
      </c>
      <c r="J38" t="s">
        <v>59</v>
      </c>
      <c r="K38" s="4">
        <v>46257</v>
      </c>
      <c r="L38" s="4">
        <v>46255</v>
      </c>
      <c r="M38" t="s">
        <v>32</v>
      </c>
      <c r="N38" t="str">
        <f t="shared" si="0"/>
        <v>OH_RISALPTRC_I_7360_Pereira_Centro_3_PON-1-1-5-8</v>
      </c>
      <c r="P38">
        <v>37</v>
      </c>
      <c r="Q38" s="4"/>
    </row>
    <row r="39" spans="1:17" ht="14.4" x14ac:dyDescent="0.3">
      <c r="A39" s="70" t="s">
        <v>113</v>
      </c>
      <c r="B39" s="70" t="s">
        <v>114</v>
      </c>
      <c r="C39" s="70" t="s">
        <v>123</v>
      </c>
      <c r="D39" s="70" t="s">
        <v>28</v>
      </c>
      <c r="E39" s="71">
        <v>3</v>
      </c>
      <c r="F39" s="71">
        <v>56</v>
      </c>
      <c r="G39" s="71">
        <v>8</v>
      </c>
      <c r="H39" t="s">
        <v>124</v>
      </c>
      <c r="I39" t="s">
        <v>119</v>
      </c>
      <c r="K39" s="4">
        <v>46272</v>
      </c>
      <c r="L39" s="4">
        <v>46255</v>
      </c>
      <c r="M39" t="s">
        <v>5</v>
      </c>
      <c r="N39" t="str">
        <f t="shared" si="0"/>
        <v>OH_RISALPTRC_I_7360_Pereira_Centro_3_PON-1-1-1-3</v>
      </c>
      <c r="P39">
        <v>38</v>
      </c>
      <c r="Q39" s="75" t="s">
        <v>125</v>
      </c>
    </row>
    <row r="40" spans="1:17" ht="14.4" x14ac:dyDescent="0.3">
      <c r="A40" s="45" t="s">
        <v>113</v>
      </c>
      <c r="B40" s="45" t="s">
        <v>114</v>
      </c>
      <c r="C40" s="45" t="s">
        <v>126</v>
      </c>
      <c r="D40" s="45" t="s">
        <v>28</v>
      </c>
      <c r="E40" s="46">
        <v>3</v>
      </c>
      <c r="F40" s="46">
        <v>55</v>
      </c>
      <c r="G40" s="46">
        <v>18</v>
      </c>
      <c r="H40" t="s">
        <v>127</v>
      </c>
      <c r="I40" t="s">
        <v>128</v>
      </c>
      <c r="K40" s="4">
        <v>46272</v>
      </c>
      <c r="L40" s="4">
        <v>46255</v>
      </c>
      <c r="M40" t="s">
        <v>43</v>
      </c>
      <c r="N40" t="str">
        <f t="shared" si="0"/>
        <v>OH_RISALPTRC_I_7360_Pereira_Centro_3_PON-1-1-1-2</v>
      </c>
      <c r="P40">
        <v>39</v>
      </c>
      <c r="Q40" s="75" t="s">
        <v>125</v>
      </c>
    </row>
    <row r="41" spans="1:17" ht="14.4" x14ac:dyDescent="0.3">
      <c r="A41" s="3" t="s">
        <v>113</v>
      </c>
      <c r="B41" s="3" t="s">
        <v>114</v>
      </c>
      <c r="C41" s="3" t="s">
        <v>63</v>
      </c>
      <c r="D41" s="3" t="s">
        <v>28</v>
      </c>
      <c r="E41" s="33">
        <v>7</v>
      </c>
      <c r="F41" s="33">
        <v>115</v>
      </c>
      <c r="G41" s="33">
        <v>1</v>
      </c>
      <c r="H41" t="s">
        <v>129</v>
      </c>
      <c r="J41" t="s">
        <v>31</v>
      </c>
      <c r="K41" s="4">
        <v>46262</v>
      </c>
      <c r="L41" s="4">
        <v>46255</v>
      </c>
      <c r="M41" t="s">
        <v>32</v>
      </c>
      <c r="N41" t="str">
        <f t="shared" si="0"/>
        <v>OH_RISALPTRC_I_7360_Pereira_Centro_3_PON-1-1-2-3</v>
      </c>
      <c r="P41">
        <v>40</v>
      </c>
      <c r="Q41" s="4"/>
    </row>
    <row r="42" spans="1:17" ht="14.4" x14ac:dyDescent="0.3">
      <c r="A42" s="7" t="s">
        <v>113</v>
      </c>
      <c r="B42" s="7" t="s">
        <v>114</v>
      </c>
      <c r="C42" s="7" t="s">
        <v>130</v>
      </c>
      <c r="D42" s="7" t="s">
        <v>28</v>
      </c>
      <c r="E42" s="31">
        <v>8</v>
      </c>
      <c r="F42" s="31">
        <v>37</v>
      </c>
      <c r="G42" s="31">
        <v>3</v>
      </c>
      <c r="H42" t="s">
        <v>131</v>
      </c>
      <c r="J42" t="s">
        <v>31</v>
      </c>
      <c r="K42" s="4"/>
      <c r="L42" s="4">
        <v>46258</v>
      </c>
      <c r="M42" t="s">
        <v>4</v>
      </c>
      <c r="N42" t="str">
        <f t="shared" si="0"/>
        <v>OH_RISALPTRC_I_7360_Pereira_Centro_3_PON-1-1-6-15</v>
      </c>
      <c r="P42">
        <v>41</v>
      </c>
      <c r="Q42" s="75"/>
    </row>
    <row r="43" spans="1:17" ht="14.4" x14ac:dyDescent="0.3">
      <c r="A43" s="3" t="s">
        <v>113</v>
      </c>
      <c r="B43" s="3" t="s">
        <v>114</v>
      </c>
      <c r="C43" s="3" t="s">
        <v>60</v>
      </c>
      <c r="D43" s="3" t="s">
        <v>28</v>
      </c>
      <c r="E43" s="33">
        <v>8</v>
      </c>
      <c r="F43" s="33">
        <v>67</v>
      </c>
      <c r="G43" s="33">
        <v>7</v>
      </c>
      <c r="H43" t="s">
        <v>132</v>
      </c>
      <c r="K43" s="4">
        <v>46263</v>
      </c>
      <c r="L43" s="4">
        <v>46261</v>
      </c>
      <c r="M43" t="s">
        <v>32</v>
      </c>
      <c r="N43" t="str">
        <f t="shared" si="0"/>
        <v>OH_RISALPTRC_I_7360_Pereira_Centro_3_PON-1-1-2-2</v>
      </c>
      <c r="P43">
        <v>42</v>
      </c>
      <c r="Q43" s="4"/>
    </row>
    <row r="44" spans="1:17" ht="14.4" x14ac:dyDescent="0.3">
      <c r="A44" s="34" t="s">
        <v>113</v>
      </c>
      <c r="B44" s="36" t="s">
        <v>114</v>
      </c>
      <c r="C44" s="36" t="s">
        <v>133</v>
      </c>
      <c r="D44" s="37" t="s">
        <v>28</v>
      </c>
      <c r="E44" s="38">
        <v>8</v>
      </c>
      <c r="F44" s="38">
        <v>122</v>
      </c>
      <c r="G44" s="38">
        <v>2</v>
      </c>
      <c r="H44" t="s">
        <v>134</v>
      </c>
      <c r="L44" s="4">
        <v>46275</v>
      </c>
      <c r="M44" t="s">
        <v>5</v>
      </c>
      <c r="N44" t="str">
        <f t="shared" si="0"/>
        <v>OH_RISALPTRC_I_7360_Pereira_Centro_3_PON-1-1-7-13</v>
      </c>
      <c r="P44">
        <v>43</v>
      </c>
      <c r="Q44" s="75" t="s">
        <v>135</v>
      </c>
    </row>
    <row r="45" spans="1:17" ht="14.4" x14ac:dyDescent="0.3">
      <c r="A45" s="34" t="s">
        <v>113</v>
      </c>
      <c r="B45" s="36" t="s">
        <v>114</v>
      </c>
      <c r="C45" s="36" t="s">
        <v>136</v>
      </c>
      <c r="D45" s="37" t="s">
        <v>28</v>
      </c>
      <c r="E45" s="38">
        <v>8</v>
      </c>
      <c r="F45" s="38">
        <v>124</v>
      </c>
      <c r="G45" s="38">
        <v>1</v>
      </c>
      <c r="H45" t="s">
        <v>137</v>
      </c>
      <c r="L45" s="4">
        <v>46275</v>
      </c>
      <c r="M45" t="s">
        <v>5</v>
      </c>
      <c r="N45" t="str">
        <f t="shared" si="0"/>
        <v>OH_RISALPTRC_I_7360_Pereira_Centro_3_PON-1-1-7-15</v>
      </c>
      <c r="P45">
        <v>44</v>
      </c>
      <c r="Q45" s="75" t="s">
        <v>42</v>
      </c>
    </row>
    <row r="46" spans="1:17" ht="14.4" x14ac:dyDescent="0.3">
      <c r="A46" s="34" t="s">
        <v>113</v>
      </c>
      <c r="B46" s="36" t="s">
        <v>114</v>
      </c>
      <c r="C46" s="36" t="s">
        <v>138</v>
      </c>
      <c r="D46" s="37" t="s">
        <v>28</v>
      </c>
      <c r="E46" s="40">
        <v>5</v>
      </c>
      <c r="F46" s="40">
        <v>94</v>
      </c>
      <c r="G46" s="40">
        <v>2</v>
      </c>
      <c r="H46" t="s">
        <v>139</v>
      </c>
      <c r="L46" s="4">
        <v>46275</v>
      </c>
      <c r="M46" t="s">
        <v>5</v>
      </c>
      <c r="N46" t="str">
        <f t="shared" si="0"/>
        <v>OH_RISALPTRC_I_7360_Pereira_Centro_3_PON-1-1-7-4</v>
      </c>
      <c r="P46">
        <v>45</v>
      </c>
      <c r="Q46" s="75" t="s">
        <v>135</v>
      </c>
    </row>
    <row r="47" spans="1:17" ht="14.4" x14ac:dyDescent="0.3">
      <c r="A47" s="7" t="s">
        <v>140</v>
      </c>
      <c r="B47" s="7" t="s">
        <v>141</v>
      </c>
      <c r="C47" s="7" t="s">
        <v>80</v>
      </c>
      <c r="D47" s="7" t="s">
        <v>28</v>
      </c>
      <c r="E47" s="31">
        <v>3</v>
      </c>
      <c r="F47" s="31">
        <v>8</v>
      </c>
      <c r="G47" s="31">
        <v>29</v>
      </c>
      <c r="H47" t="s">
        <v>142</v>
      </c>
      <c r="J47" t="s">
        <v>31</v>
      </c>
      <c r="K47" s="4">
        <v>46255</v>
      </c>
      <c r="L47" s="4">
        <v>46255</v>
      </c>
      <c r="M47" t="s">
        <v>6</v>
      </c>
      <c r="N47" t="str">
        <f t="shared" si="0"/>
        <v>OH_RISALPTRO_I_7360_Pereira_Centro_1_PON-1-1-13-16</v>
      </c>
      <c r="P47">
        <v>46</v>
      </c>
      <c r="Q47" s="75" t="s">
        <v>53</v>
      </c>
    </row>
    <row r="48" spans="1:17" ht="14.4" x14ac:dyDescent="0.3">
      <c r="A48" s="7" t="s">
        <v>140</v>
      </c>
      <c r="B48" s="7" t="s">
        <v>141</v>
      </c>
      <c r="C48" s="7" t="s">
        <v>82</v>
      </c>
      <c r="D48" s="7" t="s">
        <v>28</v>
      </c>
      <c r="E48" s="31">
        <v>3</v>
      </c>
      <c r="F48" s="31">
        <v>9</v>
      </c>
      <c r="G48" s="31">
        <v>7</v>
      </c>
      <c r="H48" t="s">
        <v>142</v>
      </c>
      <c r="J48" t="s">
        <v>31</v>
      </c>
      <c r="K48" s="4">
        <v>46255</v>
      </c>
      <c r="L48" s="4">
        <v>46255</v>
      </c>
      <c r="M48" t="s">
        <v>6</v>
      </c>
      <c r="N48" t="str">
        <f t="shared" si="0"/>
        <v>OH_RISALPTRO_I_7360_Pereira_Centro_1_PON-1-1-14-1</v>
      </c>
      <c r="P48">
        <v>47</v>
      </c>
      <c r="Q48" s="75" t="s">
        <v>53</v>
      </c>
    </row>
    <row r="49" spans="1:17" ht="14.4" x14ac:dyDescent="0.3">
      <c r="A49" s="7" t="s">
        <v>140</v>
      </c>
      <c r="B49" s="7" t="s">
        <v>141</v>
      </c>
      <c r="C49" s="7" t="s">
        <v>143</v>
      </c>
      <c r="D49" s="7" t="s">
        <v>28</v>
      </c>
      <c r="E49" s="31">
        <v>3</v>
      </c>
      <c r="F49" s="31">
        <v>10</v>
      </c>
      <c r="G49" s="31">
        <v>37</v>
      </c>
      <c r="H49" t="s">
        <v>144</v>
      </c>
      <c r="J49" t="s">
        <v>31</v>
      </c>
      <c r="K49" s="4">
        <v>46255</v>
      </c>
      <c r="L49" s="4">
        <v>46255</v>
      </c>
      <c r="M49" t="s">
        <v>6</v>
      </c>
      <c r="N49" t="str">
        <f t="shared" si="0"/>
        <v>OH_RISALPTRO_I_7360_Pereira_Centro_1_PON-1-1-14-2</v>
      </c>
      <c r="P49">
        <v>48</v>
      </c>
      <c r="Q49" s="75" t="s">
        <v>53</v>
      </c>
    </row>
    <row r="50" spans="1:17" ht="14.4" x14ac:dyDescent="0.3">
      <c r="A50" s="7" t="s">
        <v>140</v>
      </c>
      <c r="B50" s="7" t="s">
        <v>141</v>
      </c>
      <c r="C50" s="7" t="s">
        <v>145</v>
      </c>
      <c r="D50" s="7" t="s">
        <v>28</v>
      </c>
      <c r="E50" s="31">
        <v>3</v>
      </c>
      <c r="F50" s="31">
        <v>11</v>
      </c>
      <c r="G50" s="31">
        <v>23</v>
      </c>
      <c r="H50" t="s">
        <v>144</v>
      </c>
      <c r="J50" t="s">
        <v>31</v>
      </c>
      <c r="K50" s="4">
        <v>46255</v>
      </c>
      <c r="L50" s="4">
        <v>46255</v>
      </c>
      <c r="M50" t="s">
        <v>6</v>
      </c>
      <c r="N50" t="str">
        <f t="shared" si="0"/>
        <v>OH_RISALPTRO_I_7360_Pereira_Centro_1_PON-1-1-14-3</v>
      </c>
      <c r="P50">
        <v>49</v>
      </c>
      <c r="Q50" s="75" t="s">
        <v>53</v>
      </c>
    </row>
    <row r="51" spans="1:17" ht="14.4" x14ac:dyDescent="0.3">
      <c r="A51" s="7" t="s">
        <v>140</v>
      </c>
      <c r="B51" s="7" t="s">
        <v>141</v>
      </c>
      <c r="C51" s="7" t="s">
        <v>146</v>
      </c>
      <c r="D51" s="7" t="s">
        <v>28</v>
      </c>
      <c r="E51" s="31">
        <v>3</v>
      </c>
      <c r="F51" s="31">
        <v>12</v>
      </c>
      <c r="G51" s="31">
        <v>23</v>
      </c>
      <c r="H51" t="s">
        <v>147</v>
      </c>
      <c r="J51" t="s">
        <v>31</v>
      </c>
      <c r="K51" s="4">
        <v>46255</v>
      </c>
      <c r="L51" s="4">
        <v>46255</v>
      </c>
      <c r="M51" t="s">
        <v>6</v>
      </c>
      <c r="N51" t="str">
        <f t="shared" si="0"/>
        <v>OH_RISALPTRO_I_7360_Pereira_Centro_1_PON-1-1-14-4</v>
      </c>
      <c r="P51">
        <v>50</v>
      </c>
      <c r="Q51" s="75" t="s">
        <v>53</v>
      </c>
    </row>
    <row r="52" spans="1:17" ht="14.4" x14ac:dyDescent="0.3">
      <c r="A52" s="7" t="s">
        <v>140</v>
      </c>
      <c r="B52" s="7" t="s">
        <v>141</v>
      </c>
      <c r="C52" s="7" t="s">
        <v>148</v>
      </c>
      <c r="D52" s="7" t="s">
        <v>28</v>
      </c>
      <c r="E52" s="31">
        <v>3</v>
      </c>
      <c r="F52" s="31">
        <v>13</v>
      </c>
      <c r="G52" s="31">
        <v>11</v>
      </c>
      <c r="H52" t="s">
        <v>147</v>
      </c>
      <c r="J52" t="s">
        <v>31</v>
      </c>
      <c r="K52" s="4">
        <v>46255</v>
      </c>
      <c r="L52" s="4">
        <v>46255</v>
      </c>
      <c r="M52" t="s">
        <v>6</v>
      </c>
      <c r="N52" t="str">
        <f t="shared" si="0"/>
        <v>OH_RISALPTRO_I_7360_Pereira_Centro_1_PON-1-1-14-5</v>
      </c>
      <c r="P52">
        <v>51</v>
      </c>
      <c r="Q52" s="75" t="s">
        <v>53</v>
      </c>
    </row>
    <row r="53" spans="1:17" ht="14.4" x14ac:dyDescent="0.3">
      <c r="A53" s="3" t="s">
        <v>140</v>
      </c>
      <c r="B53" s="3" t="s">
        <v>141</v>
      </c>
      <c r="C53" s="3" t="s">
        <v>149</v>
      </c>
      <c r="D53" s="3" t="s">
        <v>28</v>
      </c>
      <c r="E53" s="33">
        <v>3</v>
      </c>
      <c r="F53" s="33">
        <v>20</v>
      </c>
      <c r="G53" s="33">
        <v>12</v>
      </c>
      <c r="H53" t="s">
        <v>150</v>
      </c>
      <c r="J53" t="s">
        <v>31</v>
      </c>
      <c r="K53" s="4">
        <v>46263</v>
      </c>
      <c r="L53" s="4">
        <v>46255</v>
      </c>
      <c r="M53" t="s">
        <v>32</v>
      </c>
      <c r="N53" t="str">
        <f t="shared" si="0"/>
        <v>OH_RISALPTRO_I_7360_Pereira_Centro_1_PON-1-1-14-6</v>
      </c>
      <c r="P53">
        <v>52</v>
      </c>
      <c r="Q53" s="4"/>
    </row>
    <row r="54" spans="1:17" ht="14.4" x14ac:dyDescent="0.3">
      <c r="A54" s="3" t="s">
        <v>140</v>
      </c>
      <c r="B54" s="3" t="s">
        <v>141</v>
      </c>
      <c r="C54" s="3" t="s">
        <v>151</v>
      </c>
      <c r="D54" s="3" t="s">
        <v>28</v>
      </c>
      <c r="E54" s="33">
        <v>3</v>
      </c>
      <c r="F54" s="33">
        <v>24</v>
      </c>
      <c r="G54" s="33">
        <v>20</v>
      </c>
      <c r="H54" t="s">
        <v>152</v>
      </c>
      <c r="J54" t="s">
        <v>31</v>
      </c>
      <c r="K54" s="4">
        <v>46266</v>
      </c>
      <c r="L54" s="4">
        <v>46255</v>
      </c>
      <c r="M54" t="s">
        <v>32</v>
      </c>
      <c r="N54" t="str">
        <f t="shared" si="0"/>
        <v>OH_RISALPTRO_I_7360_Pereira_Centro_1_PON-1-1-14-10</v>
      </c>
      <c r="P54">
        <v>53</v>
      </c>
      <c r="Q54" s="4"/>
    </row>
    <row r="55" spans="1:17" ht="14.4" x14ac:dyDescent="0.3">
      <c r="A55" s="3" t="s">
        <v>140</v>
      </c>
      <c r="B55" s="3" t="s">
        <v>141</v>
      </c>
      <c r="C55" s="3" t="s">
        <v>153</v>
      </c>
      <c r="D55" s="3" t="s">
        <v>28</v>
      </c>
      <c r="E55" s="33">
        <v>3</v>
      </c>
      <c r="F55" s="33">
        <v>29</v>
      </c>
      <c r="G55" s="33">
        <v>19</v>
      </c>
      <c r="H55" t="s">
        <v>154</v>
      </c>
      <c r="J55" t="s">
        <v>31</v>
      </c>
      <c r="K55" s="4"/>
      <c r="L55" s="4">
        <v>46273</v>
      </c>
      <c r="M55" t="s">
        <v>28698</v>
      </c>
      <c r="N55" t="str">
        <f t="shared" si="0"/>
        <v>OH_RISALPTRO_I_7360_Pereira_Centro_1_PON-1-1-14-15</v>
      </c>
      <c r="P55">
        <v>54</v>
      </c>
      <c r="Q55" s="76" t="s">
        <v>42</v>
      </c>
    </row>
    <row r="56" spans="1:17" ht="14.4" x14ac:dyDescent="0.3">
      <c r="A56" s="3" t="s">
        <v>140</v>
      </c>
      <c r="B56" s="3" t="s">
        <v>141</v>
      </c>
      <c r="C56" s="3" t="s">
        <v>155</v>
      </c>
      <c r="D56" s="3" t="s">
        <v>28</v>
      </c>
      <c r="E56" s="33">
        <v>3</v>
      </c>
      <c r="F56" s="33">
        <v>30</v>
      </c>
      <c r="G56" s="33">
        <v>13</v>
      </c>
      <c r="H56" t="s">
        <v>154</v>
      </c>
      <c r="J56" t="s">
        <v>31</v>
      </c>
      <c r="K56" s="4"/>
      <c r="L56" s="4">
        <v>46273</v>
      </c>
      <c r="M56" t="s">
        <v>28698</v>
      </c>
      <c r="N56" t="str">
        <f t="shared" si="0"/>
        <v>OH_RISALPTRO_I_7360_Pereira_Centro_1_PON-1-1-14-16</v>
      </c>
      <c r="P56">
        <v>55</v>
      </c>
      <c r="Q56" s="76" t="s">
        <v>42</v>
      </c>
    </row>
    <row r="57" spans="1:17" ht="14.4" x14ac:dyDescent="0.3">
      <c r="A57" s="3" t="s">
        <v>140</v>
      </c>
      <c r="B57" s="3" t="s">
        <v>141</v>
      </c>
      <c r="C57" s="3" t="s">
        <v>156</v>
      </c>
      <c r="D57" s="3" t="s">
        <v>28</v>
      </c>
      <c r="E57" s="33">
        <v>3</v>
      </c>
      <c r="F57" s="33">
        <v>31</v>
      </c>
      <c r="G57" s="33">
        <v>4</v>
      </c>
      <c r="H57" t="s">
        <v>157</v>
      </c>
      <c r="J57" t="s">
        <v>31</v>
      </c>
      <c r="K57" s="4"/>
      <c r="L57" s="4">
        <v>46273</v>
      </c>
      <c r="M57" t="s">
        <v>28698</v>
      </c>
      <c r="N57" t="str">
        <f t="shared" si="0"/>
        <v>OH_RISALPTRO_I_7360_Pereira_Centro_1_PON-1-1-15-1</v>
      </c>
      <c r="P57">
        <v>56</v>
      </c>
      <c r="Q57" s="76" t="s">
        <v>42</v>
      </c>
    </row>
    <row r="58" spans="1:17" ht="14.4" x14ac:dyDescent="0.3">
      <c r="A58" s="3" t="s">
        <v>140</v>
      </c>
      <c r="B58" s="3" t="s">
        <v>141</v>
      </c>
      <c r="C58" s="3" t="s">
        <v>158</v>
      </c>
      <c r="D58" s="3" t="s">
        <v>28</v>
      </c>
      <c r="E58" s="33">
        <v>3</v>
      </c>
      <c r="F58" s="33">
        <v>32</v>
      </c>
      <c r="G58" s="33">
        <v>10</v>
      </c>
      <c r="H58" t="s">
        <v>159</v>
      </c>
      <c r="J58" t="s">
        <v>31</v>
      </c>
      <c r="K58" s="4">
        <v>46263</v>
      </c>
      <c r="L58" s="4">
        <v>46273</v>
      </c>
      <c r="M58" t="s">
        <v>32</v>
      </c>
      <c r="N58" t="str">
        <f t="shared" si="0"/>
        <v>OH_RISALPTRO_I_7360_Pereira_Centro_1_PON-1-1-15-2</v>
      </c>
      <c r="P58">
        <v>57</v>
      </c>
      <c r="Q58" s="4"/>
    </row>
    <row r="59" spans="1:17" ht="14.4" x14ac:dyDescent="0.3">
      <c r="A59" s="3" t="s">
        <v>140</v>
      </c>
      <c r="B59" s="3" t="s">
        <v>141</v>
      </c>
      <c r="C59" s="3" t="s">
        <v>160</v>
      </c>
      <c r="D59" s="3" t="s">
        <v>28</v>
      </c>
      <c r="E59" s="33">
        <v>3</v>
      </c>
      <c r="F59" s="33">
        <v>34</v>
      </c>
      <c r="G59" s="33">
        <v>18</v>
      </c>
      <c r="H59" t="s">
        <v>161</v>
      </c>
      <c r="J59" t="s">
        <v>31</v>
      </c>
      <c r="K59" s="4">
        <v>46263</v>
      </c>
      <c r="L59" s="4">
        <v>46255</v>
      </c>
      <c r="M59" t="s">
        <v>32</v>
      </c>
      <c r="N59" t="str">
        <f t="shared" si="0"/>
        <v>OH_RISALPTRO_I_7360_Pereira_Centro_1_PON-1-1-15-4</v>
      </c>
      <c r="P59">
        <v>58</v>
      </c>
      <c r="Q59" s="4"/>
    </row>
    <row r="60" spans="1:17" ht="14.4" x14ac:dyDescent="0.3">
      <c r="A60" s="3" t="s">
        <v>140</v>
      </c>
      <c r="B60" s="3" t="s">
        <v>141</v>
      </c>
      <c r="C60" s="3" t="s">
        <v>162</v>
      </c>
      <c r="D60" s="3" t="s">
        <v>28</v>
      </c>
      <c r="E60" s="33">
        <v>3</v>
      </c>
      <c r="F60" s="33">
        <v>35</v>
      </c>
      <c r="G60" s="33">
        <v>7</v>
      </c>
      <c r="H60" t="s">
        <v>32</v>
      </c>
      <c r="J60" t="s">
        <v>31</v>
      </c>
      <c r="K60" s="4">
        <v>46263</v>
      </c>
      <c r="L60" s="4">
        <v>46255</v>
      </c>
      <c r="M60" t="s">
        <v>32</v>
      </c>
      <c r="N60" t="str">
        <f t="shared" si="0"/>
        <v>OH_RISALPTRO_I_7360_Pereira_Centro_1_PON-1-1-15-5</v>
      </c>
      <c r="P60">
        <v>59</v>
      </c>
      <c r="Q60" s="4"/>
    </row>
    <row r="61" spans="1:17" ht="14.4" x14ac:dyDescent="0.3">
      <c r="A61" s="3" t="s">
        <v>140</v>
      </c>
      <c r="B61" s="3" t="s">
        <v>141</v>
      </c>
      <c r="C61" s="3" t="s">
        <v>163</v>
      </c>
      <c r="D61" s="3" t="s">
        <v>28</v>
      </c>
      <c r="E61" s="33">
        <v>3</v>
      </c>
      <c r="F61" s="33">
        <v>38</v>
      </c>
      <c r="G61" s="33">
        <v>24</v>
      </c>
      <c r="H61" t="s">
        <v>164</v>
      </c>
      <c r="I61" t="s">
        <v>128</v>
      </c>
      <c r="J61" t="s">
        <v>31</v>
      </c>
      <c r="K61" s="4">
        <v>46275</v>
      </c>
      <c r="L61" s="4">
        <v>46255</v>
      </c>
      <c r="M61" t="s">
        <v>32</v>
      </c>
      <c r="N61" t="str">
        <f t="shared" si="0"/>
        <v>OH_RISALPTRO_I_7360_Pereira_Centro_1_PON-1-1-15-8</v>
      </c>
      <c r="P61">
        <v>60</v>
      </c>
      <c r="Q61" s="4"/>
    </row>
    <row r="62" spans="1:17" ht="14.4" x14ac:dyDescent="0.3">
      <c r="A62" s="3" t="s">
        <v>140</v>
      </c>
      <c r="B62" s="3" t="s">
        <v>141</v>
      </c>
      <c r="C62" s="3" t="s">
        <v>165</v>
      </c>
      <c r="D62" s="3" t="s">
        <v>28</v>
      </c>
      <c r="E62" s="33">
        <v>3</v>
      </c>
      <c r="F62" s="33">
        <v>39</v>
      </c>
      <c r="G62" s="33">
        <v>5</v>
      </c>
      <c r="H62" t="s">
        <v>166</v>
      </c>
      <c r="I62" t="s">
        <v>167</v>
      </c>
      <c r="J62" t="s">
        <v>31</v>
      </c>
      <c r="K62" s="4">
        <v>46256</v>
      </c>
      <c r="L62" s="4">
        <v>46255</v>
      </c>
      <c r="M62" t="s">
        <v>32</v>
      </c>
      <c r="N62" t="str">
        <f t="shared" si="0"/>
        <v>OH_RISALPTRO_I_7360_Pereira_Centro_1_PON-1-1-15-9</v>
      </c>
      <c r="P62">
        <v>61</v>
      </c>
      <c r="Q62" s="4"/>
    </row>
    <row r="63" spans="1:17" ht="14.4" x14ac:dyDescent="0.3">
      <c r="A63" s="7" t="s">
        <v>140</v>
      </c>
      <c r="B63" s="7" t="s">
        <v>141</v>
      </c>
      <c r="C63" s="7" t="s">
        <v>168</v>
      </c>
      <c r="D63" s="7" t="s">
        <v>28</v>
      </c>
      <c r="E63" s="31">
        <v>3</v>
      </c>
      <c r="F63" s="31">
        <v>57</v>
      </c>
      <c r="G63" s="31">
        <v>13</v>
      </c>
      <c r="H63" t="s">
        <v>169</v>
      </c>
      <c r="J63" t="s">
        <v>31</v>
      </c>
      <c r="K63" s="4">
        <v>46272</v>
      </c>
      <c r="L63" s="4">
        <v>46255</v>
      </c>
      <c r="M63" t="s">
        <v>6</v>
      </c>
      <c r="N63" t="str">
        <f t="shared" si="0"/>
        <v>OH_RISALPTRO_I_7360_Pereira_Centro_1_PON-1-1-15-14</v>
      </c>
      <c r="P63">
        <v>62</v>
      </c>
      <c r="Q63" s="75" t="s">
        <v>53</v>
      </c>
    </row>
    <row r="64" spans="1:17" ht="14.4" x14ac:dyDescent="0.3">
      <c r="A64" s="7" t="s">
        <v>140</v>
      </c>
      <c r="B64" s="7" t="s">
        <v>141</v>
      </c>
      <c r="C64" s="7" t="s">
        <v>170</v>
      </c>
      <c r="D64" s="7" t="s">
        <v>28</v>
      </c>
      <c r="E64" s="31">
        <v>3</v>
      </c>
      <c r="F64" s="31">
        <v>58</v>
      </c>
      <c r="G64" s="31">
        <v>9</v>
      </c>
      <c r="H64" t="s">
        <v>169</v>
      </c>
      <c r="J64" t="s">
        <v>31</v>
      </c>
      <c r="K64" s="4">
        <v>46272</v>
      </c>
      <c r="L64" s="4">
        <v>46255</v>
      </c>
      <c r="M64" t="s">
        <v>6</v>
      </c>
      <c r="N64" t="str">
        <f t="shared" si="0"/>
        <v>OH_RISALPTRO_I_7360_Pereira_Centro_1_PON-1-1-15-15</v>
      </c>
      <c r="P64">
        <v>63</v>
      </c>
      <c r="Q64" s="75" t="s">
        <v>53</v>
      </c>
    </row>
    <row r="65" spans="1:17" ht="14.4" x14ac:dyDescent="0.3">
      <c r="A65" s="3" t="s">
        <v>140</v>
      </c>
      <c r="B65" s="3" t="s">
        <v>141</v>
      </c>
      <c r="C65" s="3" t="s">
        <v>171</v>
      </c>
      <c r="D65" s="3" t="s">
        <v>28</v>
      </c>
      <c r="E65" s="33">
        <v>2</v>
      </c>
      <c r="F65" s="33">
        <v>54</v>
      </c>
      <c r="G65" s="33">
        <v>17</v>
      </c>
      <c r="H65" t="s">
        <v>172</v>
      </c>
      <c r="J65" t="s">
        <v>59</v>
      </c>
      <c r="K65" s="4">
        <v>46275</v>
      </c>
      <c r="L65" s="4">
        <v>46255</v>
      </c>
      <c r="M65" t="s">
        <v>32</v>
      </c>
      <c r="N65" t="str">
        <f t="shared" si="0"/>
        <v>OH_RISALPTRO_I_7360_Pereira_Centro_1_PON-1-1-13-12</v>
      </c>
      <c r="P65">
        <v>64</v>
      </c>
      <c r="Q65" s="4"/>
    </row>
    <row r="66" spans="1:17" ht="14.4" x14ac:dyDescent="0.3">
      <c r="A66" s="6" t="s">
        <v>140</v>
      </c>
      <c r="B66" s="6" t="s">
        <v>141</v>
      </c>
      <c r="C66" s="6" t="s">
        <v>173</v>
      </c>
      <c r="D66" s="6" t="s">
        <v>28</v>
      </c>
      <c r="E66" s="32">
        <v>5</v>
      </c>
      <c r="F66" s="32">
        <v>52</v>
      </c>
      <c r="G66" s="32">
        <v>8</v>
      </c>
      <c r="H66" t="s">
        <v>139</v>
      </c>
      <c r="J66" t="s">
        <v>31</v>
      </c>
      <c r="K66" s="4">
        <v>46272</v>
      </c>
      <c r="L66" s="4">
        <v>46255</v>
      </c>
      <c r="M66" t="s">
        <v>43</v>
      </c>
      <c r="N66" t="str">
        <f t="shared" si="0"/>
        <v>OH_RISALPTRO_I_7360_Pereira_Centro_1_PON-1-1-16-3</v>
      </c>
      <c r="O66" t="s">
        <v>174</v>
      </c>
      <c r="P66">
        <v>65</v>
      </c>
      <c r="Q66" s="75" t="s">
        <v>135</v>
      </c>
    </row>
    <row r="67" spans="1:17" ht="15" customHeight="1" x14ac:dyDescent="0.3">
      <c r="A67" s="3" t="s">
        <v>140</v>
      </c>
      <c r="B67" s="3" t="s">
        <v>141</v>
      </c>
      <c r="C67" s="3" t="s">
        <v>175</v>
      </c>
      <c r="D67" s="3" t="s">
        <v>28</v>
      </c>
      <c r="E67" s="33">
        <v>8</v>
      </c>
      <c r="F67" s="33">
        <v>25</v>
      </c>
      <c r="G67" s="33">
        <v>17</v>
      </c>
      <c r="H67" t="s">
        <v>32</v>
      </c>
      <c r="J67" t="s">
        <v>59</v>
      </c>
      <c r="K67" s="4">
        <v>46259</v>
      </c>
      <c r="L67" s="4">
        <v>46255</v>
      </c>
      <c r="M67" t="s">
        <v>32</v>
      </c>
      <c r="N67" t="str">
        <f t="shared" ref="N67" si="1">CONCATENATE(A67,,"_",C67)</f>
        <v>OH_RISALPTRO_I_7360_Pereira_Centro_1_PON-1-1-17-11</v>
      </c>
      <c r="P67">
        <v>66</v>
      </c>
      <c r="Q67" s="4"/>
    </row>
    <row r="68" spans="1:17" ht="15" customHeight="1" x14ac:dyDescent="0.3">
      <c r="A68" s="81" t="s">
        <v>28739</v>
      </c>
      <c r="B68" t="s">
        <v>114</v>
      </c>
      <c r="C68" t="s">
        <v>130</v>
      </c>
      <c r="D68" t="s">
        <v>2871</v>
      </c>
      <c r="E68" s="2">
        <v>1</v>
      </c>
      <c r="F68" s="2">
        <v>37</v>
      </c>
      <c r="M68" t="s">
        <v>5</v>
      </c>
      <c r="P68">
        <v>67</v>
      </c>
    </row>
    <row r="69" spans="1:17" ht="15" customHeight="1" x14ac:dyDescent="0.3">
      <c r="A69" t="s">
        <v>252</v>
      </c>
      <c r="B69" t="s">
        <v>26</v>
      </c>
      <c r="C69" t="s">
        <v>28717</v>
      </c>
      <c r="D69" t="s">
        <v>2871</v>
      </c>
      <c r="E69" s="2">
        <v>6</v>
      </c>
      <c r="F69" s="2">
        <v>6</v>
      </c>
      <c r="P69">
        <v>68</v>
      </c>
    </row>
    <row r="70" spans="1:17" ht="15" customHeight="1" x14ac:dyDescent="0.3">
      <c r="A70" t="s">
        <v>252</v>
      </c>
      <c r="B70" t="s">
        <v>26</v>
      </c>
      <c r="C70" t="s">
        <v>28747</v>
      </c>
      <c r="D70" t="s">
        <v>2871</v>
      </c>
      <c r="E70" s="2">
        <v>4</v>
      </c>
      <c r="F70" s="2">
        <v>34</v>
      </c>
      <c r="P70">
        <v>69</v>
      </c>
    </row>
    <row r="71" spans="1:17" ht="15" customHeight="1" x14ac:dyDescent="0.3">
      <c r="A71" t="s">
        <v>252</v>
      </c>
      <c r="B71" t="s">
        <v>26</v>
      </c>
      <c r="C71" t="s">
        <v>27</v>
      </c>
      <c r="D71" t="s">
        <v>2871</v>
      </c>
      <c r="E71" s="2">
        <v>5</v>
      </c>
      <c r="F71" s="2">
        <v>1</v>
      </c>
      <c r="P71">
        <v>70</v>
      </c>
    </row>
    <row r="72" spans="1:17" ht="15" customHeight="1" x14ac:dyDescent="0.3">
      <c r="A72" t="s">
        <v>28748</v>
      </c>
      <c r="B72" t="s">
        <v>1695</v>
      </c>
      <c r="C72" t="s">
        <v>123</v>
      </c>
      <c r="D72" t="s">
        <v>2871</v>
      </c>
      <c r="E72" s="2">
        <v>4</v>
      </c>
      <c r="F72" s="2">
        <v>50</v>
      </c>
      <c r="P72">
        <v>71</v>
      </c>
    </row>
    <row r="73" spans="1:17" ht="15" customHeight="1" x14ac:dyDescent="0.3">
      <c r="A73" t="s">
        <v>252</v>
      </c>
      <c r="B73" t="s">
        <v>26</v>
      </c>
      <c r="C73" t="s">
        <v>28749</v>
      </c>
      <c r="D73" t="s">
        <v>2871</v>
      </c>
      <c r="E73" s="2">
        <v>7</v>
      </c>
      <c r="F73" s="2">
        <v>80</v>
      </c>
      <c r="P73">
        <v>72</v>
      </c>
    </row>
    <row r="74" spans="1:17" ht="15" customHeight="1" x14ac:dyDescent="0.3">
      <c r="A74" t="s">
        <v>252</v>
      </c>
      <c r="B74" t="s">
        <v>26</v>
      </c>
      <c r="C74" t="s">
        <v>60</v>
      </c>
      <c r="D74" t="s">
        <v>2871</v>
      </c>
      <c r="E74" s="2">
        <v>3</v>
      </c>
      <c r="F74" s="2">
        <v>41</v>
      </c>
      <c r="P74">
        <v>73</v>
      </c>
    </row>
    <row r="75" spans="1:17" ht="15" customHeight="1" x14ac:dyDescent="0.3">
      <c r="A75" t="s">
        <v>252</v>
      </c>
      <c r="B75" t="s">
        <v>26</v>
      </c>
      <c r="C75" t="s">
        <v>28754</v>
      </c>
      <c r="D75" t="s">
        <v>2871</v>
      </c>
      <c r="E75">
        <v>3</v>
      </c>
      <c r="F75" s="2">
        <v>18</v>
      </c>
      <c r="P75">
        <v>74</v>
      </c>
    </row>
    <row r="76" spans="1:17" ht="15" customHeight="1" x14ac:dyDescent="0.3">
      <c r="A76" t="s">
        <v>252</v>
      </c>
      <c r="B76" t="s">
        <v>26</v>
      </c>
      <c r="C76" t="s">
        <v>63</v>
      </c>
      <c r="D76" t="s">
        <v>2871</v>
      </c>
      <c r="E76" s="2">
        <v>3</v>
      </c>
      <c r="F76" s="2">
        <v>42</v>
      </c>
      <c r="P76">
        <v>75</v>
      </c>
    </row>
    <row r="77" spans="1:17" ht="15" customHeight="1" x14ac:dyDescent="0.3">
      <c r="A77" t="s">
        <v>252</v>
      </c>
      <c r="B77" t="s">
        <v>26</v>
      </c>
      <c r="C77" t="s">
        <v>65</v>
      </c>
      <c r="D77" t="s">
        <v>2871</v>
      </c>
      <c r="E77" s="2">
        <v>3</v>
      </c>
      <c r="F77" s="2">
        <v>43</v>
      </c>
      <c r="P77">
        <v>76</v>
      </c>
    </row>
    <row r="78" spans="1:17" ht="15" customHeight="1" x14ac:dyDescent="0.3">
      <c r="A78" t="s">
        <v>252</v>
      </c>
      <c r="B78" t="s">
        <v>26</v>
      </c>
      <c r="C78" t="s">
        <v>28759</v>
      </c>
      <c r="D78" t="s">
        <v>2871</v>
      </c>
      <c r="E78" s="2">
        <v>3</v>
      </c>
      <c r="F78" s="2">
        <v>3</v>
      </c>
      <c r="P78">
        <v>77</v>
      </c>
    </row>
    <row r="79" spans="1:17" ht="15" customHeight="1" x14ac:dyDescent="0.3">
      <c r="A79" t="s">
        <v>252</v>
      </c>
      <c r="B79" t="s">
        <v>26</v>
      </c>
      <c r="C79" t="s">
        <v>28760</v>
      </c>
      <c r="D79" t="s">
        <v>2871</v>
      </c>
      <c r="E79" s="2">
        <v>3</v>
      </c>
      <c r="F79" s="2">
        <v>68</v>
      </c>
      <c r="P79">
        <v>78</v>
      </c>
    </row>
    <row r="80" spans="1:17" ht="15" customHeight="1" x14ac:dyDescent="0.3">
      <c r="A80" t="s">
        <v>252</v>
      </c>
      <c r="B80" t="s">
        <v>26</v>
      </c>
      <c r="C80" t="s">
        <v>28771</v>
      </c>
      <c r="D80" t="s">
        <v>2871</v>
      </c>
      <c r="E80" s="2">
        <v>3</v>
      </c>
      <c r="F80" s="2">
        <v>2</v>
      </c>
      <c r="P80">
        <v>79</v>
      </c>
    </row>
    <row r="81" spans="1:16" ht="15" customHeight="1" x14ac:dyDescent="0.3">
      <c r="A81" t="s">
        <v>252</v>
      </c>
      <c r="B81" t="s">
        <v>26</v>
      </c>
      <c r="C81" t="s">
        <v>29646</v>
      </c>
      <c r="D81" t="s">
        <v>2871</v>
      </c>
      <c r="E81" s="2">
        <v>3</v>
      </c>
      <c r="F81" s="2">
        <v>81</v>
      </c>
      <c r="P81">
        <v>80</v>
      </c>
    </row>
    <row r="82" spans="1:16" ht="15" customHeight="1" x14ac:dyDescent="0.3">
      <c r="P82">
        <v>81</v>
      </c>
    </row>
    <row r="83" spans="1:16" ht="15" customHeight="1" x14ac:dyDescent="0.3">
      <c r="P83">
        <v>82</v>
      </c>
    </row>
    <row r="84" spans="1:16" ht="15" customHeight="1" x14ac:dyDescent="0.3">
      <c r="P84">
        <v>83</v>
      </c>
    </row>
    <row r="85" spans="1:16" ht="15" customHeight="1" x14ac:dyDescent="0.3">
      <c r="E85"/>
      <c r="F85"/>
      <c r="G85"/>
      <c r="P85">
        <v>84</v>
      </c>
    </row>
    <row r="86" spans="1:16" ht="15" customHeight="1" x14ac:dyDescent="0.3">
      <c r="E86"/>
      <c r="F86"/>
      <c r="G86"/>
      <c r="P86">
        <v>85</v>
      </c>
    </row>
    <row r="87" spans="1:16" ht="15" customHeight="1" x14ac:dyDescent="0.3">
      <c r="E87"/>
      <c r="F87"/>
      <c r="G87"/>
      <c r="P87">
        <v>86</v>
      </c>
    </row>
    <row r="88" spans="1:16" ht="15" customHeight="1" x14ac:dyDescent="0.3">
      <c r="E88"/>
      <c r="F88"/>
      <c r="G88"/>
      <c r="P88">
        <v>87</v>
      </c>
    </row>
    <row r="89" spans="1:16" ht="15" customHeight="1" x14ac:dyDescent="0.3">
      <c r="E89"/>
      <c r="F89"/>
      <c r="G89"/>
      <c r="P89">
        <v>88</v>
      </c>
    </row>
    <row r="90" spans="1:16" ht="15" customHeight="1" x14ac:dyDescent="0.3">
      <c r="E90"/>
      <c r="F90"/>
      <c r="G90"/>
      <c r="P90">
        <v>89</v>
      </c>
    </row>
    <row r="91" spans="1:16" ht="15" customHeight="1" x14ac:dyDescent="0.3">
      <c r="P91">
        <v>90</v>
      </c>
    </row>
  </sheetData>
  <autoFilter ref="A1:N69" xr:uid="{00000000-0001-0000-0000-000000000000}"/>
  <sortState xmlns:xlrd2="http://schemas.microsoft.com/office/spreadsheetml/2017/richdata2" ref="A1:O66">
    <sortCondition ref="A2:A67"/>
    <sortCondition ref="E2:E67"/>
    <sortCondition ref="C2:C67"/>
  </sortState>
  <conditionalFormatting sqref="N79:N1048576 N1:N77 O1:P1">
    <cfRule type="duplicateValues" dxfId="5" priority="1"/>
    <cfRule type="duplicateValues" priority="2"/>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CB139-2691-44F4-900D-3FAF5A2217D3}">
  <dimension ref="A1:I89"/>
  <sheetViews>
    <sheetView tabSelected="1" topLeftCell="A35" workbookViewId="0">
      <selection activeCell="H40" sqref="H40"/>
    </sheetView>
  </sheetViews>
  <sheetFormatPr baseColWidth="10" defaultColWidth="11.44140625" defaultRowHeight="14.4" x14ac:dyDescent="0.3"/>
  <cols>
    <col min="1" max="1" width="12.33203125" customWidth="1"/>
    <col min="2" max="2" width="15.33203125" customWidth="1"/>
    <col min="3" max="3" width="44.33203125" customWidth="1"/>
    <col min="4" max="4" width="16.33203125" customWidth="1"/>
    <col min="7" max="7" width="17.109375" customWidth="1"/>
    <col min="8" max="8" width="25.88671875" customWidth="1"/>
    <col min="9" max="9" width="35.6640625" customWidth="1"/>
  </cols>
  <sheetData>
    <row r="1" spans="1:9" x14ac:dyDescent="0.3">
      <c r="A1" t="s">
        <v>176</v>
      </c>
      <c r="B1" t="s">
        <v>177</v>
      </c>
      <c r="C1" t="s">
        <v>178</v>
      </c>
      <c r="D1" t="s">
        <v>10</v>
      </c>
      <c r="E1" t="s">
        <v>13</v>
      </c>
      <c r="F1" t="s">
        <v>12</v>
      </c>
      <c r="G1" t="s">
        <v>179</v>
      </c>
      <c r="H1" s="53" t="s">
        <v>180</v>
      </c>
      <c r="I1" t="s">
        <v>15</v>
      </c>
    </row>
    <row r="2" spans="1:9" x14ac:dyDescent="0.3">
      <c r="A2" t="s">
        <v>181</v>
      </c>
      <c r="B2" t="s">
        <v>182</v>
      </c>
      <c r="C2" t="s">
        <v>140</v>
      </c>
      <c r="D2" t="s">
        <v>80</v>
      </c>
      <c r="E2">
        <v>8</v>
      </c>
      <c r="F2">
        <v>3</v>
      </c>
      <c r="G2" t="s">
        <v>183</v>
      </c>
      <c r="H2" t="s">
        <v>184</v>
      </c>
      <c r="I2" t="s">
        <v>28718</v>
      </c>
    </row>
    <row r="3" spans="1:9" x14ac:dyDescent="0.3">
      <c r="A3" t="s">
        <v>181</v>
      </c>
      <c r="B3" t="s">
        <v>182</v>
      </c>
      <c r="C3" t="s">
        <v>140</v>
      </c>
      <c r="D3" t="s">
        <v>80</v>
      </c>
      <c r="E3">
        <v>8</v>
      </c>
      <c r="F3">
        <v>3</v>
      </c>
      <c r="G3" t="s">
        <v>185</v>
      </c>
      <c r="H3" t="s">
        <v>184</v>
      </c>
      <c r="I3" t="s">
        <v>28718</v>
      </c>
    </row>
    <row r="4" spans="1:9" x14ac:dyDescent="0.3">
      <c r="A4" t="s">
        <v>181</v>
      </c>
      <c r="B4" t="s">
        <v>182</v>
      </c>
      <c r="C4" t="s">
        <v>140</v>
      </c>
      <c r="D4" t="s">
        <v>80</v>
      </c>
      <c r="E4">
        <v>8</v>
      </c>
      <c r="F4">
        <v>3</v>
      </c>
      <c r="G4" t="s">
        <v>186</v>
      </c>
      <c r="H4" t="s">
        <v>184</v>
      </c>
      <c r="I4" t="s">
        <v>28718</v>
      </c>
    </row>
    <row r="5" spans="1:9" x14ac:dyDescent="0.3">
      <c r="A5" t="s">
        <v>181</v>
      </c>
      <c r="B5" t="s">
        <v>182</v>
      </c>
      <c r="C5" t="s">
        <v>140</v>
      </c>
      <c r="D5" t="s">
        <v>80</v>
      </c>
      <c r="E5">
        <v>8</v>
      </c>
      <c r="F5">
        <v>3</v>
      </c>
      <c r="G5" t="s">
        <v>187</v>
      </c>
      <c r="H5" t="s">
        <v>184</v>
      </c>
      <c r="I5" t="s">
        <v>28718</v>
      </c>
    </row>
    <row r="6" spans="1:9" x14ac:dyDescent="0.3">
      <c r="A6" t="s">
        <v>181</v>
      </c>
      <c r="B6" t="s">
        <v>182</v>
      </c>
      <c r="C6" t="s">
        <v>140</v>
      </c>
      <c r="D6" t="s">
        <v>80</v>
      </c>
      <c r="E6">
        <v>8</v>
      </c>
      <c r="F6">
        <v>3</v>
      </c>
      <c r="G6" t="s">
        <v>188</v>
      </c>
      <c r="H6" t="s">
        <v>184</v>
      </c>
      <c r="I6" t="s">
        <v>28718</v>
      </c>
    </row>
    <row r="7" spans="1:9" x14ac:dyDescent="0.3">
      <c r="A7" t="s">
        <v>181</v>
      </c>
      <c r="B7" t="s">
        <v>182</v>
      </c>
      <c r="C7" t="s">
        <v>140</v>
      </c>
      <c r="D7" t="s">
        <v>80</v>
      </c>
      <c r="E7">
        <v>8</v>
      </c>
      <c r="F7">
        <v>3</v>
      </c>
      <c r="G7" t="s">
        <v>189</v>
      </c>
      <c r="H7" t="s">
        <v>184</v>
      </c>
      <c r="I7" t="s">
        <v>28718</v>
      </c>
    </row>
    <row r="8" spans="1:9" x14ac:dyDescent="0.3">
      <c r="A8" t="s">
        <v>181</v>
      </c>
      <c r="B8" t="s">
        <v>182</v>
      </c>
      <c r="C8" t="s">
        <v>140</v>
      </c>
      <c r="D8" t="s">
        <v>80</v>
      </c>
      <c r="E8">
        <v>8</v>
      </c>
      <c r="F8">
        <v>3</v>
      </c>
      <c r="G8" t="s">
        <v>190</v>
      </c>
      <c r="H8" t="s">
        <v>184</v>
      </c>
      <c r="I8" t="s">
        <v>28718</v>
      </c>
    </row>
    <row r="9" spans="1:9" x14ac:dyDescent="0.3">
      <c r="A9" t="s">
        <v>181</v>
      </c>
      <c r="B9" t="s">
        <v>182</v>
      </c>
      <c r="C9" t="s">
        <v>140</v>
      </c>
      <c r="D9" t="s">
        <v>80</v>
      </c>
      <c r="E9">
        <v>8</v>
      </c>
      <c r="F9">
        <v>3</v>
      </c>
      <c r="G9" t="s">
        <v>191</v>
      </c>
      <c r="H9" t="s">
        <v>184</v>
      </c>
      <c r="I9" t="s">
        <v>28718</v>
      </c>
    </row>
    <row r="10" spans="1:9" x14ac:dyDescent="0.3">
      <c r="A10" t="s">
        <v>181</v>
      </c>
      <c r="B10" t="s">
        <v>182</v>
      </c>
      <c r="C10" t="s">
        <v>140</v>
      </c>
      <c r="D10" t="s">
        <v>82</v>
      </c>
      <c r="E10">
        <v>9</v>
      </c>
      <c r="F10">
        <v>3</v>
      </c>
      <c r="G10" t="s">
        <v>192</v>
      </c>
      <c r="H10" t="s">
        <v>184</v>
      </c>
      <c r="I10" t="s">
        <v>28718</v>
      </c>
    </row>
    <row r="11" spans="1:9" x14ac:dyDescent="0.3">
      <c r="A11" t="s">
        <v>181</v>
      </c>
      <c r="B11" t="s">
        <v>182</v>
      </c>
      <c r="C11" t="s">
        <v>140</v>
      </c>
      <c r="D11" t="s">
        <v>82</v>
      </c>
      <c r="E11">
        <v>9</v>
      </c>
      <c r="F11">
        <v>3</v>
      </c>
      <c r="G11" t="s">
        <v>193</v>
      </c>
      <c r="H11" t="s">
        <v>184</v>
      </c>
      <c r="I11" t="s">
        <v>28718</v>
      </c>
    </row>
    <row r="12" spans="1:9" x14ac:dyDescent="0.3">
      <c r="A12" t="s">
        <v>181</v>
      </c>
      <c r="B12" t="s">
        <v>182</v>
      </c>
      <c r="C12" t="s">
        <v>140</v>
      </c>
      <c r="D12" t="s">
        <v>82</v>
      </c>
      <c r="E12">
        <v>9</v>
      </c>
      <c r="F12">
        <v>3</v>
      </c>
      <c r="G12" t="s">
        <v>194</v>
      </c>
      <c r="H12" t="s">
        <v>184</v>
      </c>
      <c r="I12" t="s">
        <v>28718</v>
      </c>
    </row>
    <row r="13" spans="1:9" x14ac:dyDescent="0.3">
      <c r="A13" t="s">
        <v>181</v>
      </c>
      <c r="B13" t="s">
        <v>182</v>
      </c>
      <c r="C13" t="s">
        <v>140</v>
      </c>
      <c r="D13" t="s">
        <v>143</v>
      </c>
      <c r="E13">
        <v>10</v>
      </c>
      <c r="F13">
        <v>3</v>
      </c>
      <c r="G13" t="s">
        <v>195</v>
      </c>
      <c r="H13" t="s">
        <v>184</v>
      </c>
      <c r="I13" t="s">
        <v>28718</v>
      </c>
    </row>
    <row r="14" spans="1:9" x14ac:dyDescent="0.3">
      <c r="A14" t="s">
        <v>181</v>
      </c>
      <c r="B14" t="s">
        <v>182</v>
      </c>
      <c r="C14" t="s">
        <v>140</v>
      </c>
      <c r="D14" t="s">
        <v>143</v>
      </c>
      <c r="E14">
        <v>10</v>
      </c>
      <c r="F14">
        <v>3</v>
      </c>
      <c r="G14" t="s">
        <v>196</v>
      </c>
      <c r="H14" t="s">
        <v>184</v>
      </c>
      <c r="I14" t="s">
        <v>28718</v>
      </c>
    </row>
    <row r="15" spans="1:9" x14ac:dyDescent="0.3">
      <c r="A15" t="s">
        <v>181</v>
      </c>
      <c r="B15" t="s">
        <v>182</v>
      </c>
      <c r="C15" t="s">
        <v>140</v>
      </c>
      <c r="D15" t="s">
        <v>143</v>
      </c>
      <c r="E15">
        <v>10</v>
      </c>
      <c r="F15">
        <v>3</v>
      </c>
      <c r="G15" t="s">
        <v>197</v>
      </c>
      <c r="H15" t="s">
        <v>184</v>
      </c>
      <c r="I15" t="s">
        <v>28718</v>
      </c>
    </row>
    <row r="16" spans="1:9" x14ac:dyDescent="0.3">
      <c r="A16" t="s">
        <v>181</v>
      </c>
      <c r="B16" t="s">
        <v>182</v>
      </c>
      <c r="C16" t="s">
        <v>140</v>
      </c>
      <c r="D16" t="s">
        <v>143</v>
      </c>
      <c r="E16">
        <v>10</v>
      </c>
      <c r="F16">
        <v>3</v>
      </c>
      <c r="G16" t="s">
        <v>198</v>
      </c>
      <c r="H16" t="s">
        <v>184</v>
      </c>
      <c r="I16" t="s">
        <v>28718</v>
      </c>
    </row>
    <row r="17" spans="1:9" x14ac:dyDescent="0.3">
      <c r="A17" t="s">
        <v>181</v>
      </c>
      <c r="B17" t="s">
        <v>182</v>
      </c>
      <c r="C17" t="s">
        <v>140</v>
      </c>
      <c r="D17" t="s">
        <v>143</v>
      </c>
      <c r="E17">
        <v>10</v>
      </c>
      <c r="F17">
        <v>3</v>
      </c>
      <c r="G17" t="s">
        <v>199</v>
      </c>
      <c r="H17" t="s">
        <v>184</v>
      </c>
      <c r="I17" t="s">
        <v>28718</v>
      </c>
    </row>
    <row r="18" spans="1:9" x14ac:dyDescent="0.3">
      <c r="A18" t="s">
        <v>181</v>
      </c>
      <c r="B18" t="s">
        <v>182</v>
      </c>
      <c r="C18" t="s">
        <v>140</v>
      </c>
      <c r="D18" t="s">
        <v>143</v>
      </c>
      <c r="E18">
        <v>10</v>
      </c>
      <c r="F18">
        <v>3</v>
      </c>
      <c r="G18" t="s">
        <v>200</v>
      </c>
      <c r="H18" t="s">
        <v>184</v>
      </c>
      <c r="I18" t="s">
        <v>28718</v>
      </c>
    </row>
    <row r="19" spans="1:9" x14ac:dyDescent="0.3">
      <c r="A19" t="s">
        <v>181</v>
      </c>
      <c r="B19" t="s">
        <v>182</v>
      </c>
      <c r="C19" t="s">
        <v>140</v>
      </c>
      <c r="D19" t="s">
        <v>143</v>
      </c>
      <c r="E19">
        <v>10</v>
      </c>
      <c r="F19">
        <v>3</v>
      </c>
      <c r="G19" t="s">
        <v>201</v>
      </c>
      <c r="H19" t="s">
        <v>184</v>
      </c>
      <c r="I19" t="s">
        <v>28718</v>
      </c>
    </row>
    <row r="20" spans="1:9" x14ac:dyDescent="0.3">
      <c r="A20" t="s">
        <v>181</v>
      </c>
      <c r="B20" t="s">
        <v>182</v>
      </c>
      <c r="C20" t="s">
        <v>140</v>
      </c>
      <c r="D20" t="s">
        <v>143</v>
      </c>
      <c r="E20">
        <v>10</v>
      </c>
      <c r="F20">
        <v>3</v>
      </c>
      <c r="G20" t="s">
        <v>202</v>
      </c>
      <c r="H20" t="s">
        <v>184</v>
      </c>
      <c r="I20" t="s">
        <v>28718</v>
      </c>
    </row>
    <row r="21" spans="1:9" x14ac:dyDescent="0.3">
      <c r="A21" t="s">
        <v>181</v>
      </c>
      <c r="B21" t="s">
        <v>182</v>
      </c>
      <c r="C21" t="s">
        <v>140</v>
      </c>
      <c r="D21" t="s">
        <v>145</v>
      </c>
      <c r="E21">
        <v>11</v>
      </c>
      <c r="F21">
        <v>3</v>
      </c>
      <c r="G21" t="s">
        <v>203</v>
      </c>
      <c r="H21" t="s">
        <v>184</v>
      </c>
      <c r="I21" t="s">
        <v>28718</v>
      </c>
    </row>
    <row r="22" spans="1:9" x14ac:dyDescent="0.3">
      <c r="A22" t="s">
        <v>181</v>
      </c>
      <c r="B22" t="s">
        <v>182</v>
      </c>
      <c r="C22" t="s">
        <v>140</v>
      </c>
      <c r="D22" t="s">
        <v>145</v>
      </c>
      <c r="E22">
        <v>11</v>
      </c>
      <c r="F22">
        <v>3</v>
      </c>
      <c r="G22" t="s">
        <v>204</v>
      </c>
      <c r="H22" t="s">
        <v>184</v>
      </c>
      <c r="I22" t="s">
        <v>28718</v>
      </c>
    </row>
    <row r="23" spans="1:9" x14ac:dyDescent="0.3">
      <c r="A23" t="s">
        <v>181</v>
      </c>
      <c r="B23" t="s">
        <v>182</v>
      </c>
      <c r="C23" t="s">
        <v>140</v>
      </c>
      <c r="D23" t="s">
        <v>145</v>
      </c>
      <c r="E23">
        <v>11</v>
      </c>
      <c r="F23">
        <v>3</v>
      </c>
      <c r="G23" t="s">
        <v>205</v>
      </c>
      <c r="H23" t="s">
        <v>184</v>
      </c>
      <c r="I23" t="s">
        <v>28718</v>
      </c>
    </row>
    <row r="24" spans="1:9" x14ac:dyDescent="0.3">
      <c r="A24" t="s">
        <v>181</v>
      </c>
      <c r="B24" t="s">
        <v>182</v>
      </c>
      <c r="C24" t="s">
        <v>140</v>
      </c>
      <c r="D24" t="s">
        <v>145</v>
      </c>
      <c r="E24">
        <v>11</v>
      </c>
      <c r="F24">
        <v>3</v>
      </c>
      <c r="G24" t="s">
        <v>206</v>
      </c>
      <c r="H24" t="s">
        <v>184</v>
      </c>
      <c r="I24" t="s">
        <v>28718</v>
      </c>
    </row>
    <row r="25" spans="1:9" x14ac:dyDescent="0.3">
      <c r="A25" t="s">
        <v>181</v>
      </c>
      <c r="B25" t="s">
        <v>182</v>
      </c>
      <c r="C25" t="s">
        <v>140</v>
      </c>
      <c r="D25" t="s">
        <v>145</v>
      </c>
      <c r="E25">
        <v>11</v>
      </c>
      <c r="F25">
        <v>3</v>
      </c>
      <c r="G25" t="s">
        <v>207</v>
      </c>
      <c r="H25" t="s">
        <v>184</v>
      </c>
      <c r="I25" t="s">
        <v>28718</v>
      </c>
    </row>
    <row r="26" spans="1:9" x14ac:dyDescent="0.3">
      <c r="A26" t="s">
        <v>181</v>
      </c>
      <c r="B26" t="s">
        <v>182</v>
      </c>
      <c r="C26" t="s">
        <v>140</v>
      </c>
      <c r="D26" t="s">
        <v>145</v>
      </c>
      <c r="E26">
        <v>11</v>
      </c>
      <c r="F26">
        <v>3</v>
      </c>
      <c r="G26" t="s">
        <v>208</v>
      </c>
      <c r="H26" t="s">
        <v>184</v>
      </c>
      <c r="I26" t="s">
        <v>28718</v>
      </c>
    </row>
    <row r="27" spans="1:9" x14ac:dyDescent="0.3">
      <c r="A27" t="s">
        <v>181</v>
      </c>
      <c r="B27" t="s">
        <v>182</v>
      </c>
      <c r="C27" t="s">
        <v>140</v>
      </c>
      <c r="D27" t="s">
        <v>146</v>
      </c>
      <c r="E27">
        <v>12</v>
      </c>
      <c r="F27">
        <v>3</v>
      </c>
      <c r="G27" t="s">
        <v>209</v>
      </c>
      <c r="H27" t="s">
        <v>184</v>
      </c>
      <c r="I27" t="s">
        <v>28718</v>
      </c>
    </row>
    <row r="28" spans="1:9" x14ac:dyDescent="0.3">
      <c r="A28" t="s">
        <v>181</v>
      </c>
      <c r="B28" t="s">
        <v>182</v>
      </c>
      <c r="C28" t="s">
        <v>140</v>
      </c>
      <c r="D28" t="s">
        <v>146</v>
      </c>
      <c r="E28">
        <v>12</v>
      </c>
      <c r="F28">
        <v>3</v>
      </c>
      <c r="G28" t="s">
        <v>210</v>
      </c>
      <c r="H28" t="s">
        <v>184</v>
      </c>
      <c r="I28" t="s">
        <v>28718</v>
      </c>
    </row>
    <row r="29" spans="1:9" x14ac:dyDescent="0.3">
      <c r="A29" t="s">
        <v>181</v>
      </c>
      <c r="B29" t="s">
        <v>182</v>
      </c>
      <c r="C29" t="s">
        <v>140</v>
      </c>
      <c r="D29" t="s">
        <v>146</v>
      </c>
      <c r="E29">
        <v>12</v>
      </c>
      <c r="F29">
        <v>3</v>
      </c>
      <c r="G29" t="s">
        <v>211</v>
      </c>
      <c r="H29" t="s">
        <v>184</v>
      </c>
      <c r="I29" t="s">
        <v>28718</v>
      </c>
    </row>
    <row r="30" spans="1:9" x14ac:dyDescent="0.3">
      <c r="A30" t="s">
        <v>181</v>
      </c>
      <c r="B30" t="s">
        <v>182</v>
      </c>
      <c r="C30" t="s">
        <v>140</v>
      </c>
      <c r="D30" t="s">
        <v>146</v>
      </c>
      <c r="E30">
        <v>12</v>
      </c>
      <c r="F30">
        <v>3</v>
      </c>
      <c r="G30" t="s">
        <v>212</v>
      </c>
      <c r="H30" t="s">
        <v>184</v>
      </c>
      <c r="I30" t="s">
        <v>28718</v>
      </c>
    </row>
    <row r="31" spans="1:9" x14ac:dyDescent="0.3">
      <c r="A31" t="s">
        <v>181</v>
      </c>
      <c r="B31" t="s">
        <v>182</v>
      </c>
      <c r="C31" t="s">
        <v>213</v>
      </c>
      <c r="D31" t="s">
        <v>146</v>
      </c>
      <c r="E31">
        <v>12</v>
      </c>
      <c r="F31">
        <v>3</v>
      </c>
      <c r="G31" t="s">
        <v>214</v>
      </c>
      <c r="H31" t="s">
        <v>184</v>
      </c>
      <c r="I31" t="s">
        <v>28718</v>
      </c>
    </row>
    <row r="32" spans="1:9" x14ac:dyDescent="0.3">
      <c r="A32" t="s">
        <v>181</v>
      </c>
      <c r="B32" t="s">
        <v>182</v>
      </c>
      <c r="C32" t="s">
        <v>140</v>
      </c>
      <c r="D32" t="s">
        <v>146</v>
      </c>
      <c r="E32">
        <v>12</v>
      </c>
      <c r="F32">
        <v>3</v>
      </c>
      <c r="G32" t="s">
        <v>215</v>
      </c>
      <c r="H32" t="s">
        <v>184</v>
      </c>
      <c r="I32" t="s">
        <v>28718</v>
      </c>
    </row>
    <row r="33" spans="1:9" x14ac:dyDescent="0.3">
      <c r="A33" t="s">
        <v>181</v>
      </c>
      <c r="B33" t="s">
        <v>182</v>
      </c>
      <c r="C33" t="s">
        <v>140</v>
      </c>
      <c r="D33" t="s">
        <v>146</v>
      </c>
      <c r="E33">
        <v>12</v>
      </c>
      <c r="F33">
        <v>3</v>
      </c>
      <c r="G33" t="s">
        <v>216</v>
      </c>
      <c r="H33" t="s">
        <v>184</v>
      </c>
      <c r="I33" t="s">
        <v>28718</v>
      </c>
    </row>
    <row r="34" spans="1:9" x14ac:dyDescent="0.3">
      <c r="A34" t="s">
        <v>181</v>
      </c>
      <c r="B34" t="s">
        <v>182</v>
      </c>
      <c r="C34" t="s">
        <v>140</v>
      </c>
      <c r="D34" t="s">
        <v>146</v>
      </c>
      <c r="E34">
        <v>12</v>
      </c>
      <c r="F34">
        <v>3</v>
      </c>
      <c r="G34" t="s">
        <v>217</v>
      </c>
      <c r="H34" t="s">
        <v>184</v>
      </c>
      <c r="I34" t="s">
        <v>28718</v>
      </c>
    </row>
    <row r="35" spans="1:9" x14ac:dyDescent="0.3">
      <c r="A35" t="s">
        <v>181</v>
      </c>
      <c r="B35" t="s">
        <v>182</v>
      </c>
      <c r="C35" t="s">
        <v>140</v>
      </c>
      <c r="D35" t="s">
        <v>148</v>
      </c>
      <c r="E35">
        <v>13</v>
      </c>
      <c r="F35">
        <v>3</v>
      </c>
      <c r="G35" t="s">
        <v>218</v>
      </c>
      <c r="H35" t="s">
        <v>184</v>
      </c>
      <c r="I35" t="s">
        <v>28718</v>
      </c>
    </row>
    <row r="36" spans="1:9" x14ac:dyDescent="0.3">
      <c r="A36" t="s">
        <v>181</v>
      </c>
      <c r="B36" t="s">
        <v>182</v>
      </c>
      <c r="C36" t="s">
        <v>140</v>
      </c>
      <c r="D36" t="s">
        <v>148</v>
      </c>
      <c r="E36">
        <v>13</v>
      </c>
      <c r="F36">
        <v>3</v>
      </c>
      <c r="G36" t="s">
        <v>219</v>
      </c>
      <c r="H36" t="s">
        <v>184</v>
      </c>
      <c r="I36" t="s">
        <v>28718</v>
      </c>
    </row>
    <row r="37" spans="1:9" x14ac:dyDescent="0.3">
      <c r="A37" t="s">
        <v>181</v>
      </c>
      <c r="B37" t="s">
        <v>182</v>
      </c>
      <c r="C37" t="s">
        <v>140</v>
      </c>
      <c r="D37" t="s">
        <v>148</v>
      </c>
      <c r="E37">
        <v>13</v>
      </c>
      <c r="F37">
        <v>3</v>
      </c>
      <c r="G37" t="s">
        <v>220</v>
      </c>
      <c r="H37" t="s">
        <v>184</v>
      </c>
      <c r="I37" t="s">
        <v>28718</v>
      </c>
    </row>
    <row r="38" spans="1:9" x14ac:dyDescent="0.3">
      <c r="A38" t="s">
        <v>181</v>
      </c>
      <c r="B38" t="s">
        <v>182</v>
      </c>
      <c r="C38" t="s">
        <v>140</v>
      </c>
      <c r="D38" t="s">
        <v>148</v>
      </c>
      <c r="E38">
        <v>13</v>
      </c>
      <c r="F38">
        <v>3</v>
      </c>
      <c r="G38" t="s">
        <v>221</v>
      </c>
      <c r="H38" t="s">
        <v>184</v>
      </c>
      <c r="I38" t="s">
        <v>28718</v>
      </c>
    </row>
    <row r="39" spans="1:9" x14ac:dyDescent="0.3">
      <c r="A39" t="s">
        <v>181</v>
      </c>
      <c r="B39" t="s">
        <v>182</v>
      </c>
      <c r="C39" t="s">
        <v>140</v>
      </c>
      <c r="D39" t="s">
        <v>148</v>
      </c>
      <c r="E39">
        <v>13</v>
      </c>
      <c r="F39">
        <v>3</v>
      </c>
      <c r="G39" t="s">
        <v>222</v>
      </c>
      <c r="H39" t="s">
        <v>184</v>
      </c>
      <c r="I39" t="s">
        <v>28718</v>
      </c>
    </row>
    <row r="40" spans="1:9" x14ac:dyDescent="0.3">
      <c r="A40" t="s">
        <v>181</v>
      </c>
      <c r="B40" t="s">
        <v>182</v>
      </c>
      <c r="C40" t="s">
        <v>140</v>
      </c>
      <c r="D40" t="s">
        <v>149</v>
      </c>
      <c r="E40">
        <v>13</v>
      </c>
      <c r="F40">
        <v>3</v>
      </c>
      <c r="G40" t="s">
        <v>223</v>
      </c>
      <c r="H40" t="s">
        <v>184</v>
      </c>
      <c r="I40" t="s">
        <v>28718</v>
      </c>
    </row>
    <row r="41" spans="1:9" x14ac:dyDescent="0.3">
      <c r="A41" s="63" t="s">
        <v>181</v>
      </c>
      <c r="B41" s="64" t="s">
        <v>182</v>
      </c>
      <c r="C41" t="s">
        <v>140</v>
      </c>
      <c r="D41" t="s">
        <v>168</v>
      </c>
      <c r="E41">
        <v>57</v>
      </c>
      <c r="F41">
        <v>3</v>
      </c>
      <c r="G41" t="s">
        <v>224</v>
      </c>
      <c r="H41" t="s">
        <v>225</v>
      </c>
      <c r="I41" t="s">
        <v>28718</v>
      </c>
    </row>
    <row r="42" spans="1:9" x14ac:dyDescent="0.3">
      <c r="A42" s="63" t="s">
        <v>181</v>
      </c>
      <c r="B42" s="64" t="s">
        <v>182</v>
      </c>
      <c r="C42" t="s">
        <v>140</v>
      </c>
      <c r="D42" t="s">
        <v>168</v>
      </c>
      <c r="E42">
        <v>57</v>
      </c>
      <c r="F42">
        <v>3</v>
      </c>
      <c r="G42" t="s">
        <v>226</v>
      </c>
      <c r="H42" t="s">
        <v>225</v>
      </c>
      <c r="I42" t="s">
        <v>28719</v>
      </c>
    </row>
    <row r="43" spans="1:9" x14ac:dyDescent="0.3">
      <c r="A43" s="63" t="s">
        <v>181</v>
      </c>
      <c r="B43" s="64" t="s">
        <v>182</v>
      </c>
      <c r="C43" t="s">
        <v>140</v>
      </c>
      <c r="D43" t="s">
        <v>168</v>
      </c>
      <c r="E43">
        <v>57</v>
      </c>
      <c r="F43">
        <v>3</v>
      </c>
      <c r="G43" t="s">
        <v>227</v>
      </c>
      <c r="H43" t="s">
        <v>225</v>
      </c>
      <c r="I43" t="s">
        <v>28719</v>
      </c>
    </row>
    <row r="44" spans="1:9" x14ac:dyDescent="0.3">
      <c r="A44" s="63" t="s">
        <v>181</v>
      </c>
      <c r="B44" s="64" t="s">
        <v>182</v>
      </c>
      <c r="C44" t="s">
        <v>140</v>
      </c>
      <c r="D44" t="s">
        <v>168</v>
      </c>
      <c r="E44">
        <v>57</v>
      </c>
      <c r="F44">
        <v>3</v>
      </c>
      <c r="G44" t="s">
        <v>228</v>
      </c>
      <c r="H44" t="s">
        <v>225</v>
      </c>
      <c r="I44" t="s">
        <v>28719</v>
      </c>
    </row>
    <row r="45" spans="1:9" x14ac:dyDescent="0.3">
      <c r="A45" s="63" t="s">
        <v>181</v>
      </c>
      <c r="B45" s="64" t="s">
        <v>182</v>
      </c>
      <c r="C45" t="s">
        <v>140</v>
      </c>
      <c r="D45" t="s">
        <v>168</v>
      </c>
      <c r="E45">
        <v>57</v>
      </c>
      <c r="F45">
        <v>3</v>
      </c>
      <c r="G45" t="s">
        <v>229</v>
      </c>
      <c r="H45" t="s">
        <v>225</v>
      </c>
      <c r="I45" t="s">
        <v>28719</v>
      </c>
    </row>
    <row r="46" spans="1:9" x14ac:dyDescent="0.3">
      <c r="A46" s="63" t="s">
        <v>181</v>
      </c>
      <c r="B46" s="64" t="s">
        <v>182</v>
      </c>
      <c r="C46" t="s">
        <v>140</v>
      </c>
      <c r="D46" t="s">
        <v>168</v>
      </c>
      <c r="E46">
        <v>57</v>
      </c>
      <c r="F46">
        <v>3</v>
      </c>
      <c r="G46" t="s">
        <v>230</v>
      </c>
      <c r="H46" t="s">
        <v>225</v>
      </c>
      <c r="I46" t="s">
        <v>28719</v>
      </c>
    </row>
    <row r="47" spans="1:9" x14ac:dyDescent="0.3">
      <c r="A47" s="63" t="s">
        <v>181</v>
      </c>
      <c r="B47" s="64" t="s">
        <v>182</v>
      </c>
      <c r="C47" t="s">
        <v>140</v>
      </c>
      <c r="D47" t="s">
        <v>168</v>
      </c>
      <c r="E47">
        <v>57</v>
      </c>
      <c r="F47">
        <v>3</v>
      </c>
      <c r="G47" t="s">
        <v>231</v>
      </c>
      <c r="H47" t="s">
        <v>225</v>
      </c>
      <c r="I47" t="s">
        <v>28719</v>
      </c>
    </row>
    <row r="48" spans="1:9" x14ac:dyDescent="0.3">
      <c r="A48" s="63" t="s">
        <v>181</v>
      </c>
      <c r="B48" s="64" t="s">
        <v>182</v>
      </c>
      <c r="C48" t="s">
        <v>140</v>
      </c>
      <c r="D48" t="s">
        <v>168</v>
      </c>
      <c r="E48">
        <v>57</v>
      </c>
      <c r="F48">
        <v>3</v>
      </c>
      <c r="G48" t="s">
        <v>232</v>
      </c>
      <c r="H48" t="s">
        <v>225</v>
      </c>
      <c r="I48" t="s">
        <v>28719</v>
      </c>
    </row>
    <row r="49" spans="1:9" x14ac:dyDescent="0.3">
      <c r="A49" s="63" t="s">
        <v>181</v>
      </c>
      <c r="B49" s="64" t="s">
        <v>182</v>
      </c>
      <c r="C49" t="s">
        <v>140</v>
      </c>
      <c r="D49" t="s">
        <v>170</v>
      </c>
      <c r="E49">
        <v>58</v>
      </c>
      <c r="F49">
        <v>3</v>
      </c>
      <c r="G49" t="s">
        <v>233</v>
      </c>
      <c r="H49" t="s">
        <v>225</v>
      </c>
      <c r="I49" t="s">
        <v>28719</v>
      </c>
    </row>
    <row r="50" spans="1:9" x14ac:dyDescent="0.3">
      <c r="A50" s="63" t="s">
        <v>181</v>
      </c>
      <c r="B50" s="64" t="s">
        <v>182</v>
      </c>
      <c r="C50" t="s">
        <v>140</v>
      </c>
      <c r="D50" t="s">
        <v>170</v>
      </c>
      <c r="E50">
        <v>58</v>
      </c>
      <c r="F50">
        <v>3</v>
      </c>
      <c r="G50" t="s">
        <v>234</v>
      </c>
      <c r="H50" t="s">
        <v>225</v>
      </c>
      <c r="I50" t="s">
        <v>28719</v>
      </c>
    </row>
    <row r="51" spans="1:9" x14ac:dyDescent="0.3">
      <c r="A51" s="63" t="s">
        <v>181</v>
      </c>
      <c r="B51" s="64" t="s">
        <v>182</v>
      </c>
      <c r="C51" t="s">
        <v>140</v>
      </c>
      <c r="D51" t="s">
        <v>170</v>
      </c>
      <c r="E51">
        <v>58</v>
      </c>
      <c r="F51">
        <v>3</v>
      </c>
      <c r="G51" t="s">
        <v>235</v>
      </c>
      <c r="H51" t="s">
        <v>225</v>
      </c>
      <c r="I51" t="s">
        <v>28719</v>
      </c>
    </row>
    <row r="52" spans="1:9" x14ac:dyDescent="0.3">
      <c r="A52" s="63" t="s">
        <v>181</v>
      </c>
      <c r="B52" s="64" t="s">
        <v>182</v>
      </c>
      <c r="C52" t="s">
        <v>140</v>
      </c>
      <c r="D52" t="s">
        <v>170</v>
      </c>
      <c r="E52">
        <v>58</v>
      </c>
      <c r="F52">
        <v>3</v>
      </c>
      <c r="G52" t="s">
        <v>236</v>
      </c>
      <c r="H52" t="s">
        <v>225</v>
      </c>
      <c r="I52" t="s">
        <v>28719</v>
      </c>
    </row>
    <row r="53" spans="1:9" x14ac:dyDescent="0.3">
      <c r="A53" s="63" t="s">
        <v>181</v>
      </c>
      <c r="B53" s="64" t="s">
        <v>182</v>
      </c>
      <c r="C53" t="s">
        <v>140</v>
      </c>
      <c r="D53" t="s">
        <v>170</v>
      </c>
      <c r="E53">
        <v>58</v>
      </c>
      <c r="F53">
        <v>3</v>
      </c>
      <c r="G53" t="s">
        <v>237</v>
      </c>
      <c r="H53" t="s">
        <v>225</v>
      </c>
      <c r="I53" t="s">
        <v>28719</v>
      </c>
    </row>
    <row r="54" spans="1:9" x14ac:dyDescent="0.3">
      <c r="A54" s="63" t="s">
        <v>181</v>
      </c>
      <c r="B54" s="64" t="s">
        <v>182</v>
      </c>
      <c r="C54" t="s">
        <v>140</v>
      </c>
      <c r="D54" t="s">
        <v>170</v>
      </c>
      <c r="E54">
        <v>58</v>
      </c>
      <c r="F54">
        <v>3</v>
      </c>
      <c r="G54" t="s">
        <v>238</v>
      </c>
      <c r="H54" t="s">
        <v>225</v>
      </c>
      <c r="I54" t="s">
        <v>28719</v>
      </c>
    </row>
    <row r="55" spans="1:9" x14ac:dyDescent="0.3">
      <c r="A55" s="63" t="s">
        <v>181</v>
      </c>
      <c r="B55" s="64" t="s">
        <v>182</v>
      </c>
      <c r="C55" t="s">
        <v>140</v>
      </c>
      <c r="D55" t="s">
        <v>170</v>
      </c>
      <c r="E55">
        <v>58</v>
      </c>
      <c r="F55">
        <v>3</v>
      </c>
      <c r="G55" t="s">
        <v>239</v>
      </c>
      <c r="H55" t="s">
        <v>225</v>
      </c>
      <c r="I55" t="s">
        <v>28719</v>
      </c>
    </row>
    <row r="56" spans="1:9" x14ac:dyDescent="0.3">
      <c r="A56" s="63" t="s">
        <v>181</v>
      </c>
      <c r="B56" s="64" t="s">
        <v>182</v>
      </c>
      <c r="C56" t="s">
        <v>140</v>
      </c>
      <c r="D56" t="s">
        <v>170</v>
      </c>
      <c r="E56">
        <v>58</v>
      </c>
      <c r="F56">
        <v>3</v>
      </c>
      <c r="G56" t="s">
        <v>233</v>
      </c>
      <c r="H56" t="s">
        <v>225</v>
      </c>
      <c r="I56" t="s">
        <v>28719</v>
      </c>
    </row>
    <row r="57" spans="1:9" hidden="1" x14ac:dyDescent="0.3">
      <c r="A57" s="63" t="s">
        <v>181</v>
      </c>
      <c r="B57" s="64" t="s">
        <v>182</v>
      </c>
      <c r="C57" t="s">
        <v>140</v>
      </c>
      <c r="D57" t="s">
        <v>173</v>
      </c>
      <c r="E57">
        <v>52</v>
      </c>
      <c r="F57">
        <v>5</v>
      </c>
      <c r="G57" t="s">
        <v>240</v>
      </c>
      <c r="H57" t="s">
        <v>241</v>
      </c>
      <c r="I57" t="s">
        <v>242</v>
      </c>
    </row>
    <row r="58" spans="1:9" hidden="1" x14ac:dyDescent="0.3">
      <c r="A58" s="63" t="s">
        <v>181</v>
      </c>
      <c r="B58" s="64" t="s">
        <v>182</v>
      </c>
      <c r="C58" t="s">
        <v>140</v>
      </c>
      <c r="D58" t="s">
        <v>173</v>
      </c>
      <c r="E58">
        <v>52</v>
      </c>
      <c r="F58">
        <v>5</v>
      </c>
      <c r="G58" t="s">
        <v>243</v>
      </c>
      <c r="H58" t="s">
        <v>241</v>
      </c>
      <c r="I58" t="s">
        <v>242</v>
      </c>
    </row>
    <row r="59" spans="1:9" hidden="1" x14ac:dyDescent="0.3">
      <c r="A59" s="63" t="s">
        <v>181</v>
      </c>
      <c r="B59" s="64" t="s">
        <v>182</v>
      </c>
      <c r="C59" t="s">
        <v>140</v>
      </c>
      <c r="D59" t="s">
        <v>173</v>
      </c>
      <c r="E59">
        <v>52</v>
      </c>
      <c r="F59">
        <v>5</v>
      </c>
      <c r="G59" t="s">
        <v>244</v>
      </c>
      <c r="H59" t="s">
        <v>241</v>
      </c>
      <c r="I59" t="s">
        <v>242</v>
      </c>
    </row>
    <row r="60" spans="1:9" hidden="1" x14ac:dyDescent="0.3">
      <c r="A60" s="63" t="s">
        <v>181</v>
      </c>
      <c r="B60" s="64" t="s">
        <v>182</v>
      </c>
      <c r="C60" t="s">
        <v>140</v>
      </c>
      <c r="D60" t="s">
        <v>173</v>
      </c>
      <c r="E60">
        <v>52</v>
      </c>
      <c r="F60">
        <v>5</v>
      </c>
      <c r="G60" t="s">
        <v>245</v>
      </c>
      <c r="H60" t="s">
        <v>241</v>
      </c>
      <c r="I60" t="s">
        <v>242</v>
      </c>
    </row>
    <row r="61" spans="1:9" hidden="1" x14ac:dyDescent="0.3">
      <c r="A61" s="63" t="s">
        <v>181</v>
      </c>
      <c r="B61" s="64" t="s">
        <v>182</v>
      </c>
      <c r="C61" t="s">
        <v>140</v>
      </c>
      <c r="D61" t="s">
        <v>173</v>
      </c>
      <c r="E61">
        <v>52</v>
      </c>
      <c r="F61">
        <v>5</v>
      </c>
      <c r="G61" t="s">
        <v>246</v>
      </c>
      <c r="H61" t="s">
        <v>241</v>
      </c>
      <c r="I61" t="s">
        <v>242</v>
      </c>
    </row>
    <row r="62" spans="1:9" x14ac:dyDescent="0.3">
      <c r="A62" t="s">
        <v>247</v>
      </c>
      <c r="B62" t="s">
        <v>248</v>
      </c>
      <c r="C62" t="s">
        <v>249</v>
      </c>
      <c r="D62" t="s">
        <v>110</v>
      </c>
      <c r="E62">
        <v>4</v>
      </c>
      <c r="F62">
        <v>3</v>
      </c>
      <c r="G62" t="s">
        <v>250</v>
      </c>
      <c r="H62" t="s">
        <v>251</v>
      </c>
      <c r="I62" t="s">
        <v>28719</v>
      </c>
    </row>
    <row r="63" spans="1:9" x14ac:dyDescent="0.3">
      <c r="A63" s="77" t="s">
        <v>257</v>
      </c>
      <c r="B63" s="77" t="s">
        <v>258</v>
      </c>
      <c r="C63" s="77" t="s">
        <v>259</v>
      </c>
      <c r="D63" s="78" t="s">
        <v>260</v>
      </c>
      <c r="E63" s="77">
        <v>3</v>
      </c>
      <c r="F63" s="77">
        <v>2</v>
      </c>
      <c r="G63" s="77" t="s">
        <v>261</v>
      </c>
      <c r="H63" s="77" t="s">
        <v>262</v>
      </c>
      <c r="I63" t="s">
        <v>28718</v>
      </c>
    </row>
    <row r="64" spans="1:9" x14ac:dyDescent="0.3">
      <c r="A64" s="77" t="s">
        <v>257</v>
      </c>
      <c r="B64" s="77" t="s">
        <v>258</v>
      </c>
      <c r="C64" s="77" t="s">
        <v>259</v>
      </c>
      <c r="D64" s="78" t="s">
        <v>260</v>
      </c>
      <c r="E64" s="77">
        <v>3</v>
      </c>
      <c r="F64" s="77">
        <v>2</v>
      </c>
      <c r="G64" s="77" t="s">
        <v>263</v>
      </c>
      <c r="H64" s="77" t="s">
        <v>262</v>
      </c>
      <c r="I64" t="s">
        <v>28718</v>
      </c>
    </row>
    <row r="65" spans="1:9" x14ac:dyDescent="0.3">
      <c r="A65" s="77" t="s">
        <v>257</v>
      </c>
      <c r="B65" s="77" t="s">
        <v>264</v>
      </c>
      <c r="C65" s="77" t="s">
        <v>265</v>
      </c>
      <c r="D65" s="78" t="s">
        <v>266</v>
      </c>
      <c r="E65" s="77">
        <v>27</v>
      </c>
      <c r="F65" s="77">
        <v>1</v>
      </c>
      <c r="G65" s="77" t="s">
        <v>267</v>
      </c>
      <c r="H65" s="77" t="s">
        <v>268</v>
      </c>
      <c r="I65" t="s">
        <v>28718</v>
      </c>
    </row>
    <row r="66" spans="1:9" x14ac:dyDescent="0.3">
      <c r="A66" s="77" t="s">
        <v>257</v>
      </c>
      <c r="B66" s="77" t="s">
        <v>264</v>
      </c>
      <c r="C66" s="77" t="s">
        <v>265</v>
      </c>
      <c r="D66" s="78" t="s">
        <v>266</v>
      </c>
      <c r="E66" s="77">
        <v>27</v>
      </c>
      <c r="F66" s="77">
        <v>1</v>
      </c>
      <c r="G66" s="77" t="s">
        <v>269</v>
      </c>
      <c r="H66" s="77" t="s">
        <v>268</v>
      </c>
      <c r="I66" t="s">
        <v>28718</v>
      </c>
    </row>
    <row r="67" spans="1:9" x14ac:dyDescent="0.3">
      <c r="A67" s="77" t="s">
        <v>257</v>
      </c>
      <c r="B67" s="77" t="s">
        <v>258</v>
      </c>
      <c r="C67" s="77" t="s">
        <v>259</v>
      </c>
      <c r="D67" s="78" t="s">
        <v>270</v>
      </c>
      <c r="E67" s="77">
        <v>6</v>
      </c>
      <c r="F67" s="77">
        <v>2</v>
      </c>
      <c r="G67" s="77" t="s">
        <v>271</v>
      </c>
      <c r="H67" s="77" t="s">
        <v>272</v>
      </c>
      <c r="I67" t="s">
        <v>28718</v>
      </c>
    </row>
    <row r="68" spans="1:9" x14ac:dyDescent="0.3">
      <c r="A68" s="77" t="s">
        <v>257</v>
      </c>
      <c r="B68" s="77" t="s">
        <v>258</v>
      </c>
      <c r="C68" s="77" t="s">
        <v>259</v>
      </c>
      <c r="D68" s="78" t="s">
        <v>66</v>
      </c>
      <c r="E68" s="77">
        <v>25</v>
      </c>
      <c r="F68" s="77">
        <v>1</v>
      </c>
      <c r="G68" s="77" t="s">
        <v>273</v>
      </c>
      <c r="H68" s="77" t="s">
        <v>274</v>
      </c>
      <c r="I68" t="s">
        <v>28718</v>
      </c>
    </row>
    <row r="69" spans="1:9" x14ac:dyDescent="0.3">
      <c r="A69" s="77" t="s">
        <v>257</v>
      </c>
      <c r="B69" s="77" t="s">
        <v>258</v>
      </c>
      <c r="C69" s="77" t="s">
        <v>259</v>
      </c>
      <c r="D69" s="78" t="s">
        <v>66</v>
      </c>
      <c r="E69" s="77">
        <v>25</v>
      </c>
      <c r="F69" s="77">
        <v>1</v>
      </c>
      <c r="G69" s="77" t="s">
        <v>275</v>
      </c>
      <c r="H69" s="77" t="s">
        <v>274</v>
      </c>
      <c r="I69" t="s">
        <v>28718</v>
      </c>
    </row>
    <row r="70" spans="1:9" x14ac:dyDescent="0.3">
      <c r="A70" s="77" t="s">
        <v>257</v>
      </c>
      <c r="B70" s="77" t="s">
        <v>258</v>
      </c>
      <c r="C70" s="77" t="s">
        <v>259</v>
      </c>
      <c r="D70" s="78" t="s">
        <v>66</v>
      </c>
      <c r="E70" s="77">
        <v>25</v>
      </c>
      <c r="F70" s="77">
        <v>1</v>
      </c>
      <c r="G70" s="77" t="s">
        <v>276</v>
      </c>
      <c r="H70" s="77" t="s">
        <v>274</v>
      </c>
      <c r="I70" t="s">
        <v>28718</v>
      </c>
    </row>
    <row r="71" spans="1:9" x14ac:dyDescent="0.3">
      <c r="A71" s="77" t="s">
        <v>257</v>
      </c>
      <c r="B71" s="77" t="s">
        <v>258</v>
      </c>
      <c r="C71" s="77" t="s">
        <v>259</v>
      </c>
      <c r="D71" s="78" t="s">
        <v>66</v>
      </c>
      <c r="E71" s="77">
        <v>25</v>
      </c>
      <c r="F71" s="77">
        <v>1</v>
      </c>
      <c r="G71" s="77" t="s">
        <v>277</v>
      </c>
      <c r="H71" s="77" t="s">
        <v>274</v>
      </c>
      <c r="I71" t="s">
        <v>28718</v>
      </c>
    </row>
    <row r="72" spans="1:9" x14ac:dyDescent="0.3">
      <c r="A72" s="77" t="s">
        <v>257</v>
      </c>
      <c r="B72" s="77" t="s">
        <v>258</v>
      </c>
      <c r="C72" s="77" t="s">
        <v>265</v>
      </c>
      <c r="D72" s="78" t="s">
        <v>278</v>
      </c>
      <c r="E72" s="77">
        <v>82</v>
      </c>
      <c r="F72" s="77">
        <v>2</v>
      </c>
      <c r="G72" s="77" t="s">
        <v>279</v>
      </c>
      <c r="H72" s="77" t="s">
        <v>280</v>
      </c>
      <c r="I72" t="s">
        <v>28718</v>
      </c>
    </row>
    <row r="73" spans="1:9" x14ac:dyDescent="0.3">
      <c r="A73" s="77" t="s">
        <v>257</v>
      </c>
      <c r="B73" s="77" t="s">
        <v>258</v>
      </c>
      <c r="C73" s="77" t="s">
        <v>265</v>
      </c>
      <c r="D73" s="78" t="s">
        <v>278</v>
      </c>
      <c r="E73" s="77">
        <v>82</v>
      </c>
      <c r="F73" s="77">
        <v>2</v>
      </c>
      <c r="G73" s="77" t="s">
        <v>281</v>
      </c>
      <c r="H73" s="77" t="s">
        <v>280</v>
      </c>
      <c r="I73" t="s">
        <v>28718</v>
      </c>
    </row>
    <row r="74" spans="1:9" x14ac:dyDescent="0.3">
      <c r="A74" s="77" t="s">
        <v>257</v>
      </c>
      <c r="B74" s="77" t="s">
        <v>282</v>
      </c>
      <c r="C74" s="77" t="s">
        <v>283</v>
      </c>
      <c r="D74" s="78" t="s">
        <v>284</v>
      </c>
      <c r="E74" s="77">
        <v>19</v>
      </c>
      <c r="F74" s="77">
        <v>2</v>
      </c>
      <c r="G74" s="77" t="s">
        <v>285</v>
      </c>
      <c r="H74" s="77" t="s">
        <v>286</v>
      </c>
      <c r="I74" t="s">
        <v>28718</v>
      </c>
    </row>
    <row r="75" spans="1:9" x14ac:dyDescent="0.3">
      <c r="A75" s="77" t="s">
        <v>257</v>
      </c>
      <c r="B75" s="77" t="s">
        <v>282</v>
      </c>
      <c r="C75" s="77" t="s">
        <v>283</v>
      </c>
      <c r="D75" s="78" t="s">
        <v>284</v>
      </c>
      <c r="E75" s="77">
        <v>19</v>
      </c>
      <c r="F75" s="77">
        <v>2</v>
      </c>
      <c r="G75" s="77" t="s">
        <v>287</v>
      </c>
      <c r="H75" s="77" t="s">
        <v>286</v>
      </c>
      <c r="I75" t="s">
        <v>28718</v>
      </c>
    </row>
    <row r="76" spans="1:9" x14ac:dyDescent="0.3">
      <c r="A76" s="77" t="s">
        <v>257</v>
      </c>
      <c r="B76" s="77" t="s">
        <v>282</v>
      </c>
      <c r="C76" s="77" t="s">
        <v>283</v>
      </c>
      <c r="D76" s="78" t="s">
        <v>284</v>
      </c>
      <c r="E76" s="77">
        <v>19</v>
      </c>
      <c r="F76" s="77">
        <v>2</v>
      </c>
      <c r="G76" s="77" t="s">
        <v>288</v>
      </c>
      <c r="H76" s="77" t="s">
        <v>286</v>
      </c>
      <c r="I76" t="s">
        <v>28718</v>
      </c>
    </row>
    <row r="77" spans="1:9" x14ac:dyDescent="0.3">
      <c r="A77" s="77" t="s">
        <v>257</v>
      </c>
      <c r="B77" s="77" t="s">
        <v>282</v>
      </c>
      <c r="C77" s="77" t="s">
        <v>283</v>
      </c>
      <c r="D77" s="78" t="s">
        <v>284</v>
      </c>
      <c r="E77" s="77">
        <v>19</v>
      </c>
      <c r="F77" s="77">
        <v>2</v>
      </c>
      <c r="G77" s="77" t="s">
        <v>289</v>
      </c>
      <c r="H77" s="77" t="s">
        <v>286</v>
      </c>
      <c r="I77" t="s">
        <v>28718</v>
      </c>
    </row>
    <row r="78" spans="1:9" x14ac:dyDescent="0.3">
      <c r="A78" s="77" t="s">
        <v>257</v>
      </c>
      <c r="B78" s="77" t="s">
        <v>282</v>
      </c>
      <c r="C78" s="77" t="s">
        <v>283</v>
      </c>
      <c r="D78" s="78" t="s">
        <v>284</v>
      </c>
      <c r="E78" s="77">
        <v>19</v>
      </c>
      <c r="F78" s="77">
        <v>2</v>
      </c>
      <c r="G78" s="77" t="s">
        <v>290</v>
      </c>
      <c r="H78" s="77" t="s">
        <v>286</v>
      </c>
      <c r="I78" t="s">
        <v>28718</v>
      </c>
    </row>
    <row r="79" spans="1:9" x14ac:dyDescent="0.3">
      <c r="A79" s="77" t="s">
        <v>257</v>
      </c>
      <c r="B79" s="77" t="s">
        <v>282</v>
      </c>
      <c r="C79" s="77" t="s">
        <v>283</v>
      </c>
      <c r="D79" s="78" t="s">
        <v>284</v>
      </c>
      <c r="E79" s="77">
        <v>19</v>
      </c>
      <c r="F79" s="77">
        <v>2</v>
      </c>
      <c r="G79" s="77" t="s">
        <v>291</v>
      </c>
      <c r="H79" s="77" t="s">
        <v>286</v>
      </c>
      <c r="I79" t="s">
        <v>28718</v>
      </c>
    </row>
    <row r="80" spans="1:9" x14ac:dyDescent="0.3">
      <c r="A80" t="s">
        <v>181</v>
      </c>
      <c r="B80" t="s">
        <v>182</v>
      </c>
      <c r="C80" t="s">
        <v>140</v>
      </c>
      <c r="D80" t="s">
        <v>28715</v>
      </c>
      <c r="E80">
        <v>119</v>
      </c>
      <c r="F80">
        <v>5</v>
      </c>
      <c r="G80" t="s">
        <v>1204</v>
      </c>
      <c r="H80" t="s">
        <v>28716</v>
      </c>
      <c r="I80" t="s">
        <v>28718</v>
      </c>
    </row>
    <row r="81" spans="1:9" x14ac:dyDescent="0.3">
      <c r="A81" t="s">
        <v>181</v>
      </c>
      <c r="B81" t="s">
        <v>182</v>
      </c>
      <c r="C81" t="s">
        <v>252</v>
      </c>
      <c r="D81" t="s">
        <v>28717</v>
      </c>
      <c r="E81">
        <v>6</v>
      </c>
      <c r="F81">
        <v>5</v>
      </c>
      <c r="G81" t="s">
        <v>1202</v>
      </c>
      <c r="H81" t="s">
        <v>28716</v>
      </c>
      <c r="I81" t="s">
        <v>28718</v>
      </c>
    </row>
    <row r="82" spans="1:9" x14ac:dyDescent="0.3">
      <c r="A82" t="s">
        <v>181</v>
      </c>
      <c r="B82" t="s">
        <v>182</v>
      </c>
      <c r="C82" t="s">
        <v>252</v>
      </c>
      <c r="D82" t="s">
        <v>28717</v>
      </c>
      <c r="E82">
        <v>6</v>
      </c>
      <c r="F82">
        <v>5</v>
      </c>
      <c r="G82" t="s">
        <v>1200</v>
      </c>
      <c r="H82" t="s">
        <v>28716</v>
      </c>
      <c r="I82" t="s">
        <v>28718</v>
      </c>
    </row>
    <row r="83" spans="1:9" x14ac:dyDescent="0.3">
      <c r="A83" t="s">
        <v>181</v>
      </c>
      <c r="B83" t="s">
        <v>182</v>
      </c>
      <c r="C83" t="s">
        <v>252</v>
      </c>
      <c r="D83" t="s">
        <v>28717</v>
      </c>
      <c r="E83">
        <v>6</v>
      </c>
      <c r="F83">
        <v>5</v>
      </c>
      <c r="G83" t="s">
        <v>1197</v>
      </c>
      <c r="H83" t="s">
        <v>28716</v>
      </c>
      <c r="I83" t="s">
        <v>28718</v>
      </c>
    </row>
    <row r="84" spans="1:9" x14ac:dyDescent="0.3">
      <c r="A84" t="s">
        <v>181</v>
      </c>
      <c r="B84" t="s">
        <v>182</v>
      </c>
      <c r="C84" t="s">
        <v>140</v>
      </c>
      <c r="D84" t="s">
        <v>29643</v>
      </c>
      <c r="E84">
        <v>52</v>
      </c>
      <c r="F84">
        <v>5</v>
      </c>
      <c r="G84" t="s">
        <v>29644</v>
      </c>
      <c r="H84" t="s">
        <v>29645</v>
      </c>
      <c r="I84" t="s">
        <v>28718</v>
      </c>
    </row>
    <row r="85" spans="1:9" x14ac:dyDescent="0.3">
      <c r="A85" t="s">
        <v>181</v>
      </c>
      <c r="B85" t="s">
        <v>182</v>
      </c>
      <c r="C85" t="s">
        <v>140</v>
      </c>
      <c r="D85" t="s">
        <v>29643</v>
      </c>
      <c r="E85">
        <v>52</v>
      </c>
      <c r="F85">
        <v>5</v>
      </c>
      <c r="G85" t="s">
        <v>240</v>
      </c>
      <c r="H85" t="s">
        <v>29645</v>
      </c>
      <c r="I85" t="s">
        <v>28718</v>
      </c>
    </row>
    <row r="86" spans="1:9" x14ac:dyDescent="0.3">
      <c r="A86" t="s">
        <v>181</v>
      </c>
      <c r="B86" t="s">
        <v>182</v>
      </c>
      <c r="C86" t="s">
        <v>140</v>
      </c>
      <c r="D86" t="s">
        <v>29643</v>
      </c>
      <c r="E86">
        <v>52</v>
      </c>
      <c r="F86">
        <v>5</v>
      </c>
      <c r="G86" t="s">
        <v>243</v>
      </c>
      <c r="H86" t="s">
        <v>29645</v>
      </c>
      <c r="I86" t="s">
        <v>28718</v>
      </c>
    </row>
    <row r="87" spans="1:9" x14ac:dyDescent="0.3">
      <c r="A87" t="s">
        <v>181</v>
      </c>
      <c r="B87" t="s">
        <v>182</v>
      </c>
      <c r="C87" t="s">
        <v>140</v>
      </c>
      <c r="D87" t="s">
        <v>29643</v>
      </c>
      <c r="E87">
        <v>52</v>
      </c>
      <c r="F87">
        <v>5</v>
      </c>
      <c r="G87" t="s">
        <v>244</v>
      </c>
      <c r="H87" t="s">
        <v>29645</v>
      </c>
      <c r="I87" t="s">
        <v>28718</v>
      </c>
    </row>
    <row r="88" spans="1:9" x14ac:dyDescent="0.3">
      <c r="A88" t="s">
        <v>181</v>
      </c>
      <c r="B88" t="s">
        <v>182</v>
      </c>
      <c r="C88" t="s">
        <v>140</v>
      </c>
      <c r="D88" t="s">
        <v>29643</v>
      </c>
      <c r="E88">
        <v>52</v>
      </c>
      <c r="F88">
        <v>5</v>
      </c>
      <c r="G88" t="s">
        <v>245</v>
      </c>
      <c r="H88" t="s">
        <v>29645</v>
      </c>
      <c r="I88" t="s">
        <v>28718</v>
      </c>
    </row>
    <row r="89" spans="1:9" x14ac:dyDescent="0.3">
      <c r="A89" t="s">
        <v>181</v>
      </c>
      <c r="B89" t="s">
        <v>182</v>
      </c>
      <c r="C89" t="s">
        <v>140</v>
      </c>
      <c r="D89" t="s">
        <v>29643</v>
      </c>
      <c r="E89">
        <v>52</v>
      </c>
      <c r="F89">
        <v>5</v>
      </c>
      <c r="G89" t="s">
        <v>246</v>
      </c>
      <c r="H89" t="s">
        <v>29645</v>
      </c>
      <c r="I89" t="s">
        <v>28718</v>
      </c>
    </row>
  </sheetData>
  <phoneticPr fontId="14"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9A6CF-EA4F-406C-A0FE-31F058F33A25}">
  <dimension ref="A1:O20"/>
  <sheetViews>
    <sheetView workbookViewId="0">
      <selection activeCell="M13" sqref="M13"/>
    </sheetView>
  </sheetViews>
  <sheetFormatPr baseColWidth="10" defaultColWidth="11.44140625" defaultRowHeight="14.4" x14ac:dyDescent="0.3"/>
  <cols>
    <col min="1" max="1" width="38.5546875" customWidth="1"/>
    <col min="3" max="3" width="28.21875" customWidth="1"/>
    <col min="8" max="8" width="83.44140625" customWidth="1"/>
    <col min="9" max="9" width="18.33203125" style="53" customWidth="1"/>
    <col min="10" max="10" width="34.6640625" customWidth="1"/>
    <col min="11" max="11" width="13.109375" bestFit="1" customWidth="1"/>
    <col min="12" max="12" width="4.88671875" customWidth="1"/>
    <col min="13" max="13" width="6.5546875" customWidth="1"/>
    <col min="14" max="14" width="7.5546875" customWidth="1"/>
    <col min="15" max="15" width="8" customWidth="1"/>
  </cols>
  <sheetData>
    <row r="1" spans="1:15" x14ac:dyDescent="0.3">
      <c r="A1" s="48" t="s">
        <v>8</v>
      </c>
      <c r="B1" s="48" t="s">
        <v>9</v>
      </c>
      <c r="C1" s="48" t="s">
        <v>10</v>
      </c>
      <c r="D1" s="48" t="s">
        <v>11</v>
      </c>
      <c r="E1" s="49" t="s">
        <v>12</v>
      </c>
      <c r="F1" s="49" t="s">
        <v>13</v>
      </c>
      <c r="G1" s="49" t="s">
        <v>14</v>
      </c>
      <c r="H1" s="5" t="s">
        <v>15</v>
      </c>
      <c r="I1" s="52" t="s">
        <v>292</v>
      </c>
      <c r="J1" s="50" t="s">
        <v>293</v>
      </c>
    </row>
    <row r="2" spans="1:15" x14ac:dyDescent="0.3">
      <c r="A2" s="43" t="s">
        <v>25</v>
      </c>
      <c r="B2" s="43" t="s">
        <v>26</v>
      </c>
      <c r="C2" s="43" t="s">
        <v>39</v>
      </c>
      <c r="D2" s="43" t="s">
        <v>28</v>
      </c>
      <c r="E2" s="43">
        <v>6</v>
      </c>
      <c r="F2" s="43">
        <v>43</v>
      </c>
      <c r="G2" s="43">
        <v>5</v>
      </c>
      <c r="H2" s="43" t="s">
        <v>294</v>
      </c>
    </row>
    <row r="3" spans="1:15" x14ac:dyDescent="0.3">
      <c r="A3" s="79" t="s">
        <v>25</v>
      </c>
      <c r="B3" s="79" t="s">
        <v>26</v>
      </c>
      <c r="C3" s="79" t="s">
        <v>50</v>
      </c>
      <c r="D3" s="79" t="s">
        <v>28</v>
      </c>
      <c r="E3" s="44">
        <v>3</v>
      </c>
      <c r="F3" s="44">
        <v>7</v>
      </c>
      <c r="G3" s="44">
        <v>15</v>
      </c>
      <c r="H3" s="43" t="s">
        <v>51</v>
      </c>
      <c r="J3" t="s">
        <v>295</v>
      </c>
    </row>
    <row r="4" spans="1:15" x14ac:dyDescent="0.3">
      <c r="A4" s="79" t="s">
        <v>25</v>
      </c>
      <c r="B4" s="79" t="s">
        <v>26</v>
      </c>
      <c r="C4" s="79" t="s">
        <v>73</v>
      </c>
      <c r="D4" s="79" t="s">
        <v>28</v>
      </c>
      <c r="E4" s="44">
        <v>5</v>
      </c>
      <c r="F4" s="44">
        <v>4</v>
      </c>
      <c r="G4" s="44">
        <v>1</v>
      </c>
      <c r="H4" s="43" t="s">
        <v>74</v>
      </c>
    </row>
    <row r="5" spans="1:15" x14ac:dyDescent="0.3">
      <c r="A5" s="43" t="s">
        <v>25</v>
      </c>
      <c r="B5" s="43" t="s">
        <v>26</v>
      </c>
      <c r="C5" s="43" t="s">
        <v>75</v>
      </c>
      <c r="D5" s="43" t="s">
        <v>28</v>
      </c>
      <c r="E5" s="43">
        <v>7</v>
      </c>
      <c r="F5" s="43">
        <v>80</v>
      </c>
      <c r="G5" s="43">
        <v>10</v>
      </c>
      <c r="H5" s="43" t="s">
        <v>76</v>
      </c>
      <c r="J5" t="s">
        <v>295</v>
      </c>
    </row>
    <row r="6" spans="1:15" x14ac:dyDescent="0.3">
      <c r="A6" s="43" t="s">
        <v>25</v>
      </c>
      <c r="B6" s="43" t="s">
        <v>26</v>
      </c>
      <c r="C6" s="43" t="s">
        <v>77</v>
      </c>
      <c r="D6" s="43" t="s">
        <v>28</v>
      </c>
      <c r="E6" s="43">
        <v>7</v>
      </c>
      <c r="F6" s="43">
        <v>81</v>
      </c>
      <c r="G6" s="43">
        <v>10</v>
      </c>
      <c r="H6" s="43" t="s">
        <v>78</v>
      </c>
      <c r="I6" s="53" t="s">
        <v>296</v>
      </c>
      <c r="J6" t="s">
        <v>295</v>
      </c>
      <c r="K6" t="s">
        <v>79</v>
      </c>
    </row>
    <row r="7" spans="1:15" x14ac:dyDescent="0.3">
      <c r="A7" s="47" t="s">
        <v>25</v>
      </c>
      <c r="B7" s="47" t="s">
        <v>26</v>
      </c>
      <c r="C7" s="47" t="s">
        <v>82</v>
      </c>
      <c r="D7" s="47" t="s">
        <v>28</v>
      </c>
      <c r="E7" s="47">
        <v>7</v>
      </c>
      <c r="F7" s="47">
        <v>83</v>
      </c>
      <c r="G7" s="47">
        <v>4</v>
      </c>
      <c r="H7" s="43" t="s">
        <v>83</v>
      </c>
      <c r="I7" s="53" t="s">
        <v>296</v>
      </c>
      <c r="J7" t="s">
        <v>295</v>
      </c>
      <c r="K7" t="s">
        <v>84</v>
      </c>
    </row>
    <row r="8" spans="1:15" x14ac:dyDescent="0.3">
      <c r="A8" s="43" t="s">
        <v>25</v>
      </c>
      <c r="B8" s="43" t="s">
        <v>26</v>
      </c>
      <c r="C8" s="43" t="s">
        <v>87</v>
      </c>
      <c r="D8" s="43" t="s">
        <v>28</v>
      </c>
      <c r="E8" s="43">
        <v>7</v>
      </c>
      <c r="F8" s="43">
        <v>61</v>
      </c>
      <c r="G8" s="43">
        <v>8</v>
      </c>
      <c r="H8" s="43" t="s">
        <v>297</v>
      </c>
      <c r="I8" s="53" t="s">
        <v>296</v>
      </c>
      <c r="J8" t="s">
        <v>298</v>
      </c>
      <c r="K8" t="s">
        <v>90</v>
      </c>
    </row>
    <row r="9" spans="1:15" x14ac:dyDescent="0.3">
      <c r="A9" s="43" t="s">
        <v>25</v>
      </c>
      <c r="B9" s="43" t="s">
        <v>26</v>
      </c>
      <c r="C9" s="43" t="s">
        <v>106</v>
      </c>
      <c r="D9" s="43" t="s">
        <v>28</v>
      </c>
      <c r="E9" s="43">
        <v>3</v>
      </c>
      <c r="F9" s="43">
        <v>74</v>
      </c>
      <c r="G9" s="43">
        <v>11</v>
      </c>
      <c r="H9" s="43" t="s">
        <v>137</v>
      </c>
      <c r="I9" s="53" t="s">
        <v>296</v>
      </c>
      <c r="K9" t="s">
        <v>109</v>
      </c>
    </row>
    <row r="10" spans="1:15" x14ac:dyDescent="0.3">
      <c r="A10" s="43" t="s">
        <v>25</v>
      </c>
      <c r="B10" s="43" t="s">
        <v>26</v>
      </c>
      <c r="C10" s="43" t="s">
        <v>110</v>
      </c>
      <c r="D10" s="43" t="s">
        <v>28</v>
      </c>
      <c r="E10" s="43">
        <v>7</v>
      </c>
      <c r="F10" s="43">
        <v>60</v>
      </c>
      <c r="G10" s="43">
        <v>10</v>
      </c>
      <c r="H10" s="43" t="s">
        <v>299</v>
      </c>
      <c r="I10" s="53" t="s">
        <v>296</v>
      </c>
      <c r="J10" t="s">
        <v>298</v>
      </c>
    </row>
    <row r="11" spans="1:15" x14ac:dyDescent="0.3">
      <c r="A11" s="43" t="s">
        <v>113</v>
      </c>
      <c r="B11" s="43" t="s">
        <v>114</v>
      </c>
      <c r="C11" s="43" t="s">
        <v>126</v>
      </c>
      <c r="D11" s="43" t="s">
        <v>28</v>
      </c>
      <c r="E11" s="43">
        <v>3</v>
      </c>
      <c r="F11" s="43">
        <v>55</v>
      </c>
      <c r="G11" s="43">
        <v>18</v>
      </c>
      <c r="H11" s="43" t="s">
        <v>300</v>
      </c>
      <c r="J11" t="s">
        <v>295</v>
      </c>
    </row>
    <row r="12" spans="1:15" x14ac:dyDescent="0.3">
      <c r="A12" s="43" t="s">
        <v>113</v>
      </c>
      <c r="B12" s="43" t="s">
        <v>114</v>
      </c>
      <c r="C12" s="43" t="s">
        <v>133</v>
      </c>
      <c r="D12" s="43" t="s">
        <v>28</v>
      </c>
      <c r="E12" s="43">
        <v>8</v>
      </c>
      <c r="F12" s="43">
        <v>122</v>
      </c>
      <c r="G12" s="43">
        <v>2</v>
      </c>
      <c r="H12" s="43" t="s">
        <v>301</v>
      </c>
      <c r="I12" s="53" t="s">
        <v>296</v>
      </c>
    </row>
    <row r="13" spans="1:15" ht="18" customHeight="1" x14ac:dyDescent="0.3">
      <c r="A13" s="43" t="s">
        <v>113</v>
      </c>
      <c r="B13" s="43" t="s">
        <v>114</v>
      </c>
      <c r="C13" s="43" t="s">
        <v>136</v>
      </c>
      <c r="D13" s="43" t="s">
        <v>28</v>
      </c>
      <c r="E13" s="43">
        <v>8</v>
      </c>
      <c r="F13" s="43">
        <v>124</v>
      </c>
      <c r="G13" s="43">
        <v>1</v>
      </c>
      <c r="H13" s="43" t="s">
        <v>137</v>
      </c>
      <c r="J13" t="s">
        <v>302</v>
      </c>
      <c r="L13" t="e" vm="1">
        <v>#VALUE!</v>
      </c>
      <c r="M13" t="e" vm="2">
        <v>#VALUE!</v>
      </c>
      <c r="N13" t="e" vm="3">
        <v>#VALUE!</v>
      </c>
      <c r="O13" t="e" vm="4">
        <v>#VALUE!</v>
      </c>
    </row>
    <row r="14" spans="1:15" x14ac:dyDescent="0.3">
      <c r="A14" s="79" t="s">
        <v>113</v>
      </c>
      <c r="B14" s="79" t="s">
        <v>114</v>
      </c>
      <c r="C14" s="79" t="s">
        <v>138</v>
      </c>
      <c r="D14" s="79" t="s">
        <v>28</v>
      </c>
      <c r="E14" s="44">
        <v>5</v>
      </c>
      <c r="F14" s="44">
        <v>94</v>
      </c>
      <c r="G14" s="44">
        <v>2</v>
      </c>
      <c r="H14" s="43" t="s">
        <v>303</v>
      </c>
      <c r="I14" s="53" t="s">
        <v>296</v>
      </c>
      <c r="J14" t="s">
        <v>295</v>
      </c>
    </row>
    <row r="15" spans="1:15" x14ac:dyDescent="0.3">
      <c r="A15" s="43" t="s">
        <v>140</v>
      </c>
      <c r="B15" s="43" t="s">
        <v>141</v>
      </c>
      <c r="C15" s="43" t="s">
        <v>153</v>
      </c>
      <c r="D15" s="43" t="s">
        <v>28</v>
      </c>
      <c r="E15" s="43">
        <v>3</v>
      </c>
      <c r="F15" s="43">
        <v>29</v>
      </c>
      <c r="G15" s="43">
        <v>19</v>
      </c>
      <c r="H15" s="43" t="s">
        <v>154</v>
      </c>
      <c r="I15" s="53" t="s">
        <v>296</v>
      </c>
    </row>
    <row r="16" spans="1:15" x14ac:dyDescent="0.3">
      <c r="A16" s="43" t="s">
        <v>140</v>
      </c>
      <c r="B16" s="43" t="s">
        <v>141</v>
      </c>
      <c r="C16" s="43" t="s">
        <v>155</v>
      </c>
      <c r="D16" s="43" t="s">
        <v>28</v>
      </c>
      <c r="E16" s="43">
        <v>3</v>
      </c>
      <c r="F16" s="43">
        <v>30</v>
      </c>
      <c r="G16" s="43">
        <v>13</v>
      </c>
      <c r="H16" s="43" t="s">
        <v>154</v>
      </c>
      <c r="I16" s="53" t="s">
        <v>296</v>
      </c>
    </row>
    <row r="17" spans="1:11" x14ac:dyDescent="0.3">
      <c r="A17" s="43" t="s">
        <v>140</v>
      </c>
      <c r="B17" s="43" t="s">
        <v>141</v>
      </c>
      <c r="C17" s="43" t="s">
        <v>156</v>
      </c>
      <c r="D17" s="43" t="s">
        <v>28</v>
      </c>
      <c r="E17" s="43">
        <v>3</v>
      </c>
      <c r="F17" s="43">
        <v>31</v>
      </c>
      <c r="G17" s="43">
        <v>4</v>
      </c>
      <c r="H17" s="43" t="s">
        <v>157</v>
      </c>
      <c r="I17" s="53" t="s">
        <v>296</v>
      </c>
    </row>
    <row r="18" spans="1:11" x14ac:dyDescent="0.3">
      <c r="A18" s="43" t="s">
        <v>140</v>
      </c>
      <c r="B18" s="43" t="s">
        <v>141</v>
      </c>
      <c r="C18" s="43" t="s">
        <v>173</v>
      </c>
      <c r="D18" s="43" t="s">
        <v>28</v>
      </c>
      <c r="E18" s="43">
        <v>5</v>
      </c>
      <c r="F18" s="43">
        <v>52</v>
      </c>
      <c r="G18" s="43">
        <v>8</v>
      </c>
      <c r="H18" s="43" t="s">
        <v>304</v>
      </c>
      <c r="I18" s="53" t="s">
        <v>296</v>
      </c>
    </row>
    <row r="19" spans="1:11" x14ac:dyDescent="0.3">
      <c r="A19" s="2" t="s">
        <v>25</v>
      </c>
      <c r="B19" s="2" t="s">
        <v>26</v>
      </c>
      <c r="C19" s="2" t="s">
        <v>54</v>
      </c>
      <c r="D19" s="2" t="s">
        <v>28</v>
      </c>
      <c r="E19" s="2">
        <v>7</v>
      </c>
      <c r="F19" s="2">
        <v>39</v>
      </c>
      <c r="G19" s="2">
        <v>3</v>
      </c>
      <c r="H19" s="2" t="s">
        <v>55</v>
      </c>
      <c r="I19" s="53" t="s">
        <v>296</v>
      </c>
    </row>
    <row r="20" spans="1:11" x14ac:dyDescent="0.3">
      <c r="A20" s="2" t="s">
        <v>113</v>
      </c>
      <c r="B20" s="2" t="s">
        <v>114</v>
      </c>
      <c r="C20" s="2" t="s">
        <v>117</v>
      </c>
      <c r="D20" s="2" t="s">
        <v>28</v>
      </c>
      <c r="E20" s="2">
        <v>7</v>
      </c>
      <c r="F20" s="2">
        <v>79</v>
      </c>
      <c r="G20" s="2">
        <v>11</v>
      </c>
      <c r="H20" s="2" t="s">
        <v>305</v>
      </c>
      <c r="I20" s="53" t="s">
        <v>296</v>
      </c>
      <c r="J20" t="s">
        <v>306</v>
      </c>
      <c r="K20" t="s">
        <v>120</v>
      </c>
    </row>
  </sheetData>
  <autoFilter ref="A1:J20" xr:uid="{F3F9A6CF-EA4F-406C-A0FE-31F058F33A2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F1A0E-AD5A-405F-A6AE-89D0A27BE9D0}">
  <dimension ref="A1:Z325"/>
  <sheetViews>
    <sheetView topLeftCell="S1" zoomScaleNormal="100" workbookViewId="0">
      <selection activeCell="Y64" sqref="Y64"/>
    </sheetView>
  </sheetViews>
  <sheetFormatPr baseColWidth="10" defaultColWidth="11.5546875" defaultRowHeight="14.4" x14ac:dyDescent="0.3"/>
  <cols>
    <col min="1" max="1" width="15.6640625" style="62" customWidth="1"/>
    <col min="2" max="2" width="17.33203125" style="62" customWidth="1"/>
    <col min="3" max="3" width="18.6640625" style="62" customWidth="1"/>
    <col min="4" max="6" width="11.5546875" style="62"/>
    <col min="7" max="7" width="44.6640625" style="62" customWidth="1"/>
    <col min="8" max="9" width="11.5546875" style="62"/>
    <col min="10" max="10" width="24.44140625" style="62" customWidth="1"/>
    <col min="11" max="11" width="14.109375" style="62" customWidth="1"/>
    <col min="12" max="12" width="17.88671875" style="62" customWidth="1"/>
    <col min="13" max="13" width="11.5546875" style="62" customWidth="1"/>
    <col min="14" max="14" width="26.88671875" style="62" customWidth="1"/>
    <col min="15" max="20" width="11.5546875" style="62" customWidth="1"/>
    <col min="21" max="21" width="18.44140625" style="62" customWidth="1"/>
    <col min="22" max="22" width="80.33203125" style="62" customWidth="1"/>
    <col min="23" max="23" width="25" style="62" customWidth="1"/>
    <col min="24" max="24" width="20.33203125" style="73" customWidth="1"/>
    <col min="25" max="25" width="21.109375" style="62" customWidth="1"/>
    <col min="26" max="16384" width="11.5546875" style="62"/>
  </cols>
  <sheetData>
    <row r="1" spans="1:26" ht="28.8" x14ac:dyDescent="0.3">
      <c r="A1" s="67" t="s">
        <v>307</v>
      </c>
      <c r="B1" s="67" t="s">
        <v>308</v>
      </c>
      <c r="C1" s="67" t="s">
        <v>309</v>
      </c>
      <c r="D1" s="67" t="s">
        <v>310</v>
      </c>
      <c r="E1" s="67" t="s">
        <v>311</v>
      </c>
      <c r="F1" s="67" t="s">
        <v>312</v>
      </c>
      <c r="G1" s="67" t="s">
        <v>313</v>
      </c>
      <c r="H1" s="67" t="s">
        <v>293</v>
      </c>
      <c r="I1" s="67" t="s">
        <v>314</v>
      </c>
      <c r="J1" s="67" t="s">
        <v>315</v>
      </c>
      <c r="K1" s="67" t="s">
        <v>316</v>
      </c>
      <c r="L1" s="67" t="s">
        <v>317</v>
      </c>
      <c r="M1" s="67" t="s">
        <v>318</v>
      </c>
      <c r="N1" s="67" t="s">
        <v>319</v>
      </c>
      <c r="O1" s="67" t="s">
        <v>320</v>
      </c>
      <c r="P1" s="67" t="s">
        <v>321</v>
      </c>
      <c r="Q1" s="67" t="s">
        <v>322</v>
      </c>
      <c r="R1" s="67" t="s">
        <v>323</v>
      </c>
      <c r="S1" s="67" t="s">
        <v>324</v>
      </c>
      <c r="T1" s="67" t="s">
        <v>325</v>
      </c>
      <c r="U1" s="67" t="s">
        <v>326</v>
      </c>
      <c r="V1" s="65" t="s">
        <v>15</v>
      </c>
      <c r="W1" s="57" t="s">
        <v>327</v>
      </c>
      <c r="X1" s="72" t="s">
        <v>328</v>
      </c>
      <c r="Y1" s="57" t="s">
        <v>329</v>
      </c>
      <c r="Z1" s="58" t="s">
        <v>330</v>
      </c>
    </row>
    <row r="2" spans="1:26" ht="100.8" hidden="1" x14ac:dyDescent="0.3">
      <c r="A2" s="59" t="s">
        <v>331</v>
      </c>
      <c r="B2" s="59" t="s">
        <v>332</v>
      </c>
      <c r="C2" s="60">
        <v>46258.679212962961</v>
      </c>
      <c r="D2" s="59" t="s">
        <v>333</v>
      </c>
      <c r="E2" s="59" t="s">
        <v>334</v>
      </c>
      <c r="F2" s="59" t="s">
        <v>335</v>
      </c>
      <c r="G2" s="59" t="s">
        <v>336</v>
      </c>
      <c r="H2" s="59" t="s">
        <v>337</v>
      </c>
      <c r="I2" s="59" t="s">
        <v>338</v>
      </c>
      <c r="J2" s="60">
        <v>46259.679085648146</v>
      </c>
      <c r="K2" s="59" t="s">
        <v>339</v>
      </c>
      <c r="L2" s="59" t="s">
        <v>340</v>
      </c>
      <c r="M2" s="59" t="s">
        <v>341</v>
      </c>
      <c r="N2" s="59" t="s">
        <v>342</v>
      </c>
      <c r="O2" s="61"/>
      <c r="P2" s="61"/>
      <c r="Q2" s="61"/>
      <c r="R2" s="61"/>
      <c r="S2" s="61"/>
      <c r="T2" s="60">
        <v>46259.350138888891</v>
      </c>
      <c r="U2" s="59" t="s">
        <v>343</v>
      </c>
      <c r="V2" s="62" t="s">
        <v>344</v>
      </c>
      <c r="W2" s="62" t="s">
        <v>345</v>
      </c>
      <c r="Y2" s="62" t="s">
        <v>346</v>
      </c>
      <c r="Z2" s="62">
        <v>58</v>
      </c>
    </row>
    <row r="3" spans="1:26" ht="43.2" hidden="1" x14ac:dyDescent="0.3">
      <c r="A3" s="69" t="s">
        <v>347</v>
      </c>
      <c r="B3" s="80" t="s">
        <v>348</v>
      </c>
      <c r="C3" s="60">
        <v>46259.785150462965</v>
      </c>
      <c r="D3" s="59" t="s">
        <v>333</v>
      </c>
      <c r="E3" s="59" t="s">
        <v>334</v>
      </c>
      <c r="F3" s="59" t="s">
        <v>349</v>
      </c>
      <c r="G3" s="59" t="s">
        <v>350</v>
      </c>
      <c r="H3" s="59" t="s">
        <v>351</v>
      </c>
      <c r="I3" s="59" t="s">
        <v>338</v>
      </c>
      <c r="J3" s="60">
        <v>46320.785127314812</v>
      </c>
      <c r="K3" s="59" t="s">
        <v>352</v>
      </c>
      <c r="L3" s="59" t="s">
        <v>340</v>
      </c>
      <c r="M3" s="59" t="s">
        <v>341</v>
      </c>
      <c r="N3" s="59" t="s">
        <v>353</v>
      </c>
      <c r="O3" s="61"/>
      <c r="P3" s="61"/>
      <c r="Q3" s="61"/>
      <c r="R3" s="61"/>
      <c r="S3" s="61"/>
      <c r="T3" s="60">
        <v>46261.744490740741</v>
      </c>
      <c r="U3" s="59" t="s">
        <v>354</v>
      </c>
      <c r="V3" s="62" t="s">
        <v>355</v>
      </c>
      <c r="W3" s="62">
        <v>0</v>
      </c>
      <c r="X3" s="73" t="s">
        <v>356</v>
      </c>
      <c r="Y3" s="62" t="s">
        <v>346</v>
      </c>
      <c r="Z3" s="62">
        <v>1</v>
      </c>
    </row>
    <row r="4" spans="1:26" ht="43.2" hidden="1" x14ac:dyDescent="0.3">
      <c r="A4" s="59" t="s">
        <v>358</v>
      </c>
      <c r="B4" s="59" t="s">
        <v>359</v>
      </c>
      <c r="C4" s="60">
        <v>46260.383935185186</v>
      </c>
      <c r="D4" s="59" t="s">
        <v>333</v>
      </c>
      <c r="E4" s="59" t="s">
        <v>334</v>
      </c>
      <c r="F4" s="59" t="s">
        <v>349</v>
      </c>
      <c r="G4" s="59" t="s">
        <v>360</v>
      </c>
      <c r="H4" s="59" t="s">
        <v>337</v>
      </c>
      <c r="I4" s="59" t="s">
        <v>338</v>
      </c>
      <c r="J4" s="60">
        <v>46261.383912037039</v>
      </c>
      <c r="K4" s="59" t="s">
        <v>352</v>
      </c>
      <c r="L4" s="59" t="s">
        <v>340</v>
      </c>
      <c r="M4" s="59" t="s">
        <v>341</v>
      </c>
      <c r="N4" s="59" t="s">
        <v>353</v>
      </c>
      <c r="O4" s="61"/>
      <c r="P4" s="61"/>
      <c r="Q4" s="61"/>
      <c r="R4" s="61"/>
      <c r="S4" s="61"/>
      <c r="T4" s="60">
        <v>46279.430590277778</v>
      </c>
      <c r="U4" s="59" t="s">
        <v>354</v>
      </c>
      <c r="V4" s="62" t="s">
        <v>361</v>
      </c>
      <c r="W4" s="62">
        <v>0</v>
      </c>
      <c r="Y4" s="62" t="s">
        <v>346</v>
      </c>
      <c r="Z4" s="62">
        <v>3</v>
      </c>
    </row>
    <row r="5" spans="1:26" ht="57.6" hidden="1" x14ac:dyDescent="0.3">
      <c r="A5" s="59" t="s">
        <v>362</v>
      </c>
      <c r="B5" s="59" t="s">
        <v>363</v>
      </c>
      <c r="C5" s="60">
        <v>46260.50886574074</v>
      </c>
      <c r="D5" s="59" t="s">
        <v>333</v>
      </c>
      <c r="E5" s="59" t="s">
        <v>334</v>
      </c>
      <c r="F5" s="59" t="s">
        <v>349</v>
      </c>
      <c r="G5" s="59" t="s">
        <v>364</v>
      </c>
      <c r="H5" s="59" t="s">
        <v>351</v>
      </c>
      <c r="I5" s="59" t="s">
        <v>338</v>
      </c>
      <c r="J5" s="60">
        <v>46299.507523148146</v>
      </c>
      <c r="K5" s="59" t="s">
        <v>365</v>
      </c>
      <c r="L5" s="59" t="s">
        <v>340</v>
      </c>
      <c r="M5" s="59" t="s">
        <v>341</v>
      </c>
      <c r="N5" s="59" t="s">
        <v>366</v>
      </c>
      <c r="O5" s="61"/>
      <c r="P5" s="61"/>
      <c r="Q5" s="61"/>
      <c r="R5" s="61"/>
      <c r="S5" s="61"/>
      <c r="T5" s="60">
        <v>46274.396770833337</v>
      </c>
      <c r="U5" s="59" t="s">
        <v>367</v>
      </c>
      <c r="V5" s="62" t="s">
        <v>368</v>
      </c>
      <c r="W5" s="62">
        <v>0</v>
      </c>
      <c r="X5" s="73" t="s">
        <v>369</v>
      </c>
      <c r="Y5" s="62" t="s">
        <v>346</v>
      </c>
      <c r="Z5" s="62" t="s">
        <v>370</v>
      </c>
    </row>
    <row r="6" spans="1:26" ht="43.2" hidden="1" x14ac:dyDescent="0.3">
      <c r="A6" s="59" t="s">
        <v>371</v>
      </c>
      <c r="B6" s="80" t="s">
        <v>372</v>
      </c>
      <c r="C6" s="60">
        <v>46262.420578703706</v>
      </c>
      <c r="D6" s="59" t="s">
        <v>333</v>
      </c>
      <c r="E6" s="59" t="s">
        <v>334</v>
      </c>
      <c r="F6" s="59" t="s">
        <v>349</v>
      </c>
      <c r="G6" s="59" t="s">
        <v>373</v>
      </c>
      <c r="H6" s="59" t="s">
        <v>337</v>
      </c>
      <c r="I6" s="59" t="s">
        <v>338</v>
      </c>
      <c r="J6" s="60">
        <v>46306.420543981483</v>
      </c>
      <c r="K6" s="59" t="s">
        <v>374</v>
      </c>
      <c r="L6" s="59" t="s">
        <v>340</v>
      </c>
      <c r="M6" s="59" t="s">
        <v>341</v>
      </c>
      <c r="N6" s="59" t="s">
        <v>375</v>
      </c>
      <c r="O6" s="61"/>
      <c r="P6" s="61"/>
      <c r="Q6" s="61"/>
      <c r="R6" s="61"/>
      <c r="S6" s="61"/>
      <c r="T6" s="60">
        <v>46265.397916666669</v>
      </c>
      <c r="U6" s="59" t="s">
        <v>376</v>
      </c>
      <c r="V6" s="62" t="s">
        <v>377</v>
      </c>
      <c r="W6" s="62">
        <v>0</v>
      </c>
      <c r="X6" s="73" t="s">
        <v>378</v>
      </c>
      <c r="Y6" s="62" t="s">
        <v>346</v>
      </c>
      <c r="Z6" s="62">
        <v>18</v>
      </c>
    </row>
    <row r="7" spans="1:26" ht="57.6" hidden="1" x14ac:dyDescent="0.3">
      <c r="A7" s="59" t="s">
        <v>379</v>
      </c>
      <c r="B7" s="80" t="s">
        <v>380</v>
      </c>
      <c r="C7" s="60">
        <v>46262.544629629629</v>
      </c>
      <c r="D7" s="59" t="s">
        <v>333</v>
      </c>
      <c r="E7" s="59" t="s">
        <v>334</v>
      </c>
      <c r="F7" s="59" t="s">
        <v>349</v>
      </c>
      <c r="G7" s="59" t="s">
        <v>381</v>
      </c>
      <c r="H7" s="59" t="s">
        <v>337</v>
      </c>
      <c r="I7" s="59" t="s">
        <v>338</v>
      </c>
      <c r="J7" s="60">
        <v>46306.544618055559</v>
      </c>
      <c r="K7" s="59" t="s">
        <v>382</v>
      </c>
      <c r="L7" s="59" t="s">
        <v>340</v>
      </c>
      <c r="M7" s="59" t="s">
        <v>341</v>
      </c>
      <c r="N7" s="59" t="s">
        <v>375</v>
      </c>
      <c r="O7" s="61"/>
      <c r="P7" s="61"/>
      <c r="Q7" s="61"/>
      <c r="R7" s="61"/>
      <c r="S7" s="61"/>
      <c r="T7" s="60">
        <v>46265.570196759261</v>
      </c>
      <c r="U7" s="59" t="s">
        <v>383</v>
      </c>
      <c r="V7" s="62" t="s">
        <v>377</v>
      </c>
      <c r="W7" s="62">
        <v>0</v>
      </c>
      <c r="X7" s="73" t="s">
        <v>378</v>
      </c>
      <c r="Y7" s="62" t="s">
        <v>346</v>
      </c>
      <c r="Z7" s="62">
        <v>10</v>
      </c>
    </row>
    <row r="8" spans="1:26" ht="43.2" hidden="1" x14ac:dyDescent="0.3">
      <c r="A8" s="59" t="s">
        <v>384</v>
      </c>
      <c r="B8" s="59" t="s">
        <v>84</v>
      </c>
      <c r="C8" s="60">
        <v>46262.612175925926</v>
      </c>
      <c r="D8" s="59" t="s">
        <v>333</v>
      </c>
      <c r="E8" s="59" t="s">
        <v>334</v>
      </c>
      <c r="F8" s="59" t="s">
        <v>349</v>
      </c>
      <c r="G8" s="59" t="s">
        <v>385</v>
      </c>
      <c r="H8" s="59" t="s">
        <v>337</v>
      </c>
      <c r="I8" s="59" t="s">
        <v>338</v>
      </c>
      <c r="J8" s="60">
        <v>46263.61215277778</v>
      </c>
      <c r="K8" s="59" t="s">
        <v>374</v>
      </c>
      <c r="L8" s="59" t="s">
        <v>340</v>
      </c>
      <c r="M8" s="59" t="s">
        <v>341</v>
      </c>
      <c r="N8" s="59" t="s">
        <v>386</v>
      </c>
      <c r="O8" s="61"/>
      <c r="P8" s="61"/>
      <c r="Q8" s="61"/>
      <c r="R8" s="61"/>
      <c r="S8" s="61"/>
      <c r="T8" s="60">
        <v>46270.649317129632</v>
      </c>
      <c r="U8" s="59" t="s">
        <v>387</v>
      </c>
      <c r="V8" s="62" t="s">
        <v>355</v>
      </c>
      <c r="W8" s="62">
        <v>0</v>
      </c>
      <c r="Y8" s="62" t="s">
        <v>346</v>
      </c>
      <c r="Z8" s="62">
        <v>4</v>
      </c>
    </row>
    <row r="9" spans="1:26" ht="43.2" hidden="1" x14ac:dyDescent="0.3">
      <c r="A9" s="59" t="s">
        <v>388</v>
      </c>
      <c r="B9" s="59" t="s">
        <v>389</v>
      </c>
      <c r="C9" s="60">
        <v>46263.681400462963</v>
      </c>
      <c r="D9" s="59" t="s">
        <v>333</v>
      </c>
      <c r="E9" s="59" t="s">
        <v>334</v>
      </c>
      <c r="F9" s="59" t="s">
        <v>349</v>
      </c>
      <c r="G9" s="59" t="s">
        <v>390</v>
      </c>
      <c r="H9" s="59" t="s">
        <v>391</v>
      </c>
      <c r="I9" s="59" t="s">
        <v>338</v>
      </c>
      <c r="J9" s="60">
        <v>46264.681388888886</v>
      </c>
      <c r="K9" s="59" t="s">
        <v>392</v>
      </c>
      <c r="L9" s="59" t="s">
        <v>340</v>
      </c>
      <c r="M9" s="59" t="s">
        <v>341</v>
      </c>
      <c r="N9" s="59" t="s">
        <v>353</v>
      </c>
      <c r="O9" s="61"/>
      <c r="P9" s="61"/>
      <c r="Q9" s="61"/>
      <c r="R9" s="61"/>
      <c r="S9" s="61"/>
      <c r="T9" s="60">
        <v>46280.572754629633</v>
      </c>
      <c r="U9" s="59" t="s">
        <v>383</v>
      </c>
      <c r="V9" s="62" t="s">
        <v>393</v>
      </c>
      <c r="W9" s="62">
        <v>0</v>
      </c>
      <c r="Y9" s="62" t="s">
        <v>346</v>
      </c>
      <c r="Z9" s="62" t="s">
        <v>370</v>
      </c>
    </row>
    <row r="10" spans="1:26" ht="43.2" hidden="1" x14ac:dyDescent="0.3">
      <c r="A10" s="59" t="s">
        <v>394</v>
      </c>
      <c r="B10" s="59" t="s">
        <v>395</v>
      </c>
      <c r="C10" s="60">
        <v>46269.717905092592</v>
      </c>
      <c r="D10" s="59" t="s">
        <v>333</v>
      </c>
      <c r="E10" s="59" t="s">
        <v>334</v>
      </c>
      <c r="F10" s="59" t="s">
        <v>349</v>
      </c>
      <c r="G10" s="59" t="s">
        <v>396</v>
      </c>
      <c r="H10" s="59" t="s">
        <v>351</v>
      </c>
      <c r="I10" s="59" t="s">
        <v>338</v>
      </c>
      <c r="J10" s="60">
        <v>46270.717881944445</v>
      </c>
      <c r="K10" s="59" t="s">
        <v>382</v>
      </c>
      <c r="L10" s="59" t="s">
        <v>340</v>
      </c>
      <c r="M10" s="59" t="s">
        <v>341</v>
      </c>
      <c r="N10" s="59" t="s">
        <v>397</v>
      </c>
      <c r="O10" s="61"/>
      <c r="P10" s="61"/>
      <c r="Q10" s="61"/>
      <c r="R10" s="61"/>
      <c r="S10" s="61"/>
      <c r="T10" s="60">
        <v>46270.34646990741</v>
      </c>
      <c r="U10" s="59" t="s">
        <v>398</v>
      </c>
      <c r="V10" s="62" t="s">
        <v>361</v>
      </c>
      <c r="W10" s="62">
        <v>0</v>
      </c>
      <c r="Y10" s="62" t="s">
        <v>346</v>
      </c>
      <c r="Z10" s="62">
        <v>2</v>
      </c>
    </row>
    <row r="11" spans="1:26" ht="43.2" hidden="1" x14ac:dyDescent="0.3">
      <c r="A11" s="59" t="s">
        <v>399</v>
      </c>
      <c r="B11" s="80" t="s">
        <v>109</v>
      </c>
      <c r="C11" s="60">
        <v>46273.608449074076</v>
      </c>
      <c r="D11" s="59" t="s">
        <v>333</v>
      </c>
      <c r="E11" s="59" t="s">
        <v>334</v>
      </c>
      <c r="F11" s="59" t="s">
        <v>349</v>
      </c>
      <c r="G11" s="59" t="s">
        <v>400</v>
      </c>
      <c r="H11" s="59" t="s">
        <v>337</v>
      </c>
      <c r="I11" s="59" t="s">
        <v>338</v>
      </c>
      <c r="J11" s="60">
        <v>46320.607627314814</v>
      </c>
      <c r="K11" s="59" t="s">
        <v>401</v>
      </c>
      <c r="L11" s="59" t="s">
        <v>340</v>
      </c>
      <c r="M11" s="59" t="s">
        <v>341</v>
      </c>
      <c r="N11" s="59" t="s">
        <v>353</v>
      </c>
      <c r="O11" s="61"/>
      <c r="P11" s="61"/>
      <c r="Q11" s="61"/>
      <c r="R11" s="61"/>
      <c r="S11" s="61"/>
      <c r="T11" s="60">
        <v>46273.726597222223</v>
      </c>
      <c r="U11" s="59" t="s">
        <v>354</v>
      </c>
      <c r="V11" s="62" t="s">
        <v>355</v>
      </c>
      <c r="W11" s="62">
        <v>0</v>
      </c>
      <c r="X11" s="73" t="s">
        <v>356</v>
      </c>
      <c r="Y11" s="62" t="s">
        <v>346</v>
      </c>
      <c r="Z11" s="62">
        <v>11</v>
      </c>
    </row>
    <row r="12" spans="1:26" ht="57.6" hidden="1" x14ac:dyDescent="0.3">
      <c r="A12" s="59" t="s">
        <v>402</v>
      </c>
      <c r="B12" s="80" t="s">
        <v>403</v>
      </c>
      <c r="C12" s="60">
        <v>46273.672951388886</v>
      </c>
      <c r="D12" s="59" t="s">
        <v>333</v>
      </c>
      <c r="E12" s="59" t="s">
        <v>334</v>
      </c>
      <c r="F12" s="59" t="s">
        <v>349</v>
      </c>
      <c r="G12" s="59" t="s">
        <v>404</v>
      </c>
      <c r="H12" s="59" t="s">
        <v>337</v>
      </c>
      <c r="I12" s="59" t="s">
        <v>338</v>
      </c>
      <c r="J12" s="60">
        <v>46320.672939814816</v>
      </c>
      <c r="K12" s="59" t="s">
        <v>382</v>
      </c>
      <c r="L12" s="59" t="s">
        <v>340</v>
      </c>
      <c r="M12" s="59" t="s">
        <v>341</v>
      </c>
      <c r="N12" s="59" t="s">
        <v>397</v>
      </c>
      <c r="O12" s="61"/>
      <c r="P12" s="61"/>
      <c r="Q12" s="61"/>
      <c r="R12" s="61"/>
      <c r="S12" s="61"/>
      <c r="T12" s="60">
        <v>46274.503611111111</v>
      </c>
      <c r="U12" s="59" t="s">
        <v>398</v>
      </c>
      <c r="V12" s="62" t="s">
        <v>355</v>
      </c>
      <c r="W12" s="62">
        <v>0</v>
      </c>
      <c r="X12" s="73" t="s">
        <v>356</v>
      </c>
      <c r="Y12" s="62" t="s">
        <v>346</v>
      </c>
      <c r="Z12" s="62">
        <v>2</v>
      </c>
    </row>
    <row r="13" spans="1:26" ht="43.2" hidden="1" x14ac:dyDescent="0.3">
      <c r="A13" s="59" t="s">
        <v>405</v>
      </c>
      <c r="B13" s="80" t="s">
        <v>406</v>
      </c>
      <c r="C13" s="60">
        <v>46275.511423611111</v>
      </c>
      <c r="D13" s="59" t="s">
        <v>333</v>
      </c>
      <c r="E13" s="59" t="s">
        <v>334</v>
      </c>
      <c r="F13" s="59" t="s">
        <v>349</v>
      </c>
      <c r="G13" s="59" t="s">
        <v>407</v>
      </c>
      <c r="H13" s="59" t="s">
        <v>351</v>
      </c>
      <c r="I13" s="59" t="s">
        <v>338</v>
      </c>
      <c r="J13" s="60">
        <v>46320.511412037034</v>
      </c>
      <c r="K13" s="59" t="s">
        <v>352</v>
      </c>
      <c r="L13" s="59" t="s">
        <v>340</v>
      </c>
      <c r="M13" s="59" t="s">
        <v>341</v>
      </c>
      <c r="N13" s="59" t="s">
        <v>353</v>
      </c>
      <c r="O13" s="61"/>
      <c r="P13" s="61"/>
      <c r="Q13" s="61"/>
      <c r="R13" s="61"/>
      <c r="S13" s="61"/>
      <c r="T13" s="60">
        <v>46275.624525462961</v>
      </c>
      <c r="U13" s="59" t="s">
        <v>354</v>
      </c>
      <c r="V13" s="62" t="s">
        <v>355</v>
      </c>
      <c r="W13" s="62">
        <v>0</v>
      </c>
      <c r="X13" s="73" t="s">
        <v>356</v>
      </c>
      <c r="Y13" s="62" t="s">
        <v>346</v>
      </c>
      <c r="Z13" s="62" t="s">
        <v>370</v>
      </c>
    </row>
    <row r="14" spans="1:26" ht="43.2" hidden="1" x14ac:dyDescent="0.3">
      <c r="A14" s="59" t="s">
        <v>408</v>
      </c>
      <c r="B14" s="59" t="s">
        <v>409</v>
      </c>
      <c r="C14" s="60">
        <v>46275.652060185188</v>
      </c>
      <c r="D14" s="59" t="s">
        <v>333</v>
      </c>
      <c r="E14" s="59" t="s">
        <v>334</v>
      </c>
      <c r="F14" s="59" t="s">
        <v>410</v>
      </c>
      <c r="G14" s="59" t="s">
        <v>411</v>
      </c>
      <c r="H14" s="59" t="s">
        <v>351</v>
      </c>
      <c r="I14" s="59"/>
      <c r="J14" s="60">
        <v>46276.652013888888</v>
      </c>
      <c r="K14" s="59" t="s">
        <v>392</v>
      </c>
      <c r="L14" s="59" t="s">
        <v>340</v>
      </c>
      <c r="M14" s="59" t="s">
        <v>341</v>
      </c>
      <c r="N14" s="59" t="s">
        <v>412</v>
      </c>
      <c r="O14" s="61"/>
      <c r="P14" s="61"/>
      <c r="Q14" s="61"/>
      <c r="R14" s="61"/>
      <c r="S14" s="61"/>
      <c r="T14" s="60">
        <v>46280.397534722222</v>
      </c>
      <c r="U14" s="59" t="s">
        <v>413</v>
      </c>
      <c r="V14" s="62" t="s">
        <v>414</v>
      </c>
      <c r="W14" s="62">
        <v>0</v>
      </c>
      <c r="Y14" s="62" t="s">
        <v>346</v>
      </c>
      <c r="Z14" s="62">
        <v>4</v>
      </c>
    </row>
    <row r="15" spans="1:26" ht="86.4" x14ac:dyDescent="0.3">
      <c r="A15" s="59" t="s">
        <v>415</v>
      </c>
      <c r="B15" s="59" t="s">
        <v>174</v>
      </c>
      <c r="C15" s="60">
        <v>46275.656782407408</v>
      </c>
      <c r="D15" s="59" t="s">
        <v>333</v>
      </c>
      <c r="E15" s="59" t="s">
        <v>334</v>
      </c>
      <c r="F15" s="59" t="s">
        <v>410</v>
      </c>
      <c r="G15" s="59" t="s">
        <v>416</v>
      </c>
      <c r="H15" s="59" t="s">
        <v>351</v>
      </c>
      <c r="I15" s="59" t="s">
        <v>338</v>
      </c>
      <c r="J15" s="60">
        <v>46299.656712962962</v>
      </c>
      <c r="K15" s="59" t="s">
        <v>392</v>
      </c>
      <c r="L15" s="59" t="s">
        <v>340</v>
      </c>
      <c r="M15" s="59" t="s">
        <v>341</v>
      </c>
      <c r="N15" s="59" t="s">
        <v>397</v>
      </c>
      <c r="O15" s="61"/>
      <c r="P15" s="61"/>
      <c r="Q15" s="61"/>
      <c r="R15" s="61"/>
      <c r="S15" s="61"/>
      <c r="T15" s="60">
        <v>46279.352650462963</v>
      </c>
      <c r="U15" s="59" t="s">
        <v>398</v>
      </c>
      <c r="V15" s="62" t="s">
        <v>28761</v>
      </c>
      <c r="X15" s="73" t="s">
        <v>356</v>
      </c>
      <c r="Y15" s="62" t="s">
        <v>357</v>
      </c>
      <c r="Z15" s="62">
        <v>7</v>
      </c>
    </row>
    <row r="16" spans="1:26" ht="72" hidden="1" x14ac:dyDescent="0.3">
      <c r="A16" s="59" t="s">
        <v>417</v>
      </c>
      <c r="B16" s="80" t="s">
        <v>90</v>
      </c>
      <c r="C16" s="60">
        <v>46275.669317129628</v>
      </c>
      <c r="D16" s="59" t="s">
        <v>333</v>
      </c>
      <c r="E16" s="59" t="s">
        <v>334</v>
      </c>
      <c r="F16" s="59" t="s">
        <v>349</v>
      </c>
      <c r="G16" s="59" t="s">
        <v>418</v>
      </c>
      <c r="H16" s="59" t="s">
        <v>337</v>
      </c>
      <c r="I16" s="59" t="s">
        <v>338</v>
      </c>
      <c r="J16" s="60">
        <v>46306.669270833336</v>
      </c>
      <c r="K16" s="59" t="s">
        <v>392</v>
      </c>
      <c r="L16" s="59" t="s">
        <v>340</v>
      </c>
      <c r="M16" s="59" t="s">
        <v>341</v>
      </c>
      <c r="N16" s="59" t="s">
        <v>412</v>
      </c>
      <c r="O16" s="61"/>
      <c r="P16" s="61"/>
      <c r="Q16" s="61"/>
      <c r="R16" s="61"/>
      <c r="S16" s="61"/>
      <c r="T16" s="60">
        <v>46277.375891203701</v>
      </c>
      <c r="U16" s="59" t="s">
        <v>413</v>
      </c>
      <c r="V16" s="62" t="s">
        <v>28725</v>
      </c>
      <c r="W16" s="62">
        <v>0</v>
      </c>
      <c r="X16" s="73" t="s">
        <v>378</v>
      </c>
      <c r="Y16" s="62" t="s">
        <v>346</v>
      </c>
      <c r="Z16" s="62">
        <v>17</v>
      </c>
    </row>
    <row r="17" spans="1:26" ht="34.200000000000003" hidden="1" customHeight="1" x14ac:dyDescent="0.3">
      <c r="A17" s="59" t="s">
        <v>419</v>
      </c>
      <c r="B17" s="59" t="s">
        <v>120</v>
      </c>
      <c r="C17" s="60">
        <v>46275.676840277774</v>
      </c>
      <c r="D17" s="59" t="s">
        <v>333</v>
      </c>
      <c r="E17" s="59" t="s">
        <v>334</v>
      </c>
      <c r="F17" s="59" t="s">
        <v>349</v>
      </c>
      <c r="G17" s="59" t="s">
        <v>420</v>
      </c>
      <c r="H17" s="59" t="s">
        <v>337</v>
      </c>
      <c r="I17" s="59" t="s">
        <v>337</v>
      </c>
      <c r="J17" s="60">
        <v>46276.676770833335</v>
      </c>
      <c r="K17" s="59" t="s">
        <v>392</v>
      </c>
      <c r="L17" s="59" t="s">
        <v>340</v>
      </c>
      <c r="M17" s="59" t="s">
        <v>341</v>
      </c>
      <c r="N17" s="59" t="s">
        <v>421</v>
      </c>
      <c r="O17" s="61"/>
      <c r="P17" s="61"/>
      <c r="Q17" s="61"/>
      <c r="R17" s="61"/>
      <c r="S17" s="61"/>
      <c r="T17" s="60">
        <v>46280.804652777777</v>
      </c>
      <c r="U17" s="59" t="s">
        <v>422</v>
      </c>
      <c r="V17" s="62" t="s">
        <v>423</v>
      </c>
      <c r="W17" s="62">
        <v>0</v>
      </c>
      <c r="Y17" s="62" t="s">
        <v>346</v>
      </c>
      <c r="Z17" s="62">
        <v>10</v>
      </c>
    </row>
    <row r="18" spans="1:26" ht="43.2" hidden="1" x14ac:dyDescent="0.3">
      <c r="A18" s="59" t="s">
        <v>424</v>
      </c>
      <c r="B18" s="59" t="s">
        <v>79</v>
      </c>
      <c r="C18" s="60">
        <v>46275.681261574071</v>
      </c>
      <c r="D18" s="59" t="s">
        <v>333</v>
      </c>
      <c r="E18" s="59" t="s">
        <v>334</v>
      </c>
      <c r="F18" s="59" t="s">
        <v>349</v>
      </c>
      <c r="G18" s="59" t="s">
        <v>425</v>
      </c>
      <c r="H18" s="59" t="s">
        <v>337</v>
      </c>
      <c r="I18" s="59" t="s">
        <v>338</v>
      </c>
      <c r="J18" s="60">
        <v>46299.681134259263</v>
      </c>
      <c r="K18" s="59" t="s">
        <v>392</v>
      </c>
      <c r="L18" s="59" t="s">
        <v>340</v>
      </c>
      <c r="M18" s="59" t="s">
        <v>341</v>
      </c>
      <c r="N18" s="59" t="s">
        <v>366</v>
      </c>
      <c r="O18" s="61"/>
      <c r="P18" s="61"/>
      <c r="Q18" s="61"/>
      <c r="R18" s="61"/>
      <c r="S18" s="61"/>
      <c r="T18" s="60">
        <v>46276.398773148147</v>
      </c>
      <c r="U18" s="59" t="s">
        <v>367</v>
      </c>
      <c r="V18" s="62" t="s">
        <v>368</v>
      </c>
      <c r="W18" s="62">
        <v>0</v>
      </c>
      <c r="X18" s="73" t="s">
        <v>369</v>
      </c>
      <c r="Y18" s="62" t="s">
        <v>346</v>
      </c>
      <c r="Z18" s="62">
        <v>9</v>
      </c>
    </row>
    <row r="19" spans="1:26" ht="43.2" hidden="1" x14ac:dyDescent="0.3">
      <c r="A19" s="59" t="s">
        <v>426</v>
      </c>
      <c r="B19" s="80" t="s">
        <v>427</v>
      </c>
      <c r="C19" s="60">
        <v>46276.642962962964</v>
      </c>
      <c r="D19" s="59" t="s">
        <v>333</v>
      </c>
      <c r="E19" s="59" t="s">
        <v>334</v>
      </c>
      <c r="F19" s="59" t="s">
        <v>349</v>
      </c>
      <c r="G19" s="59" t="s">
        <v>428</v>
      </c>
      <c r="H19" s="59" t="s">
        <v>337</v>
      </c>
      <c r="I19" s="59" t="s">
        <v>338</v>
      </c>
      <c r="J19" s="60">
        <v>46320.642951388887</v>
      </c>
      <c r="K19" s="59" t="s">
        <v>392</v>
      </c>
      <c r="L19" s="59" t="s">
        <v>340</v>
      </c>
      <c r="M19" s="59" t="s">
        <v>341</v>
      </c>
      <c r="N19" s="59" t="s">
        <v>397</v>
      </c>
      <c r="O19" s="61"/>
      <c r="P19" s="61"/>
      <c r="Q19" s="61"/>
      <c r="R19" s="61"/>
      <c r="S19" s="61"/>
      <c r="T19" s="60">
        <v>46277.389490740738</v>
      </c>
      <c r="U19" s="59" t="s">
        <v>398</v>
      </c>
      <c r="V19" s="62" t="s">
        <v>429</v>
      </c>
      <c r="W19" s="62">
        <v>0</v>
      </c>
      <c r="X19" s="73" t="s">
        <v>356</v>
      </c>
      <c r="Y19" s="62" t="s">
        <v>346</v>
      </c>
      <c r="Z19" s="62" t="s">
        <v>370</v>
      </c>
    </row>
    <row r="20" spans="1:26" ht="43.2" hidden="1" x14ac:dyDescent="0.3">
      <c r="A20" s="59" t="s">
        <v>430</v>
      </c>
      <c r="B20" s="59" t="s">
        <v>431</v>
      </c>
      <c r="C20" s="60">
        <v>46278.602511574078</v>
      </c>
      <c r="D20" s="59" t="s">
        <v>333</v>
      </c>
      <c r="E20" s="59" t="s">
        <v>334</v>
      </c>
      <c r="F20" s="59" t="s">
        <v>432</v>
      </c>
      <c r="G20" s="59" t="s">
        <v>433</v>
      </c>
      <c r="H20" s="59" t="s">
        <v>391</v>
      </c>
      <c r="I20" s="59"/>
      <c r="J20" s="60">
        <v>46279.602511574078</v>
      </c>
      <c r="K20" s="59" t="s">
        <v>352</v>
      </c>
      <c r="L20" s="59" t="s">
        <v>340</v>
      </c>
      <c r="M20" s="59" t="s">
        <v>341</v>
      </c>
      <c r="N20" s="59" t="s">
        <v>412</v>
      </c>
      <c r="O20" s="61"/>
      <c r="P20" s="61"/>
      <c r="Q20" s="61"/>
      <c r="R20" s="61"/>
      <c r="S20" s="61"/>
      <c r="T20" s="60">
        <v>46279.873425925929</v>
      </c>
      <c r="U20" s="59" t="s">
        <v>434</v>
      </c>
      <c r="V20" s="62">
        <v>0</v>
      </c>
      <c r="W20" s="62">
        <v>0</v>
      </c>
      <c r="Y20" s="62" t="s">
        <v>346</v>
      </c>
      <c r="Z20" s="62">
        <v>1</v>
      </c>
    </row>
    <row r="21" spans="1:26" ht="43.2" hidden="1" x14ac:dyDescent="0.3">
      <c r="A21" s="59" t="s">
        <v>435</v>
      </c>
      <c r="B21" s="59" t="s">
        <v>436</v>
      </c>
      <c r="C21" s="60">
        <v>46278.613043981481</v>
      </c>
      <c r="D21" s="59" t="s">
        <v>333</v>
      </c>
      <c r="E21" s="59" t="s">
        <v>334</v>
      </c>
      <c r="F21" s="59" t="s">
        <v>349</v>
      </c>
      <c r="G21" s="59" t="s">
        <v>437</v>
      </c>
      <c r="H21" s="59" t="s">
        <v>351</v>
      </c>
      <c r="I21" s="59" t="s">
        <v>338</v>
      </c>
      <c r="J21" s="60">
        <v>46279.613032407404</v>
      </c>
      <c r="K21" s="59" t="s">
        <v>352</v>
      </c>
      <c r="L21" s="59" t="s">
        <v>340</v>
      </c>
      <c r="M21" s="59" t="s">
        <v>341</v>
      </c>
      <c r="N21" s="59" t="s">
        <v>366</v>
      </c>
      <c r="O21" s="61"/>
      <c r="P21" s="61"/>
      <c r="Q21" s="61"/>
      <c r="R21" s="61"/>
      <c r="S21" s="61"/>
      <c r="T21" s="60">
        <v>46279.616099537037</v>
      </c>
      <c r="U21" s="59" t="s">
        <v>367</v>
      </c>
      <c r="V21" s="62" t="s">
        <v>438</v>
      </c>
      <c r="W21" s="62">
        <v>0</v>
      </c>
      <c r="Y21" s="62" t="s">
        <v>346</v>
      </c>
      <c r="Z21" s="62">
        <v>1</v>
      </c>
    </row>
    <row r="22" spans="1:26" ht="43.2" hidden="1" x14ac:dyDescent="0.3">
      <c r="A22" s="59" t="s">
        <v>439</v>
      </c>
      <c r="B22" s="59" t="s">
        <v>440</v>
      </c>
      <c r="C22" s="60">
        <v>46279.597442129627</v>
      </c>
      <c r="D22" s="59" t="s">
        <v>333</v>
      </c>
      <c r="E22" s="59" t="s">
        <v>334</v>
      </c>
      <c r="F22" s="59" t="s">
        <v>349</v>
      </c>
      <c r="G22" s="59" t="s">
        <v>441</v>
      </c>
      <c r="H22" s="59" t="s">
        <v>351</v>
      </c>
      <c r="I22" s="59" t="s">
        <v>442</v>
      </c>
      <c r="J22" s="60">
        <v>46280.597442129627</v>
      </c>
      <c r="K22" s="59" t="s">
        <v>352</v>
      </c>
      <c r="L22" s="59" t="s">
        <v>340</v>
      </c>
      <c r="M22" s="59" t="s">
        <v>341</v>
      </c>
      <c r="N22" s="59" t="s">
        <v>397</v>
      </c>
      <c r="O22" s="61"/>
      <c r="P22" s="61"/>
      <c r="Q22" s="61"/>
      <c r="R22" s="61"/>
      <c r="S22" s="61"/>
      <c r="T22" s="60">
        <v>46280.473090277781</v>
      </c>
      <c r="U22" s="59" t="s">
        <v>398</v>
      </c>
      <c r="V22" s="62" t="s">
        <v>443</v>
      </c>
      <c r="W22" s="62">
        <v>0</v>
      </c>
      <c r="Y22" s="62" t="s">
        <v>346</v>
      </c>
      <c r="Z22" s="62" t="s">
        <v>370</v>
      </c>
    </row>
    <row r="23" spans="1:26" ht="43.2" hidden="1" x14ac:dyDescent="0.3">
      <c r="A23" s="59" t="s">
        <v>444</v>
      </c>
      <c r="B23" s="59" t="s">
        <v>445</v>
      </c>
      <c r="C23" s="60">
        <v>46279.741435185184</v>
      </c>
      <c r="D23" s="59" t="s">
        <v>333</v>
      </c>
      <c r="E23" s="59" t="s">
        <v>334</v>
      </c>
      <c r="F23" s="59" t="s">
        <v>432</v>
      </c>
      <c r="G23" s="59" t="s">
        <v>446</v>
      </c>
      <c r="H23" s="59" t="s">
        <v>391</v>
      </c>
      <c r="I23" s="59"/>
      <c r="J23" s="60">
        <v>46280.741423611114</v>
      </c>
      <c r="K23" s="59" t="s">
        <v>382</v>
      </c>
      <c r="L23" s="59" t="s">
        <v>340</v>
      </c>
      <c r="M23" s="59" t="s">
        <v>341</v>
      </c>
      <c r="N23" s="59" t="s">
        <v>447</v>
      </c>
      <c r="O23" s="61"/>
      <c r="P23" s="61"/>
      <c r="Q23" s="61"/>
      <c r="R23" s="61"/>
      <c r="S23" s="61"/>
      <c r="T23" s="60">
        <v>46279.873437499999</v>
      </c>
      <c r="U23" s="59" t="s">
        <v>434</v>
      </c>
      <c r="V23" s="62" t="s">
        <v>448</v>
      </c>
      <c r="W23" s="62">
        <v>0</v>
      </c>
      <c r="Y23" s="62" t="s">
        <v>346</v>
      </c>
      <c r="Z23" s="62">
        <v>1</v>
      </c>
    </row>
    <row r="24" spans="1:26" ht="57.6" hidden="1" x14ac:dyDescent="0.3">
      <c r="A24" s="59" t="s">
        <v>449</v>
      </c>
      <c r="B24" s="59" t="s">
        <v>450</v>
      </c>
      <c r="C24" s="60">
        <v>46279.935717592591</v>
      </c>
      <c r="D24" s="59" t="s">
        <v>333</v>
      </c>
      <c r="E24" s="59" t="s">
        <v>334</v>
      </c>
      <c r="F24" s="59" t="s">
        <v>432</v>
      </c>
      <c r="G24" s="59" t="s">
        <v>451</v>
      </c>
      <c r="H24" s="59" t="s">
        <v>337</v>
      </c>
      <c r="I24" s="59" t="s">
        <v>338</v>
      </c>
      <c r="J24" s="60">
        <v>46280.935682870368</v>
      </c>
      <c r="K24" s="59" t="s">
        <v>352</v>
      </c>
      <c r="L24" s="59" t="s">
        <v>340</v>
      </c>
      <c r="M24" s="59" t="s">
        <v>341</v>
      </c>
      <c r="N24" s="59" t="s">
        <v>353</v>
      </c>
      <c r="O24" s="61"/>
      <c r="P24" s="61"/>
      <c r="Q24" s="61"/>
      <c r="R24" s="61"/>
      <c r="S24" s="61"/>
      <c r="T24" s="60">
        <v>46280.500416666669</v>
      </c>
      <c r="U24" s="59" t="s">
        <v>354</v>
      </c>
      <c r="V24" s="62" t="s">
        <v>452</v>
      </c>
      <c r="W24" s="62" t="s">
        <v>370</v>
      </c>
      <c r="Y24" s="62" t="s">
        <v>346</v>
      </c>
      <c r="Z24" s="62">
        <v>1</v>
      </c>
    </row>
    <row r="25" spans="1:26" ht="43.2" hidden="1" x14ac:dyDescent="0.3">
      <c r="A25" s="59" t="s">
        <v>453</v>
      </c>
      <c r="B25" s="59" t="s">
        <v>454</v>
      </c>
      <c r="C25" s="60">
        <v>46280.727060185185</v>
      </c>
      <c r="D25" s="59" t="s">
        <v>333</v>
      </c>
      <c r="E25" s="59" t="s">
        <v>334</v>
      </c>
      <c r="F25" s="59" t="s">
        <v>455</v>
      </c>
      <c r="G25" s="59" t="s">
        <v>456</v>
      </c>
      <c r="H25" s="59" t="s">
        <v>457</v>
      </c>
      <c r="I25" s="59"/>
      <c r="J25" s="60">
        <v>46281.727025462962</v>
      </c>
      <c r="K25" s="59" t="s">
        <v>352</v>
      </c>
      <c r="L25" s="59" t="s">
        <v>340</v>
      </c>
      <c r="M25" s="59" t="s">
        <v>341</v>
      </c>
      <c r="N25" s="61"/>
      <c r="O25" s="61"/>
      <c r="P25" s="61"/>
      <c r="Q25" s="61"/>
      <c r="R25" s="61"/>
      <c r="S25" s="61"/>
      <c r="T25" s="60">
        <v>46280.727071759262</v>
      </c>
      <c r="U25" s="59" t="s">
        <v>352</v>
      </c>
      <c r="V25" s="62" t="s">
        <v>370</v>
      </c>
      <c r="W25" s="62" t="s">
        <v>370</v>
      </c>
      <c r="Y25" s="62" t="s">
        <v>346</v>
      </c>
      <c r="Z25" s="62" t="s">
        <v>370</v>
      </c>
    </row>
    <row r="26" spans="1:26" ht="43.2" hidden="1" x14ac:dyDescent="0.3">
      <c r="A26" s="59" t="s">
        <v>458</v>
      </c>
      <c r="B26" s="59" t="s">
        <v>459</v>
      </c>
      <c r="C26" s="60">
        <v>46281.437349537038</v>
      </c>
      <c r="D26" s="59" t="s">
        <v>333</v>
      </c>
      <c r="E26" s="59" t="s">
        <v>334</v>
      </c>
      <c r="F26" s="59" t="s">
        <v>432</v>
      </c>
      <c r="G26" s="59" t="s">
        <v>460</v>
      </c>
      <c r="H26" s="59" t="s">
        <v>351</v>
      </c>
      <c r="I26" s="59" t="s">
        <v>442</v>
      </c>
      <c r="J26" s="60">
        <v>46282.437314814815</v>
      </c>
      <c r="K26" s="59" t="s">
        <v>382</v>
      </c>
      <c r="L26" s="59" t="s">
        <v>340</v>
      </c>
      <c r="M26" s="59" t="s">
        <v>341</v>
      </c>
      <c r="N26" s="59" t="s">
        <v>353</v>
      </c>
      <c r="O26" s="61"/>
      <c r="P26" s="61"/>
      <c r="Q26" s="61"/>
      <c r="R26" s="61"/>
      <c r="S26" s="61"/>
      <c r="T26" s="60">
        <v>46281.457465277781</v>
      </c>
      <c r="U26" s="59" t="s">
        <v>354</v>
      </c>
      <c r="V26" s="62" t="s">
        <v>448</v>
      </c>
      <c r="Y26" s="66" t="s">
        <v>346</v>
      </c>
    </row>
    <row r="27" spans="1:26" ht="43.2" hidden="1" x14ac:dyDescent="0.3">
      <c r="A27" s="59" t="s">
        <v>461</v>
      </c>
      <c r="B27" s="59" t="s">
        <v>462</v>
      </c>
      <c r="C27" s="60">
        <v>46281.785624999997</v>
      </c>
      <c r="D27" s="59" t="s">
        <v>333</v>
      </c>
      <c r="E27" s="59" t="s">
        <v>334</v>
      </c>
      <c r="F27" s="59" t="s">
        <v>463</v>
      </c>
      <c r="G27" s="59" t="s">
        <v>464</v>
      </c>
      <c r="H27" s="59"/>
      <c r="I27" s="59" t="s">
        <v>391</v>
      </c>
      <c r="J27" s="60">
        <v>46282.785613425927</v>
      </c>
      <c r="K27" s="59" t="s">
        <v>352</v>
      </c>
      <c r="L27" s="59" t="s">
        <v>340</v>
      </c>
      <c r="M27" s="59" t="s">
        <v>341</v>
      </c>
      <c r="N27" s="59" t="s">
        <v>397</v>
      </c>
      <c r="O27" s="61"/>
      <c r="P27" s="61"/>
      <c r="Q27" s="61"/>
      <c r="R27" s="61"/>
      <c r="S27" s="61"/>
      <c r="T27" s="60"/>
      <c r="U27" s="59"/>
      <c r="V27" s="62" t="s">
        <v>448</v>
      </c>
      <c r="Y27" s="66" t="s">
        <v>346</v>
      </c>
    </row>
    <row r="28" spans="1:26" ht="43.2" hidden="1" x14ac:dyDescent="0.3">
      <c r="A28" s="59" t="s">
        <v>465</v>
      </c>
      <c r="B28" s="59" t="s">
        <v>466</v>
      </c>
      <c r="C28" s="60">
        <v>46281.616574074076</v>
      </c>
      <c r="D28" s="59" t="s">
        <v>333</v>
      </c>
      <c r="E28" s="59" t="s">
        <v>334</v>
      </c>
      <c r="F28" s="59" t="s">
        <v>467</v>
      </c>
      <c r="G28" s="59" t="s">
        <v>468</v>
      </c>
      <c r="H28" s="59"/>
      <c r="I28" s="59" t="s">
        <v>391</v>
      </c>
      <c r="J28" s="60">
        <v>46282.616574074076</v>
      </c>
      <c r="K28" s="59" t="s">
        <v>374</v>
      </c>
      <c r="L28" s="59" t="s">
        <v>340</v>
      </c>
      <c r="M28" s="59" t="s">
        <v>341</v>
      </c>
      <c r="N28" s="59" t="s">
        <v>342</v>
      </c>
      <c r="O28" s="61"/>
      <c r="P28" s="61"/>
      <c r="Q28" s="61"/>
      <c r="R28" s="61"/>
      <c r="S28" s="61"/>
      <c r="T28" s="60"/>
      <c r="U28" s="59"/>
      <c r="V28" s="62" t="s">
        <v>448</v>
      </c>
      <c r="Y28" s="66" t="s">
        <v>346</v>
      </c>
    </row>
    <row r="29" spans="1:26" ht="57.6" hidden="1" x14ac:dyDescent="0.3">
      <c r="A29" s="59" t="s">
        <v>469</v>
      </c>
      <c r="B29" s="59" t="s">
        <v>470</v>
      </c>
      <c r="C29" s="60">
        <v>46282.575381944444</v>
      </c>
      <c r="D29" s="59" t="s">
        <v>333</v>
      </c>
      <c r="E29" s="59" t="s">
        <v>334</v>
      </c>
      <c r="F29" s="59" t="s">
        <v>349</v>
      </c>
      <c r="G29" s="59" t="s">
        <v>471</v>
      </c>
      <c r="H29" s="59"/>
      <c r="I29" s="59" t="s">
        <v>457</v>
      </c>
      <c r="J29" s="60"/>
      <c r="K29" s="59">
        <v>46283.574918981481</v>
      </c>
      <c r="L29" s="59" t="s">
        <v>365</v>
      </c>
      <c r="M29" s="59" t="s">
        <v>340</v>
      </c>
      <c r="N29" s="59" t="s">
        <v>341</v>
      </c>
      <c r="O29" s="61"/>
      <c r="P29" s="61"/>
      <c r="Q29" s="61"/>
      <c r="R29" s="61"/>
      <c r="S29" s="61"/>
      <c r="T29" s="60"/>
      <c r="U29" s="59"/>
      <c r="V29" s="62" t="s">
        <v>448</v>
      </c>
      <c r="Y29" s="62" t="s">
        <v>346</v>
      </c>
    </row>
    <row r="30" spans="1:26" ht="57.6" hidden="1" x14ac:dyDescent="0.3">
      <c r="A30" s="59" t="s">
        <v>472</v>
      </c>
      <c r="B30" s="59" t="s">
        <v>473</v>
      </c>
      <c r="C30" s="60">
        <v>46282.455000000002</v>
      </c>
      <c r="D30" s="59" t="s">
        <v>333</v>
      </c>
      <c r="E30" s="59" t="s">
        <v>334</v>
      </c>
      <c r="F30" s="59" t="s">
        <v>349</v>
      </c>
      <c r="G30" s="59" t="s">
        <v>474</v>
      </c>
      <c r="H30" s="59"/>
      <c r="I30" s="59" t="s">
        <v>337</v>
      </c>
      <c r="J30" s="60" t="s">
        <v>337</v>
      </c>
      <c r="K30" s="59">
        <v>46283.454988425925</v>
      </c>
      <c r="L30" s="59" t="s">
        <v>339</v>
      </c>
      <c r="M30" s="59" t="s">
        <v>340</v>
      </c>
      <c r="N30" s="59" t="s">
        <v>341</v>
      </c>
      <c r="O30" s="61"/>
      <c r="P30" s="61"/>
      <c r="Q30" s="61"/>
      <c r="R30" s="61"/>
      <c r="S30" s="61"/>
      <c r="T30" s="60"/>
      <c r="U30" s="59"/>
      <c r="V30" s="62" t="s">
        <v>448</v>
      </c>
      <c r="Y30" s="62" t="s">
        <v>346</v>
      </c>
    </row>
    <row r="31" spans="1:26" ht="57.6" hidden="1" x14ac:dyDescent="0.3">
      <c r="A31" s="59" t="s">
        <v>475</v>
      </c>
      <c r="B31" s="59" t="s">
        <v>476</v>
      </c>
      <c r="C31" s="60">
        <v>46282.417523148149</v>
      </c>
      <c r="D31" s="59" t="s">
        <v>333</v>
      </c>
      <c r="E31" s="59" t="s">
        <v>334</v>
      </c>
      <c r="F31" s="59" t="s">
        <v>349</v>
      </c>
      <c r="G31" s="59" t="s">
        <v>477</v>
      </c>
      <c r="H31" s="59"/>
      <c r="I31" s="59" t="s">
        <v>351</v>
      </c>
      <c r="J31" s="60" t="s">
        <v>442</v>
      </c>
      <c r="K31" s="59">
        <v>46283.417511574073</v>
      </c>
      <c r="L31" s="59" t="s">
        <v>339</v>
      </c>
      <c r="M31" s="59" t="s">
        <v>340</v>
      </c>
      <c r="N31" s="59" t="s">
        <v>341</v>
      </c>
      <c r="O31" s="61"/>
      <c r="P31" s="61"/>
      <c r="Q31" s="61"/>
      <c r="R31" s="61"/>
      <c r="S31" s="61"/>
      <c r="T31" s="60"/>
      <c r="U31" s="59"/>
      <c r="V31" s="62" t="s">
        <v>448</v>
      </c>
      <c r="Y31" s="62" t="s">
        <v>346</v>
      </c>
    </row>
    <row r="32" spans="1:26" ht="32.4" hidden="1" customHeight="1" x14ac:dyDescent="0.3">
      <c r="A32" s="59" t="s">
        <v>478</v>
      </c>
      <c r="B32" s="59" t="s">
        <v>479</v>
      </c>
      <c r="C32" s="60">
        <v>46282.916689814818</v>
      </c>
      <c r="D32" s="59" t="s">
        <v>333</v>
      </c>
      <c r="E32" s="59" t="s">
        <v>334</v>
      </c>
      <c r="F32" s="59" t="s">
        <v>463</v>
      </c>
      <c r="G32" s="59" t="s">
        <v>480</v>
      </c>
      <c r="H32" s="59"/>
      <c r="I32" s="59" t="s">
        <v>457</v>
      </c>
      <c r="J32" s="60"/>
      <c r="K32" s="59">
        <v>46283.916678240741</v>
      </c>
      <c r="L32" s="59" t="s">
        <v>352</v>
      </c>
      <c r="M32" s="59" t="s">
        <v>340</v>
      </c>
      <c r="N32" s="59" t="s">
        <v>341</v>
      </c>
      <c r="O32" s="61"/>
      <c r="P32" s="61"/>
      <c r="Q32" s="61"/>
      <c r="R32" s="61"/>
      <c r="S32" s="61"/>
      <c r="T32" s="60"/>
      <c r="U32" s="59"/>
      <c r="V32" s="62" t="s">
        <v>448</v>
      </c>
      <c r="Y32" s="62" t="s">
        <v>346</v>
      </c>
    </row>
    <row r="33" spans="1:25" ht="42.6" hidden="1" customHeight="1" x14ac:dyDescent="0.3">
      <c r="A33" s="59" t="s">
        <v>481</v>
      </c>
      <c r="B33" s="59" t="s">
        <v>482</v>
      </c>
      <c r="C33" s="60">
        <v>46282.903726851851</v>
      </c>
      <c r="D33" s="59" t="s">
        <v>333</v>
      </c>
      <c r="E33" s="59" t="s">
        <v>334</v>
      </c>
      <c r="F33" s="59" t="s">
        <v>463</v>
      </c>
      <c r="G33" s="59" t="s">
        <v>483</v>
      </c>
      <c r="H33" s="59"/>
      <c r="I33" s="59" t="s">
        <v>457</v>
      </c>
      <c r="J33" s="60"/>
      <c r="K33" s="59">
        <v>46283.903726851851</v>
      </c>
      <c r="L33" s="59" t="s">
        <v>352</v>
      </c>
      <c r="M33" s="59" t="s">
        <v>340</v>
      </c>
      <c r="N33" s="59" t="s">
        <v>341</v>
      </c>
      <c r="O33" s="61"/>
      <c r="P33" s="61"/>
      <c r="Q33" s="61"/>
      <c r="R33" s="61"/>
      <c r="S33" s="61"/>
      <c r="T33" s="60"/>
      <c r="U33" s="59"/>
      <c r="V33" s="62" t="s">
        <v>448</v>
      </c>
      <c r="Y33" s="62" t="s">
        <v>346</v>
      </c>
    </row>
    <row r="34" spans="1:25" ht="55.2" hidden="1" customHeight="1" x14ac:dyDescent="0.3">
      <c r="A34" s="59" t="s">
        <v>484</v>
      </c>
      <c r="B34" s="59" t="s">
        <v>485</v>
      </c>
      <c r="C34" s="60">
        <v>46282.880243055559</v>
      </c>
      <c r="D34" s="59" t="s">
        <v>333</v>
      </c>
      <c r="E34" s="59" t="s">
        <v>334</v>
      </c>
      <c r="F34" s="59" t="s">
        <v>463</v>
      </c>
      <c r="G34" s="59" t="s">
        <v>486</v>
      </c>
      <c r="H34" s="59"/>
      <c r="I34" s="59" t="s">
        <v>457</v>
      </c>
      <c r="J34" s="60"/>
      <c r="K34" s="59">
        <v>46283.880231481482</v>
      </c>
      <c r="L34" s="59" t="s">
        <v>487</v>
      </c>
      <c r="M34" s="59" t="s">
        <v>340</v>
      </c>
      <c r="N34" s="59" t="s">
        <v>341</v>
      </c>
      <c r="O34" s="61"/>
      <c r="P34" s="61"/>
      <c r="Q34" s="61"/>
      <c r="R34" s="61"/>
      <c r="S34" s="61"/>
      <c r="T34" s="60"/>
      <c r="U34" s="59"/>
      <c r="V34" s="62" t="s">
        <v>448</v>
      </c>
      <c r="Y34" s="62" t="s">
        <v>346</v>
      </c>
    </row>
    <row r="35" spans="1:25" ht="57.6" hidden="1" x14ac:dyDescent="0.3">
      <c r="A35" s="59" t="s">
        <v>488</v>
      </c>
      <c r="B35" s="59" t="s">
        <v>489</v>
      </c>
      <c r="C35" s="60">
        <v>46283.885937500003</v>
      </c>
      <c r="D35" s="59" t="s">
        <v>333</v>
      </c>
      <c r="E35" s="59" t="s">
        <v>334</v>
      </c>
      <c r="F35" s="59" t="s">
        <v>349</v>
      </c>
      <c r="G35" s="59" t="s">
        <v>490</v>
      </c>
      <c r="H35" s="59"/>
      <c r="I35" s="59" t="s">
        <v>457</v>
      </c>
      <c r="J35" s="60"/>
      <c r="K35" s="59">
        <v>46284.885925925926</v>
      </c>
      <c r="L35" s="59" t="s">
        <v>374</v>
      </c>
      <c r="M35" s="59" t="s">
        <v>340</v>
      </c>
      <c r="N35" s="59" t="s">
        <v>341</v>
      </c>
      <c r="O35" s="61"/>
      <c r="P35" s="61"/>
      <c r="Q35" s="61"/>
      <c r="R35" s="61"/>
      <c r="S35" s="61"/>
      <c r="T35" s="60"/>
      <c r="U35" s="59"/>
      <c r="Y35" s="62" t="s">
        <v>346</v>
      </c>
    </row>
    <row r="36" spans="1:25" ht="18.600000000000001" hidden="1" customHeight="1" x14ac:dyDescent="0.3">
      <c r="A36" s="59" t="s">
        <v>491</v>
      </c>
      <c r="B36" s="59" t="s">
        <v>492</v>
      </c>
      <c r="C36" s="60">
        <v>46283.595902777779</v>
      </c>
      <c r="D36" s="59" t="s">
        <v>333</v>
      </c>
      <c r="E36" s="59" t="s">
        <v>334</v>
      </c>
      <c r="F36" s="59" t="s">
        <v>349</v>
      </c>
      <c r="G36" s="59" t="s">
        <v>493</v>
      </c>
      <c r="H36" s="59"/>
      <c r="I36" s="59" t="s">
        <v>337</v>
      </c>
      <c r="J36" s="60" t="s">
        <v>338</v>
      </c>
      <c r="K36" s="59">
        <v>46284.595868055556</v>
      </c>
      <c r="L36" s="59" t="s">
        <v>487</v>
      </c>
      <c r="M36" s="59" t="s">
        <v>340</v>
      </c>
      <c r="N36" s="59" t="s">
        <v>341</v>
      </c>
      <c r="O36" s="61" t="s">
        <v>353</v>
      </c>
      <c r="P36" s="61"/>
      <c r="Q36" s="61"/>
      <c r="R36" s="61"/>
      <c r="S36" s="61"/>
      <c r="T36" s="60"/>
      <c r="U36" s="59"/>
      <c r="Y36" s="62" t="s">
        <v>346</v>
      </c>
    </row>
    <row r="37" spans="1:25" ht="57.6" hidden="1" x14ac:dyDescent="0.3">
      <c r="A37" s="59" t="s">
        <v>494</v>
      </c>
      <c r="B37" s="59" t="s">
        <v>495</v>
      </c>
      <c r="C37" s="60">
        <v>46283.540949074071</v>
      </c>
      <c r="D37" s="59" t="s">
        <v>333</v>
      </c>
      <c r="E37" s="59" t="s">
        <v>334</v>
      </c>
      <c r="F37" s="59" t="s">
        <v>349</v>
      </c>
      <c r="G37" s="59" t="s">
        <v>496</v>
      </c>
      <c r="H37" s="59"/>
      <c r="I37" s="59" t="s">
        <v>351</v>
      </c>
      <c r="J37" s="60" t="s">
        <v>338</v>
      </c>
      <c r="K37" s="59">
        <v>46284.540937500002</v>
      </c>
      <c r="L37" s="59" t="s">
        <v>352</v>
      </c>
      <c r="M37" s="59" t="s">
        <v>340</v>
      </c>
      <c r="N37" s="59" t="s">
        <v>341</v>
      </c>
      <c r="O37" s="61" t="s">
        <v>353</v>
      </c>
      <c r="P37" s="61"/>
      <c r="Q37" s="61"/>
      <c r="R37" s="61"/>
      <c r="S37" s="61"/>
      <c r="T37" s="60"/>
      <c r="U37" s="59"/>
      <c r="Y37" s="62" t="s">
        <v>346</v>
      </c>
    </row>
    <row r="38" spans="1:25" ht="57.6" hidden="1" x14ac:dyDescent="0.3">
      <c r="A38" s="59" t="s">
        <v>497</v>
      </c>
      <c r="B38" s="59" t="s">
        <v>498</v>
      </c>
      <c r="C38" s="60">
        <v>46283.536076388889</v>
      </c>
      <c r="D38" s="59" t="s">
        <v>333</v>
      </c>
      <c r="E38" s="59" t="s">
        <v>334</v>
      </c>
      <c r="F38" s="59" t="s">
        <v>463</v>
      </c>
      <c r="G38" s="59" t="s">
        <v>499</v>
      </c>
      <c r="H38" s="59"/>
      <c r="I38" s="59" t="s">
        <v>337</v>
      </c>
      <c r="J38" s="60" t="s">
        <v>338</v>
      </c>
      <c r="K38" s="59">
        <v>46284.536064814813</v>
      </c>
      <c r="L38" s="59" t="s">
        <v>352</v>
      </c>
      <c r="M38" s="59" t="s">
        <v>340</v>
      </c>
      <c r="N38" s="59" t="s">
        <v>341</v>
      </c>
      <c r="O38" s="61" t="s">
        <v>397</v>
      </c>
      <c r="P38" s="61"/>
      <c r="Q38" s="61"/>
      <c r="R38" s="61"/>
      <c r="S38" s="61"/>
      <c r="T38" s="60"/>
      <c r="U38" s="59"/>
      <c r="Y38" s="62" t="s">
        <v>346</v>
      </c>
    </row>
    <row r="39" spans="1:25" ht="57.6" hidden="1" x14ac:dyDescent="0.3">
      <c r="A39" s="59" t="s">
        <v>500</v>
      </c>
      <c r="B39" s="59" t="s">
        <v>501</v>
      </c>
      <c r="C39" s="60">
        <v>46283.501631944448</v>
      </c>
      <c r="D39" s="59" t="s">
        <v>333</v>
      </c>
      <c r="E39" s="59" t="s">
        <v>334</v>
      </c>
      <c r="F39" s="59" t="s">
        <v>349</v>
      </c>
      <c r="G39" s="59" t="s">
        <v>502</v>
      </c>
      <c r="H39" s="59"/>
      <c r="I39" s="59" t="s">
        <v>351</v>
      </c>
      <c r="J39" s="60" t="s">
        <v>338</v>
      </c>
      <c r="K39" s="59">
        <v>46284.501620370371</v>
      </c>
      <c r="L39" s="59" t="s">
        <v>352</v>
      </c>
      <c r="M39" s="59" t="s">
        <v>340</v>
      </c>
      <c r="N39" s="59" t="s">
        <v>341</v>
      </c>
      <c r="O39" s="61" t="s">
        <v>353</v>
      </c>
      <c r="P39" s="61"/>
      <c r="Q39" s="61"/>
      <c r="R39" s="61"/>
      <c r="S39" s="61"/>
      <c r="T39" s="60"/>
      <c r="U39" s="59"/>
      <c r="Y39" s="62" t="s">
        <v>346</v>
      </c>
    </row>
    <row r="40" spans="1:25" ht="57.6" hidden="1" x14ac:dyDescent="0.3">
      <c r="A40" s="59" t="s">
        <v>503</v>
      </c>
      <c r="B40" s="59" t="s">
        <v>504</v>
      </c>
      <c r="C40" s="60">
        <v>46283.447581018518</v>
      </c>
      <c r="D40" s="59" t="s">
        <v>333</v>
      </c>
      <c r="E40" s="59" t="s">
        <v>334</v>
      </c>
      <c r="F40" s="59" t="s">
        <v>349</v>
      </c>
      <c r="G40" s="59" t="s">
        <v>505</v>
      </c>
      <c r="H40" s="59"/>
      <c r="I40" s="59" t="s">
        <v>351</v>
      </c>
      <c r="J40" s="60" t="s">
        <v>338</v>
      </c>
      <c r="K40" s="59">
        <v>46284.447569444441</v>
      </c>
      <c r="L40" s="59" t="s">
        <v>352</v>
      </c>
      <c r="M40" s="59" t="s">
        <v>340</v>
      </c>
      <c r="N40" s="59" t="s">
        <v>341</v>
      </c>
      <c r="O40" s="61" t="s">
        <v>397</v>
      </c>
      <c r="P40" s="61"/>
      <c r="Q40" s="61"/>
      <c r="R40" s="61"/>
      <c r="S40" s="61"/>
      <c r="T40" s="60"/>
      <c r="U40" s="59"/>
      <c r="Y40" s="62" t="s">
        <v>346</v>
      </c>
    </row>
    <row r="41" spans="1:25" ht="57.6" hidden="1" x14ac:dyDescent="0.3">
      <c r="A41" s="59" t="s">
        <v>506</v>
      </c>
      <c r="B41" s="59" t="s">
        <v>507</v>
      </c>
      <c r="C41" s="60">
        <v>46284.641261574077</v>
      </c>
      <c r="D41" s="59" t="s">
        <v>333</v>
      </c>
      <c r="E41" s="59" t="s">
        <v>334</v>
      </c>
      <c r="F41" s="59" t="s">
        <v>463</v>
      </c>
      <c r="G41" s="59" t="s">
        <v>508</v>
      </c>
      <c r="H41" s="59"/>
      <c r="I41" s="59" t="s">
        <v>351</v>
      </c>
      <c r="J41" s="60" t="s">
        <v>338</v>
      </c>
      <c r="K41" s="59">
        <v>46285.641226851854</v>
      </c>
      <c r="L41" s="59" t="s">
        <v>382</v>
      </c>
      <c r="M41" s="59" t="s">
        <v>340</v>
      </c>
      <c r="N41" s="59" t="s">
        <v>341</v>
      </c>
      <c r="O41" s="61" t="s">
        <v>397</v>
      </c>
      <c r="P41" s="61"/>
      <c r="Q41" s="61"/>
      <c r="R41" s="61"/>
      <c r="S41" s="61"/>
      <c r="T41" s="60"/>
      <c r="U41" s="59"/>
      <c r="Y41" s="62" t="s">
        <v>346</v>
      </c>
    </row>
    <row r="42" spans="1:25" ht="57.6" hidden="1" x14ac:dyDescent="0.3">
      <c r="A42" s="59" t="s">
        <v>509</v>
      </c>
      <c r="B42" s="59" t="s">
        <v>510</v>
      </c>
      <c r="C42" s="60">
        <v>46284.629062499997</v>
      </c>
      <c r="D42" s="59" t="s">
        <v>333</v>
      </c>
      <c r="E42" s="59" t="s">
        <v>334</v>
      </c>
      <c r="F42" s="59" t="s">
        <v>511</v>
      </c>
      <c r="G42" s="59" t="s">
        <v>512</v>
      </c>
      <c r="H42" s="59"/>
      <c r="I42" s="59" t="s">
        <v>457</v>
      </c>
      <c r="J42" s="60"/>
      <c r="K42" s="59">
        <v>46285.629004629627</v>
      </c>
      <c r="L42" s="59" t="s">
        <v>382</v>
      </c>
      <c r="M42" s="59" t="s">
        <v>340</v>
      </c>
      <c r="N42" s="59" t="s">
        <v>341</v>
      </c>
      <c r="O42" s="61"/>
      <c r="P42" s="61"/>
      <c r="Q42" s="61"/>
      <c r="R42" s="61"/>
      <c r="S42" s="61"/>
      <c r="T42" s="60"/>
      <c r="U42" s="59"/>
      <c r="Y42" s="62" t="s">
        <v>346</v>
      </c>
    </row>
    <row r="43" spans="1:25" ht="72" hidden="1" x14ac:dyDescent="0.3">
      <c r="A43" s="59" t="s">
        <v>513</v>
      </c>
      <c r="B43" s="59" t="s">
        <v>514</v>
      </c>
      <c r="C43" s="60">
        <v>46284.502523148149</v>
      </c>
      <c r="D43" s="59" t="s">
        <v>333</v>
      </c>
      <c r="E43" s="59" t="s">
        <v>334</v>
      </c>
      <c r="F43" s="59" t="s">
        <v>432</v>
      </c>
      <c r="G43" s="59" t="s">
        <v>515</v>
      </c>
      <c r="H43" s="59" t="s">
        <v>337</v>
      </c>
      <c r="I43" s="59" t="s">
        <v>338</v>
      </c>
      <c r="J43" s="60">
        <v>46320.642951388887</v>
      </c>
      <c r="K43" s="59">
        <v>46285.502476851849</v>
      </c>
      <c r="L43" s="59" t="s">
        <v>487</v>
      </c>
      <c r="M43" s="59" t="s">
        <v>340</v>
      </c>
      <c r="N43" s="59" t="s">
        <v>341</v>
      </c>
      <c r="O43" s="61" t="s">
        <v>397</v>
      </c>
      <c r="P43" s="61"/>
      <c r="Q43" s="61"/>
      <c r="R43" s="61"/>
      <c r="S43" s="61"/>
      <c r="T43" s="60"/>
      <c r="U43" s="59"/>
      <c r="V43" s="62" t="s">
        <v>516</v>
      </c>
      <c r="X43" s="73" t="s">
        <v>356</v>
      </c>
      <c r="Y43" s="62" t="s">
        <v>346</v>
      </c>
    </row>
    <row r="44" spans="1:25" ht="57.6" hidden="1" x14ac:dyDescent="0.3">
      <c r="A44" s="59" t="s">
        <v>517</v>
      </c>
      <c r="B44" s="59" t="s">
        <v>518</v>
      </c>
      <c r="C44" s="60">
        <v>46285.673668981479</v>
      </c>
      <c r="D44" s="59" t="s">
        <v>333</v>
      </c>
      <c r="E44" s="59" t="s">
        <v>334</v>
      </c>
      <c r="F44" s="59" t="s">
        <v>519</v>
      </c>
      <c r="G44" s="59" t="s">
        <v>520</v>
      </c>
      <c r="H44" s="59"/>
      <c r="I44" s="59" t="s">
        <v>457</v>
      </c>
      <c r="J44" s="60"/>
      <c r="K44" s="59">
        <v>46286.673668981479</v>
      </c>
      <c r="L44" s="59" t="s">
        <v>374</v>
      </c>
      <c r="M44" s="59" t="s">
        <v>340</v>
      </c>
      <c r="N44" s="59" t="s">
        <v>341</v>
      </c>
      <c r="O44" s="61"/>
      <c r="P44" s="61"/>
      <c r="Q44" s="61"/>
      <c r="R44" s="61"/>
      <c r="S44" s="61"/>
      <c r="T44" s="60"/>
      <c r="U44" s="59"/>
      <c r="Y44" s="62" t="s">
        <v>346</v>
      </c>
    </row>
    <row r="45" spans="1:25" ht="43.2" hidden="1" x14ac:dyDescent="0.3">
      <c r="A45" s="59" t="s">
        <v>521</v>
      </c>
      <c r="B45" s="59" t="s">
        <v>522</v>
      </c>
      <c r="C45" s="60">
        <v>46289.916585648149</v>
      </c>
      <c r="D45" s="59" t="s">
        <v>333</v>
      </c>
      <c r="E45" s="59" t="s">
        <v>334</v>
      </c>
      <c r="F45" s="59" t="s">
        <v>349</v>
      </c>
      <c r="G45" s="59" t="s">
        <v>523</v>
      </c>
      <c r="H45" s="59" t="s">
        <v>457</v>
      </c>
      <c r="I45" s="59"/>
      <c r="J45" s="60">
        <v>46313.916585648149</v>
      </c>
      <c r="K45" s="59" t="s">
        <v>374</v>
      </c>
      <c r="L45" s="59" t="s">
        <v>340</v>
      </c>
      <c r="M45" s="59" t="s">
        <v>341</v>
      </c>
      <c r="N45" s="59"/>
      <c r="O45" s="61"/>
      <c r="P45" s="61"/>
      <c r="Q45" s="61"/>
      <c r="R45" s="61"/>
      <c r="S45" s="61"/>
      <c r="T45" s="60">
        <v>46289.916597222225</v>
      </c>
      <c r="U45" s="59" t="s">
        <v>374</v>
      </c>
      <c r="V45" s="62" t="s">
        <v>524</v>
      </c>
      <c r="X45" s="73" t="s">
        <v>525</v>
      </c>
      <c r="Y45" s="62" t="s">
        <v>346</v>
      </c>
    </row>
    <row r="46" spans="1:25" ht="43.2" x14ac:dyDescent="0.3">
      <c r="A46" s="59" t="s">
        <v>526</v>
      </c>
      <c r="B46" s="59" t="s">
        <v>527</v>
      </c>
      <c r="C46" s="60">
        <v>46289.876307870371</v>
      </c>
      <c r="D46" s="59" t="s">
        <v>333</v>
      </c>
      <c r="E46" s="59" t="s">
        <v>334</v>
      </c>
      <c r="F46" s="59" t="s">
        <v>349</v>
      </c>
      <c r="G46" s="59" t="s">
        <v>528</v>
      </c>
      <c r="H46" s="59" t="s">
        <v>337</v>
      </c>
      <c r="I46" s="59" t="s">
        <v>338</v>
      </c>
      <c r="J46" s="60">
        <v>46313.876307870371</v>
      </c>
      <c r="K46" s="59" t="s">
        <v>374</v>
      </c>
      <c r="L46" s="59" t="s">
        <v>340</v>
      </c>
      <c r="M46" s="59" t="s">
        <v>341</v>
      </c>
      <c r="N46" s="59" t="s">
        <v>421</v>
      </c>
      <c r="O46" s="61"/>
      <c r="P46" s="61"/>
      <c r="Q46" s="61"/>
      <c r="R46" s="61"/>
      <c r="S46" s="61"/>
      <c r="T46" s="60">
        <v>46290.312245370369</v>
      </c>
      <c r="U46" s="59" t="s">
        <v>383</v>
      </c>
      <c r="V46" s="62" t="s">
        <v>28762</v>
      </c>
      <c r="X46" s="73" t="s">
        <v>525</v>
      </c>
      <c r="Y46" s="62" t="s">
        <v>357</v>
      </c>
    </row>
    <row r="47" spans="1:25" ht="43.2" hidden="1" x14ac:dyDescent="0.3">
      <c r="A47" s="59" t="s">
        <v>530</v>
      </c>
      <c r="B47" s="59" t="s">
        <v>531</v>
      </c>
      <c r="C47" s="60">
        <v>46289.788159722222</v>
      </c>
      <c r="D47" s="59" t="s">
        <v>333</v>
      </c>
      <c r="E47" s="59" t="s">
        <v>334</v>
      </c>
      <c r="F47" s="59" t="s">
        <v>335</v>
      </c>
      <c r="G47" s="59" t="s">
        <v>532</v>
      </c>
      <c r="H47" s="59" t="s">
        <v>457</v>
      </c>
      <c r="I47" s="59"/>
      <c r="J47" s="60">
        <v>46313.788159722222</v>
      </c>
      <c r="K47" s="59" t="s">
        <v>374</v>
      </c>
      <c r="L47" s="59" t="s">
        <v>340</v>
      </c>
      <c r="M47" s="59" t="s">
        <v>341</v>
      </c>
      <c r="N47" s="59"/>
      <c r="O47" s="61"/>
      <c r="P47" s="61"/>
      <c r="Q47" s="61"/>
      <c r="R47" s="61"/>
      <c r="S47" s="61"/>
      <c r="T47" s="60">
        <v>46289.788182870368</v>
      </c>
      <c r="U47" s="59" t="s">
        <v>374</v>
      </c>
      <c r="V47" s="62" t="s">
        <v>524</v>
      </c>
      <c r="X47" s="73" t="s">
        <v>525</v>
      </c>
      <c r="Y47" s="62" t="s">
        <v>346</v>
      </c>
    </row>
    <row r="48" spans="1:25" ht="72" hidden="1" x14ac:dyDescent="0.3">
      <c r="A48" s="59" t="s">
        <v>533</v>
      </c>
      <c r="B48" s="80" t="s">
        <v>534</v>
      </c>
      <c r="C48" s="60">
        <v>46288.57508101852</v>
      </c>
      <c r="D48" s="59" t="s">
        <v>333</v>
      </c>
      <c r="E48" s="59" t="s">
        <v>334</v>
      </c>
      <c r="F48" s="59" t="s">
        <v>349</v>
      </c>
      <c r="G48" s="59" t="s">
        <v>535</v>
      </c>
      <c r="H48" s="59" t="s">
        <v>337</v>
      </c>
      <c r="I48" s="59" t="s">
        <v>338</v>
      </c>
      <c r="J48" s="60">
        <v>46306.575023148151</v>
      </c>
      <c r="K48" s="59" t="s">
        <v>487</v>
      </c>
      <c r="L48" s="59" t="s">
        <v>340</v>
      </c>
      <c r="M48" s="59" t="s">
        <v>341</v>
      </c>
      <c r="N48" s="59" t="s">
        <v>421</v>
      </c>
      <c r="O48" s="61"/>
      <c r="P48" s="61"/>
      <c r="Q48" s="61"/>
      <c r="R48" s="61"/>
      <c r="S48" s="61"/>
      <c r="T48" s="60">
        <v>46288.653668981482</v>
      </c>
      <c r="U48" s="59" t="s">
        <v>422</v>
      </c>
      <c r="V48" s="62" t="s">
        <v>28725</v>
      </c>
      <c r="X48" s="73" t="s">
        <v>378</v>
      </c>
      <c r="Y48" s="62" t="s">
        <v>346</v>
      </c>
    </row>
    <row r="49" spans="1:25" ht="72" hidden="1" x14ac:dyDescent="0.3">
      <c r="A49" s="59" t="s">
        <v>536</v>
      </c>
      <c r="B49" s="80" t="s">
        <v>537</v>
      </c>
      <c r="C49" s="60">
        <v>46286.728912037041</v>
      </c>
      <c r="D49" s="59" t="s">
        <v>333</v>
      </c>
      <c r="E49" s="59" t="s">
        <v>334</v>
      </c>
      <c r="F49" s="59" t="s">
        <v>349</v>
      </c>
      <c r="G49" s="59" t="s">
        <v>538</v>
      </c>
      <c r="H49" s="59" t="s">
        <v>337</v>
      </c>
      <c r="I49" s="59" t="s">
        <v>338</v>
      </c>
      <c r="J49" s="60">
        <v>46306.728854166664</v>
      </c>
      <c r="K49" s="59" t="s">
        <v>382</v>
      </c>
      <c r="L49" s="59" t="s">
        <v>340</v>
      </c>
      <c r="M49" s="59" t="s">
        <v>341</v>
      </c>
      <c r="N49" s="59" t="s">
        <v>421</v>
      </c>
      <c r="O49" s="61"/>
      <c r="P49" s="61"/>
      <c r="Q49" s="61"/>
      <c r="R49" s="61"/>
      <c r="S49" s="61"/>
      <c r="T49" s="60">
        <v>46288.445185185185</v>
      </c>
      <c r="U49" s="59" t="s">
        <v>422</v>
      </c>
      <c r="V49" s="62" t="s">
        <v>28725</v>
      </c>
      <c r="X49" s="73" t="s">
        <v>378</v>
      </c>
      <c r="Y49" s="62" t="s">
        <v>346</v>
      </c>
    </row>
    <row r="50" spans="1:25" ht="43.2" hidden="1" x14ac:dyDescent="0.3">
      <c r="A50" s="59" t="s">
        <v>539</v>
      </c>
      <c r="B50" s="59" t="s">
        <v>540</v>
      </c>
      <c r="C50" s="60">
        <v>46286.687025462961</v>
      </c>
      <c r="D50" s="59" t="s">
        <v>333</v>
      </c>
      <c r="E50" s="59" t="s">
        <v>334</v>
      </c>
      <c r="F50" s="59" t="s">
        <v>349</v>
      </c>
      <c r="G50" s="59" t="s">
        <v>541</v>
      </c>
      <c r="H50" s="59" t="s">
        <v>337</v>
      </c>
      <c r="I50" s="59" t="s">
        <v>338</v>
      </c>
      <c r="J50" s="60">
        <v>46320.687013888892</v>
      </c>
      <c r="K50" s="59" t="s">
        <v>352</v>
      </c>
      <c r="L50" s="59" t="s">
        <v>340</v>
      </c>
      <c r="M50" s="59" t="s">
        <v>341</v>
      </c>
      <c r="N50" s="59" t="s">
        <v>366</v>
      </c>
      <c r="O50" s="61"/>
      <c r="P50" s="61"/>
      <c r="Q50" s="61"/>
      <c r="R50" s="61"/>
      <c r="S50" s="61"/>
      <c r="T50" s="60">
        <v>46287.591331018521</v>
      </c>
      <c r="U50" s="59" t="s">
        <v>367</v>
      </c>
      <c r="V50" s="62" t="s">
        <v>355</v>
      </c>
      <c r="X50" s="73" t="s">
        <v>356</v>
      </c>
      <c r="Y50" s="62" t="s">
        <v>346</v>
      </c>
    </row>
    <row r="51" spans="1:25" ht="43.2" hidden="1" x14ac:dyDescent="0.3">
      <c r="A51" s="59" t="s">
        <v>542</v>
      </c>
      <c r="B51" s="59" t="s">
        <v>543</v>
      </c>
      <c r="C51" s="60">
        <v>46286.564826388887</v>
      </c>
      <c r="D51" s="59" t="s">
        <v>333</v>
      </c>
      <c r="E51" s="59" t="s">
        <v>334</v>
      </c>
      <c r="F51" s="59" t="s">
        <v>432</v>
      </c>
      <c r="G51" s="59" t="s">
        <v>544</v>
      </c>
      <c r="H51" s="59" t="s">
        <v>337</v>
      </c>
      <c r="I51" s="59" t="s">
        <v>338</v>
      </c>
      <c r="J51" s="60">
        <v>46320.564791666664</v>
      </c>
      <c r="K51" s="59" t="s">
        <v>382</v>
      </c>
      <c r="L51" s="59" t="s">
        <v>340</v>
      </c>
      <c r="M51" s="59" t="s">
        <v>341</v>
      </c>
      <c r="N51" s="59" t="s">
        <v>353</v>
      </c>
      <c r="O51" s="61"/>
      <c r="P51" s="61"/>
      <c r="Q51" s="61"/>
      <c r="R51" s="61"/>
      <c r="S51" s="61"/>
      <c r="T51" s="60">
        <v>46287.392326388886</v>
      </c>
      <c r="U51" s="59" t="s">
        <v>354</v>
      </c>
      <c r="V51" s="62" t="s">
        <v>529</v>
      </c>
      <c r="X51" s="73" t="s">
        <v>356</v>
      </c>
      <c r="Y51" s="62" t="s">
        <v>346</v>
      </c>
    </row>
    <row r="52" spans="1:25" ht="43.2" hidden="1" x14ac:dyDescent="0.3">
      <c r="A52" s="59" t="s">
        <v>28694</v>
      </c>
      <c r="B52" s="59" t="s">
        <v>28695</v>
      </c>
      <c r="C52" s="60">
        <v>46293.819374999999</v>
      </c>
      <c r="D52" s="59" t="s">
        <v>333</v>
      </c>
      <c r="E52" s="59" t="s">
        <v>334</v>
      </c>
      <c r="F52" s="59" t="s">
        <v>463</v>
      </c>
      <c r="G52" s="59" t="s">
        <v>28696</v>
      </c>
      <c r="H52" s="59" t="s">
        <v>391</v>
      </c>
      <c r="I52" s="59"/>
      <c r="J52" s="60">
        <v>46294.819363425922</v>
      </c>
      <c r="K52" s="59" t="s">
        <v>352</v>
      </c>
      <c r="L52" s="59" t="s">
        <v>340</v>
      </c>
      <c r="M52" s="59" t="s">
        <v>341</v>
      </c>
      <c r="N52" s="59" t="s">
        <v>397</v>
      </c>
      <c r="O52" s="61"/>
      <c r="P52" s="61"/>
      <c r="Q52" s="61"/>
      <c r="R52" s="61"/>
      <c r="S52" s="61"/>
      <c r="T52" s="60">
        <v>46294.312592592592</v>
      </c>
      <c r="U52" s="59" t="s">
        <v>383</v>
      </c>
      <c r="Y52" s="62" t="s">
        <v>346</v>
      </c>
    </row>
    <row r="53" spans="1:25" ht="43.2" hidden="1" x14ac:dyDescent="0.3">
      <c r="A53" s="59" t="s">
        <v>28699</v>
      </c>
      <c r="B53" s="59" t="s">
        <v>28700</v>
      </c>
      <c r="C53" s="60">
        <v>46294.820798611108</v>
      </c>
      <c r="D53" s="59" t="s">
        <v>333</v>
      </c>
      <c r="E53" s="59" t="s">
        <v>334</v>
      </c>
      <c r="F53" s="59" t="s">
        <v>432</v>
      </c>
      <c r="G53" s="59" t="s">
        <v>28701</v>
      </c>
      <c r="H53" s="59" t="s">
        <v>457</v>
      </c>
      <c r="I53" s="59"/>
      <c r="J53" s="60">
        <v>46295.820787037039</v>
      </c>
      <c r="K53" s="59" t="s">
        <v>374</v>
      </c>
      <c r="L53" s="59" t="s">
        <v>340</v>
      </c>
      <c r="M53" s="59" t="s">
        <v>341</v>
      </c>
      <c r="N53" s="59"/>
      <c r="O53" s="61"/>
      <c r="P53" s="61"/>
      <c r="Q53" s="61"/>
      <c r="R53" s="61"/>
      <c r="S53" s="61"/>
      <c r="T53" s="60">
        <v>46294.820810185185</v>
      </c>
      <c r="U53" s="59" t="s">
        <v>374</v>
      </c>
      <c r="Y53" s="62" t="s">
        <v>346</v>
      </c>
    </row>
    <row r="54" spans="1:25" ht="43.2" hidden="1" x14ac:dyDescent="0.3">
      <c r="A54" s="59" t="s">
        <v>28703</v>
      </c>
      <c r="B54" s="59" t="s">
        <v>28704</v>
      </c>
      <c r="C54" s="60">
        <v>46294.862604166665</v>
      </c>
      <c r="D54" s="59" t="s">
        <v>333</v>
      </c>
      <c r="E54" s="59" t="s">
        <v>334</v>
      </c>
      <c r="F54" s="59" t="s">
        <v>432</v>
      </c>
      <c r="G54" s="59" t="s">
        <v>28705</v>
      </c>
      <c r="H54" s="59" t="s">
        <v>337</v>
      </c>
      <c r="I54" s="59" t="s">
        <v>337</v>
      </c>
      <c r="J54" s="60">
        <v>46295.862615740742</v>
      </c>
      <c r="K54" s="59" t="s">
        <v>374</v>
      </c>
      <c r="L54" s="59" t="s">
        <v>340</v>
      </c>
      <c r="M54" s="59" t="s">
        <v>341</v>
      </c>
      <c r="N54" s="59" t="s">
        <v>397</v>
      </c>
      <c r="O54" s="61"/>
      <c r="P54" s="61"/>
      <c r="Q54" s="61"/>
      <c r="R54" s="61"/>
      <c r="S54" s="61"/>
      <c r="T54" s="60">
        <v>46295.367731481485</v>
      </c>
      <c r="U54" s="59" t="s">
        <v>398</v>
      </c>
      <c r="Y54" s="62" t="s">
        <v>346</v>
      </c>
    </row>
    <row r="55" spans="1:25" ht="43.2" hidden="1" x14ac:dyDescent="0.3">
      <c r="A55" s="59" t="s">
        <v>28706</v>
      </c>
      <c r="B55" s="80" t="s">
        <v>28707</v>
      </c>
      <c r="C55" s="60">
        <v>46295.707662037035</v>
      </c>
      <c r="D55" s="59" t="s">
        <v>333</v>
      </c>
      <c r="E55" s="59" t="s">
        <v>334</v>
      </c>
      <c r="F55" s="59" t="s">
        <v>463</v>
      </c>
      <c r="G55" s="59" t="s">
        <v>28708</v>
      </c>
      <c r="H55" s="59" t="s">
        <v>457</v>
      </c>
      <c r="I55" s="59"/>
      <c r="J55" s="60">
        <v>46296.707604166666</v>
      </c>
      <c r="K55" s="59" t="s">
        <v>352</v>
      </c>
      <c r="L55" s="59" t="s">
        <v>340</v>
      </c>
      <c r="M55" s="59" t="s">
        <v>341</v>
      </c>
      <c r="N55" s="59"/>
      <c r="O55" s="61"/>
      <c r="P55" s="61"/>
      <c r="Q55" s="61"/>
      <c r="R55" s="61"/>
      <c r="S55" s="61"/>
      <c r="T55" s="60">
        <v>46295.707673611112</v>
      </c>
      <c r="U55" s="59" t="s">
        <v>352</v>
      </c>
      <c r="Y55" s="62" t="s">
        <v>346</v>
      </c>
    </row>
    <row r="56" spans="1:25" ht="43.2" hidden="1" x14ac:dyDescent="0.3">
      <c r="A56" s="59" t="s">
        <v>28709</v>
      </c>
      <c r="B56" s="80" t="s">
        <v>28710</v>
      </c>
      <c r="C56" s="60">
        <v>46295.858888888892</v>
      </c>
      <c r="D56" s="59" t="s">
        <v>333</v>
      </c>
      <c r="E56" s="59" t="s">
        <v>334</v>
      </c>
      <c r="F56" s="59" t="s">
        <v>349</v>
      </c>
      <c r="G56" s="59" t="s">
        <v>28711</v>
      </c>
      <c r="H56" s="59" t="s">
        <v>351</v>
      </c>
      <c r="I56" s="59" t="s">
        <v>442</v>
      </c>
      <c r="J56" s="60">
        <v>46296.858888888892</v>
      </c>
      <c r="K56" s="59" t="s">
        <v>374</v>
      </c>
      <c r="L56" s="59" t="s">
        <v>340</v>
      </c>
      <c r="M56" s="59" t="s">
        <v>341</v>
      </c>
      <c r="N56" s="59" t="s">
        <v>412</v>
      </c>
      <c r="O56" s="61"/>
      <c r="P56" s="61"/>
      <c r="Q56" s="61"/>
      <c r="R56" s="61"/>
      <c r="S56" s="61"/>
      <c r="T56" s="60">
        <v>46296.330717592595</v>
      </c>
      <c r="U56" s="59" t="s">
        <v>413</v>
      </c>
      <c r="Y56" s="62" t="s">
        <v>346</v>
      </c>
    </row>
    <row r="57" spans="1:25" ht="43.2" hidden="1" x14ac:dyDescent="0.3">
      <c r="A57" s="59" t="s">
        <v>28712</v>
      </c>
      <c r="B57" s="80" t="s">
        <v>28713</v>
      </c>
      <c r="C57" s="60">
        <v>46295.897407407407</v>
      </c>
      <c r="D57" s="59" t="s">
        <v>333</v>
      </c>
      <c r="E57" s="59" t="s">
        <v>334</v>
      </c>
      <c r="F57" s="59" t="s">
        <v>335</v>
      </c>
      <c r="G57" s="59" t="s">
        <v>28714</v>
      </c>
      <c r="H57" s="59" t="s">
        <v>391</v>
      </c>
      <c r="I57" s="59"/>
      <c r="J57" s="60">
        <v>46296.89739583333</v>
      </c>
      <c r="K57" s="59" t="s">
        <v>374</v>
      </c>
      <c r="L57" s="59" t="s">
        <v>340</v>
      </c>
      <c r="M57" s="59" t="s">
        <v>341</v>
      </c>
      <c r="N57" s="59" t="s">
        <v>342</v>
      </c>
      <c r="O57" s="61"/>
      <c r="P57" s="61"/>
      <c r="Q57" s="61"/>
      <c r="R57" s="61"/>
      <c r="S57" s="61"/>
      <c r="T57" s="60">
        <v>46296.32508101852</v>
      </c>
      <c r="U57" s="59" t="s">
        <v>383</v>
      </c>
      <c r="Y57" s="62" t="s">
        <v>346</v>
      </c>
    </row>
    <row r="58" spans="1:25" ht="28.8" hidden="1" x14ac:dyDescent="0.3">
      <c r="A58" s="59" t="s">
        <v>28726</v>
      </c>
      <c r="B58" s="59" t="s">
        <v>28727</v>
      </c>
      <c r="C58" s="60">
        <v>46299.193668981483</v>
      </c>
      <c r="D58" s="59" t="s">
        <v>333</v>
      </c>
      <c r="E58" s="59" t="s">
        <v>334</v>
      </c>
      <c r="F58" s="59" t="s">
        <v>455</v>
      </c>
      <c r="G58" s="59" t="s">
        <v>28728</v>
      </c>
      <c r="H58" s="59" t="s">
        <v>337</v>
      </c>
      <c r="I58" s="59" t="s">
        <v>337</v>
      </c>
      <c r="J58" s="60">
        <v>46300.193645833337</v>
      </c>
      <c r="K58" s="59" t="s">
        <v>374</v>
      </c>
      <c r="L58" s="59" t="s">
        <v>340</v>
      </c>
      <c r="M58" s="59" t="s">
        <v>341</v>
      </c>
      <c r="N58" s="59" t="s">
        <v>28729</v>
      </c>
      <c r="O58" s="61"/>
      <c r="P58" s="61"/>
      <c r="Q58" s="61"/>
      <c r="R58" s="61"/>
      <c r="S58" s="61"/>
      <c r="T58" s="60">
        <v>46299.471701388888</v>
      </c>
      <c r="U58" s="59" t="s">
        <v>28730</v>
      </c>
      <c r="Y58" s="62" t="s">
        <v>346</v>
      </c>
    </row>
    <row r="59" spans="1:25" ht="28.8" hidden="1" x14ac:dyDescent="0.3">
      <c r="A59" s="59" t="s">
        <v>28731</v>
      </c>
      <c r="B59" s="59" t="s">
        <v>28732</v>
      </c>
      <c r="C59" s="60">
        <v>46299.193032407406</v>
      </c>
      <c r="D59" s="59" t="s">
        <v>333</v>
      </c>
      <c r="E59" s="59" t="s">
        <v>334</v>
      </c>
      <c r="F59" s="59" t="s">
        <v>455</v>
      </c>
      <c r="G59" s="59" t="s">
        <v>28728</v>
      </c>
      <c r="H59" s="59" t="s">
        <v>457</v>
      </c>
      <c r="I59" s="59"/>
      <c r="J59" s="60">
        <v>46300.192997685182</v>
      </c>
      <c r="K59" s="59" t="s">
        <v>374</v>
      </c>
      <c r="L59" s="59" t="s">
        <v>340</v>
      </c>
      <c r="M59" s="59" t="s">
        <v>341</v>
      </c>
      <c r="N59" s="59"/>
      <c r="O59" s="61"/>
      <c r="P59" s="61"/>
      <c r="Q59" s="61"/>
      <c r="R59" s="61"/>
      <c r="S59" s="61"/>
      <c r="T59" s="60">
        <v>46299.471979166665</v>
      </c>
      <c r="U59" s="59" t="s">
        <v>28730</v>
      </c>
      <c r="Y59" s="62" t="s">
        <v>346</v>
      </c>
    </row>
    <row r="60" spans="1:25" ht="57.6" x14ac:dyDescent="0.3">
      <c r="A60" s="59" t="s">
        <v>28733</v>
      </c>
      <c r="B60" s="59" t="s">
        <v>28734</v>
      </c>
      <c r="C60" s="60">
        <v>46298.193067129629</v>
      </c>
      <c r="D60" s="59" t="s">
        <v>333</v>
      </c>
      <c r="E60" s="59" t="s">
        <v>334</v>
      </c>
      <c r="F60" s="59" t="s">
        <v>349</v>
      </c>
      <c r="G60" s="59" t="s">
        <v>28735</v>
      </c>
      <c r="H60" s="59" t="s">
        <v>337</v>
      </c>
      <c r="I60" s="59" t="s">
        <v>338</v>
      </c>
      <c r="J60" s="60">
        <v>46299.193043981482</v>
      </c>
      <c r="K60" s="59" t="s">
        <v>374</v>
      </c>
      <c r="L60" s="59" t="s">
        <v>340</v>
      </c>
      <c r="M60" s="59" t="s">
        <v>341</v>
      </c>
      <c r="N60" s="59" t="s">
        <v>412</v>
      </c>
      <c r="O60" s="61"/>
      <c r="P60" s="61"/>
      <c r="Q60" s="61"/>
      <c r="R60" s="61"/>
      <c r="S60" s="61"/>
      <c r="T60" s="60">
        <v>46298.480624999997</v>
      </c>
      <c r="U60" s="59" t="s">
        <v>413</v>
      </c>
      <c r="V60" s="62" t="s">
        <v>28763</v>
      </c>
      <c r="X60" s="73" t="s">
        <v>525</v>
      </c>
      <c r="Y60" s="62" t="s">
        <v>357</v>
      </c>
    </row>
    <row r="61" spans="1:25" ht="57.6" x14ac:dyDescent="0.3">
      <c r="A61" s="59" t="s">
        <v>28736</v>
      </c>
      <c r="B61" s="59" t="s">
        <v>28737</v>
      </c>
      <c r="C61" s="60">
        <v>46298.139641203707</v>
      </c>
      <c r="D61" s="59" t="s">
        <v>333</v>
      </c>
      <c r="E61" s="59" t="s">
        <v>334</v>
      </c>
      <c r="F61" s="59" t="s">
        <v>349</v>
      </c>
      <c r="G61" s="59" t="s">
        <v>28738</v>
      </c>
      <c r="H61" s="59" t="s">
        <v>337</v>
      </c>
      <c r="I61" s="59" t="s">
        <v>338</v>
      </c>
      <c r="J61" s="60">
        <v>46299.13962962963</v>
      </c>
      <c r="K61" s="59" t="s">
        <v>374</v>
      </c>
      <c r="L61" s="59" t="s">
        <v>340</v>
      </c>
      <c r="M61" s="59" t="s">
        <v>341</v>
      </c>
      <c r="N61" s="59" t="s">
        <v>412</v>
      </c>
      <c r="O61" s="61"/>
      <c r="P61" s="61"/>
      <c r="Q61" s="61"/>
      <c r="R61" s="61"/>
      <c r="S61" s="61"/>
      <c r="T61" s="60">
        <v>46298.454907407409</v>
      </c>
      <c r="U61" s="59" t="s">
        <v>413</v>
      </c>
      <c r="V61" s="62" t="s">
        <v>28763</v>
      </c>
      <c r="X61" s="73" t="s">
        <v>525</v>
      </c>
      <c r="Y61" s="62" t="s">
        <v>357</v>
      </c>
    </row>
    <row r="62" spans="1:25" ht="43.2" hidden="1" x14ac:dyDescent="0.3">
      <c r="A62" s="59" t="s">
        <v>28740</v>
      </c>
      <c r="B62" s="59" t="s">
        <v>28741</v>
      </c>
      <c r="C62" s="60">
        <v>46300.48165509259</v>
      </c>
      <c r="D62" s="59" t="s">
        <v>333</v>
      </c>
      <c r="E62" s="59" t="s">
        <v>334</v>
      </c>
      <c r="F62" s="59" t="s">
        <v>349</v>
      </c>
      <c r="G62" s="59" t="s">
        <v>28742</v>
      </c>
      <c r="H62" s="59" t="s">
        <v>457</v>
      </c>
      <c r="I62" s="59"/>
      <c r="J62" s="60">
        <v>46301.481620370374</v>
      </c>
      <c r="K62" s="59" t="s">
        <v>352</v>
      </c>
      <c r="L62" s="59" t="s">
        <v>340</v>
      </c>
      <c r="M62" s="59" t="s">
        <v>341</v>
      </c>
      <c r="N62" s="59"/>
      <c r="O62" s="61"/>
      <c r="P62" s="61"/>
      <c r="Q62" s="61"/>
      <c r="R62" s="61"/>
      <c r="S62" s="61"/>
      <c r="T62" s="60">
        <v>46300.481678240743</v>
      </c>
      <c r="U62" s="59" t="s">
        <v>352</v>
      </c>
      <c r="Y62" s="62" t="s">
        <v>346</v>
      </c>
    </row>
    <row r="63" spans="1:25" ht="43.2" hidden="1" x14ac:dyDescent="0.3">
      <c r="A63" s="59" t="s">
        <v>28743</v>
      </c>
      <c r="B63" s="59" t="s">
        <v>28744</v>
      </c>
      <c r="C63" s="60">
        <v>46300.372453703705</v>
      </c>
      <c r="D63" s="59" t="s">
        <v>333</v>
      </c>
      <c r="E63" s="59" t="s">
        <v>334</v>
      </c>
      <c r="F63" s="59" t="s">
        <v>349</v>
      </c>
      <c r="G63" s="59" t="s">
        <v>28745</v>
      </c>
      <c r="H63" s="59" t="s">
        <v>337</v>
      </c>
      <c r="I63" s="59" t="s">
        <v>337</v>
      </c>
      <c r="J63" s="60">
        <v>46301.372442129628</v>
      </c>
      <c r="K63" s="59" t="s">
        <v>352</v>
      </c>
      <c r="L63" s="59" t="s">
        <v>340</v>
      </c>
      <c r="M63" s="59" t="s">
        <v>341</v>
      </c>
      <c r="N63" s="59" t="s">
        <v>353</v>
      </c>
      <c r="O63" s="61"/>
      <c r="P63" s="61"/>
      <c r="Q63" s="61"/>
      <c r="R63" s="61"/>
      <c r="S63" s="61"/>
      <c r="T63" s="60">
        <v>46300.498090277775</v>
      </c>
      <c r="U63" s="59" t="s">
        <v>354</v>
      </c>
      <c r="V63" s="62" t="s">
        <v>28746</v>
      </c>
      <c r="Y63" s="62" t="s">
        <v>346</v>
      </c>
    </row>
    <row r="64" spans="1:25" ht="43.2" hidden="1" x14ac:dyDescent="0.3">
      <c r="A64" s="59" t="s">
        <v>28776</v>
      </c>
      <c r="B64" s="59" t="s">
        <v>28777</v>
      </c>
      <c r="C64" s="60">
        <v>46307.919629629629</v>
      </c>
      <c r="D64" s="59" t="s">
        <v>333</v>
      </c>
      <c r="E64" s="59" t="s">
        <v>334</v>
      </c>
      <c r="F64" s="59" t="s">
        <v>455</v>
      </c>
      <c r="G64" s="59" t="s">
        <v>28778</v>
      </c>
      <c r="H64" s="59" t="s">
        <v>457</v>
      </c>
      <c r="I64" s="59"/>
      <c r="J64" s="60">
        <v>46308.919594907406</v>
      </c>
      <c r="K64" s="59" t="s">
        <v>487</v>
      </c>
      <c r="L64" s="59" t="s">
        <v>340</v>
      </c>
      <c r="M64" s="59" t="s">
        <v>341</v>
      </c>
      <c r="N64" s="59"/>
      <c r="O64" s="61"/>
      <c r="P64" s="61"/>
      <c r="Q64" s="61"/>
      <c r="R64" s="61"/>
      <c r="S64" s="61"/>
      <c r="T64" s="60">
        <v>46307.919641203705</v>
      </c>
      <c r="U64" s="59" t="s">
        <v>487</v>
      </c>
      <c r="V64" s="62">
        <v>0</v>
      </c>
      <c r="Y64" s="62" t="s">
        <v>346</v>
      </c>
    </row>
    <row r="65" spans="1:25" ht="57.6" hidden="1" x14ac:dyDescent="0.3">
      <c r="A65" s="59" t="s">
        <v>28779</v>
      </c>
      <c r="B65" s="59" t="s">
        <v>28780</v>
      </c>
      <c r="C65" s="60">
        <v>46307.479756944442</v>
      </c>
      <c r="D65" s="59" t="s">
        <v>333</v>
      </c>
      <c r="E65" s="59" t="s">
        <v>334</v>
      </c>
      <c r="F65" s="59" t="s">
        <v>511</v>
      </c>
      <c r="G65" s="59" t="s">
        <v>28781</v>
      </c>
      <c r="H65" s="59" t="s">
        <v>351</v>
      </c>
      <c r="I65" s="59" t="s">
        <v>338</v>
      </c>
      <c r="J65" s="60">
        <v>46308.479756944442</v>
      </c>
      <c r="K65" s="59" t="s">
        <v>352</v>
      </c>
      <c r="L65" s="59" t="s">
        <v>340</v>
      </c>
      <c r="M65" s="59" t="s">
        <v>341</v>
      </c>
      <c r="N65" s="59" t="s">
        <v>342</v>
      </c>
      <c r="O65" s="61"/>
      <c r="P65" s="61"/>
      <c r="Q65" s="61"/>
      <c r="R65" s="61"/>
      <c r="S65" s="61"/>
      <c r="T65" s="60">
        <v>46307.537638888891</v>
      </c>
      <c r="U65" s="59" t="s">
        <v>343</v>
      </c>
      <c r="V65" s="62">
        <v>0</v>
      </c>
      <c r="Y65" s="62" t="s">
        <v>346</v>
      </c>
    </row>
    <row r="66" spans="1:25" ht="43.2" hidden="1" x14ac:dyDescent="0.3">
      <c r="A66" s="59" t="s">
        <v>28783</v>
      </c>
      <c r="B66" s="59" t="s">
        <v>28784</v>
      </c>
      <c r="C66" s="60">
        <v>46306.633032407408</v>
      </c>
      <c r="D66" s="59" t="s">
        <v>333</v>
      </c>
      <c r="E66" s="59" t="s">
        <v>334</v>
      </c>
      <c r="F66" s="59" t="s">
        <v>455</v>
      </c>
      <c r="G66" s="59" t="s">
        <v>28785</v>
      </c>
      <c r="H66" s="59" t="s">
        <v>28786</v>
      </c>
      <c r="I66" s="59" t="s">
        <v>28787</v>
      </c>
      <c r="J66" s="60">
        <v>46307.632986111108</v>
      </c>
      <c r="K66" s="59" t="s">
        <v>487</v>
      </c>
      <c r="L66" s="59" t="s">
        <v>340</v>
      </c>
      <c r="M66" s="59" t="s">
        <v>341</v>
      </c>
      <c r="N66" s="59" t="s">
        <v>28729</v>
      </c>
      <c r="O66" s="61" t="s">
        <v>28788</v>
      </c>
      <c r="P66" s="61" t="s">
        <v>28789</v>
      </c>
      <c r="Q66" s="61" t="s">
        <v>28790</v>
      </c>
      <c r="R66" s="61" t="s">
        <v>28791</v>
      </c>
      <c r="S66" s="61" t="s">
        <v>28792</v>
      </c>
      <c r="T66" s="60">
        <v>46306.796655092592</v>
      </c>
      <c r="U66" s="59" t="s">
        <v>28730</v>
      </c>
      <c r="V66" s="62">
        <v>0</v>
      </c>
      <c r="Y66" s="62" t="s">
        <v>346</v>
      </c>
    </row>
    <row r="67" spans="1:25" ht="43.2" hidden="1" x14ac:dyDescent="0.3">
      <c r="A67" s="59" t="s">
        <v>28793</v>
      </c>
      <c r="B67" s="59" t="s">
        <v>28794</v>
      </c>
      <c r="C67" s="60">
        <v>46306.605023148149</v>
      </c>
      <c r="D67" s="59" t="s">
        <v>333</v>
      </c>
      <c r="E67" s="59" t="s">
        <v>334</v>
      </c>
      <c r="F67" s="59" t="s">
        <v>28795</v>
      </c>
      <c r="G67" s="59" t="s">
        <v>28796</v>
      </c>
      <c r="H67" s="59" t="s">
        <v>28786</v>
      </c>
      <c r="I67" s="59" t="s">
        <v>28787</v>
      </c>
      <c r="J67" s="60">
        <v>46307.605011574073</v>
      </c>
      <c r="K67" s="59" t="s">
        <v>487</v>
      </c>
      <c r="L67" s="59" t="s">
        <v>340</v>
      </c>
      <c r="M67" s="59" t="s">
        <v>341</v>
      </c>
      <c r="N67" s="59" t="s">
        <v>28729</v>
      </c>
      <c r="O67" s="61" t="s">
        <v>28797</v>
      </c>
      <c r="P67" s="61" t="s">
        <v>28798</v>
      </c>
      <c r="Q67" s="61" t="s">
        <v>28799</v>
      </c>
      <c r="R67" s="61" t="s">
        <v>28800</v>
      </c>
      <c r="S67" s="61" t="s">
        <v>28801</v>
      </c>
      <c r="T67" s="60">
        <v>46307.462962962964</v>
      </c>
      <c r="U67" s="59" t="s">
        <v>28730</v>
      </c>
      <c r="V67" s="62">
        <v>0</v>
      </c>
      <c r="Y67" s="62" t="s">
        <v>346</v>
      </c>
    </row>
    <row r="68" spans="1:25" ht="57.6" hidden="1" x14ac:dyDescent="0.3">
      <c r="A68" s="59" t="s">
        <v>28802</v>
      </c>
      <c r="B68" s="59" t="s">
        <v>28803</v>
      </c>
      <c r="C68" s="60">
        <v>46306.583032407405</v>
      </c>
      <c r="D68" s="59" t="s">
        <v>333</v>
      </c>
      <c r="E68" s="59" t="s">
        <v>334</v>
      </c>
      <c r="F68" s="59" t="s">
        <v>349</v>
      </c>
      <c r="G68" s="59" t="s">
        <v>28804</v>
      </c>
      <c r="H68" s="59" t="s">
        <v>28786</v>
      </c>
      <c r="I68" s="59" t="s">
        <v>28787</v>
      </c>
      <c r="J68" s="60">
        <v>46307.583020833335</v>
      </c>
      <c r="K68" s="59" t="s">
        <v>352</v>
      </c>
      <c r="L68" s="59" t="s">
        <v>340</v>
      </c>
      <c r="M68" s="59" t="s">
        <v>341</v>
      </c>
      <c r="N68" s="59" t="s">
        <v>397</v>
      </c>
      <c r="O68" s="61" t="s">
        <v>179</v>
      </c>
      <c r="P68" s="61" t="s">
        <v>28805</v>
      </c>
      <c r="Q68" s="61" t="s">
        <v>28806</v>
      </c>
      <c r="R68" s="61" t="s">
        <v>28807</v>
      </c>
      <c r="S68" s="61" t="s">
        <v>28808</v>
      </c>
      <c r="T68" s="60">
        <v>46306.639652777776</v>
      </c>
      <c r="U68" s="59" t="s">
        <v>398</v>
      </c>
      <c r="V68" s="62">
        <v>0</v>
      </c>
      <c r="Y68" s="62" t="s">
        <v>346</v>
      </c>
    </row>
    <row r="69" spans="1:25" ht="43.2" hidden="1" x14ac:dyDescent="0.3">
      <c r="A69" s="59" t="s">
        <v>28809</v>
      </c>
      <c r="B69" s="59" t="s">
        <v>28810</v>
      </c>
      <c r="C69" s="60">
        <v>46306.576979166668</v>
      </c>
      <c r="D69" s="59" t="s">
        <v>333</v>
      </c>
      <c r="E69" s="59" t="s">
        <v>334</v>
      </c>
      <c r="F69" s="59" t="s">
        <v>455</v>
      </c>
      <c r="G69" s="59" t="s">
        <v>28811</v>
      </c>
      <c r="H69" s="59" t="s">
        <v>28786</v>
      </c>
      <c r="I69" s="59" t="s">
        <v>28787</v>
      </c>
      <c r="J69" s="60">
        <v>46307.576921296299</v>
      </c>
      <c r="K69" s="59" t="s">
        <v>401</v>
      </c>
      <c r="L69" s="59" t="s">
        <v>340</v>
      </c>
      <c r="M69" s="59" t="s">
        <v>341</v>
      </c>
      <c r="N69" s="59" t="s">
        <v>28729</v>
      </c>
      <c r="O69" s="61" t="s">
        <v>28812</v>
      </c>
      <c r="P69" s="61" t="s">
        <v>28813</v>
      </c>
      <c r="Q69" s="61" t="s">
        <v>28814</v>
      </c>
      <c r="R69" s="61" t="s">
        <v>28815</v>
      </c>
      <c r="S69" s="61" t="s">
        <v>28816</v>
      </c>
      <c r="T69" s="60">
        <v>46307.612986111111</v>
      </c>
      <c r="U69" s="59" t="s">
        <v>28730</v>
      </c>
      <c r="V69" s="62">
        <v>4734</v>
      </c>
      <c r="Y69" s="62" t="s">
        <v>346</v>
      </c>
    </row>
    <row r="70" spans="1:25" ht="43.2" hidden="1" x14ac:dyDescent="0.3">
      <c r="A70" s="59" t="s">
        <v>28817</v>
      </c>
      <c r="B70" s="59" t="s">
        <v>28818</v>
      </c>
      <c r="C70" s="60">
        <v>46306.29960648148</v>
      </c>
      <c r="D70" s="59" t="s">
        <v>333</v>
      </c>
      <c r="E70" s="59" t="s">
        <v>334</v>
      </c>
      <c r="F70" s="59" t="s">
        <v>432</v>
      </c>
      <c r="G70" s="59" t="s">
        <v>28819</v>
      </c>
      <c r="H70" s="59" t="s">
        <v>28786</v>
      </c>
      <c r="I70" s="59" t="s">
        <v>28787</v>
      </c>
      <c r="J70" s="60">
        <v>46307.29959490741</v>
      </c>
      <c r="K70" s="59" t="s">
        <v>352</v>
      </c>
      <c r="L70" s="59" t="s">
        <v>340</v>
      </c>
      <c r="M70" s="59" t="s">
        <v>341</v>
      </c>
      <c r="N70" s="59" t="s">
        <v>397</v>
      </c>
      <c r="O70" s="61" t="s">
        <v>179</v>
      </c>
      <c r="P70" s="61" t="s">
        <v>28820</v>
      </c>
      <c r="Q70" s="61" t="s">
        <v>28821</v>
      </c>
      <c r="R70" s="61" t="s">
        <v>28822</v>
      </c>
      <c r="S70" s="61" t="s">
        <v>28823</v>
      </c>
      <c r="T70" s="60">
        <v>46306.543773148151</v>
      </c>
      <c r="U70" s="59" t="s">
        <v>398</v>
      </c>
      <c r="V70" s="62">
        <v>0</v>
      </c>
      <c r="Y70" s="62" t="s">
        <v>346</v>
      </c>
    </row>
    <row r="71" spans="1:25" ht="43.2" hidden="1" x14ac:dyDescent="0.3">
      <c r="A71" s="59" t="s">
        <v>28824</v>
      </c>
      <c r="B71" s="59" t="s">
        <v>28825</v>
      </c>
      <c r="C71" s="60">
        <v>46306.296979166669</v>
      </c>
      <c r="D71" s="59" t="s">
        <v>333</v>
      </c>
      <c r="E71" s="59" t="s">
        <v>334</v>
      </c>
      <c r="F71" s="59" t="s">
        <v>432</v>
      </c>
      <c r="G71" s="59" t="s">
        <v>28826</v>
      </c>
      <c r="H71" s="59" t="s">
        <v>28786</v>
      </c>
      <c r="I71" s="59" t="s">
        <v>28787</v>
      </c>
      <c r="J71" s="60">
        <v>46307.296956018516</v>
      </c>
      <c r="K71" s="59" t="s">
        <v>352</v>
      </c>
      <c r="L71" s="59" t="s">
        <v>340</v>
      </c>
      <c r="M71" s="59" t="s">
        <v>341</v>
      </c>
      <c r="N71" s="59" t="s">
        <v>397</v>
      </c>
      <c r="O71" s="61" t="s">
        <v>179</v>
      </c>
      <c r="P71" s="61" t="s">
        <v>28827</v>
      </c>
      <c r="Q71" s="61" t="s">
        <v>28828</v>
      </c>
      <c r="R71" s="61" t="s">
        <v>28829</v>
      </c>
      <c r="S71" s="61" t="s">
        <v>28816</v>
      </c>
      <c r="T71" s="60">
        <v>46306.502395833333</v>
      </c>
      <c r="U71" s="59" t="s">
        <v>398</v>
      </c>
      <c r="V71" s="62">
        <v>0</v>
      </c>
      <c r="Y71" s="62" t="s">
        <v>346</v>
      </c>
    </row>
    <row r="72" spans="1:25" ht="57.6" hidden="1" x14ac:dyDescent="0.3">
      <c r="A72" s="59" t="s">
        <v>28830</v>
      </c>
      <c r="B72" s="59" t="s">
        <v>28831</v>
      </c>
      <c r="C72" s="60">
        <v>46306.028194444443</v>
      </c>
      <c r="D72" s="59" t="s">
        <v>333</v>
      </c>
      <c r="E72" s="59" t="s">
        <v>334</v>
      </c>
      <c r="F72" s="59" t="s">
        <v>519</v>
      </c>
      <c r="G72" s="59" t="s">
        <v>28832</v>
      </c>
      <c r="H72" s="59" t="s">
        <v>28786</v>
      </c>
      <c r="I72" s="59" t="s">
        <v>28787</v>
      </c>
      <c r="J72" s="60">
        <v>46307.028182870374</v>
      </c>
      <c r="K72" s="59" t="s">
        <v>352</v>
      </c>
      <c r="L72" s="59" t="s">
        <v>340</v>
      </c>
      <c r="M72" s="59" t="s">
        <v>341</v>
      </c>
      <c r="N72" s="59" t="s">
        <v>397</v>
      </c>
      <c r="O72" s="61" t="s">
        <v>179</v>
      </c>
      <c r="P72" s="61" t="s">
        <v>28827</v>
      </c>
      <c r="Q72" s="61" t="s">
        <v>28828</v>
      </c>
      <c r="R72" s="61" t="s">
        <v>28829</v>
      </c>
      <c r="S72" s="61" t="s">
        <v>28833</v>
      </c>
      <c r="T72" s="60">
        <v>46306.419120370374</v>
      </c>
      <c r="U72" s="59" t="s">
        <v>398</v>
      </c>
      <c r="V72" s="62">
        <v>0</v>
      </c>
      <c r="Y72" s="62" t="s">
        <v>346</v>
      </c>
    </row>
    <row r="73" spans="1:25" ht="43.2" hidden="1" x14ac:dyDescent="0.3">
      <c r="A73" s="59" t="s">
        <v>28834</v>
      </c>
      <c r="B73" s="59" t="s">
        <v>28835</v>
      </c>
      <c r="C73" s="60">
        <v>46305.597500000003</v>
      </c>
      <c r="D73" s="59" t="s">
        <v>333</v>
      </c>
      <c r="E73" s="59" t="s">
        <v>334</v>
      </c>
      <c r="F73" s="59" t="s">
        <v>349</v>
      </c>
      <c r="G73" s="59" t="s">
        <v>28836</v>
      </c>
      <c r="H73" s="59" t="s">
        <v>28786</v>
      </c>
      <c r="I73" s="59" t="s">
        <v>28787</v>
      </c>
      <c r="J73" s="60">
        <v>46306.597430555557</v>
      </c>
      <c r="K73" s="59" t="s">
        <v>339</v>
      </c>
      <c r="L73" s="59" t="s">
        <v>340</v>
      </c>
      <c r="M73" s="59" t="s">
        <v>341</v>
      </c>
      <c r="N73" s="59" t="s">
        <v>397</v>
      </c>
      <c r="O73" s="61" t="s">
        <v>179</v>
      </c>
      <c r="P73" s="61" t="s">
        <v>28827</v>
      </c>
      <c r="Q73" s="61" t="s">
        <v>28828</v>
      </c>
      <c r="R73" s="61" t="s">
        <v>28829</v>
      </c>
      <c r="S73" s="61" t="s">
        <v>28816</v>
      </c>
      <c r="T73" s="60">
        <v>46305.695706018516</v>
      </c>
      <c r="U73" s="59" t="s">
        <v>398</v>
      </c>
      <c r="V73" s="62">
        <v>0</v>
      </c>
      <c r="Y73" s="62" t="s">
        <v>346</v>
      </c>
    </row>
    <row r="74" spans="1:25" ht="43.2" hidden="1" x14ac:dyDescent="0.3">
      <c r="A74" s="59" t="s">
        <v>28837</v>
      </c>
      <c r="B74" s="59" t="s">
        <v>28838</v>
      </c>
      <c r="C74" s="60">
        <v>46305.128796296296</v>
      </c>
      <c r="D74" s="59" t="s">
        <v>333</v>
      </c>
      <c r="E74" s="59" t="s">
        <v>334</v>
      </c>
      <c r="F74" s="59" t="s">
        <v>349</v>
      </c>
      <c r="G74" s="59" t="s">
        <v>28839</v>
      </c>
      <c r="H74" s="59" t="s">
        <v>28786</v>
      </c>
      <c r="I74" s="59" t="s">
        <v>28787</v>
      </c>
      <c r="J74" s="60">
        <v>46306.128796296296</v>
      </c>
      <c r="K74" s="59" t="s">
        <v>352</v>
      </c>
      <c r="L74" s="59" t="s">
        <v>340</v>
      </c>
      <c r="M74" s="59" t="s">
        <v>341</v>
      </c>
      <c r="N74" s="59" t="s">
        <v>421</v>
      </c>
      <c r="O74" s="61" t="s">
        <v>179</v>
      </c>
      <c r="P74" s="61" t="s">
        <v>28827</v>
      </c>
      <c r="Q74" s="61" t="s">
        <v>28828</v>
      </c>
      <c r="R74" s="61" t="s">
        <v>28829</v>
      </c>
      <c r="S74" s="61" t="s">
        <v>28816</v>
      </c>
      <c r="T74" s="60">
        <v>46305.558171296296</v>
      </c>
      <c r="U74" s="59" t="s">
        <v>422</v>
      </c>
      <c r="V74" s="62">
        <v>0</v>
      </c>
      <c r="Y74" s="62" t="s">
        <v>346</v>
      </c>
    </row>
    <row r="75" spans="1:25" ht="43.2" hidden="1" x14ac:dyDescent="0.3">
      <c r="A75" s="59" t="s">
        <v>28840</v>
      </c>
      <c r="B75" s="59" t="s">
        <v>28841</v>
      </c>
      <c r="C75" s="60">
        <v>46305.093171296299</v>
      </c>
      <c r="D75" s="59" t="s">
        <v>333</v>
      </c>
      <c r="E75" s="59" t="s">
        <v>334</v>
      </c>
      <c r="F75" s="59" t="s">
        <v>349</v>
      </c>
      <c r="G75" s="59" t="s">
        <v>28842</v>
      </c>
      <c r="H75" s="59" t="s">
        <v>28786</v>
      </c>
      <c r="I75" s="59" t="s">
        <v>28787</v>
      </c>
      <c r="J75" s="60">
        <v>46306.093171296299</v>
      </c>
      <c r="K75" s="59" t="s">
        <v>352</v>
      </c>
      <c r="L75" s="59" t="s">
        <v>340</v>
      </c>
      <c r="M75" s="59" t="s">
        <v>341</v>
      </c>
      <c r="N75" s="59" t="s">
        <v>412</v>
      </c>
      <c r="O75" s="61" t="s">
        <v>28843</v>
      </c>
      <c r="P75" s="61" t="s">
        <v>28827</v>
      </c>
      <c r="Q75" s="61" t="s">
        <v>28828</v>
      </c>
      <c r="R75" s="61" t="s">
        <v>28800</v>
      </c>
      <c r="S75" s="61" t="s">
        <v>28844</v>
      </c>
      <c r="T75" s="60">
        <v>46305.445752314816</v>
      </c>
      <c r="U75" s="59" t="s">
        <v>413</v>
      </c>
      <c r="V75" s="62">
        <v>0</v>
      </c>
      <c r="Y75" s="62" t="s">
        <v>346</v>
      </c>
    </row>
    <row r="76" spans="1:25" ht="43.2" hidden="1" x14ac:dyDescent="0.3">
      <c r="A76" s="59" t="s">
        <v>28845</v>
      </c>
      <c r="B76" s="59" t="s">
        <v>28846</v>
      </c>
      <c r="C76" s="60">
        <v>46305.047152777777</v>
      </c>
      <c r="D76" s="59" t="s">
        <v>333</v>
      </c>
      <c r="E76" s="59" t="s">
        <v>334</v>
      </c>
      <c r="F76" s="59" t="s">
        <v>455</v>
      </c>
      <c r="G76" s="59" t="s">
        <v>28847</v>
      </c>
      <c r="H76" s="59" t="s">
        <v>28786</v>
      </c>
      <c r="I76" s="59" t="s">
        <v>28787</v>
      </c>
      <c r="J76" s="60">
        <v>46305.547037037039</v>
      </c>
      <c r="K76" s="59" t="s">
        <v>352</v>
      </c>
      <c r="L76" s="59" t="s">
        <v>340</v>
      </c>
      <c r="M76" s="59" t="s">
        <v>341</v>
      </c>
      <c r="N76" s="59" t="s">
        <v>28729</v>
      </c>
      <c r="O76" s="61" t="s">
        <v>28788</v>
      </c>
      <c r="P76" s="61" t="s">
        <v>28789</v>
      </c>
      <c r="Q76" s="61" t="s">
        <v>28790</v>
      </c>
      <c r="R76" s="61" t="s">
        <v>28791</v>
      </c>
      <c r="S76" s="61" t="s">
        <v>28792</v>
      </c>
      <c r="T76" s="60">
        <v>46306.387986111113</v>
      </c>
      <c r="U76" s="59" t="s">
        <v>28730</v>
      </c>
      <c r="V76" s="62">
        <v>104276</v>
      </c>
      <c r="Y76" s="62" t="s">
        <v>346</v>
      </c>
    </row>
    <row r="77" spans="1:25" ht="43.2" x14ac:dyDescent="0.3">
      <c r="A77" s="59" t="s">
        <v>28848</v>
      </c>
      <c r="B77" s="59" t="s">
        <v>28849</v>
      </c>
      <c r="C77" s="60">
        <v>46304.933599537035</v>
      </c>
      <c r="D77" s="59" t="s">
        <v>333</v>
      </c>
      <c r="E77" s="59" t="s">
        <v>334</v>
      </c>
      <c r="F77" s="59" t="s">
        <v>349</v>
      </c>
      <c r="G77" s="59" t="s">
        <v>28850</v>
      </c>
      <c r="H77" s="59" t="s">
        <v>337</v>
      </c>
      <c r="I77" s="59" t="s">
        <v>338</v>
      </c>
      <c r="J77" s="60">
        <v>46305.933599537035</v>
      </c>
      <c r="K77" s="59" t="s">
        <v>352</v>
      </c>
      <c r="L77" s="59" t="s">
        <v>340</v>
      </c>
      <c r="M77" s="59" t="s">
        <v>341</v>
      </c>
      <c r="N77" s="59" t="s">
        <v>366</v>
      </c>
      <c r="O77" s="61"/>
      <c r="P77" s="61"/>
      <c r="Q77" s="61"/>
      <c r="R77" s="61"/>
      <c r="S77" s="61"/>
      <c r="T77" s="60">
        <v>46305.466446759259</v>
      </c>
      <c r="U77" s="59" t="s">
        <v>367</v>
      </c>
      <c r="V77" s="62">
        <v>0</v>
      </c>
      <c r="Y77" s="62" t="s">
        <v>29642</v>
      </c>
    </row>
    <row r="78" spans="1:25" ht="28.8" x14ac:dyDescent="0.3">
      <c r="A78" s="59" t="s">
        <v>28851</v>
      </c>
      <c r="B78" s="59" t="s">
        <v>28852</v>
      </c>
      <c r="C78" s="60">
        <v>46304.748124999998</v>
      </c>
      <c r="D78" s="59" t="s">
        <v>333</v>
      </c>
      <c r="E78" s="59" t="s">
        <v>334</v>
      </c>
      <c r="F78" s="59" t="s">
        <v>349</v>
      </c>
      <c r="G78" s="59" t="s">
        <v>28853</v>
      </c>
      <c r="H78" s="59" t="s">
        <v>391</v>
      </c>
      <c r="I78" s="59"/>
      <c r="J78" s="60">
        <v>46305.748090277775</v>
      </c>
      <c r="K78" s="59" t="s">
        <v>487</v>
      </c>
      <c r="L78" s="59" t="s">
        <v>340</v>
      </c>
      <c r="M78" s="59" t="s">
        <v>341</v>
      </c>
      <c r="N78" s="59" t="s">
        <v>353</v>
      </c>
      <c r="O78" s="61"/>
      <c r="P78" s="61"/>
      <c r="Q78" s="61"/>
      <c r="R78" s="61"/>
      <c r="S78" s="61"/>
      <c r="T78" s="60">
        <v>46305.611724537041</v>
      </c>
      <c r="U78" s="59" t="s">
        <v>383</v>
      </c>
      <c r="V78" s="62">
        <v>0</v>
      </c>
      <c r="Y78" s="62" t="s">
        <v>29642</v>
      </c>
    </row>
    <row r="79" spans="1:25" ht="43.2" hidden="1" x14ac:dyDescent="0.3">
      <c r="A79" s="59" t="s">
        <v>28854</v>
      </c>
      <c r="B79" s="59" t="s">
        <v>28855</v>
      </c>
      <c r="C79" s="60">
        <v>46304.650625000002</v>
      </c>
      <c r="D79" s="59" t="s">
        <v>333</v>
      </c>
      <c r="E79" s="59" t="s">
        <v>334</v>
      </c>
      <c r="F79" s="59" t="s">
        <v>410</v>
      </c>
      <c r="G79" s="59" t="s">
        <v>28856</v>
      </c>
      <c r="H79" s="59" t="s">
        <v>28786</v>
      </c>
      <c r="I79" s="59" t="s">
        <v>28787</v>
      </c>
      <c r="J79" s="60">
        <v>46305.650023148148</v>
      </c>
      <c r="K79" s="59" t="s">
        <v>401</v>
      </c>
      <c r="L79" s="59" t="s">
        <v>340</v>
      </c>
      <c r="M79" s="59" t="s">
        <v>341</v>
      </c>
      <c r="N79" s="59" t="s">
        <v>397</v>
      </c>
      <c r="O79" s="61" t="s">
        <v>179</v>
      </c>
      <c r="P79" s="61" t="s">
        <v>28827</v>
      </c>
      <c r="Q79" s="61" t="s">
        <v>28828</v>
      </c>
      <c r="R79" s="61" t="s">
        <v>28829</v>
      </c>
      <c r="S79" s="61" t="s">
        <v>28823</v>
      </c>
      <c r="T79" s="60">
        <v>46305.511805555558</v>
      </c>
      <c r="U79" s="59" t="s">
        <v>398</v>
      </c>
      <c r="V79" s="62">
        <v>0</v>
      </c>
      <c r="Y79" s="62" t="s">
        <v>346</v>
      </c>
    </row>
    <row r="80" spans="1:25" ht="43.2" hidden="1" x14ac:dyDescent="0.3">
      <c r="A80" s="59" t="s">
        <v>28857</v>
      </c>
      <c r="B80" s="59" t="s">
        <v>28858</v>
      </c>
      <c r="C80" s="60">
        <v>46304.492094907408</v>
      </c>
      <c r="D80" s="59" t="s">
        <v>333</v>
      </c>
      <c r="E80" s="59" t="s">
        <v>334</v>
      </c>
      <c r="F80" s="59" t="s">
        <v>432</v>
      </c>
      <c r="G80" s="59" t="s">
        <v>28859</v>
      </c>
      <c r="H80" s="59" t="s">
        <v>28786</v>
      </c>
      <c r="I80" s="59" t="s">
        <v>28787</v>
      </c>
      <c r="J80" s="60">
        <v>46305.491319444445</v>
      </c>
      <c r="K80" s="59" t="s">
        <v>28860</v>
      </c>
      <c r="L80" s="59" t="s">
        <v>340</v>
      </c>
      <c r="M80" s="59" t="s">
        <v>341</v>
      </c>
      <c r="N80" s="59" t="s">
        <v>421</v>
      </c>
      <c r="O80" s="61" t="s">
        <v>28843</v>
      </c>
      <c r="P80" s="61" t="s">
        <v>28827</v>
      </c>
      <c r="Q80" s="61" t="s">
        <v>28828</v>
      </c>
      <c r="R80" s="61" t="s">
        <v>28861</v>
      </c>
      <c r="S80" s="61" t="s">
        <v>28862</v>
      </c>
      <c r="T80" s="60">
        <v>46304.681307870371</v>
      </c>
      <c r="U80" s="59" t="s">
        <v>422</v>
      </c>
      <c r="V80" s="62">
        <v>0</v>
      </c>
      <c r="Y80" s="62" t="s">
        <v>346</v>
      </c>
    </row>
    <row r="81" spans="1:25" ht="57.6" hidden="1" x14ac:dyDescent="0.3">
      <c r="A81" s="59" t="s">
        <v>28863</v>
      </c>
      <c r="B81" s="59" t="s">
        <v>28864</v>
      </c>
      <c r="C81" s="60">
        <v>46303.978506944448</v>
      </c>
      <c r="D81" s="59" t="s">
        <v>333</v>
      </c>
      <c r="E81" s="59" t="s">
        <v>334</v>
      </c>
      <c r="F81" s="59" t="s">
        <v>410</v>
      </c>
      <c r="G81" s="59" t="s">
        <v>28865</v>
      </c>
      <c r="H81" s="59" t="s">
        <v>28786</v>
      </c>
      <c r="I81" s="59" t="s">
        <v>28787</v>
      </c>
      <c r="J81" s="60">
        <v>46304.978506944448</v>
      </c>
      <c r="K81" s="59" t="s">
        <v>374</v>
      </c>
      <c r="L81" s="59" t="s">
        <v>340</v>
      </c>
      <c r="M81" s="59" t="s">
        <v>341</v>
      </c>
      <c r="N81" s="59" t="s">
        <v>412</v>
      </c>
      <c r="O81" s="61" t="s">
        <v>179</v>
      </c>
      <c r="P81" s="61" t="s">
        <v>28827</v>
      </c>
      <c r="Q81" s="61" t="s">
        <v>28828</v>
      </c>
      <c r="R81" s="61" t="s">
        <v>28807</v>
      </c>
      <c r="S81" s="61" t="s">
        <v>28816</v>
      </c>
      <c r="T81" s="60">
        <v>46304.714490740742</v>
      </c>
      <c r="U81" s="59" t="s">
        <v>413</v>
      </c>
      <c r="V81" s="62">
        <v>0</v>
      </c>
      <c r="Y81" s="62" t="s">
        <v>346</v>
      </c>
    </row>
    <row r="82" spans="1:25" ht="43.2" hidden="1" x14ac:dyDescent="0.3">
      <c r="A82" s="59" t="s">
        <v>28866</v>
      </c>
      <c r="B82" s="59" t="s">
        <v>28867</v>
      </c>
      <c r="C82" s="60">
        <v>46303.840277777781</v>
      </c>
      <c r="D82" s="59" t="s">
        <v>333</v>
      </c>
      <c r="E82" s="59" t="s">
        <v>334</v>
      </c>
      <c r="F82" s="59" t="s">
        <v>349</v>
      </c>
      <c r="G82" s="59" t="s">
        <v>28836</v>
      </c>
      <c r="H82" s="59" t="s">
        <v>28786</v>
      </c>
      <c r="I82" s="59" t="s">
        <v>28787</v>
      </c>
      <c r="J82" s="60">
        <v>46304.840266203704</v>
      </c>
      <c r="K82" s="59" t="s">
        <v>487</v>
      </c>
      <c r="L82" s="59" t="s">
        <v>340</v>
      </c>
      <c r="M82" s="59" t="s">
        <v>341</v>
      </c>
      <c r="N82" s="59" t="s">
        <v>412</v>
      </c>
      <c r="O82" s="61" t="s">
        <v>179</v>
      </c>
      <c r="P82" s="61" t="s">
        <v>28827</v>
      </c>
      <c r="Q82" s="61" t="s">
        <v>28828</v>
      </c>
      <c r="R82" s="61" t="s">
        <v>28829</v>
      </c>
      <c r="S82" s="61" t="s">
        <v>28816</v>
      </c>
      <c r="T82" s="60">
        <v>46304.437106481484</v>
      </c>
      <c r="U82" s="59" t="s">
        <v>413</v>
      </c>
      <c r="V82" s="62">
        <v>0</v>
      </c>
      <c r="Y82" s="62" t="s">
        <v>346</v>
      </c>
    </row>
    <row r="83" spans="1:25" ht="43.2" hidden="1" x14ac:dyDescent="0.3">
      <c r="A83" s="59" t="s">
        <v>28870</v>
      </c>
      <c r="B83" s="59" t="s">
        <v>28871</v>
      </c>
      <c r="C83" s="60">
        <v>46303.774571759262</v>
      </c>
      <c r="D83" s="59" t="s">
        <v>333</v>
      </c>
      <c r="E83" s="59" t="s">
        <v>334</v>
      </c>
      <c r="F83" s="59" t="s">
        <v>349</v>
      </c>
      <c r="G83" s="59" t="s">
        <v>28872</v>
      </c>
      <c r="H83" s="59" t="s">
        <v>28786</v>
      </c>
      <c r="I83" s="59" t="s">
        <v>28787</v>
      </c>
      <c r="J83" s="60">
        <v>46304.774548611109</v>
      </c>
      <c r="K83" s="59" t="s">
        <v>382</v>
      </c>
      <c r="L83" s="59" t="s">
        <v>340</v>
      </c>
      <c r="M83" s="59" t="s">
        <v>341</v>
      </c>
      <c r="N83" s="59" t="s">
        <v>366</v>
      </c>
      <c r="O83" s="61" t="s">
        <v>179</v>
      </c>
      <c r="P83" s="61" t="s">
        <v>28827</v>
      </c>
      <c r="Q83" s="61" t="s">
        <v>28828</v>
      </c>
      <c r="R83" s="61" t="s">
        <v>28829</v>
      </c>
      <c r="S83" s="61" t="s">
        <v>28816</v>
      </c>
      <c r="T83" s="60">
        <v>46304.363865740743</v>
      </c>
      <c r="U83" s="59" t="s">
        <v>367</v>
      </c>
      <c r="V83" s="62">
        <v>0</v>
      </c>
      <c r="Y83" s="62" t="s">
        <v>346</v>
      </c>
    </row>
    <row r="84" spans="1:25" ht="43.2" hidden="1" x14ac:dyDescent="0.3">
      <c r="A84" s="59" t="s">
        <v>28873</v>
      </c>
      <c r="B84" s="59" t="s">
        <v>28874</v>
      </c>
      <c r="C84" s="60">
        <v>46303.569918981484</v>
      </c>
      <c r="D84" s="59" t="s">
        <v>333</v>
      </c>
      <c r="E84" s="59" t="s">
        <v>334</v>
      </c>
      <c r="F84" s="59" t="s">
        <v>349</v>
      </c>
      <c r="G84" s="59" t="s">
        <v>28875</v>
      </c>
      <c r="H84" s="59" t="s">
        <v>28786</v>
      </c>
      <c r="I84" s="59" t="s">
        <v>28787</v>
      </c>
      <c r="J84" s="60">
        <v>46304.569872685184</v>
      </c>
      <c r="K84" s="59" t="s">
        <v>339</v>
      </c>
      <c r="L84" s="59" t="s">
        <v>340</v>
      </c>
      <c r="M84" s="59" t="s">
        <v>341</v>
      </c>
      <c r="N84" s="59" t="s">
        <v>397</v>
      </c>
      <c r="O84" s="61" t="s">
        <v>28876</v>
      </c>
      <c r="P84" s="61" t="s">
        <v>28827</v>
      </c>
      <c r="Q84" s="61" t="s">
        <v>28828</v>
      </c>
      <c r="R84" s="61" t="s">
        <v>28815</v>
      </c>
      <c r="S84" s="61" t="s">
        <v>28877</v>
      </c>
      <c r="T84" s="60">
        <v>46304.511921296296</v>
      </c>
      <c r="U84" s="59" t="s">
        <v>398</v>
      </c>
      <c r="V84" s="62">
        <v>0</v>
      </c>
      <c r="Y84" s="62" t="s">
        <v>346</v>
      </c>
    </row>
    <row r="85" spans="1:25" ht="57.6" hidden="1" x14ac:dyDescent="0.3">
      <c r="A85" s="59" t="s">
        <v>28878</v>
      </c>
      <c r="B85" s="59" t="s">
        <v>28879</v>
      </c>
      <c r="C85" s="60">
        <v>46303.548587962963</v>
      </c>
      <c r="D85" s="59" t="s">
        <v>333</v>
      </c>
      <c r="E85" s="59" t="s">
        <v>334</v>
      </c>
      <c r="F85" s="59" t="s">
        <v>349</v>
      </c>
      <c r="G85" s="59" t="s">
        <v>28880</v>
      </c>
      <c r="H85" s="59" t="s">
        <v>28786</v>
      </c>
      <c r="I85" s="59" t="s">
        <v>28787</v>
      </c>
      <c r="J85" s="60">
        <v>46304.548576388886</v>
      </c>
      <c r="K85" s="59" t="s">
        <v>374</v>
      </c>
      <c r="L85" s="59" t="s">
        <v>340</v>
      </c>
      <c r="M85" s="59" t="s">
        <v>341</v>
      </c>
      <c r="N85" s="59" t="s">
        <v>447</v>
      </c>
      <c r="O85" s="61" t="s">
        <v>179</v>
      </c>
      <c r="P85" s="61" t="s">
        <v>28827</v>
      </c>
      <c r="Q85" s="61" t="s">
        <v>28828</v>
      </c>
      <c r="R85" s="61" t="s">
        <v>28807</v>
      </c>
      <c r="S85" s="61" t="s">
        <v>28833</v>
      </c>
      <c r="T85" s="60">
        <v>46304.4371875</v>
      </c>
      <c r="U85" s="59" t="s">
        <v>28881</v>
      </c>
      <c r="V85" s="62">
        <v>61844</v>
      </c>
      <c r="Y85" s="62" t="s">
        <v>346</v>
      </c>
    </row>
    <row r="86" spans="1:25" ht="43.2" hidden="1" x14ac:dyDescent="0.3">
      <c r="A86" s="59" t="s">
        <v>28882</v>
      </c>
      <c r="B86" s="59" t="s">
        <v>28883</v>
      </c>
      <c r="C86" s="60">
        <v>46303.453206018516</v>
      </c>
      <c r="D86" s="59" t="s">
        <v>333</v>
      </c>
      <c r="E86" s="59" t="s">
        <v>334</v>
      </c>
      <c r="F86" s="59" t="s">
        <v>28795</v>
      </c>
      <c r="G86" s="59" t="s">
        <v>28884</v>
      </c>
      <c r="H86" s="59" t="s">
        <v>28786</v>
      </c>
      <c r="I86" s="59" t="s">
        <v>28787</v>
      </c>
      <c r="J86" s="60">
        <v>46304.453194444446</v>
      </c>
      <c r="K86" s="59" t="s">
        <v>382</v>
      </c>
      <c r="L86" s="59" t="s">
        <v>340</v>
      </c>
      <c r="M86" s="59" t="s">
        <v>341</v>
      </c>
      <c r="N86" s="59" t="s">
        <v>28729</v>
      </c>
      <c r="O86" s="61" t="s">
        <v>28812</v>
      </c>
      <c r="P86" s="61" t="s">
        <v>28827</v>
      </c>
      <c r="Q86" s="61" t="s">
        <v>28828</v>
      </c>
      <c r="R86" s="61" t="s">
        <v>28869</v>
      </c>
      <c r="S86" s="61" t="s">
        <v>28816</v>
      </c>
      <c r="T86" s="60">
        <v>46303.547303240739</v>
      </c>
      <c r="U86" s="59" t="s">
        <v>28730</v>
      </c>
      <c r="V86" s="62">
        <v>0</v>
      </c>
      <c r="Y86" s="62" t="s">
        <v>346</v>
      </c>
    </row>
    <row r="87" spans="1:25" ht="43.2" hidden="1" x14ac:dyDescent="0.3">
      <c r="A87" s="59" t="s">
        <v>28885</v>
      </c>
      <c r="B87" s="59" t="s">
        <v>28886</v>
      </c>
      <c r="C87" s="60">
        <v>46302.975775462961</v>
      </c>
      <c r="D87" s="59" t="s">
        <v>333</v>
      </c>
      <c r="E87" s="59" t="s">
        <v>334</v>
      </c>
      <c r="F87" s="59" t="s">
        <v>519</v>
      </c>
      <c r="G87" s="59" t="s">
        <v>28887</v>
      </c>
      <c r="H87" s="59" t="s">
        <v>28786</v>
      </c>
      <c r="I87" s="59" t="s">
        <v>28787</v>
      </c>
      <c r="J87" s="60">
        <v>46303.975775462961</v>
      </c>
      <c r="K87" s="59" t="s">
        <v>374</v>
      </c>
      <c r="L87" s="59" t="s">
        <v>340</v>
      </c>
      <c r="M87" s="59" t="s">
        <v>341</v>
      </c>
      <c r="N87" s="59" t="s">
        <v>353</v>
      </c>
      <c r="O87" s="61" t="s">
        <v>28888</v>
      </c>
      <c r="P87" s="61" t="s">
        <v>28805</v>
      </c>
      <c r="Q87" s="61" t="s">
        <v>28889</v>
      </c>
      <c r="R87" s="61" t="s">
        <v>28800</v>
      </c>
      <c r="S87" s="61" t="s">
        <v>28862</v>
      </c>
      <c r="T87" s="60">
        <v>46303.578831018516</v>
      </c>
      <c r="U87" s="59" t="s">
        <v>354</v>
      </c>
      <c r="V87" s="62">
        <v>0</v>
      </c>
      <c r="Y87" s="62" t="s">
        <v>346</v>
      </c>
    </row>
    <row r="88" spans="1:25" ht="43.2" hidden="1" x14ac:dyDescent="0.3">
      <c r="A88" s="59" t="s">
        <v>28890</v>
      </c>
      <c r="B88" s="59" t="s">
        <v>28891</v>
      </c>
      <c r="C88" s="60">
        <v>46302.936585648145</v>
      </c>
      <c r="D88" s="59" t="s">
        <v>333</v>
      </c>
      <c r="E88" s="59" t="s">
        <v>334</v>
      </c>
      <c r="F88" s="59" t="s">
        <v>410</v>
      </c>
      <c r="G88" s="59" t="s">
        <v>28892</v>
      </c>
      <c r="H88" s="59" t="s">
        <v>28786</v>
      </c>
      <c r="I88" s="59" t="s">
        <v>28787</v>
      </c>
      <c r="J88" s="60">
        <v>46303.936574074076</v>
      </c>
      <c r="K88" s="59" t="s">
        <v>487</v>
      </c>
      <c r="L88" s="59" t="s">
        <v>340</v>
      </c>
      <c r="M88" s="59" t="s">
        <v>341</v>
      </c>
      <c r="N88" s="59" t="s">
        <v>412</v>
      </c>
      <c r="O88" s="61" t="s">
        <v>179</v>
      </c>
      <c r="P88" s="61" t="s">
        <v>28827</v>
      </c>
      <c r="Q88" s="61" t="s">
        <v>28828</v>
      </c>
      <c r="R88" s="61" t="s">
        <v>28829</v>
      </c>
      <c r="S88" s="61" t="s">
        <v>28816</v>
      </c>
      <c r="T88" s="60">
        <v>46303.43240740741</v>
      </c>
      <c r="U88" s="59" t="s">
        <v>413</v>
      </c>
      <c r="V88" s="62">
        <v>0</v>
      </c>
      <c r="Y88" s="62" t="s">
        <v>346</v>
      </c>
    </row>
    <row r="89" spans="1:25" ht="43.2" hidden="1" x14ac:dyDescent="0.3">
      <c r="A89" s="59" t="s">
        <v>28893</v>
      </c>
      <c r="B89" s="59" t="s">
        <v>28894</v>
      </c>
      <c r="C89" s="60">
        <v>46302.830474537041</v>
      </c>
      <c r="D89" s="59" t="s">
        <v>333</v>
      </c>
      <c r="E89" s="59" t="s">
        <v>334</v>
      </c>
      <c r="F89" s="59" t="s">
        <v>519</v>
      </c>
      <c r="G89" s="59" t="s">
        <v>28895</v>
      </c>
      <c r="H89" s="59" t="s">
        <v>28786</v>
      </c>
      <c r="I89" s="59" t="s">
        <v>28787</v>
      </c>
      <c r="J89" s="60">
        <v>46303.830462962964</v>
      </c>
      <c r="K89" s="59" t="s">
        <v>382</v>
      </c>
      <c r="L89" s="59" t="s">
        <v>340</v>
      </c>
      <c r="M89" s="59" t="s">
        <v>341</v>
      </c>
      <c r="N89" s="59" t="s">
        <v>353</v>
      </c>
      <c r="O89" s="61" t="s">
        <v>28843</v>
      </c>
      <c r="P89" s="61" t="s">
        <v>28820</v>
      </c>
      <c r="Q89" s="61" t="s">
        <v>28821</v>
      </c>
      <c r="R89" s="61" t="s">
        <v>28822</v>
      </c>
      <c r="S89" s="61" t="s">
        <v>28844</v>
      </c>
      <c r="T89" s="60">
        <v>46303.465717592589</v>
      </c>
      <c r="U89" s="59" t="s">
        <v>354</v>
      </c>
      <c r="V89" s="62">
        <v>0</v>
      </c>
      <c r="Y89" s="62" t="s">
        <v>346</v>
      </c>
    </row>
    <row r="90" spans="1:25" ht="43.2" x14ac:dyDescent="0.3">
      <c r="A90" s="59" t="s">
        <v>28896</v>
      </c>
      <c r="B90" s="59" t="s">
        <v>28897</v>
      </c>
      <c r="C90" s="60">
        <v>46302.694189814814</v>
      </c>
      <c r="D90" s="59" t="s">
        <v>333</v>
      </c>
      <c r="E90" s="59" t="s">
        <v>334</v>
      </c>
      <c r="F90" s="59" t="s">
        <v>432</v>
      </c>
      <c r="G90" s="59" t="s">
        <v>28898</v>
      </c>
      <c r="H90" s="59" t="s">
        <v>351</v>
      </c>
      <c r="I90" s="59" t="s">
        <v>338</v>
      </c>
      <c r="J90" s="60">
        <v>46303.694131944445</v>
      </c>
      <c r="K90" s="59" t="s">
        <v>487</v>
      </c>
      <c r="L90" s="59" t="s">
        <v>340</v>
      </c>
      <c r="M90" s="59" t="s">
        <v>341</v>
      </c>
      <c r="N90" s="59" t="s">
        <v>397</v>
      </c>
      <c r="O90" s="61"/>
      <c r="P90" s="61"/>
      <c r="Q90" s="61"/>
      <c r="R90" s="61"/>
      <c r="S90" s="61"/>
      <c r="T90" s="60">
        <v>46302.860937500001</v>
      </c>
      <c r="U90" s="59" t="s">
        <v>398</v>
      </c>
      <c r="V90" s="62">
        <v>0</v>
      </c>
      <c r="Y90" s="62" t="s">
        <v>29642</v>
      </c>
    </row>
    <row r="91" spans="1:25" ht="43.2" hidden="1" x14ac:dyDescent="0.3">
      <c r="A91" s="59" t="s">
        <v>28899</v>
      </c>
      <c r="B91" s="59" t="s">
        <v>28900</v>
      </c>
      <c r="C91" s="60">
        <v>46302.63553240741</v>
      </c>
      <c r="D91" s="59" t="s">
        <v>333</v>
      </c>
      <c r="E91" s="59" t="s">
        <v>334</v>
      </c>
      <c r="F91" s="59" t="s">
        <v>455</v>
      </c>
      <c r="G91" s="59" t="s">
        <v>28901</v>
      </c>
      <c r="H91" s="59" t="s">
        <v>28786</v>
      </c>
      <c r="I91" s="59" t="s">
        <v>28787</v>
      </c>
      <c r="J91" s="60">
        <v>46303.63548611111</v>
      </c>
      <c r="K91" s="59" t="s">
        <v>339</v>
      </c>
      <c r="L91" s="59" t="s">
        <v>340</v>
      </c>
      <c r="M91" s="59" t="s">
        <v>341</v>
      </c>
      <c r="N91" s="59" t="s">
        <v>28729</v>
      </c>
      <c r="O91" s="61" t="s">
        <v>179</v>
      </c>
      <c r="P91" s="61" t="s">
        <v>28820</v>
      </c>
      <c r="Q91" s="61" t="s">
        <v>28821</v>
      </c>
      <c r="R91" s="61" t="s">
        <v>28822</v>
      </c>
      <c r="S91" s="61" t="s">
        <v>28823</v>
      </c>
      <c r="T91" s="60">
        <v>46302.685046296298</v>
      </c>
      <c r="U91" s="59" t="s">
        <v>28730</v>
      </c>
      <c r="V91" s="62">
        <v>0</v>
      </c>
      <c r="Y91" s="62" t="s">
        <v>346</v>
      </c>
    </row>
    <row r="92" spans="1:25" ht="57.6" hidden="1" x14ac:dyDescent="0.3">
      <c r="A92" s="59" t="s">
        <v>28902</v>
      </c>
      <c r="B92" s="59" t="s">
        <v>28903</v>
      </c>
      <c r="C92" s="60">
        <v>46302.528310185182</v>
      </c>
      <c r="D92" s="59" t="s">
        <v>333</v>
      </c>
      <c r="E92" s="59" t="s">
        <v>334</v>
      </c>
      <c r="F92" s="59" t="s">
        <v>519</v>
      </c>
      <c r="G92" s="59" t="s">
        <v>28904</v>
      </c>
      <c r="H92" s="59" t="s">
        <v>28786</v>
      </c>
      <c r="I92" s="59" t="s">
        <v>28787</v>
      </c>
      <c r="J92" s="60">
        <v>46303.528298611112</v>
      </c>
      <c r="K92" s="59" t="s">
        <v>382</v>
      </c>
      <c r="L92" s="59" t="s">
        <v>340</v>
      </c>
      <c r="M92" s="59" t="s">
        <v>341</v>
      </c>
      <c r="N92" s="59" t="s">
        <v>353</v>
      </c>
      <c r="O92" s="61" t="s">
        <v>28888</v>
      </c>
      <c r="P92" s="61" t="s">
        <v>28805</v>
      </c>
      <c r="Q92" s="61" t="s">
        <v>28889</v>
      </c>
      <c r="R92" s="61" t="s">
        <v>28800</v>
      </c>
      <c r="S92" s="61" t="s">
        <v>28862</v>
      </c>
      <c r="T92" s="60">
        <v>46302.793807870374</v>
      </c>
      <c r="U92" s="59" t="s">
        <v>354</v>
      </c>
      <c r="V92" s="62">
        <v>0</v>
      </c>
      <c r="Y92" s="62" t="s">
        <v>346</v>
      </c>
    </row>
    <row r="93" spans="1:25" ht="57.6" hidden="1" x14ac:dyDescent="0.3">
      <c r="A93" s="59" t="s">
        <v>28905</v>
      </c>
      <c r="B93" s="59" t="s">
        <v>28906</v>
      </c>
      <c r="C93" s="60">
        <v>46302.390833333331</v>
      </c>
      <c r="D93" s="59" t="s">
        <v>333</v>
      </c>
      <c r="E93" s="59" t="s">
        <v>334</v>
      </c>
      <c r="F93" s="59" t="s">
        <v>455</v>
      </c>
      <c r="G93" s="59" t="s">
        <v>28907</v>
      </c>
      <c r="H93" s="59" t="s">
        <v>28786</v>
      </c>
      <c r="I93" s="59" t="s">
        <v>28787</v>
      </c>
      <c r="J93" s="60"/>
      <c r="K93" s="59" t="s">
        <v>28782</v>
      </c>
      <c r="L93" s="59" t="s">
        <v>340</v>
      </c>
      <c r="M93" s="59" t="s">
        <v>341</v>
      </c>
      <c r="N93" s="59" t="s">
        <v>28729</v>
      </c>
      <c r="O93" s="61" t="s">
        <v>28876</v>
      </c>
      <c r="P93" s="61" t="s">
        <v>28805</v>
      </c>
      <c r="Q93" s="61" t="s">
        <v>28806</v>
      </c>
      <c r="R93" s="61" t="s">
        <v>28908</v>
      </c>
      <c r="S93" s="61" t="s">
        <v>28909</v>
      </c>
      <c r="T93" s="60">
        <v>46303.378368055557</v>
      </c>
      <c r="U93" s="59" t="s">
        <v>28730</v>
      </c>
      <c r="V93" s="62">
        <v>0</v>
      </c>
      <c r="Y93" s="62" t="s">
        <v>346</v>
      </c>
    </row>
    <row r="94" spans="1:25" ht="57.6" hidden="1" x14ac:dyDescent="0.3">
      <c r="A94" s="59" t="s">
        <v>28910</v>
      </c>
      <c r="B94" s="59" t="s">
        <v>28911</v>
      </c>
      <c r="C94" s="60">
        <v>46302.300879629627</v>
      </c>
      <c r="D94" s="59" t="s">
        <v>333</v>
      </c>
      <c r="E94" s="59" t="s">
        <v>334</v>
      </c>
      <c r="F94" s="59" t="s">
        <v>349</v>
      </c>
      <c r="G94" s="59" t="s">
        <v>404</v>
      </c>
      <c r="H94" s="59" t="s">
        <v>28786</v>
      </c>
      <c r="I94" s="59" t="s">
        <v>28787</v>
      </c>
      <c r="J94" s="60">
        <v>46303.300821759258</v>
      </c>
      <c r="K94" s="59" t="s">
        <v>352</v>
      </c>
      <c r="L94" s="59" t="s">
        <v>340</v>
      </c>
      <c r="M94" s="59" t="s">
        <v>341</v>
      </c>
      <c r="N94" s="59" t="s">
        <v>397</v>
      </c>
      <c r="O94" s="61" t="s">
        <v>179</v>
      </c>
      <c r="P94" s="61" t="s">
        <v>28820</v>
      </c>
      <c r="Q94" s="61" t="s">
        <v>28821</v>
      </c>
      <c r="R94" s="61" t="s">
        <v>28822</v>
      </c>
      <c r="S94" s="61" t="s">
        <v>28823</v>
      </c>
      <c r="T94" s="60">
        <v>46302.480810185189</v>
      </c>
      <c r="U94" s="59" t="s">
        <v>398</v>
      </c>
      <c r="V94" s="62">
        <v>0</v>
      </c>
      <c r="Y94" s="62" t="s">
        <v>346</v>
      </c>
    </row>
    <row r="95" spans="1:25" ht="43.2" hidden="1" x14ac:dyDescent="0.3">
      <c r="A95" s="59" t="s">
        <v>28912</v>
      </c>
      <c r="B95" s="59" t="s">
        <v>28913</v>
      </c>
      <c r="C95" s="60">
        <v>46302.282557870371</v>
      </c>
      <c r="D95" s="59" t="s">
        <v>333</v>
      </c>
      <c r="E95" s="59" t="s">
        <v>334</v>
      </c>
      <c r="F95" s="59" t="s">
        <v>455</v>
      </c>
      <c r="G95" s="59" t="s">
        <v>28914</v>
      </c>
      <c r="H95" s="59" t="s">
        <v>28786</v>
      </c>
      <c r="I95" s="59" t="s">
        <v>28787</v>
      </c>
      <c r="J95" s="60">
        <v>46303.282546296294</v>
      </c>
      <c r="K95" s="59" t="s">
        <v>352</v>
      </c>
      <c r="L95" s="59" t="s">
        <v>340</v>
      </c>
      <c r="M95" s="59" t="s">
        <v>341</v>
      </c>
      <c r="N95" s="59" t="s">
        <v>28729</v>
      </c>
      <c r="O95" s="61" t="s">
        <v>28843</v>
      </c>
      <c r="P95" s="61" t="s">
        <v>28798</v>
      </c>
      <c r="Q95" s="61" t="s">
        <v>28799</v>
      </c>
      <c r="R95" s="61" t="s">
        <v>28800</v>
      </c>
      <c r="S95" s="61" t="s">
        <v>28915</v>
      </c>
      <c r="T95" s="60">
        <v>46302.642708333333</v>
      </c>
      <c r="U95" s="59" t="s">
        <v>28730</v>
      </c>
      <c r="V95" s="62">
        <v>0</v>
      </c>
      <c r="Y95" s="62" t="s">
        <v>346</v>
      </c>
    </row>
    <row r="96" spans="1:25" ht="43.2" hidden="1" x14ac:dyDescent="0.3">
      <c r="A96" s="59" t="s">
        <v>28916</v>
      </c>
      <c r="B96" s="59" t="s">
        <v>28917</v>
      </c>
      <c r="C96" s="60">
        <v>46302.061967592592</v>
      </c>
      <c r="D96" s="59" t="s">
        <v>333</v>
      </c>
      <c r="E96" s="59" t="s">
        <v>334</v>
      </c>
      <c r="F96" s="59" t="s">
        <v>455</v>
      </c>
      <c r="G96" s="59" t="s">
        <v>28918</v>
      </c>
      <c r="H96" s="59" t="s">
        <v>28786</v>
      </c>
      <c r="I96" s="59" t="s">
        <v>28787</v>
      </c>
      <c r="J96" s="60">
        <v>46303.061956018515</v>
      </c>
      <c r="K96" s="59" t="s">
        <v>374</v>
      </c>
      <c r="L96" s="59" t="s">
        <v>340</v>
      </c>
      <c r="M96" s="59" t="s">
        <v>341</v>
      </c>
      <c r="N96" s="59" t="s">
        <v>28729</v>
      </c>
      <c r="O96" s="61" t="s">
        <v>179</v>
      </c>
      <c r="P96" s="61" t="s">
        <v>28919</v>
      </c>
      <c r="Q96" s="61" t="s">
        <v>28920</v>
      </c>
      <c r="R96" s="61" t="s">
        <v>28815</v>
      </c>
      <c r="S96" s="61" t="s">
        <v>28816</v>
      </c>
      <c r="T96" s="60">
        <v>46302.515902777777</v>
      </c>
      <c r="U96" s="59" t="s">
        <v>28730</v>
      </c>
      <c r="V96" s="62">
        <v>0</v>
      </c>
      <c r="Y96" s="62" t="s">
        <v>346</v>
      </c>
    </row>
    <row r="97" spans="1:25" ht="43.2" hidden="1" x14ac:dyDescent="0.3">
      <c r="A97" s="59" t="s">
        <v>28921</v>
      </c>
      <c r="B97" s="59" t="s">
        <v>28922</v>
      </c>
      <c r="C97" s="60">
        <v>46302.022349537037</v>
      </c>
      <c r="D97" s="59" t="s">
        <v>333</v>
      </c>
      <c r="E97" s="59" t="s">
        <v>334</v>
      </c>
      <c r="F97" s="59" t="s">
        <v>455</v>
      </c>
      <c r="G97" s="59" t="s">
        <v>28901</v>
      </c>
      <c r="H97" s="59" t="s">
        <v>28786</v>
      </c>
      <c r="I97" s="59" t="s">
        <v>28787</v>
      </c>
      <c r="J97" s="60">
        <v>46303.022349537037</v>
      </c>
      <c r="K97" s="59" t="s">
        <v>374</v>
      </c>
      <c r="L97" s="59" t="s">
        <v>340</v>
      </c>
      <c r="M97" s="59" t="s">
        <v>341</v>
      </c>
      <c r="N97" s="59" t="s">
        <v>28729</v>
      </c>
      <c r="O97" s="61" t="s">
        <v>179</v>
      </c>
      <c r="P97" s="61" t="s">
        <v>28820</v>
      </c>
      <c r="Q97" s="61" t="s">
        <v>28821</v>
      </c>
      <c r="R97" s="61" t="s">
        <v>28822</v>
      </c>
      <c r="S97" s="61" t="s">
        <v>28823</v>
      </c>
      <c r="T97" s="60">
        <v>46302.436226851853</v>
      </c>
      <c r="U97" s="59" t="s">
        <v>28730</v>
      </c>
      <c r="V97" s="62">
        <v>0</v>
      </c>
      <c r="Y97" s="62" t="s">
        <v>346</v>
      </c>
    </row>
    <row r="98" spans="1:25" ht="43.2" hidden="1" x14ac:dyDescent="0.3">
      <c r="A98" s="59" t="s">
        <v>28925</v>
      </c>
      <c r="B98" s="59" t="s">
        <v>28926</v>
      </c>
      <c r="C98" s="60">
        <v>46301.578726851854</v>
      </c>
      <c r="D98" s="59" t="s">
        <v>333</v>
      </c>
      <c r="E98" s="59" t="s">
        <v>334</v>
      </c>
      <c r="F98" s="59" t="s">
        <v>463</v>
      </c>
      <c r="G98" s="59" t="s">
        <v>28927</v>
      </c>
      <c r="H98" s="59" t="s">
        <v>28786</v>
      </c>
      <c r="I98" s="59" t="s">
        <v>28787</v>
      </c>
      <c r="J98" s="60">
        <v>46302.578680555554</v>
      </c>
      <c r="K98" s="59" t="s">
        <v>382</v>
      </c>
      <c r="L98" s="59" t="s">
        <v>340</v>
      </c>
      <c r="M98" s="59" t="s">
        <v>341</v>
      </c>
      <c r="N98" s="59" t="s">
        <v>397</v>
      </c>
      <c r="O98" s="61" t="s">
        <v>28876</v>
      </c>
      <c r="P98" s="61" t="s">
        <v>28820</v>
      </c>
      <c r="Q98" s="61" t="s">
        <v>28821</v>
      </c>
      <c r="R98" s="61" t="s">
        <v>28822</v>
      </c>
      <c r="S98" s="61" t="s">
        <v>28808</v>
      </c>
      <c r="T98" s="60">
        <v>46301.740243055552</v>
      </c>
      <c r="U98" s="59" t="s">
        <v>398</v>
      </c>
      <c r="V98" s="62">
        <v>0</v>
      </c>
      <c r="Y98" s="62" t="s">
        <v>346</v>
      </c>
    </row>
    <row r="99" spans="1:25" ht="72" hidden="1" x14ac:dyDescent="0.3">
      <c r="A99" s="59" t="s">
        <v>28928</v>
      </c>
      <c r="B99" s="59" t="s">
        <v>28929</v>
      </c>
      <c r="C99" s="60">
        <v>46301.557870370372</v>
      </c>
      <c r="D99" s="59" t="s">
        <v>333</v>
      </c>
      <c r="E99" s="59" t="s">
        <v>334</v>
      </c>
      <c r="F99" s="59" t="s">
        <v>455</v>
      </c>
      <c r="G99" s="59" t="s">
        <v>28930</v>
      </c>
      <c r="H99" s="59" t="s">
        <v>28786</v>
      </c>
      <c r="I99" s="59" t="s">
        <v>28787</v>
      </c>
      <c r="J99" s="60">
        <v>46302.557835648149</v>
      </c>
      <c r="K99" s="59" t="s">
        <v>382</v>
      </c>
      <c r="L99" s="59" t="s">
        <v>340</v>
      </c>
      <c r="M99" s="59" t="s">
        <v>341</v>
      </c>
      <c r="N99" s="59" t="s">
        <v>28729</v>
      </c>
      <c r="O99" s="61" t="s">
        <v>28868</v>
      </c>
      <c r="P99" s="61" t="s">
        <v>28805</v>
      </c>
      <c r="Q99" s="61" t="s">
        <v>28806</v>
      </c>
      <c r="R99" s="61" t="s">
        <v>28815</v>
      </c>
      <c r="S99" s="61" t="s">
        <v>28816</v>
      </c>
      <c r="T99" s="60">
        <v>46301.760000000002</v>
      </c>
      <c r="U99" s="59" t="s">
        <v>28730</v>
      </c>
      <c r="V99" s="62">
        <v>0</v>
      </c>
      <c r="Y99" s="62" t="s">
        <v>346</v>
      </c>
    </row>
    <row r="100" spans="1:25" ht="28.8" hidden="1" x14ac:dyDescent="0.3">
      <c r="A100" s="59" t="s">
        <v>28931</v>
      </c>
      <c r="B100" s="59" t="s">
        <v>28932</v>
      </c>
      <c r="C100" s="60">
        <v>46300.957349537035</v>
      </c>
      <c r="D100" s="59" t="s">
        <v>333</v>
      </c>
      <c r="E100" s="59" t="s">
        <v>334</v>
      </c>
      <c r="F100" s="59" t="s">
        <v>455</v>
      </c>
      <c r="G100" s="59" t="s">
        <v>28933</v>
      </c>
      <c r="H100" s="59" t="s">
        <v>28786</v>
      </c>
      <c r="I100" s="59" t="s">
        <v>28787</v>
      </c>
      <c r="J100" s="60">
        <v>46301.957326388889</v>
      </c>
      <c r="K100" s="59" t="s">
        <v>374</v>
      </c>
      <c r="L100" s="59" t="s">
        <v>340</v>
      </c>
      <c r="M100" s="59" t="s">
        <v>341</v>
      </c>
      <c r="N100" s="59" t="s">
        <v>28729</v>
      </c>
      <c r="O100" s="61" t="s">
        <v>28797</v>
      </c>
      <c r="P100" s="61" t="s">
        <v>28798</v>
      </c>
      <c r="Q100" s="61" t="s">
        <v>28799</v>
      </c>
      <c r="R100" s="61" t="s">
        <v>28815</v>
      </c>
      <c r="S100" s="61" t="s">
        <v>28934</v>
      </c>
      <c r="T100" s="60">
        <v>46301.318993055553</v>
      </c>
      <c r="U100" s="59" t="s">
        <v>28730</v>
      </c>
      <c r="V100" s="62">
        <v>0</v>
      </c>
      <c r="Y100" s="62" t="s">
        <v>346</v>
      </c>
    </row>
    <row r="101" spans="1:25" ht="43.2" hidden="1" x14ac:dyDescent="0.3">
      <c r="A101" s="59" t="s">
        <v>28935</v>
      </c>
      <c r="B101" s="59" t="s">
        <v>28936</v>
      </c>
      <c r="C101" s="60">
        <v>46300.873819444445</v>
      </c>
      <c r="D101" s="59" t="s">
        <v>333</v>
      </c>
      <c r="E101" s="59" t="s">
        <v>334</v>
      </c>
      <c r="F101" s="59" t="s">
        <v>511</v>
      </c>
      <c r="G101" s="59" t="s">
        <v>28937</v>
      </c>
      <c r="H101" s="59" t="s">
        <v>28786</v>
      </c>
      <c r="I101" s="59" t="s">
        <v>28787</v>
      </c>
      <c r="J101" s="60">
        <v>46301.873807870368</v>
      </c>
      <c r="K101" s="59" t="s">
        <v>352</v>
      </c>
      <c r="L101" s="59" t="s">
        <v>340</v>
      </c>
      <c r="M101" s="59" t="s">
        <v>341</v>
      </c>
      <c r="N101" s="59" t="s">
        <v>342</v>
      </c>
      <c r="O101" s="61" t="s">
        <v>28797</v>
      </c>
      <c r="P101" s="61" t="s">
        <v>28805</v>
      </c>
      <c r="Q101" s="61" t="s">
        <v>28806</v>
      </c>
      <c r="R101" s="61" t="s">
        <v>28861</v>
      </c>
      <c r="S101" s="61" t="s">
        <v>28915</v>
      </c>
      <c r="T101" s="60">
        <v>46301.470277777778</v>
      </c>
      <c r="U101" s="59" t="s">
        <v>343</v>
      </c>
      <c r="V101" s="62">
        <v>0</v>
      </c>
      <c r="Y101" s="62" t="s">
        <v>346</v>
      </c>
    </row>
    <row r="102" spans="1:25" ht="43.2" hidden="1" x14ac:dyDescent="0.3">
      <c r="A102" s="59" t="s">
        <v>28939</v>
      </c>
      <c r="B102" s="59" t="s">
        <v>28940</v>
      </c>
      <c r="C102" s="60">
        <v>46300.24145833333</v>
      </c>
      <c r="D102" s="59" t="s">
        <v>333</v>
      </c>
      <c r="E102" s="59" t="s">
        <v>334</v>
      </c>
      <c r="F102" s="59" t="s">
        <v>349</v>
      </c>
      <c r="G102" s="59" t="s">
        <v>28941</v>
      </c>
      <c r="H102" s="59" t="s">
        <v>28786</v>
      </c>
      <c r="I102" s="59" t="s">
        <v>28787</v>
      </c>
      <c r="J102" s="60">
        <v>46301.241435185184</v>
      </c>
      <c r="K102" s="59" t="s">
        <v>374</v>
      </c>
      <c r="L102" s="59" t="s">
        <v>340</v>
      </c>
      <c r="M102" s="59" t="s">
        <v>341</v>
      </c>
      <c r="N102" s="59" t="s">
        <v>353</v>
      </c>
      <c r="O102" s="61" t="s">
        <v>28797</v>
      </c>
      <c r="P102" s="61" t="s">
        <v>28805</v>
      </c>
      <c r="Q102" s="61" t="s">
        <v>28806</v>
      </c>
      <c r="R102" s="61" t="s">
        <v>28861</v>
      </c>
      <c r="S102" s="61" t="s">
        <v>28915</v>
      </c>
      <c r="T102" s="60">
        <v>46300.449201388888</v>
      </c>
      <c r="U102" s="59" t="s">
        <v>354</v>
      </c>
      <c r="V102" s="62">
        <v>0</v>
      </c>
      <c r="Y102" s="62" t="s">
        <v>346</v>
      </c>
    </row>
    <row r="103" spans="1:25" ht="43.2" hidden="1" x14ac:dyDescent="0.3">
      <c r="A103" s="59" t="s">
        <v>28942</v>
      </c>
      <c r="B103" s="59" t="s">
        <v>28943</v>
      </c>
      <c r="C103" s="60">
        <v>46298.725092592591</v>
      </c>
      <c r="D103" s="59" t="s">
        <v>333</v>
      </c>
      <c r="E103" s="59" t="s">
        <v>334</v>
      </c>
      <c r="F103" s="59" t="s">
        <v>349</v>
      </c>
      <c r="G103" s="59" t="s">
        <v>28944</v>
      </c>
      <c r="H103" s="59" t="s">
        <v>28786</v>
      </c>
      <c r="I103" s="59" t="s">
        <v>28787</v>
      </c>
      <c r="J103" s="60">
        <v>46299.725057870368</v>
      </c>
      <c r="K103" s="59" t="s">
        <v>401</v>
      </c>
      <c r="L103" s="59" t="s">
        <v>340</v>
      </c>
      <c r="M103" s="59" t="s">
        <v>341</v>
      </c>
      <c r="N103" s="59" t="s">
        <v>353</v>
      </c>
      <c r="O103" s="61" t="s">
        <v>28843</v>
      </c>
      <c r="P103" s="61" t="s">
        <v>28827</v>
      </c>
      <c r="Q103" s="61" t="s">
        <v>28828</v>
      </c>
      <c r="R103" s="61" t="s">
        <v>28800</v>
      </c>
      <c r="S103" s="61" t="s">
        <v>28924</v>
      </c>
      <c r="T103" s="60">
        <v>46299.523761574077</v>
      </c>
      <c r="U103" s="59" t="s">
        <v>354</v>
      </c>
      <c r="V103" s="62">
        <v>0</v>
      </c>
      <c r="Y103" s="62" t="s">
        <v>346</v>
      </c>
    </row>
    <row r="104" spans="1:25" ht="43.2" hidden="1" x14ac:dyDescent="0.3">
      <c r="A104" s="59" t="s">
        <v>28945</v>
      </c>
      <c r="B104" s="59" t="s">
        <v>28946</v>
      </c>
      <c r="C104" s="60">
        <v>46298.49628472222</v>
      </c>
      <c r="D104" s="59" t="s">
        <v>333</v>
      </c>
      <c r="E104" s="59" t="s">
        <v>334</v>
      </c>
      <c r="F104" s="59" t="s">
        <v>455</v>
      </c>
      <c r="G104" s="59" t="s">
        <v>28947</v>
      </c>
      <c r="H104" s="59" t="s">
        <v>28786</v>
      </c>
      <c r="I104" s="59" t="s">
        <v>28787</v>
      </c>
      <c r="J104" s="60">
        <v>46299.496238425927</v>
      </c>
      <c r="K104" s="59" t="s">
        <v>382</v>
      </c>
      <c r="L104" s="59" t="s">
        <v>340</v>
      </c>
      <c r="M104" s="59" t="s">
        <v>341</v>
      </c>
      <c r="N104" s="59" t="s">
        <v>28729</v>
      </c>
      <c r="O104" s="61" t="s">
        <v>179</v>
      </c>
      <c r="P104" s="61" t="s">
        <v>28813</v>
      </c>
      <c r="Q104" s="61" t="s">
        <v>28814</v>
      </c>
      <c r="R104" s="61" t="s">
        <v>28791</v>
      </c>
      <c r="S104" s="61" t="s">
        <v>28816</v>
      </c>
      <c r="T104" s="60">
        <v>46298.635474537034</v>
      </c>
      <c r="U104" s="59" t="s">
        <v>28730</v>
      </c>
      <c r="V104" s="62">
        <v>0</v>
      </c>
      <c r="Y104" s="62" t="s">
        <v>346</v>
      </c>
    </row>
    <row r="105" spans="1:25" ht="43.2" hidden="1" x14ac:dyDescent="0.3">
      <c r="A105" s="59" t="s">
        <v>28948</v>
      </c>
      <c r="B105" s="59" t="s">
        <v>28949</v>
      </c>
      <c r="C105" s="60">
        <v>46298.463831018518</v>
      </c>
      <c r="D105" s="59" t="s">
        <v>333</v>
      </c>
      <c r="E105" s="59" t="s">
        <v>334</v>
      </c>
      <c r="F105" s="59" t="s">
        <v>519</v>
      </c>
      <c r="G105" s="59" t="s">
        <v>28950</v>
      </c>
      <c r="H105" s="59" t="s">
        <v>28786</v>
      </c>
      <c r="I105" s="59" t="s">
        <v>28787</v>
      </c>
      <c r="J105" s="60">
        <v>46299.463831018518</v>
      </c>
      <c r="K105" s="59" t="s">
        <v>352</v>
      </c>
      <c r="L105" s="59" t="s">
        <v>340</v>
      </c>
      <c r="M105" s="59" t="s">
        <v>341</v>
      </c>
      <c r="N105" s="59" t="s">
        <v>353</v>
      </c>
      <c r="O105" s="61" t="s">
        <v>28888</v>
      </c>
      <c r="P105" s="61" t="s">
        <v>28805</v>
      </c>
      <c r="Q105" s="61" t="s">
        <v>28951</v>
      </c>
      <c r="R105" s="61" t="s">
        <v>28800</v>
      </c>
      <c r="S105" s="61" t="s">
        <v>28862</v>
      </c>
      <c r="T105" s="60">
        <v>46298.874571759261</v>
      </c>
      <c r="U105" s="59" t="s">
        <v>354</v>
      </c>
      <c r="V105" s="62">
        <v>0</v>
      </c>
      <c r="Y105" s="62" t="s">
        <v>346</v>
      </c>
    </row>
    <row r="106" spans="1:25" ht="43.2" hidden="1" x14ac:dyDescent="0.3">
      <c r="A106" s="59" t="s">
        <v>28952</v>
      </c>
      <c r="B106" s="59" t="s">
        <v>28953</v>
      </c>
      <c r="C106" s="60">
        <v>46298.431064814817</v>
      </c>
      <c r="D106" s="59" t="s">
        <v>333</v>
      </c>
      <c r="E106" s="59" t="s">
        <v>334</v>
      </c>
      <c r="F106" s="59" t="s">
        <v>349</v>
      </c>
      <c r="G106" s="59" t="s">
        <v>28954</v>
      </c>
      <c r="H106" s="59" t="s">
        <v>28786</v>
      </c>
      <c r="I106" s="59" t="s">
        <v>28787</v>
      </c>
      <c r="J106" s="60">
        <v>46299.431030092594</v>
      </c>
      <c r="K106" s="59" t="s">
        <v>382</v>
      </c>
      <c r="L106" s="59" t="s">
        <v>340</v>
      </c>
      <c r="M106" s="59" t="s">
        <v>341</v>
      </c>
      <c r="N106" s="59" t="s">
        <v>353</v>
      </c>
      <c r="O106" s="61" t="s">
        <v>28812</v>
      </c>
      <c r="P106" s="61" t="s">
        <v>28827</v>
      </c>
      <c r="Q106" s="61" t="s">
        <v>28828</v>
      </c>
      <c r="R106" s="61" t="s">
        <v>28815</v>
      </c>
      <c r="S106" s="61" t="s">
        <v>28816</v>
      </c>
      <c r="T106" s="60">
        <v>46299.41978009259</v>
      </c>
      <c r="U106" s="59" t="s">
        <v>354</v>
      </c>
      <c r="V106" s="62">
        <v>0</v>
      </c>
      <c r="Y106" s="62" t="s">
        <v>346</v>
      </c>
    </row>
    <row r="107" spans="1:25" ht="43.2" hidden="1" x14ac:dyDescent="0.3">
      <c r="A107" s="59" t="s">
        <v>28956</v>
      </c>
      <c r="B107" s="59" t="s">
        <v>28957</v>
      </c>
      <c r="C107" s="60">
        <v>46297.891932870371</v>
      </c>
      <c r="D107" s="59" t="s">
        <v>333</v>
      </c>
      <c r="E107" s="59" t="s">
        <v>334</v>
      </c>
      <c r="F107" s="59" t="s">
        <v>410</v>
      </c>
      <c r="G107" s="59" t="s">
        <v>28958</v>
      </c>
      <c r="H107" s="59" t="s">
        <v>28786</v>
      </c>
      <c r="I107" s="59" t="s">
        <v>28787</v>
      </c>
      <c r="J107" s="60">
        <v>46298.891886574071</v>
      </c>
      <c r="K107" s="59" t="s">
        <v>401</v>
      </c>
      <c r="L107" s="59" t="s">
        <v>340</v>
      </c>
      <c r="M107" s="59" t="s">
        <v>341</v>
      </c>
      <c r="N107" s="59" t="s">
        <v>353</v>
      </c>
      <c r="O107" s="61" t="s">
        <v>28797</v>
      </c>
      <c r="P107" s="61" t="s">
        <v>28827</v>
      </c>
      <c r="Q107" s="61" t="s">
        <v>28828</v>
      </c>
      <c r="R107" s="61" t="s">
        <v>28923</v>
      </c>
      <c r="S107" s="61" t="s">
        <v>28924</v>
      </c>
      <c r="T107" s="60">
        <v>46298.611076388886</v>
      </c>
      <c r="U107" s="59" t="s">
        <v>354</v>
      </c>
      <c r="V107" s="62">
        <v>0</v>
      </c>
      <c r="Y107" s="62" t="s">
        <v>346</v>
      </c>
    </row>
    <row r="108" spans="1:25" ht="43.2" hidden="1" x14ac:dyDescent="0.3">
      <c r="A108" s="59" t="s">
        <v>28959</v>
      </c>
      <c r="B108" s="59" t="s">
        <v>28960</v>
      </c>
      <c r="C108" s="60">
        <v>46297.807488425926</v>
      </c>
      <c r="D108" s="59" t="s">
        <v>333</v>
      </c>
      <c r="E108" s="59" t="s">
        <v>334</v>
      </c>
      <c r="F108" s="59" t="s">
        <v>349</v>
      </c>
      <c r="G108" s="59" t="s">
        <v>28961</v>
      </c>
      <c r="H108" s="59" t="s">
        <v>28786</v>
      </c>
      <c r="I108" s="59" t="s">
        <v>28787</v>
      </c>
      <c r="J108" s="60">
        <v>46298.807476851849</v>
      </c>
      <c r="K108" s="59" t="s">
        <v>352</v>
      </c>
      <c r="L108" s="59" t="s">
        <v>340</v>
      </c>
      <c r="M108" s="59" t="s">
        <v>341</v>
      </c>
      <c r="N108" s="59" t="s">
        <v>366</v>
      </c>
      <c r="O108" s="61" t="s">
        <v>28843</v>
      </c>
      <c r="P108" s="61" t="s">
        <v>28827</v>
      </c>
      <c r="Q108" s="61" t="s">
        <v>28828</v>
      </c>
      <c r="R108" s="61" t="s">
        <v>28800</v>
      </c>
      <c r="S108" s="61" t="s">
        <v>28924</v>
      </c>
      <c r="T108" s="60">
        <v>46299.522835648146</v>
      </c>
      <c r="U108" s="59" t="s">
        <v>383</v>
      </c>
      <c r="V108" s="62">
        <v>0</v>
      </c>
      <c r="Y108" s="62" t="s">
        <v>346</v>
      </c>
    </row>
    <row r="109" spans="1:25" ht="43.2" hidden="1" x14ac:dyDescent="0.3">
      <c r="A109" s="59" t="s">
        <v>28962</v>
      </c>
      <c r="B109" s="59" t="s">
        <v>28963</v>
      </c>
      <c r="C109" s="60">
        <v>46297.452696759261</v>
      </c>
      <c r="D109" s="59" t="s">
        <v>333</v>
      </c>
      <c r="E109" s="59" t="s">
        <v>334</v>
      </c>
      <c r="F109" s="59" t="s">
        <v>349</v>
      </c>
      <c r="G109" s="59" t="s">
        <v>28964</v>
      </c>
      <c r="H109" s="59" t="s">
        <v>28786</v>
      </c>
      <c r="I109" s="59" t="s">
        <v>28787</v>
      </c>
      <c r="J109" s="60">
        <v>46298.452662037038</v>
      </c>
      <c r="K109" s="59" t="s">
        <v>352</v>
      </c>
      <c r="L109" s="59" t="s">
        <v>340</v>
      </c>
      <c r="M109" s="59" t="s">
        <v>341</v>
      </c>
      <c r="N109" s="59" t="s">
        <v>447</v>
      </c>
      <c r="O109" s="61" t="s">
        <v>179</v>
      </c>
      <c r="P109" s="61" t="s">
        <v>28827</v>
      </c>
      <c r="Q109" s="61" t="s">
        <v>28828</v>
      </c>
      <c r="R109" s="61" t="s">
        <v>28965</v>
      </c>
      <c r="S109" s="61" t="s">
        <v>28966</v>
      </c>
      <c r="T109" s="60">
        <v>46297.862210648149</v>
      </c>
      <c r="U109" s="59" t="s">
        <v>28881</v>
      </c>
      <c r="V109" s="62">
        <v>0</v>
      </c>
      <c r="Y109" s="62" t="s">
        <v>346</v>
      </c>
    </row>
    <row r="110" spans="1:25" ht="43.2" hidden="1" x14ac:dyDescent="0.3">
      <c r="A110" s="59" t="s">
        <v>28967</v>
      </c>
      <c r="B110" s="59" t="s">
        <v>28968</v>
      </c>
      <c r="C110" s="60">
        <v>46296.859131944446</v>
      </c>
      <c r="D110" s="59" t="s">
        <v>333</v>
      </c>
      <c r="E110" s="59" t="s">
        <v>334</v>
      </c>
      <c r="F110" s="59" t="s">
        <v>410</v>
      </c>
      <c r="G110" s="59" t="s">
        <v>28969</v>
      </c>
      <c r="H110" s="59" t="s">
        <v>28786</v>
      </c>
      <c r="I110" s="59" t="s">
        <v>28787</v>
      </c>
      <c r="J110" s="60">
        <v>46297.858993055554</v>
      </c>
      <c r="K110" s="59" t="s">
        <v>401</v>
      </c>
      <c r="L110" s="59" t="s">
        <v>340</v>
      </c>
      <c r="M110" s="59" t="s">
        <v>341</v>
      </c>
      <c r="N110" s="59" t="s">
        <v>353</v>
      </c>
      <c r="O110" s="61" t="s">
        <v>28868</v>
      </c>
      <c r="P110" s="61" t="s">
        <v>28827</v>
      </c>
      <c r="Q110" s="61" t="s">
        <v>28828</v>
      </c>
      <c r="R110" s="61" t="s">
        <v>28965</v>
      </c>
      <c r="S110" s="61" t="s">
        <v>28924</v>
      </c>
      <c r="T110" s="60">
        <v>46297.019062500003</v>
      </c>
      <c r="U110" s="59" t="s">
        <v>354</v>
      </c>
      <c r="V110" s="62">
        <v>0</v>
      </c>
      <c r="Y110" s="62" t="s">
        <v>346</v>
      </c>
    </row>
    <row r="111" spans="1:25" ht="43.2" hidden="1" x14ac:dyDescent="0.3">
      <c r="A111" s="59" t="s">
        <v>28970</v>
      </c>
      <c r="B111" s="59" t="s">
        <v>28971</v>
      </c>
      <c r="C111" s="60">
        <v>46296.69363425926</v>
      </c>
      <c r="D111" s="59" t="s">
        <v>333</v>
      </c>
      <c r="E111" s="59" t="s">
        <v>334</v>
      </c>
      <c r="F111" s="59" t="s">
        <v>455</v>
      </c>
      <c r="G111" s="59" t="s">
        <v>28972</v>
      </c>
      <c r="H111" s="59" t="s">
        <v>28786</v>
      </c>
      <c r="I111" s="59" t="s">
        <v>28787</v>
      </c>
      <c r="J111" s="60">
        <v>46297.693611111114</v>
      </c>
      <c r="K111" s="59" t="s">
        <v>392</v>
      </c>
      <c r="L111" s="59" t="s">
        <v>340</v>
      </c>
      <c r="M111" s="59" t="s">
        <v>341</v>
      </c>
      <c r="N111" s="59" t="s">
        <v>28729</v>
      </c>
      <c r="O111" s="61" t="s">
        <v>179</v>
      </c>
      <c r="P111" s="61" t="s">
        <v>28919</v>
      </c>
      <c r="Q111" s="61" t="s">
        <v>28920</v>
      </c>
      <c r="R111" s="61" t="s">
        <v>28815</v>
      </c>
      <c r="S111" s="61" t="s">
        <v>28816</v>
      </c>
      <c r="T111" s="60">
        <v>46297.432708333334</v>
      </c>
      <c r="U111" s="59" t="s">
        <v>28730</v>
      </c>
      <c r="V111" s="62">
        <v>0</v>
      </c>
      <c r="Y111" s="62" t="s">
        <v>346</v>
      </c>
    </row>
    <row r="112" spans="1:25" ht="43.2" hidden="1" x14ac:dyDescent="0.3">
      <c r="A112" s="59" t="s">
        <v>28973</v>
      </c>
      <c r="B112" s="59" t="s">
        <v>28974</v>
      </c>
      <c r="C112" s="60">
        <v>46296.689120370371</v>
      </c>
      <c r="D112" s="59" t="s">
        <v>333</v>
      </c>
      <c r="E112" s="59" t="s">
        <v>334</v>
      </c>
      <c r="F112" s="59" t="s">
        <v>349</v>
      </c>
      <c r="G112" s="59" t="s">
        <v>28975</v>
      </c>
      <c r="H112" s="59" t="s">
        <v>28786</v>
      </c>
      <c r="I112" s="59" t="s">
        <v>28787</v>
      </c>
      <c r="J112" s="60">
        <v>46297.689097222225</v>
      </c>
      <c r="K112" s="59" t="s">
        <v>392</v>
      </c>
      <c r="L112" s="59" t="s">
        <v>340</v>
      </c>
      <c r="M112" s="59" t="s">
        <v>341</v>
      </c>
      <c r="N112" s="59" t="s">
        <v>397</v>
      </c>
      <c r="O112" s="61" t="s">
        <v>28843</v>
      </c>
      <c r="P112" s="61" t="s">
        <v>28827</v>
      </c>
      <c r="Q112" s="61" t="s">
        <v>28828</v>
      </c>
      <c r="R112" s="61" t="s">
        <v>28800</v>
      </c>
      <c r="S112" s="61" t="s">
        <v>28924</v>
      </c>
      <c r="T112" s="60">
        <v>46297.533773148149</v>
      </c>
      <c r="U112" s="59" t="s">
        <v>398</v>
      </c>
      <c r="V112" s="62">
        <v>0</v>
      </c>
      <c r="Y112" s="62" t="s">
        <v>346</v>
      </c>
    </row>
    <row r="113" spans="1:25" ht="43.2" hidden="1" x14ac:dyDescent="0.3">
      <c r="A113" s="59" t="s">
        <v>28976</v>
      </c>
      <c r="B113" s="59" t="s">
        <v>28977</v>
      </c>
      <c r="C113" s="60">
        <v>46296.56695601852</v>
      </c>
      <c r="D113" s="59" t="s">
        <v>333</v>
      </c>
      <c r="E113" s="59" t="s">
        <v>28978</v>
      </c>
      <c r="F113" s="59" t="s">
        <v>28955</v>
      </c>
      <c r="G113" s="59" t="s">
        <v>28979</v>
      </c>
      <c r="H113" s="59" t="s">
        <v>28786</v>
      </c>
      <c r="I113" s="59" t="s">
        <v>28787</v>
      </c>
      <c r="J113" s="60">
        <v>46296.733553240738</v>
      </c>
      <c r="K113" s="59" t="s">
        <v>352</v>
      </c>
      <c r="L113" s="59" t="s">
        <v>340</v>
      </c>
      <c r="M113" s="59" t="s">
        <v>341</v>
      </c>
      <c r="N113" s="59" t="s">
        <v>397</v>
      </c>
      <c r="O113" s="61" t="s">
        <v>28868</v>
      </c>
      <c r="P113" s="61" t="s">
        <v>28813</v>
      </c>
      <c r="Q113" s="61" t="s">
        <v>28814</v>
      </c>
      <c r="R113" s="61" t="s">
        <v>28815</v>
      </c>
      <c r="S113" s="61" t="s">
        <v>28816</v>
      </c>
      <c r="T113" s="60">
        <v>46296.707951388889</v>
      </c>
      <c r="U113" s="59" t="s">
        <v>398</v>
      </c>
      <c r="V113" s="62">
        <v>0</v>
      </c>
      <c r="Y113" s="62" t="s">
        <v>346</v>
      </c>
    </row>
    <row r="114" spans="1:25" ht="43.2" hidden="1" x14ac:dyDescent="0.3">
      <c r="A114" s="59" t="s">
        <v>28980</v>
      </c>
      <c r="B114" s="59" t="s">
        <v>28981</v>
      </c>
      <c r="C114" s="60">
        <v>46296.504340277781</v>
      </c>
      <c r="D114" s="59" t="s">
        <v>333</v>
      </c>
      <c r="E114" s="59" t="s">
        <v>334</v>
      </c>
      <c r="F114" s="59" t="s">
        <v>432</v>
      </c>
      <c r="G114" s="59" t="s">
        <v>28982</v>
      </c>
      <c r="H114" s="59" t="s">
        <v>28786</v>
      </c>
      <c r="I114" s="59" t="s">
        <v>28787</v>
      </c>
      <c r="J114" s="60">
        <v>46297.504317129627</v>
      </c>
      <c r="K114" s="59" t="s">
        <v>392</v>
      </c>
      <c r="L114" s="59" t="s">
        <v>340</v>
      </c>
      <c r="M114" s="59" t="s">
        <v>341</v>
      </c>
      <c r="N114" s="59" t="s">
        <v>397</v>
      </c>
      <c r="O114" s="61" t="s">
        <v>179</v>
      </c>
      <c r="P114" s="61" t="s">
        <v>28789</v>
      </c>
      <c r="Q114" s="61" t="s">
        <v>28983</v>
      </c>
      <c r="R114" s="61" t="s">
        <v>28984</v>
      </c>
      <c r="S114" s="61" t="s">
        <v>28833</v>
      </c>
      <c r="T114" s="60">
        <v>46296.781689814816</v>
      </c>
      <c r="U114" s="59" t="s">
        <v>398</v>
      </c>
      <c r="V114" s="62">
        <v>0</v>
      </c>
      <c r="Y114" s="62" t="s">
        <v>346</v>
      </c>
    </row>
    <row r="115" spans="1:25" ht="43.2" hidden="1" x14ac:dyDescent="0.3">
      <c r="A115" s="59" t="s">
        <v>28985</v>
      </c>
      <c r="B115" s="59" t="s">
        <v>28986</v>
      </c>
      <c r="C115" s="60">
        <v>46296.474490740744</v>
      </c>
      <c r="D115" s="59" t="s">
        <v>333</v>
      </c>
      <c r="E115" s="59" t="s">
        <v>334</v>
      </c>
      <c r="F115" s="59" t="s">
        <v>463</v>
      </c>
      <c r="G115" s="59" t="s">
        <v>28987</v>
      </c>
      <c r="H115" s="59" t="s">
        <v>28786</v>
      </c>
      <c r="I115" s="59" t="s">
        <v>28787</v>
      </c>
      <c r="J115" s="60">
        <v>46297.474479166667</v>
      </c>
      <c r="K115" s="59" t="s">
        <v>392</v>
      </c>
      <c r="L115" s="59" t="s">
        <v>340</v>
      </c>
      <c r="M115" s="59" t="s">
        <v>341</v>
      </c>
      <c r="N115" s="59" t="s">
        <v>353</v>
      </c>
      <c r="O115" s="61" t="s">
        <v>179</v>
      </c>
      <c r="P115" s="61" t="s">
        <v>28789</v>
      </c>
      <c r="Q115" s="61" t="s">
        <v>28983</v>
      </c>
      <c r="R115" s="61" t="s">
        <v>28829</v>
      </c>
      <c r="S115" s="61" t="s">
        <v>28833</v>
      </c>
      <c r="T115" s="60">
        <v>46296.69940972222</v>
      </c>
      <c r="U115" s="59" t="s">
        <v>354</v>
      </c>
      <c r="V115" s="62">
        <v>0</v>
      </c>
      <c r="Y115" s="62" t="s">
        <v>346</v>
      </c>
    </row>
    <row r="116" spans="1:25" ht="43.2" hidden="1" x14ac:dyDescent="0.3">
      <c r="A116" s="59" t="s">
        <v>28988</v>
      </c>
      <c r="B116" s="59" t="s">
        <v>28989</v>
      </c>
      <c r="C116" s="60">
        <v>46296.446539351855</v>
      </c>
      <c r="D116" s="59" t="s">
        <v>333</v>
      </c>
      <c r="E116" s="59" t="s">
        <v>334</v>
      </c>
      <c r="F116" s="59" t="s">
        <v>349</v>
      </c>
      <c r="G116" s="59" t="s">
        <v>28990</v>
      </c>
      <c r="H116" s="59" t="s">
        <v>28786</v>
      </c>
      <c r="I116" s="59" t="s">
        <v>28787</v>
      </c>
      <c r="J116" s="60">
        <v>46297.446527777778</v>
      </c>
      <c r="K116" s="59" t="s">
        <v>392</v>
      </c>
      <c r="L116" s="59" t="s">
        <v>340</v>
      </c>
      <c r="M116" s="59" t="s">
        <v>341</v>
      </c>
      <c r="N116" s="59" t="s">
        <v>366</v>
      </c>
      <c r="O116" s="61" t="s">
        <v>28991</v>
      </c>
      <c r="P116" s="61" t="s">
        <v>28789</v>
      </c>
      <c r="Q116" s="61" t="s">
        <v>28983</v>
      </c>
      <c r="R116" s="61" t="s">
        <v>28992</v>
      </c>
      <c r="S116" s="61" t="s">
        <v>28862</v>
      </c>
      <c r="T116" s="60">
        <v>46297.783912037034</v>
      </c>
      <c r="U116" s="59" t="s">
        <v>367</v>
      </c>
      <c r="V116" s="62">
        <v>93514</v>
      </c>
      <c r="Y116" s="62" t="s">
        <v>346</v>
      </c>
    </row>
    <row r="117" spans="1:25" ht="43.2" hidden="1" x14ac:dyDescent="0.3">
      <c r="A117" s="59" t="s">
        <v>28993</v>
      </c>
      <c r="B117" s="59" t="s">
        <v>28994</v>
      </c>
      <c r="C117" s="60">
        <v>46295.465740740743</v>
      </c>
      <c r="D117" s="59" t="s">
        <v>333</v>
      </c>
      <c r="E117" s="59" t="s">
        <v>334</v>
      </c>
      <c r="F117" s="59" t="s">
        <v>463</v>
      </c>
      <c r="G117" s="59" t="s">
        <v>28995</v>
      </c>
      <c r="H117" s="59" t="s">
        <v>28786</v>
      </c>
      <c r="I117" s="59" t="s">
        <v>28787</v>
      </c>
      <c r="J117" s="60">
        <v>46296.465648148151</v>
      </c>
      <c r="K117" s="59" t="s">
        <v>401</v>
      </c>
      <c r="L117" s="59" t="s">
        <v>340</v>
      </c>
      <c r="M117" s="59" t="s">
        <v>341</v>
      </c>
      <c r="N117" s="59" t="s">
        <v>397</v>
      </c>
      <c r="O117" s="61" t="s">
        <v>179</v>
      </c>
      <c r="P117" s="61" t="s">
        <v>28820</v>
      </c>
      <c r="Q117" s="61" t="s">
        <v>28821</v>
      </c>
      <c r="R117" s="61" t="s">
        <v>28822</v>
      </c>
      <c r="S117" s="61" t="s">
        <v>28823</v>
      </c>
      <c r="T117" s="60">
        <v>46295.639861111114</v>
      </c>
      <c r="U117" s="59" t="s">
        <v>398</v>
      </c>
      <c r="V117" s="62">
        <v>0</v>
      </c>
      <c r="Y117" s="62" t="s">
        <v>346</v>
      </c>
    </row>
    <row r="118" spans="1:25" ht="43.2" hidden="1" x14ac:dyDescent="0.3">
      <c r="A118" s="59" t="s">
        <v>28996</v>
      </c>
      <c r="B118" s="59" t="s">
        <v>28997</v>
      </c>
      <c r="C118" s="60">
        <v>46294.673171296294</v>
      </c>
      <c r="D118" s="59" t="s">
        <v>333</v>
      </c>
      <c r="E118" s="59" t="s">
        <v>334</v>
      </c>
      <c r="F118" s="59" t="s">
        <v>28795</v>
      </c>
      <c r="G118" s="59" t="s">
        <v>28998</v>
      </c>
      <c r="H118" s="59" t="s">
        <v>28786</v>
      </c>
      <c r="I118" s="59" t="s">
        <v>28787</v>
      </c>
      <c r="J118" s="60">
        <v>46295.673182870371</v>
      </c>
      <c r="K118" s="59" t="s">
        <v>374</v>
      </c>
      <c r="L118" s="59" t="s">
        <v>340</v>
      </c>
      <c r="M118" s="59" t="s">
        <v>341</v>
      </c>
      <c r="N118" s="59" t="s">
        <v>28729</v>
      </c>
      <c r="O118" s="61" t="s">
        <v>179</v>
      </c>
      <c r="P118" s="61" t="s">
        <v>28789</v>
      </c>
      <c r="Q118" s="61" t="s">
        <v>28983</v>
      </c>
      <c r="R118" s="61" t="s">
        <v>28984</v>
      </c>
      <c r="S118" s="61" t="s">
        <v>28833</v>
      </c>
      <c r="T118" s="60">
        <v>46294.726087962961</v>
      </c>
      <c r="U118" s="59" t="s">
        <v>28730</v>
      </c>
      <c r="V118" s="62">
        <v>0</v>
      </c>
      <c r="Y118" s="62" t="s">
        <v>346</v>
      </c>
    </row>
    <row r="119" spans="1:25" ht="43.2" hidden="1" x14ac:dyDescent="0.3">
      <c r="A119" s="59" t="s">
        <v>28999</v>
      </c>
      <c r="B119" s="59" t="s">
        <v>29000</v>
      </c>
      <c r="C119" s="60">
        <v>46294.528287037036</v>
      </c>
      <c r="D119" s="59" t="s">
        <v>333</v>
      </c>
      <c r="E119" s="59" t="s">
        <v>334</v>
      </c>
      <c r="F119" s="59" t="s">
        <v>432</v>
      </c>
      <c r="G119" s="59" t="s">
        <v>29001</v>
      </c>
      <c r="H119" s="59" t="s">
        <v>28786</v>
      </c>
      <c r="I119" s="59" t="s">
        <v>28787</v>
      </c>
      <c r="J119" s="60">
        <v>46295.528217592589</v>
      </c>
      <c r="K119" s="59" t="s">
        <v>382</v>
      </c>
      <c r="L119" s="59" t="s">
        <v>340</v>
      </c>
      <c r="M119" s="59" t="s">
        <v>341</v>
      </c>
      <c r="N119" s="59" t="s">
        <v>397</v>
      </c>
      <c r="O119" s="61" t="s">
        <v>179</v>
      </c>
      <c r="P119" s="61" t="s">
        <v>28789</v>
      </c>
      <c r="Q119" s="61" t="s">
        <v>28983</v>
      </c>
      <c r="R119" s="61" t="s">
        <v>28829</v>
      </c>
      <c r="S119" s="61" t="s">
        <v>28833</v>
      </c>
      <c r="T119" s="60">
        <v>46294.672905092593</v>
      </c>
      <c r="U119" s="59" t="s">
        <v>398</v>
      </c>
      <c r="V119" s="62">
        <v>0</v>
      </c>
      <c r="Y119" s="62" t="s">
        <v>346</v>
      </c>
    </row>
    <row r="120" spans="1:25" ht="57.6" hidden="1" x14ac:dyDescent="0.3">
      <c r="A120" s="59" t="s">
        <v>29002</v>
      </c>
      <c r="B120" s="59" t="s">
        <v>29003</v>
      </c>
      <c r="C120" s="60">
        <v>46294.437442129631</v>
      </c>
      <c r="D120" s="59" t="s">
        <v>333</v>
      </c>
      <c r="E120" s="59" t="s">
        <v>334</v>
      </c>
      <c r="F120" s="59" t="s">
        <v>455</v>
      </c>
      <c r="G120" s="59" t="s">
        <v>29004</v>
      </c>
      <c r="H120" s="59" t="s">
        <v>28786</v>
      </c>
      <c r="I120" s="59" t="s">
        <v>28787</v>
      </c>
      <c r="J120" s="60">
        <v>46295.437430555554</v>
      </c>
      <c r="K120" s="59" t="s">
        <v>352</v>
      </c>
      <c r="L120" s="59" t="s">
        <v>340</v>
      </c>
      <c r="M120" s="59" t="s">
        <v>341</v>
      </c>
      <c r="N120" s="59" t="s">
        <v>28729</v>
      </c>
      <c r="O120" s="61" t="s">
        <v>28843</v>
      </c>
      <c r="P120" s="61" t="s">
        <v>28798</v>
      </c>
      <c r="Q120" s="61" t="s">
        <v>28799</v>
      </c>
      <c r="R120" s="61" t="s">
        <v>28815</v>
      </c>
      <c r="S120" s="61" t="s">
        <v>29005</v>
      </c>
      <c r="T120" s="60">
        <v>46294.669525462959</v>
      </c>
      <c r="U120" s="59" t="s">
        <v>28730</v>
      </c>
      <c r="V120" s="62">
        <v>0</v>
      </c>
      <c r="Y120" s="62" t="s">
        <v>346</v>
      </c>
    </row>
    <row r="121" spans="1:25" ht="43.2" hidden="1" x14ac:dyDescent="0.3">
      <c r="A121" s="59" t="s">
        <v>29006</v>
      </c>
      <c r="B121" s="59" t="s">
        <v>29007</v>
      </c>
      <c r="C121" s="60">
        <v>46293.537245370368</v>
      </c>
      <c r="D121" s="59" t="s">
        <v>333</v>
      </c>
      <c r="E121" s="59" t="s">
        <v>334</v>
      </c>
      <c r="F121" s="59" t="s">
        <v>519</v>
      </c>
      <c r="G121" s="59" t="s">
        <v>29008</v>
      </c>
      <c r="H121" s="59" t="s">
        <v>28786</v>
      </c>
      <c r="I121" s="59" t="s">
        <v>28787</v>
      </c>
      <c r="J121" s="60">
        <v>46294.537233796298</v>
      </c>
      <c r="K121" s="59" t="s">
        <v>352</v>
      </c>
      <c r="L121" s="59" t="s">
        <v>340</v>
      </c>
      <c r="M121" s="59" t="s">
        <v>341</v>
      </c>
      <c r="N121" s="59" t="s">
        <v>397</v>
      </c>
      <c r="O121" s="61" t="s">
        <v>28888</v>
      </c>
      <c r="P121" s="61" t="s">
        <v>28805</v>
      </c>
      <c r="Q121" s="61" t="s">
        <v>28806</v>
      </c>
      <c r="R121" s="61" t="s">
        <v>28861</v>
      </c>
      <c r="S121" s="61" t="s">
        <v>29009</v>
      </c>
      <c r="T121" s="60">
        <v>46293.719027777777</v>
      </c>
      <c r="U121" s="59" t="s">
        <v>398</v>
      </c>
      <c r="V121" s="62">
        <v>0</v>
      </c>
      <c r="Y121" s="62" t="s">
        <v>346</v>
      </c>
    </row>
    <row r="122" spans="1:25" ht="43.2" hidden="1" x14ac:dyDescent="0.3">
      <c r="A122" s="59" t="s">
        <v>29010</v>
      </c>
      <c r="B122" s="59" t="s">
        <v>29011</v>
      </c>
      <c r="C122" s="60">
        <v>46293.523148148146</v>
      </c>
      <c r="D122" s="59" t="s">
        <v>333</v>
      </c>
      <c r="E122" s="59" t="s">
        <v>334</v>
      </c>
      <c r="F122" s="59" t="s">
        <v>28795</v>
      </c>
      <c r="G122" s="59" t="s">
        <v>29012</v>
      </c>
      <c r="H122" s="59" t="s">
        <v>28786</v>
      </c>
      <c r="I122" s="59" t="s">
        <v>28787</v>
      </c>
      <c r="J122" s="60">
        <v>46294.523090277777</v>
      </c>
      <c r="K122" s="59" t="s">
        <v>382</v>
      </c>
      <c r="L122" s="59" t="s">
        <v>340</v>
      </c>
      <c r="M122" s="59" t="s">
        <v>341</v>
      </c>
      <c r="N122" s="59" t="s">
        <v>28729</v>
      </c>
      <c r="O122" s="61" t="s">
        <v>28843</v>
      </c>
      <c r="P122" s="61" t="s">
        <v>28798</v>
      </c>
      <c r="Q122" s="61" t="s">
        <v>28799</v>
      </c>
      <c r="R122" s="61" t="s">
        <v>28815</v>
      </c>
      <c r="S122" s="61" t="s">
        <v>29005</v>
      </c>
      <c r="T122" s="60">
        <v>46293.641192129631</v>
      </c>
      <c r="U122" s="59" t="s">
        <v>28730</v>
      </c>
      <c r="V122" s="62">
        <v>0</v>
      </c>
      <c r="Y122" s="62" t="s">
        <v>346</v>
      </c>
    </row>
    <row r="123" spans="1:25" ht="43.2" hidden="1" x14ac:dyDescent="0.3">
      <c r="A123" s="59" t="s">
        <v>29013</v>
      </c>
      <c r="B123" s="59" t="s">
        <v>29014</v>
      </c>
      <c r="C123" s="60">
        <v>46293.433171296296</v>
      </c>
      <c r="D123" s="59" t="s">
        <v>333</v>
      </c>
      <c r="E123" s="59" t="s">
        <v>334</v>
      </c>
      <c r="F123" s="59" t="s">
        <v>519</v>
      </c>
      <c r="G123" s="59" t="s">
        <v>29015</v>
      </c>
      <c r="H123" s="59" t="s">
        <v>28786</v>
      </c>
      <c r="I123" s="59" t="s">
        <v>28787</v>
      </c>
      <c r="J123" s="60">
        <v>46294.433159722219</v>
      </c>
      <c r="K123" s="59" t="s">
        <v>352</v>
      </c>
      <c r="L123" s="59" t="s">
        <v>340</v>
      </c>
      <c r="M123" s="59" t="s">
        <v>341</v>
      </c>
      <c r="N123" s="59" t="s">
        <v>397</v>
      </c>
      <c r="O123" s="61" t="s">
        <v>179</v>
      </c>
      <c r="P123" s="61" t="s">
        <v>28789</v>
      </c>
      <c r="Q123" s="61" t="s">
        <v>28983</v>
      </c>
      <c r="R123" s="61" t="s">
        <v>28829</v>
      </c>
      <c r="S123" s="61" t="s">
        <v>28833</v>
      </c>
      <c r="T123" s="60">
        <v>46293.612662037034</v>
      </c>
      <c r="U123" s="59" t="s">
        <v>398</v>
      </c>
      <c r="V123" s="62">
        <v>0</v>
      </c>
      <c r="Y123" s="62" t="s">
        <v>346</v>
      </c>
    </row>
    <row r="124" spans="1:25" ht="43.2" hidden="1" x14ac:dyDescent="0.3">
      <c r="A124" s="59" t="s">
        <v>29016</v>
      </c>
      <c r="B124" s="59" t="s">
        <v>29017</v>
      </c>
      <c r="C124" s="60">
        <v>46291.77275462963</v>
      </c>
      <c r="D124" s="59" t="s">
        <v>333</v>
      </c>
      <c r="E124" s="59" t="s">
        <v>334</v>
      </c>
      <c r="F124" s="59" t="s">
        <v>349</v>
      </c>
      <c r="G124" s="59" t="s">
        <v>28975</v>
      </c>
      <c r="H124" s="59" t="s">
        <v>28786</v>
      </c>
      <c r="I124" s="59" t="s">
        <v>28787</v>
      </c>
      <c r="J124" s="60">
        <v>46292.77275462963</v>
      </c>
      <c r="K124" s="59" t="s">
        <v>374</v>
      </c>
      <c r="L124" s="59" t="s">
        <v>340</v>
      </c>
      <c r="M124" s="59" t="s">
        <v>341</v>
      </c>
      <c r="N124" s="59" t="s">
        <v>397</v>
      </c>
      <c r="O124" s="61" t="s">
        <v>28843</v>
      </c>
      <c r="P124" s="61" t="s">
        <v>28827</v>
      </c>
      <c r="Q124" s="61" t="s">
        <v>28828</v>
      </c>
      <c r="R124" s="61" t="s">
        <v>28800</v>
      </c>
      <c r="S124" s="61" t="s">
        <v>28924</v>
      </c>
      <c r="T124" s="60">
        <v>46292.436203703706</v>
      </c>
      <c r="U124" s="59" t="s">
        <v>398</v>
      </c>
      <c r="V124" s="62">
        <v>0</v>
      </c>
      <c r="Y124" s="62" t="s">
        <v>346</v>
      </c>
    </row>
    <row r="125" spans="1:25" ht="43.2" hidden="1" x14ac:dyDescent="0.3">
      <c r="A125" s="59" t="s">
        <v>29018</v>
      </c>
      <c r="B125" s="59" t="s">
        <v>29019</v>
      </c>
      <c r="C125" s="60">
        <v>46291.470810185187</v>
      </c>
      <c r="D125" s="59" t="s">
        <v>333</v>
      </c>
      <c r="E125" s="59" t="s">
        <v>334</v>
      </c>
      <c r="F125" s="59" t="s">
        <v>519</v>
      </c>
      <c r="G125" s="59" t="s">
        <v>29020</v>
      </c>
      <c r="H125" s="59" t="s">
        <v>28786</v>
      </c>
      <c r="I125" s="59" t="s">
        <v>28787</v>
      </c>
      <c r="J125" s="60">
        <v>46292.470810185187</v>
      </c>
      <c r="K125" s="59" t="s">
        <v>352</v>
      </c>
      <c r="L125" s="59" t="s">
        <v>340</v>
      </c>
      <c r="M125" s="59" t="s">
        <v>341</v>
      </c>
      <c r="N125" s="59" t="s">
        <v>353</v>
      </c>
      <c r="O125" s="61" t="s">
        <v>179</v>
      </c>
      <c r="P125" s="61" t="s">
        <v>28789</v>
      </c>
      <c r="Q125" s="61" t="s">
        <v>28983</v>
      </c>
      <c r="R125" s="61" t="s">
        <v>28829</v>
      </c>
      <c r="S125" s="61" t="s">
        <v>28833</v>
      </c>
      <c r="T125" s="60">
        <v>46291.760162037041</v>
      </c>
      <c r="U125" s="59" t="s">
        <v>354</v>
      </c>
      <c r="V125" s="62">
        <v>0</v>
      </c>
      <c r="Y125" s="62" t="s">
        <v>346</v>
      </c>
    </row>
    <row r="126" spans="1:25" ht="43.2" hidden="1" x14ac:dyDescent="0.3">
      <c r="A126" s="59" t="s">
        <v>29021</v>
      </c>
      <c r="B126" s="59" t="s">
        <v>29022</v>
      </c>
      <c r="C126" s="60">
        <v>46291.072245370371</v>
      </c>
      <c r="D126" s="59" t="s">
        <v>333</v>
      </c>
      <c r="E126" s="59" t="s">
        <v>334</v>
      </c>
      <c r="F126" s="59" t="s">
        <v>432</v>
      </c>
      <c r="G126" s="59" t="s">
        <v>29023</v>
      </c>
      <c r="H126" s="59" t="s">
        <v>28786</v>
      </c>
      <c r="I126" s="59" t="s">
        <v>28787</v>
      </c>
      <c r="J126" s="60">
        <v>46292.072222222225</v>
      </c>
      <c r="K126" s="59" t="s">
        <v>487</v>
      </c>
      <c r="L126" s="59" t="s">
        <v>340</v>
      </c>
      <c r="M126" s="59" t="s">
        <v>341</v>
      </c>
      <c r="N126" s="59" t="s">
        <v>397</v>
      </c>
      <c r="O126" s="61" t="s">
        <v>179</v>
      </c>
      <c r="P126" s="61" t="s">
        <v>28805</v>
      </c>
      <c r="Q126" s="61" t="s">
        <v>28806</v>
      </c>
      <c r="R126" s="61" t="s">
        <v>28984</v>
      </c>
      <c r="S126" s="61" t="s">
        <v>28966</v>
      </c>
      <c r="T126" s="60">
        <v>46291.393923611111</v>
      </c>
      <c r="U126" s="59" t="s">
        <v>398</v>
      </c>
      <c r="V126" s="62">
        <v>0</v>
      </c>
      <c r="Y126" s="62" t="s">
        <v>346</v>
      </c>
    </row>
    <row r="127" spans="1:25" ht="43.2" hidden="1" x14ac:dyDescent="0.3">
      <c r="A127" s="59" t="s">
        <v>29024</v>
      </c>
      <c r="B127" s="59" t="s">
        <v>29025</v>
      </c>
      <c r="C127" s="60">
        <v>46290.895740740743</v>
      </c>
      <c r="D127" s="59" t="s">
        <v>333</v>
      </c>
      <c r="E127" s="59" t="s">
        <v>334</v>
      </c>
      <c r="F127" s="59" t="s">
        <v>463</v>
      </c>
      <c r="G127" s="59" t="s">
        <v>29026</v>
      </c>
      <c r="H127" s="59" t="s">
        <v>28786</v>
      </c>
      <c r="I127" s="59" t="s">
        <v>28787</v>
      </c>
      <c r="J127" s="60">
        <v>46291.89570601852</v>
      </c>
      <c r="K127" s="59" t="s">
        <v>401</v>
      </c>
      <c r="L127" s="59" t="s">
        <v>340</v>
      </c>
      <c r="M127" s="59" t="s">
        <v>341</v>
      </c>
      <c r="N127" s="59" t="s">
        <v>412</v>
      </c>
      <c r="O127" s="61" t="s">
        <v>179</v>
      </c>
      <c r="P127" s="61" t="s">
        <v>28789</v>
      </c>
      <c r="Q127" s="61" t="s">
        <v>28983</v>
      </c>
      <c r="R127" s="61" t="s">
        <v>28829</v>
      </c>
      <c r="S127" s="61" t="s">
        <v>28833</v>
      </c>
      <c r="T127" s="60">
        <v>46291.398680555554</v>
      </c>
      <c r="U127" s="59" t="s">
        <v>413</v>
      </c>
      <c r="V127" s="62">
        <v>0</v>
      </c>
      <c r="Y127" s="62" t="s">
        <v>346</v>
      </c>
    </row>
    <row r="128" spans="1:25" ht="57.6" hidden="1" x14ac:dyDescent="0.3">
      <c r="A128" s="59" t="s">
        <v>29027</v>
      </c>
      <c r="B128" s="59" t="s">
        <v>29028</v>
      </c>
      <c r="C128" s="60">
        <v>46290.825266203705</v>
      </c>
      <c r="D128" s="59" t="s">
        <v>333</v>
      </c>
      <c r="E128" s="59" t="s">
        <v>334</v>
      </c>
      <c r="F128" s="59" t="s">
        <v>349</v>
      </c>
      <c r="G128" s="59" t="s">
        <v>29029</v>
      </c>
      <c r="H128" s="59" t="s">
        <v>28786</v>
      </c>
      <c r="I128" s="59" t="s">
        <v>28787</v>
      </c>
      <c r="J128" s="60">
        <v>46291.825266203705</v>
      </c>
      <c r="K128" s="59" t="s">
        <v>352</v>
      </c>
      <c r="L128" s="59" t="s">
        <v>340</v>
      </c>
      <c r="M128" s="59" t="s">
        <v>341</v>
      </c>
      <c r="N128" s="59" t="s">
        <v>353</v>
      </c>
      <c r="O128" s="61" t="s">
        <v>179</v>
      </c>
      <c r="P128" s="61" t="s">
        <v>28820</v>
      </c>
      <c r="Q128" s="61" t="s">
        <v>29030</v>
      </c>
      <c r="R128" s="61" t="s">
        <v>28822</v>
      </c>
      <c r="S128" s="61" t="s">
        <v>28823</v>
      </c>
      <c r="T128" s="60">
        <v>46291.474317129629</v>
      </c>
      <c r="U128" s="59" t="s">
        <v>354</v>
      </c>
      <c r="V128" s="62">
        <v>0</v>
      </c>
      <c r="Y128" s="62" t="s">
        <v>346</v>
      </c>
    </row>
    <row r="129" spans="1:25" ht="43.2" hidden="1" x14ac:dyDescent="0.3">
      <c r="A129" s="59" t="s">
        <v>29031</v>
      </c>
      <c r="B129" s="59" t="s">
        <v>29032</v>
      </c>
      <c r="C129" s="60">
        <v>46290.596655092595</v>
      </c>
      <c r="D129" s="59" t="s">
        <v>333</v>
      </c>
      <c r="E129" s="59" t="s">
        <v>334</v>
      </c>
      <c r="F129" s="59" t="s">
        <v>463</v>
      </c>
      <c r="G129" s="59" t="s">
        <v>29033</v>
      </c>
      <c r="H129" s="59" t="s">
        <v>28786</v>
      </c>
      <c r="I129" s="59" t="s">
        <v>28787</v>
      </c>
      <c r="J129" s="60">
        <v>46291.596655092595</v>
      </c>
      <c r="K129" s="59" t="s">
        <v>352</v>
      </c>
      <c r="L129" s="59" t="s">
        <v>340</v>
      </c>
      <c r="M129" s="59" t="s">
        <v>341</v>
      </c>
      <c r="N129" s="59" t="s">
        <v>366</v>
      </c>
      <c r="O129" s="61" t="s">
        <v>28888</v>
      </c>
      <c r="P129" s="61" t="s">
        <v>28919</v>
      </c>
      <c r="Q129" s="61" t="s">
        <v>29034</v>
      </c>
      <c r="R129" s="61" t="s">
        <v>28861</v>
      </c>
      <c r="S129" s="61" t="s">
        <v>29009</v>
      </c>
      <c r="T129" s="60">
        <v>46291.420497685183</v>
      </c>
      <c r="U129" s="59" t="s">
        <v>367</v>
      </c>
      <c r="V129" s="62">
        <v>51766</v>
      </c>
      <c r="Y129" s="62" t="s">
        <v>346</v>
      </c>
    </row>
    <row r="130" spans="1:25" ht="57.6" hidden="1" x14ac:dyDescent="0.3">
      <c r="A130" s="59" t="s">
        <v>29035</v>
      </c>
      <c r="B130" s="59" t="s">
        <v>29036</v>
      </c>
      <c r="C130" s="60">
        <v>46290.569571759261</v>
      </c>
      <c r="D130" s="59" t="s">
        <v>333</v>
      </c>
      <c r="E130" s="59" t="s">
        <v>334</v>
      </c>
      <c r="F130" s="59" t="s">
        <v>519</v>
      </c>
      <c r="G130" s="59" t="s">
        <v>29037</v>
      </c>
      <c r="H130" s="59" t="s">
        <v>28786</v>
      </c>
      <c r="I130" s="59" t="s">
        <v>28787</v>
      </c>
      <c r="J130" s="60">
        <v>46291.569560185184</v>
      </c>
      <c r="K130" s="59" t="s">
        <v>352</v>
      </c>
      <c r="L130" s="59" t="s">
        <v>340</v>
      </c>
      <c r="M130" s="59" t="s">
        <v>341</v>
      </c>
      <c r="N130" s="59" t="s">
        <v>397</v>
      </c>
      <c r="O130" s="61" t="s">
        <v>179</v>
      </c>
      <c r="P130" s="61" t="s">
        <v>28805</v>
      </c>
      <c r="Q130" s="61" t="s">
        <v>28806</v>
      </c>
      <c r="R130" s="61" t="s">
        <v>28807</v>
      </c>
      <c r="S130" s="61" t="s">
        <v>28862</v>
      </c>
      <c r="T130" s="60">
        <v>46290.685543981483</v>
      </c>
      <c r="U130" s="59" t="s">
        <v>398</v>
      </c>
      <c r="V130" s="62">
        <v>0</v>
      </c>
      <c r="Y130" s="62" t="s">
        <v>346</v>
      </c>
    </row>
    <row r="131" spans="1:25" ht="57.6" hidden="1" x14ac:dyDescent="0.3">
      <c r="A131" s="59" t="s">
        <v>29038</v>
      </c>
      <c r="B131" s="59" t="s">
        <v>29039</v>
      </c>
      <c r="C131" s="60">
        <v>46290.551180555558</v>
      </c>
      <c r="D131" s="59" t="s">
        <v>333</v>
      </c>
      <c r="E131" s="59" t="s">
        <v>334</v>
      </c>
      <c r="F131" s="59" t="s">
        <v>349</v>
      </c>
      <c r="G131" s="59" t="s">
        <v>29040</v>
      </c>
      <c r="H131" s="59" t="s">
        <v>28786</v>
      </c>
      <c r="I131" s="59" t="s">
        <v>28787</v>
      </c>
      <c r="J131" s="60">
        <v>46291.551180555558</v>
      </c>
      <c r="K131" s="59" t="s">
        <v>352</v>
      </c>
      <c r="L131" s="59" t="s">
        <v>340</v>
      </c>
      <c r="M131" s="59" t="s">
        <v>341</v>
      </c>
      <c r="N131" s="59" t="s">
        <v>412</v>
      </c>
      <c r="O131" s="61" t="s">
        <v>179</v>
      </c>
      <c r="P131" s="61" t="s">
        <v>28805</v>
      </c>
      <c r="Q131" s="61" t="s">
        <v>28806</v>
      </c>
      <c r="R131" s="61" t="s">
        <v>28984</v>
      </c>
      <c r="S131" s="61" t="s">
        <v>28808</v>
      </c>
      <c r="T131" s="60">
        <v>46290.643101851849</v>
      </c>
      <c r="U131" s="59" t="s">
        <v>413</v>
      </c>
      <c r="V131" s="62">
        <v>0</v>
      </c>
      <c r="Y131" s="62" t="s">
        <v>346</v>
      </c>
    </row>
    <row r="132" spans="1:25" ht="43.2" hidden="1" x14ac:dyDescent="0.3">
      <c r="A132" s="59" t="s">
        <v>29042</v>
      </c>
      <c r="B132" s="59" t="s">
        <v>29043</v>
      </c>
      <c r="C132" s="60">
        <v>46289.448020833333</v>
      </c>
      <c r="D132" s="59" t="s">
        <v>333</v>
      </c>
      <c r="E132" s="59" t="s">
        <v>334</v>
      </c>
      <c r="F132" s="59" t="s">
        <v>432</v>
      </c>
      <c r="G132" s="59" t="s">
        <v>29044</v>
      </c>
      <c r="H132" s="59" t="s">
        <v>28786</v>
      </c>
      <c r="I132" s="59" t="s">
        <v>28787</v>
      </c>
      <c r="J132" s="60">
        <v>46290.44798611111</v>
      </c>
      <c r="K132" s="59" t="s">
        <v>352</v>
      </c>
      <c r="L132" s="59" t="s">
        <v>340</v>
      </c>
      <c r="M132" s="59" t="s">
        <v>341</v>
      </c>
      <c r="N132" s="59" t="s">
        <v>421</v>
      </c>
      <c r="O132" s="61" t="s">
        <v>28843</v>
      </c>
      <c r="P132" s="61" t="s">
        <v>28827</v>
      </c>
      <c r="Q132" s="61" t="s">
        <v>28828</v>
      </c>
      <c r="R132" s="61" t="s">
        <v>28800</v>
      </c>
      <c r="S132" s="61" t="s">
        <v>28862</v>
      </c>
      <c r="T132" s="60">
        <v>46289.732534722221</v>
      </c>
      <c r="U132" s="59" t="s">
        <v>422</v>
      </c>
      <c r="V132" s="62">
        <v>0</v>
      </c>
      <c r="Y132" s="62" t="s">
        <v>346</v>
      </c>
    </row>
    <row r="133" spans="1:25" ht="43.2" hidden="1" x14ac:dyDescent="0.3">
      <c r="A133" s="59" t="s">
        <v>29045</v>
      </c>
      <c r="B133" s="59" t="s">
        <v>29046</v>
      </c>
      <c r="C133" s="60">
        <v>46289.434212962966</v>
      </c>
      <c r="D133" s="59" t="s">
        <v>333</v>
      </c>
      <c r="E133" s="59" t="s">
        <v>334</v>
      </c>
      <c r="F133" s="59" t="s">
        <v>432</v>
      </c>
      <c r="G133" s="59" t="s">
        <v>29047</v>
      </c>
      <c r="H133" s="59" t="s">
        <v>28786</v>
      </c>
      <c r="I133" s="59" t="s">
        <v>28787</v>
      </c>
      <c r="J133" s="60">
        <v>46290.434166666666</v>
      </c>
      <c r="K133" s="59" t="s">
        <v>352</v>
      </c>
      <c r="L133" s="59" t="s">
        <v>340</v>
      </c>
      <c r="M133" s="59" t="s">
        <v>341</v>
      </c>
      <c r="N133" s="59" t="s">
        <v>412</v>
      </c>
      <c r="O133" s="61" t="s">
        <v>28843</v>
      </c>
      <c r="P133" s="61" t="s">
        <v>28827</v>
      </c>
      <c r="Q133" s="61" t="s">
        <v>28828</v>
      </c>
      <c r="R133" s="61" t="s">
        <v>28869</v>
      </c>
      <c r="S133" s="61" t="s">
        <v>28862</v>
      </c>
      <c r="T133" s="60">
        <v>46289.796168981484</v>
      </c>
      <c r="U133" s="59" t="s">
        <v>413</v>
      </c>
      <c r="V133" s="62">
        <v>0</v>
      </c>
      <c r="Y133" s="62" t="s">
        <v>346</v>
      </c>
    </row>
    <row r="134" spans="1:25" ht="43.2" hidden="1" x14ac:dyDescent="0.3">
      <c r="A134" s="59" t="s">
        <v>29048</v>
      </c>
      <c r="B134" s="59" t="s">
        <v>29049</v>
      </c>
      <c r="C134" s="60">
        <v>46289.365428240744</v>
      </c>
      <c r="D134" s="59" t="s">
        <v>333</v>
      </c>
      <c r="E134" s="59" t="s">
        <v>334</v>
      </c>
      <c r="F134" s="59" t="s">
        <v>432</v>
      </c>
      <c r="G134" s="59" t="s">
        <v>29050</v>
      </c>
      <c r="H134" s="59" t="s">
        <v>28786</v>
      </c>
      <c r="I134" s="59" t="s">
        <v>28787</v>
      </c>
      <c r="J134" s="60">
        <v>46290.365428240744</v>
      </c>
      <c r="K134" s="59" t="s">
        <v>352</v>
      </c>
      <c r="L134" s="59" t="s">
        <v>340</v>
      </c>
      <c r="M134" s="59" t="s">
        <v>341</v>
      </c>
      <c r="N134" s="59" t="s">
        <v>366</v>
      </c>
      <c r="O134" s="61" t="s">
        <v>28843</v>
      </c>
      <c r="P134" s="61" t="s">
        <v>28805</v>
      </c>
      <c r="Q134" s="61" t="s">
        <v>28889</v>
      </c>
      <c r="R134" s="61" t="s">
        <v>28800</v>
      </c>
      <c r="S134" s="61" t="s">
        <v>28862</v>
      </c>
      <c r="T134" s="60">
        <v>46289.731666666667</v>
      </c>
      <c r="U134" s="59" t="s">
        <v>367</v>
      </c>
      <c r="V134" s="62">
        <v>0</v>
      </c>
      <c r="Y134" s="62" t="s">
        <v>346</v>
      </c>
    </row>
    <row r="135" spans="1:25" ht="43.2" hidden="1" x14ac:dyDescent="0.3">
      <c r="A135" s="59" t="s">
        <v>29051</v>
      </c>
      <c r="B135" s="59" t="s">
        <v>29052</v>
      </c>
      <c r="C135" s="60">
        <v>46288.775312500002</v>
      </c>
      <c r="D135" s="59" t="s">
        <v>333</v>
      </c>
      <c r="E135" s="59" t="s">
        <v>334</v>
      </c>
      <c r="F135" s="59" t="s">
        <v>463</v>
      </c>
      <c r="G135" s="59" t="s">
        <v>29053</v>
      </c>
      <c r="H135" s="59" t="s">
        <v>28786</v>
      </c>
      <c r="I135" s="59" t="s">
        <v>28787</v>
      </c>
      <c r="J135" s="60">
        <v>46289.775300925925</v>
      </c>
      <c r="K135" s="59" t="s">
        <v>487</v>
      </c>
      <c r="L135" s="59" t="s">
        <v>340</v>
      </c>
      <c r="M135" s="59" t="s">
        <v>341</v>
      </c>
      <c r="N135" s="59" t="s">
        <v>397</v>
      </c>
      <c r="O135" s="61" t="s">
        <v>179</v>
      </c>
      <c r="P135" s="61" t="s">
        <v>28820</v>
      </c>
      <c r="Q135" s="61" t="s">
        <v>29030</v>
      </c>
      <c r="R135" s="61" t="s">
        <v>28822</v>
      </c>
      <c r="S135" s="61" t="s">
        <v>28823</v>
      </c>
      <c r="T135" s="60">
        <v>46289.376377314817</v>
      </c>
      <c r="U135" s="59" t="s">
        <v>398</v>
      </c>
      <c r="V135" s="62">
        <v>0</v>
      </c>
      <c r="Y135" s="62" t="s">
        <v>346</v>
      </c>
    </row>
    <row r="136" spans="1:25" ht="43.2" hidden="1" x14ac:dyDescent="0.3">
      <c r="A136" s="59" t="s">
        <v>29054</v>
      </c>
      <c r="B136" s="59" t="s">
        <v>29055</v>
      </c>
      <c r="C136" s="60">
        <v>46288.772465277776</v>
      </c>
      <c r="D136" s="59" t="s">
        <v>333</v>
      </c>
      <c r="E136" s="59" t="s">
        <v>334</v>
      </c>
      <c r="F136" s="59" t="s">
        <v>511</v>
      </c>
      <c r="G136" s="59" t="s">
        <v>29056</v>
      </c>
      <c r="H136" s="59" t="s">
        <v>28786</v>
      </c>
      <c r="I136" s="59" t="s">
        <v>28787</v>
      </c>
      <c r="J136" s="60">
        <v>46289.772453703707</v>
      </c>
      <c r="K136" s="59" t="s">
        <v>487</v>
      </c>
      <c r="L136" s="59" t="s">
        <v>340</v>
      </c>
      <c r="M136" s="59" t="s">
        <v>341</v>
      </c>
      <c r="N136" s="59" t="s">
        <v>397</v>
      </c>
      <c r="O136" s="61" t="s">
        <v>179</v>
      </c>
      <c r="P136" s="61" t="s">
        <v>28789</v>
      </c>
      <c r="Q136" s="61" t="s">
        <v>28983</v>
      </c>
      <c r="R136" s="61" t="s">
        <v>28829</v>
      </c>
      <c r="S136" s="61" t="s">
        <v>28833</v>
      </c>
      <c r="T136" s="60">
        <v>46289.514097222222</v>
      </c>
      <c r="U136" s="59" t="s">
        <v>398</v>
      </c>
      <c r="V136" s="62">
        <v>0</v>
      </c>
      <c r="Y136" s="62" t="s">
        <v>346</v>
      </c>
    </row>
    <row r="137" spans="1:25" ht="57.6" hidden="1" x14ac:dyDescent="0.3">
      <c r="A137" s="59" t="s">
        <v>29057</v>
      </c>
      <c r="B137" s="59" t="s">
        <v>29058</v>
      </c>
      <c r="C137" s="60">
        <v>46287.798078703701</v>
      </c>
      <c r="D137" s="59" t="s">
        <v>333</v>
      </c>
      <c r="E137" s="59" t="s">
        <v>334</v>
      </c>
      <c r="F137" s="59" t="s">
        <v>410</v>
      </c>
      <c r="G137" s="59" t="s">
        <v>29059</v>
      </c>
      <c r="H137" s="59" t="s">
        <v>28786</v>
      </c>
      <c r="I137" s="59" t="s">
        <v>28787</v>
      </c>
      <c r="J137" s="60">
        <v>46288.798078703701</v>
      </c>
      <c r="K137" s="59" t="s">
        <v>352</v>
      </c>
      <c r="L137" s="59" t="s">
        <v>340</v>
      </c>
      <c r="M137" s="59" t="s">
        <v>341</v>
      </c>
      <c r="N137" s="59" t="s">
        <v>397</v>
      </c>
      <c r="O137" s="61" t="s">
        <v>179</v>
      </c>
      <c r="P137" s="61" t="s">
        <v>28805</v>
      </c>
      <c r="Q137" s="61" t="s">
        <v>28806</v>
      </c>
      <c r="R137" s="61" t="s">
        <v>28807</v>
      </c>
      <c r="S137" s="61" t="s">
        <v>28862</v>
      </c>
      <c r="T137" s="60">
        <v>46288.482418981483</v>
      </c>
      <c r="U137" s="59" t="s">
        <v>398</v>
      </c>
      <c r="V137" s="62">
        <v>0</v>
      </c>
      <c r="Y137" s="62" t="s">
        <v>346</v>
      </c>
    </row>
    <row r="138" spans="1:25" ht="43.2" hidden="1" x14ac:dyDescent="0.3">
      <c r="A138" s="59" t="s">
        <v>29060</v>
      </c>
      <c r="B138" s="59" t="s">
        <v>29061</v>
      </c>
      <c r="C138" s="60">
        <v>46287.440729166665</v>
      </c>
      <c r="D138" s="59" t="s">
        <v>333</v>
      </c>
      <c r="E138" s="59" t="s">
        <v>334</v>
      </c>
      <c r="F138" s="59" t="s">
        <v>410</v>
      </c>
      <c r="G138" s="59" t="s">
        <v>29062</v>
      </c>
      <c r="H138" s="59" t="s">
        <v>28786</v>
      </c>
      <c r="I138" s="59" t="s">
        <v>28787</v>
      </c>
      <c r="J138" s="60">
        <v>46288.440162037034</v>
      </c>
      <c r="K138" s="59" t="s">
        <v>487</v>
      </c>
      <c r="L138" s="59" t="s">
        <v>340</v>
      </c>
      <c r="M138" s="59" t="s">
        <v>341</v>
      </c>
      <c r="N138" s="59" t="s">
        <v>397</v>
      </c>
      <c r="O138" s="61" t="s">
        <v>179</v>
      </c>
      <c r="P138" s="61" t="s">
        <v>28789</v>
      </c>
      <c r="Q138" s="61" t="s">
        <v>28983</v>
      </c>
      <c r="R138" s="61" t="s">
        <v>29063</v>
      </c>
      <c r="S138" s="61" t="s">
        <v>28833</v>
      </c>
      <c r="T138" s="60">
        <v>46287.724606481483</v>
      </c>
      <c r="U138" s="59" t="s">
        <v>398</v>
      </c>
      <c r="V138" s="62">
        <v>0</v>
      </c>
      <c r="Y138" s="62" t="s">
        <v>346</v>
      </c>
    </row>
    <row r="139" spans="1:25" ht="43.2" hidden="1" x14ac:dyDescent="0.3">
      <c r="A139" s="59" t="s">
        <v>29064</v>
      </c>
      <c r="B139" s="59" t="s">
        <v>29065</v>
      </c>
      <c r="C139" s="60">
        <v>46287.190046296295</v>
      </c>
      <c r="D139" s="59" t="s">
        <v>333</v>
      </c>
      <c r="E139" s="59" t="s">
        <v>334</v>
      </c>
      <c r="F139" s="59" t="s">
        <v>455</v>
      </c>
      <c r="G139" s="59" t="s">
        <v>29066</v>
      </c>
      <c r="H139" s="59" t="s">
        <v>28786</v>
      </c>
      <c r="I139" s="59" t="s">
        <v>28787</v>
      </c>
      <c r="J139" s="60">
        <v>46288.190046296295</v>
      </c>
      <c r="K139" s="59" t="s">
        <v>392</v>
      </c>
      <c r="L139" s="59" t="s">
        <v>340</v>
      </c>
      <c r="M139" s="59" t="s">
        <v>341</v>
      </c>
      <c r="N139" s="59" t="s">
        <v>28729</v>
      </c>
      <c r="O139" s="61" t="s">
        <v>28843</v>
      </c>
      <c r="P139" s="61" t="s">
        <v>28798</v>
      </c>
      <c r="Q139" s="61" t="s">
        <v>28799</v>
      </c>
      <c r="R139" s="61" t="s">
        <v>28800</v>
      </c>
      <c r="S139" s="61" t="s">
        <v>29005</v>
      </c>
      <c r="T139" s="60">
        <v>46287.514606481483</v>
      </c>
      <c r="U139" s="59" t="s">
        <v>28730</v>
      </c>
      <c r="V139" s="62">
        <v>0</v>
      </c>
      <c r="Y139" s="62" t="s">
        <v>346</v>
      </c>
    </row>
    <row r="140" spans="1:25" ht="43.2" hidden="1" x14ac:dyDescent="0.3">
      <c r="A140" s="59" t="s">
        <v>29067</v>
      </c>
      <c r="B140" s="59" t="s">
        <v>29068</v>
      </c>
      <c r="C140" s="60">
        <v>46286.936527777776</v>
      </c>
      <c r="D140" s="59" t="s">
        <v>333</v>
      </c>
      <c r="E140" s="59" t="s">
        <v>334</v>
      </c>
      <c r="F140" s="59" t="s">
        <v>432</v>
      </c>
      <c r="G140" s="59" t="s">
        <v>29069</v>
      </c>
      <c r="H140" s="59" t="s">
        <v>28786</v>
      </c>
      <c r="I140" s="59" t="s">
        <v>28787</v>
      </c>
      <c r="J140" s="60">
        <v>46287.936469907407</v>
      </c>
      <c r="K140" s="59" t="s">
        <v>392</v>
      </c>
      <c r="L140" s="59" t="s">
        <v>340</v>
      </c>
      <c r="M140" s="59" t="s">
        <v>341</v>
      </c>
      <c r="N140" s="59" t="s">
        <v>366</v>
      </c>
      <c r="O140" s="61" t="s">
        <v>179</v>
      </c>
      <c r="P140" s="61" t="s">
        <v>28789</v>
      </c>
      <c r="Q140" s="61" t="s">
        <v>28983</v>
      </c>
      <c r="R140" s="61" t="s">
        <v>28829</v>
      </c>
      <c r="S140" s="61" t="s">
        <v>28816</v>
      </c>
      <c r="T140" s="60">
        <v>46287.51767361111</v>
      </c>
      <c r="U140" s="59" t="s">
        <v>367</v>
      </c>
      <c r="V140" s="62">
        <v>0</v>
      </c>
      <c r="Y140" s="62" t="s">
        <v>346</v>
      </c>
    </row>
    <row r="141" spans="1:25" ht="43.2" hidden="1" x14ac:dyDescent="0.3">
      <c r="A141" s="59" t="s">
        <v>29070</v>
      </c>
      <c r="B141" s="59" t="s">
        <v>29071</v>
      </c>
      <c r="C141" s="60">
        <v>46286.808159722219</v>
      </c>
      <c r="D141" s="59" t="s">
        <v>333</v>
      </c>
      <c r="E141" s="59" t="s">
        <v>334</v>
      </c>
      <c r="F141" s="59" t="s">
        <v>432</v>
      </c>
      <c r="G141" s="59" t="s">
        <v>29072</v>
      </c>
      <c r="H141" s="59" t="s">
        <v>28786</v>
      </c>
      <c r="I141" s="59" t="s">
        <v>28787</v>
      </c>
      <c r="J141" s="60">
        <v>46287.808148148149</v>
      </c>
      <c r="K141" s="59" t="s">
        <v>352</v>
      </c>
      <c r="L141" s="59" t="s">
        <v>340</v>
      </c>
      <c r="M141" s="59" t="s">
        <v>341</v>
      </c>
      <c r="N141" s="59" t="s">
        <v>353</v>
      </c>
      <c r="O141" s="61" t="s">
        <v>179</v>
      </c>
      <c r="P141" s="61" t="s">
        <v>28789</v>
      </c>
      <c r="Q141" s="61" t="s">
        <v>28983</v>
      </c>
      <c r="R141" s="61" t="s">
        <v>28829</v>
      </c>
      <c r="S141" s="61" t="s">
        <v>28833</v>
      </c>
      <c r="T141" s="60">
        <v>46287.543113425927</v>
      </c>
      <c r="U141" s="59" t="s">
        <v>354</v>
      </c>
      <c r="V141" s="62">
        <v>0</v>
      </c>
      <c r="Y141" s="62" t="s">
        <v>346</v>
      </c>
    </row>
    <row r="142" spans="1:25" ht="57.6" hidden="1" x14ac:dyDescent="0.3">
      <c r="A142" s="59" t="s">
        <v>29073</v>
      </c>
      <c r="B142" s="59" t="s">
        <v>29074</v>
      </c>
      <c r="C142" s="60">
        <v>46286.77239583333</v>
      </c>
      <c r="D142" s="59" t="s">
        <v>333</v>
      </c>
      <c r="E142" s="59" t="s">
        <v>334</v>
      </c>
      <c r="F142" s="59" t="s">
        <v>349</v>
      </c>
      <c r="G142" s="59" t="s">
        <v>29075</v>
      </c>
      <c r="H142" s="59" t="s">
        <v>28786</v>
      </c>
      <c r="I142" s="59" t="s">
        <v>28787</v>
      </c>
      <c r="J142" s="60">
        <v>46287.77239583333</v>
      </c>
      <c r="K142" s="59" t="s">
        <v>352</v>
      </c>
      <c r="L142" s="59" t="s">
        <v>340</v>
      </c>
      <c r="M142" s="59" t="s">
        <v>341</v>
      </c>
      <c r="N142" s="59" t="s">
        <v>366</v>
      </c>
      <c r="O142" s="61" t="s">
        <v>28843</v>
      </c>
      <c r="P142" s="61" t="s">
        <v>28827</v>
      </c>
      <c r="Q142" s="61" t="s">
        <v>28828</v>
      </c>
      <c r="R142" s="61" t="s">
        <v>28800</v>
      </c>
      <c r="S142" s="61" t="s">
        <v>28862</v>
      </c>
      <c r="T142" s="60">
        <v>46288.656631944446</v>
      </c>
      <c r="U142" s="59" t="s">
        <v>367</v>
      </c>
      <c r="V142" s="62">
        <v>85366</v>
      </c>
      <c r="Y142" s="62" t="s">
        <v>346</v>
      </c>
    </row>
    <row r="143" spans="1:25" ht="43.2" hidden="1" x14ac:dyDescent="0.3">
      <c r="A143" s="59" t="s">
        <v>29076</v>
      </c>
      <c r="B143" s="59" t="s">
        <v>29077</v>
      </c>
      <c r="C143" s="60">
        <v>46286.721608796295</v>
      </c>
      <c r="D143" s="59" t="s">
        <v>333</v>
      </c>
      <c r="E143" s="59" t="s">
        <v>334</v>
      </c>
      <c r="F143" s="59" t="s">
        <v>463</v>
      </c>
      <c r="G143" s="59" t="s">
        <v>29078</v>
      </c>
      <c r="H143" s="59" t="s">
        <v>28786</v>
      </c>
      <c r="I143" s="59" t="s">
        <v>28787</v>
      </c>
      <c r="J143" s="60">
        <v>46287.721597222226</v>
      </c>
      <c r="K143" s="59" t="s">
        <v>352</v>
      </c>
      <c r="L143" s="59" t="s">
        <v>340</v>
      </c>
      <c r="M143" s="59" t="s">
        <v>341</v>
      </c>
      <c r="N143" s="59" t="s">
        <v>397</v>
      </c>
      <c r="O143" s="61" t="s">
        <v>179</v>
      </c>
      <c r="P143" s="61" t="s">
        <v>28820</v>
      </c>
      <c r="Q143" s="61" t="s">
        <v>28821</v>
      </c>
      <c r="R143" s="61" t="s">
        <v>28822</v>
      </c>
      <c r="S143" s="61" t="s">
        <v>28823</v>
      </c>
      <c r="T143" s="60">
        <v>46286.777442129627</v>
      </c>
      <c r="U143" s="59" t="s">
        <v>398</v>
      </c>
      <c r="V143" s="62">
        <v>0</v>
      </c>
      <c r="Y143" s="62" t="s">
        <v>346</v>
      </c>
    </row>
    <row r="144" spans="1:25" ht="43.2" hidden="1" x14ac:dyDescent="0.3">
      <c r="A144" s="59" t="s">
        <v>29079</v>
      </c>
      <c r="B144" s="59" t="s">
        <v>29080</v>
      </c>
      <c r="C144" s="60">
        <v>46286.694027777776</v>
      </c>
      <c r="D144" s="59" t="s">
        <v>333</v>
      </c>
      <c r="E144" s="59" t="s">
        <v>334</v>
      </c>
      <c r="F144" s="59" t="s">
        <v>463</v>
      </c>
      <c r="G144" s="59" t="s">
        <v>29081</v>
      </c>
      <c r="H144" s="59" t="s">
        <v>28786</v>
      </c>
      <c r="I144" s="59" t="s">
        <v>28787</v>
      </c>
      <c r="J144" s="60">
        <v>46287.693981481483</v>
      </c>
      <c r="K144" s="59" t="s">
        <v>382</v>
      </c>
      <c r="L144" s="59" t="s">
        <v>340</v>
      </c>
      <c r="M144" s="59" t="s">
        <v>341</v>
      </c>
      <c r="N144" s="59" t="s">
        <v>397</v>
      </c>
      <c r="O144" s="61" t="s">
        <v>179</v>
      </c>
      <c r="P144" s="61" t="s">
        <v>28820</v>
      </c>
      <c r="Q144" s="61" t="s">
        <v>28821</v>
      </c>
      <c r="R144" s="61" t="s">
        <v>28822</v>
      </c>
      <c r="S144" s="61" t="s">
        <v>28823</v>
      </c>
      <c r="T144" s="60">
        <v>46288.661770833336</v>
      </c>
      <c r="U144" s="59" t="s">
        <v>398</v>
      </c>
      <c r="V144" s="62">
        <v>83879</v>
      </c>
      <c r="Y144" s="62" t="s">
        <v>346</v>
      </c>
    </row>
    <row r="145" spans="1:25" ht="43.2" hidden="1" x14ac:dyDescent="0.3">
      <c r="A145" s="59" t="s">
        <v>29082</v>
      </c>
      <c r="B145" s="59" t="s">
        <v>29083</v>
      </c>
      <c r="C145" s="60">
        <v>46286.675694444442</v>
      </c>
      <c r="D145" s="59" t="s">
        <v>333</v>
      </c>
      <c r="E145" s="59" t="s">
        <v>334</v>
      </c>
      <c r="F145" s="59" t="s">
        <v>432</v>
      </c>
      <c r="G145" s="59" t="s">
        <v>29084</v>
      </c>
      <c r="H145" s="59" t="s">
        <v>28786</v>
      </c>
      <c r="I145" s="59" t="s">
        <v>28787</v>
      </c>
      <c r="J145" s="60">
        <v>46287.675682870373</v>
      </c>
      <c r="K145" s="59" t="s">
        <v>352</v>
      </c>
      <c r="L145" s="59" t="s">
        <v>340</v>
      </c>
      <c r="M145" s="59" t="s">
        <v>341</v>
      </c>
      <c r="N145" s="59" t="s">
        <v>353</v>
      </c>
      <c r="O145" s="61" t="s">
        <v>179</v>
      </c>
      <c r="P145" s="61" t="s">
        <v>28789</v>
      </c>
      <c r="Q145" s="61" t="s">
        <v>28983</v>
      </c>
      <c r="R145" s="61" t="s">
        <v>28829</v>
      </c>
      <c r="S145" s="61" t="s">
        <v>28816</v>
      </c>
      <c r="T145" s="60">
        <v>46287.743148148147</v>
      </c>
      <c r="U145" s="59" t="s">
        <v>354</v>
      </c>
      <c r="V145" s="62">
        <v>0</v>
      </c>
      <c r="Y145" s="62" t="s">
        <v>346</v>
      </c>
    </row>
    <row r="146" spans="1:25" ht="43.2" hidden="1" x14ac:dyDescent="0.3">
      <c r="A146" s="59" t="s">
        <v>29085</v>
      </c>
      <c r="B146" s="59" t="s">
        <v>29086</v>
      </c>
      <c r="C146" s="60">
        <v>46286.65084490741</v>
      </c>
      <c r="D146" s="59" t="s">
        <v>333</v>
      </c>
      <c r="E146" s="59" t="s">
        <v>334</v>
      </c>
      <c r="F146" s="59" t="s">
        <v>349</v>
      </c>
      <c r="G146" s="59" t="s">
        <v>29087</v>
      </c>
      <c r="H146" s="59" t="s">
        <v>28786</v>
      </c>
      <c r="I146" s="59" t="s">
        <v>28787</v>
      </c>
      <c r="J146" s="60">
        <v>46287.65084490741</v>
      </c>
      <c r="K146" s="59" t="s">
        <v>352</v>
      </c>
      <c r="L146" s="59" t="s">
        <v>340</v>
      </c>
      <c r="M146" s="59" t="s">
        <v>341</v>
      </c>
      <c r="N146" s="59" t="s">
        <v>366</v>
      </c>
      <c r="O146" s="61" t="s">
        <v>179</v>
      </c>
      <c r="P146" s="61" t="s">
        <v>28820</v>
      </c>
      <c r="Q146" s="61" t="s">
        <v>28821</v>
      </c>
      <c r="R146" s="61" t="s">
        <v>28822</v>
      </c>
      <c r="S146" s="61" t="s">
        <v>28823</v>
      </c>
      <c r="T146" s="60">
        <v>46286.801817129628</v>
      </c>
      <c r="U146" s="59" t="s">
        <v>367</v>
      </c>
      <c r="V146" s="62">
        <v>0</v>
      </c>
      <c r="Y146" s="62" t="s">
        <v>346</v>
      </c>
    </row>
    <row r="147" spans="1:25" ht="57.6" hidden="1" x14ac:dyDescent="0.3">
      <c r="A147" s="59" t="s">
        <v>29088</v>
      </c>
      <c r="B147" s="59" t="s">
        <v>29089</v>
      </c>
      <c r="C147" s="60">
        <v>46286.637326388889</v>
      </c>
      <c r="D147" s="59" t="s">
        <v>333</v>
      </c>
      <c r="E147" s="59" t="s">
        <v>334</v>
      </c>
      <c r="F147" s="59" t="s">
        <v>455</v>
      </c>
      <c r="G147" s="59" t="s">
        <v>29090</v>
      </c>
      <c r="H147" s="59" t="s">
        <v>28786</v>
      </c>
      <c r="I147" s="59" t="s">
        <v>28787</v>
      </c>
      <c r="J147" s="60">
        <v>46287.637314814812</v>
      </c>
      <c r="K147" s="59" t="s">
        <v>352</v>
      </c>
      <c r="L147" s="59" t="s">
        <v>340</v>
      </c>
      <c r="M147" s="59" t="s">
        <v>341</v>
      </c>
      <c r="N147" s="59" t="s">
        <v>28729</v>
      </c>
      <c r="O147" s="61" t="s">
        <v>179</v>
      </c>
      <c r="P147" s="61" t="s">
        <v>28805</v>
      </c>
      <c r="Q147" s="61" t="s">
        <v>28806</v>
      </c>
      <c r="R147" s="61" t="s">
        <v>28807</v>
      </c>
      <c r="S147" s="61" t="s">
        <v>28862</v>
      </c>
      <c r="T147" s="60">
        <v>46287.403819444444</v>
      </c>
      <c r="U147" s="59" t="s">
        <v>28730</v>
      </c>
      <c r="V147" s="62">
        <v>0</v>
      </c>
      <c r="Y147" s="62" t="s">
        <v>346</v>
      </c>
    </row>
    <row r="148" spans="1:25" ht="43.2" hidden="1" x14ac:dyDescent="0.3">
      <c r="A148" s="59" t="s">
        <v>29091</v>
      </c>
      <c r="B148" s="59" t="s">
        <v>29092</v>
      </c>
      <c r="C148" s="60">
        <v>46285.500694444447</v>
      </c>
      <c r="D148" s="59" t="s">
        <v>333</v>
      </c>
      <c r="E148" s="59" t="s">
        <v>334</v>
      </c>
      <c r="F148" s="59" t="s">
        <v>455</v>
      </c>
      <c r="G148" s="59" t="s">
        <v>29093</v>
      </c>
      <c r="H148" s="59" t="s">
        <v>28786</v>
      </c>
      <c r="I148" s="59" t="s">
        <v>28787</v>
      </c>
      <c r="J148" s="60">
        <v>46286.50068287037</v>
      </c>
      <c r="K148" s="59" t="s">
        <v>487</v>
      </c>
      <c r="L148" s="59" t="s">
        <v>340</v>
      </c>
      <c r="M148" s="59" t="s">
        <v>341</v>
      </c>
      <c r="N148" s="59" t="s">
        <v>28729</v>
      </c>
      <c r="O148" s="61" t="s">
        <v>179</v>
      </c>
      <c r="P148" s="61" t="s">
        <v>28805</v>
      </c>
      <c r="Q148" s="61" t="s">
        <v>28806</v>
      </c>
      <c r="R148" s="61" t="s">
        <v>28984</v>
      </c>
      <c r="S148" s="61" t="s">
        <v>28862</v>
      </c>
      <c r="T148" s="60">
        <v>46285.62222222222</v>
      </c>
      <c r="U148" s="59" t="s">
        <v>28730</v>
      </c>
      <c r="V148" s="62">
        <v>0</v>
      </c>
      <c r="Y148" s="62" t="s">
        <v>346</v>
      </c>
    </row>
    <row r="149" spans="1:25" ht="43.2" hidden="1" x14ac:dyDescent="0.3">
      <c r="A149" s="59" t="s">
        <v>29094</v>
      </c>
      <c r="B149" s="59" t="s">
        <v>29095</v>
      </c>
      <c r="C149" s="60">
        <v>46284.938530092593</v>
      </c>
      <c r="D149" s="59" t="s">
        <v>333</v>
      </c>
      <c r="E149" s="59" t="s">
        <v>334</v>
      </c>
      <c r="F149" s="59" t="s">
        <v>349</v>
      </c>
      <c r="G149" s="59" t="s">
        <v>29096</v>
      </c>
      <c r="H149" s="59" t="s">
        <v>28786</v>
      </c>
      <c r="I149" s="59" t="s">
        <v>28787</v>
      </c>
      <c r="J149" s="60">
        <v>46285.938564814816</v>
      </c>
      <c r="K149" s="59" t="s">
        <v>392</v>
      </c>
      <c r="L149" s="59" t="s">
        <v>340</v>
      </c>
      <c r="M149" s="59" t="s">
        <v>341</v>
      </c>
      <c r="N149" s="59" t="s">
        <v>397</v>
      </c>
      <c r="O149" s="61" t="s">
        <v>179</v>
      </c>
      <c r="P149" s="61" t="s">
        <v>28805</v>
      </c>
      <c r="Q149" s="61" t="s">
        <v>28806</v>
      </c>
      <c r="R149" s="61" t="s">
        <v>28984</v>
      </c>
      <c r="S149" s="61" t="s">
        <v>28808</v>
      </c>
      <c r="T149" s="60">
        <v>46285.44321759259</v>
      </c>
      <c r="U149" s="59" t="s">
        <v>398</v>
      </c>
      <c r="V149" s="62">
        <v>0</v>
      </c>
      <c r="Y149" s="62" t="s">
        <v>346</v>
      </c>
    </row>
    <row r="150" spans="1:25" ht="57.6" hidden="1" x14ac:dyDescent="0.3">
      <c r="A150" s="59" t="s">
        <v>29097</v>
      </c>
      <c r="B150" s="59" t="s">
        <v>29098</v>
      </c>
      <c r="C150" s="60">
        <v>46284.637928240743</v>
      </c>
      <c r="D150" s="59" t="s">
        <v>333</v>
      </c>
      <c r="E150" s="59" t="s">
        <v>334</v>
      </c>
      <c r="F150" s="59" t="s">
        <v>410</v>
      </c>
      <c r="G150" s="59" t="s">
        <v>29099</v>
      </c>
      <c r="H150" s="59" t="s">
        <v>28786</v>
      </c>
      <c r="I150" s="59" t="s">
        <v>28787</v>
      </c>
      <c r="J150" s="60"/>
      <c r="K150" s="59" t="s">
        <v>29100</v>
      </c>
      <c r="L150" s="59" t="s">
        <v>340</v>
      </c>
      <c r="M150" s="59" t="s">
        <v>341</v>
      </c>
      <c r="N150" s="59" t="s">
        <v>397</v>
      </c>
      <c r="O150" s="61" t="s">
        <v>179</v>
      </c>
      <c r="P150" s="61" t="s">
        <v>28820</v>
      </c>
      <c r="Q150" s="61" t="s">
        <v>29030</v>
      </c>
      <c r="R150" s="61" t="s">
        <v>28822</v>
      </c>
      <c r="S150" s="61" t="s">
        <v>28823</v>
      </c>
      <c r="T150" s="60">
        <v>46285.485729166663</v>
      </c>
      <c r="U150" s="59" t="s">
        <v>398</v>
      </c>
      <c r="V150" s="62">
        <v>0</v>
      </c>
      <c r="Y150" s="62" t="s">
        <v>346</v>
      </c>
    </row>
    <row r="151" spans="1:25" ht="43.2" hidden="1" x14ac:dyDescent="0.3">
      <c r="A151" s="59" t="s">
        <v>29101</v>
      </c>
      <c r="B151" s="59" t="s">
        <v>29102</v>
      </c>
      <c r="C151" s="60">
        <v>46283.894502314812</v>
      </c>
      <c r="D151" s="59" t="s">
        <v>333</v>
      </c>
      <c r="E151" s="59" t="s">
        <v>334</v>
      </c>
      <c r="F151" s="59" t="s">
        <v>410</v>
      </c>
      <c r="G151" s="59" t="s">
        <v>29103</v>
      </c>
      <c r="H151" s="59" t="s">
        <v>28786</v>
      </c>
      <c r="I151" s="59" t="s">
        <v>28787</v>
      </c>
      <c r="J151" s="60">
        <v>46284.894502314812</v>
      </c>
      <c r="K151" s="59" t="s">
        <v>374</v>
      </c>
      <c r="L151" s="59" t="s">
        <v>340</v>
      </c>
      <c r="M151" s="59" t="s">
        <v>341</v>
      </c>
      <c r="N151" s="59" t="s">
        <v>353</v>
      </c>
      <c r="O151" s="61" t="s">
        <v>179</v>
      </c>
      <c r="P151" s="61" t="s">
        <v>28820</v>
      </c>
      <c r="Q151" s="61" t="s">
        <v>28821</v>
      </c>
      <c r="R151" s="61" t="s">
        <v>28822</v>
      </c>
      <c r="S151" s="61" t="s">
        <v>28823</v>
      </c>
      <c r="T151" s="60">
        <v>46284.680266203701</v>
      </c>
      <c r="U151" s="59" t="s">
        <v>354</v>
      </c>
      <c r="V151" s="62">
        <v>0</v>
      </c>
      <c r="Y151" s="62" t="s">
        <v>346</v>
      </c>
    </row>
    <row r="152" spans="1:25" ht="43.2" hidden="1" x14ac:dyDescent="0.3">
      <c r="A152" s="59" t="s">
        <v>29104</v>
      </c>
      <c r="B152" s="59" t="s">
        <v>29105</v>
      </c>
      <c r="C152" s="60">
        <v>46283.463564814818</v>
      </c>
      <c r="D152" s="59" t="s">
        <v>333</v>
      </c>
      <c r="E152" s="59" t="s">
        <v>334</v>
      </c>
      <c r="F152" s="59" t="s">
        <v>410</v>
      </c>
      <c r="G152" s="59" t="s">
        <v>29106</v>
      </c>
      <c r="H152" s="59" t="s">
        <v>28786</v>
      </c>
      <c r="I152" s="59" t="s">
        <v>28787</v>
      </c>
      <c r="J152" s="60">
        <v>46284.463553240741</v>
      </c>
      <c r="K152" s="59" t="s">
        <v>352</v>
      </c>
      <c r="L152" s="59" t="s">
        <v>340</v>
      </c>
      <c r="M152" s="59" t="s">
        <v>341</v>
      </c>
      <c r="N152" s="59" t="s">
        <v>353</v>
      </c>
      <c r="O152" s="61" t="s">
        <v>179</v>
      </c>
      <c r="P152" s="61" t="s">
        <v>28805</v>
      </c>
      <c r="Q152" s="61" t="s">
        <v>28806</v>
      </c>
      <c r="R152" s="61" t="s">
        <v>28984</v>
      </c>
      <c r="S152" s="61" t="s">
        <v>28808</v>
      </c>
      <c r="T152" s="60">
        <v>46284.726921296293</v>
      </c>
      <c r="U152" s="59" t="s">
        <v>354</v>
      </c>
      <c r="V152" s="62">
        <v>0</v>
      </c>
      <c r="Y152" s="62" t="s">
        <v>346</v>
      </c>
    </row>
    <row r="153" spans="1:25" ht="43.2" hidden="1" x14ac:dyDescent="0.3">
      <c r="A153" s="59" t="s">
        <v>29108</v>
      </c>
      <c r="B153" s="59" t="s">
        <v>29109</v>
      </c>
      <c r="C153" s="60">
        <v>46279.509120370371</v>
      </c>
      <c r="D153" s="59" t="s">
        <v>333</v>
      </c>
      <c r="E153" s="59" t="s">
        <v>334</v>
      </c>
      <c r="F153" s="59" t="s">
        <v>349</v>
      </c>
      <c r="G153" s="59" t="s">
        <v>29110</v>
      </c>
      <c r="H153" s="59" t="s">
        <v>28786</v>
      </c>
      <c r="I153" s="59" t="s">
        <v>28787</v>
      </c>
      <c r="J153" s="60">
        <v>46280.509039351855</v>
      </c>
      <c r="K153" s="59" t="s">
        <v>392</v>
      </c>
      <c r="L153" s="59" t="s">
        <v>340</v>
      </c>
      <c r="M153" s="59" t="s">
        <v>341</v>
      </c>
      <c r="N153" s="59" t="s">
        <v>366</v>
      </c>
      <c r="O153" s="61" t="s">
        <v>179</v>
      </c>
      <c r="P153" s="61" t="s">
        <v>28789</v>
      </c>
      <c r="Q153" s="61" t="s">
        <v>28983</v>
      </c>
      <c r="R153" s="61" t="s">
        <v>28829</v>
      </c>
      <c r="S153" s="61" t="s">
        <v>28816</v>
      </c>
      <c r="T153" s="60">
        <v>46280.448819444442</v>
      </c>
      <c r="U153" s="59" t="s">
        <v>367</v>
      </c>
      <c r="V153" s="62">
        <v>0</v>
      </c>
      <c r="Y153" s="62" t="s">
        <v>346</v>
      </c>
    </row>
    <row r="154" spans="1:25" ht="43.2" hidden="1" x14ac:dyDescent="0.3">
      <c r="A154" s="59" t="s">
        <v>29111</v>
      </c>
      <c r="B154" s="59" t="s">
        <v>29112</v>
      </c>
      <c r="C154" s="60">
        <v>46279.498252314814</v>
      </c>
      <c r="D154" s="59" t="s">
        <v>333</v>
      </c>
      <c r="E154" s="59" t="s">
        <v>334</v>
      </c>
      <c r="F154" s="59" t="s">
        <v>432</v>
      </c>
      <c r="G154" s="59" t="s">
        <v>29113</v>
      </c>
      <c r="H154" s="59" t="s">
        <v>28786</v>
      </c>
      <c r="I154" s="59" t="s">
        <v>28787</v>
      </c>
      <c r="J154" s="60">
        <v>46280.498159722221</v>
      </c>
      <c r="K154" s="59" t="s">
        <v>392</v>
      </c>
      <c r="L154" s="59" t="s">
        <v>340</v>
      </c>
      <c r="M154" s="59" t="s">
        <v>341</v>
      </c>
      <c r="N154" s="59" t="s">
        <v>366</v>
      </c>
      <c r="O154" s="61" t="s">
        <v>179</v>
      </c>
      <c r="P154" s="61" t="s">
        <v>28820</v>
      </c>
      <c r="Q154" s="61" t="s">
        <v>28821</v>
      </c>
      <c r="R154" s="61" t="s">
        <v>28822</v>
      </c>
      <c r="S154" s="61" t="s">
        <v>28823</v>
      </c>
      <c r="T154" s="60">
        <v>46280.57949074074</v>
      </c>
      <c r="U154" s="59" t="s">
        <v>367</v>
      </c>
      <c r="V154" s="62">
        <v>0</v>
      </c>
      <c r="Y154" s="62" t="s">
        <v>346</v>
      </c>
    </row>
    <row r="155" spans="1:25" ht="57.6" hidden="1" x14ac:dyDescent="0.3">
      <c r="A155" s="59" t="s">
        <v>29114</v>
      </c>
      <c r="B155" s="59" t="s">
        <v>29115</v>
      </c>
      <c r="C155" s="60">
        <v>46279.369212962964</v>
      </c>
      <c r="D155" s="59" t="s">
        <v>333</v>
      </c>
      <c r="E155" s="59" t="s">
        <v>334</v>
      </c>
      <c r="F155" s="59" t="s">
        <v>410</v>
      </c>
      <c r="G155" s="59" t="s">
        <v>29116</v>
      </c>
      <c r="H155" s="59" t="s">
        <v>28786</v>
      </c>
      <c r="I155" s="59" t="s">
        <v>28787</v>
      </c>
      <c r="J155" s="60">
        <v>46281.369097222225</v>
      </c>
      <c r="K155" s="59" t="s">
        <v>29117</v>
      </c>
      <c r="L155" s="59" t="s">
        <v>340</v>
      </c>
      <c r="M155" s="59" t="s">
        <v>341</v>
      </c>
      <c r="N155" s="59" t="s">
        <v>353</v>
      </c>
      <c r="O155" s="61" t="s">
        <v>179</v>
      </c>
      <c r="P155" s="61" t="s">
        <v>28820</v>
      </c>
      <c r="Q155" s="61" t="s">
        <v>28821</v>
      </c>
      <c r="R155" s="61" t="s">
        <v>28822</v>
      </c>
      <c r="S155" s="61" t="s">
        <v>28823</v>
      </c>
      <c r="T155" s="60">
        <v>46279.687800925924</v>
      </c>
      <c r="U155" s="59" t="s">
        <v>354</v>
      </c>
      <c r="V155" s="62">
        <v>0</v>
      </c>
      <c r="Y155" s="62" t="s">
        <v>346</v>
      </c>
    </row>
    <row r="156" spans="1:25" ht="57.6" hidden="1" x14ac:dyDescent="0.3">
      <c r="A156" s="59" t="s">
        <v>29118</v>
      </c>
      <c r="B156" s="59" t="s">
        <v>29119</v>
      </c>
      <c r="C156" s="60">
        <v>46279.355208333334</v>
      </c>
      <c r="D156" s="59" t="s">
        <v>333</v>
      </c>
      <c r="E156" s="59" t="s">
        <v>334</v>
      </c>
      <c r="F156" s="59" t="s">
        <v>410</v>
      </c>
      <c r="G156" s="59" t="s">
        <v>29120</v>
      </c>
      <c r="H156" s="59" t="s">
        <v>28786</v>
      </c>
      <c r="I156" s="59" t="s">
        <v>28787</v>
      </c>
      <c r="J156" s="60">
        <v>46281.355046296296</v>
      </c>
      <c r="K156" s="59" t="s">
        <v>29117</v>
      </c>
      <c r="L156" s="59" t="s">
        <v>340</v>
      </c>
      <c r="M156" s="59" t="s">
        <v>341</v>
      </c>
      <c r="N156" s="59" t="s">
        <v>353</v>
      </c>
      <c r="O156" s="61" t="s">
        <v>179</v>
      </c>
      <c r="P156" s="61" t="s">
        <v>28820</v>
      </c>
      <c r="Q156" s="61" t="s">
        <v>28821</v>
      </c>
      <c r="R156" s="61" t="s">
        <v>28822</v>
      </c>
      <c r="S156" s="61" t="s">
        <v>28823</v>
      </c>
      <c r="T156" s="60">
        <v>46279.68246527778</v>
      </c>
      <c r="U156" s="59" t="s">
        <v>354</v>
      </c>
      <c r="V156" s="62">
        <v>0</v>
      </c>
      <c r="Y156" s="62" t="s">
        <v>346</v>
      </c>
    </row>
    <row r="157" spans="1:25" ht="43.2" hidden="1" x14ac:dyDescent="0.3">
      <c r="A157" s="59" t="s">
        <v>29121</v>
      </c>
      <c r="B157" s="59" t="s">
        <v>29122</v>
      </c>
      <c r="C157" s="60">
        <v>46278.632673611108</v>
      </c>
      <c r="D157" s="59" t="s">
        <v>333</v>
      </c>
      <c r="E157" s="59" t="s">
        <v>334</v>
      </c>
      <c r="F157" s="59" t="s">
        <v>455</v>
      </c>
      <c r="G157" s="59" t="s">
        <v>29123</v>
      </c>
      <c r="H157" s="59" t="s">
        <v>28786</v>
      </c>
      <c r="I157" s="59" t="s">
        <v>28787</v>
      </c>
      <c r="J157" s="60">
        <v>46279.632673611108</v>
      </c>
      <c r="K157" s="59" t="s">
        <v>352</v>
      </c>
      <c r="L157" s="59" t="s">
        <v>340</v>
      </c>
      <c r="M157" s="59" t="s">
        <v>341</v>
      </c>
      <c r="N157" s="59" t="s">
        <v>28729</v>
      </c>
      <c r="O157" s="61" t="s">
        <v>179</v>
      </c>
      <c r="P157" s="61" t="s">
        <v>28820</v>
      </c>
      <c r="Q157" s="61" t="s">
        <v>28821</v>
      </c>
      <c r="R157" s="61" t="s">
        <v>28822</v>
      </c>
      <c r="S157" s="61" t="s">
        <v>28823</v>
      </c>
      <c r="T157" s="60">
        <v>46279.39675925926</v>
      </c>
      <c r="U157" s="59" t="s">
        <v>28730</v>
      </c>
      <c r="V157" s="62">
        <v>0</v>
      </c>
      <c r="Y157" s="62" t="s">
        <v>346</v>
      </c>
    </row>
    <row r="158" spans="1:25" ht="43.2" hidden="1" x14ac:dyDescent="0.3">
      <c r="A158" s="59" t="s">
        <v>29124</v>
      </c>
      <c r="B158" s="59" t="s">
        <v>29125</v>
      </c>
      <c r="C158" s="60">
        <v>46278.586585648147</v>
      </c>
      <c r="D158" s="59" t="s">
        <v>333</v>
      </c>
      <c r="E158" s="59" t="s">
        <v>334</v>
      </c>
      <c r="F158" s="59" t="s">
        <v>349</v>
      </c>
      <c r="G158" s="59" t="s">
        <v>29126</v>
      </c>
      <c r="H158" s="59" t="s">
        <v>28786</v>
      </c>
      <c r="I158" s="59" t="s">
        <v>28787</v>
      </c>
      <c r="J158" s="60">
        <v>46279.586574074077</v>
      </c>
      <c r="K158" s="59" t="s">
        <v>392</v>
      </c>
      <c r="L158" s="59" t="s">
        <v>340</v>
      </c>
      <c r="M158" s="59" t="s">
        <v>341</v>
      </c>
      <c r="N158" s="59" t="s">
        <v>412</v>
      </c>
      <c r="O158" s="61" t="s">
        <v>179</v>
      </c>
      <c r="P158" s="61" t="s">
        <v>28789</v>
      </c>
      <c r="Q158" s="61" t="s">
        <v>28983</v>
      </c>
      <c r="R158" s="61" t="s">
        <v>28984</v>
      </c>
      <c r="S158" s="61" t="s">
        <v>28833</v>
      </c>
      <c r="T158" s="60">
        <v>46279.566666666666</v>
      </c>
      <c r="U158" s="59" t="s">
        <v>413</v>
      </c>
      <c r="V158" s="62">
        <v>0</v>
      </c>
      <c r="Y158" s="62" t="s">
        <v>346</v>
      </c>
    </row>
    <row r="159" spans="1:25" ht="43.2" hidden="1" x14ac:dyDescent="0.3">
      <c r="A159" s="59" t="s">
        <v>29127</v>
      </c>
      <c r="B159" s="59" t="s">
        <v>29128</v>
      </c>
      <c r="C159" s="60">
        <v>46278.333784722221</v>
      </c>
      <c r="D159" s="59" t="s">
        <v>333</v>
      </c>
      <c r="E159" s="59" t="s">
        <v>334</v>
      </c>
      <c r="F159" s="59" t="s">
        <v>455</v>
      </c>
      <c r="G159" s="59" t="s">
        <v>29129</v>
      </c>
      <c r="H159" s="59" t="s">
        <v>28786</v>
      </c>
      <c r="I159" s="59" t="s">
        <v>28787</v>
      </c>
      <c r="J159" s="60">
        <v>46279.333715277775</v>
      </c>
      <c r="K159" s="59" t="s">
        <v>392</v>
      </c>
      <c r="L159" s="59" t="s">
        <v>340</v>
      </c>
      <c r="M159" s="59" t="s">
        <v>341</v>
      </c>
      <c r="N159" s="59" t="s">
        <v>28729</v>
      </c>
      <c r="O159" s="61" t="s">
        <v>28843</v>
      </c>
      <c r="P159" s="61" t="s">
        <v>28798</v>
      </c>
      <c r="Q159" s="61" t="s">
        <v>28799</v>
      </c>
      <c r="R159" s="61" t="s">
        <v>28800</v>
      </c>
      <c r="S159" s="61" t="s">
        <v>29005</v>
      </c>
      <c r="T159" s="60">
        <v>46278.503425925926</v>
      </c>
      <c r="U159" s="59" t="s">
        <v>28730</v>
      </c>
      <c r="V159" s="62">
        <v>0</v>
      </c>
      <c r="Y159" s="62" t="s">
        <v>346</v>
      </c>
    </row>
    <row r="160" spans="1:25" ht="43.2" hidden="1" x14ac:dyDescent="0.3">
      <c r="A160" s="59" t="s">
        <v>29130</v>
      </c>
      <c r="B160" s="59" t="s">
        <v>29131</v>
      </c>
      <c r="C160" s="60">
        <v>46278.0627662037</v>
      </c>
      <c r="D160" s="59" t="s">
        <v>333</v>
      </c>
      <c r="E160" s="59" t="s">
        <v>334</v>
      </c>
      <c r="F160" s="59" t="s">
        <v>511</v>
      </c>
      <c r="G160" s="59" t="s">
        <v>29132</v>
      </c>
      <c r="H160" s="59" t="s">
        <v>28786</v>
      </c>
      <c r="I160" s="59" t="s">
        <v>28787</v>
      </c>
      <c r="J160" s="60">
        <v>46279.062719907408</v>
      </c>
      <c r="K160" s="59" t="s">
        <v>374</v>
      </c>
      <c r="L160" s="59" t="s">
        <v>340</v>
      </c>
      <c r="M160" s="59" t="s">
        <v>341</v>
      </c>
      <c r="N160" s="59" t="s">
        <v>342</v>
      </c>
      <c r="O160" s="61" t="s">
        <v>28843</v>
      </c>
      <c r="P160" s="61" t="s">
        <v>29133</v>
      </c>
      <c r="Q160" s="61" t="s">
        <v>29034</v>
      </c>
      <c r="R160" s="61" t="s">
        <v>28815</v>
      </c>
      <c r="S160" s="61" t="s">
        <v>29005</v>
      </c>
      <c r="T160" s="60">
        <v>46280.547465277778</v>
      </c>
      <c r="U160" s="59" t="s">
        <v>343</v>
      </c>
      <c r="V160" s="62">
        <v>0</v>
      </c>
      <c r="Y160" s="62" t="s">
        <v>346</v>
      </c>
    </row>
    <row r="161" spans="1:25" ht="57.6" hidden="1" x14ac:dyDescent="0.3">
      <c r="A161" s="59" t="s">
        <v>29134</v>
      </c>
      <c r="B161" s="59" t="s">
        <v>29135</v>
      </c>
      <c r="C161" s="60">
        <v>46277.710451388892</v>
      </c>
      <c r="D161" s="59" t="s">
        <v>333</v>
      </c>
      <c r="E161" s="59" t="s">
        <v>334</v>
      </c>
      <c r="F161" s="59" t="s">
        <v>410</v>
      </c>
      <c r="G161" s="59" t="s">
        <v>29136</v>
      </c>
      <c r="H161" s="59" t="s">
        <v>28786</v>
      </c>
      <c r="I161" s="59" t="s">
        <v>28787</v>
      </c>
      <c r="J161" s="60"/>
      <c r="K161" s="59" t="s">
        <v>29100</v>
      </c>
      <c r="L161" s="59" t="s">
        <v>340</v>
      </c>
      <c r="M161" s="59" t="s">
        <v>341</v>
      </c>
      <c r="N161" s="59" t="s">
        <v>353</v>
      </c>
      <c r="O161" s="61" t="s">
        <v>179</v>
      </c>
      <c r="P161" s="61" t="s">
        <v>28820</v>
      </c>
      <c r="Q161" s="61" t="s">
        <v>28821</v>
      </c>
      <c r="R161" s="61" t="s">
        <v>28822</v>
      </c>
      <c r="S161" s="61" t="s">
        <v>28823</v>
      </c>
      <c r="T161" s="60">
        <v>46279.677777777775</v>
      </c>
      <c r="U161" s="59" t="s">
        <v>354</v>
      </c>
      <c r="V161" s="62">
        <v>0</v>
      </c>
      <c r="Y161" s="62" t="s">
        <v>346</v>
      </c>
    </row>
    <row r="162" spans="1:25" ht="43.2" hidden="1" x14ac:dyDescent="0.3">
      <c r="A162" s="59" t="s">
        <v>29137</v>
      </c>
      <c r="B162" s="59" t="s">
        <v>29138</v>
      </c>
      <c r="C162" s="60">
        <v>46277.657372685186</v>
      </c>
      <c r="D162" s="59" t="s">
        <v>333</v>
      </c>
      <c r="E162" s="59" t="s">
        <v>334</v>
      </c>
      <c r="F162" s="59" t="s">
        <v>463</v>
      </c>
      <c r="G162" s="59" t="s">
        <v>29139</v>
      </c>
      <c r="H162" s="59" t="s">
        <v>28786</v>
      </c>
      <c r="I162" s="59" t="s">
        <v>28787</v>
      </c>
      <c r="J162" s="60">
        <v>46278.657349537039</v>
      </c>
      <c r="K162" s="59" t="s">
        <v>352</v>
      </c>
      <c r="L162" s="59" t="s">
        <v>340</v>
      </c>
      <c r="M162" s="59" t="s">
        <v>341</v>
      </c>
      <c r="N162" s="59" t="s">
        <v>353</v>
      </c>
      <c r="O162" s="61" t="s">
        <v>179</v>
      </c>
      <c r="P162" s="61" t="s">
        <v>28789</v>
      </c>
      <c r="Q162" s="61" t="s">
        <v>28983</v>
      </c>
      <c r="R162" s="61" t="s">
        <v>28829</v>
      </c>
      <c r="S162" s="61" t="s">
        <v>28816</v>
      </c>
      <c r="T162" s="60">
        <v>46278.525462962964</v>
      </c>
      <c r="U162" s="59" t="s">
        <v>354</v>
      </c>
      <c r="V162" s="62">
        <v>0</v>
      </c>
      <c r="Y162" s="62" t="s">
        <v>346</v>
      </c>
    </row>
    <row r="163" spans="1:25" ht="43.2" hidden="1" x14ac:dyDescent="0.3">
      <c r="A163" s="59" t="s">
        <v>29140</v>
      </c>
      <c r="B163" s="59" t="s">
        <v>29141</v>
      </c>
      <c r="C163" s="60">
        <v>46277.566157407404</v>
      </c>
      <c r="D163" s="59" t="s">
        <v>333</v>
      </c>
      <c r="E163" s="59" t="s">
        <v>334</v>
      </c>
      <c r="F163" s="59" t="s">
        <v>463</v>
      </c>
      <c r="G163" s="59" t="s">
        <v>29142</v>
      </c>
      <c r="H163" s="59" t="s">
        <v>28786</v>
      </c>
      <c r="I163" s="59" t="s">
        <v>28787</v>
      </c>
      <c r="J163" s="60">
        <v>46278.566134259258</v>
      </c>
      <c r="K163" s="59" t="s">
        <v>339</v>
      </c>
      <c r="L163" s="59" t="s">
        <v>340</v>
      </c>
      <c r="M163" s="59" t="s">
        <v>341</v>
      </c>
      <c r="N163" s="59" t="s">
        <v>397</v>
      </c>
      <c r="O163" s="61" t="s">
        <v>179</v>
      </c>
      <c r="P163" s="61" t="s">
        <v>28805</v>
      </c>
      <c r="Q163" s="61" t="s">
        <v>28806</v>
      </c>
      <c r="R163" s="61" t="s">
        <v>28829</v>
      </c>
      <c r="S163" s="61" t="s">
        <v>28816</v>
      </c>
      <c r="T163" s="60">
        <v>46280.691319444442</v>
      </c>
      <c r="U163" s="59" t="s">
        <v>398</v>
      </c>
      <c r="V163" s="62">
        <v>0</v>
      </c>
      <c r="Y163" s="62" t="s">
        <v>346</v>
      </c>
    </row>
    <row r="164" spans="1:25" ht="57.6" hidden="1" x14ac:dyDescent="0.3">
      <c r="A164" s="59" t="s">
        <v>29143</v>
      </c>
      <c r="B164" s="59" t="s">
        <v>29144</v>
      </c>
      <c r="C164" s="60">
        <v>46277.517766203702</v>
      </c>
      <c r="D164" s="59" t="s">
        <v>333</v>
      </c>
      <c r="E164" s="59" t="s">
        <v>334</v>
      </c>
      <c r="F164" s="59" t="s">
        <v>432</v>
      </c>
      <c r="G164" s="59" t="s">
        <v>29145</v>
      </c>
      <c r="H164" s="59" t="s">
        <v>28786</v>
      </c>
      <c r="I164" s="59" t="s">
        <v>28787</v>
      </c>
      <c r="J164" s="60">
        <v>46278.517743055556</v>
      </c>
      <c r="K164" s="59" t="s">
        <v>392</v>
      </c>
      <c r="L164" s="59" t="s">
        <v>340</v>
      </c>
      <c r="M164" s="59" t="s">
        <v>341</v>
      </c>
      <c r="N164" s="59" t="s">
        <v>397</v>
      </c>
      <c r="O164" s="61" t="s">
        <v>179</v>
      </c>
      <c r="P164" s="61" t="s">
        <v>28805</v>
      </c>
      <c r="Q164" s="61" t="s">
        <v>28806</v>
      </c>
      <c r="R164" s="61" t="s">
        <v>28807</v>
      </c>
      <c r="S164" s="61" t="s">
        <v>28862</v>
      </c>
      <c r="T164" s="60">
        <v>46280.464479166665</v>
      </c>
      <c r="U164" s="59" t="s">
        <v>398</v>
      </c>
      <c r="V164" s="62">
        <v>0</v>
      </c>
      <c r="Y164" s="62" t="s">
        <v>346</v>
      </c>
    </row>
    <row r="165" spans="1:25" ht="43.2" hidden="1" x14ac:dyDescent="0.3">
      <c r="A165" s="59" t="s">
        <v>29146</v>
      </c>
      <c r="B165" s="59" t="s">
        <v>29147</v>
      </c>
      <c r="C165" s="60">
        <v>46277.506886574076</v>
      </c>
      <c r="D165" s="59" t="s">
        <v>333</v>
      </c>
      <c r="E165" s="59" t="s">
        <v>334</v>
      </c>
      <c r="F165" s="59" t="s">
        <v>349</v>
      </c>
      <c r="G165" s="59" t="s">
        <v>29148</v>
      </c>
      <c r="H165" s="59" t="s">
        <v>28786</v>
      </c>
      <c r="I165" s="59" t="s">
        <v>28787</v>
      </c>
      <c r="J165" s="60">
        <v>46278.506874999999</v>
      </c>
      <c r="K165" s="59" t="s">
        <v>392</v>
      </c>
      <c r="L165" s="59" t="s">
        <v>340</v>
      </c>
      <c r="M165" s="59" t="s">
        <v>341</v>
      </c>
      <c r="N165" s="59" t="s">
        <v>353</v>
      </c>
      <c r="O165" s="61" t="s">
        <v>28843</v>
      </c>
      <c r="P165" s="61" t="s">
        <v>28827</v>
      </c>
      <c r="Q165" s="61" t="s">
        <v>28828</v>
      </c>
      <c r="R165" s="61" t="s">
        <v>28815</v>
      </c>
      <c r="S165" s="61" t="s">
        <v>29005</v>
      </c>
      <c r="T165" s="60">
        <v>46277.799212962964</v>
      </c>
      <c r="U165" s="59" t="s">
        <v>354</v>
      </c>
      <c r="V165" s="62">
        <v>0</v>
      </c>
      <c r="Y165" s="62" t="s">
        <v>346</v>
      </c>
    </row>
    <row r="166" spans="1:25" ht="43.2" hidden="1" x14ac:dyDescent="0.3">
      <c r="A166" s="59" t="s">
        <v>29149</v>
      </c>
      <c r="B166" s="59" t="s">
        <v>29150</v>
      </c>
      <c r="C166" s="60">
        <v>46277.466435185182</v>
      </c>
      <c r="D166" s="59" t="s">
        <v>333</v>
      </c>
      <c r="E166" s="59" t="s">
        <v>334</v>
      </c>
      <c r="F166" s="59" t="s">
        <v>349</v>
      </c>
      <c r="G166" s="59" t="s">
        <v>29151</v>
      </c>
      <c r="H166" s="59" t="s">
        <v>28786</v>
      </c>
      <c r="I166" s="59" t="s">
        <v>28787</v>
      </c>
      <c r="J166" s="60">
        <v>46278.46638888889</v>
      </c>
      <c r="K166" s="59" t="s">
        <v>382</v>
      </c>
      <c r="L166" s="59" t="s">
        <v>340</v>
      </c>
      <c r="M166" s="59" t="s">
        <v>341</v>
      </c>
      <c r="N166" s="59" t="s">
        <v>397</v>
      </c>
      <c r="O166" s="61" t="s">
        <v>179</v>
      </c>
      <c r="P166" s="61" t="s">
        <v>28805</v>
      </c>
      <c r="Q166" s="61" t="s">
        <v>28806</v>
      </c>
      <c r="R166" s="61" t="s">
        <v>28984</v>
      </c>
      <c r="S166" s="61" t="s">
        <v>28833</v>
      </c>
      <c r="T166" s="60">
        <v>46279.704687500001</v>
      </c>
      <c r="U166" s="59" t="s">
        <v>398</v>
      </c>
      <c r="V166" s="62">
        <v>179166</v>
      </c>
      <c r="Y166" s="62" t="s">
        <v>346</v>
      </c>
    </row>
    <row r="167" spans="1:25" ht="43.2" hidden="1" x14ac:dyDescent="0.3">
      <c r="A167" s="59" t="s">
        <v>29152</v>
      </c>
      <c r="B167" s="59" t="s">
        <v>29153</v>
      </c>
      <c r="C167" s="60">
        <v>46277.350995370369</v>
      </c>
      <c r="D167" s="59" t="s">
        <v>333</v>
      </c>
      <c r="E167" s="59" t="s">
        <v>334</v>
      </c>
      <c r="F167" s="59" t="s">
        <v>519</v>
      </c>
      <c r="G167" s="59" t="s">
        <v>29154</v>
      </c>
      <c r="H167" s="59" t="s">
        <v>28786</v>
      </c>
      <c r="I167" s="59" t="s">
        <v>28787</v>
      </c>
      <c r="J167" s="60">
        <v>46278.350983796299</v>
      </c>
      <c r="K167" s="59" t="s">
        <v>392</v>
      </c>
      <c r="L167" s="59" t="s">
        <v>340</v>
      </c>
      <c r="M167" s="59" t="s">
        <v>341</v>
      </c>
      <c r="N167" s="59" t="s">
        <v>397</v>
      </c>
      <c r="O167" s="61" t="s">
        <v>28888</v>
      </c>
      <c r="P167" s="61" t="s">
        <v>28805</v>
      </c>
      <c r="Q167" s="61" t="s">
        <v>28806</v>
      </c>
      <c r="R167" s="61" t="s">
        <v>28861</v>
      </c>
      <c r="S167" s="61" t="s">
        <v>28862</v>
      </c>
      <c r="T167" s="60">
        <v>46277.516030092593</v>
      </c>
      <c r="U167" s="59" t="s">
        <v>398</v>
      </c>
      <c r="V167" s="62">
        <v>0</v>
      </c>
      <c r="Y167" s="62" t="s">
        <v>346</v>
      </c>
    </row>
    <row r="168" spans="1:25" ht="57.6" hidden="1" x14ac:dyDescent="0.3">
      <c r="A168" s="59" t="s">
        <v>29155</v>
      </c>
      <c r="B168" s="59" t="s">
        <v>29156</v>
      </c>
      <c r="C168" s="60">
        <v>46276.679444444446</v>
      </c>
      <c r="D168" s="59" t="s">
        <v>333</v>
      </c>
      <c r="E168" s="59" t="s">
        <v>334</v>
      </c>
      <c r="F168" s="59" t="s">
        <v>335</v>
      </c>
      <c r="G168" s="59" t="s">
        <v>29157</v>
      </c>
      <c r="H168" s="59" t="s">
        <v>28786</v>
      </c>
      <c r="I168" s="59" t="s">
        <v>28787</v>
      </c>
      <c r="J168" s="60">
        <v>46277.679432870369</v>
      </c>
      <c r="K168" s="59" t="s">
        <v>392</v>
      </c>
      <c r="L168" s="59" t="s">
        <v>340</v>
      </c>
      <c r="M168" s="59" t="s">
        <v>341</v>
      </c>
      <c r="N168" s="59" t="s">
        <v>353</v>
      </c>
      <c r="O168" s="61" t="s">
        <v>179</v>
      </c>
      <c r="P168" s="61" t="s">
        <v>28805</v>
      </c>
      <c r="Q168" s="61" t="s">
        <v>28806</v>
      </c>
      <c r="R168" s="61" t="s">
        <v>28807</v>
      </c>
      <c r="S168" s="61" t="s">
        <v>28862</v>
      </c>
      <c r="T168" s="60">
        <v>46277.416574074072</v>
      </c>
      <c r="U168" s="59" t="s">
        <v>354</v>
      </c>
      <c r="V168" s="62">
        <v>0</v>
      </c>
      <c r="Y168" s="62" t="s">
        <v>346</v>
      </c>
    </row>
    <row r="169" spans="1:25" ht="43.2" hidden="1" x14ac:dyDescent="0.3">
      <c r="A169" s="59" t="s">
        <v>29158</v>
      </c>
      <c r="B169" s="59" t="s">
        <v>29159</v>
      </c>
      <c r="C169" s="60">
        <v>46276.550486111111</v>
      </c>
      <c r="D169" s="59" t="s">
        <v>333</v>
      </c>
      <c r="E169" s="59" t="s">
        <v>334</v>
      </c>
      <c r="F169" s="59" t="s">
        <v>463</v>
      </c>
      <c r="G169" s="59" t="s">
        <v>464</v>
      </c>
      <c r="H169" s="59" t="s">
        <v>28786</v>
      </c>
      <c r="I169" s="59" t="s">
        <v>28787</v>
      </c>
      <c r="J169" s="60">
        <v>46277.550462962965</v>
      </c>
      <c r="K169" s="59" t="s">
        <v>352</v>
      </c>
      <c r="L169" s="59" t="s">
        <v>340</v>
      </c>
      <c r="M169" s="59" t="s">
        <v>341</v>
      </c>
      <c r="N169" s="59" t="s">
        <v>353</v>
      </c>
      <c r="O169" s="61" t="s">
        <v>179</v>
      </c>
      <c r="P169" s="61" t="s">
        <v>28789</v>
      </c>
      <c r="Q169" s="61" t="s">
        <v>28983</v>
      </c>
      <c r="R169" s="61" t="s">
        <v>28829</v>
      </c>
      <c r="S169" s="61" t="s">
        <v>28833</v>
      </c>
      <c r="T169" s="60">
        <v>46276.720543981479</v>
      </c>
      <c r="U169" s="59" t="s">
        <v>354</v>
      </c>
      <c r="V169" s="62">
        <v>0</v>
      </c>
      <c r="Y169" s="62" t="s">
        <v>346</v>
      </c>
    </row>
    <row r="170" spans="1:25" ht="43.2" hidden="1" x14ac:dyDescent="0.3">
      <c r="A170" s="59" t="s">
        <v>29160</v>
      </c>
      <c r="B170" s="59" t="s">
        <v>29161</v>
      </c>
      <c r="C170" s="60">
        <v>46276.54283564815</v>
      </c>
      <c r="D170" s="59" t="s">
        <v>333</v>
      </c>
      <c r="E170" s="59" t="s">
        <v>334</v>
      </c>
      <c r="F170" s="59" t="s">
        <v>410</v>
      </c>
      <c r="G170" s="59" t="s">
        <v>29162</v>
      </c>
      <c r="H170" s="59" t="s">
        <v>28786</v>
      </c>
      <c r="I170" s="59" t="s">
        <v>28787</v>
      </c>
      <c r="J170" s="60">
        <v>46277.542812500003</v>
      </c>
      <c r="K170" s="59" t="s">
        <v>352</v>
      </c>
      <c r="L170" s="59" t="s">
        <v>340</v>
      </c>
      <c r="M170" s="59" t="s">
        <v>341</v>
      </c>
      <c r="N170" s="59" t="s">
        <v>397</v>
      </c>
      <c r="O170" s="61" t="s">
        <v>28991</v>
      </c>
      <c r="P170" s="61" t="s">
        <v>28789</v>
      </c>
      <c r="Q170" s="61" t="s">
        <v>28983</v>
      </c>
      <c r="R170" s="61" t="s">
        <v>28992</v>
      </c>
      <c r="S170" s="61" t="s">
        <v>28862</v>
      </c>
      <c r="T170" s="60">
        <v>46279.541122685187</v>
      </c>
      <c r="U170" s="59" t="s">
        <v>398</v>
      </c>
      <c r="V170" s="62">
        <v>0</v>
      </c>
      <c r="Y170" s="62" t="s">
        <v>346</v>
      </c>
    </row>
    <row r="171" spans="1:25" ht="57.6" hidden="1" x14ac:dyDescent="0.3">
      <c r="A171" s="59" t="s">
        <v>29163</v>
      </c>
      <c r="B171" s="59" t="s">
        <v>29164</v>
      </c>
      <c r="C171" s="60">
        <v>46276.527384259258</v>
      </c>
      <c r="D171" s="59" t="s">
        <v>333</v>
      </c>
      <c r="E171" s="59" t="s">
        <v>334</v>
      </c>
      <c r="F171" s="59" t="s">
        <v>519</v>
      </c>
      <c r="G171" s="59" t="s">
        <v>29165</v>
      </c>
      <c r="H171" s="59" t="s">
        <v>28786</v>
      </c>
      <c r="I171" s="59" t="s">
        <v>28787</v>
      </c>
      <c r="J171" s="60">
        <v>46277.527349537035</v>
      </c>
      <c r="K171" s="59" t="s">
        <v>352</v>
      </c>
      <c r="L171" s="59" t="s">
        <v>340</v>
      </c>
      <c r="M171" s="59" t="s">
        <v>341</v>
      </c>
      <c r="N171" s="59" t="s">
        <v>397</v>
      </c>
      <c r="O171" s="61" t="s">
        <v>28843</v>
      </c>
      <c r="P171" s="61" t="s">
        <v>28805</v>
      </c>
      <c r="Q171" s="61" t="s">
        <v>28806</v>
      </c>
      <c r="R171" s="61" t="s">
        <v>28815</v>
      </c>
      <c r="S171" s="61" t="s">
        <v>28915</v>
      </c>
      <c r="T171" s="60">
        <v>46276.753831018519</v>
      </c>
      <c r="U171" s="59" t="s">
        <v>398</v>
      </c>
      <c r="V171" s="62">
        <v>0</v>
      </c>
      <c r="Y171" s="62" t="s">
        <v>346</v>
      </c>
    </row>
    <row r="172" spans="1:25" ht="43.2" hidden="1" x14ac:dyDescent="0.3">
      <c r="A172" s="59" t="s">
        <v>29166</v>
      </c>
      <c r="B172" s="59" t="s">
        <v>29167</v>
      </c>
      <c r="C172" s="60">
        <v>46275.661030092589</v>
      </c>
      <c r="D172" s="59" t="s">
        <v>333</v>
      </c>
      <c r="E172" s="59" t="s">
        <v>334</v>
      </c>
      <c r="F172" s="59" t="s">
        <v>349</v>
      </c>
      <c r="G172" s="59" t="s">
        <v>29168</v>
      </c>
      <c r="H172" s="59" t="s">
        <v>28786</v>
      </c>
      <c r="I172" s="59" t="s">
        <v>28787</v>
      </c>
      <c r="J172" s="60">
        <v>46276.660902777781</v>
      </c>
      <c r="K172" s="59" t="s">
        <v>392</v>
      </c>
      <c r="L172" s="59" t="s">
        <v>340</v>
      </c>
      <c r="M172" s="59" t="s">
        <v>341</v>
      </c>
      <c r="N172" s="59" t="s">
        <v>353</v>
      </c>
      <c r="O172" s="61" t="s">
        <v>179</v>
      </c>
      <c r="P172" s="61" t="s">
        <v>28820</v>
      </c>
      <c r="Q172" s="61" t="s">
        <v>29030</v>
      </c>
      <c r="R172" s="61" t="s">
        <v>28822</v>
      </c>
      <c r="S172" s="61" t="s">
        <v>28823</v>
      </c>
      <c r="T172" s="60">
        <v>46275.76158564815</v>
      </c>
      <c r="U172" s="59" t="s">
        <v>354</v>
      </c>
      <c r="V172" s="62">
        <v>0</v>
      </c>
      <c r="Y172" s="62" t="s">
        <v>346</v>
      </c>
    </row>
    <row r="173" spans="1:25" ht="43.2" hidden="1" x14ac:dyDescent="0.3">
      <c r="A173" s="59" t="s">
        <v>29169</v>
      </c>
      <c r="B173" s="59" t="s">
        <v>29170</v>
      </c>
      <c r="C173" s="60">
        <v>46275.543680555558</v>
      </c>
      <c r="D173" s="59" t="s">
        <v>333</v>
      </c>
      <c r="E173" s="59" t="s">
        <v>334</v>
      </c>
      <c r="F173" s="59" t="s">
        <v>519</v>
      </c>
      <c r="G173" s="59" t="s">
        <v>29171</v>
      </c>
      <c r="H173" s="59" t="s">
        <v>28786</v>
      </c>
      <c r="I173" s="59" t="s">
        <v>28787</v>
      </c>
      <c r="J173" s="60">
        <v>46276.543668981481</v>
      </c>
      <c r="K173" s="59" t="s">
        <v>392</v>
      </c>
      <c r="L173" s="59" t="s">
        <v>340</v>
      </c>
      <c r="M173" s="59" t="s">
        <v>341</v>
      </c>
      <c r="N173" s="59" t="s">
        <v>397</v>
      </c>
      <c r="O173" s="61" t="s">
        <v>28888</v>
      </c>
      <c r="P173" s="61" t="s">
        <v>28805</v>
      </c>
      <c r="Q173" s="61" t="s">
        <v>28806</v>
      </c>
      <c r="R173" s="61" t="s">
        <v>28861</v>
      </c>
      <c r="S173" s="61" t="s">
        <v>29009</v>
      </c>
      <c r="T173" s="60">
        <v>46275.6328587963</v>
      </c>
      <c r="U173" s="59" t="s">
        <v>398</v>
      </c>
      <c r="V173" s="62">
        <v>0</v>
      </c>
      <c r="Y173" s="62" t="s">
        <v>346</v>
      </c>
    </row>
    <row r="174" spans="1:25" ht="43.2" hidden="1" x14ac:dyDescent="0.3">
      <c r="A174" s="59" t="s">
        <v>29172</v>
      </c>
      <c r="B174" s="59" t="s">
        <v>29173</v>
      </c>
      <c r="C174" s="60">
        <v>46275.46638888889</v>
      </c>
      <c r="D174" s="59" t="s">
        <v>333</v>
      </c>
      <c r="E174" s="59" t="s">
        <v>334</v>
      </c>
      <c r="F174" s="59" t="s">
        <v>519</v>
      </c>
      <c r="G174" s="59" t="s">
        <v>29174</v>
      </c>
      <c r="H174" s="59" t="s">
        <v>28786</v>
      </c>
      <c r="I174" s="59" t="s">
        <v>28787</v>
      </c>
      <c r="J174" s="60">
        <v>46276.466365740744</v>
      </c>
      <c r="K174" s="59" t="s">
        <v>392</v>
      </c>
      <c r="L174" s="59" t="s">
        <v>340</v>
      </c>
      <c r="M174" s="59" t="s">
        <v>341</v>
      </c>
      <c r="N174" s="59" t="s">
        <v>397</v>
      </c>
      <c r="O174" s="61" t="s">
        <v>179</v>
      </c>
      <c r="P174" s="61" t="s">
        <v>28805</v>
      </c>
      <c r="Q174" s="61" t="s">
        <v>28806</v>
      </c>
      <c r="R174" s="61" t="s">
        <v>28829</v>
      </c>
      <c r="S174" s="61" t="s">
        <v>28808</v>
      </c>
      <c r="T174" s="60">
        <v>46275.566331018519</v>
      </c>
      <c r="U174" s="59" t="s">
        <v>398</v>
      </c>
      <c r="V174" s="62">
        <v>0</v>
      </c>
      <c r="Y174" s="62" t="s">
        <v>346</v>
      </c>
    </row>
    <row r="175" spans="1:25" ht="43.2" hidden="1" x14ac:dyDescent="0.3">
      <c r="A175" s="59" t="s">
        <v>29175</v>
      </c>
      <c r="B175" s="59" t="s">
        <v>29176</v>
      </c>
      <c r="C175" s="60">
        <v>46274.749016203707</v>
      </c>
      <c r="D175" s="59" t="s">
        <v>333</v>
      </c>
      <c r="E175" s="59" t="s">
        <v>28978</v>
      </c>
      <c r="F175" s="59" t="s">
        <v>28955</v>
      </c>
      <c r="G175" s="59" t="s">
        <v>29177</v>
      </c>
      <c r="H175" s="59" t="s">
        <v>28786</v>
      </c>
      <c r="I175" s="59" t="s">
        <v>28787</v>
      </c>
      <c r="J175" s="60">
        <v>46274.915335648147</v>
      </c>
      <c r="K175" s="59" t="s">
        <v>382</v>
      </c>
      <c r="L175" s="59" t="s">
        <v>340</v>
      </c>
      <c r="M175" s="59" t="s">
        <v>341</v>
      </c>
      <c r="N175" s="59" t="s">
        <v>397</v>
      </c>
      <c r="O175" s="61" t="s">
        <v>28797</v>
      </c>
      <c r="P175" s="61" t="s">
        <v>28805</v>
      </c>
      <c r="Q175" s="61" t="s">
        <v>28806</v>
      </c>
      <c r="R175" s="61" t="s">
        <v>28815</v>
      </c>
      <c r="S175" s="61" t="s">
        <v>28915</v>
      </c>
      <c r="T175" s="60">
        <v>46274.871446759258</v>
      </c>
      <c r="U175" s="59" t="s">
        <v>398</v>
      </c>
      <c r="V175" s="62">
        <v>0</v>
      </c>
      <c r="Y175" s="62" t="s">
        <v>346</v>
      </c>
    </row>
    <row r="176" spans="1:25" ht="43.2" hidden="1" x14ac:dyDescent="0.3">
      <c r="A176" s="59" t="s">
        <v>29178</v>
      </c>
      <c r="B176" s="59" t="s">
        <v>29179</v>
      </c>
      <c r="C176" s="60">
        <v>46274.736215277779</v>
      </c>
      <c r="D176" s="59" t="s">
        <v>333</v>
      </c>
      <c r="E176" s="59" t="s">
        <v>334</v>
      </c>
      <c r="F176" s="59" t="s">
        <v>335</v>
      </c>
      <c r="G176" s="59" t="s">
        <v>29180</v>
      </c>
      <c r="H176" s="59" t="s">
        <v>28786</v>
      </c>
      <c r="I176" s="59" t="s">
        <v>28787</v>
      </c>
      <c r="J176" s="60">
        <v>46275.736215277779</v>
      </c>
      <c r="K176" s="59" t="s">
        <v>352</v>
      </c>
      <c r="L176" s="59" t="s">
        <v>340</v>
      </c>
      <c r="M176" s="59" t="s">
        <v>341</v>
      </c>
      <c r="N176" s="59" t="s">
        <v>342</v>
      </c>
      <c r="O176" s="61" t="s">
        <v>28843</v>
      </c>
      <c r="P176" s="61" t="s">
        <v>28827</v>
      </c>
      <c r="Q176" s="61" t="s">
        <v>28828</v>
      </c>
      <c r="R176" s="61" t="s">
        <v>28861</v>
      </c>
      <c r="S176" s="61" t="s">
        <v>28915</v>
      </c>
      <c r="T176" s="60">
        <v>46275.668437499997</v>
      </c>
      <c r="U176" s="59" t="s">
        <v>343</v>
      </c>
      <c r="V176" s="62">
        <v>0</v>
      </c>
      <c r="Y176" s="62" t="s">
        <v>346</v>
      </c>
    </row>
    <row r="177" spans="1:25" ht="43.2" hidden="1" x14ac:dyDescent="0.3">
      <c r="A177" s="59" t="s">
        <v>29181</v>
      </c>
      <c r="B177" s="59" t="s">
        <v>29182</v>
      </c>
      <c r="C177" s="60">
        <v>46274.705601851849</v>
      </c>
      <c r="D177" s="59" t="s">
        <v>333</v>
      </c>
      <c r="E177" s="59" t="s">
        <v>334</v>
      </c>
      <c r="F177" s="59" t="s">
        <v>519</v>
      </c>
      <c r="G177" s="59" t="s">
        <v>520</v>
      </c>
      <c r="H177" s="59" t="s">
        <v>28786</v>
      </c>
      <c r="I177" s="59" t="s">
        <v>28787</v>
      </c>
      <c r="J177" s="60">
        <v>46275.705567129633</v>
      </c>
      <c r="K177" s="59" t="s">
        <v>352</v>
      </c>
      <c r="L177" s="59" t="s">
        <v>340</v>
      </c>
      <c r="M177" s="59" t="s">
        <v>341</v>
      </c>
      <c r="N177" s="59" t="s">
        <v>397</v>
      </c>
      <c r="O177" s="61" t="s">
        <v>28888</v>
      </c>
      <c r="P177" s="61" t="s">
        <v>28805</v>
      </c>
      <c r="Q177" s="61" t="s">
        <v>28806</v>
      </c>
      <c r="R177" s="61" t="s">
        <v>28861</v>
      </c>
      <c r="S177" s="61" t="s">
        <v>29009</v>
      </c>
      <c r="T177" s="60">
        <v>46275.481064814812</v>
      </c>
      <c r="U177" s="59" t="s">
        <v>398</v>
      </c>
      <c r="V177" s="62">
        <v>0</v>
      </c>
      <c r="Y177" s="62" t="s">
        <v>346</v>
      </c>
    </row>
    <row r="178" spans="1:25" ht="43.2" hidden="1" x14ac:dyDescent="0.3">
      <c r="A178" s="59" t="s">
        <v>29183</v>
      </c>
      <c r="B178" s="59" t="s">
        <v>29184</v>
      </c>
      <c r="C178" s="60">
        <v>46274.646064814813</v>
      </c>
      <c r="D178" s="59" t="s">
        <v>333</v>
      </c>
      <c r="E178" s="59" t="s">
        <v>334</v>
      </c>
      <c r="F178" s="59" t="s">
        <v>432</v>
      </c>
      <c r="G178" s="59" t="s">
        <v>29185</v>
      </c>
      <c r="H178" s="59" t="s">
        <v>28786</v>
      </c>
      <c r="I178" s="59" t="s">
        <v>28787</v>
      </c>
      <c r="J178" s="60">
        <v>46275.646053240744</v>
      </c>
      <c r="K178" s="59" t="s">
        <v>382</v>
      </c>
      <c r="L178" s="59" t="s">
        <v>340</v>
      </c>
      <c r="M178" s="59" t="s">
        <v>341</v>
      </c>
      <c r="N178" s="59" t="s">
        <v>353</v>
      </c>
      <c r="O178" s="61" t="s">
        <v>179</v>
      </c>
      <c r="P178" s="61" t="s">
        <v>28820</v>
      </c>
      <c r="Q178" s="61" t="s">
        <v>29030</v>
      </c>
      <c r="R178" s="61" t="s">
        <v>28822</v>
      </c>
      <c r="S178" s="61" t="s">
        <v>28823</v>
      </c>
      <c r="T178" s="60">
        <v>46275.422407407408</v>
      </c>
      <c r="U178" s="59" t="s">
        <v>354</v>
      </c>
      <c r="V178" s="62">
        <v>0</v>
      </c>
      <c r="Y178" s="62" t="s">
        <v>346</v>
      </c>
    </row>
    <row r="179" spans="1:25" ht="57.6" hidden="1" x14ac:dyDescent="0.3">
      <c r="A179" s="59" t="s">
        <v>29186</v>
      </c>
      <c r="B179" s="59" t="s">
        <v>29187</v>
      </c>
      <c r="C179" s="60">
        <v>46274.422164351854</v>
      </c>
      <c r="D179" s="59" t="s">
        <v>333</v>
      </c>
      <c r="E179" s="59" t="s">
        <v>334</v>
      </c>
      <c r="F179" s="59" t="s">
        <v>349</v>
      </c>
      <c r="G179" s="59" t="s">
        <v>29188</v>
      </c>
      <c r="H179" s="59" t="s">
        <v>28786</v>
      </c>
      <c r="I179" s="59" t="s">
        <v>28787</v>
      </c>
      <c r="J179" s="60">
        <v>46275.4221412037</v>
      </c>
      <c r="K179" s="59" t="s">
        <v>374</v>
      </c>
      <c r="L179" s="59" t="s">
        <v>340</v>
      </c>
      <c r="M179" s="59" t="s">
        <v>341</v>
      </c>
      <c r="N179" s="59" t="s">
        <v>353</v>
      </c>
      <c r="O179" s="61" t="s">
        <v>179</v>
      </c>
      <c r="P179" s="61" t="s">
        <v>28820</v>
      </c>
      <c r="Q179" s="61" t="s">
        <v>29030</v>
      </c>
      <c r="R179" s="61" t="s">
        <v>28822</v>
      </c>
      <c r="S179" s="61" t="s">
        <v>28823</v>
      </c>
      <c r="T179" s="60">
        <v>46274.797638888886</v>
      </c>
      <c r="U179" s="59" t="s">
        <v>354</v>
      </c>
      <c r="V179" s="62">
        <v>0</v>
      </c>
      <c r="Y179" s="62" t="s">
        <v>346</v>
      </c>
    </row>
    <row r="180" spans="1:25" ht="43.2" hidden="1" x14ac:dyDescent="0.3">
      <c r="A180" s="59" t="s">
        <v>29189</v>
      </c>
      <c r="B180" s="59" t="s">
        <v>29190</v>
      </c>
      <c r="C180" s="60">
        <v>46273.986400462964</v>
      </c>
      <c r="D180" s="59" t="s">
        <v>333</v>
      </c>
      <c r="E180" s="59" t="s">
        <v>334</v>
      </c>
      <c r="F180" s="59" t="s">
        <v>28795</v>
      </c>
      <c r="G180" s="59" t="s">
        <v>29191</v>
      </c>
      <c r="H180" s="59" t="s">
        <v>28786</v>
      </c>
      <c r="I180" s="59" t="s">
        <v>28787</v>
      </c>
      <c r="J180" s="60">
        <v>46274.986377314817</v>
      </c>
      <c r="K180" s="59" t="s">
        <v>374</v>
      </c>
      <c r="L180" s="59" t="s">
        <v>340</v>
      </c>
      <c r="M180" s="59" t="s">
        <v>341</v>
      </c>
      <c r="N180" s="59" t="s">
        <v>28729</v>
      </c>
      <c r="O180" s="61" t="s">
        <v>28843</v>
      </c>
      <c r="P180" s="61" t="s">
        <v>28827</v>
      </c>
      <c r="Q180" s="61" t="s">
        <v>29192</v>
      </c>
      <c r="R180" s="61" t="s">
        <v>28815</v>
      </c>
      <c r="S180" s="61" t="s">
        <v>29005</v>
      </c>
      <c r="T180" s="60">
        <v>46274.729120370372</v>
      </c>
      <c r="U180" s="59" t="s">
        <v>28730</v>
      </c>
      <c r="V180" s="62">
        <v>0</v>
      </c>
      <c r="Y180" s="62" t="s">
        <v>346</v>
      </c>
    </row>
    <row r="181" spans="1:25" ht="57.6" hidden="1" x14ac:dyDescent="0.3">
      <c r="A181" s="59" t="s">
        <v>29193</v>
      </c>
      <c r="B181" s="59" t="s">
        <v>29194</v>
      </c>
      <c r="C181" s="60">
        <v>46273.748078703706</v>
      </c>
      <c r="D181" s="59" t="s">
        <v>333</v>
      </c>
      <c r="E181" s="59" t="s">
        <v>334</v>
      </c>
      <c r="F181" s="59" t="s">
        <v>463</v>
      </c>
      <c r="G181" s="59" t="s">
        <v>29195</v>
      </c>
      <c r="H181" s="59" t="s">
        <v>28786</v>
      </c>
      <c r="I181" s="59" t="s">
        <v>28787</v>
      </c>
      <c r="J181" s="60">
        <v>46274.748055555552</v>
      </c>
      <c r="K181" s="59" t="s">
        <v>382</v>
      </c>
      <c r="L181" s="59" t="s">
        <v>340</v>
      </c>
      <c r="M181" s="59" t="s">
        <v>341</v>
      </c>
      <c r="N181" s="59" t="s">
        <v>353</v>
      </c>
      <c r="O181" s="61" t="s">
        <v>179</v>
      </c>
      <c r="P181" s="61" t="s">
        <v>28813</v>
      </c>
      <c r="Q181" s="61" t="s">
        <v>29196</v>
      </c>
      <c r="R181" s="61" t="s">
        <v>28807</v>
      </c>
      <c r="S181" s="61" t="s">
        <v>28862</v>
      </c>
      <c r="T181" s="60">
        <v>46274.675810185188</v>
      </c>
      <c r="U181" s="59" t="s">
        <v>354</v>
      </c>
      <c r="V181" s="62">
        <v>0</v>
      </c>
      <c r="Y181" s="62" t="s">
        <v>346</v>
      </c>
    </row>
    <row r="182" spans="1:25" ht="43.2" hidden="1" x14ac:dyDescent="0.3">
      <c r="A182" s="59" t="s">
        <v>29197</v>
      </c>
      <c r="B182" s="59" t="s">
        <v>29198</v>
      </c>
      <c r="C182" s="60">
        <v>46273.735775462963</v>
      </c>
      <c r="D182" s="59" t="s">
        <v>333</v>
      </c>
      <c r="E182" s="59" t="s">
        <v>334</v>
      </c>
      <c r="F182" s="59" t="s">
        <v>29199</v>
      </c>
      <c r="G182" s="59" t="s">
        <v>29200</v>
      </c>
      <c r="H182" s="59" t="s">
        <v>28786</v>
      </c>
      <c r="I182" s="59" t="s">
        <v>28787</v>
      </c>
      <c r="J182" s="60">
        <v>46274.735752314817</v>
      </c>
      <c r="K182" s="59" t="s">
        <v>382</v>
      </c>
      <c r="L182" s="59" t="s">
        <v>340</v>
      </c>
      <c r="M182" s="59" t="s">
        <v>341</v>
      </c>
      <c r="N182" s="59" t="s">
        <v>28729</v>
      </c>
      <c r="O182" s="61" t="s">
        <v>179</v>
      </c>
      <c r="P182" s="61" t="s">
        <v>28789</v>
      </c>
      <c r="Q182" s="61" t="s">
        <v>28983</v>
      </c>
      <c r="R182" s="61" t="s">
        <v>28829</v>
      </c>
      <c r="S182" s="61" t="s">
        <v>28816</v>
      </c>
      <c r="T182" s="60">
        <v>46274.809178240743</v>
      </c>
      <c r="U182" s="59" t="s">
        <v>28730</v>
      </c>
      <c r="V182" s="62">
        <v>0</v>
      </c>
      <c r="Y182" s="62" t="s">
        <v>346</v>
      </c>
    </row>
    <row r="183" spans="1:25" ht="43.2" hidden="1" x14ac:dyDescent="0.3">
      <c r="A183" s="59" t="s">
        <v>29201</v>
      </c>
      <c r="B183" s="59" t="s">
        <v>29202</v>
      </c>
      <c r="C183" s="60">
        <v>46273.725393518522</v>
      </c>
      <c r="D183" s="59" t="s">
        <v>333</v>
      </c>
      <c r="E183" s="59" t="s">
        <v>334</v>
      </c>
      <c r="F183" s="59" t="s">
        <v>349</v>
      </c>
      <c r="G183" s="59" t="s">
        <v>29203</v>
      </c>
      <c r="H183" s="59" t="s">
        <v>28786</v>
      </c>
      <c r="I183" s="59" t="s">
        <v>28787</v>
      </c>
      <c r="J183" s="60">
        <v>46274.725370370368</v>
      </c>
      <c r="K183" s="59" t="s">
        <v>382</v>
      </c>
      <c r="L183" s="59" t="s">
        <v>340</v>
      </c>
      <c r="M183" s="59" t="s">
        <v>341</v>
      </c>
      <c r="N183" s="59" t="s">
        <v>397</v>
      </c>
      <c r="O183" s="61" t="s">
        <v>179</v>
      </c>
      <c r="P183" s="61" t="s">
        <v>28789</v>
      </c>
      <c r="Q183" s="61" t="s">
        <v>28983</v>
      </c>
      <c r="R183" s="61" t="s">
        <v>28829</v>
      </c>
      <c r="S183" s="61" t="s">
        <v>28816</v>
      </c>
      <c r="T183" s="60">
        <v>46274.715277777781</v>
      </c>
      <c r="U183" s="59" t="s">
        <v>398</v>
      </c>
      <c r="V183" s="62">
        <v>0</v>
      </c>
      <c r="Y183" s="62" t="s">
        <v>346</v>
      </c>
    </row>
    <row r="184" spans="1:25" ht="43.2" hidden="1" x14ac:dyDescent="0.3">
      <c r="A184" s="59" t="s">
        <v>29204</v>
      </c>
      <c r="B184" s="59" t="s">
        <v>29205</v>
      </c>
      <c r="C184" s="60">
        <v>46273.662256944444</v>
      </c>
      <c r="D184" s="59" t="s">
        <v>333</v>
      </c>
      <c r="E184" s="59" t="s">
        <v>334</v>
      </c>
      <c r="F184" s="59" t="s">
        <v>519</v>
      </c>
      <c r="G184" s="59" t="s">
        <v>520</v>
      </c>
      <c r="H184" s="59" t="s">
        <v>28786</v>
      </c>
      <c r="I184" s="59" t="s">
        <v>28787</v>
      </c>
      <c r="J184" s="60">
        <v>46274.662233796298</v>
      </c>
      <c r="K184" s="59" t="s">
        <v>392</v>
      </c>
      <c r="L184" s="59" t="s">
        <v>340</v>
      </c>
      <c r="M184" s="59" t="s">
        <v>341</v>
      </c>
      <c r="N184" s="59" t="s">
        <v>353</v>
      </c>
      <c r="O184" s="61" t="s">
        <v>28888</v>
      </c>
      <c r="P184" s="61" t="s">
        <v>28805</v>
      </c>
      <c r="Q184" s="61" t="s">
        <v>28806</v>
      </c>
      <c r="R184" s="61" t="s">
        <v>28861</v>
      </c>
      <c r="S184" s="61" t="s">
        <v>29009</v>
      </c>
      <c r="T184" s="60">
        <v>46274.540462962963</v>
      </c>
      <c r="U184" s="59" t="s">
        <v>354</v>
      </c>
      <c r="V184" s="62">
        <v>0</v>
      </c>
      <c r="Y184" s="62" t="s">
        <v>346</v>
      </c>
    </row>
    <row r="185" spans="1:25" ht="43.2" hidden="1" x14ac:dyDescent="0.3">
      <c r="A185" s="59" t="s">
        <v>29206</v>
      </c>
      <c r="B185" s="59" t="s">
        <v>29207</v>
      </c>
      <c r="C185" s="60">
        <v>46273.660127314812</v>
      </c>
      <c r="D185" s="59" t="s">
        <v>333</v>
      </c>
      <c r="E185" s="59" t="s">
        <v>334</v>
      </c>
      <c r="F185" s="59" t="s">
        <v>28795</v>
      </c>
      <c r="G185" s="59" t="s">
        <v>29208</v>
      </c>
      <c r="H185" s="59" t="s">
        <v>28786</v>
      </c>
      <c r="I185" s="59" t="s">
        <v>28787</v>
      </c>
      <c r="J185" s="60">
        <v>46274.660057870373</v>
      </c>
      <c r="K185" s="59" t="s">
        <v>401</v>
      </c>
      <c r="L185" s="59" t="s">
        <v>340</v>
      </c>
      <c r="M185" s="59" t="s">
        <v>341</v>
      </c>
      <c r="N185" s="59" t="s">
        <v>28729</v>
      </c>
      <c r="O185" s="61" t="s">
        <v>179</v>
      </c>
      <c r="P185" s="61" t="s">
        <v>28820</v>
      </c>
      <c r="Q185" s="61" t="s">
        <v>28821</v>
      </c>
      <c r="R185" s="61" t="s">
        <v>28822</v>
      </c>
      <c r="S185" s="61" t="s">
        <v>28823</v>
      </c>
      <c r="T185" s="60">
        <v>46274.556817129633</v>
      </c>
      <c r="U185" s="59" t="s">
        <v>28730</v>
      </c>
      <c r="V185" s="62">
        <v>64848</v>
      </c>
      <c r="Y185" s="62" t="s">
        <v>346</v>
      </c>
    </row>
    <row r="186" spans="1:25" ht="57.6" hidden="1" x14ac:dyDescent="0.3">
      <c r="A186" s="59" t="s">
        <v>29209</v>
      </c>
      <c r="B186" s="59" t="s">
        <v>29210</v>
      </c>
      <c r="C186" s="60">
        <v>46273.631782407407</v>
      </c>
      <c r="D186" s="59" t="s">
        <v>333</v>
      </c>
      <c r="E186" s="59" t="s">
        <v>334</v>
      </c>
      <c r="F186" s="59" t="s">
        <v>28795</v>
      </c>
      <c r="G186" s="59" t="s">
        <v>29211</v>
      </c>
      <c r="H186" s="59" t="s">
        <v>28786</v>
      </c>
      <c r="I186" s="59" t="s">
        <v>28787</v>
      </c>
      <c r="J186" s="60">
        <v>46274.63177083333</v>
      </c>
      <c r="K186" s="59" t="s">
        <v>382</v>
      </c>
      <c r="L186" s="59" t="s">
        <v>340</v>
      </c>
      <c r="M186" s="59" t="s">
        <v>341</v>
      </c>
      <c r="N186" s="59" t="s">
        <v>28729</v>
      </c>
      <c r="O186" s="61" t="s">
        <v>28843</v>
      </c>
      <c r="P186" s="61" t="s">
        <v>28798</v>
      </c>
      <c r="Q186" s="61" t="s">
        <v>28799</v>
      </c>
      <c r="R186" s="61" t="s">
        <v>28800</v>
      </c>
      <c r="S186" s="61" t="s">
        <v>28862</v>
      </c>
      <c r="T186" s="60">
        <v>46274.546273148146</v>
      </c>
      <c r="U186" s="59" t="s">
        <v>28730</v>
      </c>
      <c r="V186" s="62">
        <v>65649</v>
      </c>
      <c r="Y186" s="62" t="s">
        <v>346</v>
      </c>
    </row>
    <row r="187" spans="1:25" ht="43.2" hidden="1" x14ac:dyDescent="0.3">
      <c r="A187" s="59" t="s">
        <v>29212</v>
      </c>
      <c r="B187" s="59" t="s">
        <v>29213</v>
      </c>
      <c r="C187" s="60">
        <v>46273.155300925922</v>
      </c>
      <c r="D187" s="59" t="s">
        <v>333</v>
      </c>
      <c r="E187" s="59" t="s">
        <v>334</v>
      </c>
      <c r="F187" s="59" t="s">
        <v>349</v>
      </c>
      <c r="G187" s="59" t="s">
        <v>29214</v>
      </c>
      <c r="H187" s="59" t="s">
        <v>28786</v>
      </c>
      <c r="I187" s="59" t="s">
        <v>28787</v>
      </c>
      <c r="J187" s="60">
        <v>46274.155277777776</v>
      </c>
      <c r="K187" s="59" t="s">
        <v>374</v>
      </c>
      <c r="L187" s="59" t="s">
        <v>340</v>
      </c>
      <c r="M187" s="59" t="s">
        <v>341</v>
      </c>
      <c r="N187" s="59" t="s">
        <v>397</v>
      </c>
      <c r="O187" s="61" t="s">
        <v>179</v>
      </c>
      <c r="P187" s="61" t="s">
        <v>28820</v>
      </c>
      <c r="Q187" s="61" t="s">
        <v>29030</v>
      </c>
      <c r="R187" s="61" t="s">
        <v>28822</v>
      </c>
      <c r="S187" s="61" t="s">
        <v>28823</v>
      </c>
      <c r="T187" s="60">
        <v>46273.653113425928</v>
      </c>
      <c r="U187" s="59" t="s">
        <v>398</v>
      </c>
      <c r="V187" s="62">
        <v>0</v>
      </c>
      <c r="Y187" s="62" t="s">
        <v>346</v>
      </c>
    </row>
    <row r="188" spans="1:25" ht="43.2" hidden="1" x14ac:dyDescent="0.3">
      <c r="A188" s="59" t="s">
        <v>29215</v>
      </c>
      <c r="B188" s="59" t="s">
        <v>29216</v>
      </c>
      <c r="C188" s="60">
        <v>46272.742743055554</v>
      </c>
      <c r="D188" s="59" t="s">
        <v>333</v>
      </c>
      <c r="E188" s="59" t="s">
        <v>334</v>
      </c>
      <c r="F188" s="59" t="s">
        <v>467</v>
      </c>
      <c r="G188" s="59" t="s">
        <v>29217</v>
      </c>
      <c r="H188" s="59" t="s">
        <v>28786</v>
      </c>
      <c r="I188" s="59" t="s">
        <v>28787</v>
      </c>
      <c r="J188" s="60">
        <v>46273.742731481485</v>
      </c>
      <c r="K188" s="59" t="s">
        <v>392</v>
      </c>
      <c r="L188" s="59" t="s">
        <v>340</v>
      </c>
      <c r="M188" s="59" t="s">
        <v>341</v>
      </c>
      <c r="N188" s="59" t="s">
        <v>342</v>
      </c>
      <c r="O188" s="61" t="s">
        <v>179</v>
      </c>
      <c r="P188" s="61" t="s">
        <v>28820</v>
      </c>
      <c r="Q188" s="61" t="s">
        <v>29030</v>
      </c>
      <c r="R188" s="61" t="s">
        <v>28822</v>
      </c>
      <c r="S188" s="61" t="s">
        <v>28823</v>
      </c>
      <c r="T188" s="60">
        <v>46273.774062500001</v>
      </c>
      <c r="U188" s="59" t="s">
        <v>343</v>
      </c>
      <c r="V188" s="62">
        <v>0</v>
      </c>
      <c r="Y188" s="62" t="s">
        <v>346</v>
      </c>
    </row>
    <row r="189" spans="1:25" ht="43.2" hidden="1" x14ac:dyDescent="0.3">
      <c r="A189" s="59" t="s">
        <v>29218</v>
      </c>
      <c r="B189" s="59" t="s">
        <v>29219</v>
      </c>
      <c r="C189" s="60">
        <v>46272.66165509259</v>
      </c>
      <c r="D189" s="59" t="s">
        <v>333</v>
      </c>
      <c r="E189" s="59" t="s">
        <v>334</v>
      </c>
      <c r="F189" s="59" t="s">
        <v>335</v>
      </c>
      <c r="G189" s="59" t="s">
        <v>29220</v>
      </c>
      <c r="H189" s="59" t="s">
        <v>28786</v>
      </c>
      <c r="I189" s="59" t="s">
        <v>28787</v>
      </c>
      <c r="J189" s="60">
        <v>46273.661620370367</v>
      </c>
      <c r="K189" s="59" t="s">
        <v>382</v>
      </c>
      <c r="L189" s="59" t="s">
        <v>340</v>
      </c>
      <c r="M189" s="59" t="s">
        <v>341</v>
      </c>
      <c r="N189" s="59" t="s">
        <v>342</v>
      </c>
      <c r="O189" s="61" t="s">
        <v>179</v>
      </c>
      <c r="P189" s="61" t="s">
        <v>28789</v>
      </c>
      <c r="Q189" s="61" t="s">
        <v>28983</v>
      </c>
      <c r="R189" s="61" t="s">
        <v>28829</v>
      </c>
      <c r="S189" s="61" t="s">
        <v>28816</v>
      </c>
      <c r="T189" s="60">
        <v>46273.730474537035</v>
      </c>
      <c r="U189" s="59" t="s">
        <v>343</v>
      </c>
      <c r="V189" s="62">
        <v>0</v>
      </c>
      <c r="Y189" s="62" t="s">
        <v>346</v>
      </c>
    </row>
    <row r="190" spans="1:25" ht="43.2" hidden="1" x14ac:dyDescent="0.3">
      <c r="A190" s="59" t="s">
        <v>29221</v>
      </c>
      <c r="B190" s="59" t="s">
        <v>29222</v>
      </c>
      <c r="C190" s="60">
        <v>46272.61513888889</v>
      </c>
      <c r="D190" s="59" t="s">
        <v>333</v>
      </c>
      <c r="E190" s="59" t="s">
        <v>334</v>
      </c>
      <c r="F190" s="59" t="s">
        <v>28955</v>
      </c>
      <c r="G190" s="59" t="s">
        <v>29223</v>
      </c>
      <c r="H190" s="59" t="s">
        <v>28786</v>
      </c>
      <c r="I190" s="59" t="s">
        <v>28787</v>
      </c>
      <c r="J190" s="60">
        <v>46273.61509259259</v>
      </c>
      <c r="K190" s="59" t="s">
        <v>401</v>
      </c>
      <c r="L190" s="59" t="s">
        <v>340</v>
      </c>
      <c r="M190" s="59" t="s">
        <v>341</v>
      </c>
      <c r="N190" s="59" t="s">
        <v>397</v>
      </c>
      <c r="O190" s="61" t="s">
        <v>28843</v>
      </c>
      <c r="P190" s="61" t="s">
        <v>28798</v>
      </c>
      <c r="Q190" s="61" t="s">
        <v>29224</v>
      </c>
      <c r="R190" s="61" t="s">
        <v>28800</v>
      </c>
      <c r="S190" s="61" t="s">
        <v>29005</v>
      </c>
      <c r="T190" s="60">
        <v>46273.488912037035</v>
      </c>
      <c r="U190" s="59" t="s">
        <v>398</v>
      </c>
      <c r="V190" s="62">
        <v>48850</v>
      </c>
      <c r="Y190" s="62" t="s">
        <v>346</v>
      </c>
    </row>
    <row r="191" spans="1:25" ht="43.2" hidden="1" x14ac:dyDescent="0.3">
      <c r="A191" s="59" t="s">
        <v>29225</v>
      </c>
      <c r="B191" s="59" t="s">
        <v>29226</v>
      </c>
      <c r="C191" s="60">
        <v>46272.601631944446</v>
      </c>
      <c r="D191" s="59" t="s">
        <v>333</v>
      </c>
      <c r="E191" s="59" t="s">
        <v>334</v>
      </c>
      <c r="F191" s="59" t="s">
        <v>519</v>
      </c>
      <c r="G191" s="59" t="s">
        <v>29227</v>
      </c>
      <c r="H191" s="59" t="s">
        <v>28786</v>
      </c>
      <c r="I191" s="59" t="s">
        <v>28787</v>
      </c>
      <c r="J191" s="60">
        <v>46273.601597222223</v>
      </c>
      <c r="K191" s="59" t="s">
        <v>382</v>
      </c>
      <c r="L191" s="59" t="s">
        <v>340</v>
      </c>
      <c r="M191" s="59" t="s">
        <v>341</v>
      </c>
      <c r="N191" s="59" t="s">
        <v>353</v>
      </c>
      <c r="O191" s="61" t="s">
        <v>28888</v>
      </c>
      <c r="P191" s="61" t="s">
        <v>28805</v>
      </c>
      <c r="Q191" s="61" t="s">
        <v>28951</v>
      </c>
      <c r="R191" s="61" t="s">
        <v>28800</v>
      </c>
      <c r="S191" s="61" t="s">
        <v>28862</v>
      </c>
      <c r="T191" s="60">
        <v>46273.508564814816</v>
      </c>
      <c r="U191" s="59" t="s">
        <v>354</v>
      </c>
      <c r="V191" s="62">
        <v>0</v>
      </c>
      <c r="Y191" s="62" t="s">
        <v>346</v>
      </c>
    </row>
    <row r="192" spans="1:25" ht="43.2" hidden="1" x14ac:dyDescent="0.3">
      <c r="A192" s="59" t="s">
        <v>29228</v>
      </c>
      <c r="B192" s="59" t="s">
        <v>29229</v>
      </c>
      <c r="C192" s="60">
        <v>46272.593993055554</v>
      </c>
      <c r="D192" s="59" t="s">
        <v>333</v>
      </c>
      <c r="E192" s="59" t="s">
        <v>334</v>
      </c>
      <c r="F192" s="59" t="s">
        <v>335</v>
      </c>
      <c r="G192" s="59" t="s">
        <v>29230</v>
      </c>
      <c r="H192" s="59" t="s">
        <v>28786</v>
      </c>
      <c r="I192" s="59" t="s">
        <v>28787</v>
      </c>
      <c r="J192" s="60">
        <v>46273.593969907408</v>
      </c>
      <c r="K192" s="59" t="s">
        <v>382</v>
      </c>
      <c r="L192" s="59" t="s">
        <v>340</v>
      </c>
      <c r="M192" s="59" t="s">
        <v>341</v>
      </c>
      <c r="N192" s="59" t="s">
        <v>342</v>
      </c>
      <c r="O192" s="61" t="s">
        <v>179</v>
      </c>
      <c r="P192" s="61" t="s">
        <v>28805</v>
      </c>
      <c r="Q192" s="61" t="s">
        <v>28806</v>
      </c>
      <c r="R192" s="61" t="s">
        <v>28829</v>
      </c>
      <c r="S192" s="61" t="s">
        <v>28816</v>
      </c>
      <c r="T192" s="60">
        <v>46273.456412037034</v>
      </c>
      <c r="U192" s="59" t="s">
        <v>343</v>
      </c>
      <c r="V192" s="62">
        <v>0</v>
      </c>
      <c r="Y192" s="62" t="s">
        <v>346</v>
      </c>
    </row>
    <row r="193" spans="1:25" ht="43.2" hidden="1" x14ac:dyDescent="0.3">
      <c r="A193" s="59" t="s">
        <v>29231</v>
      </c>
      <c r="B193" s="59" t="s">
        <v>29232</v>
      </c>
      <c r="C193" s="60">
        <v>46272.059560185182</v>
      </c>
      <c r="D193" s="59" t="s">
        <v>333</v>
      </c>
      <c r="E193" s="59" t="s">
        <v>334</v>
      </c>
      <c r="F193" s="59" t="s">
        <v>455</v>
      </c>
      <c r="G193" s="59" t="s">
        <v>29233</v>
      </c>
      <c r="H193" s="59" t="s">
        <v>28786</v>
      </c>
      <c r="I193" s="59" t="s">
        <v>28787</v>
      </c>
      <c r="J193" s="60">
        <v>46273.059548611112</v>
      </c>
      <c r="K193" s="59" t="s">
        <v>374</v>
      </c>
      <c r="L193" s="59" t="s">
        <v>340</v>
      </c>
      <c r="M193" s="59" t="s">
        <v>341</v>
      </c>
      <c r="N193" s="59" t="s">
        <v>28729</v>
      </c>
      <c r="O193" s="61" t="s">
        <v>179</v>
      </c>
      <c r="P193" s="61" t="s">
        <v>28789</v>
      </c>
      <c r="Q193" s="61" t="s">
        <v>28983</v>
      </c>
      <c r="R193" s="61" t="s">
        <v>28829</v>
      </c>
      <c r="S193" s="61" t="s">
        <v>28816</v>
      </c>
      <c r="T193" s="60">
        <v>46272.56763888889</v>
      </c>
      <c r="U193" s="59" t="s">
        <v>28730</v>
      </c>
      <c r="V193" s="62">
        <v>0</v>
      </c>
      <c r="Y193" s="62" t="s">
        <v>346</v>
      </c>
    </row>
    <row r="194" spans="1:25" ht="43.2" hidden="1" x14ac:dyDescent="0.3">
      <c r="A194" s="59" t="s">
        <v>29234</v>
      </c>
      <c r="B194" s="59" t="s">
        <v>29235</v>
      </c>
      <c r="C194" s="60">
        <v>46270.580937500003</v>
      </c>
      <c r="D194" s="59" t="s">
        <v>333</v>
      </c>
      <c r="E194" s="59" t="s">
        <v>334</v>
      </c>
      <c r="F194" s="59" t="s">
        <v>467</v>
      </c>
      <c r="G194" s="59" t="s">
        <v>29236</v>
      </c>
      <c r="H194" s="59" t="s">
        <v>28786</v>
      </c>
      <c r="I194" s="59" t="s">
        <v>28787</v>
      </c>
      <c r="J194" s="60">
        <v>46271.580694444441</v>
      </c>
      <c r="K194" s="59" t="s">
        <v>401</v>
      </c>
      <c r="L194" s="59" t="s">
        <v>340</v>
      </c>
      <c r="M194" s="59" t="s">
        <v>341</v>
      </c>
      <c r="N194" s="59" t="s">
        <v>342</v>
      </c>
      <c r="O194" s="61" t="s">
        <v>28843</v>
      </c>
      <c r="P194" s="61" t="s">
        <v>28798</v>
      </c>
      <c r="Q194" s="61" t="s">
        <v>28799</v>
      </c>
      <c r="R194" s="61" t="s">
        <v>28800</v>
      </c>
      <c r="S194" s="61" t="s">
        <v>29005</v>
      </c>
      <c r="T194" s="60">
        <v>46270.738703703704</v>
      </c>
      <c r="U194" s="59" t="s">
        <v>343</v>
      </c>
      <c r="V194" s="62">
        <v>0</v>
      </c>
      <c r="Y194" s="62" t="s">
        <v>346</v>
      </c>
    </row>
    <row r="195" spans="1:25" ht="72" hidden="1" x14ac:dyDescent="0.3">
      <c r="A195" s="59" t="s">
        <v>29237</v>
      </c>
      <c r="B195" s="59" t="s">
        <v>29238</v>
      </c>
      <c r="C195" s="60">
        <v>46269.913449074076</v>
      </c>
      <c r="D195" s="59" t="s">
        <v>333</v>
      </c>
      <c r="E195" s="59" t="s">
        <v>334</v>
      </c>
      <c r="F195" s="59" t="s">
        <v>519</v>
      </c>
      <c r="G195" s="59" t="s">
        <v>29239</v>
      </c>
      <c r="H195" s="59" t="s">
        <v>28786</v>
      </c>
      <c r="I195" s="59" t="s">
        <v>28787</v>
      </c>
      <c r="J195" s="60">
        <v>46270.913414351853</v>
      </c>
      <c r="K195" s="59" t="s">
        <v>382</v>
      </c>
      <c r="L195" s="59" t="s">
        <v>340</v>
      </c>
      <c r="M195" s="59" t="s">
        <v>341</v>
      </c>
      <c r="N195" s="59" t="s">
        <v>397</v>
      </c>
      <c r="O195" s="61" t="s">
        <v>179</v>
      </c>
      <c r="P195" s="61" t="s">
        <v>28789</v>
      </c>
      <c r="Q195" s="61" t="s">
        <v>28983</v>
      </c>
      <c r="R195" s="61" t="s">
        <v>28829</v>
      </c>
      <c r="S195" s="61" t="s">
        <v>28816</v>
      </c>
      <c r="T195" s="60">
        <v>46270.468553240738</v>
      </c>
      <c r="U195" s="59" t="s">
        <v>398</v>
      </c>
      <c r="V195" s="62">
        <v>0</v>
      </c>
      <c r="Y195" s="62" t="s">
        <v>346</v>
      </c>
    </row>
    <row r="196" spans="1:25" ht="43.2" hidden="1" x14ac:dyDescent="0.3">
      <c r="A196" s="59" t="s">
        <v>29240</v>
      </c>
      <c r="B196" s="59" t="s">
        <v>29241</v>
      </c>
      <c r="C196" s="60">
        <v>46269.713518518518</v>
      </c>
      <c r="D196" s="59" t="s">
        <v>333</v>
      </c>
      <c r="E196" s="59" t="s">
        <v>334</v>
      </c>
      <c r="F196" s="59" t="s">
        <v>511</v>
      </c>
      <c r="G196" s="59" t="s">
        <v>29242</v>
      </c>
      <c r="H196" s="59" t="s">
        <v>28786</v>
      </c>
      <c r="I196" s="59" t="s">
        <v>28787</v>
      </c>
      <c r="J196" s="60">
        <v>46270.713495370372</v>
      </c>
      <c r="K196" s="59" t="s">
        <v>382</v>
      </c>
      <c r="L196" s="59" t="s">
        <v>340</v>
      </c>
      <c r="M196" s="59" t="s">
        <v>341</v>
      </c>
      <c r="N196" s="59" t="s">
        <v>342</v>
      </c>
      <c r="O196" s="61" t="s">
        <v>179</v>
      </c>
      <c r="P196" s="61" t="s">
        <v>28820</v>
      </c>
      <c r="Q196" s="61" t="s">
        <v>28821</v>
      </c>
      <c r="R196" s="61" t="s">
        <v>28822</v>
      </c>
      <c r="S196" s="61" t="s">
        <v>28823</v>
      </c>
      <c r="T196" s="60">
        <v>46270.386087962965</v>
      </c>
      <c r="U196" s="59" t="s">
        <v>343</v>
      </c>
      <c r="V196" s="62">
        <v>0</v>
      </c>
      <c r="Y196" s="62" t="s">
        <v>346</v>
      </c>
    </row>
    <row r="197" spans="1:25" ht="43.2" hidden="1" x14ac:dyDescent="0.3">
      <c r="A197" s="59" t="s">
        <v>29243</v>
      </c>
      <c r="B197" s="59" t="s">
        <v>29244</v>
      </c>
      <c r="C197" s="60">
        <v>46269.667291666665</v>
      </c>
      <c r="D197" s="59" t="s">
        <v>333</v>
      </c>
      <c r="E197" s="59" t="s">
        <v>334</v>
      </c>
      <c r="F197" s="59" t="s">
        <v>349</v>
      </c>
      <c r="G197" s="59" t="s">
        <v>29245</v>
      </c>
      <c r="H197" s="59" t="s">
        <v>28786</v>
      </c>
      <c r="I197" s="59" t="s">
        <v>28787</v>
      </c>
      <c r="J197" s="60">
        <v>46270.667280092595</v>
      </c>
      <c r="K197" s="59" t="s">
        <v>382</v>
      </c>
      <c r="L197" s="59" t="s">
        <v>340</v>
      </c>
      <c r="M197" s="59" t="s">
        <v>341</v>
      </c>
      <c r="N197" s="59" t="s">
        <v>397</v>
      </c>
      <c r="O197" s="61" t="s">
        <v>179</v>
      </c>
      <c r="P197" s="61" t="s">
        <v>28820</v>
      </c>
      <c r="Q197" s="61" t="s">
        <v>28821</v>
      </c>
      <c r="R197" s="61" t="s">
        <v>28822</v>
      </c>
      <c r="S197" s="61" t="s">
        <v>28823</v>
      </c>
      <c r="T197" s="60">
        <v>46269.727465277778</v>
      </c>
      <c r="U197" s="59" t="s">
        <v>398</v>
      </c>
      <c r="V197" s="62">
        <v>0</v>
      </c>
      <c r="Y197" s="62" t="s">
        <v>346</v>
      </c>
    </row>
    <row r="198" spans="1:25" ht="43.2" hidden="1" x14ac:dyDescent="0.3">
      <c r="A198" s="59" t="s">
        <v>29246</v>
      </c>
      <c r="B198" s="59" t="s">
        <v>29247</v>
      </c>
      <c r="C198" s="60">
        <v>46269.545497685183</v>
      </c>
      <c r="D198" s="59" t="s">
        <v>333</v>
      </c>
      <c r="E198" s="59" t="s">
        <v>334</v>
      </c>
      <c r="F198" s="59" t="s">
        <v>463</v>
      </c>
      <c r="G198" s="59" t="s">
        <v>29248</v>
      </c>
      <c r="H198" s="59" t="s">
        <v>28786</v>
      </c>
      <c r="I198" s="59" t="s">
        <v>28787</v>
      </c>
      <c r="J198" s="60">
        <v>46270.544999999998</v>
      </c>
      <c r="K198" s="59" t="s">
        <v>365</v>
      </c>
      <c r="L198" s="59" t="s">
        <v>340</v>
      </c>
      <c r="M198" s="59" t="s">
        <v>341</v>
      </c>
      <c r="N198" s="59" t="s">
        <v>397</v>
      </c>
      <c r="O198" s="61" t="s">
        <v>179</v>
      </c>
      <c r="P198" s="61" t="s">
        <v>28820</v>
      </c>
      <c r="Q198" s="61" t="s">
        <v>28821</v>
      </c>
      <c r="R198" s="61" t="s">
        <v>28822</v>
      </c>
      <c r="S198" s="61" t="s">
        <v>28823</v>
      </c>
      <c r="T198" s="60">
        <v>46269.661712962959</v>
      </c>
      <c r="U198" s="59" t="s">
        <v>398</v>
      </c>
      <c r="V198" s="62">
        <v>0</v>
      </c>
      <c r="Y198" s="62" t="s">
        <v>346</v>
      </c>
    </row>
    <row r="199" spans="1:25" ht="43.2" hidden="1" x14ac:dyDescent="0.3">
      <c r="A199" s="59" t="s">
        <v>29249</v>
      </c>
      <c r="B199" s="59" t="s">
        <v>29250</v>
      </c>
      <c r="C199" s="60">
        <v>46268.81150462963</v>
      </c>
      <c r="D199" s="59" t="s">
        <v>333</v>
      </c>
      <c r="E199" s="59" t="s">
        <v>334</v>
      </c>
      <c r="F199" s="59" t="s">
        <v>455</v>
      </c>
      <c r="G199" s="59" t="s">
        <v>29251</v>
      </c>
      <c r="H199" s="59" t="s">
        <v>28786</v>
      </c>
      <c r="I199" s="59" t="s">
        <v>28787</v>
      </c>
      <c r="J199" s="60">
        <v>46269.811435185184</v>
      </c>
      <c r="K199" s="59" t="s">
        <v>392</v>
      </c>
      <c r="L199" s="59" t="s">
        <v>340</v>
      </c>
      <c r="M199" s="59" t="s">
        <v>341</v>
      </c>
      <c r="N199" s="59" t="s">
        <v>28729</v>
      </c>
      <c r="O199" s="61" t="s">
        <v>28797</v>
      </c>
      <c r="P199" s="61" t="s">
        <v>28805</v>
      </c>
      <c r="Q199" s="61" t="s">
        <v>28806</v>
      </c>
      <c r="R199" s="61" t="s">
        <v>28861</v>
      </c>
      <c r="S199" s="61" t="s">
        <v>28915</v>
      </c>
      <c r="T199" s="60">
        <v>46269.513148148151</v>
      </c>
      <c r="U199" s="59" t="s">
        <v>28730</v>
      </c>
      <c r="V199" s="62">
        <v>0</v>
      </c>
      <c r="Y199" s="62" t="s">
        <v>346</v>
      </c>
    </row>
    <row r="200" spans="1:25" ht="43.2" hidden="1" x14ac:dyDescent="0.3">
      <c r="A200" s="59" t="s">
        <v>29252</v>
      </c>
      <c r="B200" s="59" t="s">
        <v>29253</v>
      </c>
      <c r="C200" s="60">
        <v>46268.77857638889</v>
      </c>
      <c r="D200" s="59" t="s">
        <v>333</v>
      </c>
      <c r="E200" s="59" t="s">
        <v>334</v>
      </c>
      <c r="F200" s="59" t="s">
        <v>467</v>
      </c>
      <c r="G200" s="59" t="s">
        <v>29254</v>
      </c>
      <c r="H200" s="59" t="s">
        <v>28786</v>
      </c>
      <c r="I200" s="59" t="s">
        <v>28787</v>
      </c>
      <c r="J200" s="60">
        <v>46269.778553240743</v>
      </c>
      <c r="K200" s="59" t="s">
        <v>392</v>
      </c>
      <c r="L200" s="59" t="s">
        <v>340</v>
      </c>
      <c r="M200" s="59" t="s">
        <v>341</v>
      </c>
      <c r="N200" s="59" t="s">
        <v>342</v>
      </c>
      <c r="O200" s="61" t="s">
        <v>179</v>
      </c>
      <c r="P200" s="61" t="s">
        <v>28805</v>
      </c>
      <c r="Q200" s="61" t="s">
        <v>28806</v>
      </c>
      <c r="R200" s="61" t="s">
        <v>28829</v>
      </c>
      <c r="S200" s="61" t="s">
        <v>28816</v>
      </c>
      <c r="T200" s="60">
        <v>46269.453541666669</v>
      </c>
      <c r="U200" s="59" t="s">
        <v>343</v>
      </c>
      <c r="V200" s="62">
        <v>0</v>
      </c>
      <c r="Y200" s="62" t="s">
        <v>346</v>
      </c>
    </row>
    <row r="201" spans="1:25" ht="43.2" hidden="1" x14ac:dyDescent="0.3">
      <c r="A201" s="59" t="s">
        <v>29255</v>
      </c>
      <c r="B201" s="59" t="s">
        <v>29256</v>
      </c>
      <c r="C201" s="60">
        <v>46268.739432870374</v>
      </c>
      <c r="D201" s="59" t="s">
        <v>333</v>
      </c>
      <c r="E201" s="59" t="s">
        <v>334</v>
      </c>
      <c r="F201" s="59" t="s">
        <v>455</v>
      </c>
      <c r="G201" s="59" t="s">
        <v>29257</v>
      </c>
      <c r="H201" s="59" t="s">
        <v>28786</v>
      </c>
      <c r="I201" s="59" t="s">
        <v>28787</v>
      </c>
      <c r="J201" s="60">
        <v>46269.739363425928</v>
      </c>
      <c r="K201" s="59" t="s">
        <v>392</v>
      </c>
      <c r="L201" s="59" t="s">
        <v>340</v>
      </c>
      <c r="M201" s="59" t="s">
        <v>341</v>
      </c>
      <c r="N201" s="59" t="s">
        <v>28729</v>
      </c>
      <c r="O201" s="61" t="s">
        <v>28797</v>
      </c>
      <c r="P201" s="61" t="s">
        <v>28805</v>
      </c>
      <c r="Q201" s="61" t="s">
        <v>28806</v>
      </c>
      <c r="R201" s="61" t="s">
        <v>28861</v>
      </c>
      <c r="S201" s="61" t="s">
        <v>28915</v>
      </c>
      <c r="T201" s="60">
        <v>46269.490636574075</v>
      </c>
      <c r="U201" s="59" t="s">
        <v>28730</v>
      </c>
      <c r="V201" s="62">
        <v>0</v>
      </c>
      <c r="Y201" s="62" t="s">
        <v>346</v>
      </c>
    </row>
    <row r="202" spans="1:25" ht="57.6" hidden="1" x14ac:dyDescent="0.3">
      <c r="A202" s="59" t="s">
        <v>29258</v>
      </c>
      <c r="B202" s="59" t="s">
        <v>29259</v>
      </c>
      <c r="C202" s="60">
        <v>46268.516412037039</v>
      </c>
      <c r="D202" s="59" t="s">
        <v>333</v>
      </c>
      <c r="E202" s="59" t="s">
        <v>334</v>
      </c>
      <c r="F202" s="59" t="s">
        <v>349</v>
      </c>
      <c r="G202" s="59" t="s">
        <v>29260</v>
      </c>
      <c r="H202" s="59" t="s">
        <v>28786</v>
      </c>
      <c r="I202" s="59" t="s">
        <v>28787</v>
      </c>
      <c r="J202" s="60"/>
      <c r="K202" s="59" t="s">
        <v>29100</v>
      </c>
      <c r="L202" s="59" t="s">
        <v>340</v>
      </c>
      <c r="M202" s="59" t="s">
        <v>341</v>
      </c>
      <c r="N202" s="59" t="s">
        <v>353</v>
      </c>
      <c r="O202" s="61" t="s">
        <v>28991</v>
      </c>
      <c r="P202" s="61" t="s">
        <v>28789</v>
      </c>
      <c r="Q202" s="61" t="s">
        <v>28983</v>
      </c>
      <c r="R202" s="61" t="s">
        <v>28992</v>
      </c>
      <c r="S202" s="61" t="s">
        <v>28833</v>
      </c>
      <c r="T202" s="60">
        <v>46268.777337962965</v>
      </c>
      <c r="U202" s="59" t="s">
        <v>354</v>
      </c>
      <c r="V202" s="62">
        <v>0</v>
      </c>
      <c r="Y202" s="62" t="s">
        <v>346</v>
      </c>
    </row>
    <row r="203" spans="1:25" ht="43.2" hidden="1" x14ac:dyDescent="0.3">
      <c r="A203" s="59" t="s">
        <v>29261</v>
      </c>
      <c r="B203" s="59" t="s">
        <v>29262</v>
      </c>
      <c r="C203" s="60">
        <v>46268.482997685183</v>
      </c>
      <c r="D203" s="59" t="s">
        <v>333</v>
      </c>
      <c r="E203" s="59" t="s">
        <v>334</v>
      </c>
      <c r="F203" s="59" t="s">
        <v>519</v>
      </c>
      <c r="G203" s="59" t="s">
        <v>29263</v>
      </c>
      <c r="H203" s="59" t="s">
        <v>28786</v>
      </c>
      <c r="I203" s="59" t="s">
        <v>28787</v>
      </c>
      <c r="J203" s="60">
        <v>46269.482986111114</v>
      </c>
      <c r="K203" s="59" t="s">
        <v>382</v>
      </c>
      <c r="L203" s="59" t="s">
        <v>340</v>
      </c>
      <c r="M203" s="59" t="s">
        <v>341</v>
      </c>
      <c r="N203" s="59" t="s">
        <v>397</v>
      </c>
      <c r="O203" s="61" t="s">
        <v>28888</v>
      </c>
      <c r="P203" s="61" t="s">
        <v>28805</v>
      </c>
      <c r="Q203" s="61" t="s">
        <v>28806</v>
      </c>
      <c r="R203" s="61" t="s">
        <v>28861</v>
      </c>
      <c r="S203" s="61" t="s">
        <v>29009</v>
      </c>
      <c r="T203" s="60">
        <v>46269.462164351855</v>
      </c>
      <c r="U203" s="59" t="s">
        <v>398</v>
      </c>
      <c r="V203" s="62">
        <v>0</v>
      </c>
      <c r="Y203" s="62" t="s">
        <v>346</v>
      </c>
    </row>
    <row r="204" spans="1:25" ht="43.2" hidden="1" x14ac:dyDescent="0.3">
      <c r="A204" s="59" t="s">
        <v>29264</v>
      </c>
      <c r="B204" s="59" t="s">
        <v>29265</v>
      </c>
      <c r="C204" s="60">
        <v>46267.761979166666</v>
      </c>
      <c r="D204" s="59" t="s">
        <v>333</v>
      </c>
      <c r="E204" s="59" t="s">
        <v>334</v>
      </c>
      <c r="F204" s="59" t="s">
        <v>349</v>
      </c>
      <c r="G204" s="59" t="s">
        <v>29266</v>
      </c>
      <c r="H204" s="59" t="s">
        <v>28786</v>
      </c>
      <c r="I204" s="59" t="s">
        <v>28787</v>
      </c>
      <c r="J204" s="60">
        <v>46268.761956018519</v>
      </c>
      <c r="K204" s="59" t="s">
        <v>382</v>
      </c>
      <c r="L204" s="59" t="s">
        <v>340</v>
      </c>
      <c r="M204" s="59" t="s">
        <v>341</v>
      </c>
      <c r="N204" s="59" t="s">
        <v>353</v>
      </c>
      <c r="O204" s="61" t="s">
        <v>179</v>
      </c>
      <c r="P204" s="61" t="s">
        <v>28789</v>
      </c>
      <c r="Q204" s="61" t="s">
        <v>28983</v>
      </c>
      <c r="R204" s="61" t="s">
        <v>28829</v>
      </c>
      <c r="S204" s="61" t="s">
        <v>28816</v>
      </c>
      <c r="T204" s="60">
        <v>46268.516388888886</v>
      </c>
      <c r="U204" s="59" t="s">
        <v>354</v>
      </c>
      <c r="V204" s="62">
        <v>0</v>
      </c>
      <c r="Y204" s="62" t="s">
        <v>346</v>
      </c>
    </row>
    <row r="205" spans="1:25" ht="43.2" hidden="1" x14ac:dyDescent="0.3">
      <c r="A205" s="59" t="s">
        <v>29267</v>
      </c>
      <c r="B205" s="59" t="s">
        <v>29268</v>
      </c>
      <c r="C205" s="60">
        <v>46267.670995370368</v>
      </c>
      <c r="D205" s="59" t="s">
        <v>333</v>
      </c>
      <c r="E205" s="59" t="s">
        <v>334</v>
      </c>
      <c r="F205" s="59" t="s">
        <v>432</v>
      </c>
      <c r="G205" s="59" t="s">
        <v>29269</v>
      </c>
      <c r="H205" s="59" t="s">
        <v>28786</v>
      </c>
      <c r="I205" s="59" t="s">
        <v>28787</v>
      </c>
      <c r="J205" s="60">
        <v>46268.670983796299</v>
      </c>
      <c r="K205" s="59" t="s">
        <v>339</v>
      </c>
      <c r="L205" s="59" t="s">
        <v>340</v>
      </c>
      <c r="M205" s="59" t="s">
        <v>341</v>
      </c>
      <c r="N205" s="59" t="s">
        <v>386</v>
      </c>
      <c r="O205" s="61" t="s">
        <v>179</v>
      </c>
      <c r="P205" s="61" t="s">
        <v>28820</v>
      </c>
      <c r="Q205" s="61" t="s">
        <v>28821</v>
      </c>
      <c r="R205" s="61" t="s">
        <v>28822</v>
      </c>
      <c r="S205" s="61" t="s">
        <v>28823</v>
      </c>
      <c r="T205" s="60">
        <v>46269.634745370371</v>
      </c>
      <c r="U205" s="59" t="s">
        <v>387</v>
      </c>
      <c r="V205" s="62">
        <v>0</v>
      </c>
      <c r="Y205" s="62" t="s">
        <v>346</v>
      </c>
    </row>
    <row r="206" spans="1:25" ht="43.2" hidden="1" x14ac:dyDescent="0.3">
      <c r="A206" s="59" t="s">
        <v>29270</v>
      </c>
      <c r="B206" s="59" t="s">
        <v>29271</v>
      </c>
      <c r="C206" s="60">
        <v>46267.66679398148</v>
      </c>
      <c r="D206" s="59" t="s">
        <v>333</v>
      </c>
      <c r="E206" s="59" t="s">
        <v>334</v>
      </c>
      <c r="F206" s="59" t="s">
        <v>432</v>
      </c>
      <c r="G206" s="59" t="s">
        <v>29272</v>
      </c>
      <c r="H206" s="59" t="s">
        <v>28786</v>
      </c>
      <c r="I206" s="59" t="s">
        <v>28787</v>
      </c>
      <c r="J206" s="60">
        <v>46268.666770833333</v>
      </c>
      <c r="K206" s="59" t="s">
        <v>382</v>
      </c>
      <c r="L206" s="59" t="s">
        <v>340</v>
      </c>
      <c r="M206" s="59" t="s">
        <v>341</v>
      </c>
      <c r="N206" s="59" t="s">
        <v>386</v>
      </c>
      <c r="O206" s="61" t="s">
        <v>179</v>
      </c>
      <c r="P206" s="61" t="s">
        <v>28820</v>
      </c>
      <c r="Q206" s="61" t="s">
        <v>28821</v>
      </c>
      <c r="R206" s="61" t="s">
        <v>28822</v>
      </c>
      <c r="S206" s="61" t="s">
        <v>28823</v>
      </c>
      <c r="T206" s="60">
        <v>46269.620405092595</v>
      </c>
      <c r="U206" s="59" t="s">
        <v>387</v>
      </c>
      <c r="V206" s="62">
        <v>0</v>
      </c>
      <c r="Y206" s="62" t="s">
        <v>346</v>
      </c>
    </row>
    <row r="207" spans="1:25" ht="43.2" hidden="1" x14ac:dyDescent="0.3">
      <c r="A207" s="59" t="s">
        <v>29273</v>
      </c>
      <c r="B207" s="59" t="s">
        <v>29274</v>
      </c>
      <c r="C207" s="60">
        <v>46267.566620370373</v>
      </c>
      <c r="D207" s="59" t="s">
        <v>333</v>
      </c>
      <c r="E207" s="59" t="s">
        <v>334</v>
      </c>
      <c r="F207" s="59" t="s">
        <v>519</v>
      </c>
      <c r="G207" s="59" t="s">
        <v>29275</v>
      </c>
      <c r="H207" s="59" t="s">
        <v>28786</v>
      </c>
      <c r="I207" s="59" t="s">
        <v>28787</v>
      </c>
      <c r="J207" s="60">
        <v>46268.56658564815</v>
      </c>
      <c r="K207" s="59" t="s">
        <v>382</v>
      </c>
      <c r="L207" s="59" t="s">
        <v>340</v>
      </c>
      <c r="M207" s="59" t="s">
        <v>341</v>
      </c>
      <c r="N207" s="59" t="s">
        <v>397</v>
      </c>
      <c r="O207" s="61" t="s">
        <v>179</v>
      </c>
      <c r="P207" s="61" t="s">
        <v>28789</v>
      </c>
      <c r="Q207" s="61" t="s">
        <v>28983</v>
      </c>
      <c r="R207" s="61" t="s">
        <v>28984</v>
      </c>
      <c r="S207" s="61" t="s">
        <v>28833</v>
      </c>
      <c r="T207" s="60">
        <v>46267.670115740744</v>
      </c>
      <c r="U207" s="59" t="s">
        <v>398</v>
      </c>
      <c r="V207" s="62">
        <v>0</v>
      </c>
      <c r="Y207" s="62" t="s">
        <v>346</v>
      </c>
    </row>
    <row r="208" spans="1:25" ht="43.2" hidden="1" x14ac:dyDescent="0.3">
      <c r="A208" s="59" t="s">
        <v>29276</v>
      </c>
      <c r="B208" s="59" t="s">
        <v>29277</v>
      </c>
      <c r="C208" s="60">
        <v>46267.555509259262</v>
      </c>
      <c r="D208" s="59" t="s">
        <v>333</v>
      </c>
      <c r="E208" s="59" t="s">
        <v>334</v>
      </c>
      <c r="F208" s="59" t="s">
        <v>349</v>
      </c>
      <c r="G208" s="59" t="s">
        <v>29278</v>
      </c>
      <c r="H208" s="59" t="s">
        <v>28786</v>
      </c>
      <c r="I208" s="59" t="s">
        <v>28787</v>
      </c>
      <c r="J208" s="60">
        <v>46268.555474537039</v>
      </c>
      <c r="K208" s="59" t="s">
        <v>382</v>
      </c>
      <c r="L208" s="59" t="s">
        <v>340</v>
      </c>
      <c r="M208" s="59" t="s">
        <v>341</v>
      </c>
      <c r="N208" s="59" t="s">
        <v>29279</v>
      </c>
      <c r="O208" s="61" t="s">
        <v>179</v>
      </c>
      <c r="P208" s="61" t="s">
        <v>28827</v>
      </c>
      <c r="Q208" s="61" t="s">
        <v>28828</v>
      </c>
      <c r="R208" s="61" t="s">
        <v>28829</v>
      </c>
      <c r="S208" s="61" t="s">
        <v>28816</v>
      </c>
      <c r="T208" s="60">
        <v>46268.490636574075</v>
      </c>
      <c r="U208" s="59" t="s">
        <v>29280</v>
      </c>
      <c r="V208" s="62">
        <v>0</v>
      </c>
      <c r="Y208" s="62" t="s">
        <v>346</v>
      </c>
    </row>
    <row r="209" spans="1:25" ht="43.2" hidden="1" x14ac:dyDescent="0.3">
      <c r="A209" s="59" t="s">
        <v>29281</v>
      </c>
      <c r="B209" s="59" t="s">
        <v>29282</v>
      </c>
      <c r="C209" s="60">
        <v>46267.517118055555</v>
      </c>
      <c r="D209" s="59" t="s">
        <v>333</v>
      </c>
      <c r="E209" s="59" t="s">
        <v>334</v>
      </c>
      <c r="F209" s="59" t="s">
        <v>335</v>
      </c>
      <c r="G209" s="59" t="s">
        <v>29283</v>
      </c>
      <c r="H209" s="59" t="s">
        <v>28786</v>
      </c>
      <c r="I209" s="59" t="s">
        <v>28787</v>
      </c>
      <c r="J209" s="60">
        <v>46268.517071759263</v>
      </c>
      <c r="K209" s="59" t="s">
        <v>374</v>
      </c>
      <c r="L209" s="59" t="s">
        <v>340</v>
      </c>
      <c r="M209" s="59" t="s">
        <v>341</v>
      </c>
      <c r="N209" s="59" t="s">
        <v>342</v>
      </c>
      <c r="O209" s="61" t="s">
        <v>179</v>
      </c>
      <c r="P209" s="61" t="s">
        <v>28789</v>
      </c>
      <c r="Q209" s="61" t="s">
        <v>28983</v>
      </c>
      <c r="R209" s="61" t="s">
        <v>28984</v>
      </c>
      <c r="S209" s="61" t="s">
        <v>28833</v>
      </c>
      <c r="T209" s="60">
        <v>46267.632974537039</v>
      </c>
      <c r="U209" s="59" t="s">
        <v>343</v>
      </c>
      <c r="V209" s="62">
        <v>0</v>
      </c>
      <c r="Y209" s="62" t="s">
        <v>346</v>
      </c>
    </row>
    <row r="210" spans="1:25" ht="43.2" hidden="1" x14ac:dyDescent="0.3">
      <c r="A210" s="59" t="s">
        <v>29284</v>
      </c>
      <c r="B210" s="59" t="s">
        <v>29285</v>
      </c>
      <c r="C210" s="60">
        <v>46267.475682870368</v>
      </c>
      <c r="D210" s="59" t="s">
        <v>333</v>
      </c>
      <c r="E210" s="59" t="s">
        <v>334</v>
      </c>
      <c r="F210" s="59" t="s">
        <v>28795</v>
      </c>
      <c r="G210" s="59" t="s">
        <v>29286</v>
      </c>
      <c r="H210" s="59" t="s">
        <v>28786</v>
      </c>
      <c r="I210" s="59" t="s">
        <v>28787</v>
      </c>
      <c r="J210" s="60">
        <v>46268.475659722222</v>
      </c>
      <c r="K210" s="59" t="s">
        <v>382</v>
      </c>
      <c r="L210" s="59" t="s">
        <v>340</v>
      </c>
      <c r="M210" s="59" t="s">
        <v>341</v>
      </c>
      <c r="N210" s="59" t="s">
        <v>28729</v>
      </c>
      <c r="O210" s="61" t="s">
        <v>28843</v>
      </c>
      <c r="P210" s="61" t="s">
        <v>28805</v>
      </c>
      <c r="Q210" s="61" t="s">
        <v>28806</v>
      </c>
      <c r="R210" s="61" t="s">
        <v>28861</v>
      </c>
      <c r="S210" s="61" t="s">
        <v>29005</v>
      </c>
      <c r="T210" s="60">
        <v>46267.683020833334</v>
      </c>
      <c r="U210" s="59" t="s">
        <v>28730</v>
      </c>
      <c r="V210" s="62">
        <v>0</v>
      </c>
      <c r="Y210" s="62" t="s">
        <v>346</v>
      </c>
    </row>
    <row r="211" spans="1:25" ht="43.2" hidden="1" x14ac:dyDescent="0.3">
      <c r="A211" s="59" t="s">
        <v>29287</v>
      </c>
      <c r="B211" s="59" t="s">
        <v>29288</v>
      </c>
      <c r="C211" s="60">
        <v>46266.781643518516</v>
      </c>
      <c r="D211" s="59" t="s">
        <v>333</v>
      </c>
      <c r="E211" s="59" t="s">
        <v>334</v>
      </c>
      <c r="F211" s="59" t="s">
        <v>467</v>
      </c>
      <c r="G211" s="59" t="s">
        <v>29289</v>
      </c>
      <c r="H211" s="59" t="s">
        <v>28786</v>
      </c>
      <c r="I211" s="59" t="s">
        <v>28787</v>
      </c>
      <c r="J211" s="60">
        <v>46267.781631944446</v>
      </c>
      <c r="K211" s="59" t="s">
        <v>382</v>
      </c>
      <c r="L211" s="59" t="s">
        <v>340</v>
      </c>
      <c r="M211" s="59" t="s">
        <v>341</v>
      </c>
      <c r="N211" s="59" t="s">
        <v>342</v>
      </c>
      <c r="O211" s="61" t="s">
        <v>179</v>
      </c>
      <c r="P211" s="61" t="s">
        <v>28820</v>
      </c>
      <c r="Q211" s="61" t="s">
        <v>28821</v>
      </c>
      <c r="R211" s="61" t="s">
        <v>28822</v>
      </c>
      <c r="S211" s="61" t="s">
        <v>28823</v>
      </c>
      <c r="T211" s="60">
        <v>46267.377291666664</v>
      </c>
      <c r="U211" s="59" t="s">
        <v>343</v>
      </c>
      <c r="V211" s="62">
        <v>0</v>
      </c>
      <c r="Y211" s="62" t="s">
        <v>346</v>
      </c>
    </row>
    <row r="212" spans="1:25" ht="43.2" hidden="1" x14ac:dyDescent="0.3">
      <c r="A212" s="59" t="s">
        <v>29290</v>
      </c>
      <c r="B212" s="59" t="s">
        <v>29291</v>
      </c>
      <c r="C212" s="60">
        <v>46266.689212962963</v>
      </c>
      <c r="D212" s="59" t="s">
        <v>333</v>
      </c>
      <c r="E212" s="59" t="s">
        <v>334</v>
      </c>
      <c r="F212" s="59" t="s">
        <v>349</v>
      </c>
      <c r="G212" s="59" t="s">
        <v>29292</v>
      </c>
      <c r="H212" s="59" t="s">
        <v>28786</v>
      </c>
      <c r="I212" s="59" t="s">
        <v>28787</v>
      </c>
      <c r="J212" s="60">
        <v>46267.682997685188</v>
      </c>
      <c r="K212" s="59" t="s">
        <v>365</v>
      </c>
      <c r="L212" s="59" t="s">
        <v>340</v>
      </c>
      <c r="M212" s="59" t="s">
        <v>341</v>
      </c>
      <c r="N212" s="59" t="s">
        <v>412</v>
      </c>
      <c r="O212" s="61" t="s">
        <v>179</v>
      </c>
      <c r="P212" s="61" t="s">
        <v>28820</v>
      </c>
      <c r="Q212" s="61" t="s">
        <v>28821</v>
      </c>
      <c r="R212" s="61" t="s">
        <v>28822</v>
      </c>
      <c r="S212" s="61" t="s">
        <v>28823</v>
      </c>
      <c r="T212" s="60">
        <v>46269.470150462963</v>
      </c>
      <c r="U212" s="59" t="s">
        <v>413</v>
      </c>
      <c r="V212" s="62">
        <v>1463</v>
      </c>
      <c r="Y212" s="62" t="s">
        <v>346</v>
      </c>
    </row>
    <row r="213" spans="1:25" ht="57.6" hidden="1" x14ac:dyDescent="0.3">
      <c r="A213" s="59" t="s">
        <v>29293</v>
      </c>
      <c r="B213" s="59" t="s">
        <v>29294</v>
      </c>
      <c r="C213" s="60">
        <v>46266.621747685182</v>
      </c>
      <c r="D213" s="59" t="s">
        <v>333</v>
      </c>
      <c r="E213" s="59" t="s">
        <v>334</v>
      </c>
      <c r="F213" s="59" t="s">
        <v>349</v>
      </c>
      <c r="G213" s="59" t="s">
        <v>29295</v>
      </c>
      <c r="H213" s="59" t="s">
        <v>28786</v>
      </c>
      <c r="I213" s="59" t="s">
        <v>28787</v>
      </c>
      <c r="J213" s="60">
        <v>46267.621724537035</v>
      </c>
      <c r="K213" s="59" t="s">
        <v>382</v>
      </c>
      <c r="L213" s="59" t="s">
        <v>340</v>
      </c>
      <c r="M213" s="59" t="s">
        <v>341</v>
      </c>
      <c r="N213" s="59" t="s">
        <v>366</v>
      </c>
      <c r="O213" s="61" t="s">
        <v>28797</v>
      </c>
      <c r="P213" s="61" t="s">
        <v>28827</v>
      </c>
      <c r="Q213" s="61" t="s">
        <v>28828</v>
      </c>
      <c r="R213" s="61" t="s">
        <v>28861</v>
      </c>
      <c r="S213" s="61" t="s">
        <v>28915</v>
      </c>
      <c r="T213" s="60">
        <v>46268.551608796297</v>
      </c>
      <c r="U213" s="59" t="s">
        <v>367</v>
      </c>
      <c r="V213" s="62">
        <v>0</v>
      </c>
      <c r="Y213" s="62" t="s">
        <v>346</v>
      </c>
    </row>
    <row r="214" spans="1:25" ht="57.6" hidden="1" x14ac:dyDescent="0.3">
      <c r="A214" s="59" t="s">
        <v>29296</v>
      </c>
      <c r="B214" s="59" t="s">
        <v>29297</v>
      </c>
      <c r="C214" s="60">
        <v>46266.512164351851</v>
      </c>
      <c r="D214" s="59" t="s">
        <v>333</v>
      </c>
      <c r="E214" s="59" t="s">
        <v>334</v>
      </c>
      <c r="F214" s="59" t="s">
        <v>467</v>
      </c>
      <c r="G214" s="59" t="s">
        <v>29298</v>
      </c>
      <c r="H214" s="59" t="s">
        <v>28786</v>
      </c>
      <c r="I214" s="59" t="s">
        <v>28787</v>
      </c>
      <c r="J214" s="60">
        <v>46267.512141203704</v>
      </c>
      <c r="K214" s="59" t="s">
        <v>382</v>
      </c>
      <c r="L214" s="59" t="s">
        <v>340</v>
      </c>
      <c r="M214" s="59" t="s">
        <v>341</v>
      </c>
      <c r="N214" s="59" t="s">
        <v>342</v>
      </c>
      <c r="O214" s="61" t="s">
        <v>28843</v>
      </c>
      <c r="P214" s="61" t="s">
        <v>28813</v>
      </c>
      <c r="Q214" s="61" t="s">
        <v>29041</v>
      </c>
      <c r="R214" s="61" t="s">
        <v>28815</v>
      </c>
      <c r="S214" s="61" t="s">
        <v>28915</v>
      </c>
      <c r="T214" s="60">
        <v>46266.692326388889</v>
      </c>
      <c r="U214" s="59" t="s">
        <v>343</v>
      </c>
      <c r="V214" s="62">
        <v>0</v>
      </c>
      <c r="Y214" s="62" t="s">
        <v>346</v>
      </c>
    </row>
    <row r="215" spans="1:25" ht="57.6" hidden="1" x14ac:dyDescent="0.3">
      <c r="A215" s="59" t="s">
        <v>29299</v>
      </c>
      <c r="B215" s="59" t="s">
        <v>29300</v>
      </c>
      <c r="C215" s="60">
        <v>46266.503148148149</v>
      </c>
      <c r="D215" s="59" t="s">
        <v>333</v>
      </c>
      <c r="E215" s="59" t="s">
        <v>334</v>
      </c>
      <c r="F215" s="59" t="s">
        <v>463</v>
      </c>
      <c r="G215" s="59" t="s">
        <v>29301</v>
      </c>
      <c r="H215" s="59" t="s">
        <v>28786</v>
      </c>
      <c r="I215" s="59" t="s">
        <v>28787</v>
      </c>
      <c r="J215" s="60">
        <v>46267.503125000003</v>
      </c>
      <c r="K215" s="59" t="s">
        <v>382</v>
      </c>
      <c r="L215" s="59" t="s">
        <v>340</v>
      </c>
      <c r="M215" s="59" t="s">
        <v>341</v>
      </c>
      <c r="N215" s="59" t="s">
        <v>366</v>
      </c>
      <c r="O215" s="61" t="s">
        <v>179</v>
      </c>
      <c r="P215" s="61" t="s">
        <v>28789</v>
      </c>
      <c r="Q215" s="61" t="s">
        <v>28983</v>
      </c>
      <c r="R215" s="61" t="s">
        <v>28829</v>
      </c>
      <c r="S215" s="61" t="s">
        <v>28816</v>
      </c>
      <c r="T215" s="60">
        <v>46273.780914351853</v>
      </c>
      <c r="U215" s="59" t="s">
        <v>367</v>
      </c>
      <c r="V215" s="62">
        <v>542938</v>
      </c>
      <c r="Y215" s="62" t="s">
        <v>346</v>
      </c>
    </row>
    <row r="216" spans="1:25" ht="43.2" hidden="1" x14ac:dyDescent="0.3">
      <c r="A216" s="59" t="s">
        <v>29302</v>
      </c>
      <c r="B216" s="59" t="s">
        <v>29303</v>
      </c>
      <c r="C216" s="60">
        <v>46265.735138888886</v>
      </c>
      <c r="D216" s="59" t="s">
        <v>333</v>
      </c>
      <c r="E216" s="59" t="s">
        <v>334</v>
      </c>
      <c r="F216" s="59" t="s">
        <v>511</v>
      </c>
      <c r="G216" s="59" t="s">
        <v>29304</v>
      </c>
      <c r="H216" s="59" t="s">
        <v>28786</v>
      </c>
      <c r="I216" s="59" t="s">
        <v>28787</v>
      </c>
      <c r="J216" s="60">
        <v>46266.735115740739</v>
      </c>
      <c r="K216" s="59" t="s">
        <v>374</v>
      </c>
      <c r="L216" s="59" t="s">
        <v>340</v>
      </c>
      <c r="M216" s="59" t="s">
        <v>341</v>
      </c>
      <c r="N216" s="59" t="s">
        <v>342</v>
      </c>
      <c r="O216" s="61" t="s">
        <v>179</v>
      </c>
      <c r="P216" s="61" t="s">
        <v>28820</v>
      </c>
      <c r="Q216" s="61" t="s">
        <v>28821</v>
      </c>
      <c r="R216" s="61" t="s">
        <v>28822</v>
      </c>
      <c r="S216" s="61" t="s">
        <v>28823</v>
      </c>
      <c r="T216" s="60">
        <v>46266.420590277776</v>
      </c>
      <c r="U216" s="59" t="s">
        <v>343</v>
      </c>
      <c r="V216" s="62">
        <v>0</v>
      </c>
      <c r="Y216" s="62" t="s">
        <v>346</v>
      </c>
    </row>
    <row r="217" spans="1:25" ht="43.2" hidden="1" x14ac:dyDescent="0.3">
      <c r="A217" s="59" t="s">
        <v>29305</v>
      </c>
      <c r="B217" s="59" t="s">
        <v>29306</v>
      </c>
      <c r="C217" s="60">
        <v>46265.726134259261</v>
      </c>
      <c r="D217" s="59" t="s">
        <v>333</v>
      </c>
      <c r="E217" s="59" t="s">
        <v>334</v>
      </c>
      <c r="F217" s="59" t="s">
        <v>335</v>
      </c>
      <c r="G217" s="59" t="s">
        <v>29307</v>
      </c>
      <c r="H217" s="59" t="s">
        <v>28786</v>
      </c>
      <c r="I217" s="59" t="s">
        <v>28787</v>
      </c>
      <c r="J217" s="60">
        <v>46266.726111111115</v>
      </c>
      <c r="K217" s="59" t="s">
        <v>374</v>
      </c>
      <c r="L217" s="59" t="s">
        <v>340</v>
      </c>
      <c r="M217" s="59" t="s">
        <v>341</v>
      </c>
      <c r="N217" s="59" t="s">
        <v>342</v>
      </c>
      <c r="O217" s="61" t="s">
        <v>179</v>
      </c>
      <c r="P217" s="61" t="s">
        <v>28820</v>
      </c>
      <c r="Q217" s="61" t="s">
        <v>28821</v>
      </c>
      <c r="R217" s="61" t="s">
        <v>28822</v>
      </c>
      <c r="S217" s="61" t="s">
        <v>28823</v>
      </c>
      <c r="T217" s="60">
        <v>46266.376504629632</v>
      </c>
      <c r="U217" s="59" t="s">
        <v>343</v>
      </c>
      <c r="V217" s="62">
        <v>0</v>
      </c>
      <c r="Y217" s="62" t="s">
        <v>346</v>
      </c>
    </row>
    <row r="218" spans="1:25" ht="43.2" hidden="1" x14ac:dyDescent="0.3">
      <c r="A218" s="59" t="s">
        <v>29308</v>
      </c>
      <c r="B218" s="59" t="s">
        <v>29309</v>
      </c>
      <c r="C218" s="60">
        <v>46265.619432870371</v>
      </c>
      <c r="D218" s="59" t="s">
        <v>333</v>
      </c>
      <c r="E218" s="59" t="s">
        <v>334</v>
      </c>
      <c r="F218" s="59" t="s">
        <v>432</v>
      </c>
      <c r="G218" s="59" t="s">
        <v>29310</v>
      </c>
      <c r="H218" s="59" t="s">
        <v>28786</v>
      </c>
      <c r="I218" s="59" t="s">
        <v>28787</v>
      </c>
      <c r="J218" s="60">
        <v>46266.619409722225</v>
      </c>
      <c r="K218" s="59" t="s">
        <v>374</v>
      </c>
      <c r="L218" s="59" t="s">
        <v>340</v>
      </c>
      <c r="M218" s="59" t="s">
        <v>341</v>
      </c>
      <c r="N218" s="59" t="s">
        <v>386</v>
      </c>
      <c r="O218" s="61" t="s">
        <v>179</v>
      </c>
      <c r="P218" s="61" t="s">
        <v>28820</v>
      </c>
      <c r="Q218" s="61" t="s">
        <v>28821</v>
      </c>
      <c r="R218" s="61" t="s">
        <v>28822</v>
      </c>
      <c r="S218" s="61" t="s">
        <v>28823</v>
      </c>
      <c r="T218" s="60">
        <v>46269.482800925929</v>
      </c>
      <c r="U218" s="59" t="s">
        <v>387</v>
      </c>
      <c r="V218" s="62">
        <v>169320</v>
      </c>
      <c r="Y218" s="62" t="s">
        <v>346</v>
      </c>
    </row>
    <row r="219" spans="1:25" ht="43.2" hidden="1" x14ac:dyDescent="0.3">
      <c r="A219" s="59" t="s">
        <v>29311</v>
      </c>
      <c r="B219" s="59" t="s">
        <v>29312</v>
      </c>
      <c r="C219" s="60">
        <v>46265.587997685187</v>
      </c>
      <c r="D219" s="59" t="s">
        <v>333</v>
      </c>
      <c r="E219" s="59" t="s">
        <v>334</v>
      </c>
      <c r="F219" s="59" t="s">
        <v>432</v>
      </c>
      <c r="G219" s="59" t="s">
        <v>29313</v>
      </c>
      <c r="H219" s="59" t="s">
        <v>28786</v>
      </c>
      <c r="I219" s="59" t="s">
        <v>28787</v>
      </c>
      <c r="J219" s="60">
        <v>46266.583495370367</v>
      </c>
      <c r="K219" s="59" t="s">
        <v>374</v>
      </c>
      <c r="L219" s="59" t="s">
        <v>340</v>
      </c>
      <c r="M219" s="59" t="s">
        <v>341</v>
      </c>
      <c r="N219" s="59" t="s">
        <v>386</v>
      </c>
      <c r="O219" s="61" t="s">
        <v>179</v>
      </c>
      <c r="P219" s="61" t="s">
        <v>28805</v>
      </c>
      <c r="Q219" s="61" t="s">
        <v>28806</v>
      </c>
      <c r="R219" s="61" t="s">
        <v>28829</v>
      </c>
      <c r="S219" s="61" t="s">
        <v>28816</v>
      </c>
      <c r="T219" s="60">
        <v>46268.790717592594</v>
      </c>
      <c r="U219" s="59" t="s">
        <v>387</v>
      </c>
      <c r="V219" s="62">
        <v>92223</v>
      </c>
      <c r="Y219" s="62" t="s">
        <v>346</v>
      </c>
    </row>
    <row r="220" spans="1:25" ht="43.2" hidden="1" x14ac:dyDescent="0.3">
      <c r="A220" s="59" t="s">
        <v>29314</v>
      </c>
      <c r="B220" s="59" t="s">
        <v>29315</v>
      </c>
      <c r="C220" s="60">
        <v>46265.539826388886</v>
      </c>
      <c r="D220" s="59" t="s">
        <v>333</v>
      </c>
      <c r="E220" s="59" t="s">
        <v>334</v>
      </c>
      <c r="F220" s="59" t="s">
        <v>349</v>
      </c>
      <c r="G220" s="59" t="s">
        <v>29316</v>
      </c>
      <c r="H220" s="59" t="s">
        <v>28786</v>
      </c>
      <c r="I220" s="59" t="s">
        <v>28787</v>
      </c>
      <c r="J220" s="60">
        <v>46266.539803240739</v>
      </c>
      <c r="K220" s="59" t="s">
        <v>374</v>
      </c>
      <c r="L220" s="59" t="s">
        <v>340</v>
      </c>
      <c r="M220" s="59" t="s">
        <v>341</v>
      </c>
      <c r="N220" s="59" t="s">
        <v>412</v>
      </c>
      <c r="O220" s="61" t="s">
        <v>28843</v>
      </c>
      <c r="P220" s="61" t="s">
        <v>28827</v>
      </c>
      <c r="Q220" s="61" t="s">
        <v>28828</v>
      </c>
      <c r="R220" s="61" t="s">
        <v>28815</v>
      </c>
      <c r="S220" s="61" t="s">
        <v>28862</v>
      </c>
      <c r="T220" s="60">
        <v>46268.821006944447</v>
      </c>
      <c r="U220" s="59" t="s">
        <v>413</v>
      </c>
      <c r="V220" s="62">
        <v>334</v>
      </c>
      <c r="Y220" s="62" t="s">
        <v>346</v>
      </c>
    </row>
    <row r="221" spans="1:25" ht="43.2" hidden="1" x14ac:dyDescent="0.3">
      <c r="A221" s="59" t="s">
        <v>29317</v>
      </c>
      <c r="B221" s="59" t="s">
        <v>29318</v>
      </c>
      <c r="C221" s="60">
        <v>46265.480682870373</v>
      </c>
      <c r="D221" s="59" t="s">
        <v>333</v>
      </c>
      <c r="E221" s="59" t="s">
        <v>334</v>
      </c>
      <c r="F221" s="59" t="s">
        <v>463</v>
      </c>
      <c r="G221" s="59" t="s">
        <v>29319</v>
      </c>
      <c r="H221" s="59" t="s">
        <v>28786</v>
      </c>
      <c r="I221" s="59" t="s">
        <v>28787</v>
      </c>
      <c r="J221" s="60">
        <v>46266.480555555558</v>
      </c>
      <c r="K221" s="59" t="s">
        <v>365</v>
      </c>
      <c r="L221" s="59" t="s">
        <v>340</v>
      </c>
      <c r="M221" s="59" t="s">
        <v>341</v>
      </c>
      <c r="N221" s="59" t="s">
        <v>375</v>
      </c>
      <c r="O221" s="61" t="s">
        <v>179</v>
      </c>
      <c r="P221" s="61" t="s">
        <v>28820</v>
      </c>
      <c r="Q221" s="61" t="s">
        <v>28821</v>
      </c>
      <c r="R221" s="61" t="s">
        <v>28822</v>
      </c>
      <c r="S221" s="61" t="s">
        <v>28823</v>
      </c>
      <c r="T221" s="60">
        <v>46266.622314814813</v>
      </c>
      <c r="U221" s="59" t="s">
        <v>376</v>
      </c>
      <c r="V221" s="62">
        <v>0</v>
      </c>
      <c r="Y221" s="62" t="s">
        <v>346</v>
      </c>
    </row>
    <row r="222" spans="1:25" ht="43.2" hidden="1" x14ac:dyDescent="0.3">
      <c r="A222" s="59" t="s">
        <v>29320</v>
      </c>
      <c r="B222" s="59" t="s">
        <v>29321</v>
      </c>
      <c r="C222" s="60">
        <v>46265.136504629627</v>
      </c>
      <c r="D222" s="59" t="s">
        <v>333</v>
      </c>
      <c r="E222" s="59" t="s">
        <v>334</v>
      </c>
      <c r="F222" s="59" t="s">
        <v>28795</v>
      </c>
      <c r="G222" s="59" t="s">
        <v>29322</v>
      </c>
      <c r="H222" s="59" t="s">
        <v>28786</v>
      </c>
      <c r="I222" s="59" t="s">
        <v>28787</v>
      </c>
      <c r="J222" s="60">
        <v>46266.136469907404</v>
      </c>
      <c r="K222" s="59" t="s">
        <v>352</v>
      </c>
      <c r="L222" s="59" t="s">
        <v>340</v>
      </c>
      <c r="M222" s="59" t="s">
        <v>341</v>
      </c>
      <c r="N222" s="59" t="s">
        <v>28729</v>
      </c>
      <c r="O222" s="61" t="s">
        <v>28843</v>
      </c>
      <c r="P222" s="61" t="s">
        <v>28798</v>
      </c>
      <c r="Q222" s="61" t="s">
        <v>28799</v>
      </c>
      <c r="R222" s="61" t="s">
        <v>28800</v>
      </c>
      <c r="S222" s="61" t="s">
        <v>29005</v>
      </c>
      <c r="T222" s="60">
        <v>46265.4221875</v>
      </c>
      <c r="U222" s="59" t="s">
        <v>28730</v>
      </c>
      <c r="V222" s="62">
        <v>0</v>
      </c>
      <c r="Y222" s="62" t="s">
        <v>346</v>
      </c>
    </row>
    <row r="223" spans="1:25" ht="43.2" hidden="1" x14ac:dyDescent="0.3">
      <c r="A223" s="59" t="s">
        <v>29323</v>
      </c>
      <c r="B223" s="59" t="s">
        <v>29324</v>
      </c>
      <c r="C223" s="60">
        <v>46264.429965277777</v>
      </c>
      <c r="D223" s="59" t="s">
        <v>333</v>
      </c>
      <c r="E223" s="59" t="s">
        <v>334</v>
      </c>
      <c r="F223" s="59" t="s">
        <v>349</v>
      </c>
      <c r="G223" s="59" t="s">
        <v>29325</v>
      </c>
      <c r="H223" s="59" t="s">
        <v>28786</v>
      </c>
      <c r="I223" s="59" t="s">
        <v>28787</v>
      </c>
      <c r="J223" s="60">
        <v>46265.429965277777</v>
      </c>
      <c r="K223" s="59" t="s">
        <v>374</v>
      </c>
      <c r="L223" s="59" t="s">
        <v>340</v>
      </c>
      <c r="M223" s="59" t="s">
        <v>341</v>
      </c>
      <c r="N223" s="59" t="s">
        <v>366</v>
      </c>
      <c r="O223" s="61" t="s">
        <v>28843</v>
      </c>
      <c r="P223" s="61" t="s">
        <v>28827</v>
      </c>
      <c r="Q223" s="61" t="s">
        <v>28828</v>
      </c>
      <c r="R223" s="61" t="s">
        <v>28800</v>
      </c>
      <c r="S223" s="61" t="s">
        <v>28862</v>
      </c>
      <c r="T223" s="60">
        <v>46266.745497685188</v>
      </c>
      <c r="U223" s="59" t="s">
        <v>367</v>
      </c>
      <c r="V223" s="62">
        <v>0</v>
      </c>
      <c r="Y223" s="62" t="s">
        <v>346</v>
      </c>
    </row>
    <row r="224" spans="1:25" ht="43.2" hidden="1" x14ac:dyDescent="0.3">
      <c r="A224" s="59" t="s">
        <v>29326</v>
      </c>
      <c r="B224" s="59" t="s">
        <v>29327</v>
      </c>
      <c r="C224" s="60">
        <v>46264.396898148145</v>
      </c>
      <c r="D224" s="59" t="s">
        <v>333</v>
      </c>
      <c r="E224" s="59" t="s">
        <v>334</v>
      </c>
      <c r="F224" s="59" t="s">
        <v>519</v>
      </c>
      <c r="G224" s="59" t="s">
        <v>29328</v>
      </c>
      <c r="H224" s="59" t="s">
        <v>28786</v>
      </c>
      <c r="I224" s="59" t="s">
        <v>28787</v>
      </c>
      <c r="J224" s="60">
        <v>46265.396898148145</v>
      </c>
      <c r="K224" s="59" t="s">
        <v>374</v>
      </c>
      <c r="L224" s="59" t="s">
        <v>340</v>
      </c>
      <c r="M224" s="59" t="s">
        <v>341</v>
      </c>
      <c r="N224" s="59" t="s">
        <v>397</v>
      </c>
      <c r="O224" s="61" t="s">
        <v>179</v>
      </c>
      <c r="P224" s="61" t="s">
        <v>28820</v>
      </c>
      <c r="Q224" s="61" t="s">
        <v>28821</v>
      </c>
      <c r="R224" s="61" t="s">
        <v>28822</v>
      </c>
      <c r="S224" s="61" t="s">
        <v>28823</v>
      </c>
      <c r="T224" s="60">
        <v>46267.704652777778</v>
      </c>
      <c r="U224" s="59" t="s">
        <v>398</v>
      </c>
      <c r="V224" s="62">
        <v>0</v>
      </c>
      <c r="Y224" s="62" t="s">
        <v>346</v>
      </c>
    </row>
    <row r="225" spans="1:25" ht="43.2" hidden="1" x14ac:dyDescent="0.3">
      <c r="A225" s="59" t="s">
        <v>29329</v>
      </c>
      <c r="B225" s="59" t="s">
        <v>29330</v>
      </c>
      <c r="C225" s="60">
        <v>46264.220289351855</v>
      </c>
      <c r="D225" s="59" t="s">
        <v>333</v>
      </c>
      <c r="E225" s="59" t="s">
        <v>334</v>
      </c>
      <c r="F225" s="59" t="s">
        <v>335</v>
      </c>
      <c r="G225" s="59" t="s">
        <v>29331</v>
      </c>
      <c r="H225" s="59" t="s">
        <v>28786</v>
      </c>
      <c r="I225" s="59" t="s">
        <v>28787</v>
      </c>
      <c r="J225" s="60">
        <v>46264.720208333332</v>
      </c>
      <c r="K225" s="59" t="s">
        <v>352</v>
      </c>
      <c r="L225" s="59" t="s">
        <v>340</v>
      </c>
      <c r="M225" s="59" t="s">
        <v>341</v>
      </c>
      <c r="N225" s="59" t="s">
        <v>342</v>
      </c>
      <c r="O225" s="61" t="s">
        <v>28797</v>
      </c>
      <c r="P225" s="61" t="s">
        <v>28813</v>
      </c>
      <c r="Q225" s="61" t="s">
        <v>28938</v>
      </c>
      <c r="R225" s="61" t="s">
        <v>28815</v>
      </c>
      <c r="S225" s="61" t="s">
        <v>28915</v>
      </c>
      <c r="T225" s="60">
        <v>46264.479513888888</v>
      </c>
      <c r="U225" s="59" t="s">
        <v>343</v>
      </c>
      <c r="V225" s="62">
        <v>0</v>
      </c>
      <c r="Y225" s="62" t="s">
        <v>346</v>
      </c>
    </row>
    <row r="226" spans="1:25" ht="43.2" hidden="1" x14ac:dyDescent="0.3">
      <c r="A226" s="59" t="s">
        <v>29332</v>
      </c>
      <c r="B226" s="59" t="s">
        <v>29333</v>
      </c>
      <c r="C226" s="60">
        <v>46263.616249999999</v>
      </c>
      <c r="D226" s="59" t="s">
        <v>333</v>
      </c>
      <c r="E226" s="59" t="s">
        <v>334</v>
      </c>
      <c r="F226" s="59" t="s">
        <v>519</v>
      </c>
      <c r="G226" s="59" t="s">
        <v>29334</v>
      </c>
      <c r="H226" s="59" t="s">
        <v>28786</v>
      </c>
      <c r="I226" s="59" t="s">
        <v>28787</v>
      </c>
      <c r="J226" s="60">
        <v>46264.616238425922</v>
      </c>
      <c r="K226" s="59" t="s">
        <v>374</v>
      </c>
      <c r="L226" s="59" t="s">
        <v>340</v>
      </c>
      <c r="M226" s="59" t="s">
        <v>341</v>
      </c>
      <c r="N226" s="59" t="s">
        <v>353</v>
      </c>
      <c r="O226" s="61" t="s">
        <v>28888</v>
      </c>
      <c r="P226" s="61" t="s">
        <v>28805</v>
      </c>
      <c r="Q226" s="61" t="s">
        <v>28951</v>
      </c>
      <c r="R226" s="61" t="s">
        <v>28800</v>
      </c>
      <c r="S226" s="61" t="s">
        <v>28862</v>
      </c>
      <c r="T226" s="60">
        <v>46267.694247685184</v>
      </c>
      <c r="U226" s="59" t="s">
        <v>354</v>
      </c>
      <c r="V226" s="62">
        <v>0</v>
      </c>
      <c r="Y226" s="62" t="s">
        <v>346</v>
      </c>
    </row>
    <row r="227" spans="1:25" ht="43.2" hidden="1" x14ac:dyDescent="0.3">
      <c r="A227" s="59" t="s">
        <v>29335</v>
      </c>
      <c r="B227" s="59" t="s">
        <v>29336</v>
      </c>
      <c r="C227" s="60">
        <v>46263.547754629632</v>
      </c>
      <c r="D227" s="59" t="s">
        <v>333</v>
      </c>
      <c r="E227" s="59" t="s">
        <v>334</v>
      </c>
      <c r="F227" s="59" t="s">
        <v>519</v>
      </c>
      <c r="G227" s="59" t="s">
        <v>29337</v>
      </c>
      <c r="H227" s="59" t="s">
        <v>28786</v>
      </c>
      <c r="I227" s="59" t="s">
        <v>28787</v>
      </c>
      <c r="J227" s="60">
        <v>46264.547754629632</v>
      </c>
      <c r="K227" s="59" t="s">
        <v>374</v>
      </c>
      <c r="L227" s="59" t="s">
        <v>340</v>
      </c>
      <c r="M227" s="59" t="s">
        <v>341</v>
      </c>
      <c r="N227" s="59" t="s">
        <v>353</v>
      </c>
      <c r="O227" s="61" t="s">
        <v>28888</v>
      </c>
      <c r="P227" s="61" t="s">
        <v>28805</v>
      </c>
      <c r="Q227" s="61" t="s">
        <v>28951</v>
      </c>
      <c r="R227" s="61" t="s">
        <v>28800</v>
      </c>
      <c r="S227" s="61" t="s">
        <v>28862</v>
      </c>
      <c r="T227" s="60">
        <v>46266.641828703701</v>
      </c>
      <c r="U227" s="59" t="s">
        <v>354</v>
      </c>
      <c r="V227" s="62">
        <v>0</v>
      </c>
      <c r="Y227" s="62" t="s">
        <v>346</v>
      </c>
    </row>
    <row r="228" spans="1:25" ht="43.2" hidden="1" x14ac:dyDescent="0.3">
      <c r="A228" s="59" t="s">
        <v>29338</v>
      </c>
      <c r="B228" s="59" t="s">
        <v>29339</v>
      </c>
      <c r="C228" s="60">
        <v>46263.523252314815</v>
      </c>
      <c r="D228" s="59" t="s">
        <v>333</v>
      </c>
      <c r="E228" s="59" t="s">
        <v>334</v>
      </c>
      <c r="F228" s="59" t="s">
        <v>519</v>
      </c>
      <c r="G228" s="59" t="s">
        <v>29340</v>
      </c>
      <c r="H228" s="59" t="s">
        <v>28786</v>
      </c>
      <c r="I228" s="59" t="s">
        <v>28787</v>
      </c>
      <c r="J228" s="60">
        <v>46264.523240740738</v>
      </c>
      <c r="K228" s="59" t="s">
        <v>374</v>
      </c>
      <c r="L228" s="59" t="s">
        <v>340</v>
      </c>
      <c r="M228" s="59" t="s">
        <v>341</v>
      </c>
      <c r="N228" s="59" t="s">
        <v>397</v>
      </c>
      <c r="O228" s="61" t="s">
        <v>28843</v>
      </c>
      <c r="P228" s="61" t="s">
        <v>28813</v>
      </c>
      <c r="Q228" s="61" t="s">
        <v>29041</v>
      </c>
      <c r="R228" s="61" t="s">
        <v>28869</v>
      </c>
      <c r="S228" s="61" t="s">
        <v>28915</v>
      </c>
      <c r="T228" s="60">
        <v>46267.648680555554</v>
      </c>
      <c r="U228" s="59" t="s">
        <v>398</v>
      </c>
      <c r="V228" s="62">
        <v>0</v>
      </c>
      <c r="Y228" s="62" t="s">
        <v>346</v>
      </c>
    </row>
    <row r="229" spans="1:25" ht="43.2" hidden="1" x14ac:dyDescent="0.3">
      <c r="A229" s="59" t="s">
        <v>29341</v>
      </c>
      <c r="B229" s="59" t="s">
        <v>29342</v>
      </c>
      <c r="C229" s="60">
        <v>46262.817303240743</v>
      </c>
      <c r="D229" s="59" t="s">
        <v>333</v>
      </c>
      <c r="E229" s="59" t="s">
        <v>334</v>
      </c>
      <c r="F229" s="59" t="s">
        <v>463</v>
      </c>
      <c r="G229" s="59" t="s">
        <v>29343</v>
      </c>
      <c r="H229" s="59" t="s">
        <v>28786</v>
      </c>
      <c r="I229" s="59" t="s">
        <v>28787</v>
      </c>
      <c r="J229" s="60">
        <v>46263.817280092589</v>
      </c>
      <c r="K229" s="59" t="s">
        <v>392</v>
      </c>
      <c r="L229" s="59" t="s">
        <v>340</v>
      </c>
      <c r="M229" s="59" t="s">
        <v>341</v>
      </c>
      <c r="N229" s="59" t="s">
        <v>375</v>
      </c>
      <c r="O229" s="61" t="s">
        <v>179</v>
      </c>
      <c r="P229" s="61" t="s">
        <v>28789</v>
      </c>
      <c r="Q229" s="61" t="s">
        <v>28983</v>
      </c>
      <c r="R229" s="61" t="s">
        <v>28829</v>
      </c>
      <c r="S229" s="61" t="s">
        <v>28833</v>
      </c>
      <c r="T229" s="60">
        <v>46266.661504629628</v>
      </c>
      <c r="U229" s="59" t="s">
        <v>376</v>
      </c>
      <c r="V229" s="62">
        <v>0</v>
      </c>
      <c r="Y229" s="62" t="s">
        <v>346</v>
      </c>
    </row>
    <row r="230" spans="1:25" ht="57.6" hidden="1" x14ac:dyDescent="0.3">
      <c r="A230" s="59" t="s">
        <v>29344</v>
      </c>
      <c r="B230" s="59" t="s">
        <v>29345</v>
      </c>
      <c r="C230" s="60">
        <v>46262.618449074071</v>
      </c>
      <c r="D230" s="59" t="s">
        <v>333</v>
      </c>
      <c r="E230" s="59" t="s">
        <v>334</v>
      </c>
      <c r="F230" s="59" t="s">
        <v>349</v>
      </c>
      <c r="G230" s="59" t="s">
        <v>29346</v>
      </c>
      <c r="H230" s="59" t="s">
        <v>28786</v>
      </c>
      <c r="I230" s="59" t="s">
        <v>28787</v>
      </c>
      <c r="J230" s="60">
        <v>46263.617430555554</v>
      </c>
      <c r="K230" s="59" t="s">
        <v>365</v>
      </c>
      <c r="L230" s="59" t="s">
        <v>340</v>
      </c>
      <c r="M230" s="59" t="s">
        <v>341</v>
      </c>
      <c r="N230" s="59" t="s">
        <v>421</v>
      </c>
      <c r="O230" s="61" t="s">
        <v>28843</v>
      </c>
      <c r="P230" s="61" t="s">
        <v>28827</v>
      </c>
      <c r="Q230" s="61" t="s">
        <v>28828</v>
      </c>
      <c r="R230" s="61" t="s">
        <v>28800</v>
      </c>
      <c r="S230" s="61" t="s">
        <v>28862</v>
      </c>
      <c r="T230" s="60">
        <v>46268.46671296296</v>
      </c>
      <c r="U230" s="59" t="s">
        <v>422</v>
      </c>
      <c r="V230" s="62">
        <v>0</v>
      </c>
      <c r="Y230" s="62" t="s">
        <v>346</v>
      </c>
    </row>
    <row r="231" spans="1:25" ht="43.2" hidden="1" x14ac:dyDescent="0.3">
      <c r="A231" s="59" t="s">
        <v>29347</v>
      </c>
      <c r="B231" s="59" t="s">
        <v>29348</v>
      </c>
      <c r="C231" s="60">
        <v>46262.616111111114</v>
      </c>
      <c r="D231" s="59" t="s">
        <v>333</v>
      </c>
      <c r="E231" s="59" t="s">
        <v>334</v>
      </c>
      <c r="F231" s="59" t="s">
        <v>519</v>
      </c>
      <c r="G231" s="59" t="s">
        <v>29349</v>
      </c>
      <c r="H231" s="59" t="s">
        <v>28786</v>
      </c>
      <c r="I231" s="59" t="s">
        <v>28787</v>
      </c>
      <c r="J231" s="60">
        <v>46263.616087962961</v>
      </c>
      <c r="K231" s="59" t="s">
        <v>382</v>
      </c>
      <c r="L231" s="59" t="s">
        <v>340</v>
      </c>
      <c r="M231" s="59" t="s">
        <v>341</v>
      </c>
      <c r="N231" s="59" t="s">
        <v>353</v>
      </c>
      <c r="O231" s="61" t="s">
        <v>28888</v>
      </c>
      <c r="P231" s="61" t="s">
        <v>28805</v>
      </c>
      <c r="Q231" s="61" t="s">
        <v>28951</v>
      </c>
      <c r="R231" s="61" t="s">
        <v>28800</v>
      </c>
      <c r="S231" s="61" t="s">
        <v>28862</v>
      </c>
      <c r="T231" s="60">
        <v>46266.790185185186</v>
      </c>
      <c r="U231" s="59" t="s">
        <v>354</v>
      </c>
      <c r="V231" s="62">
        <v>0</v>
      </c>
      <c r="Y231" s="62" t="s">
        <v>346</v>
      </c>
    </row>
    <row r="232" spans="1:25" ht="43.2" hidden="1" x14ac:dyDescent="0.3">
      <c r="A232" s="59" t="s">
        <v>29350</v>
      </c>
      <c r="B232" s="59" t="s">
        <v>29351</v>
      </c>
      <c r="C232" s="60">
        <v>46262.614004629628</v>
      </c>
      <c r="D232" s="59" t="s">
        <v>333</v>
      </c>
      <c r="E232" s="59" t="s">
        <v>334</v>
      </c>
      <c r="F232" s="59" t="s">
        <v>432</v>
      </c>
      <c r="G232" s="59" t="s">
        <v>29352</v>
      </c>
      <c r="H232" s="59" t="s">
        <v>28786</v>
      </c>
      <c r="I232" s="59" t="s">
        <v>28787</v>
      </c>
      <c r="J232" s="60">
        <v>46263.613981481481</v>
      </c>
      <c r="K232" s="59" t="s">
        <v>382</v>
      </c>
      <c r="L232" s="59" t="s">
        <v>340</v>
      </c>
      <c r="M232" s="59" t="s">
        <v>341</v>
      </c>
      <c r="N232" s="59" t="s">
        <v>28729</v>
      </c>
      <c r="O232" s="61" t="s">
        <v>28843</v>
      </c>
      <c r="P232" s="61" t="s">
        <v>28798</v>
      </c>
      <c r="Q232" s="61" t="s">
        <v>29353</v>
      </c>
      <c r="R232" s="61" t="s">
        <v>28800</v>
      </c>
      <c r="S232" s="61" t="s">
        <v>28862</v>
      </c>
      <c r="T232" s="60">
        <v>46264.534108796295</v>
      </c>
      <c r="U232" s="59" t="s">
        <v>28730</v>
      </c>
      <c r="V232" s="62">
        <v>0</v>
      </c>
      <c r="Y232" s="62" t="s">
        <v>346</v>
      </c>
    </row>
    <row r="233" spans="1:25" ht="43.2" hidden="1" x14ac:dyDescent="0.3">
      <c r="A233" s="59" t="s">
        <v>29354</v>
      </c>
      <c r="B233" s="59" t="s">
        <v>29355</v>
      </c>
      <c r="C233" s="60">
        <v>46262.538981481484</v>
      </c>
      <c r="D233" s="59" t="s">
        <v>333</v>
      </c>
      <c r="E233" s="59" t="s">
        <v>334</v>
      </c>
      <c r="F233" s="59" t="s">
        <v>349</v>
      </c>
      <c r="G233" s="59" t="s">
        <v>29356</v>
      </c>
      <c r="H233" s="59" t="s">
        <v>28786</v>
      </c>
      <c r="I233" s="59" t="s">
        <v>28787</v>
      </c>
      <c r="J233" s="60">
        <v>46263.538958333331</v>
      </c>
      <c r="K233" s="59" t="s">
        <v>382</v>
      </c>
      <c r="L233" s="59" t="s">
        <v>340</v>
      </c>
      <c r="M233" s="59" t="s">
        <v>341</v>
      </c>
      <c r="N233" s="59" t="s">
        <v>28729</v>
      </c>
      <c r="O233" s="61" t="s">
        <v>179</v>
      </c>
      <c r="P233" s="61" t="s">
        <v>28820</v>
      </c>
      <c r="Q233" s="61" t="s">
        <v>28821</v>
      </c>
      <c r="R233" s="61" t="s">
        <v>28822</v>
      </c>
      <c r="S233" s="61" t="s">
        <v>28823</v>
      </c>
      <c r="T233" s="60">
        <v>46264.631504629629</v>
      </c>
      <c r="U233" s="59" t="s">
        <v>28730</v>
      </c>
      <c r="V233" s="62">
        <v>0</v>
      </c>
      <c r="Y233" s="62" t="s">
        <v>346</v>
      </c>
    </row>
    <row r="234" spans="1:25" ht="43.2" hidden="1" x14ac:dyDescent="0.3">
      <c r="A234" s="59" t="s">
        <v>29357</v>
      </c>
      <c r="B234" s="59" t="s">
        <v>29358</v>
      </c>
      <c r="C234" s="60">
        <v>46262.481469907405</v>
      </c>
      <c r="D234" s="59" t="s">
        <v>333</v>
      </c>
      <c r="E234" s="59" t="s">
        <v>334</v>
      </c>
      <c r="F234" s="59" t="s">
        <v>432</v>
      </c>
      <c r="G234" s="59" t="s">
        <v>29359</v>
      </c>
      <c r="H234" s="59" t="s">
        <v>28786</v>
      </c>
      <c r="I234" s="59" t="s">
        <v>28787</v>
      </c>
      <c r="J234" s="60">
        <v>46263.481458333335</v>
      </c>
      <c r="K234" s="59" t="s">
        <v>382</v>
      </c>
      <c r="L234" s="59" t="s">
        <v>340</v>
      </c>
      <c r="M234" s="59" t="s">
        <v>341</v>
      </c>
      <c r="N234" s="59" t="s">
        <v>375</v>
      </c>
      <c r="O234" s="61" t="s">
        <v>179</v>
      </c>
      <c r="P234" s="61" t="s">
        <v>28813</v>
      </c>
      <c r="Q234" s="61" t="s">
        <v>28814</v>
      </c>
      <c r="R234" s="61" t="s">
        <v>28791</v>
      </c>
      <c r="S234" s="61" t="s">
        <v>28862</v>
      </c>
      <c r="T234" s="60">
        <v>46265.705925925926</v>
      </c>
      <c r="U234" s="59" t="s">
        <v>376</v>
      </c>
      <c r="V234" s="62">
        <v>0</v>
      </c>
      <c r="Y234" s="62" t="s">
        <v>346</v>
      </c>
    </row>
    <row r="235" spans="1:25" ht="43.2" hidden="1" x14ac:dyDescent="0.3">
      <c r="A235" s="59" t="s">
        <v>29360</v>
      </c>
      <c r="B235" s="59" t="s">
        <v>29361</v>
      </c>
      <c r="C235" s="60">
        <v>46262.476469907408</v>
      </c>
      <c r="D235" s="59" t="s">
        <v>333</v>
      </c>
      <c r="E235" s="59" t="s">
        <v>334</v>
      </c>
      <c r="F235" s="59" t="s">
        <v>349</v>
      </c>
      <c r="G235" s="59" t="s">
        <v>29362</v>
      </c>
      <c r="H235" s="59" t="s">
        <v>28786</v>
      </c>
      <c r="I235" s="59" t="s">
        <v>28787</v>
      </c>
      <c r="J235" s="60">
        <v>46265.726435185185</v>
      </c>
      <c r="K235" s="59" t="s">
        <v>382</v>
      </c>
      <c r="L235" s="59" t="s">
        <v>340</v>
      </c>
      <c r="M235" s="59" t="s">
        <v>341</v>
      </c>
      <c r="N235" s="59" t="s">
        <v>375</v>
      </c>
      <c r="O235" s="61" t="s">
        <v>179</v>
      </c>
      <c r="P235" s="61" t="s">
        <v>28789</v>
      </c>
      <c r="Q235" s="61" t="s">
        <v>28983</v>
      </c>
      <c r="R235" s="61" t="s">
        <v>28829</v>
      </c>
      <c r="S235" s="61" t="s">
        <v>28816</v>
      </c>
      <c r="T235" s="60">
        <v>46264.595138888886</v>
      </c>
      <c r="U235" s="59" t="s">
        <v>376</v>
      </c>
      <c r="V235" s="62">
        <v>0</v>
      </c>
      <c r="Y235" s="62" t="s">
        <v>346</v>
      </c>
    </row>
    <row r="236" spans="1:25" ht="43.2" hidden="1" x14ac:dyDescent="0.3">
      <c r="A236" s="59" t="s">
        <v>29363</v>
      </c>
      <c r="B236" s="59" t="s">
        <v>29364</v>
      </c>
      <c r="C236" s="60">
        <v>46262.44703703704</v>
      </c>
      <c r="D236" s="59" t="s">
        <v>333</v>
      </c>
      <c r="E236" s="59" t="s">
        <v>334</v>
      </c>
      <c r="F236" s="59" t="s">
        <v>511</v>
      </c>
      <c r="G236" s="59" t="s">
        <v>29365</v>
      </c>
      <c r="H236" s="59" t="s">
        <v>28786</v>
      </c>
      <c r="I236" s="59" t="s">
        <v>28787</v>
      </c>
      <c r="J236" s="60">
        <v>46263.447013888886</v>
      </c>
      <c r="K236" s="59" t="s">
        <v>382</v>
      </c>
      <c r="L236" s="59" t="s">
        <v>340</v>
      </c>
      <c r="M236" s="59" t="s">
        <v>341</v>
      </c>
      <c r="N236" s="59" t="s">
        <v>342</v>
      </c>
      <c r="O236" s="61" t="s">
        <v>179</v>
      </c>
      <c r="P236" s="61" t="s">
        <v>28820</v>
      </c>
      <c r="Q236" s="61" t="s">
        <v>29030</v>
      </c>
      <c r="R236" s="61" t="s">
        <v>28822</v>
      </c>
      <c r="S236" s="61" t="s">
        <v>28823</v>
      </c>
      <c r="T236" s="60">
        <v>46265.375428240739</v>
      </c>
      <c r="U236" s="59" t="s">
        <v>343</v>
      </c>
      <c r="V236" s="62">
        <v>150174</v>
      </c>
      <c r="Y236" s="62" t="s">
        <v>346</v>
      </c>
    </row>
    <row r="237" spans="1:25" ht="43.2" hidden="1" x14ac:dyDescent="0.3">
      <c r="A237" s="59" t="s">
        <v>29366</v>
      </c>
      <c r="B237" s="59" t="s">
        <v>29367</v>
      </c>
      <c r="C237" s="60">
        <v>46261.803067129629</v>
      </c>
      <c r="D237" s="59" t="s">
        <v>333</v>
      </c>
      <c r="E237" s="59" t="s">
        <v>334</v>
      </c>
      <c r="F237" s="59" t="s">
        <v>349</v>
      </c>
      <c r="G237" s="59" t="s">
        <v>29368</v>
      </c>
      <c r="H237" s="59" t="s">
        <v>28786</v>
      </c>
      <c r="I237" s="59" t="s">
        <v>28787</v>
      </c>
      <c r="J237" s="60">
        <v>46262.803043981483</v>
      </c>
      <c r="K237" s="59" t="s">
        <v>392</v>
      </c>
      <c r="L237" s="59" t="s">
        <v>340</v>
      </c>
      <c r="M237" s="59" t="s">
        <v>341</v>
      </c>
      <c r="N237" s="59" t="s">
        <v>375</v>
      </c>
      <c r="O237" s="61" t="s">
        <v>179</v>
      </c>
      <c r="P237" s="61" t="s">
        <v>28820</v>
      </c>
      <c r="Q237" s="61" t="s">
        <v>28821</v>
      </c>
      <c r="R237" s="61" t="s">
        <v>28822</v>
      </c>
      <c r="S237" s="61" t="s">
        <v>28823</v>
      </c>
      <c r="T237" s="60">
        <v>46264.446979166663</v>
      </c>
      <c r="U237" s="59" t="s">
        <v>376</v>
      </c>
      <c r="V237" s="62">
        <v>0</v>
      </c>
      <c r="Y237" s="62" t="s">
        <v>346</v>
      </c>
    </row>
    <row r="238" spans="1:25" ht="43.2" hidden="1" x14ac:dyDescent="0.3">
      <c r="A238" s="59" t="s">
        <v>29369</v>
      </c>
      <c r="B238" s="59" t="s">
        <v>29370</v>
      </c>
      <c r="C238" s="60">
        <v>46261.767638888887</v>
      </c>
      <c r="D238" s="59" t="s">
        <v>333</v>
      </c>
      <c r="E238" s="59" t="s">
        <v>334</v>
      </c>
      <c r="F238" s="59" t="s">
        <v>463</v>
      </c>
      <c r="G238" s="59" t="s">
        <v>29371</v>
      </c>
      <c r="H238" s="59" t="s">
        <v>28786</v>
      </c>
      <c r="I238" s="59" t="s">
        <v>28787</v>
      </c>
      <c r="J238" s="60">
        <v>46262.76761574074</v>
      </c>
      <c r="K238" s="59" t="s">
        <v>392</v>
      </c>
      <c r="L238" s="59" t="s">
        <v>340</v>
      </c>
      <c r="M238" s="59" t="s">
        <v>341</v>
      </c>
      <c r="N238" s="59" t="s">
        <v>375</v>
      </c>
      <c r="O238" s="61" t="s">
        <v>179</v>
      </c>
      <c r="P238" s="61" t="s">
        <v>28805</v>
      </c>
      <c r="Q238" s="61" t="s">
        <v>28806</v>
      </c>
      <c r="R238" s="61" t="s">
        <v>28829</v>
      </c>
      <c r="S238" s="61" t="s">
        <v>28808</v>
      </c>
      <c r="T238" s="60">
        <v>46266.489571759259</v>
      </c>
      <c r="U238" s="59" t="s">
        <v>376</v>
      </c>
      <c r="V238" s="62">
        <v>0</v>
      </c>
      <c r="Y238" s="62" t="s">
        <v>346</v>
      </c>
    </row>
    <row r="239" spans="1:25" ht="57.6" hidden="1" x14ac:dyDescent="0.3">
      <c r="A239" s="59" t="s">
        <v>29372</v>
      </c>
      <c r="B239" s="59" t="s">
        <v>29373</v>
      </c>
      <c r="C239" s="60">
        <v>46261.66883101852</v>
      </c>
      <c r="D239" s="59" t="s">
        <v>333</v>
      </c>
      <c r="E239" s="59" t="s">
        <v>334</v>
      </c>
      <c r="F239" s="59" t="s">
        <v>463</v>
      </c>
      <c r="G239" s="59" t="s">
        <v>29374</v>
      </c>
      <c r="H239" s="59" t="s">
        <v>28786</v>
      </c>
      <c r="I239" s="59" t="s">
        <v>28787</v>
      </c>
      <c r="J239" s="60">
        <v>46262.668807870374</v>
      </c>
      <c r="K239" s="59" t="s">
        <v>382</v>
      </c>
      <c r="L239" s="59" t="s">
        <v>340</v>
      </c>
      <c r="M239" s="59" t="s">
        <v>341</v>
      </c>
      <c r="N239" s="59" t="s">
        <v>28729</v>
      </c>
      <c r="O239" s="61" t="s">
        <v>28843</v>
      </c>
      <c r="P239" s="61" t="s">
        <v>28827</v>
      </c>
      <c r="Q239" s="61" t="s">
        <v>28828</v>
      </c>
      <c r="R239" s="61" t="s">
        <v>28800</v>
      </c>
      <c r="S239" s="61" t="s">
        <v>28862</v>
      </c>
      <c r="T239" s="60">
        <v>46263.662395833337</v>
      </c>
      <c r="U239" s="59" t="s">
        <v>28730</v>
      </c>
      <c r="V239" s="62">
        <v>0</v>
      </c>
      <c r="Y239" s="62" t="s">
        <v>346</v>
      </c>
    </row>
    <row r="240" spans="1:25" ht="43.2" hidden="1" x14ac:dyDescent="0.3">
      <c r="A240" s="59" t="s">
        <v>29375</v>
      </c>
      <c r="B240" s="59" t="s">
        <v>29376</v>
      </c>
      <c r="C240" s="60">
        <v>46261.605844907404</v>
      </c>
      <c r="D240" s="59" t="s">
        <v>333</v>
      </c>
      <c r="E240" s="59" t="s">
        <v>334</v>
      </c>
      <c r="F240" s="59" t="s">
        <v>519</v>
      </c>
      <c r="G240" s="59" t="s">
        <v>29377</v>
      </c>
      <c r="H240" s="59" t="s">
        <v>28786</v>
      </c>
      <c r="I240" s="59" t="s">
        <v>28787</v>
      </c>
      <c r="J240" s="60">
        <v>46262.605810185189</v>
      </c>
      <c r="K240" s="59" t="s">
        <v>392</v>
      </c>
      <c r="L240" s="59" t="s">
        <v>340</v>
      </c>
      <c r="M240" s="59" t="s">
        <v>341</v>
      </c>
      <c r="N240" s="59" t="s">
        <v>397</v>
      </c>
      <c r="O240" s="61" t="s">
        <v>179</v>
      </c>
      <c r="P240" s="61" t="s">
        <v>28820</v>
      </c>
      <c r="Q240" s="61" t="s">
        <v>28821</v>
      </c>
      <c r="R240" s="61" t="s">
        <v>28822</v>
      </c>
      <c r="S240" s="61" t="s">
        <v>28823</v>
      </c>
      <c r="T240" s="60">
        <v>46267.4299537037</v>
      </c>
      <c r="U240" s="59" t="s">
        <v>398</v>
      </c>
      <c r="V240" s="62">
        <v>0</v>
      </c>
      <c r="Y240" s="62" t="s">
        <v>346</v>
      </c>
    </row>
    <row r="241" spans="1:25" ht="43.2" hidden="1" x14ac:dyDescent="0.3">
      <c r="A241" s="59" t="s">
        <v>29378</v>
      </c>
      <c r="B241" s="59" t="s">
        <v>29379</v>
      </c>
      <c r="C241" s="60">
        <v>46261.573518518519</v>
      </c>
      <c r="D241" s="59" t="s">
        <v>333</v>
      </c>
      <c r="E241" s="59" t="s">
        <v>334</v>
      </c>
      <c r="F241" s="59" t="s">
        <v>335</v>
      </c>
      <c r="G241" s="59" t="s">
        <v>29380</v>
      </c>
      <c r="H241" s="59" t="s">
        <v>28786</v>
      </c>
      <c r="I241" s="59" t="s">
        <v>28787</v>
      </c>
      <c r="J241" s="60">
        <v>46262.573506944442</v>
      </c>
      <c r="K241" s="59" t="s">
        <v>374</v>
      </c>
      <c r="L241" s="59" t="s">
        <v>340</v>
      </c>
      <c r="M241" s="59" t="s">
        <v>341</v>
      </c>
      <c r="N241" s="59" t="s">
        <v>342</v>
      </c>
      <c r="O241" s="61" t="s">
        <v>28843</v>
      </c>
      <c r="P241" s="61" t="s">
        <v>28827</v>
      </c>
      <c r="Q241" s="61" t="s">
        <v>28828</v>
      </c>
      <c r="R241" s="61" t="s">
        <v>28861</v>
      </c>
      <c r="S241" s="61" t="s">
        <v>28915</v>
      </c>
      <c r="T241" s="60">
        <v>46263.593692129631</v>
      </c>
      <c r="U241" s="59" t="s">
        <v>343</v>
      </c>
      <c r="V241" s="62">
        <v>0</v>
      </c>
      <c r="Y241" s="62" t="s">
        <v>346</v>
      </c>
    </row>
    <row r="242" spans="1:25" ht="43.2" hidden="1" x14ac:dyDescent="0.3">
      <c r="A242" s="59" t="s">
        <v>29381</v>
      </c>
      <c r="B242" s="59" t="s">
        <v>29382</v>
      </c>
      <c r="C242" s="60">
        <v>46261.573310185187</v>
      </c>
      <c r="D242" s="59" t="s">
        <v>333</v>
      </c>
      <c r="E242" s="59" t="s">
        <v>334</v>
      </c>
      <c r="F242" s="59" t="s">
        <v>335</v>
      </c>
      <c r="G242" s="59" t="s">
        <v>29383</v>
      </c>
      <c r="H242" s="59" t="s">
        <v>28786</v>
      </c>
      <c r="I242" s="59" t="s">
        <v>28787</v>
      </c>
      <c r="J242" s="60">
        <v>46262.573287037034</v>
      </c>
      <c r="K242" s="59" t="s">
        <v>392</v>
      </c>
      <c r="L242" s="59" t="s">
        <v>340</v>
      </c>
      <c r="M242" s="59" t="s">
        <v>341</v>
      </c>
      <c r="N242" s="59" t="s">
        <v>342</v>
      </c>
      <c r="O242" s="61" t="s">
        <v>28843</v>
      </c>
      <c r="P242" s="61" t="s">
        <v>28805</v>
      </c>
      <c r="Q242" s="61" t="s">
        <v>28806</v>
      </c>
      <c r="R242" s="61" t="s">
        <v>28861</v>
      </c>
      <c r="S242" s="61" t="s">
        <v>28915</v>
      </c>
      <c r="T242" s="60">
        <v>46262.633645833332</v>
      </c>
      <c r="U242" s="59" t="s">
        <v>343</v>
      </c>
      <c r="V242" s="62">
        <v>0</v>
      </c>
      <c r="Y242" s="62" t="s">
        <v>346</v>
      </c>
    </row>
    <row r="243" spans="1:25" ht="43.2" hidden="1" x14ac:dyDescent="0.3">
      <c r="A243" s="59" t="s">
        <v>29384</v>
      </c>
      <c r="B243" s="59" t="s">
        <v>29385</v>
      </c>
      <c r="C243" s="60">
        <v>46261.522152777776</v>
      </c>
      <c r="D243" s="59" t="s">
        <v>333</v>
      </c>
      <c r="E243" s="59" t="s">
        <v>334</v>
      </c>
      <c r="F243" s="59" t="s">
        <v>349</v>
      </c>
      <c r="G243" s="59" t="s">
        <v>29386</v>
      </c>
      <c r="H243" s="59" t="s">
        <v>28786</v>
      </c>
      <c r="I243" s="59" t="s">
        <v>28787</v>
      </c>
      <c r="J243" s="60">
        <v>46262.522118055553</v>
      </c>
      <c r="K243" s="59" t="s">
        <v>382</v>
      </c>
      <c r="L243" s="59" t="s">
        <v>340</v>
      </c>
      <c r="M243" s="59" t="s">
        <v>341</v>
      </c>
      <c r="N243" s="59" t="s">
        <v>29279</v>
      </c>
      <c r="O243" s="61" t="s">
        <v>179</v>
      </c>
      <c r="P243" s="61" t="s">
        <v>28820</v>
      </c>
      <c r="Q243" s="61" t="s">
        <v>28821</v>
      </c>
      <c r="R243" s="61" t="s">
        <v>28822</v>
      </c>
      <c r="S243" s="61" t="s">
        <v>28823</v>
      </c>
      <c r="T243" s="60">
        <v>46267.425902777781</v>
      </c>
      <c r="U243" s="59" t="s">
        <v>29280</v>
      </c>
      <c r="V243" s="62">
        <v>0</v>
      </c>
      <c r="Y243" s="62" t="s">
        <v>346</v>
      </c>
    </row>
    <row r="244" spans="1:25" ht="43.2" hidden="1" x14ac:dyDescent="0.3">
      <c r="A244" s="59" t="s">
        <v>29387</v>
      </c>
      <c r="B244" s="59" t="s">
        <v>29388</v>
      </c>
      <c r="C244" s="60">
        <v>46261.507314814815</v>
      </c>
      <c r="D244" s="59" t="s">
        <v>333</v>
      </c>
      <c r="E244" s="59" t="s">
        <v>334</v>
      </c>
      <c r="F244" s="59" t="s">
        <v>335</v>
      </c>
      <c r="G244" s="59" t="s">
        <v>29389</v>
      </c>
      <c r="H244" s="59" t="s">
        <v>28786</v>
      </c>
      <c r="I244" s="59" t="s">
        <v>28787</v>
      </c>
      <c r="J244" s="60">
        <v>46262.507291666669</v>
      </c>
      <c r="K244" s="59" t="s">
        <v>374</v>
      </c>
      <c r="L244" s="59" t="s">
        <v>340</v>
      </c>
      <c r="M244" s="59" t="s">
        <v>341</v>
      </c>
      <c r="N244" s="59" t="s">
        <v>342</v>
      </c>
      <c r="O244" s="61" t="s">
        <v>179</v>
      </c>
      <c r="P244" s="61" t="s">
        <v>28827</v>
      </c>
      <c r="Q244" s="61" t="s">
        <v>28828</v>
      </c>
      <c r="R244" s="61" t="s">
        <v>28965</v>
      </c>
      <c r="S244" s="61" t="s">
        <v>28862</v>
      </c>
      <c r="T244" s="60">
        <v>46273.603379629632</v>
      </c>
      <c r="U244" s="59" t="s">
        <v>343</v>
      </c>
      <c r="V244" s="62">
        <v>1022432</v>
      </c>
      <c r="Y244" s="62" t="s">
        <v>346</v>
      </c>
    </row>
    <row r="245" spans="1:25" ht="43.2" hidden="1" x14ac:dyDescent="0.3">
      <c r="A245" s="59" t="s">
        <v>29390</v>
      </c>
      <c r="B245" s="59" t="s">
        <v>29391</v>
      </c>
      <c r="C245" s="60">
        <v>46261.499224537038</v>
      </c>
      <c r="D245" s="59" t="s">
        <v>333</v>
      </c>
      <c r="E245" s="59" t="s">
        <v>334</v>
      </c>
      <c r="F245" s="59" t="s">
        <v>349</v>
      </c>
      <c r="G245" s="59" t="s">
        <v>29392</v>
      </c>
      <c r="H245" s="59" t="s">
        <v>28786</v>
      </c>
      <c r="I245" s="59" t="s">
        <v>28787</v>
      </c>
      <c r="J245" s="60">
        <v>46262.499201388891</v>
      </c>
      <c r="K245" s="59" t="s">
        <v>374</v>
      </c>
      <c r="L245" s="59" t="s">
        <v>340</v>
      </c>
      <c r="M245" s="59" t="s">
        <v>341</v>
      </c>
      <c r="N245" s="59" t="s">
        <v>28729</v>
      </c>
      <c r="O245" s="61" t="s">
        <v>179</v>
      </c>
      <c r="P245" s="61" t="s">
        <v>28789</v>
      </c>
      <c r="Q245" s="61" t="s">
        <v>28983</v>
      </c>
      <c r="R245" s="61" t="s">
        <v>28829</v>
      </c>
      <c r="S245" s="61" t="s">
        <v>28816</v>
      </c>
      <c r="T245" s="60">
        <v>46263.701099537036</v>
      </c>
      <c r="U245" s="59" t="s">
        <v>28730</v>
      </c>
      <c r="V245" s="62">
        <v>0</v>
      </c>
      <c r="Y245" s="62" t="s">
        <v>346</v>
      </c>
    </row>
    <row r="246" spans="1:25" ht="43.2" hidden="1" x14ac:dyDescent="0.3">
      <c r="A246" s="59" t="s">
        <v>29393</v>
      </c>
      <c r="B246" s="59" t="s">
        <v>29394</v>
      </c>
      <c r="C246" s="60">
        <v>46261.430254629631</v>
      </c>
      <c r="D246" s="59" t="s">
        <v>333</v>
      </c>
      <c r="E246" s="59" t="s">
        <v>334</v>
      </c>
      <c r="F246" s="59" t="s">
        <v>349</v>
      </c>
      <c r="G246" s="59" t="s">
        <v>29395</v>
      </c>
      <c r="H246" s="59" t="s">
        <v>28786</v>
      </c>
      <c r="I246" s="59" t="s">
        <v>28787</v>
      </c>
      <c r="J246" s="60">
        <v>46262.430219907408</v>
      </c>
      <c r="K246" s="59" t="s">
        <v>382</v>
      </c>
      <c r="L246" s="59" t="s">
        <v>340</v>
      </c>
      <c r="M246" s="59" t="s">
        <v>341</v>
      </c>
      <c r="N246" s="59" t="s">
        <v>366</v>
      </c>
      <c r="O246" s="61" t="s">
        <v>179</v>
      </c>
      <c r="P246" s="61" t="s">
        <v>28820</v>
      </c>
      <c r="Q246" s="61" t="s">
        <v>28821</v>
      </c>
      <c r="R246" s="61" t="s">
        <v>28822</v>
      </c>
      <c r="S246" s="61" t="s">
        <v>28823</v>
      </c>
      <c r="T246" s="60">
        <v>46272.675868055558</v>
      </c>
      <c r="U246" s="59" t="s">
        <v>367</v>
      </c>
      <c r="V246" s="62">
        <v>536638</v>
      </c>
      <c r="Y246" s="62" t="s">
        <v>346</v>
      </c>
    </row>
    <row r="247" spans="1:25" ht="43.2" hidden="1" x14ac:dyDescent="0.3">
      <c r="A247" s="59" t="s">
        <v>29396</v>
      </c>
      <c r="B247" s="59" t="s">
        <v>29397</v>
      </c>
      <c r="C247" s="60">
        <v>46261.419363425928</v>
      </c>
      <c r="D247" s="59" t="s">
        <v>333</v>
      </c>
      <c r="E247" s="59" t="s">
        <v>334</v>
      </c>
      <c r="F247" s="59" t="s">
        <v>432</v>
      </c>
      <c r="G247" s="59" t="s">
        <v>29398</v>
      </c>
      <c r="H247" s="59" t="s">
        <v>28786</v>
      </c>
      <c r="I247" s="59" t="s">
        <v>28787</v>
      </c>
      <c r="J247" s="60">
        <v>46262.419340277775</v>
      </c>
      <c r="K247" s="59" t="s">
        <v>382</v>
      </c>
      <c r="L247" s="59" t="s">
        <v>340</v>
      </c>
      <c r="M247" s="59" t="s">
        <v>341</v>
      </c>
      <c r="N247" s="59" t="s">
        <v>353</v>
      </c>
      <c r="O247" s="61" t="s">
        <v>28843</v>
      </c>
      <c r="P247" s="61" t="s">
        <v>28827</v>
      </c>
      <c r="Q247" s="61" t="s">
        <v>28828</v>
      </c>
      <c r="R247" s="61" t="s">
        <v>28800</v>
      </c>
      <c r="S247" s="61" t="s">
        <v>28862</v>
      </c>
      <c r="T247" s="60">
        <v>46280.64916666667</v>
      </c>
      <c r="U247" s="59" t="s">
        <v>354</v>
      </c>
      <c r="V247" s="62">
        <v>1534911</v>
      </c>
      <c r="Y247" s="62" t="s">
        <v>346</v>
      </c>
    </row>
    <row r="248" spans="1:25" ht="43.2" hidden="1" x14ac:dyDescent="0.3">
      <c r="A248" s="59" t="s">
        <v>29399</v>
      </c>
      <c r="B248" s="59" t="s">
        <v>29400</v>
      </c>
      <c r="C248" s="60">
        <v>46260.731898148151</v>
      </c>
      <c r="D248" s="59" t="s">
        <v>333</v>
      </c>
      <c r="E248" s="59" t="s">
        <v>334</v>
      </c>
      <c r="F248" s="59" t="s">
        <v>519</v>
      </c>
      <c r="G248" s="59" t="s">
        <v>29401</v>
      </c>
      <c r="H248" s="59" t="s">
        <v>28786</v>
      </c>
      <c r="I248" s="59" t="s">
        <v>28787</v>
      </c>
      <c r="J248" s="60">
        <v>46261.731874999998</v>
      </c>
      <c r="K248" s="59" t="s">
        <v>382</v>
      </c>
      <c r="L248" s="59" t="s">
        <v>340</v>
      </c>
      <c r="M248" s="59" t="s">
        <v>341</v>
      </c>
      <c r="N248" s="59" t="s">
        <v>353</v>
      </c>
      <c r="O248" s="61" t="s">
        <v>179</v>
      </c>
      <c r="P248" s="61" t="s">
        <v>28789</v>
      </c>
      <c r="Q248" s="61" t="s">
        <v>28983</v>
      </c>
      <c r="R248" s="61" t="s">
        <v>28829</v>
      </c>
      <c r="S248" s="61" t="s">
        <v>28833</v>
      </c>
      <c r="T248" s="60">
        <v>46267.604780092595</v>
      </c>
      <c r="U248" s="59" t="s">
        <v>354</v>
      </c>
      <c r="V248" s="62">
        <v>0</v>
      </c>
      <c r="Y248" s="62" t="s">
        <v>346</v>
      </c>
    </row>
    <row r="249" spans="1:25" ht="43.2" hidden="1" x14ac:dyDescent="0.3">
      <c r="A249" s="59" t="s">
        <v>29402</v>
      </c>
      <c r="B249" s="59" t="s">
        <v>29403</v>
      </c>
      <c r="C249" s="60">
        <v>46260.711585648147</v>
      </c>
      <c r="D249" s="59" t="s">
        <v>333</v>
      </c>
      <c r="E249" s="59" t="s">
        <v>334</v>
      </c>
      <c r="F249" s="59" t="s">
        <v>349</v>
      </c>
      <c r="G249" s="59" t="s">
        <v>29404</v>
      </c>
      <c r="H249" s="59" t="s">
        <v>28786</v>
      </c>
      <c r="I249" s="59" t="s">
        <v>28787</v>
      </c>
      <c r="J249" s="60">
        <v>46261.710486111115</v>
      </c>
      <c r="K249" s="59" t="s">
        <v>392</v>
      </c>
      <c r="L249" s="59" t="s">
        <v>340</v>
      </c>
      <c r="M249" s="59" t="s">
        <v>341</v>
      </c>
      <c r="N249" s="59" t="s">
        <v>397</v>
      </c>
      <c r="O249" s="61" t="s">
        <v>179</v>
      </c>
      <c r="P249" s="61" t="s">
        <v>28820</v>
      </c>
      <c r="Q249" s="61" t="s">
        <v>29030</v>
      </c>
      <c r="R249" s="61" t="s">
        <v>28822</v>
      </c>
      <c r="S249" s="61" t="s">
        <v>28823</v>
      </c>
      <c r="T249" s="60">
        <v>46262.423067129632</v>
      </c>
      <c r="U249" s="59" t="s">
        <v>398</v>
      </c>
      <c r="V249" s="62">
        <v>0</v>
      </c>
      <c r="Y249" s="62" t="s">
        <v>346</v>
      </c>
    </row>
    <row r="250" spans="1:25" ht="57.6" hidden="1" x14ac:dyDescent="0.3">
      <c r="A250" s="59" t="s">
        <v>29405</v>
      </c>
      <c r="B250" s="59" t="s">
        <v>29406</v>
      </c>
      <c r="C250" s="60">
        <v>46260.254166666666</v>
      </c>
      <c r="D250" s="59" t="s">
        <v>333</v>
      </c>
      <c r="E250" s="59" t="s">
        <v>334</v>
      </c>
      <c r="F250" s="59" t="s">
        <v>349</v>
      </c>
      <c r="G250" s="59" t="s">
        <v>29407</v>
      </c>
      <c r="H250" s="59" t="s">
        <v>28786</v>
      </c>
      <c r="I250" s="59" t="s">
        <v>28787</v>
      </c>
      <c r="J250" s="60">
        <v>46261.254120370373</v>
      </c>
      <c r="K250" s="59" t="s">
        <v>487</v>
      </c>
      <c r="L250" s="59" t="s">
        <v>340</v>
      </c>
      <c r="M250" s="59" t="s">
        <v>341</v>
      </c>
      <c r="N250" s="59" t="s">
        <v>397</v>
      </c>
      <c r="O250" s="61" t="s">
        <v>179</v>
      </c>
      <c r="P250" s="61" t="s">
        <v>28820</v>
      </c>
      <c r="Q250" s="61" t="s">
        <v>29030</v>
      </c>
      <c r="R250" s="61" t="s">
        <v>28822</v>
      </c>
      <c r="S250" s="61" t="s">
        <v>28823</v>
      </c>
      <c r="T250" s="60">
        <v>46262.518506944441</v>
      </c>
      <c r="U250" s="59" t="s">
        <v>398</v>
      </c>
      <c r="V250" s="62">
        <v>0</v>
      </c>
      <c r="Y250" s="62" t="s">
        <v>346</v>
      </c>
    </row>
    <row r="251" spans="1:25" ht="57.6" hidden="1" x14ac:dyDescent="0.3">
      <c r="A251" s="59" t="s">
        <v>29408</v>
      </c>
      <c r="B251" s="59" t="s">
        <v>29409</v>
      </c>
      <c r="C251" s="60">
        <v>46259.790011574078</v>
      </c>
      <c r="D251" s="59" t="s">
        <v>333</v>
      </c>
      <c r="E251" s="59" t="s">
        <v>334</v>
      </c>
      <c r="F251" s="59" t="s">
        <v>432</v>
      </c>
      <c r="G251" s="59" t="s">
        <v>29410</v>
      </c>
      <c r="H251" s="59" t="s">
        <v>28786</v>
      </c>
      <c r="I251" s="59" t="s">
        <v>28787</v>
      </c>
      <c r="J251" s="60">
        <v>46260.789988425924</v>
      </c>
      <c r="K251" s="59" t="s">
        <v>352</v>
      </c>
      <c r="L251" s="59" t="s">
        <v>340</v>
      </c>
      <c r="M251" s="59" t="s">
        <v>341</v>
      </c>
      <c r="N251" s="59" t="s">
        <v>353</v>
      </c>
      <c r="O251" s="61" t="s">
        <v>179</v>
      </c>
      <c r="P251" s="61" t="s">
        <v>28805</v>
      </c>
      <c r="Q251" s="61" t="s">
        <v>28806</v>
      </c>
      <c r="R251" s="61" t="s">
        <v>28807</v>
      </c>
      <c r="S251" s="61" t="s">
        <v>28862</v>
      </c>
      <c r="T251" s="60">
        <v>46262.441145833334</v>
      </c>
      <c r="U251" s="59" t="s">
        <v>354</v>
      </c>
      <c r="V251" s="62">
        <v>0</v>
      </c>
      <c r="Y251" s="62" t="s">
        <v>346</v>
      </c>
    </row>
    <row r="252" spans="1:25" ht="43.2" hidden="1" x14ac:dyDescent="0.3">
      <c r="A252" s="59" t="s">
        <v>29411</v>
      </c>
      <c r="B252" s="59" t="s">
        <v>29412</v>
      </c>
      <c r="C252" s="60">
        <v>46259.729861111111</v>
      </c>
      <c r="D252" s="59" t="s">
        <v>333</v>
      </c>
      <c r="E252" s="59" t="s">
        <v>334</v>
      </c>
      <c r="F252" s="59" t="s">
        <v>463</v>
      </c>
      <c r="G252" s="59" t="s">
        <v>29413</v>
      </c>
      <c r="H252" s="59" t="s">
        <v>28786</v>
      </c>
      <c r="I252" s="59" t="s">
        <v>28787</v>
      </c>
      <c r="J252" s="60">
        <v>46260.729826388888</v>
      </c>
      <c r="K252" s="59" t="s">
        <v>382</v>
      </c>
      <c r="L252" s="59" t="s">
        <v>340</v>
      </c>
      <c r="M252" s="59" t="s">
        <v>341</v>
      </c>
      <c r="N252" s="59" t="s">
        <v>353</v>
      </c>
      <c r="O252" s="61" t="s">
        <v>179</v>
      </c>
      <c r="P252" s="61" t="s">
        <v>28820</v>
      </c>
      <c r="Q252" s="61" t="s">
        <v>28821</v>
      </c>
      <c r="R252" s="61" t="s">
        <v>28822</v>
      </c>
      <c r="S252" s="61" t="s">
        <v>28823</v>
      </c>
      <c r="T252" s="60">
        <v>46261.614571759259</v>
      </c>
      <c r="U252" s="59" t="s">
        <v>354</v>
      </c>
      <c r="V252" s="62">
        <v>9742</v>
      </c>
      <c r="Y252" s="62" t="s">
        <v>346</v>
      </c>
    </row>
    <row r="253" spans="1:25" ht="43.2" hidden="1" x14ac:dyDescent="0.3">
      <c r="A253" s="59" t="s">
        <v>29414</v>
      </c>
      <c r="B253" s="59" t="s">
        <v>29415</v>
      </c>
      <c r="C253" s="60">
        <v>46259.674490740741</v>
      </c>
      <c r="D253" s="59" t="s">
        <v>333</v>
      </c>
      <c r="E253" s="59" t="s">
        <v>334</v>
      </c>
      <c r="F253" s="59" t="s">
        <v>349</v>
      </c>
      <c r="G253" s="59" t="s">
        <v>29416</v>
      </c>
      <c r="H253" s="59" t="s">
        <v>28786</v>
      </c>
      <c r="I253" s="59" t="s">
        <v>28787</v>
      </c>
      <c r="J253" s="60">
        <v>46260.673877314817</v>
      </c>
      <c r="K253" s="59" t="s">
        <v>365</v>
      </c>
      <c r="L253" s="59" t="s">
        <v>340</v>
      </c>
      <c r="M253" s="59" t="s">
        <v>341</v>
      </c>
      <c r="N253" s="59" t="s">
        <v>375</v>
      </c>
      <c r="O253" s="61" t="s">
        <v>28991</v>
      </c>
      <c r="P253" s="61" t="s">
        <v>28789</v>
      </c>
      <c r="Q253" s="61" t="s">
        <v>28983</v>
      </c>
      <c r="R253" s="61" t="s">
        <v>28992</v>
      </c>
      <c r="S253" s="61" t="s">
        <v>28816</v>
      </c>
      <c r="T253" s="60">
        <v>46263.608449074076</v>
      </c>
      <c r="U253" s="59" t="s">
        <v>376</v>
      </c>
      <c r="V253" s="62">
        <v>0</v>
      </c>
      <c r="Y253" s="62" t="s">
        <v>346</v>
      </c>
    </row>
    <row r="254" spans="1:25" ht="43.2" hidden="1" x14ac:dyDescent="0.3">
      <c r="A254" s="59" t="s">
        <v>29417</v>
      </c>
      <c r="B254" s="59" t="s">
        <v>29418</v>
      </c>
      <c r="C254" s="60">
        <v>46259.564930555556</v>
      </c>
      <c r="D254" s="59" t="s">
        <v>333</v>
      </c>
      <c r="E254" s="59" t="s">
        <v>334</v>
      </c>
      <c r="F254" s="59" t="s">
        <v>28955</v>
      </c>
      <c r="G254" s="59" t="s">
        <v>29419</v>
      </c>
      <c r="H254" s="59" t="s">
        <v>28786</v>
      </c>
      <c r="I254" s="59" t="s">
        <v>28787</v>
      </c>
      <c r="J254" s="60">
        <v>46260.564884259256</v>
      </c>
      <c r="K254" s="59" t="s">
        <v>382</v>
      </c>
      <c r="L254" s="59" t="s">
        <v>340</v>
      </c>
      <c r="M254" s="59" t="s">
        <v>341</v>
      </c>
      <c r="N254" s="59" t="s">
        <v>397</v>
      </c>
      <c r="O254" s="61" t="s">
        <v>179</v>
      </c>
      <c r="P254" s="61" t="s">
        <v>28820</v>
      </c>
      <c r="Q254" s="61" t="s">
        <v>29030</v>
      </c>
      <c r="R254" s="61" t="s">
        <v>28822</v>
      </c>
      <c r="S254" s="61" t="s">
        <v>28823</v>
      </c>
      <c r="T254" s="60">
        <v>46261.516250000001</v>
      </c>
      <c r="U254" s="59" t="s">
        <v>398</v>
      </c>
      <c r="V254" s="62">
        <v>0</v>
      </c>
      <c r="Y254" s="62" t="s">
        <v>346</v>
      </c>
    </row>
    <row r="255" spans="1:25" ht="43.2" hidden="1" x14ac:dyDescent="0.3">
      <c r="A255" s="59" t="s">
        <v>29420</v>
      </c>
      <c r="B255" s="59" t="s">
        <v>29421</v>
      </c>
      <c r="C255" s="60">
        <v>46259.554236111115</v>
      </c>
      <c r="D255" s="59" t="s">
        <v>333</v>
      </c>
      <c r="E255" s="59" t="s">
        <v>334</v>
      </c>
      <c r="F255" s="59" t="s">
        <v>519</v>
      </c>
      <c r="G255" s="59" t="s">
        <v>29422</v>
      </c>
      <c r="H255" s="59" t="s">
        <v>28786</v>
      </c>
      <c r="I255" s="59" t="s">
        <v>28787</v>
      </c>
      <c r="J255" s="60">
        <v>46260.554201388892</v>
      </c>
      <c r="K255" s="59" t="s">
        <v>382</v>
      </c>
      <c r="L255" s="59" t="s">
        <v>340</v>
      </c>
      <c r="M255" s="59" t="s">
        <v>341</v>
      </c>
      <c r="N255" s="59" t="s">
        <v>353</v>
      </c>
      <c r="O255" s="61" t="s">
        <v>179</v>
      </c>
      <c r="P255" s="61" t="s">
        <v>28789</v>
      </c>
      <c r="Q255" s="61" t="s">
        <v>28983</v>
      </c>
      <c r="R255" s="61" t="s">
        <v>28829</v>
      </c>
      <c r="S255" s="61" t="s">
        <v>28833</v>
      </c>
      <c r="T255" s="60">
        <v>46267.445613425924</v>
      </c>
      <c r="U255" s="59" t="s">
        <v>354</v>
      </c>
      <c r="V255" s="62">
        <v>0</v>
      </c>
      <c r="Y255" s="62" t="s">
        <v>346</v>
      </c>
    </row>
    <row r="256" spans="1:25" ht="43.2" hidden="1" x14ac:dyDescent="0.3">
      <c r="A256" s="59" t="s">
        <v>29423</v>
      </c>
      <c r="B256" s="59" t="s">
        <v>29424</v>
      </c>
      <c r="C256" s="60">
        <v>46258.785821759258</v>
      </c>
      <c r="D256" s="59" t="s">
        <v>333</v>
      </c>
      <c r="E256" s="59" t="s">
        <v>334</v>
      </c>
      <c r="F256" s="59" t="s">
        <v>463</v>
      </c>
      <c r="G256" s="59" t="s">
        <v>29425</v>
      </c>
      <c r="H256" s="59" t="s">
        <v>28786</v>
      </c>
      <c r="I256" s="59" t="s">
        <v>28787</v>
      </c>
      <c r="J256" s="60">
        <v>46259.785787037035</v>
      </c>
      <c r="K256" s="59" t="s">
        <v>352</v>
      </c>
      <c r="L256" s="59" t="s">
        <v>340</v>
      </c>
      <c r="M256" s="59" t="s">
        <v>341</v>
      </c>
      <c r="N256" s="59" t="s">
        <v>353</v>
      </c>
      <c r="O256" s="61" t="s">
        <v>179</v>
      </c>
      <c r="P256" s="61" t="s">
        <v>28805</v>
      </c>
      <c r="Q256" s="61" t="s">
        <v>28806</v>
      </c>
      <c r="R256" s="61" t="s">
        <v>28984</v>
      </c>
      <c r="S256" s="61" t="s">
        <v>28808</v>
      </c>
      <c r="T256" s="60">
        <v>46261.3984375</v>
      </c>
      <c r="U256" s="59" t="s">
        <v>354</v>
      </c>
      <c r="V256" s="62">
        <v>0</v>
      </c>
      <c r="Y256" s="62" t="s">
        <v>346</v>
      </c>
    </row>
    <row r="257" spans="1:25" ht="43.2" hidden="1" x14ac:dyDescent="0.3">
      <c r="A257" s="59" t="s">
        <v>29426</v>
      </c>
      <c r="B257" s="59" t="s">
        <v>29427</v>
      </c>
      <c r="C257" s="60">
        <v>46258.689398148148</v>
      </c>
      <c r="D257" s="59" t="s">
        <v>333</v>
      </c>
      <c r="E257" s="59" t="s">
        <v>334</v>
      </c>
      <c r="F257" s="59" t="s">
        <v>349</v>
      </c>
      <c r="G257" s="59" t="s">
        <v>29404</v>
      </c>
      <c r="H257" s="59" t="s">
        <v>28786</v>
      </c>
      <c r="I257" s="59" t="s">
        <v>28787</v>
      </c>
      <c r="J257" s="60">
        <v>46259.689363425925</v>
      </c>
      <c r="K257" s="59" t="s">
        <v>382</v>
      </c>
      <c r="L257" s="59" t="s">
        <v>340</v>
      </c>
      <c r="M257" s="59" t="s">
        <v>341</v>
      </c>
      <c r="N257" s="59" t="s">
        <v>29279</v>
      </c>
      <c r="O257" s="61" t="s">
        <v>179</v>
      </c>
      <c r="P257" s="61" t="s">
        <v>28820</v>
      </c>
      <c r="Q257" s="61" t="s">
        <v>29030</v>
      </c>
      <c r="R257" s="61" t="s">
        <v>28822</v>
      </c>
      <c r="S257" s="61" t="s">
        <v>28823</v>
      </c>
      <c r="T257" s="60">
        <v>46260.565462962964</v>
      </c>
      <c r="U257" s="59" t="s">
        <v>29280</v>
      </c>
      <c r="V257" s="62">
        <v>0</v>
      </c>
      <c r="Y257" s="62" t="s">
        <v>346</v>
      </c>
    </row>
    <row r="258" spans="1:25" ht="43.2" hidden="1" x14ac:dyDescent="0.3">
      <c r="A258" s="59" t="s">
        <v>29428</v>
      </c>
      <c r="B258" s="59" t="s">
        <v>29429</v>
      </c>
      <c r="C258" s="60">
        <v>46258.618773148148</v>
      </c>
      <c r="D258" s="59" t="s">
        <v>333</v>
      </c>
      <c r="E258" s="59" t="s">
        <v>334</v>
      </c>
      <c r="F258" s="59" t="s">
        <v>519</v>
      </c>
      <c r="G258" s="59" t="s">
        <v>29430</v>
      </c>
      <c r="H258" s="59" t="s">
        <v>28786</v>
      </c>
      <c r="I258" s="59" t="s">
        <v>28787</v>
      </c>
      <c r="J258" s="60">
        <v>46259.618726851855</v>
      </c>
      <c r="K258" s="59" t="s">
        <v>352</v>
      </c>
      <c r="L258" s="59" t="s">
        <v>340</v>
      </c>
      <c r="M258" s="59" t="s">
        <v>341</v>
      </c>
      <c r="N258" s="59" t="s">
        <v>397</v>
      </c>
      <c r="O258" s="61" t="s">
        <v>179</v>
      </c>
      <c r="P258" s="61" t="s">
        <v>28789</v>
      </c>
      <c r="Q258" s="61" t="s">
        <v>28983</v>
      </c>
      <c r="R258" s="61" t="s">
        <v>28829</v>
      </c>
      <c r="S258" s="61" t="s">
        <v>28816</v>
      </c>
      <c r="T258" s="60">
        <v>46266.675219907411</v>
      </c>
      <c r="U258" s="59" t="s">
        <v>398</v>
      </c>
      <c r="V258" s="62">
        <v>0</v>
      </c>
      <c r="Y258" s="62" t="s">
        <v>346</v>
      </c>
    </row>
    <row r="259" spans="1:25" ht="57.6" hidden="1" x14ac:dyDescent="0.3">
      <c r="A259" s="59" t="s">
        <v>29431</v>
      </c>
      <c r="B259" s="59" t="s">
        <v>29432</v>
      </c>
      <c r="C259" s="60">
        <v>46258.513865740744</v>
      </c>
      <c r="D259" s="59" t="s">
        <v>333</v>
      </c>
      <c r="E259" s="59" t="s">
        <v>334</v>
      </c>
      <c r="F259" s="59" t="s">
        <v>349</v>
      </c>
      <c r="G259" s="59" t="s">
        <v>29433</v>
      </c>
      <c r="H259" s="59" t="s">
        <v>28786</v>
      </c>
      <c r="I259" s="59" t="s">
        <v>28787</v>
      </c>
      <c r="J259" s="60">
        <v>46259.513831018521</v>
      </c>
      <c r="K259" s="59" t="s">
        <v>382</v>
      </c>
      <c r="L259" s="59" t="s">
        <v>340</v>
      </c>
      <c r="M259" s="59" t="s">
        <v>341</v>
      </c>
      <c r="N259" s="59" t="s">
        <v>29434</v>
      </c>
      <c r="O259" s="61" t="s">
        <v>28843</v>
      </c>
      <c r="P259" s="61" t="s">
        <v>28827</v>
      </c>
      <c r="Q259" s="61" t="s">
        <v>28828</v>
      </c>
      <c r="R259" s="61" t="s">
        <v>28800</v>
      </c>
      <c r="S259" s="61" t="s">
        <v>28862</v>
      </c>
      <c r="T259" s="60">
        <v>46261.59888888889</v>
      </c>
      <c r="U259" s="59" t="s">
        <v>29435</v>
      </c>
      <c r="V259" s="62">
        <v>0</v>
      </c>
      <c r="Y259" s="62" t="s">
        <v>346</v>
      </c>
    </row>
    <row r="260" spans="1:25" ht="43.2" hidden="1" x14ac:dyDescent="0.3">
      <c r="A260" s="59" t="s">
        <v>29436</v>
      </c>
      <c r="B260" s="59" t="s">
        <v>29437</v>
      </c>
      <c r="C260" s="60">
        <v>46258.503854166665</v>
      </c>
      <c r="D260" s="59" t="s">
        <v>333</v>
      </c>
      <c r="E260" s="59" t="s">
        <v>334</v>
      </c>
      <c r="F260" s="59" t="s">
        <v>519</v>
      </c>
      <c r="G260" s="59" t="s">
        <v>29438</v>
      </c>
      <c r="H260" s="59" t="s">
        <v>28786</v>
      </c>
      <c r="I260" s="59" t="s">
        <v>28787</v>
      </c>
      <c r="J260" s="60">
        <v>46259.503807870373</v>
      </c>
      <c r="K260" s="59" t="s">
        <v>382</v>
      </c>
      <c r="L260" s="59" t="s">
        <v>340</v>
      </c>
      <c r="M260" s="59" t="s">
        <v>341</v>
      </c>
      <c r="N260" s="59" t="s">
        <v>353</v>
      </c>
      <c r="O260" s="61" t="s">
        <v>28888</v>
      </c>
      <c r="P260" s="61" t="s">
        <v>28805</v>
      </c>
      <c r="Q260" s="61" t="s">
        <v>28951</v>
      </c>
      <c r="R260" s="61" t="s">
        <v>28800</v>
      </c>
      <c r="S260" s="61" t="s">
        <v>28862</v>
      </c>
      <c r="T260" s="60">
        <v>46266.585081018522</v>
      </c>
      <c r="U260" s="59" t="s">
        <v>354</v>
      </c>
      <c r="V260" s="62">
        <v>0</v>
      </c>
      <c r="Y260" s="62" t="s">
        <v>346</v>
      </c>
    </row>
    <row r="261" spans="1:25" ht="43.2" hidden="1" x14ac:dyDescent="0.3">
      <c r="A261" s="59" t="s">
        <v>29439</v>
      </c>
      <c r="B261" s="59" t="s">
        <v>29440</v>
      </c>
      <c r="C261" s="60">
        <v>46258.480138888888</v>
      </c>
      <c r="D261" s="59" t="s">
        <v>333</v>
      </c>
      <c r="E261" s="59" t="s">
        <v>334</v>
      </c>
      <c r="F261" s="59" t="s">
        <v>349</v>
      </c>
      <c r="G261" s="59" t="s">
        <v>29441</v>
      </c>
      <c r="H261" s="59" t="s">
        <v>28786</v>
      </c>
      <c r="I261" s="59" t="s">
        <v>28787</v>
      </c>
      <c r="J261" s="60">
        <v>46259.480034722219</v>
      </c>
      <c r="K261" s="59" t="s">
        <v>382</v>
      </c>
      <c r="L261" s="59" t="s">
        <v>340</v>
      </c>
      <c r="M261" s="59" t="s">
        <v>341</v>
      </c>
      <c r="N261" s="59" t="s">
        <v>29279</v>
      </c>
      <c r="O261" s="61" t="s">
        <v>29442</v>
      </c>
      <c r="P261" s="61" t="s">
        <v>28820</v>
      </c>
      <c r="Q261" s="61" t="s">
        <v>28821</v>
      </c>
      <c r="R261" s="61" t="s">
        <v>28822</v>
      </c>
      <c r="S261" s="61" t="s">
        <v>28823</v>
      </c>
      <c r="T261" s="60">
        <v>46260.70952546296</v>
      </c>
      <c r="U261" s="59" t="s">
        <v>29280</v>
      </c>
      <c r="V261" s="62">
        <v>0</v>
      </c>
      <c r="Y261" s="62" t="s">
        <v>346</v>
      </c>
    </row>
    <row r="262" spans="1:25" ht="57.6" hidden="1" x14ac:dyDescent="0.3">
      <c r="A262" s="59" t="s">
        <v>29443</v>
      </c>
      <c r="B262" s="59" t="s">
        <v>29444</v>
      </c>
      <c r="C262" s="60">
        <v>46258.428136574075</v>
      </c>
      <c r="D262" s="59" t="s">
        <v>333</v>
      </c>
      <c r="E262" s="59" t="s">
        <v>334</v>
      </c>
      <c r="F262" s="59" t="s">
        <v>463</v>
      </c>
      <c r="G262" s="59" t="s">
        <v>29445</v>
      </c>
      <c r="H262" s="59" t="s">
        <v>28786</v>
      </c>
      <c r="I262" s="59" t="s">
        <v>28787</v>
      </c>
      <c r="J262" s="60">
        <v>46259.427719907406</v>
      </c>
      <c r="K262" s="59" t="s">
        <v>365</v>
      </c>
      <c r="L262" s="59" t="s">
        <v>340</v>
      </c>
      <c r="M262" s="59" t="s">
        <v>341</v>
      </c>
      <c r="N262" s="59" t="s">
        <v>397</v>
      </c>
      <c r="O262" s="61" t="s">
        <v>29446</v>
      </c>
      <c r="P262" s="61" t="s">
        <v>28789</v>
      </c>
      <c r="Q262" s="61" t="s">
        <v>28983</v>
      </c>
      <c r="R262" s="61" t="s">
        <v>29447</v>
      </c>
      <c r="S262" s="61" t="s">
        <v>29448</v>
      </c>
      <c r="T262" s="60">
        <v>46259.711608796293</v>
      </c>
      <c r="U262" s="59" t="s">
        <v>398</v>
      </c>
      <c r="V262" s="62">
        <v>0</v>
      </c>
      <c r="Y262" s="62" t="s">
        <v>346</v>
      </c>
    </row>
    <row r="263" spans="1:25" ht="43.2" hidden="1" x14ac:dyDescent="0.3">
      <c r="A263" s="59" t="s">
        <v>29449</v>
      </c>
      <c r="B263" s="59" t="s">
        <v>29450</v>
      </c>
      <c r="C263" s="60">
        <v>46258.223599537036</v>
      </c>
      <c r="D263" s="59" t="s">
        <v>333</v>
      </c>
      <c r="E263" s="59" t="s">
        <v>334</v>
      </c>
      <c r="F263" s="59" t="s">
        <v>349</v>
      </c>
      <c r="G263" s="59" t="s">
        <v>29451</v>
      </c>
      <c r="H263" s="59" t="s">
        <v>28786</v>
      </c>
      <c r="I263" s="59" t="s">
        <v>28787</v>
      </c>
      <c r="J263" s="60">
        <v>46259.223541666666</v>
      </c>
      <c r="K263" s="59" t="s">
        <v>487</v>
      </c>
      <c r="L263" s="59" t="s">
        <v>340</v>
      </c>
      <c r="M263" s="59" t="s">
        <v>341</v>
      </c>
      <c r="N263" s="59" t="s">
        <v>353</v>
      </c>
      <c r="O263" s="61" t="s">
        <v>28843</v>
      </c>
      <c r="P263" s="61" t="s">
        <v>28813</v>
      </c>
      <c r="Q263" s="61" t="s">
        <v>28938</v>
      </c>
      <c r="R263" s="61" t="s">
        <v>28869</v>
      </c>
      <c r="S263" s="61" t="s">
        <v>28915</v>
      </c>
      <c r="T263" s="60">
        <v>46260.816354166665</v>
      </c>
      <c r="U263" s="59" t="s">
        <v>354</v>
      </c>
      <c r="V263" s="62">
        <v>0</v>
      </c>
      <c r="Y263" s="62" t="s">
        <v>346</v>
      </c>
    </row>
    <row r="264" spans="1:25" ht="28.8" hidden="1" x14ac:dyDescent="0.3">
      <c r="A264" s="59" t="s">
        <v>29452</v>
      </c>
      <c r="B264" s="59" t="s">
        <v>29453</v>
      </c>
      <c r="C264" s="60">
        <v>46258.21603009259</v>
      </c>
      <c r="D264" s="59" t="s">
        <v>333</v>
      </c>
      <c r="E264" s="59" t="s">
        <v>334</v>
      </c>
      <c r="F264" s="59" t="s">
        <v>349</v>
      </c>
      <c r="G264" s="59" t="s">
        <v>29454</v>
      </c>
      <c r="H264" s="59" t="s">
        <v>28786</v>
      </c>
      <c r="I264" s="59" t="s">
        <v>28787</v>
      </c>
      <c r="J264" s="60">
        <v>46259.215983796297</v>
      </c>
      <c r="K264" s="59" t="s">
        <v>487</v>
      </c>
      <c r="L264" s="59" t="s">
        <v>340</v>
      </c>
      <c r="M264" s="59" t="s">
        <v>341</v>
      </c>
      <c r="N264" s="59" t="s">
        <v>397</v>
      </c>
      <c r="O264" s="61" t="s">
        <v>179</v>
      </c>
      <c r="P264" s="61" t="s">
        <v>28820</v>
      </c>
      <c r="Q264" s="61" t="s">
        <v>28821</v>
      </c>
      <c r="R264" s="61" t="s">
        <v>28822</v>
      </c>
      <c r="S264" s="61" t="s">
        <v>28823</v>
      </c>
      <c r="T264" s="60">
        <v>46261.663356481484</v>
      </c>
      <c r="U264" s="59" t="s">
        <v>398</v>
      </c>
      <c r="V264" s="62">
        <v>48467</v>
      </c>
      <c r="Y264" s="62" t="s">
        <v>346</v>
      </c>
    </row>
    <row r="265" spans="1:25" ht="43.2" hidden="1" x14ac:dyDescent="0.3">
      <c r="A265" s="59" t="s">
        <v>29455</v>
      </c>
      <c r="B265" s="59" t="s">
        <v>29456</v>
      </c>
      <c r="C265" s="60">
        <v>46257.750439814816</v>
      </c>
      <c r="D265" s="59" t="s">
        <v>333</v>
      </c>
      <c r="E265" s="59" t="s">
        <v>334</v>
      </c>
      <c r="F265" s="59" t="s">
        <v>455</v>
      </c>
      <c r="G265" s="59" t="s">
        <v>29457</v>
      </c>
      <c r="H265" s="59" t="s">
        <v>28786</v>
      </c>
      <c r="I265" s="59" t="s">
        <v>28787</v>
      </c>
      <c r="J265" s="60">
        <v>46258.750289351854</v>
      </c>
      <c r="K265" s="59" t="s">
        <v>401</v>
      </c>
      <c r="L265" s="59" t="s">
        <v>340</v>
      </c>
      <c r="M265" s="59" t="s">
        <v>341</v>
      </c>
      <c r="N265" s="59" t="s">
        <v>28729</v>
      </c>
      <c r="O265" s="61" t="s">
        <v>28797</v>
      </c>
      <c r="P265" s="61" t="s">
        <v>28813</v>
      </c>
      <c r="Q265" s="61" t="s">
        <v>28938</v>
      </c>
      <c r="R265" s="61" t="s">
        <v>28861</v>
      </c>
      <c r="S265" s="61" t="s">
        <v>28915</v>
      </c>
      <c r="T265" s="60">
        <v>46257.979224537034</v>
      </c>
      <c r="U265" s="59" t="s">
        <v>28730</v>
      </c>
      <c r="V265" s="62">
        <v>0</v>
      </c>
      <c r="Y265" s="62" t="s">
        <v>346</v>
      </c>
    </row>
    <row r="266" spans="1:25" ht="57.6" hidden="1" x14ac:dyDescent="0.3">
      <c r="A266" s="59" t="s">
        <v>29458</v>
      </c>
      <c r="B266" s="59" t="s">
        <v>29459</v>
      </c>
      <c r="C266" s="60">
        <v>46257.616678240738</v>
      </c>
      <c r="D266" s="59" t="s">
        <v>333</v>
      </c>
      <c r="E266" s="59" t="s">
        <v>334</v>
      </c>
      <c r="F266" s="59" t="s">
        <v>29199</v>
      </c>
      <c r="G266" s="59" t="s">
        <v>29460</v>
      </c>
      <c r="H266" s="59" t="s">
        <v>28786</v>
      </c>
      <c r="I266" s="59" t="s">
        <v>28787</v>
      </c>
      <c r="J266" s="60">
        <v>46258.616655092592</v>
      </c>
      <c r="K266" s="59" t="s">
        <v>352</v>
      </c>
      <c r="L266" s="59" t="s">
        <v>340</v>
      </c>
      <c r="M266" s="59" t="s">
        <v>341</v>
      </c>
      <c r="N266" s="59" t="s">
        <v>28729</v>
      </c>
      <c r="O266" s="61" t="s">
        <v>179</v>
      </c>
      <c r="P266" s="61" t="s">
        <v>28789</v>
      </c>
      <c r="Q266" s="61" t="s">
        <v>28983</v>
      </c>
      <c r="R266" s="61" t="s">
        <v>28807</v>
      </c>
      <c r="S266" s="61" t="s">
        <v>28833</v>
      </c>
      <c r="T266" s="60">
        <v>46258.564780092594</v>
      </c>
      <c r="U266" s="59" t="s">
        <v>28730</v>
      </c>
      <c r="V266" s="62">
        <v>0</v>
      </c>
      <c r="Y266" s="62" t="s">
        <v>346</v>
      </c>
    </row>
    <row r="267" spans="1:25" ht="43.2" hidden="1" x14ac:dyDescent="0.3">
      <c r="A267" s="59" t="s">
        <v>29461</v>
      </c>
      <c r="B267" s="59" t="s">
        <v>29462</v>
      </c>
      <c r="C267" s="60">
        <v>46257.509756944448</v>
      </c>
      <c r="D267" s="59" t="s">
        <v>333</v>
      </c>
      <c r="E267" s="59" t="s">
        <v>334</v>
      </c>
      <c r="F267" s="59" t="s">
        <v>432</v>
      </c>
      <c r="G267" s="59" t="s">
        <v>29463</v>
      </c>
      <c r="H267" s="59" t="s">
        <v>28786</v>
      </c>
      <c r="I267" s="59" t="s">
        <v>28787</v>
      </c>
      <c r="J267" s="60">
        <v>46258.509733796294</v>
      </c>
      <c r="K267" s="59" t="s">
        <v>352</v>
      </c>
      <c r="L267" s="59" t="s">
        <v>340</v>
      </c>
      <c r="M267" s="59" t="s">
        <v>341</v>
      </c>
      <c r="N267" s="59" t="s">
        <v>397</v>
      </c>
      <c r="O267" s="61" t="s">
        <v>179</v>
      </c>
      <c r="P267" s="61" t="s">
        <v>28820</v>
      </c>
      <c r="Q267" s="61" t="s">
        <v>28821</v>
      </c>
      <c r="R267" s="61" t="s">
        <v>28822</v>
      </c>
      <c r="S267" s="61" t="s">
        <v>28823</v>
      </c>
      <c r="T267" s="60">
        <v>46260.550370370373</v>
      </c>
      <c r="U267" s="59" t="s">
        <v>398</v>
      </c>
      <c r="V267" s="62">
        <v>0</v>
      </c>
      <c r="Y267" s="62" t="s">
        <v>346</v>
      </c>
    </row>
    <row r="268" spans="1:25" ht="43.2" hidden="1" x14ac:dyDescent="0.3">
      <c r="A268" s="59" t="s">
        <v>29464</v>
      </c>
      <c r="B268" s="59" t="s">
        <v>29465</v>
      </c>
      <c r="C268" s="60">
        <v>46257.395578703705</v>
      </c>
      <c r="D268" s="59" t="s">
        <v>333</v>
      </c>
      <c r="E268" s="59" t="s">
        <v>334</v>
      </c>
      <c r="F268" s="59" t="s">
        <v>432</v>
      </c>
      <c r="G268" s="59" t="s">
        <v>29466</v>
      </c>
      <c r="H268" s="59" t="s">
        <v>28786</v>
      </c>
      <c r="I268" s="59" t="s">
        <v>28787</v>
      </c>
      <c r="J268" s="60">
        <v>46258.395532407405</v>
      </c>
      <c r="K268" s="59" t="s">
        <v>352</v>
      </c>
      <c r="L268" s="59" t="s">
        <v>340</v>
      </c>
      <c r="M268" s="59" t="s">
        <v>341</v>
      </c>
      <c r="N268" s="59" t="s">
        <v>353</v>
      </c>
      <c r="O268" s="61" t="s">
        <v>179</v>
      </c>
      <c r="P268" s="61" t="s">
        <v>28789</v>
      </c>
      <c r="Q268" s="61" t="s">
        <v>28983</v>
      </c>
      <c r="R268" s="61" t="s">
        <v>28829</v>
      </c>
      <c r="S268" s="61" t="s">
        <v>28816</v>
      </c>
      <c r="T268" s="60">
        <v>46260.623692129629</v>
      </c>
      <c r="U268" s="59" t="s">
        <v>354</v>
      </c>
      <c r="V268" s="62">
        <v>0</v>
      </c>
      <c r="Y268" s="62" t="s">
        <v>346</v>
      </c>
    </row>
    <row r="269" spans="1:25" ht="43.2" hidden="1" x14ac:dyDescent="0.3">
      <c r="A269" s="59" t="s">
        <v>29467</v>
      </c>
      <c r="B269" s="59" t="s">
        <v>29468</v>
      </c>
      <c r="C269" s="60">
        <v>46256.776423611111</v>
      </c>
      <c r="D269" s="59" t="s">
        <v>333</v>
      </c>
      <c r="E269" s="59" t="s">
        <v>334</v>
      </c>
      <c r="F269" s="59" t="s">
        <v>349</v>
      </c>
      <c r="G269" s="59" t="s">
        <v>29469</v>
      </c>
      <c r="H269" s="59" t="s">
        <v>28786</v>
      </c>
      <c r="I269" s="59" t="s">
        <v>28787</v>
      </c>
      <c r="J269" s="60">
        <v>46257.776388888888</v>
      </c>
      <c r="K269" s="59" t="s">
        <v>401</v>
      </c>
      <c r="L269" s="59" t="s">
        <v>340</v>
      </c>
      <c r="M269" s="59" t="s">
        <v>341</v>
      </c>
      <c r="N269" s="59" t="s">
        <v>353</v>
      </c>
      <c r="O269" s="61" t="s">
        <v>29442</v>
      </c>
      <c r="P269" s="61" t="s">
        <v>28820</v>
      </c>
      <c r="Q269" s="61" t="s">
        <v>28821</v>
      </c>
      <c r="R269" s="61" t="s">
        <v>28822</v>
      </c>
      <c r="S269" s="61" t="s">
        <v>28823</v>
      </c>
      <c r="T269" s="60">
        <v>46259.737488425926</v>
      </c>
      <c r="U269" s="59" t="s">
        <v>354</v>
      </c>
      <c r="V269" s="62">
        <v>0</v>
      </c>
      <c r="Y269" s="62" t="s">
        <v>346</v>
      </c>
    </row>
    <row r="270" spans="1:25" ht="43.2" hidden="1" x14ac:dyDescent="0.3">
      <c r="A270" s="59" t="s">
        <v>29470</v>
      </c>
      <c r="B270" s="59" t="s">
        <v>29471</v>
      </c>
      <c r="C270" s="60">
        <v>46256.713530092595</v>
      </c>
      <c r="D270" s="59" t="s">
        <v>333</v>
      </c>
      <c r="E270" s="59" t="s">
        <v>334</v>
      </c>
      <c r="F270" s="59" t="s">
        <v>432</v>
      </c>
      <c r="G270" s="59" t="s">
        <v>29472</v>
      </c>
      <c r="H270" s="59" t="s">
        <v>28786</v>
      </c>
      <c r="I270" s="59" t="s">
        <v>28787</v>
      </c>
      <c r="J270" s="60">
        <v>46257.713495370372</v>
      </c>
      <c r="K270" s="59" t="s">
        <v>401</v>
      </c>
      <c r="L270" s="59" t="s">
        <v>340</v>
      </c>
      <c r="M270" s="59" t="s">
        <v>341</v>
      </c>
      <c r="N270" s="59" t="s">
        <v>353</v>
      </c>
      <c r="O270" s="61" t="s">
        <v>179</v>
      </c>
      <c r="P270" s="61" t="s">
        <v>28789</v>
      </c>
      <c r="Q270" s="61" t="s">
        <v>28983</v>
      </c>
      <c r="R270" s="61" t="s">
        <v>28829</v>
      </c>
      <c r="S270" s="61" t="s">
        <v>28816</v>
      </c>
      <c r="T270" s="60">
        <v>46260.458657407406</v>
      </c>
      <c r="U270" s="59" t="s">
        <v>354</v>
      </c>
      <c r="V270" s="62">
        <v>0</v>
      </c>
      <c r="Y270" s="62" t="s">
        <v>346</v>
      </c>
    </row>
    <row r="271" spans="1:25" ht="43.2" hidden="1" x14ac:dyDescent="0.3">
      <c r="A271" s="59" t="s">
        <v>29473</v>
      </c>
      <c r="B271" s="59" t="s">
        <v>29474</v>
      </c>
      <c r="C271" s="60">
        <v>46256.70239583333</v>
      </c>
      <c r="D271" s="59" t="s">
        <v>333</v>
      </c>
      <c r="E271" s="59" t="s">
        <v>334</v>
      </c>
      <c r="F271" s="59" t="s">
        <v>432</v>
      </c>
      <c r="G271" s="59" t="s">
        <v>29475</v>
      </c>
      <c r="H271" s="59" t="s">
        <v>28786</v>
      </c>
      <c r="I271" s="59" t="s">
        <v>28787</v>
      </c>
      <c r="J271" s="60">
        <v>46257.702372685184</v>
      </c>
      <c r="K271" s="59" t="s">
        <v>382</v>
      </c>
      <c r="L271" s="59" t="s">
        <v>340</v>
      </c>
      <c r="M271" s="59" t="s">
        <v>341</v>
      </c>
      <c r="N271" s="59" t="s">
        <v>397</v>
      </c>
      <c r="O271" s="61" t="s">
        <v>179</v>
      </c>
      <c r="P271" s="61" t="s">
        <v>28798</v>
      </c>
      <c r="Q271" s="61" t="s">
        <v>29353</v>
      </c>
      <c r="R271" s="61" t="s">
        <v>28923</v>
      </c>
      <c r="S271" s="61" t="s">
        <v>28966</v>
      </c>
      <c r="T271" s="60">
        <v>46260.474027777775</v>
      </c>
      <c r="U271" s="59" t="s">
        <v>398</v>
      </c>
      <c r="V271" s="62">
        <v>0</v>
      </c>
      <c r="Y271" s="62" t="s">
        <v>346</v>
      </c>
    </row>
    <row r="272" spans="1:25" ht="43.2" hidden="1" x14ac:dyDescent="0.3">
      <c r="A272" s="59" t="s">
        <v>29476</v>
      </c>
      <c r="B272" s="59" t="s">
        <v>29477</v>
      </c>
      <c r="C272" s="60">
        <v>46256.679699074077</v>
      </c>
      <c r="D272" s="59" t="s">
        <v>333</v>
      </c>
      <c r="E272" s="59" t="s">
        <v>334</v>
      </c>
      <c r="F272" s="59" t="s">
        <v>463</v>
      </c>
      <c r="G272" s="59" t="s">
        <v>29478</v>
      </c>
      <c r="H272" s="59" t="s">
        <v>28786</v>
      </c>
      <c r="I272" s="59" t="s">
        <v>28787</v>
      </c>
      <c r="J272" s="60">
        <v>46257.679664351854</v>
      </c>
      <c r="K272" s="59" t="s">
        <v>382</v>
      </c>
      <c r="L272" s="59" t="s">
        <v>340</v>
      </c>
      <c r="M272" s="59" t="s">
        <v>341</v>
      </c>
      <c r="N272" s="59" t="s">
        <v>353</v>
      </c>
      <c r="O272" s="61" t="s">
        <v>179</v>
      </c>
      <c r="P272" s="61" t="s">
        <v>28805</v>
      </c>
      <c r="Q272" s="61" t="s">
        <v>28806</v>
      </c>
      <c r="R272" s="61" t="s">
        <v>28984</v>
      </c>
      <c r="S272" s="61" t="s">
        <v>28808</v>
      </c>
      <c r="T272" s="60">
        <v>46259.624594907407</v>
      </c>
      <c r="U272" s="59" t="s">
        <v>354</v>
      </c>
      <c r="V272" s="62">
        <v>0</v>
      </c>
      <c r="Y272" s="62" t="s">
        <v>346</v>
      </c>
    </row>
    <row r="273" spans="1:25" ht="43.2" hidden="1" x14ac:dyDescent="0.3">
      <c r="A273" s="59" t="s">
        <v>29479</v>
      </c>
      <c r="B273" s="59" t="s">
        <v>29480</v>
      </c>
      <c r="C273" s="60">
        <v>46256.627835648149</v>
      </c>
      <c r="D273" s="59" t="s">
        <v>333</v>
      </c>
      <c r="E273" s="59" t="s">
        <v>334</v>
      </c>
      <c r="F273" s="59" t="s">
        <v>432</v>
      </c>
      <c r="G273" s="59" t="s">
        <v>29481</v>
      </c>
      <c r="H273" s="59" t="s">
        <v>28786</v>
      </c>
      <c r="I273" s="59" t="s">
        <v>28787</v>
      </c>
      <c r="J273" s="60">
        <v>46257.627800925926</v>
      </c>
      <c r="K273" s="59" t="s">
        <v>382</v>
      </c>
      <c r="L273" s="59" t="s">
        <v>340</v>
      </c>
      <c r="M273" s="59" t="s">
        <v>341</v>
      </c>
      <c r="N273" s="59" t="s">
        <v>397</v>
      </c>
      <c r="O273" s="61" t="s">
        <v>28843</v>
      </c>
      <c r="P273" s="61" t="s">
        <v>28827</v>
      </c>
      <c r="Q273" s="61" t="s">
        <v>28828</v>
      </c>
      <c r="R273" s="61" t="s">
        <v>28815</v>
      </c>
      <c r="S273" s="61" t="s">
        <v>29005</v>
      </c>
      <c r="T273" s="60">
        <v>46258.758009259262</v>
      </c>
      <c r="U273" s="59" t="s">
        <v>398</v>
      </c>
      <c r="V273" s="62">
        <v>0</v>
      </c>
      <c r="Y273" s="62" t="s">
        <v>346</v>
      </c>
    </row>
    <row r="274" spans="1:25" ht="43.2" hidden="1" x14ac:dyDescent="0.3">
      <c r="A274" s="59" t="s">
        <v>29482</v>
      </c>
      <c r="B274" s="59" t="s">
        <v>29483</v>
      </c>
      <c r="C274" s="60">
        <v>46256.53800925926</v>
      </c>
      <c r="D274" s="59" t="s">
        <v>333</v>
      </c>
      <c r="E274" s="59" t="s">
        <v>334</v>
      </c>
      <c r="F274" s="59" t="s">
        <v>463</v>
      </c>
      <c r="G274" s="59" t="s">
        <v>29484</v>
      </c>
      <c r="H274" s="59" t="s">
        <v>28786</v>
      </c>
      <c r="I274" s="59" t="s">
        <v>28787</v>
      </c>
      <c r="J274" s="60">
        <v>46257.537974537037</v>
      </c>
      <c r="K274" s="59" t="s">
        <v>382</v>
      </c>
      <c r="L274" s="59" t="s">
        <v>340</v>
      </c>
      <c r="M274" s="59" t="s">
        <v>341</v>
      </c>
      <c r="N274" s="59" t="s">
        <v>353</v>
      </c>
      <c r="O274" s="61" t="s">
        <v>179</v>
      </c>
      <c r="P274" s="61" t="s">
        <v>28789</v>
      </c>
      <c r="Q274" s="61" t="s">
        <v>28983</v>
      </c>
      <c r="R274" s="61" t="s">
        <v>28829</v>
      </c>
      <c r="S274" s="61" t="s">
        <v>28816</v>
      </c>
      <c r="T274" s="60">
        <v>46259.541932870372</v>
      </c>
      <c r="U274" s="59" t="s">
        <v>354</v>
      </c>
      <c r="V274" s="62">
        <v>0</v>
      </c>
      <c r="Y274" s="62" t="s">
        <v>346</v>
      </c>
    </row>
    <row r="275" spans="1:25" ht="43.2" hidden="1" x14ac:dyDescent="0.3">
      <c r="A275" s="59" t="s">
        <v>29485</v>
      </c>
      <c r="B275" s="59" t="s">
        <v>29486</v>
      </c>
      <c r="C275" s="60">
        <v>46256.527604166666</v>
      </c>
      <c r="D275" s="59" t="s">
        <v>333</v>
      </c>
      <c r="E275" s="59" t="s">
        <v>334</v>
      </c>
      <c r="F275" s="59" t="s">
        <v>519</v>
      </c>
      <c r="G275" s="59" t="s">
        <v>29487</v>
      </c>
      <c r="H275" s="59" t="s">
        <v>28786</v>
      </c>
      <c r="I275" s="59" t="s">
        <v>28787</v>
      </c>
      <c r="J275" s="60">
        <v>46257.527581018519</v>
      </c>
      <c r="K275" s="59" t="s">
        <v>382</v>
      </c>
      <c r="L275" s="59" t="s">
        <v>340</v>
      </c>
      <c r="M275" s="59" t="s">
        <v>341</v>
      </c>
      <c r="N275" s="59" t="s">
        <v>353</v>
      </c>
      <c r="O275" s="61" t="s">
        <v>28888</v>
      </c>
      <c r="P275" s="61" t="s">
        <v>28805</v>
      </c>
      <c r="Q275" s="61" t="s">
        <v>28951</v>
      </c>
      <c r="R275" s="61" t="s">
        <v>28800</v>
      </c>
      <c r="S275" s="61" t="s">
        <v>28862</v>
      </c>
      <c r="T275" s="60">
        <v>46258.770567129628</v>
      </c>
      <c r="U275" s="59" t="s">
        <v>354</v>
      </c>
      <c r="V275" s="62">
        <v>0</v>
      </c>
      <c r="Y275" s="62" t="s">
        <v>346</v>
      </c>
    </row>
    <row r="276" spans="1:25" ht="43.2" hidden="1" x14ac:dyDescent="0.3">
      <c r="A276" s="59" t="s">
        <v>29488</v>
      </c>
      <c r="B276" s="59" t="s">
        <v>29489</v>
      </c>
      <c r="C276" s="60">
        <v>46256.523020833331</v>
      </c>
      <c r="D276" s="59" t="s">
        <v>333</v>
      </c>
      <c r="E276" s="59" t="s">
        <v>334</v>
      </c>
      <c r="F276" s="59" t="s">
        <v>432</v>
      </c>
      <c r="G276" s="59" t="s">
        <v>29490</v>
      </c>
      <c r="H276" s="59" t="s">
        <v>28786</v>
      </c>
      <c r="I276" s="59" t="s">
        <v>28787</v>
      </c>
      <c r="J276" s="60">
        <v>46257.522986111115</v>
      </c>
      <c r="K276" s="59" t="s">
        <v>382</v>
      </c>
      <c r="L276" s="59" t="s">
        <v>340</v>
      </c>
      <c r="M276" s="59" t="s">
        <v>341</v>
      </c>
      <c r="N276" s="59" t="s">
        <v>397</v>
      </c>
      <c r="O276" s="61" t="s">
        <v>179</v>
      </c>
      <c r="P276" s="61" t="s">
        <v>28805</v>
      </c>
      <c r="Q276" s="61" t="s">
        <v>28806</v>
      </c>
      <c r="R276" s="61" t="s">
        <v>28984</v>
      </c>
      <c r="S276" s="61" t="s">
        <v>28808</v>
      </c>
      <c r="T276" s="60">
        <v>46258.628622685188</v>
      </c>
      <c r="U276" s="59" t="s">
        <v>398</v>
      </c>
      <c r="V276" s="62">
        <v>0</v>
      </c>
      <c r="Y276" s="62" t="s">
        <v>346</v>
      </c>
    </row>
    <row r="277" spans="1:25" ht="57.6" hidden="1" x14ac:dyDescent="0.3">
      <c r="A277" s="59" t="s">
        <v>29491</v>
      </c>
      <c r="B277" s="59" t="s">
        <v>29492</v>
      </c>
      <c r="C277" s="60">
        <v>46256.458148148151</v>
      </c>
      <c r="D277" s="59" t="s">
        <v>333</v>
      </c>
      <c r="E277" s="59" t="s">
        <v>334</v>
      </c>
      <c r="F277" s="59" t="s">
        <v>463</v>
      </c>
      <c r="G277" s="59" t="s">
        <v>29493</v>
      </c>
      <c r="H277" s="59" t="s">
        <v>28786</v>
      </c>
      <c r="I277" s="59" t="s">
        <v>28787</v>
      </c>
      <c r="J277" s="60">
        <v>46257.458101851851</v>
      </c>
      <c r="K277" s="59" t="s">
        <v>382</v>
      </c>
      <c r="L277" s="59" t="s">
        <v>340</v>
      </c>
      <c r="M277" s="59" t="s">
        <v>341</v>
      </c>
      <c r="N277" s="59" t="s">
        <v>397</v>
      </c>
      <c r="O277" s="61" t="s">
        <v>29446</v>
      </c>
      <c r="P277" s="61" t="s">
        <v>28789</v>
      </c>
      <c r="Q277" s="61" t="s">
        <v>28983</v>
      </c>
      <c r="R277" s="61" t="s">
        <v>29447</v>
      </c>
      <c r="S277" s="61" t="s">
        <v>29448</v>
      </c>
      <c r="T277" s="60">
        <v>46259.681469907409</v>
      </c>
      <c r="U277" s="59" t="s">
        <v>398</v>
      </c>
      <c r="V277" s="62">
        <v>0</v>
      </c>
      <c r="Y277" s="62" t="s">
        <v>346</v>
      </c>
    </row>
    <row r="278" spans="1:25" ht="43.2" hidden="1" x14ac:dyDescent="0.3">
      <c r="A278" s="59" t="s">
        <v>29494</v>
      </c>
      <c r="B278" s="59" t="s">
        <v>29495</v>
      </c>
      <c r="C278" s="60">
        <v>46256.450925925928</v>
      </c>
      <c r="D278" s="59" t="s">
        <v>333</v>
      </c>
      <c r="E278" s="59" t="s">
        <v>334</v>
      </c>
      <c r="F278" s="59" t="s">
        <v>455</v>
      </c>
      <c r="G278" s="59" t="s">
        <v>29496</v>
      </c>
      <c r="H278" s="59" t="s">
        <v>28786</v>
      </c>
      <c r="I278" s="59" t="s">
        <v>28787</v>
      </c>
      <c r="J278" s="60">
        <v>46257.450914351852</v>
      </c>
      <c r="K278" s="59" t="s">
        <v>374</v>
      </c>
      <c r="L278" s="59" t="s">
        <v>340</v>
      </c>
      <c r="M278" s="59" t="s">
        <v>341</v>
      </c>
      <c r="N278" s="59" t="s">
        <v>28729</v>
      </c>
      <c r="O278" s="61" t="s">
        <v>28843</v>
      </c>
      <c r="P278" s="61" t="s">
        <v>28827</v>
      </c>
      <c r="Q278" s="61" t="s">
        <v>28828</v>
      </c>
      <c r="R278" s="61" t="s">
        <v>28800</v>
      </c>
      <c r="S278" s="61" t="s">
        <v>29005</v>
      </c>
      <c r="T278" s="60">
        <v>46256.673136574071</v>
      </c>
      <c r="U278" s="59" t="s">
        <v>28730</v>
      </c>
      <c r="V278" s="62">
        <v>0</v>
      </c>
      <c r="Y278" s="62" t="s">
        <v>346</v>
      </c>
    </row>
    <row r="279" spans="1:25" ht="43.2" hidden="1" x14ac:dyDescent="0.3">
      <c r="A279" s="59" t="s">
        <v>29497</v>
      </c>
      <c r="B279" s="59" t="s">
        <v>29498</v>
      </c>
      <c r="C279" s="60">
        <v>46256.402731481481</v>
      </c>
      <c r="D279" s="59" t="s">
        <v>333</v>
      </c>
      <c r="E279" s="59" t="s">
        <v>334</v>
      </c>
      <c r="F279" s="59" t="s">
        <v>28955</v>
      </c>
      <c r="G279" s="59" t="s">
        <v>29499</v>
      </c>
      <c r="H279" s="59" t="s">
        <v>28786</v>
      </c>
      <c r="I279" s="59" t="s">
        <v>28787</v>
      </c>
      <c r="J279" s="60">
        <v>46257.402696759258</v>
      </c>
      <c r="K279" s="59" t="s">
        <v>382</v>
      </c>
      <c r="L279" s="59" t="s">
        <v>340</v>
      </c>
      <c r="M279" s="59" t="s">
        <v>341</v>
      </c>
      <c r="N279" s="59" t="s">
        <v>397</v>
      </c>
      <c r="O279" s="61" t="s">
        <v>28843</v>
      </c>
      <c r="P279" s="61" t="s">
        <v>28827</v>
      </c>
      <c r="Q279" s="61" t="s">
        <v>28828</v>
      </c>
      <c r="R279" s="61" t="s">
        <v>28869</v>
      </c>
      <c r="S279" s="61" t="s">
        <v>28915</v>
      </c>
      <c r="T279" s="60">
        <v>46258.524525462963</v>
      </c>
      <c r="U279" s="59" t="s">
        <v>398</v>
      </c>
      <c r="V279" s="62">
        <v>0</v>
      </c>
      <c r="Y279" s="62" t="s">
        <v>346</v>
      </c>
    </row>
    <row r="280" spans="1:25" ht="43.2" hidden="1" x14ac:dyDescent="0.3">
      <c r="A280" s="59" t="s">
        <v>29500</v>
      </c>
      <c r="B280" s="59" t="s">
        <v>29501</v>
      </c>
      <c r="C280" s="60">
        <v>46256.379189814812</v>
      </c>
      <c r="D280" s="59" t="s">
        <v>333</v>
      </c>
      <c r="E280" s="59" t="s">
        <v>334</v>
      </c>
      <c r="F280" s="59" t="s">
        <v>519</v>
      </c>
      <c r="G280" s="59" t="s">
        <v>29502</v>
      </c>
      <c r="H280" s="59" t="s">
        <v>28786</v>
      </c>
      <c r="I280" s="59" t="s">
        <v>28787</v>
      </c>
      <c r="J280" s="60">
        <v>46257.379143518519</v>
      </c>
      <c r="K280" s="59" t="s">
        <v>352</v>
      </c>
      <c r="L280" s="59" t="s">
        <v>340</v>
      </c>
      <c r="M280" s="59" t="s">
        <v>341</v>
      </c>
      <c r="N280" s="59" t="s">
        <v>353</v>
      </c>
      <c r="O280" s="61" t="s">
        <v>28888</v>
      </c>
      <c r="P280" s="61" t="s">
        <v>28805</v>
      </c>
      <c r="Q280" s="61" t="s">
        <v>28951</v>
      </c>
      <c r="R280" s="61" t="s">
        <v>28800</v>
      </c>
      <c r="S280" s="61" t="s">
        <v>28862</v>
      </c>
      <c r="T280" s="60">
        <v>46258.60864583333</v>
      </c>
      <c r="U280" s="59" t="s">
        <v>354</v>
      </c>
      <c r="V280" s="62">
        <v>0</v>
      </c>
      <c r="Y280" s="62" t="s">
        <v>346</v>
      </c>
    </row>
    <row r="281" spans="1:25" ht="57.6" hidden="1" x14ac:dyDescent="0.3">
      <c r="A281" s="59" t="s">
        <v>29503</v>
      </c>
      <c r="B281" s="59" t="s">
        <v>29504</v>
      </c>
      <c r="C281" s="60">
        <v>46255.676898148151</v>
      </c>
      <c r="D281" s="59" t="s">
        <v>333</v>
      </c>
      <c r="E281" s="59" t="s">
        <v>334</v>
      </c>
      <c r="F281" s="59" t="s">
        <v>432</v>
      </c>
      <c r="G281" s="59" t="s">
        <v>29505</v>
      </c>
      <c r="H281" s="59" t="s">
        <v>28786</v>
      </c>
      <c r="I281" s="59" t="s">
        <v>28787</v>
      </c>
      <c r="J281" s="60">
        <v>46256.676874999997</v>
      </c>
      <c r="K281" s="59" t="s">
        <v>382</v>
      </c>
      <c r="L281" s="59" t="s">
        <v>340</v>
      </c>
      <c r="M281" s="59" t="s">
        <v>341</v>
      </c>
      <c r="N281" s="59" t="s">
        <v>397</v>
      </c>
      <c r="O281" s="61" t="s">
        <v>179</v>
      </c>
      <c r="P281" s="61" t="s">
        <v>28805</v>
      </c>
      <c r="Q281" s="61" t="s">
        <v>28806</v>
      </c>
      <c r="R281" s="61" t="s">
        <v>28807</v>
      </c>
      <c r="S281" s="61" t="s">
        <v>28966</v>
      </c>
      <c r="T281" s="60">
        <v>46256.494513888887</v>
      </c>
      <c r="U281" s="59" t="s">
        <v>398</v>
      </c>
      <c r="V281" s="62">
        <v>0</v>
      </c>
      <c r="Y281" s="62" t="s">
        <v>346</v>
      </c>
    </row>
    <row r="282" spans="1:25" ht="43.2" hidden="1" x14ac:dyDescent="0.3">
      <c r="A282" s="59" t="s">
        <v>29506</v>
      </c>
      <c r="B282" s="59" t="s">
        <v>29507</v>
      </c>
      <c r="C282" s="60">
        <v>46255.672777777778</v>
      </c>
      <c r="D282" s="59" t="s">
        <v>333</v>
      </c>
      <c r="E282" s="59" t="s">
        <v>334</v>
      </c>
      <c r="F282" s="59" t="s">
        <v>432</v>
      </c>
      <c r="G282" s="59" t="s">
        <v>29508</v>
      </c>
      <c r="H282" s="59" t="s">
        <v>28786</v>
      </c>
      <c r="I282" s="59" t="s">
        <v>28787</v>
      </c>
      <c r="J282" s="60">
        <v>46256.672743055555</v>
      </c>
      <c r="K282" s="59" t="s">
        <v>382</v>
      </c>
      <c r="L282" s="59" t="s">
        <v>340</v>
      </c>
      <c r="M282" s="59" t="s">
        <v>341</v>
      </c>
      <c r="N282" s="59" t="s">
        <v>397</v>
      </c>
      <c r="O282" s="61" t="s">
        <v>179</v>
      </c>
      <c r="P282" s="61" t="s">
        <v>28820</v>
      </c>
      <c r="Q282" s="61" t="s">
        <v>28821</v>
      </c>
      <c r="R282" s="61" t="s">
        <v>28822</v>
      </c>
      <c r="S282" s="61" t="s">
        <v>28823</v>
      </c>
      <c r="T282" s="60">
        <v>46256.43787037037</v>
      </c>
      <c r="U282" s="59" t="s">
        <v>398</v>
      </c>
      <c r="V282" s="62">
        <v>0</v>
      </c>
      <c r="Y282" s="62" t="s">
        <v>346</v>
      </c>
    </row>
    <row r="283" spans="1:25" ht="57.6" hidden="1" x14ac:dyDescent="0.3">
      <c r="A283" s="59" t="s">
        <v>29509</v>
      </c>
      <c r="B283" s="59" t="s">
        <v>29510</v>
      </c>
      <c r="C283" s="60">
        <v>46255.655740740738</v>
      </c>
      <c r="D283" s="59" t="s">
        <v>333</v>
      </c>
      <c r="E283" s="59" t="s">
        <v>334</v>
      </c>
      <c r="F283" s="59" t="s">
        <v>432</v>
      </c>
      <c r="G283" s="59" t="s">
        <v>29511</v>
      </c>
      <c r="H283" s="59" t="s">
        <v>28786</v>
      </c>
      <c r="I283" s="59" t="s">
        <v>28787</v>
      </c>
      <c r="J283" s="60">
        <v>46256.655717592592</v>
      </c>
      <c r="K283" s="59" t="s">
        <v>382</v>
      </c>
      <c r="L283" s="59" t="s">
        <v>340</v>
      </c>
      <c r="M283" s="59" t="s">
        <v>341</v>
      </c>
      <c r="N283" s="59" t="s">
        <v>353</v>
      </c>
      <c r="O283" s="61" t="s">
        <v>179</v>
      </c>
      <c r="P283" s="61" t="s">
        <v>28820</v>
      </c>
      <c r="Q283" s="61" t="s">
        <v>28821</v>
      </c>
      <c r="R283" s="61" t="s">
        <v>28822</v>
      </c>
      <c r="S283" s="61" t="s">
        <v>28823</v>
      </c>
      <c r="T283" s="60">
        <v>46256.606666666667</v>
      </c>
      <c r="U283" s="59" t="s">
        <v>354</v>
      </c>
      <c r="V283" s="62">
        <v>0</v>
      </c>
      <c r="Y283" s="62" t="s">
        <v>346</v>
      </c>
    </row>
    <row r="284" spans="1:25" ht="43.2" hidden="1" x14ac:dyDescent="0.3">
      <c r="A284" s="59" t="s">
        <v>29512</v>
      </c>
      <c r="B284" s="59" t="s">
        <v>29513</v>
      </c>
      <c r="C284" s="60">
        <v>46255.532210648147</v>
      </c>
      <c r="D284" s="59" t="s">
        <v>333</v>
      </c>
      <c r="E284" s="59" t="s">
        <v>334</v>
      </c>
      <c r="F284" s="59" t="s">
        <v>349</v>
      </c>
      <c r="G284" s="59" t="s">
        <v>29514</v>
      </c>
      <c r="H284" s="59" t="s">
        <v>28786</v>
      </c>
      <c r="I284" s="59" t="s">
        <v>28787</v>
      </c>
      <c r="J284" s="60">
        <v>46256.532175925924</v>
      </c>
      <c r="K284" s="59" t="s">
        <v>382</v>
      </c>
      <c r="L284" s="59" t="s">
        <v>340</v>
      </c>
      <c r="M284" s="59" t="s">
        <v>341</v>
      </c>
      <c r="N284" s="59" t="s">
        <v>397</v>
      </c>
      <c r="O284" s="61" t="s">
        <v>179</v>
      </c>
      <c r="P284" s="61" t="s">
        <v>28827</v>
      </c>
      <c r="Q284" s="61" t="s">
        <v>28828</v>
      </c>
      <c r="R284" s="61" t="s">
        <v>28965</v>
      </c>
      <c r="S284" s="61" t="s">
        <v>28823</v>
      </c>
      <c r="T284" s="60">
        <v>46257.542361111111</v>
      </c>
      <c r="U284" s="59" t="s">
        <v>398</v>
      </c>
      <c r="V284" s="62">
        <v>0</v>
      </c>
      <c r="Y284" s="62" t="s">
        <v>346</v>
      </c>
    </row>
    <row r="285" spans="1:25" ht="43.2" hidden="1" x14ac:dyDescent="0.3">
      <c r="A285" s="59" t="s">
        <v>29515</v>
      </c>
      <c r="B285" s="59" t="s">
        <v>29516</v>
      </c>
      <c r="C285" s="60">
        <v>46255.512986111113</v>
      </c>
      <c r="D285" s="59" t="s">
        <v>333</v>
      </c>
      <c r="E285" s="59" t="s">
        <v>334</v>
      </c>
      <c r="F285" s="59" t="s">
        <v>349</v>
      </c>
      <c r="G285" s="59" t="s">
        <v>29517</v>
      </c>
      <c r="H285" s="59" t="s">
        <v>28786</v>
      </c>
      <c r="I285" s="59" t="s">
        <v>28787</v>
      </c>
      <c r="J285" s="60">
        <v>46256.512962962966</v>
      </c>
      <c r="K285" s="59" t="s">
        <v>382</v>
      </c>
      <c r="L285" s="59" t="s">
        <v>340</v>
      </c>
      <c r="M285" s="59" t="s">
        <v>341</v>
      </c>
      <c r="N285" s="59" t="s">
        <v>353</v>
      </c>
      <c r="O285" s="61" t="s">
        <v>28797</v>
      </c>
      <c r="P285" s="61" t="s">
        <v>28813</v>
      </c>
      <c r="Q285" s="61" t="s">
        <v>28938</v>
      </c>
      <c r="R285" s="61" t="s">
        <v>28861</v>
      </c>
      <c r="S285" s="61" t="s">
        <v>28915</v>
      </c>
      <c r="T285" s="60">
        <v>46257.789166666669</v>
      </c>
      <c r="U285" s="59" t="s">
        <v>354</v>
      </c>
      <c r="V285" s="62">
        <v>0</v>
      </c>
      <c r="Y285" s="62" t="s">
        <v>346</v>
      </c>
    </row>
    <row r="286" spans="1:25" ht="57.6" hidden="1" x14ac:dyDescent="0.3">
      <c r="A286" s="59" t="s">
        <v>29518</v>
      </c>
      <c r="B286" s="59" t="s">
        <v>29519</v>
      </c>
      <c r="C286" s="60">
        <v>46255.471828703703</v>
      </c>
      <c r="D286" s="59" t="s">
        <v>333</v>
      </c>
      <c r="E286" s="59" t="s">
        <v>334</v>
      </c>
      <c r="F286" s="59" t="s">
        <v>519</v>
      </c>
      <c r="G286" s="59" t="s">
        <v>29520</v>
      </c>
      <c r="H286" s="59" t="s">
        <v>28786</v>
      </c>
      <c r="I286" s="59" t="s">
        <v>28787</v>
      </c>
      <c r="J286" s="60">
        <v>46256.470937500002</v>
      </c>
      <c r="K286" s="59" t="s">
        <v>365</v>
      </c>
      <c r="L286" s="59" t="s">
        <v>340</v>
      </c>
      <c r="M286" s="59" t="s">
        <v>341</v>
      </c>
      <c r="N286" s="59" t="s">
        <v>397</v>
      </c>
      <c r="O286" s="61" t="s">
        <v>28888</v>
      </c>
      <c r="P286" s="61" t="s">
        <v>28805</v>
      </c>
      <c r="Q286" s="61" t="s">
        <v>28951</v>
      </c>
      <c r="R286" s="61" t="s">
        <v>28800</v>
      </c>
      <c r="S286" s="61" t="s">
        <v>28862</v>
      </c>
      <c r="T286" s="60">
        <v>46255.678657407407</v>
      </c>
      <c r="U286" s="59" t="s">
        <v>398</v>
      </c>
      <c r="V286" s="62">
        <v>0</v>
      </c>
      <c r="Y286" s="62" t="s">
        <v>346</v>
      </c>
    </row>
    <row r="287" spans="1:25" ht="43.2" hidden="1" x14ac:dyDescent="0.3">
      <c r="A287" s="59" t="s">
        <v>29521</v>
      </c>
      <c r="B287" s="59" t="s">
        <v>29522</v>
      </c>
      <c r="C287" s="60">
        <v>46255.382361111115</v>
      </c>
      <c r="D287" s="59" t="s">
        <v>333</v>
      </c>
      <c r="E287" s="59" t="s">
        <v>334</v>
      </c>
      <c r="F287" s="59" t="s">
        <v>349</v>
      </c>
      <c r="G287" s="59" t="s">
        <v>29523</v>
      </c>
      <c r="H287" s="59" t="s">
        <v>28786</v>
      </c>
      <c r="I287" s="59" t="s">
        <v>28787</v>
      </c>
      <c r="J287" s="60">
        <v>46256.382349537038</v>
      </c>
      <c r="K287" s="59" t="s">
        <v>352</v>
      </c>
      <c r="L287" s="59" t="s">
        <v>340</v>
      </c>
      <c r="M287" s="59" t="s">
        <v>341</v>
      </c>
      <c r="N287" s="59" t="s">
        <v>397</v>
      </c>
      <c r="O287" s="61" t="s">
        <v>179</v>
      </c>
      <c r="P287" s="61" t="s">
        <v>28820</v>
      </c>
      <c r="Q287" s="61" t="s">
        <v>29030</v>
      </c>
      <c r="R287" s="61" t="s">
        <v>28822</v>
      </c>
      <c r="S287" s="61" t="s">
        <v>28823</v>
      </c>
      <c r="T287" s="60">
        <v>46257.493796296294</v>
      </c>
      <c r="U287" s="59" t="s">
        <v>398</v>
      </c>
      <c r="V287" s="62">
        <v>0</v>
      </c>
      <c r="Y287" s="62" t="s">
        <v>346</v>
      </c>
    </row>
    <row r="288" spans="1:25" ht="43.2" hidden="1" x14ac:dyDescent="0.3">
      <c r="A288" s="59" t="s">
        <v>29524</v>
      </c>
      <c r="B288" s="59" t="s">
        <v>29525</v>
      </c>
      <c r="C288" s="60">
        <v>46255.310972222222</v>
      </c>
      <c r="D288" s="59" t="s">
        <v>333</v>
      </c>
      <c r="E288" s="59" t="s">
        <v>334</v>
      </c>
      <c r="F288" s="59" t="s">
        <v>349</v>
      </c>
      <c r="G288" s="59" t="s">
        <v>29526</v>
      </c>
      <c r="H288" s="59" t="s">
        <v>28786</v>
      </c>
      <c r="I288" s="59" t="s">
        <v>28787</v>
      </c>
      <c r="J288" s="60">
        <v>46256.310960648145</v>
      </c>
      <c r="K288" s="59" t="s">
        <v>352</v>
      </c>
      <c r="L288" s="59" t="s">
        <v>340</v>
      </c>
      <c r="M288" s="59" t="s">
        <v>341</v>
      </c>
      <c r="N288" s="59" t="s">
        <v>353</v>
      </c>
      <c r="O288" s="61" t="s">
        <v>29442</v>
      </c>
      <c r="P288" s="61" t="s">
        <v>28820</v>
      </c>
      <c r="Q288" s="61" t="s">
        <v>28821</v>
      </c>
      <c r="R288" s="61" t="s">
        <v>28822</v>
      </c>
      <c r="S288" s="61" t="s">
        <v>28823</v>
      </c>
      <c r="T288" s="60">
        <v>46257.539039351854</v>
      </c>
      <c r="U288" s="59" t="s">
        <v>354</v>
      </c>
      <c r="V288" s="62">
        <v>0</v>
      </c>
      <c r="Y288" s="62" t="s">
        <v>346</v>
      </c>
    </row>
    <row r="289" spans="1:25" ht="43.2" hidden="1" x14ac:dyDescent="0.3">
      <c r="A289" s="59" t="s">
        <v>29527</v>
      </c>
      <c r="B289" s="59" t="s">
        <v>29528</v>
      </c>
      <c r="C289" s="60">
        <v>46255.122766203705</v>
      </c>
      <c r="D289" s="59" t="s">
        <v>333</v>
      </c>
      <c r="E289" s="59" t="s">
        <v>334</v>
      </c>
      <c r="F289" s="59" t="s">
        <v>349</v>
      </c>
      <c r="G289" s="59" t="s">
        <v>29529</v>
      </c>
      <c r="H289" s="59" t="s">
        <v>28786</v>
      </c>
      <c r="I289" s="59" t="s">
        <v>28787</v>
      </c>
      <c r="J289" s="60">
        <v>46256.122708333336</v>
      </c>
      <c r="K289" s="59" t="s">
        <v>392</v>
      </c>
      <c r="L289" s="59" t="s">
        <v>340</v>
      </c>
      <c r="M289" s="59" t="s">
        <v>341</v>
      </c>
      <c r="N289" s="59" t="s">
        <v>353</v>
      </c>
      <c r="O289" s="61" t="s">
        <v>29442</v>
      </c>
      <c r="P289" s="61" t="s">
        <v>28820</v>
      </c>
      <c r="Q289" s="61" t="s">
        <v>28821</v>
      </c>
      <c r="R289" s="61" t="s">
        <v>28822</v>
      </c>
      <c r="S289" s="61" t="s">
        <v>28823</v>
      </c>
      <c r="T289" s="60">
        <v>46257.414895833332</v>
      </c>
      <c r="U289" s="59" t="s">
        <v>354</v>
      </c>
      <c r="V289" s="62">
        <v>0</v>
      </c>
      <c r="Y289" s="62" t="s">
        <v>346</v>
      </c>
    </row>
    <row r="290" spans="1:25" ht="43.2" hidden="1" x14ac:dyDescent="0.3">
      <c r="A290" s="59" t="s">
        <v>29530</v>
      </c>
      <c r="B290" s="59" t="s">
        <v>29531</v>
      </c>
      <c r="C290" s="60">
        <v>46254.856817129628</v>
      </c>
      <c r="D290" s="59" t="s">
        <v>333</v>
      </c>
      <c r="E290" s="59" t="s">
        <v>334</v>
      </c>
      <c r="F290" s="59" t="s">
        <v>455</v>
      </c>
      <c r="G290" s="59" t="s">
        <v>29532</v>
      </c>
      <c r="H290" s="59" t="s">
        <v>28786</v>
      </c>
      <c r="I290" s="59" t="s">
        <v>28787</v>
      </c>
      <c r="J290" s="60">
        <v>46255.856805555559</v>
      </c>
      <c r="K290" s="59" t="s">
        <v>374</v>
      </c>
      <c r="L290" s="59" t="s">
        <v>340</v>
      </c>
      <c r="M290" s="59" t="s">
        <v>341</v>
      </c>
      <c r="N290" s="59" t="s">
        <v>28729</v>
      </c>
      <c r="O290" s="61" t="s">
        <v>28843</v>
      </c>
      <c r="P290" s="61" t="s">
        <v>28798</v>
      </c>
      <c r="Q290" s="61" t="s">
        <v>28799</v>
      </c>
      <c r="R290" s="61" t="s">
        <v>28800</v>
      </c>
      <c r="S290" s="61" t="s">
        <v>29005</v>
      </c>
      <c r="T290" s="60">
        <v>46255.392256944448</v>
      </c>
      <c r="U290" s="59" t="s">
        <v>28730</v>
      </c>
      <c r="V290" s="62">
        <v>0</v>
      </c>
      <c r="Y290" s="62" t="s">
        <v>346</v>
      </c>
    </row>
    <row r="291" spans="1:25" ht="43.2" hidden="1" x14ac:dyDescent="0.3">
      <c r="A291" s="59" t="s">
        <v>29533</v>
      </c>
      <c r="B291" s="59" t="s">
        <v>29534</v>
      </c>
      <c r="C291" s="60">
        <v>46254.730902777781</v>
      </c>
      <c r="D291" s="59" t="s">
        <v>333</v>
      </c>
      <c r="E291" s="59" t="s">
        <v>334</v>
      </c>
      <c r="F291" s="59" t="s">
        <v>432</v>
      </c>
      <c r="G291" s="59" t="s">
        <v>29535</v>
      </c>
      <c r="H291" s="59" t="s">
        <v>28786</v>
      </c>
      <c r="I291" s="59" t="s">
        <v>28787</v>
      </c>
      <c r="J291" s="60">
        <v>46255.730868055558</v>
      </c>
      <c r="K291" s="59" t="s">
        <v>382</v>
      </c>
      <c r="L291" s="59" t="s">
        <v>340</v>
      </c>
      <c r="M291" s="59" t="s">
        <v>341</v>
      </c>
      <c r="N291" s="59" t="s">
        <v>397</v>
      </c>
      <c r="O291" s="61" t="s">
        <v>28843</v>
      </c>
      <c r="P291" s="61" t="s">
        <v>28805</v>
      </c>
      <c r="Q291" s="61" t="s">
        <v>28806</v>
      </c>
      <c r="R291" s="61" t="s">
        <v>28815</v>
      </c>
      <c r="S291" s="61" t="s">
        <v>29005</v>
      </c>
      <c r="T291" s="60">
        <v>46256.686597222222</v>
      </c>
      <c r="U291" s="59" t="s">
        <v>398</v>
      </c>
      <c r="V291" s="62">
        <v>0</v>
      </c>
      <c r="Y291" s="62" t="s">
        <v>346</v>
      </c>
    </row>
    <row r="292" spans="1:25" ht="43.2" hidden="1" x14ac:dyDescent="0.3">
      <c r="A292" s="59" t="s">
        <v>29536</v>
      </c>
      <c r="B292" s="59" t="s">
        <v>29537</v>
      </c>
      <c r="C292" s="60">
        <v>46254.659756944442</v>
      </c>
      <c r="D292" s="59" t="s">
        <v>333</v>
      </c>
      <c r="E292" s="59" t="s">
        <v>334</v>
      </c>
      <c r="F292" s="59" t="s">
        <v>432</v>
      </c>
      <c r="G292" s="59" t="s">
        <v>29538</v>
      </c>
      <c r="H292" s="59" t="s">
        <v>28786</v>
      </c>
      <c r="I292" s="59" t="s">
        <v>28787</v>
      </c>
      <c r="J292" s="60">
        <v>46255.659722222219</v>
      </c>
      <c r="K292" s="59" t="s">
        <v>382</v>
      </c>
      <c r="L292" s="59" t="s">
        <v>340</v>
      </c>
      <c r="M292" s="59" t="s">
        <v>341</v>
      </c>
      <c r="N292" s="59" t="s">
        <v>353</v>
      </c>
      <c r="O292" s="61" t="s">
        <v>179</v>
      </c>
      <c r="P292" s="61" t="s">
        <v>28820</v>
      </c>
      <c r="Q292" s="61" t="s">
        <v>29030</v>
      </c>
      <c r="R292" s="61" t="s">
        <v>28822</v>
      </c>
      <c r="S292" s="61" t="s">
        <v>28823</v>
      </c>
      <c r="T292" s="60">
        <v>46256.716921296298</v>
      </c>
      <c r="U292" s="59" t="s">
        <v>354</v>
      </c>
      <c r="V292" s="62">
        <v>0</v>
      </c>
      <c r="Y292" s="62" t="s">
        <v>346</v>
      </c>
    </row>
    <row r="293" spans="1:25" ht="43.2" hidden="1" x14ac:dyDescent="0.3">
      <c r="A293" s="59" t="s">
        <v>29539</v>
      </c>
      <c r="B293" s="59" t="s">
        <v>29540</v>
      </c>
      <c r="C293" s="60">
        <v>46254.619432870371</v>
      </c>
      <c r="D293" s="59" t="s">
        <v>333</v>
      </c>
      <c r="E293" s="59" t="s">
        <v>334</v>
      </c>
      <c r="F293" s="59" t="s">
        <v>28955</v>
      </c>
      <c r="G293" s="59" t="s">
        <v>29541</v>
      </c>
      <c r="H293" s="59" t="s">
        <v>28786</v>
      </c>
      <c r="I293" s="59" t="s">
        <v>28787</v>
      </c>
      <c r="J293" s="60">
        <v>46255.619398148148</v>
      </c>
      <c r="K293" s="59" t="s">
        <v>382</v>
      </c>
      <c r="L293" s="59" t="s">
        <v>340</v>
      </c>
      <c r="M293" s="59" t="s">
        <v>341</v>
      </c>
      <c r="N293" s="59" t="s">
        <v>353</v>
      </c>
      <c r="O293" s="61" t="s">
        <v>179</v>
      </c>
      <c r="P293" s="61" t="s">
        <v>28820</v>
      </c>
      <c r="Q293" s="61" t="s">
        <v>29030</v>
      </c>
      <c r="R293" s="61" t="s">
        <v>28822</v>
      </c>
      <c r="S293" s="61" t="s">
        <v>28823</v>
      </c>
      <c r="T293" s="60">
        <v>46255.443715277775</v>
      </c>
      <c r="U293" s="59" t="s">
        <v>354</v>
      </c>
      <c r="V293" s="62">
        <v>0</v>
      </c>
      <c r="Y293" s="62" t="s">
        <v>346</v>
      </c>
    </row>
    <row r="294" spans="1:25" ht="43.2" hidden="1" x14ac:dyDescent="0.3">
      <c r="A294" s="59" t="s">
        <v>29542</v>
      </c>
      <c r="B294" s="59" t="s">
        <v>29543</v>
      </c>
      <c r="C294" s="60">
        <v>46254.542962962965</v>
      </c>
      <c r="D294" s="59" t="s">
        <v>333</v>
      </c>
      <c r="E294" s="59" t="s">
        <v>334</v>
      </c>
      <c r="F294" s="59" t="s">
        <v>519</v>
      </c>
      <c r="G294" s="59" t="s">
        <v>29544</v>
      </c>
      <c r="H294" s="59" t="s">
        <v>28786</v>
      </c>
      <c r="I294" s="59" t="s">
        <v>28787</v>
      </c>
      <c r="J294" s="60">
        <v>46255.542928240742</v>
      </c>
      <c r="K294" s="59" t="s">
        <v>382</v>
      </c>
      <c r="L294" s="59" t="s">
        <v>340</v>
      </c>
      <c r="M294" s="59" t="s">
        <v>341</v>
      </c>
      <c r="N294" s="59" t="s">
        <v>397</v>
      </c>
      <c r="O294" s="61" t="s">
        <v>28888</v>
      </c>
      <c r="P294" s="61" t="s">
        <v>28805</v>
      </c>
      <c r="Q294" s="61" t="s">
        <v>28951</v>
      </c>
      <c r="R294" s="61" t="s">
        <v>28800</v>
      </c>
      <c r="S294" s="61" t="s">
        <v>28862</v>
      </c>
      <c r="T294" s="60">
        <v>46255.567314814813</v>
      </c>
      <c r="U294" s="59" t="s">
        <v>398</v>
      </c>
      <c r="V294" s="62">
        <v>0</v>
      </c>
      <c r="Y294" s="62" t="s">
        <v>346</v>
      </c>
    </row>
    <row r="295" spans="1:25" ht="43.2" hidden="1" x14ac:dyDescent="0.3">
      <c r="A295" s="59" t="s">
        <v>29545</v>
      </c>
      <c r="B295" s="59" t="s">
        <v>29546</v>
      </c>
      <c r="C295" s="60">
        <v>46253.732395833336</v>
      </c>
      <c r="D295" s="59" t="s">
        <v>333</v>
      </c>
      <c r="E295" s="59" t="s">
        <v>334</v>
      </c>
      <c r="F295" s="59" t="s">
        <v>432</v>
      </c>
      <c r="G295" s="59" t="s">
        <v>29547</v>
      </c>
      <c r="H295" s="59" t="s">
        <v>28786</v>
      </c>
      <c r="I295" s="59" t="s">
        <v>28787</v>
      </c>
      <c r="J295" s="60">
        <v>46254.732349537036</v>
      </c>
      <c r="K295" s="59" t="s">
        <v>382</v>
      </c>
      <c r="L295" s="59" t="s">
        <v>340</v>
      </c>
      <c r="M295" s="59" t="s">
        <v>341</v>
      </c>
      <c r="N295" s="59" t="s">
        <v>353</v>
      </c>
      <c r="O295" s="61" t="s">
        <v>28797</v>
      </c>
      <c r="P295" s="61" t="s">
        <v>28798</v>
      </c>
      <c r="Q295" s="61" t="s">
        <v>29353</v>
      </c>
      <c r="R295" s="61" t="s">
        <v>28800</v>
      </c>
      <c r="S295" s="61" t="s">
        <v>28924</v>
      </c>
      <c r="T295" s="60">
        <v>46256.543136574073</v>
      </c>
      <c r="U295" s="59" t="s">
        <v>354</v>
      </c>
      <c r="V295" s="62">
        <v>0</v>
      </c>
      <c r="Y295" s="62" t="s">
        <v>346</v>
      </c>
    </row>
    <row r="296" spans="1:25" ht="43.2" hidden="1" x14ac:dyDescent="0.3">
      <c r="A296" s="59" t="s">
        <v>29548</v>
      </c>
      <c r="B296" s="59" t="s">
        <v>29549</v>
      </c>
      <c r="C296" s="60">
        <v>46253.661539351851</v>
      </c>
      <c r="D296" s="59" t="s">
        <v>333</v>
      </c>
      <c r="E296" s="59" t="s">
        <v>334</v>
      </c>
      <c r="F296" s="59" t="s">
        <v>511</v>
      </c>
      <c r="G296" s="59" t="s">
        <v>29550</v>
      </c>
      <c r="H296" s="59" t="s">
        <v>28786</v>
      </c>
      <c r="I296" s="59" t="s">
        <v>28787</v>
      </c>
      <c r="J296" s="60">
        <v>46254.661504629628</v>
      </c>
      <c r="K296" s="59" t="s">
        <v>382</v>
      </c>
      <c r="L296" s="59" t="s">
        <v>340</v>
      </c>
      <c r="M296" s="59" t="s">
        <v>341</v>
      </c>
      <c r="N296" s="59" t="s">
        <v>342</v>
      </c>
      <c r="O296" s="61" t="s">
        <v>179</v>
      </c>
      <c r="P296" s="61" t="s">
        <v>28789</v>
      </c>
      <c r="Q296" s="61" t="s">
        <v>28983</v>
      </c>
      <c r="R296" s="61" t="s">
        <v>28829</v>
      </c>
      <c r="S296" s="61" t="s">
        <v>28808</v>
      </c>
      <c r="T296" s="60">
        <v>46254.527129629627</v>
      </c>
      <c r="U296" s="59" t="s">
        <v>343</v>
      </c>
      <c r="V296" s="62">
        <v>0</v>
      </c>
      <c r="Y296" s="62" t="s">
        <v>346</v>
      </c>
    </row>
    <row r="297" spans="1:25" ht="43.2" hidden="1" x14ac:dyDescent="0.3">
      <c r="A297" s="59" t="s">
        <v>29551</v>
      </c>
      <c r="B297" s="59" t="s">
        <v>29552</v>
      </c>
      <c r="C297" s="60">
        <v>46253.624976851854</v>
      </c>
      <c r="D297" s="59" t="s">
        <v>333</v>
      </c>
      <c r="E297" s="59" t="s">
        <v>334</v>
      </c>
      <c r="F297" s="59" t="s">
        <v>463</v>
      </c>
      <c r="G297" s="59" t="s">
        <v>29553</v>
      </c>
      <c r="H297" s="59" t="s">
        <v>28786</v>
      </c>
      <c r="I297" s="59" t="s">
        <v>28787</v>
      </c>
      <c r="J297" s="60">
        <v>46254.624560185184</v>
      </c>
      <c r="K297" s="59" t="s">
        <v>365</v>
      </c>
      <c r="L297" s="59" t="s">
        <v>340</v>
      </c>
      <c r="M297" s="59" t="s">
        <v>341</v>
      </c>
      <c r="N297" s="59" t="s">
        <v>397</v>
      </c>
      <c r="O297" s="61" t="s">
        <v>179</v>
      </c>
      <c r="P297" s="61" t="s">
        <v>28789</v>
      </c>
      <c r="Q297" s="61" t="s">
        <v>28983</v>
      </c>
      <c r="R297" s="61" t="s">
        <v>28984</v>
      </c>
      <c r="S297" s="61" t="s">
        <v>28833</v>
      </c>
      <c r="T297" s="60">
        <v>46255.421261574076</v>
      </c>
      <c r="U297" s="59" t="s">
        <v>398</v>
      </c>
      <c r="V297" s="62">
        <v>0</v>
      </c>
      <c r="Y297" s="62" t="s">
        <v>346</v>
      </c>
    </row>
    <row r="298" spans="1:25" ht="43.2" hidden="1" x14ac:dyDescent="0.3">
      <c r="A298" s="59" t="s">
        <v>29554</v>
      </c>
      <c r="B298" s="59" t="s">
        <v>29555</v>
      </c>
      <c r="C298" s="60">
        <v>46253.568564814814</v>
      </c>
      <c r="D298" s="59" t="s">
        <v>333</v>
      </c>
      <c r="E298" s="59" t="s">
        <v>334</v>
      </c>
      <c r="F298" s="59" t="s">
        <v>28795</v>
      </c>
      <c r="G298" s="59" t="s">
        <v>29556</v>
      </c>
      <c r="H298" s="59" t="s">
        <v>28786</v>
      </c>
      <c r="I298" s="59" t="s">
        <v>28787</v>
      </c>
      <c r="J298" s="60">
        <v>46254.567291666666</v>
      </c>
      <c r="K298" s="59" t="s">
        <v>401</v>
      </c>
      <c r="L298" s="59" t="s">
        <v>340</v>
      </c>
      <c r="M298" s="59" t="s">
        <v>341</v>
      </c>
      <c r="N298" s="59" t="s">
        <v>28729</v>
      </c>
      <c r="O298" s="61" t="s">
        <v>28843</v>
      </c>
      <c r="P298" s="61" t="s">
        <v>28798</v>
      </c>
      <c r="Q298" s="61" t="s">
        <v>28799</v>
      </c>
      <c r="R298" s="61" t="s">
        <v>28800</v>
      </c>
      <c r="S298" s="61" t="s">
        <v>29005</v>
      </c>
      <c r="T298" s="60">
        <v>46253.716921296298</v>
      </c>
      <c r="U298" s="59" t="s">
        <v>28730</v>
      </c>
      <c r="V298" s="62">
        <v>0</v>
      </c>
      <c r="Y298" s="62" t="s">
        <v>346</v>
      </c>
    </row>
    <row r="299" spans="1:25" ht="57.6" hidden="1" x14ac:dyDescent="0.3">
      <c r="A299" s="59" t="s">
        <v>29557</v>
      </c>
      <c r="B299" s="59" t="s">
        <v>29558</v>
      </c>
      <c r="C299" s="60">
        <v>46253.55605324074</v>
      </c>
      <c r="D299" s="59" t="s">
        <v>333</v>
      </c>
      <c r="E299" s="59" t="s">
        <v>334</v>
      </c>
      <c r="F299" s="59" t="s">
        <v>432</v>
      </c>
      <c r="G299" s="59" t="s">
        <v>29559</v>
      </c>
      <c r="H299" s="59" t="s">
        <v>28786</v>
      </c>
      <c r="I299" s="59" t="s">
        <v>28787</v>
      </c>
      <c r="J299" s="60">
        <v>46254.555775462963</v>
      </c>
      <c r="K299" s="59" t="s">
        <v>365</v>
      </c>
      <c r="L299" s="59" t="s">
        <v>340</v>
      </c>
      <c r="M299" s="59" t="s">
        <v>341</v>
      </c>
      <c r="N299" s="59" t="s">
        <v>353</v>
      </c>
      <c r="O299" s="61" t="s">
        <v>28843</v>
      </c>
      <c r="P299" s="61" t="s">
        <v>28798</v>
      </c>
      <c r="Q299" s="61" t="s">
        <v>28799</v>
      </c>
      <c r="R299" s="61" t="s">
        <v>28800</v>
      </c>
      <c r="S299" s="61" t="s">
        <v>28924</v>
      </c>
      <c r="T299" s="60">
        <v>46255.889756944445</v>
      </c>
      <c r="U299" s="59" t="s">
        <v>354</v>
      </c>
      <c r="V299" s="62">
        <v>0</v>
      </c>
      <c r="Y299" s="62" t="s">
        <v>346</v>
      </c>
    </row>
    <row r="300" spans="1:25" ht="43.2" hidden="1" x14ac:dyDescent="0.3">
      <c r="A300" s="59" t="s">
        <v>29560</v>
      </c>
      <c r="B300" s="59" t="s">
        <v>29561</v>
      </c>
      <c r="C300" s="60">
        <v>46253.551076388889</v>
      </c>
      <c r="D300" s="59" t="s">
        <v>333</v>
      </c>
      <c r="E300" s="59" t="s">
        <v>334</v>
      </c>
      <c r="F300" s="59" t="s">
        <v>511</v>
      </c>
      <c r="G300" s="59" t="s">
        <v>29562</v>
      </c>
      <c r="H300" s="59" t="s">
        <v>28786</v>
      </c>
      <c r="I300" s="59" t="s">
        <v>28787</v>
      </c>
      <c r="J300" s="60">
        <v>46254.550752314812</v>
      </c>
      <c r="K300" s="59" t="s">
        <v>401</v>
      </c>
      <c r="L300" s="59" t="s">
        <v>340</v>
      </c>
      <c r="M300" s="59" t="s">
        <v>341</v>
      </c>
      <c r="N300" s="59" t="s">
        <v>342</v>
      </c>
      <c r="O300" s="61" t="s">
        <v>28888</v>
      </c>
      <c r="P300" s="61" t="s">
        <v>28805</v>
      </c>
      <c r="Q300" s="61" t="s">
        <v>28951</v>
      </c>
      <c r="R300" s="61" t="s">
        <v>28800</v>
      </c>
      <c r="S300" s="61" t="s">
        <v>28862</v>
      </c>
      <c r="T300" s="60">
        <v>46254.483958333331</v>
      </c>
      <c r="U300" s="59" t="s">
        <v>343</v>
      </c>
      <c r="V300" s="62">
        <v>0</v>
      </c>
      <c r="Y300" s="62" t="s">
        <v>346</v>
      </c>
    </row>
    <row r="301" spans="1:25" ht="43.2" hidden="1" x14ac:dyDescent="0.3">
      <c r="A301" s="59" t="s">
        <v>29563</v>
      </c>
      <c r="B301" s="59" t="s">
        <v>29564</v>
      </c>
      <c r="C301" s="60">
        <v>46253.517118055555</v>
      </c>
      <c r="D301" s="59" t="s">
        <v>333</v>
      </c>
      <c r="E301" s="59" t="s">
        <v>334</v>
      </c>
      <c r="F301" s="59" t="s">
        <v>28795</v>
      </c>
      <c r="G301" s="59" t="s">
        <v>29565</v>
      </c>
      <c r="H301" s="59" t="s">
        <v>28786</v>
      </c>
      <c r="I301" s="59" t="s">
        <v>28787</v>
      </c>
      <c r="J301" s="60">
        <v>46254.517094907409</v>
      </c>
      <c r="K301" s="59" t="s">
        <v>382</v>
      </c>
      <c r="L301" s="59" t="s">
        <v>340</v>
      </c>
      <c r="M301" s="59" t="s">
        <v>341</v>
      </c>
      <c r="N301" s="59" t="s">
        <v>28729</v>
      </c>
      <c r="O301" s="61" t="s">
        <v>28843</v>
      </c>
      <c r="P301" s="61" t="s">
        <v>28798</v>
      </c>
      <c r="Q301" s="61" t="s">
        <v>28799</v>
      </c>
      <c r="R301" s="61" t="s">
        <v>28800</v>
      </c>
      <c r="S301" s="61" t="s">
        <v>29005</v>
      </c>
      <c r="T301" s="60">
        <v>46253.657314814816</v>
      </c>
      <c r="U301" s="59" t="s">
        <v>28730</v>
      </c>
      <c r="V301" s="62">
        <v>0</v>
      </c>
      <c r="Y301" s="62" t="s">
        <v>346</v>
      </c>
    </row>
    <row r="302" spans="1:25" ht="43.2" hidden="1" x14ac:dyDescent="0.3">
      <c r="A302" s="59" t="s">
        <v>29566</v>
      </c>
      <c r="B302" s="59" t="s">
        <v>29567</v>
      </c>
      <c r="C302" s="60">
        <v>46253.486331018517</v>
      </c>
      <c r="D302" s="59" t="s">
        <v>333</v>
      </c>
      <c r="E302" s="59" t="s">
        <v>334</v>
      </c>
      <c r="F302" s="59" t="s">
        <v>467</v>
      </c>
      <c r="G302" s="59" t="s">
        <v>29568</v>
      </c>
      <c r="H302" s="59" t="s">
        <v>28786</v>
      </c>
      <c r="I302" s="59" t="s">
        <v>28787</v>
      </c>
      <c r="J302" s="60">
        <v>46254.485798611109</v>
      </c>
      <c r="K302" s="59" t="s">
        <v>365</v>
      </c>
      <c r="L302" s="59" t="s">
        <v>340</v>
      </c>
      <c r="M302" s="59" t="s">
        <v>341</v>
      </c>
      <c r="N302" s="59" t="s">
        <v>342</v>
      </c>
      <c r="O302" s="61" t="s">
        <v>179</v>
      </c>
      <c r="P302" s="61" t="s">
        <v>28789</v>
      </c>
      <c r="Q302" s="61" t="s">
        <v>28983</v>
      </c>
      <c r="R302" s="61" t="s">
        <v>28829</v>
      </c>
      <c r="S302" s="61" t="s">
        <v>28816</v>
      </c>
      <c r="T302" s="60">
        <v>46253.740208333336</v>
      </c>
      <c r="U302" s="59" t="s">
        <v>343</v>
      </c>
      <c r="V302" s="62">
        <v>0</v>
      </c>
      <c r="Y302" s="62" t="s">
        <v>346</v>
      </c>
    </row>
    <row r="303" spans="1:25" ht="43.2" hidden="1" x14ac:dyDescent="0.3">
      <c r="A303" s="59" t="s">
        <v>29569</v>
      </c>
      <c r="B303" s="59" t="s">
        <v>29570</v>
      </c>
      <c r="C303" s="60">
        <v>46253.40488425926</v>
      </c>
      <c r="D303" s="59" t="s">
        <v>333</v>
      </c>
      <c r="E303" s="59" t="s">
        <v>334</v>
      </c>
      <c r="F303" s="59" t="s">
        <v>349</v>
      </c>
      <c r="G303" s="59" t="s">
        <v>29571</v>
      </c>
      <c r="H303" s="59" t="s">
        <v>28786</v>
      </c>
      <c r="I303" s="59" t="s">
        <v>28787</v>
      </c>
      <c r="J303" s="60">
        <v>46254.404861111114</v>
      </c>
      <c r="K303" s="59" t="s">
        <v>382</v>
      </c>
      <c r="L303" s="59" t="s">
        <v>340</v>
      </c>
      <c r="M303" s="59" t="s">
        <v>341</v>
      </c>
      <c r="N303" s="59" t="s">
        <v>397</v>
      </c>
      <c r="O303" s="61" t="s">
        <v>29442</v>
      </c>
      <c r="P303" s="61" t="s">
        <v>28820</v>
      </c>
      <c r="Q303" s="61" t="s">
        <v>28821</v>
      </c>
      <c r="R303" s="61" t="s">
        <v>28822</v>
      </c>
      <c r="S303" s="61" t="s">
        <v>28823</v>
      </c>
      <c r="T303" s="60">
        <v>46257.445671296293</v>
      </c>
      <c r="U303" s="59" t="s">
        <v>398</v>
      </c>
      <c r="V303" s="62">
        <v>0</v>
      </c>
      <c r="Y303" s="62" t="s">
        <v>346</v>
      </c>
    </row>
    <row r="304" spans="1:25" ht="57.6" hidden="1" x14ac:dyDescent="0.3">
      <c r="A304" s="59" t="s">
        <v>29572</v>
      </c>
      <c r="B304" s="59" t="s">
        <v>29573</v>
      </c>
      <c r="C304" s="60">
        <v>46252.746041666665</v>
      </c>
      <c r="D304" s="59" t="s">
        <v>333</v>
      </c>
      <c r="E304" s="59" t="s">
        <v>334</v>
      </c>
      <c r="F304" s="59" t="s">
        <v>432</v>
      </c>
      <c r="G304" s="59" t="s">
        <v>29574</v>
      </c>
      <c r="H304" s="59" t="s">
        <v>28786</v>
      </c>
      <c r="I304" s="59" t="s">
        <v>28787</v>
      </c>
      <c r="J304" s="60">
        <v>46253.746030092596</v>
      </c>
      <c r="K304" s="59" t="s">
        <v>374</v>
      </c>
      <c r="L304" s="59" t="s">
        <v>340</v>
      </c>
      <c r="M304" s="59" t="s">
        <v>341</v>
      </c>
      <c r="N304" s="59" t="s">
        <v>353</v>
      </c>
      <c r="O304" s="61" t="s">
        <v>179</v>
      </c>
      <c r="P304" s="61" t="s">
        <v>28805</v>
      </c>
      <c r="Q304" s="61" t="s">
        <v>28806</v>
      </c>
      <c r="R304" s="61" t="s">
        <v>28807</v>
      </c>
      <c r="S304" s="61" t="s">
        <v>28862</v>
      </c>
      <c r="T304" s="60">
        <v>46255.562951388885</v>
      </c>
      <c r="U304" s="59" t="s">
        <v>354</v>
      </c>
      <c r="V304" s="62">
        <v>0</v>
      </c>
      <c r="Y304" s="62" t="s">
        <v>346</v>
      </c>
    </row>
    <row r="305" spans="1:25" ht="43.2" hidden="1" x14ac:dyDescent="0.3">
      <c r="A305" s="59" t="s">
        <v>29575</v>
      </c>
      <c r="B305" s="59" t="s">
        <v>29576</v>
      </c>
      <c r="C305" s="60">
        <v>46252.695543981485</v>
      </c>
      <c r="D305" s="59" t="s">
        <v>333</v>
      </c>
      <c r="E305" s="59" t="s">
        <v>334</v>
      </c>
      <c r="F305" s="59" t="s">
        <v>28955</v>
      </c>
      <c r="G305" s="59" t="s">
        <v>29577</v>
      </c>
      <c r="H305" s="59" t="s">
        <v>28786</v>
      </c>
      <c r="I305" s="59" t="s">
        <v>28787</v>
      </c>
      <c r="J305" s="60">
        <v>46253.695486111108</v>
      </c>
      <c r="K305" s="59" t="s">
        <v>382</v>
      </c>
      <c r="L305" s="59" t="s">
        <v>340</v>
      </c>
      <c r="M305" s="59" t="s">
        <v>341</v>
      </c>
      <c r="N305" s="59" t="s">
        <v>397</v>
      </c>
      <c r="O305" s="61" t="s">
        <v>179</v>
      </c>
      <c r="P305" s="61" t="s">
        <v>28820</v>
      </c>
      <c r="Q305" s="61" t="s">
        <v>28821</v>
      </c>
      <c r="R305" s="61" t="s">
        <v>28822</v>
      </c>
      <c r="S305" s="61" t="s">
        <v>28823</v>
      </c>
      <c r="T305" s="60">
        <v>46253.614976851852</v>
      </c>
      <c r="U305" s="59" t="s">
        <v>398</v>
      </c>
      <c r="V305" s="62">
        <v>0</v>
      </c>
      <c r="Y305" s="62" t="s">
        <v>346</v>
      </c>
    </row>
    <row r="306" spans="1:25" ht="43.2" hidden="1" x14ac:dyDescent="0.3">
      <c r="A306" s="59" t="s">
        <v>29578</v>
      </c>
      <c r="B306" s="59" t="s">
        <v>29579</v>
      </c>
      <c r="C306" s="60">
        <v>46250.698344907411</v>
      </c>
      <c r="D306" s="59" t="s">
        <v>333</v>
      </c>
      <c r="E306" s="59" t="s">
        <v>334</v>
      </c>
      <c r="F306" s="59" t="s">
        <v>349</v>
      </c>
      <c r="G306" s="59" t="s">
        <v>29580</v>
      </c>
      <c r="H306" s="59" t="s">
        <v>28786</v>
      </c>
      <c r="I306" s="59" t="s">
        <v>28787</v>
      </c>
      <c r="J306" s="60">
        <v>46251.698321759257</v>
      </c>
      <c r="K306" s="59" t="s">
        <v>374</v>
      </c>
      <c r="L306" s="59" t="s">
        <v>340</v>
      </c>
      <c r="M306" s="59" t="s">
        <v>341</v>
      </c>
      <c r="N306" s="59" t="s">
        <v>421</v>
      </c>
      <c r="O306" s="61" t="s">
        <v>179</v>
      </c>
      <c r="P306" s="61" t="s">
        <v>28827</v>
      </c>
      <c r="Q306" s="61" t="s">
        <v>28828</v>
      </c>
      <c r="R306" s="61" t="s">
        <v>28984</v>
      </c>
      <c r="S306" s="61" t="s">
        <v>28823</v>
      </c>
      <c r="T306" s="60">
        <v>46269.716354166667</v>
      </c>
      <c r="U306" s="59" t="s">
        <v>422</v>
      </c>
      <c r="V306" s="62">
        <v>1566640</v>
      </c>
      <c r="Y306" s="62" t="s">
        <v>346</v>
      </c>
    </row>
    <row r="307" spans="1:25" ht="43.2" hidden="1" x14ac:dyDescent="0.3">
      <c r="A307" s="59" t="s">
        <v>29581</v>
      </c>
      <c r="B307" s="59" t="s">
        <v>29582</v>
      </c>
      <c r="C307" s="60">
        <v>46250.683368055557</v>
      </c>
      <c r="D307" s="59" t="s">
        <v>333</v>
      </c>
      <c r="E307" s="59" t="s">
        <v>334</v>
      </c>
      <c r="F307" s="59" t="s">
        <v>349</v>
      </c>
      <c r="G307" s="59" t="s">
        <v>29583</v>
      </c>
      <c r="H307" s="59" t="s">
        <v>28786</v>
      </c>
      <c r="I307" s="59" t="s">
        <v>28787</v>
      </c>
      <c r="J307" s="60">
        <v>46251.683333333334</v>
      </c>
      <c r="K307" s="59" t="s">
        <v>374</v>
      </c>
      <c r="L307" s="59" t="s">
        <v>340</v>
      </c>
      <c r="M307" s="59" t="s">
        <v>341</v>
      </c>
      <c r="N307" s="59" t="s">
        <v>412</v>
      </c>
      <c r="O307" s="61" t="s">
        <v>179</v>
      </c>
      <c r="P307" s="61" t="s">
        <v>28827</v>
      </c>
      <c r="Q307" s="61" t="s">
        <v>28828</v>
      </c>
      <c r="R307" s="61" t="s">
        <v>28965</v>
      </c>
      <c r="S307" s="61" t="s">
        <v>28862</v>
      </c>
      <c r="T307" s="60">
        <v>46279.82675925926</v>
      </c>
      <c r="U307" s="59" t="s">
        <v>413</v>
      </c>
      <c r="V307" s="62">
        <v>2446149</v>
      </c>
      <c r="Y307" s="62" t="s">
        <v>346</v>
      </c>
    </row>
    <row r="308" spans="1:25" ht="43.2" hidden="1" x14ac:dyDescent="0.3">
      <c r="A308" s="59" t="s">
        <v>29584</v>
      </c>
      <c r="B308" s="59" t="s">
        <v>29585</v>
      </c>
      <c r="C308" s="60">
        <v>46249.733275462961</v>
      </c>
      <c r="D308" s="59" t="s">
        <v>333</v>
      </c>
      <c r="E308" s="59" t="s">
        <v>334</v>
      </c>
      <c r="F308" s="59" t="s">
        <v>349</v>
      </c>
      <c r="G308" s="59" t="s">
        <v>29586</v>
      </c>
      <c r="H308" s="59" t="s">
        <v>28786</v>
      </c>
      <c r="I308" s="59" t="s">
        <v>28787</v>
      </c>
      <c r="J308" s="60">
        <v>46250.733252314814</v>
      </c>
      <c r="K308" s="59" t="s">
        <v>374</v>
      </c>
      <c r="L308" s="59" t="s">
        <v>340</v>
      </c>
      <c r="M308" s="59" t="s">
        <v>341</v>
      </c>
      <c r="N308" s="59" t="s">
        <v>397</v>
      </c>
      <c r="O308" s="61" t="s">
        <v>28843</v>
      </c>
      <c r="P308" s="61" t="s">
        <v>28820</v>
      </c>
      <c r="Q308" s="61" t="s">
        <v>28821</v>
      </c>
      <c r="R308" s="61" t="s">
        <v>28822</v>
      </c>
      <c r="S308" s="61" t="s">
        <v>28844</v>
      </c>
      <c r="T308" s="60">
        <v>46250.495104166665</v>
      </c>
      <c r="U308" s="59" t="s">
        <v>398</v>
      </c>
      <c r="V308" s="62">
        <v>0</v>
      </c>
      <c r="Y308" s="62" t="s">
        <v>346</v>
      </c>
    </row>
    <row r="309" spans="1:25" ht="43.2" hidden="1" x14ac:dyDescent="0.3">
      <c r="A309" s="59" t="s">
        <v>29587</v>
      </c>
      <c r="B309" s="59" t="s">
        <v>29588</v>
      </c>
      <c r="C309" s="60">
        <v>46249.73097222222</v>
      </c>
      <c r="D309" s="59" t="s">
        <v>333</v>
      </c>
      <c r="E309" s="59" t="s">
        <v>334</v>
      </c>
      <c r="F309" s="59" t="s">
        <v>349</v>
      </c>
      <c r="G309" s="59" t="s">
        <v>29589</v>
      </c>
      <c r="H309" s="59" t="s">
        <v>28786</v>
      </c>
      <c r="I309" s="59" t="s">
        <v>28787</v>
      </c>
      <c r="J309" s="60">
        <v>46250.730937499997</v>
      </c>
      <c r="K309" s="59" t="s">
        <v>374</v>
      </c>
      <c r="L309" s="59" t="s">
        <v>340</v>
      </c>
      <c r="M309" s="59" t="s">
        <v>341</v>
      </c>
      <c r="N309" s="59" t="s">
        <v>397</v>
      </c>
      <c r="O309" s="61" t="s">
        <v>28843</v>
      </c>
      <c r="P309" s="61" t="s">
        <v>28820</v>
      </c>
      <c r="Q309" s="61" t="s">
        <v>28821</v>
      </c>
      <c r="R309" s="61" t="s">
        <v>28822</v>
      </c>
      <c r="S309" s="61" t="s">
        <v>28844</v>
      </c>
      <c r="T309" s="60">
        <v>46250.40116898148</v>
      </c>
      <c r="U309" s="59" t="s">
        <v>398</v>
      </c>
      <c r="V309" s="62">
        <v>0</v>
      </c>
      <c r="Y309" s="62" t="s">
        <v>346</v>
      </c>
    </row>
    <row r="310" spans="1:25" ht="43.2" hidden="1" x14ac:dyDescent="0.3">
      <c r="A310" s="59" t="s">
        <v>29590</v>
      </c>
      <c r="B310" s="59" t="s">
        <v>29591</v>
      </c>
      <c r="C310" s="60">
        <v>46249.711423611108</v>
      </c>
      <c r="D310" s="59" t="s">
        <v>333</v>
      </c>
      <c r="E310" s="59" t="s">
        <v>334</v>
      </c>
      <c r="F310" s="59" t="s">
        <v>432</v>
      </c>
      <c r="G310" s="59" t="s">
        <v>29592</v>
      </c>
      <c r="H310" s="59" t="s">
        <v>28786</v>
      </c>
      <c r="I310" s="59" t="s">
        <v>28787</v>
      </c>
      <c r="J310" s="60">
        <v>46250.711377314816</v>
      </c>
      <c r="K310" s="59" t="s">
        <v>374</v>
      </c>
      <c r="L310" s="59" t="s">
        <v>340</v>
      </c>
      <c r="M310" s="59" t="s">
        <v>341</v>
      </c>
      <c r="N310" s="59" t="s">
        <v>397</v>
      </c>
      <c r="O310" s="61" t="s">
        <v>179</v>
      </c>
      <c r="P310" s="61" t="s">
        <v>28805</v>
      </c>
      <c r="Q310" s="61" t="s">
        <v>28806</v>
      </c>
      <c r="R310" s="61" t="s">
        <v>28984</v>
      </c>
      <c r="S310" s="61" t="s">
        <v>28808</v>
      </c>
      <c r="T310" s="60">
        <v>46258.642094907409</v>
      </c>
      <c r="U310" s="59" t="s">
        <v>398</v>
      </c>
      <c r="V310" s="62">
        <v>714233</v>
      </c>
      <c r="Y310" s="62" t="s">
        <v>346</v>
      </c>
    </row>
    <row r="311" spans="1:25" ht="57.6" hidden="1" x14ac:dyDescent="0.3">
      <c r="A311" s="59" t="s">
        <v>29593</v>
      </c>
      <c r="B311" s="59" t="s">
        <v>29594</v>
      </c>
      <c r="C311" s="60">
        <v>46249.683807870373</v>
      </c>
      <c r="D311" s="59" t="s">
        <v>333</v>
      </c>
      <c r="E311" s="59" t="s">
        <v>334</v>
      </c>
      <c r="F311" s="59" t="s">
        <v>28795</v>
      </c>
      <c r="G311" s="59" t="s">
        <v>29595</v>
      </c>
      <c r="H311" s="59" t="s">
        <v>28786</v>
      </c>
      <c r="I311" s="59" t="s">
        <v>28787</v>
      </c>
      <c r="J311" s="60">
        <v>46250.68377314815</v>
      </c>
      <c r="K311" s="59" t="s">
        <v>374</v>
      </c>
      <c r="L311" s="59" t="s">
        <v>340</v>
      </c>
      <c r="M311" s="59" t="s">
        <v>341</v>
      </c>
      <c r="N311" s="59" t="s">
        <v>28729</v>
      </c>
      <c r="O311" s="61" t="s">
        <v>28843</v>
      </c>
      <c r="P311" s="61" t="s">
        <v>28798</v>
      </c>
      <c r="Q311" s="61" t="s">
        <v>28799</v>
      </c>
      <c r="R311" s="61" t="s">
        <v>28800</v>
      </c>
      <c r="S311" s="61" t="s">
        <v>29005</v>
      </c>
      <c r="T311" s="60">
        <v>46250.515277777777</v>
      </c>
      <c r="U311" s="59" t="s">
        <v>28730</v>
      </c>
      <c r="V311" s="62">
        <v>0</v>
      </c>
      <c r="Y311" s="62" t="s">
        <v>346</v>
      </c>
    </row>
    <row r="312" spans="1:25" ht="43.2" hidden="1" x14ac:dyDescent="0.3">
      <c r="A312" s="59" t="s">
        <v>29596</v>
      </c>
      <c r="B312" s="59" t="s">
        <v>29597</v>
      </c>
      <c r="C312" s="60">
        <v>46249.514479166668</v>
      </c>
      <c r="D312" s="59" t="s">
        <v>333</v>
      </c>
      <c r="E312" s="59" t="s">
        <v>334</v>
      </c>
      <c r="F312" s="59" t="s">
        <v>349</v>
      </c>
      <c r="G312" s="59" t="s">
        <v>29598</v>
      </c>
      <c r="H312" s="59" t="s">
        <v>28786</v>
      </c>
      <c r="I312" s="59" t="s">
        <v>28787</v>
      </c>
      <c r="J312" s="60">
        <v>46250.764456018522</v>
      </c>
      <c r="K312" s="59" t="s">
        <v>352</v>
      </c>
      <c r="L312" s="59" t="s">
        <v>340</v>
      </c>
      <c r="M312" s="59" t="s">
        <v>341</v>
      </c>
      <c r="N312" s="59" t="s">
        <v>397</v>
      </c>
      <c r="O312" s="61" t="s">
        <v>29442</v>
      </c>
      <c r="P312" s="61" t="s">
        <v>28820</v>
      </c>
      <c r="Q312" s="61" t="s">
        <v>28821</v>
      </c>
      <c r="R312" s="61" t="s">
        <v>28822</v>
      </c>
      <c r="S312" s="61" t="s">
        <v>28823</v>
      </c>
      <c r="T312" s="60">
        <v>46249.712708333333</v>
      </c>
      <c r="U312" s="59" t="s">
        <v>398</v>
      </c>
      <c r="V312" s="62">
        <v>0</v>
      </c>
      <c r="Y312" s="62" t="s">
        <v>346</v>
      </c>
    </row>
    <row r="313" spans="1:25" ht="43.2" hidden="1" x14ac:dyDescent="0.3">
      <c r="A313" s="59" t="s">
        <v>29599</v>
      </c>
      <c r="B313" s="59" t="s">
        <v>29600</v>
      </c>
      <c r="C313" s="60">
        <v>46249.51152777778</v>
      </c>
      <c r="D313" s="59" t="s">
        <v>333</v>
      </c>
      <c r="E313" s="59" t="s">
        <v>334</v>
      </c>
      <c r="F313" s="59" t="s">
        <v>349</v>
      </c>
      <c r="G313" s="59" t="s">
        <v>29601</v>
      </c>
      <c r="H313" s="59" t="s">
        <v>28786</v>
      </c>
      <c r="I313" s="59" t="s">
        <v>28787</v>
      </c>
      <c r="J313" s="60">
        <v>46250.511446759258</v>
      </c>
      <c r="K313" s="59" t="s">
        <v>352</v>
      </c>
      <c r="L313" s="59" t="s">
        <v>340</v>
      </c>
      <c r="M313" s="59" t="s">
        <v>341</v>
      </c>
      <c r="N313" s="59" t="s">
        <v>397</v>
      </c>
      <c r="O313" s="61" t="s">
        <v>29442</v>
      </c>
      <c r="P313" s="61" t="s">
        <v>28820</v>
      </c>
      <c r="Q313" s="61" t="s">
        <v>28821</v>
      </c>
      <c r="R313" s="61" t="s">
        <v>28822</v>
      </c>
      <c r="S313" s="61" t="s">
        <v>28823</v>
      </c>
      <c r="T313" s="60">
        <v>46249.819525462961</v>
      </c>
      <c r="U313" s="59" t="s">
        <v>398</v>
      </c>
      <c r="V313" s="62">
        <v>0</v>
      </c>
      <c r="Y313" s="62" t="s">
        <v>346</v>
      </c>
    </row>
    <row r="314" spans="1:25" ht="43.2" hidden="1" x14ac:dyDescent="0.3">
      <c r="A314" s="59" t="s">
        <v>29602</v>
      </c>
      <c r="B314" s="59" t="s">
        <v>29603</v>
      </c>
      <c r="C314" s="60">
        <v>46248.619467592594</v>
      </c>
      <c r="D314" s="59" t="s">
        <v>333</v>
      </c>
      <c r="E314" s="59" t="s">
        <v>334</v>
      </c>
      <c r="F314" s="59" t="s">
        <v>349</v>
      </c>
      <c r="G314" s="59" t="s">
        <v>29604</v>
      </c>
      <c r="H314" s="59" t="s">
        <v>28786</v>
      </c>
      <c r="I314" s="59" t="s">
        <v>28787</v>
      </c>
      <c r="J314" s="60">
        <v>46249.619409722225</v>
      </c>
      <c r="K314" s="59" t="s">
        <v>352</v>
      </c>
      <c r="L314" s="59" t="s">
        <v>340</v>
      </c>
      <c r="M314" s="59" t="s">
        <v>341</v>
      </c>
      <c r="N314" s="59" t="s">
        <v>397</v>
      </c>
      <c r="O314" s="61" t="s">
        <v>28843</v>
      </c>
      <c r="P314" s="61" t="s">
        <v>28827</v>
      </c>
      <c r="Q314" s="61" t="s">
        <v>28828</v>
      </c>
      <c r="R314" s="61" t="s">
        <v>28800</v>
      </c>
      <c r="S314" s="61" t="s">
        <v>29005</v>
      </c>
      <c r="T314" s="60">
        <v>46248.758206018516</v>
      </c>
      <c r="U314" s="59" t="s">
        <v>398</v>
      </c>
      <c r="V314" s="62">
        <v>0</v>
      </c>
      <c r="Y314" s="62" t="s">
        <v>346</v>
      </c>
    </row>
    <row r="315" spans="1:25" ht="43.2" hidden="1" x14ac:dyDescent="0.3">
      <c r="A315" s="59" t="s">
        <v>29605</v>
      </c>
      <c r="B315" s="59" t="s">
        <v>29606</v>
      </c>
      <c r="C315" s="60">
        <v>46248.494108796294</v>
      </c>
      <c r="D315" s="59" t="s">
        <v>333</v>
      </c>
      <c r="E315" s="59" t="s">
        <v>334</v>
      </c>
      <c r="F315" s="59" t="s">
        <v>349</v>
      </c>
      <c r="G315" s="59" t="s">
        <v>29607</v>
      </c>
      <c r="H315" s="59" t="s">
        <v>28786</v>
      </c>
      <c r="I315" s="59" t="s">
        <v>28787</v>
      </c>
      <c r="J315" s="60">
        <v>46249.494050925925</v>
      </c>
      <c r="K315" s="59" t="s">
        <v>352</v>
      </c>
      <c r="L315" s="59" t="s">
        <v>340</v>
      </c>
      <c r="M315" s="59" t="s">
        <v>341</v>
      </c>
      <c r="N315" s="59" t="s">
        <v>397</v>
      </c>
      <c r="O315" s="61" t="s">
        <v>179</v>
      </c>
      <c r="P315" s="61" t="s">
        <v>28827</v>
      </c>
      <c r="Q315" s="61" t="s">
        <v>28828</v>
      </c>
      <c r="R315" s="61" t="s">
        <v>28984</v>
      </c>
      <c r="S315" s="61" t="s">
        <v>28823</v>
      </c>
      <c r="T315" s="60">
        <v>46248.580659722225</v>
      </c>
      <c r="U315" s="59" t="s">
        <v>398</v>
      </c>
      <c r="V315" s="62">
        <v>0</v>
      </c>
      <c r="Y315" s="62" t="s">
        <v>346</v>
      </c>
    </row>
    <row r="316" spans="1:25" ht="43.2" hidden="1" x14ac:dyDescent="0.3">
      <c r="A316" s="59" t="s">
        <v>29608</v>
      </c>
      <c r="B316" s="59" t="s">
        <v>29609</v>
      </c>
      <c r="C316" s="60">
        <v>46248.384444444448</v>
      </c>
      <c r="D316" s="59" t="s">
        <v>333</v>
      </c>
      <c r="E316" s="59" t="s">
        <v>334</v>
      </c>
      <c r="F316" s="59" t="s">
        <v>467</v>
      </c>
      <c r="G316" s="59" t="s">
        <v>29610</v>
      </c>
      <c r="H316" s="59" t="s">
        <v>28786</v>
      </c>
      <c r="I316" s="59" t="s">
        <v>28787</v>
      </c>
      <c r="J316" s="60">
        <v>46249.384421296294</v>
      </c>
      <c r="K316" s="59" t="s">
        <v>487</v>
      </c>
      <c r="L316" s="59" t="s">
        <v>340</v>
      </c>
      <c r="M316" s="59" t="s">
        <v>341</v>
      </c>
      <c r="N316" s="59" t="s">
        <v>342</v>
      </c>
      <c r="O316" s="61" t="s">
        <v>179</v>
      </c>
      <c r="P316" s="61" t="s">
        <v>28820</v>
      </c>
      <c r="Q316" s="61" t="s">
        <v>29030</v>
      </c>
      <c r="R316" s="61" t="s">
        <v>28822</v>
      </c>
      <c r="S316" s="61" t="s">
        <v>28823</v>
      </c>
      <c r="T316" s="60">
        <v>46280.660057870373</v>
      </c>
      <c r="U316" s="59" t="s">
        <v>343</v>
      </c>
      <c r="V316" s="62">
        <v>2768683</v>
      </c>
      <c r="Y316" s="62" t="s">
        <v>346</v>
      </c>
    </row>
    <row r="317" spans="1:25" ht="57.6" hidden="1" x14ac:dyDescent="0.3">
      <c r="A317" s="59" t="s">
        <v>29611</v>
      </c>
      <c r="B317" s="59" t="s">
        <v>29612</v>
      </c>
      <c r="C317" s="60">
        <v>46247.674120370371</v>
      </c>
      <c r="D317" s="59" t="s">
        <v>333</v>
      </c>
      <c r="E317" s="59" t="s">
        <v>334</v>
      </c>
      <c r="F317" s="59" t="s">
        <v>28955</v>
      </c>
      <c r="G317" s="59" t="s">
        <v>29613</v>
      </c>
      <c r="H317" s="59" t="s">
        <v>28786</v>
      </c>
      <c r="I317" s="59" t="s">
        <v>28787</v>
      </c>
      <c r="J317" s="60">
        <v>46248.674085648148</v>
      </c>
      <c r="K317" s="59" t="s">
        <v>382</v>
      </c>
      <c r="L317" s="59" t="s">
        <v>340</v>
      </c>
      <c r="M317" s="59" t="s">
        <v>341</v>
      </c>
      <c r="N317" s="59" t="s">
        <v>397</v>
      </c>
      <c r="O317" s="61" t="s">
        <v>28843</v>
      </c>
      <c r="P317" s="61" t="s">
        <v>28798</v>
      </c>
      <c r="Q317" s="61" t="s">
        <v>29353</v>
      </c>
      <c r="R317" s="61" t="s">
        <v>28800</v>
      </c>
      <c r="S317" s="61" t="s">
        <v>28862</v>
      </c>
      <c r="T317" s="60">
        <v>46247.901458333334</v>
      </c>
      <c r="U317" s="59" t="s">
        <v>398</v>
      </c>
      <c r="V317" s="62">
        <v>0</v>
      </c>
      <c r="Y317" s="62" t="s">
        <v>346</v>
      </c>
    </row>
    <row r="318" spans="1:25" ht="43.2" hidden="1" x14ac:dyDescent="0.3">
      <c r="A318" s="59" t="s">
        <v>29614</v>
      </c>
      <c r="B318" s="59" t="s">
        <v>29615</v>
      </c>
      <c r="C318" s="60">
        <v>46247.519201388888</v>
      </c>
      <c r="D318" s="59" t="s">
        <v>333</v>
      </c>
      <c r="E318" s="59" t="s">
        <v>334</v>
      </c>
      <c r="F318" s="59" t="s">
        <v>467</v>
      </c>
      <c r="G318" s="59" t="s">
        <v>29616</v>
      </c>
      <c r="H318" s="59" t="s">
        <v>28786</v>
      </c>
      <c r="I318" s="59" t="s">
        <v>28787</v>
      </c>
      <c r="J318" s="60">
        <v>46248.519178240742</v>
      </c>
      <c r="K318" s="59" t="s">
        <v>382</v>
      </c>
      <c r="L318" s="59" t="s">
        <v>340</v>
      </c>
      <c r="M318" s="59" t="s">
        <v>341</v>
      </c>
      <c r="N318" s="59" t="s">
        <v>342</v>
      </c>
      <c r="O318" s="61" t="s">
        <v>28843</v>
      </c>
      <c r="P318" s="61" t="s">
        <v>28827</v>
      </c>
      <c r="Q318" s="61" t="s">
        <v>28828</v>
      </c>
      <c r="R318" s="61" t="s">
        <v>28861</v>
      </c>
      <c r="S318" s="61" t="s">
        <v>28915</v>
      </c>
      <c r="T318" s="60">
        <v>46247.738703703704</v>
      </c>
      <c r="U318" s="59" t="s">
        <v>343</v>
      </c>
      <c r="V318" s="62">
        <v>0</v>
      </c>
      <c r="Y318" s="62" t="s">
        <v>346</v>
      </c>
    </row>
    <row r="319" spans="1:25" ht="43.2" hidden="1" x14ac:dyDescent="0.3">
      <c r="A319" s="59" t="s">
        <v>29617</v>
      </c>
      <c r="B319" s="59" t="s">
        <v>29618</v>
      </c>
      <c r="C319" s="60">
        <v>46247.486446759256</v>
      </c>
      <c r="D319" s="59" t="s">
        <v>333</v>
      </c>
      <c r="E319" s="59" t="s">
        <v>334</v>
      </c>
      <c r="F319" s="59" t="s">
        <v>349</v>
      </c>
      <c r="G319" s="59" t="s">
        <v>29619</v>
      </c>
      <c r="H319" s="59" t="s">
        <v>28786</v>
      </c>
      <c r="I319" s="59" t="s">
        <v>28787</v>
      </c>
      <c r="J319" s="60">
        <v>46248.48642361111</v>
      </c>
      <c r="K319" s="59" t="s">
        <v>382</v>
      </c>
      <c r="L319" s="59" t="s">
        <v>340</v>
      </c>
      <c r="M319" s="59" t="s">
        <v>341</v>
      </c>
      <c r="N319" s="59" t="s">
        <v>397</v>
      </c>
      <c r="O319" s="61" t="s">
        <v>179</v>
      </c>
      <c r="P319" s="61" t="s">
        <v>28820</v>
      </c>
      <c r="Q319" s="61" t="s">
        <v>29030</v>
      </c>
      <c r="R319" s="61" t="s">
        <v>28822</v>
      </c>
      <c r="S319" s="61" t="s">
        <v>28823</v>
      </c>
      <c r="T319" s="60">
        <v>46247.56040509259</v>
      </c>
      <c r="U319" s="59" t="s">
        <v>398</v>
      </c>
      <c r="V319" s="62">
        <v>0</v>
      </c>
      <c r="Y319" s="62" t="s">
        <v>346</v>
      </c>
    </row>
    <row r="320" spans="1:25" ht="43.2" hidden="1" x14ac:dyDescent="0.3">
      <c r="A320" s="59" t="s">
        <v>29620</v>
      </c>
      <c r="B320" s="59" t="s">
        <v>29621</v>
      </c>
      <c r="C320" s="60">
        <v>46247.308356481481</v>
      </c>
      <c r="D320" s="59" t="s">
        <v>333</v>
      </c>
      <c r="E320" s="59" t="s">
        <v>334</v>
      </c>
      <c r="F320" s="59" t="s">
        <v>467</v>
      </c>
      <c r="G320" s="59" t="s">
        <v>29622</v>
      </c>
      <c r="H320" s="59" t="s">
        <v>28786</v>
      </c>
      <c r="I320" s="59" t="s">
        <v>28787</v>
      </c>
      <c r="J320" s="60">
        <v>46248.308321759258</v>
      </c>
      <c r="K320" s="59" t="s">
        <v>487</v>
      </c>
      <c r="L320" s="59" t="s">
        <v>340</v>
      </c>
      <c r="M320" s="59" t="s">
        <v>341</v>
      </c>
      <c r="N320" s="59" t="s">
        <v>342</v>
      </c>
      <c r="O320" s="61" t="s">
        <v>179</v>
      </c>
      <c r="P320" s="61" t="s">
        <v>28820</v>
      </c>
      <c r="Q320" s="61" t="s">
        <v>28821</v>
      </c>
      <c r="R320" s="61" t="s">
        <v>28822</v>
      </c>
      <c r="S320" s="61" t="s">
        <v>28823</v>
      </c>
      <c r="T320" s="60">
        <v>46247.44771990741</v>
      </c>
      <c r="U320" s="59" t="s">
        <v>343</v>
      </c>
      <c r="V320" s="62">
        <v>0</v>
      </c>
      <c r="Y320" s="62" t="s">
        <v>346</v>
      </c>
    </row>
    <row r="321" spans="1:25" ht="57.6" hidden="1" x14ac:dyDescent="0.3">
      <c r="A321" s="59" t="s">
        <v>29623</v>
      </c>
      <c r="B321" s="59" t="s">
        <v>29624</v>
      </c>
      <c r="C321" s="60">
        <v>46246.763252314813</v>
      </c>
      <c r="D321" s="59" t="s">
        <v>333</v>
      </c>
      <c r="E321" s="59" t="s">
        <v>29625</v>
      </c>
      <c r="F321" s="59" t="s">
        <v>455</v>
      </c>
      <c r="G321" s="59" t="s">
        <v>29626</v>
      </c>
      <c r="H321" s="59" t="s">
        <v>28786</v>
      </c>
      <c r="I321" s="59" t="s">
        <v>28787</v>
      </c>
      <c r="J321" s="60">
        <v>46246.929722222223</v>
      </c>
      <c r="K321" s="59" t="s">
        <v>352</v>
      </c>
      <c r="L321" s="59" t="s">
        <v>340</v>
      </c>
      <c r="M321" s="59" t="s">
        <v>341</v>
      </c>
      <c r="N321" s="59" t="s">
        <v>28729</v>
      </c>
      <c r="O321" s="61" t="s">
        <v>29627</v>
      </c>
      <c r="P321" s="61" t="s">
        <v>28789</v>
      </c>
      <c r="Q321" s="61" t="s">
        <v>28983</v>
      </c>
      <c r="R321" s="61" t="s">
        <v>29628</v>
      </c>
      <c r="S321" s="61" t="s">
        <v>29629</v>
      </c>
      <c r="T321" s="60">
        <v>46247.444131944445</v>
      </c>
      <c r="U321" s="59" t="s">
        <v>28730</v>
      </c>
      <c r="V321" s="62">
        <v>46983</v>
      </c>
      <c r="Y321" s="62" t="s">
        <v>346</v>
      </c>
    </row>
    <row r="322" spans="1:25" ht="43.2" hidden="1" x14ac:dyDescent="0.3">
      <c r="A322" s="59" t="s">
        <v>29630</v>
      </c>
      <c r="B322" s="59" t="s">
        <v>29631</v>
      </c>
      <c r="C322" s="60">
        <v>46246.615069444444</v>
      </c>
      <c r="D322" s="59" t="s">
        <v>333</v>
      </c>
      <c r="E322" s="59" t="s">
        <v>334</v>
      </c>
      <c r="F322" s="59" t="s">
        <v>463</v>
      </c>
      <c r="G322" s="59" t="s">
        <v>29632</v>
      </c>
      <c r="H322" s="59" t="s">
        <v>28786</v>
      </c>
      <c r="I322" s="59" t="s">
        <v>28787</v>
      </c>
      <c r="J322" s="60">
        <v>46247.614999999998</v>
      </c>
      <c r="K322" s="59" t="s">
        <v>392</v>
      </c>
      <c r="L322" s="59" t="s">
        <v>340</v>
      </c>
      <c r="M322" s="59" t="s">
        <v>341</v>
      </c>
      <c r="N322" s="59" t="s">
        <v>397</v>
      </c>
      <c r="O322" s="61" t="s">
        <v>179</v>
      </c>
      <c r="P322" s="61" t="s">
        <v>28820</v>
      </c>
      <c r="Q322" s="61" t="s">
        <v>29030</v>
      </c>
      <c r="R322" s="61" t="s">
        <v>28822</v>
      </c>
      <c r="S322" s="61" t="s">
        <v>28823</v>
      </c>
      <c r="T322" s="60">
        <v>46247.462824074071</v>
      </c>
      <c r="U322" s="59" t="s">
        <v>398</v>
      </c>
      <c r="V322" s="62">
        <v>58640</v>
      </c>
      <c r="Y322" s="62" t="s">
        <v>346</v>
      </c>
    </row>
    <row r="323" spans="1:25" ht="43.2" hidden="1" x14ac:dyDescent="0.3">
      <c r="A323" s="59" t="s">
        <v>29633</v>
      </c>
      <c r="B323" s="59" t="s">
        <v>29634</v>
      </c>
      <c r="C323" s="60">
        <v>46246.610115740739</v>
      </c>
      <c r="D323" s="59" t="s">
        <v>333</v>
      </c>
      <c r="E323" s="59" t="s">
        <v>334</v>
      </c>
      <c r="F323" s="59" t="s">
        <v>463</v>
      </c>
      <c r="G323" s="59" t="s">
        <v>29635</v>
      </c>
      <c r="H323" s="59" t="s">
        <v>28786</v>
      </c>
      <c r="I323" s="59" t="s">
        <v>28787</v>
      </c>
      <c r="J323" s="60">
        <v>46247.61</v>
      </c>
      <c r="K323" s="59" t="s">
        <v>392</v>
      </c>
      <c r="L323" s="59" t="s">
        <v>340</v>
      </c>
      <c r="M323" s="59" t="s">
        <v>341</v>
      </c>
      <c r="N323" s="59" t="s">
        <v>353</v>
      </c>
      <c r="O323" s="61" t="s">
        <v>28843</v>
      </c>
      <c r="P323" s="61" t="s">
        <v>28827</v>
      </c>
      <c r="Q323" s="61" t="s">
        <v>28828</v>
      </c>
      <c r="R323" s="61" t="s">
        <v>28815</v>
      </c>
      <c r="S323" s="61" t="s">
        <v>29005</v>
      </c>
      <c r="T323" s="60">
        <v>46247.477789351855</v>
      </c>
      <c r="U323" s="59" t="s">
        <v>354</v>
      </c>
      <c r="V323" s="62">
        <v>64192</v>
      </c>
      <c r="Y323" s="62" t="s">
        <v>346</v>
      </c>
    </row>
    <row r="324" spans="1:25" ht="43.2" hidden="1" x14ac:dyDescent="0.3">
      <c r="A324" s="59" t="s">
        <v>29636</v>
      </c>
      <c r="B324" s="59" t="s">
        <v>29637</v>
      </c>
      <c r="C324" s="60">
        <v>46246.019259259258</v>
      </c>
      <c r="D324" s="59" t="s">
        <v>333</v>
      </c>
      <c r="E324" s="59" t="s">
        <v>334</v>
      </c>
      <c r="F324" s="59" t="s">
        <v>28955</v>
      </c>
      <c r="G324" s="59" t="s">
        <v>29638</v>
      </c>
      <c r="H324" s="59" t="s">
        <v>28786</v>
      </c>
      <c r="I324" s="59" t="s">
        <v>28787</v>
      </c>
      <c r="J324" s="60">
        <v>46247.019074074073</v>
      </c>
      <c r="K324" s="59" t="s">
        <v>401</v>
      </c>
      <c r="L324" s="59" t="s">
        <v>340</v>
      </c>
      <c r="M324" s="59" t="s">
        <v>341</v>
      </c>
      <c r="N324" s="59" t="s">
        <v>397</v>
      </c>
      <c r="O324" s="61" t="s">
        <v>28843</v>
      </c>
      <c r="P324" s="61" t="s">
        <v>28805</v>
      </c>
      <c r="Q324" s="61" t="s">
        <v>29107</v>
      </c>
      <c r="R324" s="61" t="s">
        <v>28800</v>
      </c>
      <c r="S324" s="61" t="s">
        <v>29005</v>
      </c>
      <c r="T324" s="60">
        <v>46246.568136574075</v>
      </c>
      <c r="U324" s="59" t="s">
        <v>398</v>
      </c>
      <c r="V324" s="62">
        <v>0</v>
      </c>
      <c r="Y324" s="62" t="s">
        <v>346</v>
      </c>
    </row>
    <row r="325" spans="1:25" ht="43.2" hidden="1" x14ac:dyDescent="0.3">
      <c r="A325" s="59" t="s">
        <v>29639</v>
      </c>
      <c r="B325" s="59" t="s">
        <v>29640</v>
      </c>
      <c r="C325" s="60">
        <v>46245.58048611111</v>
      </c>
      <c r="D325" s="59" t="s">
        <v>333</v>
      </c>
      <c r="E325" s="59" t="s">
        <v>334</v>
      </c>
      <c r="F325" s="59" t="s">
        <v>455</v>
      </c>
      <c r="G325" s="59" t="s">
        <v>29641</v>
      </c>
      <c r="H325" s="59" t="s">
        <v>28786</v>
      </c>
      <c r="I325" s="59" t="s">
        <v>28787</v>
      </c>
      <c r="J325" s="60">
        <v>46246.580428240741</v>
      </c>
      <c r="K325" s="59" t="s">
        <v>382</v>
      </c>
      <c r="L325" s="59" t="s">
        <v>340</v>
      </c>
      <c r="M325" s="59" t="s">
        <v>341</v>
      </c>
      <c r="N325" s="59" t="s">
        <v>28729</v>
      </c>
      <c r="O325" s="61" t="s">
        <v>179</v>
      </c>
      <c r="P325" s="61" t="s">
        <v>28805</v>
      </c>
      <c r="Q325" s="61" t="s">
        <v>28806</v>
      </c>
      <c r="R325" s="61" t="s">
        <v>28965</v>
      </c>
      <c r="S325" s="61" t="s">
        <v>28862</v>
      </c>
      <c r="T325" s="60">
        <v>46246.631319444445</v>
      </c>
      <c r="U325" s="59" t="s">
        <v>28730</v>
      </c>
      <c r="V325" s="62">
        <v>74850</v>
      </c>
      <c r="Y325" s="62" t="s">
        <v>346</v>
      </c>
    </row>
  </sheetData>
  <conditionalFormatting sqref="B1:B1048576">
    <cfRule type="duplicateValues" dxfId="4"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26D45-F4A4-49AF-8FDE-5A595E0855CB}">
  <dimension ref="A1:N159"/>
  <sheetViews>
    <sheetView topLeftCell="A137" zoomScale="75" zoomScaleNormal="75" workbookViewId="0">
      <selection activeCell="E163" sqref="E163"/>
    </sheetView>
  </sheetViews>
  <sheetFormatPr baseColWidth="10" defaultColWidth="11.44140625" defaultRowHeight="14.4" x14ac:dyDescent="0.3"/>
  <cols>
    <col min="2" max="2" width="20.109375" customWidth="1"/>
    <col min="5" max="5" width="57.88671875" customWidth="1"/>
    <col min="6" max="6" width="14.6640625" customWidth="1"/>
    <col min="7" max="7" width="41.6640625" customWidth="1"/>
    <col min="8" max="8" width="27.33203125" customWidth="1"/>
    <col min="10" max="10" width="16.5546875" bestFit="1" customWidth="1"/>
    <col min="11" max="11" width="18.33203125" customWidth="1"/>
    <col min="12" max="12" width="18.6640625" customWidth="1"/>
    <col min="13" max="13" width="10.5546875" bestFit="1" customWidth="1"/>
    <col min="14" max="14" width="11.88671875" bestFit="1" customWidth="1"/>
  </cols>
  <sheetData>
    <row r="1" spans="1:6" x14ac:dyDescent="0.3">
      <c r="A1" t="s">
        <v>545</v>
      </c>
      <c r="B1" t="s">
        <v>546</v>
      </c>
      <c r="C1" t="s">
        <v>547</v>
      </c>
      <c r="D1" t="s">
        <v>548</v>
      </c>
      <c r="E1" t="s">
        <v>548</v>
      </c>
      <c r="F1" t="s">
        <v>549</v>
      </c>
    </row>
    <row r="2" spans="1:6" x14ac:dyDescent="0.3">
      <c r="A2" s="9">
        <v>46256</v>
      </c>
      <c r="B2" s="3" t="s">
        <v>550</v>
      </c>
      <c r="C2" s="3">
        <v>2</v>
      </c>
      <c r="D2" s="3" t="s">
        <v>551</v>
      </c>
      <c r="E2" s="3"/>
      <c r="F2" s="10">
        <f>IF(B2="Apoyo Redes de Eje",C2*762704,IF(B2="Apoyo Emcomunitel",C2*828000,0))</f>
        <v>0</v>
      </c>
    </row>
    <row r="3" spans="1:6" x14ac:dyDescent="0.3">
      <c r="A3" s="9">
        <v>46256</v>
      </c>
      <c r="B3" s="3" t="s">
        <v>552</v>
      </c>
      <c r="C3" s="3">
        <v>2</v>
      </c>
      <c r="D3" s="3" t="s">
        <v>553</v>
      </c>
      <c r="E3" s="3"/>
      <c r="F3" s="10">
        <f t="shared" ref="F3:F43" si="0">IF(B3="Apoyo Redes de Eje",C3*762704,IF(B3="Apoyo Emcomunitel",C3*828000,0))</f>
        <v>0</v>
      </c>
    </row>
    <row r="4" spans="1:6" x14ac:dyDescent="0.3">
      <c r="A4" s="9">
        <v>46256</v>
      </c>
      <c r="B4" s="3" t="s">
        <v>554</v>
      </c>
      <c r="C4" s="3">
        <v>2</v>
      </c>
      <c r="D4" s="3" t="s">
        <v>555</v>
      </c>
      <c r="E4" s="3"/>
      <c r="F4" s="10">
        <f>IF(B4="Apoyo Redes de Eje",C4*762704,IF(B4="Apoyo Emcomunitel",C4*828000,0))</f>
        <v>1525408</v>
      </c>
    </row>
    <row r="5" spans="1:6" x14ac:dyDescent="0.3">
      <c r="A5" s="9">
        <v>46257</v>
      </c>
      <c r="B5" s="3" t="s">
        <v>550</v>
      </c>
      <c r="C5" s="3">
        <v>1</v>
      </c>
      <c r="D5" s="3" t="s">
        <v>556</v>
      </c>
      <c r="E5" s="3" t="s">
        <v>557</v>
      </c>
      <c r="F5" s="10">
        <f t="shared" si="0"/>
        <v>0</v>
      </c>
    </row>
    <row r="6" spans="1:6" x14ac:dyDescent="0.3">
      <c r="A6" s="9">
        <v>46257</v>
      </c>
      <c r="B6" s="3" t="s">
        <v>552</v>
      </c>
      <c r="C6" s="3">
        <v>2</v>
      </c>
      <c r="D6" s="3" t="s">
        <v>553</v>
      </c>
      <c r="E6" s="3" t="s">
        <v>558</v>
      </c>
      <c r="F6" s="10">
        <f t="shared" si="0"/>
        <v>0</v>
      </c>
    </row>
    <row r="7" spans="1:6" x14ac:dyDescent="0.3">
      <c r="A7" s="9">
        <v>46258</v>
      </c>
      <c r="B7" s="3" t="s">
        <v>550</v>
      </c>
      <c r="C7" s="3">
        <v>2</v>
      </c>
      <c r="D7" s="3"/>
      <c r="E7" s="3" t="s">
        <v>559</v>
      </c>
      <c r="F7" s="10">
        <f t="shared" si="0"/>
        <v>0</v>
      </c>
    </row>
    <row r="8" spans="1:6" x14ac:dyDescent="0.3">
      <c r="A8" s="9">
        <v>46258</v>
      </c>
      <c r="B8" s="3" t="s">
        <v>552</v>
      </c>
      <c r="C8" s="3">
        <v>2</v>
      </c>
      <c r="D8" s="3"/>
      <c r="E8" s="3" t="s">
        <v>558</v>
      </c>
      <c r="F8" s="10">
        <f t="shared" si="0"/>
        <v>0</v>
      </c>
    </row>
    <row r="9" spans="1:6" x14ac:dyDescent="0.3">
      <c r="A9" s="9">
        <v>46258</v>
      </c>
      <c r="B9" s="3" t="s">
        <v>554</v>
      </c>
      <c r="C9" s="3">
        <v>2</v>
      </c>
      <c r="D9" s="3"/>
      <c r="E9" s="3" t="s">
        <v>560</v>
      </c>
      <c r="F9" s="10">
        <f t="shared" si="0"/>
        <v>1525408</v>
      </c>
    </row>
    <row r="10" spans="1:6" x14ac:dyDescent="0.3">
      <c r="A10" s="9">
        <v>46259</v>
      </c>
      <c r="B10" s="3" t="s">
        <v>550</v>
      </c>
      <c r="C10" s="3">
        <v>1</v>
      </c>
      <c r="D10" s="3"/>
      <c r="E10" s="3" t="s">
        <v>561</v>
      </c>
      <c r="F10" s="10">
        <f t="shared" si="0"/>
        <v>0</v>
      </c>
    </row>
    <row r="11" spans="1:6" x14ac:dyDescent="0.3">
      <c r="A11" s="9">
        <v>46259</v>
      </c>
      <c r="B11" s="3" t="s">
        <v>552</v>
      </c>
      <c r="C11" s="3">
        <v>2</v>
      </c>
      <c r="D11" s="3"/>
      <c r="E11" s="3" t="s">
        <v>562</v>
      </c>
      <c r="F11" s="10">
        <f t="shared" si="0"/>
        <v>0</v>
      </c>
    </row>
    <row r="12" spans="1:6" x14ac:dyDescent="0.3">
      <c r="A12" s="9">
        <v>46259</v>
      </c>
      <c r="B12" s="3" t="s">
        <v>554</v>
      </c>
      <c r="C12" s="3">
        <v>2</v>
      </c>
      <c r="D12" s="3"/>
      <c r="E12" s="3" t="s">
        <v>563</v>
      </c>
      <c r="F12" s="10">
        <f t="shared" si="0"/>
        <v>1525408</v>
      </c>
    </row>
    <row r="13" spans="1:6" x14ac:dyDescent="0.3">
      <c r="A13" s="9">
        <v>46259</v>
      </c>
      <c r="B13" s="3" t="s">
        <v>564</v>
      </c>
      <c r="C13" s="3">
        <v>2</v>
      </c>
      <c r="D13" s="3"/>
      <c r="E13" s="3" t="s">
        <v>565</v>
      </c>
      <c r="F13" s="10">
        <f t="shared" si="0"/>
        <v>0</v>
      </c>
    </row>
    <row r="14" spans="1:6" x14ac:dyDescent="0.3">
      <c r="A14" s="9">
        <v>46260</v>
      </c>
      <c r="B14" s="3" t="s">
        <v>550</v>
      </c>
      <c r="C14" s="3">
        <v>3</v>
      </c>
      <c r="D14" s="3"/>
      <c r="E14" s="3" t="s">
        <v>566</v>
      </c>
      <c r="F14" s="10">
        <f t="shared" si="0"/>
        <v>0</v>
      </c>
    </row>
    <row r="15" spans="1:6" x14ac:dyDescent="0.3">
      <c r="A15" s="9">
        <v>46261</v>
      </c>
      <c r="B15" s="3" t="s">
        <v>552</v>
      </c>
      <c r="C15" s="3">
        <v>2</v>
      </c>
      <c r="D15" s="3"/>
      <c r="E15" s="3" t="s">
        <v>567</v>
      </c>
      <c r="F15" s="10">
        <f t="shared" si="0"/>
        <v>0</v>
      </c>
    </row>
    <row r="16" spans="1:6" x14ac:dyDescent="0.3">
      <c r="A16" s="9">
        <v>46261</v>
      </c>
      <c r="B16" s="3" t="s">
        <v>554</v>
      </c>
      <c r="C16" s="3">
        <v>2</v>
      </c>
      <c r="D16" s="3"/>
      <c r="E16" s="3" t="s">
        <v>568</v>
      </c>
      <c r="F16" s="10">
        <f t="shared" si="0"/>
        <v>1525408</v>
      </c>
    </row>
    <row r="17" spans="1:14" x14ac:dyDescent="0.3">
      <c r="A17" s="9">
        <v>46261</v>
      </c>
      <c r="B17" s="3" t="s">
        <v>564</v>
      </c>
      <c r="C17" s="3">
        <v>1</v>
      </c>
      <c r="D17" s="3"/>
      <c r="E17" s="3" t="s">
        <v>569</v>
      </c>
      <c r="F17" s="10">
        <f t="shared" si="0"/>
        <v>0</v>
      </c>
    </row>
    <row r="18" spans="1:14" x14ac:dyDescent="0.3">
      <c r="A18" s="9">
        <v>46262</v>
      </c>
      <c r="B18" s="3" t="s">
        <v>550</v>
      </c>
      <c r="C18" s="3">
        <v>3</v>
      </c>
      <c r="D18" s="3"/>
      <c r="E18" s="3" t="s">
        <v>570</v>
      </c>
      <c r="F18" s="10">
        <f t="shared" si="0"/>
        <v>0</v>
      </c>
    </row>
    <row r="19" spans="1:14" x14ac:dyDescent="0.3">
      <c r="A19" s="9">
        <v>46262</v>
      </c>
      <c r="B19" s="3" t="s">
        <v>552</v>
      </c>
      <c r="C19" s="3">
        <v>2</v>
      </c>
      <c r="D19" s="3"/>
      <c r="E19" s="3" t="s">
        <v>571</v>
      </c>
      <c r="F19" s="10">
        <f t="shared" si="0"/>
        <v>0</v>
      </c>
    </row>
    <row r="20" spans="1:14" x14ac:dyDescent="0.3">
      <c r="A20" s="9">
        <v>46262</v>
      </c>
      <c r="B20" s="3" t="s">
        <v>554</v>
      </c>
      <c r="C20" s="3">
        <v>2</v>
      </c>
      <c r="D20" s="3"/>
      <c r="E20" s="3" t="s">
        <v>572</v>
      </c>
      <c r="F20" s="10">
        <f t="shared" si="0"/>
        <v>1525408</v>
      </c>
    </row>
    <row r="21" spans="1:14" x14ac:dyDescent="0.3">
      <c r="A21" s="9">
        <v>46262</v>
      </c>
      <c r="B21" s="3" t="s">
        <v>573</v>
      </c>
      <c r="C21" s="3">
        <v>2</v>
      </c>
      <c r="D21" s="3"/>
      <c r="E21" s="3" t="s">
        <v>574</v>
      </c>
      <c r="F21" s="10">
        <f t="shared" si="0"/>
        <v>1656000</v>
      </c>
    </row>
    <row r="22" spans="1:14" x14ac:dyDescent="0.3">
      <c r="A22" s="9">
        <v>46263</v>
      </c>
      <c r="B22" s="3" t="s">
        <v>550</v>
      </c>
      <c r="C22" s="3">
        <v>2</v>
      </c>
      <c r="D22" s="3"/>
      <c r="E22" s="3" t="s">
        <v>575</v>
      </c>
      <c r="F22" s="10">
        <f t="shared" si="0"/>
        <v>0</v>
      </c>
    </row>
    <row r="23" spans="1:14" x14ac:dyDescent="0.3">
      <c r="A23" s="9">
        <v>46263</v>
      </c>
      <c r="B23" s="3" t="s">
        <v>552</v>
      </c>
      <c r="C23" s="3">
        <v>1</v>
      </c>
      <c r="D23" s="3"/>
      <c r="E23" s="3" t="s">
        <v>576</v>
      </c>
      <c r="F23" s="10">
        <f t="shared" si="0"/>
        <v>0</v>
      </c>
    </row>
    <row r="24" spans="1:14" x14ac:dyDescent="0.3">
      <c r="A24" s="9">
        <v>46263</v>
      </c>
      <c r="B24" s="3" t="s">
        <v>554</v>
      </c>
      <c r="C24" s="3">
        <v>2</v>
      </c>
      <c r="D24" s="3"/>
      <c r="E24" s="3" t="s">
        <v>577</v>
      </c>
      <c r="F24" s="10">
        <f t="shared" si="0"/>
        <v>1525408</v>
      </c>
    </row>
    <row r="25" spans="1:14" x14ac:dyDescent="0.3">
      <c r="A25" s="9">
        <v>46263</v>
      </c>
      <c r="B25" s="3" t="s">
        <v>573</v>
      </c>
      <c r="C25" s="3">
        <v>2</v>
      </c>
      <c r="D25" s="3"/>
      <c r="E25" s="3" t="s">
        <v>578</v>
      </c>
      <c r="F25" s="10">
        <f t="shared" si="0"/>
        <v>1656000</v>
      </c>
    </row>
    <row r="26" spans="1:14" x14ac:dyDescent="0.3">
      <c r="A26" s="9">
        <v>46264</v>
      </c>
      <c r="B26" s="3" t="s">
        <v>550</v>
      </c>
      <c r="C26" s="3">
        <v>2</v>
      </c>
      <c r="D26" s="3"/>
      <c r="E26" s="3" t="s">
        <v>579</v>
      </c>
      <c r="F26" s="10">
        <f t="shared" si="0"/>
        <v>0</v>
      </c>
    </row>
    <row r="27" spans="1:14" x14ac:dyDescent="0.3">
      <c r="A27" s="9">
        <v>46264</v>
      </c>
      <c r="B27" s="3" t="s">
        <v>552</v>
      </c>
      <c r="C27" s="3">
        <v>1</v>
      </c>
      <c r="D27" s="3"/>
      <c r="E27" s="3" t="s">
        <v>580</v>
      </c>
      <c r="F27" s="10">
        <f t="shared" si="0"/>
        <v>0</v>
      </c>
      <c r="I27">
        <f>SUM(F2:F28)</f>
        <v>13292448</v>
      </c>
    </row>
    <row r="28" spans="1:14" x14ac:dyDescent="0.3">
      <c r="A28" s="9">
        <v>46264</v>
      </c>
      <c r="B28" s="3" t="s">
        <v>573</v>
      </c>
      <c r="C28" s="3">
        <v>1</v>
      </c>
      <c r="D28" s="3"/>
      <c r="E28" s="3" t="s">
        <v>581</v>
      </c>
      <c r="F28" s="10">
        <f t="shared" si="0"/>
        <v>828000</v>
      </c>
    </row>
    <row r="29" spans="1:14" x14ac:dyDescent="0.3">
      <c r="A29" s="9">
        <v>46265</v>
      </c>
      <c r="B29" s="3" t="s">
        <v>550</v>
      </c>
      <c r="C29" s="3">
        <v>2</v>
      </c>
      <c r="D29" s="3"/>
      <c r="E29" s="3" t="s">
        <v>582</v>
      </c>
      <c r="F29" s="10">
        <f t="shared" si="0"/>
        <v>0</v>
      </c>
      <c r="H29" s="1" t="s">
        <v>583</v>
      </c>
      <c r="I29" s="1" t="s">
        <v>1</v>
      </c>
    </row>
    <row r="30" spans="1:14" x14ac:dyDescent="0.3">
      <c r="A30" s="9">
        <v>46265</v>
      </c>
      <c r="B30" s="3" t="s">
        <v>552</v>
      </c>
      <c r="C30" s="3">
        <v>1</v>
      </c>
      <c r="D30" s="3"/>
      <c r="E30" s="3" t="s">
        <v>584</v>
      </c>
      <c r="F30" s="10">
        <f t="shared" si="0"/>
        <v>0</v>
      </c>
      <c r="H30" s="1" t="s">
        <v>3</v>
      </c>
      <c r="I30" t="s">
        <v>573</v>
      </c>
      <c r="J30" t="s">
        <v>554</v>
      </c>
      <c r="K30" t="s">
        <v>564</v>
      </c>
      <c r="L30" t="s">
        <v>550</v>
      </c>
      <c r="M30" t="s">
        <v>552</v>
      </c>
      <c r="N30" t="s">
        <v>7</v>
      </c>
    </row>
    <row r="31" spans="1:14" x14ac:dyDescent="0.3">
      <c r="A31" s="9">
        <v>46265</v>
      </c>
      <c r="B31" s="3" t="s">
        <v>554</v>
      </c>
      <c r="C31" s="3">
        <v>2</v>
      </c>
      <c r="D31" s="3"/>
      <c r="E31" s="3" t="s">
        <v>585</v>
      </c>
      <c r="F31" s="10">
        <f t="shared" si="0"/>
        <v>1525408</v>
      </c>
      <c r="H31" s="51">
        <v>46256</v>
      </c>
      <c r="J31">
        <v>2</v>
      </c>
      <c r="L31">
        <v>2</v>
      </c>
      <c r="M31">
        <v>2</v>
      </c>
      <c r="N31">
        <v>6</v>
      </c>
    </row>
    <row r="32" spans="1:14" x14ac:dyDescent="0.3">
      <c r="A32" s="9">
        <v>46265</v>
      </c>
      <c r="B32" s="3" t="s">
        <v>573</v>
      </c>
      <c r="C32" s="3">
        <v>1</v>
      </c>
      <c r="D32" s="3"/>
      <c r="E32" s="3" t="s">
        <v>581</v>
      </c>
      <c r="F32" s="10">
        <f t="shared" si="0"/>
        <v>828000</v>
      </c>
      <c r="H32" s="51">
        <v>46257</v>
      </c>
      <c r="L32">
        <v>1</v>
      </c>
      <c r="M32">
        <v>2</v>
      </c>
      <c r="N32">
        <v>3</v>
      </c>
    </row>
    <row r="33" spans="1:14" x14ac:dyDescent="0.3">
      <c r="A33" s="9">
        <v>46266</v>
      </c>
      <c r="B33" s="3" t="s">
        <v>550</v>
      </c>
      <c r="C33" s="3">
        <v>2</v>
      </c>
      <c r="D33" s="3"/>
      <c r="E33" s="3" t="s">
        <v>586</v>
      </c>
      <c r="F33" s="10">
        <v>762704</v>
      </c>
      <c r="H33" s="51">
        <v>46258</v>
      </c>
      <c r="J33">
        <v>2</v>
      </c>
      <c r="L33">
        <v>2</v>
      </c>
      <c r="M33">
        <v>2</v>
      </c>
      <c r="N33">
        <v>6</v>
      </c>
    </row>
    <row r="34" spans="1:14" x14ac:dyDescent="0.3">
      <c r="A34" s="9">
        <v>46266</v>
      </c>
      <c r="B34" s="3" t="s">
        <v>552</v>
      </c>
      <c r="C34" s="3">
        <v>2</v>
      </c>
      <c r="D34" s="3"/>
      <c r="E34" s="3" t="s">
        <v>584</v>
      </c>
      <c r="F34" s="10">
        <f t="shared" si="0"/>
        <v>0</v>
      </c>
      <c r="H34" s="51">
        <v>46259</v>
      </c>
      <c r="J34">
        <v>2</v>
      </c>
      <c r="K34">
        <v>2</v>
      </c>
      <c r="L34">
        <v>1</v>
      </c>
      <c r="M34">
        <v>2</v>
      </c>
      <c r="N34">
        <v>7</v>
      </c>
    </row>
    <row r="35" spans="1:14" x14ac:dyDescent="0.3">
      <c r="A35" s="9">
        <v>46266</v>
      </c>
      <c r="B35" s="3" t="s">
        <v>573</v>
      </c>
      <c r="C35" s="3">
        <v>2</v>
      </c>
      <c r="D35" s="3"/>
      <c r="E35" s="3" t="s">
        <v>581</v>
      </c>
      <c r="F35" s="10">
        <f t="shared" si="0"/>
        <v>1656000</v>
      </c>
      <c r="H35" s="51">
        <v>46260</v>
      </c>
      <c r="L35">
        <v>3</v>
      </c>
      <c r="N35">
        <v>3</v>
      </c>
    </row>
    <row r="36" spans="1:14" x14ac:dyDescent="0.3">
      <c r="A36" s="9">
        <v>46267</v>
      </c>
      <c r="B36" s="3" t="s">
        <v>550</v>
      </c>
      <c r="C36" s="3">
        <v>3</v>
      </c>
      <c r="D36" s="3"/>
      <c r="E36" s="3" t="s">
        <v>587</v>
      </c>
      <c r="F36" s="10">
        <v>762704</v>
      </c>
      <c r="H36" s="51">
        <v>46261</v>
      </c>
      <c r="J36">
        <v>2</v>
      </c>
      <c r="K36">
        <v>1</v>
      </c>
      <c r="M36">
        <v>2</v>
      </c>
      <c r="N36">
        <v>5</v>
      </c>
    </row>
    <row r="37" spans="1:14" x14ac:dyDescent="0.3">
      <c r="A37" s="9">
        <v>46267</v>
      </c>
      <c r="B37" s="3" t="s">
        <v>552</v>
      </c>
      <c r="C37" s="3">
        <v>2</v>
      </c>
      <c r="D37" s="3"/>
      <c r="E37" s="3" t="s">
        <v>588</v>
      </c>
      <c r="F37" s="10">
        <f t="shared" si="0"/>
        <v>0</v>
      </c>
      <c r="H37" s="51">
        <v>46262</v>
      </c>
      <c r="I37">
        <v>2</v>
      </c>
      <c r="J37">
        <v>2</v>
      </c>
      <c r="L37">
        <v>3</v>
      </c>
      <c r="M37">
        <v>2</v>
      </c>
      <c r="N37">
        <v>9</v>
      </c>
    </row>
    <row r="38" spans="1:14" x14ac:dyDescent="0.3">
      <c r="A38" s="9">
        <v>46267</v>
      </c>
      <c r="B38" s="3" t="s">
        <v>573</v>
      </c>
      <c r="C38" s="3">
        <v>3</v>
      </c>
      <c r="D38" s="3"/>
      <c r="E38" s="3" t="s">
        <v>581</v>
      </c>
      <c r="F38" s="10">
        <f t="shared" si="0"/>
        <v>2484000</v>
      </c>
      <c r="H38" s="51">
        <v>46263</v>
      </c>
      <c r="I38">
        <v>2</v>
      </c>
      <c r="J38">
        <v>2</v>
      </c>
      <c r="L38">
        <v>2</v>
      </c>
      <c r="M38">
        <v>1</v>
      </c>
      <c r="N38">
        <v>7</v>
      </c>
    </row>
    <row r="39" spans="1:14" x14ac:dyDescent="0.3">
      <c r="A39" s="9">
        <v>46267</v>
      </c>
      <c r="B39" s="3" t="s">
        <v>554</v>
      </c>
      <c r="C39" s="3">
        <v>1</v>
      </c>
      <c r="D39" s="3"/>
      <c r="E39" s="3" t="s">
        <v>589</v>
      </c>
      <c r="F39" s="10">
        <f t="shared" si="0"/>
        <v>762704</v>
      </c>
      <c r="H39" s="51">
        <v>46264</v>
      </c>
      <c r="I39">
        <v>1</v>
      </c>
      <c r="L39">
        <v>2</v>
      </c>
      <c r="M39">
        <v>1</v>
      </c>
      <c r="N39">
        <v>4</v>
      </c>
    </row>
    <row r="40" spans="1:14" x14ac:dyDescent="0.3">
      <c r="A40" s="9">
        <v>46268</v>
      </c>
      <c r="B40" s="13" t="s">
        <v>550</v>
      </c>
      <c r="C40" s="3">
        <v>1</v>
      </c>
      <c r="D40" s="3"/>
      <c r="E40" s="3" t="s">
        <v>590</v>
      </c>
      <c r="F40" s="10">
        <v>762704</v>
      </c>
      <c r="H40" s="51">
        <v>46265</v>
      </c>
      <c r="I40">
        <v>1</v>
      </c>
      <c r="J40">
        <v>2</v>
      </c>
      <c r="L40">
        <v>2</v>
      </c>
      <c r="M40">
        <v>1</v>
      </c>
      <c r="N40">
        <v>6</v>
      </c>
    </row>
    <row r="41" spans="1:14" x14ac:dyDescent="0.3">
      <c r="A41" s="9">
        <v>46268</v>
      </c>
      <c r="B41" s="3" t="s">
        <v>552</v>
      </c>
      <c r="C41" s="3">
        <v>2</v>
      </c>
      <c r="D41" s="3"/>
      <c r="E41" s="3" t="s">
        <v>591</v>
      </c>
      <c r="F41" s="10">
        <f t="shared" si="0"/>
        <v>0</v>
      </c>
      <c r="H41" s="51">
        <v>46266</v>
      </c>
      <c r="I41">
        <v>2</v>
      </c>
      <c r="L41">
        <v>2</v>
      </c>
      <c r="M41">
        <v>2</v>
      </c>
      <c r="N41">
        <v>6</v>
      </c>
    </row>
    <row r="42" spans="1:14" x14ac:dyDescent="0.3">
      <c r="A42" s="9">
        <v>46268</v>
      </c>
      <c r="B42" s="3" t="s">
        <v>573</v>
      </c>
      <c r="C42" s="3">
        <v>3</v>
      </c>
      <c r="D42" s="3"/>
      <c r="E42" s="3" t="s">
        <v>581</v>
      </c>
      <c r="F42" s="10">
        <f t="shared" si="0"/>
        <v>2484000</v>
      </c>
      <c r="H42" s="51">
        <v>46267</v>
      </c>
      <c r="I42">
        <v>3</v>
      </c>
      <c r="J42">
        <v>1</v>
      </c>
      <c r="L42">
        <v>3</v>
      </c>
      <c r="M42">
        <v>2</v>
      </c>
      <c r="N42">
        <v>9</v>
      </c>
    </row>
    <row r="43" spans="1:14" x14ac:dyDescent="0.3">
      <c r="A43" s="9">
        <v>46268</v>
      </c>
      <c r="B43" s="3" t="s">
        <v>554</v>
      </c>
      <c r="C43" s="3">
        <v>2</v>
      </c>
      <c r="D43" s="3"/>
      <c r="E43" s="3" t="s">
        <v>589</v>
      </c>
      <c r="F43" s="10">
        <f t="shared" si="0"/>
        <v>1525408</v>
      </c>
      <c r="H43" s="51">
        <v>46268</v>
      </c>
      <c r="I43">
        <v>3</v>
      </c>
      <c r="J43">
        <v>2</v>
      </c>
      <c r="L43">
        <v>1</v>
      </c>
      <c r="M43">
        <v>2</v>
      </c>
      <c r="N43">
        <v>8</v>
      </c>
    </row>
    <row r="44" spans="1:14" x14ac:dyDescent="0.3">
      <c r="A44" s="9">
        <v>46269</v>
      </c>
      <c r="B44" s="13" t="s">
        <v>550</v>
      </c>
      <c r="C44" s="3">
        <v>3</v>
      </c>
      <c r="D44" s="3"/>
      <c r="E44" s="3" t="s">
        <v>592</v>
      </c>
      <c r="F44" s="10">
        <v>762704</v>
      </c>
      <c r="H44" s="51">
        <v>46269</v>
      </c>
      <c r="I44">
        <v>3</v>
      </c>
      <c r="J44">
        <v>2</v>
      </c>
      <c r="L44">
        <v>3</v>
      </c>
      <c r="M44">
        <v>2</v>
      </c>
      <c r="N44">
        <v>10</v>
      </c>
    </row>
    <row r="45" spans="1:14" x14ac:dyDescent="0.3">
      <c r="A45" s="9">
        <v>46269</v>
      </c>
      <c r="B45" s="3" t="s">
        <v>552</v>
      </c>
      <c r="C45" s="3">
        <v>2</v>
      </c>
      <c r="D45" s="3"/>
      <c r="E45" s="3" t="s">
        <v>591</v>
      </c>
      <c r="F45" s="10">
        <f>IF(B45="Apoyo Redes de Eje",C45*762704,IF(B45="Apoyo Emcomunitel",C45*828000,0))</f>
        <v>0</v>
      </c>
      <c r="H45" s="51">
        <v>46270</v>
      </c>
      <c r="I45">
        <v>1.5</v>
      </c>
      <c r="J45">
        <v>1</v>
      </c>
      <c r="K45">
        <v>1</v>
      </c>
      <c r="L45">
        <v>1</v>
      </c>
      <c r="M45">
        <v>2</v>
      </c>
      <c r="N45">
        <v>6.5</v>
      </c>
    </row>
    <row r="46" spans="1:14" x14ac:dyDescent="0.3">
      <c r="A46" s="9">
        <v>46269</v>
      </c>
      <c r="B46" s="3" t="s">
        <v>573</v>
      </c>
      <c r="C46" s="3">
        <v>3</v>
      </c>
      <c r="D46" s="3"/>
      <c r="E46" s="3" t="s">
        <v>581</v>
      </c>
      <c r="F46" s="10">
        <f>IF(B46="Apoyo Redes de Eje",C46*762704,IF(B46="Apoyo Emcomunitel",C46*828000,0))</f>
        <v>2484000</v>
      </c>
      <c r="H46" s="51">
        <v>46271</v>
      </c>
      <c r="L46">
        <v>1</v>
      </c>
      <c r="M46">
        <v>1</v>
      </c>
      <c r="N46">
        <v>2</v>
      </c>
    </row>
    <row r="47" spans="1:14" x14ac:dyDescent="0.3">
      <c r="A47" s="9">
        <v>46269</v>
      </c>
      <c r="B47" s="3" t="s">
        <v>554</v>
      </c>
      <c r="C47" s="3">
        <v>2</v>
      </c>
      <c r="D47" s="3"/>
      <c r="E47" s="3" t="s">
        <v>589</v>
      </c>
      <c r="F47" s="10">
        <f>IF(B47="Apoyo Redes de Eje",C47*762704,IF(B47="Apoyo Emcomunitel",C47*828000,0))</f>
        <v>1525408</v>
      </c>
      <c r="H47" s="51">
        <v>46272</v>
      </c>
      <c r="I47">
        <v>3</v>
      </c>
      <c r="J47">
        <v>2</v>
      </c>
      <c r="K47">
        <v>1</v>
      </c>
      <c r="L47">
        <v>1</v>
      </c>
      <c r="M47">
        <v>2</v>
      </c>
      <c r="N47">
        <v>9</v>
      </c>
    </row>
    <row r="48" spans="1:14" x14ac:dyDescent="0.3">
      <c r="A48" s="9">
        <v>46270</v>
      </c>
      <c r="B48" s="13" t="s">
        <v>550</v>
      </c>
      <c r="C48" s="3">
        <v>1</v>
      </c>
      <c r="D48" s="3"/>
      <c r="E48" s="3" t="s">
        <v>593</v>
      </c>
      <c r="F48" s="10">
        <v>762704</v>
      </c>
      <c r="H48" s="51">
        <v>46273</v>
      </c>
      <c r="I48">
        <v>3</v>
      </c>
      <c r="J48">
        <v>2</v>
      </c>
      <c r="K48">
        <v>1</v>
      </c>
      <c r="M48">
        <v>2</v>
      </c>
      <c r="N48">
        <v>8</v>
      </c>
    </row>
    <row r="49" spans="1:14" x14ac:dyDescent="0.3">
      <c r="A49" s="9">
        <v>46270</v>
      </c>
      <c r="B49" s="3" t="s">
        <v>552</v>
      </c>
      <c r="C49" s="3">
        <v>2</v>
      </c>
      <c r="D49" s="3"/>
      <c r="E49" s="3" t="s">
        <v>591</v>
      </c>
      <c r="F49" s="10">
        <f t="shared" ref="F49:F54" si="1">IF(B49="Apoyo Redes de Eje",C49*762704,IF(B49="Apoyo Emcomunitel",C49*828000,0))</f>
        <v>0</v>
      </c>
      <c r="H49" s="51">
        <v>46274</v>
      </c>
      <c r="I49">
        <v>3</v>
      </c>
      <c r="J49">
        <v>2</v>
      </c>
      <c r="K49">
        <v>1</v>
      </c>
      <c r="M49">
        <v>2</v>
      </c>
      <c r="N49">
        <v>8</v>
      </c>
    </row>
    <row r="50" spans="1:14" x14ac:dyDescent="0.3">
      <c r="A50" s="9">
        <v>46270</v>
      </c>
      <c r="B50" s="3" t="s">
        <v>573</v>
      </c>
      <c r="C50" s="14">
        <v>1.5</v>
      </c>
      <c r="D50" s="3"/>
      <c r="E50" s="3" t="s">
        <v>581</v>
      </c>
      <c r="F50" s="10">
        <f t="shared" si="1"/>
        <v>1242000</v>
      </c>
      <c r="H50" s="51">
        <v>46275</v>
      </c>
      <c r="I50">
        <v>3</v>
      </c>
      <c r="J50">
        <v>2</v>
      </c>
      <c r="K50">
        <v>1</v>
      </c>
      <c r="M50">
        <v>2</v>
      </c>
      <c r="N50">
        <v>8</v>
      </c>
    </row>
    <row r="51" spans="1:14" x14ac:dyDescent="0.3">
      <c r="A51" s="9">
        <v>46270</v>
      </c>
      <c r="B51" s="3" t="s">
        <v>554</v>
      </c>
      <c r="C51" s="3">
        <v>1</v>
      </c>
      <c r="D51" s="3"/>
      <c r="E51" s="3" t="s">
        <v>589</v>
      </c>
      <c r="F51" s="10">
        <f t="shared" si="1"/>
        <v>762704</v>
      </c>
      <c r="G51" t="s">
        <v>594</v>
      </c>
      <c r="H51" s="51">
        <v>46276</v>
      </c>
      <c r="I51">
        <v>3</v>
      </c>
      <c r="J51">
        <v>2</v>
      </c>
      <c r="K51">
        <v>1</v>
      </c>
      <c r="M51">
        <v>2</v>
      </c>
      <c r="N51">
        <v>8</v>
      </c>
    </row>
    <row r="52" spans="1:14" x14ac:dyDescent="0.3">
      <c r="A52" s="9">
        <v>46270</v>
      </c>
      <c r="B52" s="3" t="s">
        <v>564</v>
      </c>
      <c r="C52" s="3">
        <v>1</v>
      </c>
      <c r="D52" s="3"/>
      <c r="E52" s="3" t="s">
        <v>595</v>
      </c>
      <c r="F52" s="10">
        <f t="shared" si="1"/>
        <v>0</v>
      </c>
      <c r="H52" s="2" t="s">
        <v>7</v>
      </c>
      <c r="I52">
        <v>33.5</v>
      </c>
      <c r="J52">
        <v>30</v>
      </c>
      <c r="K52">
        <v>9</v>
      </c>
      <c r="L52">
        <v>30</v>
      </c>
      <c r="M52">
        <v>36</v>
      </c>
      <c r="N52">
        <v>138.5</v>
      </c>
    </row>
    <row r="53" spans="1:14" x14ac:dyDescent="0.3">
      <c r="A53" s="9">
        <v>46271</v>
      </c>
      <c r="B53" s="13" t="s">
        <v>550</v>
      </c>
      <c r="C53" s="3">
        <v>1</v>
      </c>
      <c r="D53" s="3"/>
      <c r="E53" s="3" t="s">
        <v>593</v>
      </c>
      <c r="F53" s="10">
        <f t="shared" si="1"/>
        <v>0</v>
      </c>
    </row>
    <row r="54" spans="1:14" x14ac:dyDescent="0.3">
      <c r="A54" s="9">
        <v>46271</v>
      </c>
      <c r="B54" s="3" t="s">
        <v>552</v>
      </c>
      <c r="C54" s="3">
        <v>1</v>
      </c>
      <c r="D54" s="3"/>
      <c r="E54" s="3" t="s">
        <v>596</v>
      </c>
      <c r="F54" s="10">
        <f t="shared" si="1"/>
        <v>0</v>
      </c>
    </row>
    <row r="55" spans="1:14" x14ac:dyDescent="0.3">
      <c r="A55" s="9">
        <v>46272</v>
      </c>
      <c r="B55" s="3" t="s">
        <v>573</v>
      </c>
      <c r="C55" s="14">
        <v>3</v>
      </c>
      <c r="D55" s="3"/>
      <c r="E55" s="3" t="s">
        <v>597</v>
      </c>
      <c r="F55" s="10">
        <f>IF(B55="Apoyo Redes de Eje",C55*762704,IF(B55="Apoyo Emcomunitel",C55*828000,0))</f>
        <v>2484000</v>
      </c>
    </row>
    <row r="56" spans="1:14" x14ac:dyDescent="0.3">
      <c r="A56" s="9">
        <v>46272</v>
      </c>
      <c r="B56" s="3" t="s">
        <v>554</v>
      </c>
      <c r="C56" s="3">
        <v>2</v>
      </c>
      <c r="D56" s="3"/>
      <c r="E56" s="3" t="s">
        <v>598</v>
      </c>
      <c r="F56" s="10">
        <f>IF(B56="Apoyo Redes de Eje",C56*762704,IF(B56="Apoyo Emcomunitel",C56*828000,0))</f>
        <v>1525408</v>
      </c>
    </row>
    <row r="57" spans="1:14" x14ac:dyDescent="0.3">
      <c r="A57" s="9">
        <v>46272</v>
      </c>
      <c r="B57" s="13" t="s">
        <v>550</v>
      </c>
      <c r="C57" s="3">
        <v>1</v>
      </c>
      <c r="D57" s="3"/>
      <c r="E57" s="3" t="s">
        <v>593</v>
      </c>
      <c r="F57" s="10">
        <v>762704</v>
      </c>
    </row>
    <row r="58" spans="1:14" x14ac:dyDescent="0.3">
      <c r="A58" s="9">
        <v>46272</v>
      </c>
      <c r="B58" s="3" t="s">
        <v>599</v>
      </c>
      <c r="C58" s="3">
        <v>1</v>
      </c>
      <c r="D58" s="3"/>
      <c r="E58" s="3" t="s">
        <v>600</v>
      </c>
      <c r="F58" s="10">
        <f>IF(B58="Apoyo Redes de Eje",C58*762704,IF(B58="Apoyo Emcomunitel",C58*828000,0))</f>
        <v>0</v>
      </c>
    </row>
    <row r="59" spans="1:14" x14ac:dyDescent="0.3">
      <c r="A59" s="9">
        <v>46272</v>
      </c>
      <c r="B59" s="3" t="s">
        <v>552</v>
      </c>
      <c r="C59" s="3">
        <v>2</v>
      </c>
      <c r="D59" s="3"/>
      <c r="E59" s="3" t="s">
        <v>601</v>
      </c>
      <c r="F59" s="10">
        <f>IF(B59="Apoyo Redes de Eje",C59*762704,IF(B59="Apoyo Emcomunitel",C59*828000,0))</f>
        <v>0</v>
      </c>
    </row>
    <row r="60" spans="1:14" x14ac:dyDescent="0.3">
      <c r="A60" s="9">
        <v>46273</v>
      </c>
      <c r="B60" s="3" t="s">
        <v>573</v>
      </c>
      <c r="C60" s="14">
        <v>3</v>
      </c>
      <c r="D60" s="3"/>
      <c r="E60" s="3" t="s">
        <v>597</v>
      </c>
      <c r="F60" s="10">
        <f t="shared" ref="F60:F123" si="2">IF(B60="Apoyo Redes de Eje",C60*762704,IF(B60="Apoyo Emcomunitel",C60*828000,0))</f>
        <v>2484000</v>
      </c>
    </row>
    <row r="61" spans="1:14" x14ac:dyDescent="0.3">
      <c r="A61" s="9">
        <v>46273</v>
      </c>
      <c r="B61" s="3" t="s">
        <v>554</v>
      </c>
      <c r="C61" s="3">
        <v>2</v>
      </c>
      <c r="D61" s="3"/>
      <c r="E61" s="3" t="s">
        <v>598</v>
      </c>
      <c r="F61" s="10">
        <f t="shared" si="2"/>
        <v>1525408</v>
      </c>
    </row>
    <row r="62" spans="1:14" x14ac:dyDescent="0.3">
      <c r="A62" s="9">
        <v>46273</v>
      </c>
      <c r="B62" s="3" t="s">
        <v>599</v>
      </c>
      <c r="C62" s="3">
        <v>1</v>
      </c>
      <c r="D62" s="3"/>
      <c r="E62" s="3" t="s">
        <v>600</v>
      </c>
      <c r="F62" s="10">
        <f t="shared" si="2"/>
        <v>0</v>
      </c>
    </row>
    <row r="63" spans="1:14" x14ac:dyDescent="0.3">
      <c r="A63" s="9">
        <v>46273</v>
      </c>
      <c r="B63" s="3" t="s">
        <v>552</v>
      </c>
      <c r="C63" s="3">
        <v>2</v>
      </c>
      <c r="D63" s="3"/>
      <c r="E63" s="3" t="s">
        <v>602</v>
      </c>
      <c r="F63" s="10">
        <f t="shared" si="2"/>
        <v>0</v>
      </c>
    </row>
    <row r="64" spans="1:14" x14ac:dyDescent="0.3">
      <c r="A64" s="9">
        <v>46274</v>
      </c>
      <c r="B64" s="3" t="s">
        <v>573</v>
      </c>
      <c r="C64" s="3">
        <v>3</v>
      </c>
      <c r="D64" s="3"/>
      <c r="E64" s="3" t="s">
        <v>603</v>
      </c>
      <c r="F64" s="10">
        <f t="shared" si="2"/>
        <v>2484000</v>
      </c>
    </row>
    <row r="65" spans="1:7" x14ac:dyDescent="0.3">
      <c r="A65" s="9">
        <v>46274</v>
      </c>
      <c r="B65" s="3" t="s">
        <v>554</v>
      </c>
      <c r="C65" s="3">
        <v>2</v>
      </c>
      <c r="D65" s="3"/>
      <c r="E65" s="3" t="s">
        <v>604</v>
      </c>
      <c r="F65" s="10">
        <f t="shared" si="2"/>
        <v>1525408</v>
      </c>
    </row>
    <row r="66" spans="1:7" x14ac:dyDescent="0.3">
      <c r="A66" s="9">
        <v>46274</v>
      </c>
      <c r="B66" s="3" t="s">
        <v>599</v>
      </c>
      <c r="C66" s="3">
        <v>1</v>
      </c>
      <c r="D66" s="3"/>
      <c r="E66" s="3" t="s">
        <v>605</v>
      </c>
      <c r="F66" s="10">
        <f t="shared" si="2"/>
        <v>0</v>
      </c>
    </row>
    <row r="67" spans="1:7" x14ac:dyDescent="0.3">
      <c r="A67" s="9">
        <v>46274</v>
      </c>
      <c r="B67" s="3" t="s">
        <v>552</v>
      </c>
      <c r="C67" s="3">
        <v>2</v>
      </c>
      <c r="D67" s="3"/>
      <c r="E67" s="3" t="s">
        <v>602</v>
      </c>
      <c r="F67" s="10">
        <f t="shared" si="2"/>
        <v>0</v>
      </c>
    </row>
    <row r="68" spans="1:7" x14ac:dyDescent="0.3">
      <c r="A68" s="9">
        <v>46275</v>
      </c>
      <c r="B68" s="3" t="s">
        <v>573</v>
      </c>
      <c r="C68" s="3">
        <v>3</v>
      </c>
      <c r="D68" s="3"/>
      <c r="E68" s="3" t="s">
        <v>606</v>
      </c>
      <c r="F68" s="10">
        <f t="shared" si="2"/>
        <v>2484000</v>
      </c>
    </row>
    <row r="69" spans="1:7" x14ac:dyDescent="0.3">
      <c r="A69" s="9">
        <v>46275</v>
      </c>
      <c r="B69" s="3" t="s">
        <v>554</v>
      </c>
      <c r="C69" s="3">
        <v>2</v>
      </c>
      <c r="D69" s="3"/>
      <c r="E69" s="3" t="s">
        <v>604</v>
      </c>
      <c r="F69" s="10">
        <f t="shared" si="2"/>
        <v>1525408</v>
      </c>
    </row>
    <row r="70" spans="1:7" x14ac:dyDescent="0.3">
      <c r="A70" s="9">
        <v>46275</v>
      </c>
      <c r="B70" s="3" t="s">
        <v>599</v>
      </c>
      <c r="C70" s="3">
        <v>1</v>
      </c>
      <c r="D70" s="3"/>
      <c r="E70" s="3" t="s">
        <v>605</v>
      </c>
      <c r="F70" s="10">
        <f t="shared" si="2"/>
        <v>0</v>
      </c>
    </row>
    <row r="71" spans="1:7" x14ac:dyDescent="0.3">
      <c r="A71" s="9">
        <v>46275</v>
      </c>
      <c r="B71" s="3" t="s">
        <v>552</v>
      </c>
      <c r="C71" s="3">
        <v>2</v>
      </c>
      <c r="D71" s="3"/>
      <c r="E71" s="3" t="s">
        <v>602</v>
      </c>
      <c r="F71" s="10">
        <f t="shared" si="2"/>
        <v>0</v>
      </c>
    </row>
    <row r="72" spans="1:7" x14ac:dyDescent="0.3">
      <c r="A72" s="9">
        <v>46276</v>
      </c>
      <c r="B72" s="3" t="s">
        <v>573</v>
      </c>
      <c r="C72" s="3">
        <v>3</v>
      </c>
      <c r="D72" s="3"/>
      <c r="E72" s="3" t="s">
        <v>607</v>
      </c>
      <c r="F72" s="10">
        <f t="shared" si="2"/>
        <v>2484000</v>
      </c>
    </row>
    <row r="73" spans="1:7" x14ac:dyDescent="0.3">
      <c r="A73" s="9">
        <v>46276</v>
      </c>
      <c r="B73" s="3" t="s">
        <v>554</v>
      </c>
      <c r="C73" s="3">
        <v>2</v>
      </c>
      <c r="D73" s="3"/>
      <c r="E73" s="3" t="s">
        <v>608</v>
      </c>
      <c r="F73" s="10">
        <f t="shared" si="2"/>
        <v>1525408</v>
      </c>
    </row>
    <row r="74" spans="1:7" x14ac:dyDescent="0.3">
      <c r="A74" s="9">
        <v>46276</v>
      </c>
      <c r="B74" s="3" t="s">
        <v>599</v>
      </c>
      <c r="C74" s="3">
        <v>1</v>
      </c>
      <c r="D74" s="3"/>
      <c r="E74" s="3" t="s">
        <v>608</v>
      </c>
      <c r="F74" s="10">
        <f t="shared" si="2"/>
        <v>0</v>
      </c>
    </row>
    <row r="75" spans="1:7" x14ac:dyDescent="0.3">
      <c r="A75" s="9">
        <v>46276</v>
      </c>
      <c r="B75" s="3" t="s">
        <v>552</v>
      </c>
      <c r="C75" s="3">
        <v>2</v>
      </c>
      <c r="D75" s="3"/>
      <c r="E75" s="3" t="s">
        <v>602</v>
      </c>
      <c r="F75" s="10">
        <f t="shared" si="2"/>
        <v>0</v>
      </c>
    </row>
    <row r="76" spans="1:7" x14ac:dyDescent="0.3">
      <c r="A76" s="9">
        <v>46277</v>
      </c>
      <c r="B76" s="3" t="s">
        <v>573</v>
      </c>
      <c r="C76" s="3">
        <v>3</v>
      </c>
      <c r="D76" s="3"/>
      <c r="E76" s="3" t="s">
        <v>609</v>
      </c>
      <c r="F76" s="10">
        <f t="shared" si="2"/>
        <v>2484000</v>
      </c>
      <c r="G76" t="s">
        <v>610</v>
      </c>
    </row>
    <row r="77" spans="1:7" x14ac:dyDescent="0.3">
      <c r="A77" s="9">
        <v>46277</v>
      </c>
      <c r="B77" s="3" t="s">
        <v>554</v>
      </c>
      <c r="C77" s="3">
        <v>2</v>
      </c>
      <c r="D77" s="3"/>
      <c r="E77" s="3" t="s">
        <v>611</v>
      </c>
      <c r="F77" s="10">
        <f t="shared" si="2"/>
        <v>1525408</v>
      </c>
    </row>
    <row r="78" spans="1:7" x14ac:dyDescent="0.3">
      <c r="A78" s="9">
        <v>46277</v>
      </c>
      <c r="B78" s="3" t="s">
        <v>599</v>
      </c>
      <c r="C78" s="3">
        <v>1</v>
      </c>
      <c r="D78" s="3"/>
      <c r="E78" s="3" t="s">
        <v>612</v>
      </c>
      <c r="F78" s="10">
        <f t="shared" si="2"/>
        <v>0</v>
      </c>
    </row>
    <row r="79" spans="1:7" x14ac:dyDescent="0.3">
      <c r="A79" s="9">
        <v>46277</v>
      </c>
      <c r="B79" s="3" t="s">
        <v>552</v>
      </c>
      <c r="C79" s="3">
        <v>2</v>
      </c>
      <c r="D79" s="3"/>
      <c r="E79" s="3" t="s">
        <v>602</v>
      </c>
      <c r="F79" s="10">
        <f t="shared" si="2"/>
        <v>0</v>
      </c>
    </row>
    <row r="80" spans="1:7" x14ac:dyDescent="0.3">
      <c r="A80" s="9">
        <v>46279</v>
      </c>
      <c r="B80" s="3" t="s">
        <v>573</v>
      </c>
      <c r="C80" s="3">
        <v>3</v>
      </c>
      <c r="D80" s="3"/>
      <c r="E80" s="3" t="s">
        <v>613</v>
      </c>
      <c r="F80" s="10">
        <f t="shared" si="2"/>
        <v>2484000</v>
      </c>
    </row>
    <row r="81" spans="1:6" x14ac:dyDescent="0.3">
      <c r="A81" s="9">
        <v>46279</v>
      </c>
      <c r="B81" s="3" t="s">
        <v>554</v>
      </c>
      <c r="C81" s="3">
        <v>2</v>
      </c>
      <c r="D81" s="3"/>
      <c r="E81" s="3" t="s">
        <v>614</v>
      </c>
      <c r="F81" s="10">
        <f t="shared" si="2"/>
        <v>1525408</v>
      </c>
    </row>
    <row r="82" spans="1:6" x14ac:dyDescent="0.3">
      <c r="A82" s="9">
        <v>46279</v>
      </c>
      <c r="B82" s="3" t="s">
        <v>599</v>
      </c>
      <c r="C82" s="3">
        <v>1</v>
      </c>
      <c r="D82" s="3"/>
      <c r="E82" s="3" t="s">
        <v>615</v>
      </c>
      <c r="F82" s="10">
        <f t="shared" si="2"/>
        <v>0</v>
      </c>
    </row>
    <row r="83" spans="1:6" x14ac:dyDescent="0.3">
      <c r="A83" s="9">
        <v>46279</v>
      </c>
      <c r="B83" s="3" t="s">
        <v>552</v>
      </c>
      <c r="C83" s="3">
        <v>2</v>
      </c>
      <c r="D83" s="3"/>
      <c r="E83" s="3" t="s">
        <v>602</v>
      </c>
      <c r="F83" s="10">
        <f t="shared" si="2"/>
        <v>0</v>
      </c>
    </row>
    <row r="84" spans="1:6" x14ac:dyDescent="0.3">
      <c r="A84" s="9">
        <v>46280</v>
      </c>
      <c r="B84" s="3" t="s">
        <v>573</v>
      </c>
      <c r="C84" s="3">
        <v>3</v>
      </c>
      <c r="D84" s="3"/>
      <c r="E84" s="3" t="s">
        <v>613</v>
      </c>
      <c r="F84" s="10">
        <f t="shared" si="2"/>
        <v>2484000</v>
      </c>
    </row>
    <row r="85" spans="1:6" x14ac:dyDescent="0.3">
      <c r="A85" s="9">
        <v>46280</v>
      </c>
      <c r="B85" s="3" t="s">
        <v>554</v>
      </c>
      <c r="C85" s="3">
        <v>2</v>
      </c>
      <c r="D85" s="3"/>
      <c r="E85" s="3" t="s">
        <v>616</v>
      </c>
      <c r="F85" s="10">
        <f t="shared" si="2"/>
        <v>1525408</v>
      </c>
    </row>
    <row r="86" spans="1:6" x14ac:dyDescent="0.3">
      <c r="A86" s="9">
        <v>46280</v>
      </c>
      <c r="B86" s="3" t="s">
        <v>552</v>
      </c>
      <c r="C86" s="3">
        <v>2</v>
      </c>
      <c r="D86" s="3"/>
      <c r="E86" s="3" t="s">
        <v>602</v>
      </c>
      <c r="F86" s="10">
        <f t="shared" si="2"/>
        <v>0</v>
      </c>
    </row>
    <row r="87" spans="1:6" x14ac:dyDescent="0.3">
      <c r="A87" s="9">
        <v>46281</v>
      </c>
      <c r="B87" s="3" t="s">
        <v>573</v>
      </c>
      <c r="C87" s="3">
        <v>3</v>
      </c>
      <c r="D87" s="3"/>
      <c r="E87" s="3" t="s">
        <v>613</v>
      </c>
      <c r="F87" s="10">
        <f t="shared" si="2"/>
        <v>2484000</v>
      </c>
    </row>
    <row r="88" spans="1:6" x14ac:dyDescent="0.3">
      <c r="A88" s="9">
        <v>46281</v>
      </c>
      <c r="B88" s="3" t="s">
        <v>554</v>
      </c>
      <c r="C88" s="3">
        <v>2</v>
      </c>
      <c r="D88" s="3"/>
      <c r="E88" s="3" t="s">
        <v>616</v>
      </c>
      <c r="F88" s="10">
        <f t="shared" si="2"/>
        <v>1525408</v>
      </c>
    </row>
    <row r="89" spans="1:6" x14ac:dyDescent="0.3">
      <c r="A89" s="9">
        <v>46281</v>
      </c>
      <c r="B89" s="3" t="s">
        <v>552</v>
      </c>
      <c r="C89" s="3">
        <v>2</v>
      </c>
      <c r="D89" s="3"/>
      <c r="E89" s="3" t="s">
        <v>602</v>
      </c>
      <c r="F89" s="10">
        <f t="shared" si="2"/>
        <v>0</v>
      </c>
    </row>
    <row r="90" spans="1:6" x14ac:dyDescent="0.3">
      <c r="A90" s="9">
        <v>46282</v>
      </c>
      <c r="B90" s="3" t="s">
        <v>573</v>
      </c>
      <c r="C90" s="3">
        <v>3</v>
      </c>
      <c r="D90" s="3"/>
      <c r="E90" s="3" t="s">
        <v>613</v>
      </c>
      <c r="F90" s="10">
        <f t="shared" si="2"/>
        <v>2484000</v>
      </c>
    </row>
    <row r="91" spans="1:6" x14ac:dyDescent="0.3">
      <c r="A91" s="9">
        <v>46282</v>
      </c>
      <c r="B91" s="3" t="s">
        <v>554</v>
      </c>
      <c r="C91" s="3">
        <v>2</v>
      </c>
      <c r="D91" s="3"/>
      <c r="E91" s="3" t="s">
        <v>616</v>
      </c>
      <c r="F91" s="10">
        <f t="shared" si="2"/>
        <v>1525408</v>
      </c>
    </row>
    <row r="92" spans="1:6" x14ac:dyDescent="0.3">
      <c r="A92" s="9">
        <v>46282</v>
      </c>
      <c r="B92" s="3" t="s">
        <v>552</v>
      </c>
      <c r="C92" s="3">
        <v>2</v>
      </c>
      <c r="D92" s="3"/>
      <c r="E92" s="3" t="s">
        <v>602</v>
      </c>
      <c r="F92" s="10">
        <f t="shared" si="2"/>
        <v>0</v>
      </c>
    </row>
    <row r="93" spans="1:6" x14ac:dyDescent="0.3">
      <c r="A93" s="9">
        <v>46283</v>
      </c>
      <c r="B93" s="3" t="s">
        <v>573</v>
      </c>
      <c r="C93" s="3">
        <v>3</v>
      </c>
      <c r="D93" s="3"/>
      <c r="E93" s="3" t="s">
        <v>613</v>
      </c>
      <c r="F93" s="10">
        <f t="shared" si="2"/>
        <v>2484000</v>
      </c>
    </row>
    <row r="94" spans="1:6" x14ac:dyDescent="0.3">
      <c r="A94" s="9">
        <v>46283</v>
      </c>
      <c r="B94" s="3" t="s">
        <v>554</v>
      </c>
      <c r="C94" s="3">
        <v>2</v>
      </c>
      <c r="D94" s="3"/>
      <c r="E94" s="3" t="s">
        <v>616</v>
      </c>
      <c r="F94" s="10">
        <f t="shared" si="2"/>
        <v>1525408</v>
      </c>
    </row>
    <row r="95" spans="1:6" x14ac:dyDescent="0.3">
      <c r="A95" s="9">
        <v>46283</v>
      </c>
      <c r="B95" s="3" t="s">
        <v>552</v>
      </c>
      <c r="C95" s="3">
        <v>2</v>
      </c>
      <c r="D95" s="3"/>
      <c r="E95" s="3" t="s">
        <v>602</v>
      </c>
      <c r="F95" s="10">
        <f t="shared" si="2"/>
        <v>0</v>
      </c>
    </row>
    <row r="96" spans="1:6" x14ac:dyDescent="0.3">
      <c r="A96" s="9">
        <v>46284</v>
      </c>
      <c r="B96" s="3" t="s">
        <v>573</v>
      </c>
      <c r="C96" s="3">
        <v>3</v>
      </c>
      <c r="D96" s="3"/>
      <c r="E96" s="3" t="s">
        <v>613</v>
      </c>
      <c r="F96" s="10">
        <f t="shared" si="2"/>
        <v>2484000</v>
      </c>
    </row>
    <row r="97" spans="1:7" x14ac:dyDescent="0.3">
      <c r="A97" s="9">
        <v>46284</v>
      </c>
      <c r="B97" s="3" t="s">
        <v>554</v>
      </c>
      <c r="C97" s="3">
        <v>2</v>
      </c>
      <c r="D97" s="3"/>
      <c r="E97" s="3" t="s">
        <v>616</v>
      </c>
      <c r="F97" s="10">
        <f t="shared" si="2"/>
        <v>1525408</v>
      </c>
    </row>
    <row r="98" spans="1:7" x14ac:dyDescent="0.3">
      <c r="A98" s="9">
        <v>46284</v>
      </c>
      <c r="B98" s="3" t="s">
        <v>552</v>
      </c>
      <c r="C98" s="3">
        <v>2</v>
      </c>
      <c r="D98" s="3"/>
      <c r="E98" s="3" t="s">
        <v>602</v>
      </c>
      <c r="F98" s="10">
        <f t="shared" si="2"/>
        <v>0</v>
      </c>
    </row>
    <row r="99" spans="1:7" x14ac:dyDescent="0.3">
      <c r="A99" s="9">
        <v>46285</v>
      </c>
      <c r="B99" s="3" t="s">
        <v>552</v>
      </c>
      <c r="C99" s="3">
        <v>2</v>
      </c>
      <c r="D99" s="3"/>
      <c r="E99" s="3" t="s">
        <v>602</v>
      </c>
      <c r="F99" s="10">
        <f t="shared" si="2"/>
        <v>0</v>
      </c>
    </row>
    <row r="100" spans="1:7" x14ac:dyDescent="0.3">
      <c r="A100" s="9">
        <v>46286</v>
      </c>
      <c r="B100" s="3" t="s">
        <v>573</v>
      </c>
      <c r="C100" s="3">
        <v>3</v>
      </c>
      <c r="D100" s="3"/>
      <c r="E100" s="3" t="s">
        <v>613</v>
      </c>
      <c r="F100" s="10">
        <f t="shared" si="2"/>
        <v>2484000</v>
      </c>
    </row>
    <row r="101" spans="1:7" x14ac:dyDescent="0.3">
      <c r="A101" s="9">
        <v>46286</v>
      </c>
      <c r="B101" s="3" t="s">
        <v>554</v>
      </c>
      <c r="C101" s="3">
        <v>1</v>
      </c>
      <c r="D101" s="3"/>
      <c r="E101" s="3" t="s">
        <v>616</v>
      </c>
      <c r="F101" s="10">
        <f t="shared" si="2"/>
        <v>762704</v>
      </c>
      <c r="G101" t="s">
        <v>617</v>
      </c>
    </row>
    <row r="102" spans="1:7" x14ac:dyDescent="0.3">
      <c r="A102" s="9">
        <v>46286</v>
      </c>
      <c r="B102" s="3" t="s">
        <v>552</v>
      </c>
      <c r="C102" s="3">
        <v>2</v>
      </c>
      <c r="D102" s="3"/>
      <c r="E102" s="3" t="s">
        <v>602</v>
      </c>
      <c r="F102" s="10">
        <f t="shared" si="2"/>
        <v>0</v>
      </c>
    </row>
    <row r="103" spans="1:7" x14ac:dyDescent="0.3">
      <c r="A103" s="9">
        <v>46287</v>
      </c>
      <c r="B103" s="3" t="s">
        <v>573</v>
      </c>
      <c r="C103" s="3">
        <v>3</v>
      </c>
      <c r="D103" s="3"/>
      <c r="E103" s="3" t="s">
        <v>613</v>
      </c>
      <c r="F103" s="10">
        <f t="shared" si="2"/>
        <v>2484000</v>
      </c>
    </row>
    <row r="104" spans="1:7" x14ac:dyDescent="0.3">
      <c r="A104" s="9">
        <v>46287</v>
      </c>
      <c r="B104" s="3" t="s">
        <v>554</v>
      </c>
      <c r="C104" s="3">
        <v>2</v>
      </c>
      <c r="D104" s="3"/>
      <c r="E104" s="3" t="s">
        <v>618</v>
      </c>
      <c r="F104" s="10">
        <f t="shared" si="2"/>
        <v>1525408</v>
      </c>
    </row>
    <row r="105" spans="1:7" x14ac:dyDescent="0.3">
      <c r="A105" s="9">
        <v>46287</v>
      </c>
      <c r="B105" s="3" t="s">
        <v>552</v>
      </c>
      <c r="C105" s="3">
        <v>2</v>
      </c>
      <c r="D105" s="3"/>
      <c r="E105" s="3" t="s">
        <v>602</v>
      </c>
      <c r="F105" s="10">
        <f t="shared" si="2"/>
        <v>0</v>
      </c>
    </row>
    <row r="106" spans="1:7" x14ac:dyDescent="0.3">
      <c r="A106" s="9">
        <v>46288</v>
      </c>
      <c r="B106" s="3" t="s">
        <v>573</v>
      </c>
      <c r="C106" s="3">
        <v>3</v>
      </c>
      <c r="D106" s="3"/>
      <c r="E106" s="3" t="s">
        <v>613</v>
      </c>
      <c r="F106" s="10">
        <f t="shared" si="2"/>
        <v>2484000</v>
      </c>
    </row>
    <row r="107" spans="1:7" x14ac:dyDescent="0.3">
      <c r="A107" s="9">
        <v>46288</v>
      </c>
      <c r="B107" s="3" t="s">
        <v>554</v>
      </c>
      <c r="C107" s="3">
        <v>2</v>
      </c>
      <c r="D107" s="3"/>
      <c r="E107" s="3" t="s">
        <v>618</v>
      </c>
      <c r="F107" s="10">
        <f t="shared" si="2"/>
        <v>1525408</v>
      </c>
    </row>
    <row r="108" spans="1:7" x14ac:dyDescent="0.3">
      <c r="A108" s="9">
        <v>46288</v>
      </c>
      <c r="B108" s="3" t="s">
        <v>552</v>
      </c>
      <c r="C108" s="3">
        <v>2</v>
      </c>
      <c r="D108" s="3"/>
      <c r="E108" s="3" t="s">
        <v>602</v>
      </c>
      <c r="F108" s="10">
        <f t="shared" si="2"/>
        <v>0</v>
      </c>
    </row>
    <row r="109" spans="1:7" x14ac:dyDescent="0.3">
      <c r="A109" s="9">
        <v>46289</v>
      </c>
      <c r="B109" s="3" t="s">
        <v>573</v>
      </c>
      <c r="C109" s="3">
        <v>3</v>
      </c>
      <c r="D109" s="3"/>
      <c r="E109" s="3" t="s">
        <v>613</v>
      </c>
      <c r="F109" s="10">
        <f t="shared" si="2"/>
        <v>2484000</v>
      </c>
    </row>
    <row r="110" spans="1:7" x14ac:dyDescent="0.3">
      <c r="A110" s="9">
        <v>46289</v>
      </c>
      <c r="B110" s="3" t="s">
        <v>554</v>
      </c>
      <c r="C110" s="3">
        <v>2</v>
      </c>
      <c r="D110" s="3"/>
      <c r="E110" s="3" t="s">
        <v>619</v>
      </c>
      <c r="F110" s="10">
        <f t="shared" si="2"/>
        <v>1525408</v>
      </c>
    </row>
    <row r="111" spans="1:7" x14ac:dyDescent="0.3">
      <c r="A111" s="9">
        <v>46289</v>
      </c>
      <c r="B111" s="3" t="s">
        <v>552</v>
      </c>
      <c r="C111" s="3">
        <v>2</v>
      </c>
      <c r="D111" s="3"/>
      <c r="E111" s="3" t="s">
        <v>602</v>
      </c>
      <c r="F111" s="10">
        <f t="shared" si="2"/>
        <v>0</v>
      </c>
    </row>
    <row r="112" spans="1:7" x14ac:dyDescent="0.3">
      <c r="A112" s="9">
        <v>46290</v>
      </c>
      <c r="B112" s="3" t="s">
        <v>573</v>
      </c>
      <c r="C112" s="3">
        <v>3</v>
      </c>
      <c r="D112" s="3"/>
      <c r="E112" s="3" t="s">
        <v>613</v>
      </c>
      <c r="F112" s="10">
        <f t="shared" si="2"/>
        <v>2484000</v>
      </c>
    </row>
    <row r="113" spans="1:6" x14ac:dyDescent="0.3">
      <c r="A113" s="9">
        <v>46290</v>
      </c>
      <c r="B113" s="3" t="s">
        <v>554</v>
      </c>
      <c r="C113" s="3">
        <v>2</v>
      </c>
      <c r="D113" s="3"/>
      <c r="E113" s="3" t="s">
        <v>28723</v>
      </c>
      <c r="F113" s="10">
        <f t="shared" si="2"/>
        <v>1525408</v>
      </c>
    </row>
    <row r="114" spans="1:6" x14ac:dyDescent="0.3">
      <c r="A114" s="9">
        <v>46290</v>
      </c>
      <c r="B114" s="3" t="s">
        <v>552</v>
      </c>
      <c r="C114" s="3">
        <v>2</v>
      </c>
      <c r="D114" s="3"/>
      <c r="E114" s="3" t="s">
        <v>602</v>
      </c>
      <c r="F114" s="10">
        <f t="shared" si="2"/>
        <v>0</v>
      </c>
    </row>
    <row r="115" spans="1:6" x14ac:dyDescent="0.3">
      <c r="A115" s="9">
        <v>46291</v>
      </c>
      <c r="B115" s="3" t="s">
        <v>573</v>
      </c>
      <c r="C115" s="3">
        <v>3</v>
      </c>
      <c r="D115" s="3"/>
      <c r="E115" s="3" t="s">
        <v>613</v>
      </c>
      <c r="F115" s="10">
        <f t="shared" si="2"/>
        <v>2484000</v>
      </c>
    </row>
    <row r="116" spans="1:6" x14ac:dyDescent="0.3">
      <c r="A116" s="9">
        <v>46291</v>
      </c>
      <c r="B116" s="3" t="s">
        <v>554</v>
      </c>
      <c r="C116" s="3">
        <v>2</v>
      </c>
      <c r="D116" s="3"/>
      <c r="E116" s="3" t="s">
        <v>28722</v>
      </c>
      <c r="F116" s="10">
        <f t="shared" si="2"/>
        <v>1525408</v>
      </c>
    </row>
    <row r="117" spans="1:6" x14ac:dyDescent="0.3">
      <c r="A117" s="9">
        <v>46291</v>
      </c>
      <c r="B117" s="3" t="s">
        <v>552</v>
      </c>
      <c r="C117" s="3">
        <v>2</v>
      </c>
      <c r="D117" s="3"/>
      <c r="E117" s="3" t="s">
        <v>602</v>
      </c>
      <c r="F117" s="10">
        <f t="shared" si="2"/>
        <v>0</v>
      </c>
    </row>
    <row r="118" spans="1:6" x14ac:dyDescent="0.3">
      <c r="A118" s="9">
        <v>46292</v>
      </c>
      <c r="B118" s="3" t="s">
        <v>573</v>
      </c>
      <c r="C118" s="3">
        <v>3</v>
      </c>
      <c r="D118" s="3"/>
      <c r="E118" s="3" t="s">
        <v>613</v>
      </c>
      <c r="F118" s="10">
        <f t="shared" si="2"/>
        <v>2484000</v>
      </c>
    </row>
    <row r="119" spans="1:6" x14ac:dyDescent="0.3">
      <c r="A119" s="9">
        <v>46292</v>
      </c>
      <c r="B119" s="3" t="s">
        <v>554</v>
      </c>
      <c r="C119" s="3">
        <v>2</v>
      </c>
      <c r="D119" s="3"/>
      <c r="E119" s="3" t="s">
        <v>618</v>
      </c>
      <c r="F119" s="10">
        <f t="shared" si="2"/>
        <v>1525408</v>
      </c>
    </row>
    <row r="120" spans="1:6" x14ac:dyDescent="0.3">
      <c r="A120" s="9">
        <v>46292</v>
      </c>
      <c r="B120" s="3" t="s">
        <v>552</v>
      </c>
      <c r="C120" s="3">
        <v>2</v>
      </c>
      <c r="D120" s="3"/>
      <c r="E120" s="3" t="s">
        <v>602</v>
      </c>
      <c r="F120" s="10">
        <f t="shared" si="2"/>
        <v>0</v>
      </c>
    </row>
    <row r="121" spans="1:6" x14ac:dyDescent="0.3">
      <c r="A121" s="9">
        <v>46293</v>
      </c>
      <c r="B121" s="3" t="s">
        <v>573</v>
      </c>
      <c r="C121" s="3">
        <v>3</v>
      </c>
      <c r="D121" s="3"/>
      <c r="E121" s="3" t="s">
        <v>613</v>
      </c>
      <c r="F121" s="10">
        <f t="shared" si="2"/>
        <v>2484000</v>
      </c>
    </row>
    <row r="122" spans="1:6" x14ac:dyDescent="0.3">
      <c r="A122" s="9">
        <v>46293</v>
      </c>
      <c r="B122" s="3" t="s">
        <v>554</v>
      </c>
      <c r="C122" s="3">
        <v>2</v>
      </c>
      <c r="D122" s="3"/>
      <c r="E122" s="3" t="s">
        <v>28721</v>
      </c>
      <c r="F122" s="10">
        <f t="shared" si="2"/>
        <v>1525408</v>
      </c>
    </row>
    <row r="123" spans="1:6" x14ac:dyDescent="0.3">
      <c r="A123" s="9">
        <v>46293</v>
      </c>
      <c r="B123" s="3" t="s">
        <v>552</v>
      </c>
      <c r="C123" s="3">
        <v>2</v>
      </c>
      <c r="D123" s="3"/>
      <c r="E123" s="3" t="s">
        <v>602</v>
      </c>
      <c r="F123" s="10">
        <f t="shared" si="2"/>
        <v>0</v>
      </c>
    </row>
    <row r="124" spans="1:6" x14ac:dyDescent="0.3">
      <c r="A124" s="9">
        <v>46294</v>
      </c>
      <c r="B124" s="3" t="s">
        <v>573</v>
      </c>
      <c r="C124" s="3">
        <v>3</v>
      </c>
      <c r="D124" s="3"/>
      <c r="E124" s="3" t="s">
        <v>613</v>
      </c>
      <c r="F124" s="10">
        <f t="shared" ref="F124:F159" si="3">IF(B124="Apoyo Redes de Eje",C124*762704,IF(B124="Apoyo Emcomunitel",C124*828000,0))</f>
        <v>2484000</v>
      </c>
    </row>
    <row r="125" spans="1:6" x14ac:dyDescent="0.3">
      <c r="A125" s="9">
        <v>46294</v>
      </c>
      <c r="B125" s="3" t="s">
        <v>554</v>
      </c>
      <c r="C125" s="3">
        <v>2</v>
      </c>
      <c r="D125" s="3"/>
      <c r="E125" s="3" t="s">
        <v>28720</v>
      </c>
      <c r="F125" s="10">
        <f t="shared" si="3"/>
        <v>1525408</v>
      </c>
    </row>
    <row r="126" spans="1:6" x14ac:dyDescent="0.3">
      <c r="A126" s="9">
        <v>46294</v>
      </c>
      <c r="B126" s="3" t="s">
        <v>552</v>
      </c>
      <c r="C126" s="3">
        <v>2</v>
      </c>
      <c r="D126" s="3"/>
      <c r="E126" s="3" t="s">
        <v>602</v>
      </c>
      <c r="F126" s="10">
        <f t="shared" si="3"/>
        <v>0</v>
      </c>
    </row>
    <row r="127" spans="1:6" x14ac:dyDescent="0.3">
      <c r="A127" s="9">
        <v>46295</v>
      </c>
      <c r="B127" s="3" t="s">
        <v>573</v>
      </c>
      <c r="C127" s="3">
        <v>3</v>
      </c>
      <c r="D127" s="3"/>
      <c r="E127" s="3" t="s">
        <v>613</v>
      </c>
      <c r="F127" s="10">
        <f t="shared" si="3"/>
        <v>2484000</v>
      </c>
    </row>
    <row r="128" spans="1:6" x14ac:dyDescent="0.3">
      <c r="A128" s="9">
        <v>46295</v>
      </c>
      <c r="B128" s="3" t="s">
        <v>554</v>
      </c>
      <c r="C128" s="3">
        <v>2</v>
      </c>
      <c r="D128" s="3"/>
      <c r="E128" s="3" t="s">
        <v>28724</v>
      </c>
      <c r="F128" s="10">
        <f t="shared" si="3"/>
        <v>1525408</v>
      </c>
    </row>
    <row r="129" spans="1:6" x14ac:dyDescent="0.3">
      <c r="A129" s="9">
        <v>46295</v>
      </c>
      <c r="B129" s="3" t="s">
        <v>552</v>
      </c>
      <c r="C129" s="3">
        <v>2</v>
      </c>
      <c r="D129" s="3"/>
      <c r="E129" s="3" t="s">
        <v>602</v>
      </c>
      <c r="F129" s="10">
        <f t="shared" si="3"/>
        <v>0</v>
      </c>
    </row>
    <row r="130" spans="1:6" x14ac:dyDescent="0.3">
      <c r="A130" s="9">
        <v>46296</v>
      </c>
      <c r="B130" s="3" t="s">
        <v>573</v>
      </c>
      <c r="C130" s="3">
        <v>3</v>
      </c>
      <c r="D130" s="3"/>
      <c r="E130" t="s">
        <v>28768</v>
      </c>
      <c r="F130" s="10">
        <f t="shared" si="3"/>
        <v>2484000</v>
      </c>
    </row>
    <row r="131" spans="1:6" x14ac:dyDescent="0.3">
      <c r="A131" s="9">
        <v>46296</v>
      </c>
      <c r="B131" s="3" t="s">
        <v>554</v>
      </c>
      <c r="C131" s="3">
        <v>2</v>
      </c>
      <c r="D131" s="3"/>
      <c r="E131" t="s">
        <v>28769</v>
      </c>
      <c r="F131" s="10">
        <f t="shared" si="3"/>
        <v>1525408</v>
      </c>
    </row>
    <row r="132" spans="1:6" x14ac:dyDescent="0.3">
      <c r="A132" s="9">
        <v>46296</v>
      </c>
      <c r="B132" s="3" t="s">
        <v>552</v>
      </c>
      <c r="C132" s="3">
        <v>2</v>
      </c>
      <c r="D132" s="3"/>
      <c r="E132" s="3" t="s">
        <v>602</v>
      </c>
      <c r="F132" s="10">
        <f t="shared" si="3"/>
        <v>0</v>
      </c>
    </row>
    <row r="133" spans="1:6" x14ac:dyDescent="0.3">
      <c r="A133" s="9">
        <v>46297</v>
      </c>
      <c r="B133" s="3" t="s">
        <v>573</v>
      </c>
      <c r="C133" s="3">
        <v>3</v>
      </c>
      <c r="D133" s="3"/>
      <c r="E133" s="3" t="s">
        <v>28770</v>
      </c>
      <c r="F133" s="10">
        <f t="shared" si="3"/>
        <v>2484000</v>
      </c>
    </row>
    <row r="134" spans="1:6" x14ac:dyDescent="0.3">
      <c r="A134" s="9">
        <v>46297</v>
      </c>
      <c r="B134" s="3" t="s">
        <v>554</v>
      </c>
      <c r="C134" s="3">
        <v>2</v>
      </c>
      <c r="D134" s="3"/>
      <c r="E134" s="3" t="s">
        <v>28723</v>
      </c>
      <c r="F134" s="10">
        <f t="shared" si="3"/>
        <v>1525408</v>
      </c>
    </row>
    <row r="135" spans="1:6" x14ac:dyDescent="0.3">
      <c r="A135" s="9">
        <v>46297</v>
      </c>
      <c r="B135" s="3" t="s">
        <v>552</v>
      </c>
      <c r="C135" s="3">
        <v>2</v>
      </c>
      <c r="D135" s="3"/>
      <c r="E135" s="3" t="s">
        <v>602</v>
      </c>
      <c r="F135" s="10">
        <f t="shared" si="3"/>
        <v>0</v>
      </c>
    </row>
    <row r="136" spans="1:6" x14ac:dyDescent="0.3">
      <c r="A136" s="9">
        <v>46298</v>
      </c>
      <c r="B136" s="3" t="s">
        <v>573</v>
      </c>
      <c r="C136" s="3">
        <v>3</v>
      </c>
      <c r="D136" s="3"/>
      <c r="E136" s="3" t="s">
        <v>28766</v>
      </c>
      <c r="F136" s="10">
        <f t="shared" si="3"/>
        <v>2484000</v>
      </c>
    </row>
    <row r="137" spans="1:6" x14ac:dyDescent="0.3">
      <c r="A137" s="9">
        <v>46298</v>
      </c>
      <c r="B137" s="3" t="s">
        <v>554</v>
      </c>
      <c r="C137" s="3">
        <v>2</v>
      </c>
      <c r="D137" s="3"/>
      <c r="E137" s="3" t="s">
        <v>28767</v>
      </c>
      <c r="F137" s="10">
        <f t="shared" si="3"/>
        <v>1525408</v>
      </c>
    </row>
    <row r="138" spans="1:6" x14ac:dyDescent="0.3">
      <c r="A138" s="9">
        <v>46298</v>
      </c>
      <c r="B138" s="3" t="s">
        <v>552</v>
      </c>
      <c r="C138" s="3">
        <v>2</v>
      </c>
      <c r="D138" s="3"/>
      <c r="E138" s="3" t="s">
        <v>602</v>
      </c>
      <c r="F138" s="10">
        <f t="shared" si="3"/>
        <v>0</v>
      </c>
    </row>
    <row r="139" spans="1:6" x14ac:dyDescent="0.3">
      <c r="A139" s="9">
        <v>46300</v>
      </c>
      <c r="B139" s="3" t="s">
        <v>573</v>
      </c>
      <c r="C139" s="3">
        <v>3</v>
      </c>
      <c r="D139" s="3"/>
      <c r="E139" s="3" t="s">
        <v>28757</v>
      </c>
      <c r="F139" s="10">
        <f t="shared" si="3"/>
        <v>2484000</v>
      </c>
    </row>
    <row r="140" spans="1:6" x14ac:dyDescent="0.3">
      <c r="A140" s="9">
        <v>46300</v>
      </c>
      <c r="B140" s="3" t="s">
        <v>554</v>
      </c>
      <c r="C140" s="3">
        <v>2</v>
      </c>
      <c r="D140" s="3"/>
      <c r="E140" s="3" t="s">
        <v>28758</v>
      </c>
      <c r="F140" s="10">
        <f t="shared" si="3"/>
        <v>1525408</v>
      </c>
    </row>
    <row r="141" spans="1:6" x14ac:dyDescent="0.3">
      <c r="A141" s="9">
        <v>46300</v>
      </c>
      <c r="B141" s="3" t="s">
        <v>552</v>
      </c>
      <c r="C141" s="3">
        <v>2</v>
      </c>
      <c r="D141" s="3"/>
      <c r="E141" s="3" t="s">
        <v>602</v>
      </c>
      <c r="F141" s="10">
        <f t="shared" si="3"/>
        <v>0</v>
      </c>
    </row>
    <row r="142" spans="1:6" x14ac:dyDescent="0.3">
      <c r="A142" s="9">
        <v>46301</v>
      </c>
      <c r="B142" s="3" t="s">
        <v>573</v>
      </c>
      <c r="C142" s="3">
        <v>3</v>
      </c>
      <c r="D142" s="3"/>
      <c r="E142" s="3" t="s">
        <v>28753</v>
      </c>
      <c r="F142" s="10">
        <f t="shared" si="3"/>
        <v>2484000</v>
      </c>
    </row>
    <row r="143" spans="1:6" x14ac:dyDescent="0.3">
      <c r="A143" s="9">
        <v>46301</v>
      </c>
      <c r="B143" s="3" t="s">
        <v>554</v>
      </c>
      <c r="C143" s="3">
        <v>2</v>
      </c>
      <c r="D143" s="3"/>
      <c r="E143" s="3" t="s">
        <v>28751</v>
      </c>
      <c r="F143" s="10">
        <f t="shared" si="3"/>
        <v>1525408</v>
      </c>
    </row>
    <row r="144" spans="1:6" x14ac:dyDescent="0.3">
      <c r="A144" s="9">
        <v>46301</v>
      </c>
      <c r="B144" s="3" t="s">
        <v>552</v>
      </c>
      <c r="C144" s="3">
        <v>2</v>
      </c>
      <c r="D144" s="3"/>
      <c r="E144" s="3" t="s">
        <v>602</v>
      </c>
      <c r="F144" s="10">
        <f t="shared" si="3"/>
        <v>0</v>
      </c>
    </row>
    <row r="145" spans="1:6" x14ac:dyDescent="0.3">
      <c r="A145" s="9">
        <v>46302</v>
      </c>
      <c r="B145" s="3" t="s">
        <v>573</v>
      </c>
      <c r="C145" s="3">
        <v>3</v>
      </c>
      <c r="D145" s="3"/>
      <c r="E145" s="3" t="s">
        <v>28752</v>
      </c>
      <c r="F145" s="10">
        <f t="shared" si="3"/>
        <v>2484000</v>
      </c>
    </row>
    <row r="146" spans="1:6" x14ac:dyDescent="0.3">
      <c r="A146" s="9">
        <v>46302</v>
      </c>
      <c r="B146" s="3" t="s">
        <v>554</v>
      </c>
      <c r="C146" s="3">
        <v>2</v>
      </c>
      <c r="D146" s="3"/>
      <c r="E146" s="3" t="s">
        <v>28750</v>
      </c>
      <c r="F146" s="10">
        <f t="shared" si="3"/>
        <v>1525408</v>
      </c>
    </row>
    <row r="147" spans="1:6" x14ac:dyDescent="0.3">
      <c r="A147" s="9">
        <v>46302</v>
      </c>
      <c r="B147" s="3" t="s">
        <v>552</v>
      </c>
      <c r="C147" s="3">
        <v>2</v>
      </c>
      <c r="D147" s="3"/>
      <c r="E147" s="3" t="s">
        <v>602</v>
      </c>
      <c r="F147" s="10">
        <f t="shared" si="3"/>
        <v>0</v>
      </c>
    </row>
    <row r="148" spans="1:6" x14ac:dyDescent="0.3">
      <c r="A148" s="9">
        <v>46303</v>
      </c>
      <c r="B148" s="3" t="s">
        <v>573</v>
      </c>
      <c r="C148" s="3">
        <v>3</v>
      </c>
      <c r="D148" s="3"/>
      <c r="E148" s="3" t="s">
        <v>28755</v>
      </c>
      <c r="F148" s="10">
        <f t="shared" si="3"/>
        <v>2484000</v>
      </c>
    </row>
    <row r="149" spans="1:6" x14ac:dyDescent="0.3">
      <c r="A149" s="9">
        <v>46303</v>
      </c>
      <c r="B149" s="3" t="s">
        <v>554</v>
      </c>
      <c r="C149" s="3">
        <v>2</v>
      </c>
      <c r="D149" s="3"/>
      <c r="E149" s="3" t="s">
        <v>28756</v>
      </c>
      <c r="F149" s="10">
        <f t="shared" si="3"/>
        <v>1525408</v>
      </c>
    </row>
    <row r="150" spans="1:6" x14ac:dyDescent="0.3">
      <c r="A150" s="9">
        <v>46303</v>
      </c>
      <c r="B150" s="3" t="s">
        <v>552</v>
      </c>
      <c r="C150" s="3">
        <v>2</v>
      </c>
      <c r="D150" s="3"/>
      <c r="E150" s="3" t="s">
        <v>602</v>
      </c>
      <c r="F150" s="10">
        <f t="shared" si="3"/>
        <v>0</v>
      </c>
    </row>
    <row r="151" spans="1:6" x14ac:dyDescent="0.3">
      <c r="A151" s="9">
        <v>46304</v>
      </c>
      <c r="B151" s="3" t="s">
        <v>573</v>
      </c>
      <c r="C151" s="3">
        <v>3</v>
      </c>
      <c r="D151" s="3"/>
      <c r="E151" s="3" t="s">
        <v>28765</v>
      </c>
      <c r="F151" s="10">
        <f t="shared" si="3"/>
        <v>2484000</v>
      </c>
    </row>
    <row r="152" spans="1:6" x14ac:dyDescent="0.3">
      <c r="A152" s="9">
        <v>46304</v>
      </c>
      <c r="B152" s="3" t="s">
        <v>554</v>
      </c>
      <c r="C152" s="3">
        <v>2</v>
      </c>
      <c r="D152" s="3"/>
      <c r="E152" s="3" t="s">
        <v>28764</v>
      </c>
      <c r="F152" s="10">
        <f t="shared" si="3"/>
        <v>1525408</v>
      </c>
    </row>
    <row r="153" spans="1:6" x14ac:dyDescent="0.3">
      <c r="A153" s="9">
        <v>46304</v>
      </c>
      <c r="B153" s="3" t="s">
        <v>552</v>
      </c>
      <c r="C153" s="3">
        <v>2</v>
      </c>
      <c r="D153" s="3"/>
      <c r="E153" s="3" t="s">
        <v>602</v>
      </c>
      <c r="F153" s="10">
        <f t="shared" si="3"/>
        <v>0</v>
      </c>
    </row>
    <row r="154" spans="1:6" x14ac:dyDescent="0.3">
      <c r="A154" s="9">
        <v>46305</v>
      </c>
      <c r="B154" s="3" t="s">
        <v>573</v>
      </c>
      <c r="C154" s="3">
        <v>3</v>
      </c>
      <c r="D154" s="3"/>
      <c r="E154" s="3" t="s">
        <v>28774</v>
      </c>
      <c r="F154" s="10">
        <f t="shared" si="3"/>
        <v>2484000</v>
      </c>
    </row>
    <row r="155" spans="1:6" x14ac:dyDescent="0.3">
      <c r="A155" s="9">
        <v>46305</v>
      </c>
      <c r="B155" s="3" t="s">
        <v>554</v>
      </c>
      <c r="C155" s="3">
        <v>2</v>
      </c>
      <c r="D155" s="3"/>
      <c r="E155" s="3" t="s">
        <v>28775</v>
      </c>
      <c r="F155" s="10">
        <f t="shared" si="3"/>
        <v>1525408</v>
      </c>
    </row>
    <row r="156" spans="1:6" x14ac:dyDescent="0.3">
      <c r="A156" s="9">
        <v>46305</v>
      </c>
      <c r="B156" s="3" t="s">
        <v>552</v>
      </c>
      <c r="C156" s="3">
        <v>2</v>
      </c>
      <c r="D156" s="3"/>
      <c r="E156" s="3"/>
      <c r="F156" s="10">
        <f t="shared" si="3"/>
        <v>0</v>
      </c>
    </row>
    <row r="157" spans="1:6" x14ac:dyDescent="0.3">
      <c r="A157" s="68">
        <v>46308</v>
      </c>
      <c r="B157" t="s">
        <v>573</v>
      </c>
      <c r="C157">
        <v>3</v>
      </c>
      <c r="E157" t="s">
        <v>28772</v>
      </c>
      <c r="F157" s="10">
        <f t="shared" si="3"/>
        <v>2484000</v>
      </c>
    </row>
    <row r="158" spans="1:6" x14ac:dyDescent="0.3">
      <c r="A158" s="68">
        <v>46308</v>
      </c>
      <c r="B158" t="s">
        <v>554</v>
      </c>
      <c r="C158">
        <v>2</v>
      </c>
      <c r="E158" t="s">
        <v>28773</v>
      </c>
      <c r="F158" s="10">
        <f t="shared" si="3"/>
        <v>1525408</v>
      </c>
    </row>
    <row r="159" spans="1:6" x14ac:dyDescent="0.3">
      <c r="A159" s="68">
        <v>46308</v>
      </c>
      <c r="B159" t="s">
        <v>552</v>
      </c>
      <c r="C159">
        <v>2</v>
      </c>
      <c r="F159" s="10">
        <f t="shared" si="3"/>
        <v>0</v>
      </c>
    </row>
  </sheetData>
  <autoFilter ref="A1:D108" xr:uid="{24626D45-F4A4-49AF-8FDE-5A595E0855CB}"/>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C9AC9-80D7-472E-BCF3-54E30517AF91}">
  <dimension ref="A1:AC861"/>
  <sheetViews>
    <sheetView topLeftCell="A100" workbookViewId="0">
      <selection activeCell="F7" sqref="F7"/>
    </sheetView>
  </sheetViews>
  <sheetFormatPr baseColWidth="10" defaultColWidth="11.44140625" defaultRowHeight="14.4" x14ac:dyDescent="0.3"/>
  <sheetData>
    <row r="1" spans="1:29" x14ac:dyDescent="0.3">
      <c r="A1" t="s">
        <v>620</v>
      </c>
      <c r="B1" t="s">
        <v>621</v>
      </c>
      <c r="C1" t="s">
        <v>622</v>
      </c>
      <c r="D1" t="s">
        <v>623</v>
      </c>
      <c r="E1" t="s">
        <v>624</v>
      </c>
      <c r="F1" t="s">
        <v>625</v>
      </c>
      <c r="G1" t="s">
        <v>626</v>
      </c>
      <c r="H1" t="s">
        <v>627</v>
      </c>
      <c r="I1" t="s">
        <v>628</v>
      </c>
      <c r="J1" t="s">
        <v>629</v>
      </c>
      <c r="K1" s="12" t="s">
        <v>630</v>
      </c>
      <c r="L1" s="12" t="s">
        <v>631</v>
      </c>
      <c r="M1" s="12" t="s">
        <v>632</v>
      </c>
      <c r="N1" s="12" t="s">
        <v>633</v>
      </c>
      <c r="O1" s="12" t="s">
        <v>634</v>
      </c>
      <c r="P1" s="12" t="s">
        <v>635</v>
      </c>
      <c r="Q1" s="12" t="s">
        <v>636</v>
      </c>
      <c r="R1" s="12" t="s">
        <v>178</v>
      </c>
      <c r="S1" s="12" t="s">
        <v>177</v>
      </c>
      <c r="T1" s="12" t="s">
        <v>13</v>
      </c>
      <c r="U1" s="12" t="s">
        <v>12</v>
      </c>
      <c r="V1" s="12" t="s">
        <v>637</v>
      </c>
      <c r="W1" s="12" t="s">
        <v>638</v>
      </c>
      <c r="X1" s="12" t="s">
        <v>639</v>
      </c>
      <c r="Y1" s="12" t="s">
        <v>640</v>
      </c>
      <c r="Z1" s="12" t="s">
        <v>641</v>
      </c>
      <c r="AA1" s="12" t="s">
        <v>642</v>
      </c>
      <c r="AB1" s="12" t="s">
        <v>643</v>
      </c>
      <c r="AC1" s="12" t="s">
        <v>179</v>
      </c>
    </row>
    <row r="2" spans="1:29" x14ac:dyDescent="0.3">
      <c r="A2" t="s">
        <v>644</v>
      </c>
      <c r="B2" t="s">
        <v>645</v>
      </c>
      <c r="C2" t="s">
        <v>179</v>
      </c>
      <c r="D2" t="s">
        <v>646</v>
      </c>
      <c r="E2" t="s">
        <v>646</v>
      </c>
      <c r="F2" t="s">
        <v>181</v>
      </c>
      <c r="G2" t="s">
        <v>647</v>
      </c>
      <c r="H2" t="s">
        <v>648</v>
      </c>
      <c r="I2" t="s">
        <v>649</v>
      </c>
      <c r="K2">
        <v>1</v>
      </c>
      <c r="L2" t="s">
        <v>650</v>
      </c>
      <c r="M2">
        <v>2</v>
      </c>
      <c r="N2">
        <v>0</v>
      </c>
      <c r="O2">
        <v>2</v>
      </c>
      <c r="P2">
        <v>6</v>
      </c>
      <c r="Q2" t="s">
        <v>651</v>
      </c>
      <c r="R2" t="s">
        <v>26</v>
      </c>
      <c r="S2" t="s">
        <v>182</v>
      </c>
      <c r="T2" t="s">
        <v>652</v>
      </c>
      <c r="U2" t="s">
        <v>653</v>
      </c>
      <c r="V2" t="s">
        <v>654</v>
      </c>
      <c r="AB2" t="str">
        <f>CONCATENATE(T2,"-",U2)</f>
        <v>116-05</v>
      </c>
      <c r="AC2" t="str" cm="1">
        <f t="array" ref="AC2">"SS" &amp; MID(D2, FIND("-", D2) + MIN(IFERROR(FIND({0,1,2,3,4,5,6,7,8,9}, MID(D2, FIND("-", D2), 10)), 999)) - 1, LEN(D2))</f>
        <v>SS1-116-05</v>
      </c>
    </row>
    <row r="3" spans="1:29" x14ac:dyDescent="0.3">
      <c r="A3" t="s">
        <v>655</v>
      </c>
      <c r="B3" t="s">
        <v>645</v>
      </c>
      <c r="C3" t="s">
        <v>179</v>
      </c>
      <c r="D3" t="s">
        <v>656</v>
      </c>
      <c r="E3" t="s">
        <v>656</v>
      </c>
      <c r="F3" t="s">
        <v>181</v>
      </c>
      <c r="G3" t="s">
        <v>647</v>
      </c>
      <c r="H3" t="s">
        <v>657</v>
      </c>
      <c r="K3">
        <v>1</v>
      </c>
      <c r="L3" t="s">
        <v>650</v>
      </c>
      <c r="M3">
        <v>5</v>
      </c>
      <c r="N3">
        <v>1</v>
      </c>
      <c r="O3">
        <v>6</v>
      </c>
      <c r="P3">
        <v>2</v>
      </c>
      <c r="Q3" t="s">
        <v>651</v>
      </c>
      <c r="R3" t="s">
        <v>26</v>
      </c>
      <c r="S3" t="s">
        <v>182</v>
      </c>
      <c r="T3" t="s">
        <v>658</v>
      </c>
      <c r="U3" t="s">
        <v>653</v>
      </c>
      <c r="V3" t="s">
        <v>654</v>
      </c>
      <c r="AB3" t="str">
        <f t="shared" ref="AB3:AB66" si="0">CONCATENATE(T3,"-",U3)</f>
        <v>7-05</v>
      </c>
      <c r="AC3" t="str" cm="1">
        <f t="array" ref="AC3">"SS" &amp; MID(D3, FIND("-", D3) + MIN(IFERROR(FIND({0,1,2,3,4,5,6,7,8,9}, MID(D3, FIND("-", D3), 10)), 999)) - 1, LEN(D3))</f>
        <v>SS8-7-05</v>
      </c>
    </row>
    <row r="4" spans="1:29" x14ac:dyDescent="0.3">
      <c r="A4" t="s">
        <v>659</v>
      </c>
      <c r="B4" t="s">
        <v>645</v>
      </c>
      <c r="C4" t="s">
        <v>179</v>
      </c>
      <c r="D4" t="s">
        <v>660</v>
      </c>
      <c r="E4" t="s">
        <v>660</v>
      </c>
      <c r="F4" t="s">
        <v>181</v>
      </c>
      <c r="G4" t="s">
        <v>647</v>
      </c>
      <c r="H4" t="s">
        <v>657</v>
      </c>
      <c r="K4">
        <v>1</v>
      </c>
      <c r="L4" t="s">
        <v>650</v>
      </c>
      <c r="M4">
        <v>1</v>
      </c>
      <c r="N4">
        <v>0</v>
      </c>
      <c r="O4">
        <v>1</v>
      </c>
      <c r="P4">
        <v>15</v>
      </c>
      <c r="Q4" t="s">
        <v>651</v>
      </c>
      <c r="R4" t="s">
        <v>26</v>
      </c>
      <c r="S4" t="s">
        <v>182</v>
      </c>
      <c r="T4" t="s">
        <v>658</v>
      </c>
      <c r="U4" t="s">
        <v>653</v>
      </c>
      <c r="V4" t="s">
        <v>654</v>
      </c>
      <c r="AB4" t="str">
        <f t="shared" si="0"/>
        <v>7-05</v>
      </c>
      <c r="AC4" t="str" cm="1">
        <f t="array" ref="AC4">"SS" &amp; MID(D4, FIND("-", D4) + MIN(IFERROR(FIND({0,1,2,3,4,5,6,7,8,9}, MID(D4, FIND("-", D4), 10)), 999)) - 1, LEN(D4))</f>
        <v>SS4/5-7-05</v>
      </c>
    </row>
    <row r="5" spans="1:29" x14ac:dyDescent="0.3">
      <c r="A5" t="s">
        <v>661</v>
      </c>
      <c r="B5" t="s">
        <v>645</v>
      </c>
      <c r="C5" t="s">
        <v>179</v>
      </c>
      <c r="D5" t="s">
        <v>662</v>
      </c>
      <c r="E5" t="s">
        <v>662</v>
      </c>
      <c r="F5" t="s">
        <v>181</v>
      </c>
      <c r="G5" t="s">
        <v>647</v>
      </c>
      <c r="H5" t="s">
        <v>657</v>
      </c>
      <c r="K5">
        <v>1</v>
      </c>
      <c r="L5" t="s">
        <v>650</v>
      </c>
      <c r="M5">
        <v>1</v>
      </c>
      <c r="N5">
        <v>1</v>
      </c>
      <c r="O5">
        <v>2</v>
      </c>
      <c r="P5">
        <v>14</v>
      </c>
      <c r="Q5" t="s">
        <v>651</v>
      </c>
      <c r="R5" t="s">
        <v>26</v>
      </c>
      <c r="S5" t="s">
        <v>182</v>
      </c>
      <c r="T5" t="s">
        <v>658</v>
      </c>
      <c r="U5" t="s">
        <v>653</v>
      </c>
      <c r="V5" t="s">
        <v>654</v>
      </c>
      <c r="AB5" t="str">
        <f t="shared" si="0"/>
        <v>7-05</v>
      </c>
      <c r="AC5" t="str" cm="1">
        <f t="array" ref="AC5">"SS" &amp; MID(D5, FIND("-", D5) + MIN(IFERROR(FIND({0,1,2,3,4,5,6,7,8,9}, MID(D5, FIND("-", D5), 10)), 999)) - 1, LEN(D5))</f>
        <v>SS2/3-7-05</v>
      </c>
    </row>
    <row r="6" spans="1:29" x14ac:dyDescent="0.3">
      <c r="A6" t="s">
        <v>663</v>
      </c>
      <c r="B6" t="s">
        <v>645</v>
      </c>
      <c r="C6" t="s">
        <v>179</v>
      </c>
      <c r="D6" t="s">
        <v>664</v>
      </c>
      <c r="E6" t="s">
        <v>664</v>
      </c>
      <c r="F6" t="s">
        <v>181</v>
      </c>
      <c r="G6" t="s">
        <v>647</v>
      </c>
      <c r="H6" t="s">
        <v>648</v>
      </c>
      <c r="I6" t="s">
        <v>665</v>
      </c>
      <c r="K6">
        <v>1</v>
      </c>
      <c r="L6" t="s">
        <v>650</v>
      </c>
      <c r="M6">
        <v>2</v>
      </c>
      <c r="N6">
        <v>2</v>
      </c>
      <c r="O6">
        <v>4</v>
      </c>
      <c r="P6">
        <v>4</v>
      </c>
      <c r="Q6" t="s">
        <v>651</v>
      </c>
      <c r="R6" t="s">
        <v>26</v>
      </c>
      <c r="S6" t="s">
        <v>182</v>
      </c>
      <c r="T6" t="s">
        <v>666</v>
      </c>
      <c r="U6" t="s">
        <v>653</v>
      </c>
      <c r="V6" t="s">
        <v>654</v>
      </c>
      <c r="AB6" t="str">
        <f t="shared" si="0"/>
        <v>5-05</v>
      </c>
      <c r="AC6" t="str" cm="1">
        <f t="array" ref="AC6">"SS" &amp; MID(D6, FIND("-", D6) + MIN(IFERROR(FIND({0,1,2,3,4,5,6,7,8,9}, MID(D6, FIND("-", D6), 10)), 999)) - 1, LEN(D6))</f>
        <v>SS5-5-05</v>
      </c>
    </row>
    <row r="7" spans="1:29" x14ac:dyDescent="0.3">
      <c r="A7" t="s">
        <v>667</v>
      </c>
      <c r="B7" t="s">
        <v>645</v>
      </c>
      <c r="C7" t="s">
        <v>179</v>
      </c>
      <c r="D7" t="s">
        <v>668</v>
      </c>
      <c r="E7" t="s">
        <v>668</v>
      </c>
      <c r="F7" t="s">
        <v>181</v>
      </c>
      <c r="G7" t="s">
        <v>647</v>
      </c>
      <c r="H7" t="s">
        <v>648</v>
      </c>
      <c r="I7" t="s">
        <v>649</v>
      </c>
      <c r="K7">
        <v>1</v>
      </c>
      <c r="L7" t="s">
        <v>650</v>
      </c>
      <c r="M7">
        <v>4</v>
      </c>
      <c r="N7">
        <v>0</v>
      </c>
      <c r="O7">
        <v>4</v>
      </c>
      <c r="P7">
        <v>4</v>
      </c>
      <c r="Q7" t="s">
        <v>651</v>
      </c>
      <c r="R7" t="s">
        <v>26</v>
      </c>
      <c r="S7" t="s">
        <v>182</v>
      </c>
      <c r="T7" t="s">
        <v>658</v>
      </c>
      <c r="U7" t="s">
        <v>653</v>
      </c>
      <c r="V7" t="s">
        <v>654</v>
      </c>
      <c r="AB7" t="str">
        <f t="shared" si="0"/>
        <v>7-05</v>
      </c>
      <c r="AC7" t="str" cm="1">
        <f t="array" ref="AC7">"SS" &amp; MID(D7, FIND("-", D7) + MIN(IFERROR(FIND({0,1,2,3,4,5,6,7,8,9}, MID(D7, FIND("-", D7), 10)), 999)) - 1, LEN(D7))</f>
        <v>SS1-7-05</v>
      </c>
    </row>
    <row r="8" spans="1:29" x14ac:dyDescent="0.3">
      <c r="A8" t="s">
        <v>669</v>
      </c>
      <c r="B8" t="s">
        <v>645</v>
      </c>
      <c r="C8" t="s">
        <v>179</v>
      </c>
      <c r="D8" t="s">
        <v>670</v>
      </c>
      <c r="E8" t="s">
        <v>670</v>
      </c>
      <c r="F8" t="s">
        <v>181</v>
      </c>
      <c r="G8" t="s">
        <v>647</v>
      </c>
      <c r="H8" t="s">
        <v>648</v>
      </c>
      <c r="I8" t="s">
        <v>649</v>
      </c>
      <c r="K8">
        <v>1</v>
      </c>
      <c r="L8" t="s">
        <v>650</v>
      </c>
      <c r="M8">
        <v>3</v>
      </c>
      <c r="N8">
        <v>2</v>
      </c>
      <c r="O8">
        <v>5</v>
      </c>
      <c r="P8">
        <v>3</v>
      </c>
      <c r="Q8" t="s">
        <v>651</v>
      </c>
      <c r="R8" t="s">
        <v>26</v>
      </c>
      <c r="S8" t="s">
        <v>182</v>
      </c>
      <c r="T8" t="s">
        <v>671</v>
      </c>
      <c r="U8" t="s">
        <v>653</v>
      </c>
      <c r="V8" t="s">
        <v>654</v>
      </c>
      <c r="AB8" t="str">
        <f t="shared" si="0"/>
        <v>8-05</v>
      </c>
      <c r="AC8" t="str" cm="1">
        <f t="array" ref="AC8">"SS" &amp; MID(D8, FIND("-", D8) + MIN(IFERROR(FIND({0,1,2,3,4,5,6,7,8,9}, MID(D8, FIND("-", D8), 10)), 999)) - 1, LEN(D8))</f>
        <v>SS2-8-05</v>
      </c>
    </row>
    <row r="9" spans="1:29" x14ac:dyDescent="0.3">
      <c r="A9" t="s">
        <v>672</v>
      </c>
      <c r="B9" t="s">
        <v>645</v>
      </c>
      <c r="C9" t="s">
        <v>179</v>
      </c>
      <c r="D9" t="s">
        <v>673</v>
      </c>
      <c r="E9" t="s">
        <v>673</v>
      </c>
      <c r="F9" t="s">
        <v>181</v>
      </c>
      <c r="G9" t="s">
        <v>647</v>
      </c>
      <c r="H9" t="s">
        <v>648</v>
      </c>
      <c r="I9" t="s">
        <v>649</v>
      </c>
      <c r="K9">
        <v>1</v>
      </c>
      <c r="L9" t="s">
        <v>650</v>
      </c>
      <c r="M9">
        <v>0</v>
      </c>
      <c r="N9">
        <v>1</v>
      </c>
      <c r="O9">
        <v>1</v>
      </c>
      <c r="P9">
        <v>7</v>
      </c>
      <c r="Q9" t="s">
        <v>651</v>
      </c>
      <c r="R9" t="s">
        <v>26</v>
      </c>
      <c r="S9" t="s">
        <v>182</v>
      </c>
      <c r="T9" t="s">
        <v>666</v>
      </c>
      <c r="U9" t="s">
        <v>653</v>
      </c>
      <c r="V9" t="s">
        <v>654</v>
      </c>
      <c r="AB9" t="str">
        <f t="shared" si="0"/>
        <v>5-05</v>
      </c>
      <c r="AC9" t="str" cm="1">
        <f t="array" ref="AC9">"SS" &amp; MID(D9, FIND("-", D9) + MIN(IFERROR(FIND({0,1,2,3,4,5,6,7,8,9}, MID(D9, FIND("-", D9), 10)), 999)) - 1, LEN(D9))</f>
        <v>SS1-5-05</v>
      </c>
    </row>
    <row r="10" spans="1:29" x14ac:dyDescent="0.3">
      <c r="A10" t="s">
        <v>674</v>
      </c>
      <c r="B10" t="s">
        <v>675</v>
      </c>
      <c r="C10" t="s">
        <v>179</v>
      </c>
      <c r="D10" t="s">
        <v>676</v>
      </c>
      <c r="E10" t="s">
        <v>676</v>
      </c>
      <c r="F10" t="s">
        <v>247</v>
      </c>
      <c r="G10" t="s">
        <v>677</v>
      </c>
      <c r="H10" t="s">
        <v>648</v>
      </c>
      <c r="I10" t="s">
        <v>649</v>
      </c>
      <c r="J10" t="s">
        <v>678</v>
      </c>
      <c r="K10">
        <v>5</v>
      </c>
      <c r="L10" t="s">
        <v>679</v>
      </c>
      <c r="M10">
        <v>1</v>
      </c>
      <c r="N10">
        <v>1</v>
      </c>
      <c r="O10">
        <v>2</v>
      </c>
      <c r="P10">
        <v>6</v>
      </c>
      <c r="Q10" t="s">
        <v>651</v>
      </c>
      <c r="R10" t="s">
        <v>680</v>
      </c>
      <c r="S10" t="s">
        <v>182</v>
      </c>
      <c r="T10" t="s">
        <v>681</v>
      </c>
      <c r="U10" t="s">
        <v>682</v>
      </c>
      <c r="V10" t="s">
        <v>683</v>
      </c>
      <c r="AB10" t="str">
        <f t="shared" si="0"/>
        <v>68-02</v>
      </c>
      <c r="AC10" t="str" cm="1">
        <f t="array" ref="AC10">"SS" &amp; MID(D10, FIND("-", D10) + MIN(IFERROR(FIND({0,1,2,3,4,5,6,7,8,9}, MID(D10, FIND("-", D10), 10)), 999)) - 1, LEN(D10))</f>
        <v>SS3-68-02</v>
      </c>
    </row>
    <row r="11" spans="1:29" x14ac:dyDescent="0.3">
      <c r="A11" t="s">
        <v>684</v>
      </c>
      <c r="B11" t="s">
        <v>675</v>
      </c>
      <c r="C11" t="s">
        <v>179</v>
      </c>
      <c r="D11" t="s">
        <v>685</v>
      </c>
      <c r="E11" t="s">
        <v>685</v>
      </c>
      <c r="F11" t="s">
        <v>247</v>
      </c>
      <c r="G11" t="s">
        <v>647</v>
      </c>
      <c r="H11" t="s">
        <v>648</v>
      </c>
      <c r="I11" t="s">
        <v>649</v>
      </c>
      <c r="J11" t="s">
        <v>686</v>
      </c>
      <c r="K11">
        <v>5</v>
      </c>
      <c r="L11" t="s">
        <v>679</v>
      </c>
      <c r="M11">
        <v>1</v>
      </c>
      <c r="N11">
        <v>0</v>
      </c>
      <c r="O11">
        <v>1</v>
      </c>
      <c r="P11">
        <v>7</v>
      </c>
      <c r="Q11" t="s">
        <v>651</v>
      </c>
      <c r="R11" t="s">
        <v>680</v>
      </c>
      <c r="S11" t="s">
        <v>182</v>
      </c>
      <c r="T11" t="s">
        <v>681</v>
      </c>
      <c r="U11" t="s">
        <v>682</v>
      </c>
      <c r="V11" t="s">
        <v>683</v>
      </c>
      <c r="AB11" t="str">
        <f t="shared" si="0"/>
        <v>68-02</v>
      </c>
      <c r="AC11" t="str" cm="1">
        <f t="array" ref="AC11">"SS" &amp; MID(D11, FIND("-", D11) + MIN(IFERROR(FIND({0,1,2,3,4,5,6,7,8,9}, MID(D11, FIND("-", D11), 10)), 999)) - 1, LEN(D11))</f>
        <v>SS4-68-02</v>
      </c>
    </row>
    <row r="12" spans="1:29" x14ac:dyDescent="0.3">
      <c r="A12" t="s">
        <v>687</v>
      </c>
      <c r="B12" t="s">
        <v>675</v>
      </c>
      <c r="C12" t="s">
        <v>179</v>
      </c>
      <c r="D12" t="s">
        <v>688</v>
      </c>
      <c r="E12" t="s">
        <v>688</v>
      </c>
      <c r="F12" t="s">
        <v>247</v>
      </c>
      <c r="G12" t="s">
        <v>647</v>
      </c>
      <c r="H12" t="s">
        <v>648</v>
      </c>
      <c r="I12" t="s">
        <v>649</v>
      </c>
      <c r="J12" t="s">
        <v>689</v>
      </c>
      <c r="K12">
        <v>5</v>
      </c>
      <c r="L12" t="s">
        <v>679</v>
      </c>
      <c r="M12">
        <v>2</v>
      </c>
      <c r="N12">
        <v>0</v>
      </c>
      <c r="O12">
        <v>2</v>
      </c>
      <c r="P12">
        <v>6</v>
      </c>
      <c r="Q12" t="s">
        <v>651</v>
      </c>
      <c r="R12" t="s">
        <v>680</v>
      </c>
      <c r="S12" t="s">
        <v>182</v>
      </c>
      <c r="T12" t="s">
        <v>681</v>
      </c>
      <c r="U12" t="s">
        <v>682</v>
      </c>
      <c r="V12" t="s">
        <v>683</v>
      </c>
      <c r="AB12" t="str">
        <f t="shared" si="0"/>
        <v>68-02</v>
      </c>
      <c r="AC12" t="str" cm="1">
        <f t="array" ref="AC12">"SS" &amp; MID(D12, FIND("-", D12) + MIN(IFERROR(FIND({0,1,2,3,4,5,6,7,8,9}, MID(D12, FIND("-", D12), 10)), 999)) - 1, LEN(D12))</f>
        <v>SS5-68-02</v>
      </c>
    </row>
    <row r="13" spans="1:29" x14ac:dyDescent="0.3">
      <c r="A13" t="s">
        <v>690</v>
      </c>
      <c r="B13" t="s">
        <v>691</v>
      </c>
      <c r="C13" t="s">
        <v>179</v>
      </c>
      <c r="D13" t="s">
        <v>692</v>
      </c>
      <c r="E13" t="s">
        <v>692</v>
      </c>
      <c r="F13" t="s">
        <v>181</v>
      </c>
      <c r="G13" t="s">
        <v>677</v>
      </c>
      <c r="H13" t="s">
        <v>648</v>
      </c>
      <c r="I13" t="s">
        <v>649</v>
      </c>
      <c r="J13" t="s">
        <v>693</v>
      </c>
      <c r="K13">
        <v>1</v>
      </c>
      <c r="L13" t="s">
        <v>650</v>
      </c>
      <c r="M13">
        <v>2</v>
      </c>
      <c r="N13">
        <v>0</v>
      </c>
      <c r="O13">
        <v>2</v>
      </c>
      <c r="P13">
        <v>6</v>
      </c>
      <c r="Q13" t="s">
        <v>651</v>
      </c>
      <c r="R13" t="s">
        <v>26</v>
      </c>
      <c r="S13" t="s">
        <v>182</v>
      </c>
      <c r="T13" t="s">
        <v>694</v>
      </c>
      <c r="U13" t="s">
        <v>653</v>
      </c>
      <c r="V13" t="s">
        <v>654</v>
      </c>
      <c r="AB13" t="str">
        <f t="shared" si="0"/>
        <v>104-05</v>
      </c>
      <c r="AC13" t="str" cm="1">
        <f t="array" ref="AC13">"SS" &amp; MID(D13, FIND("-", D13) + MIN(IFERROR(FIND({0,1,2,3,4,5,6,7,8,9}, MID(D13, FIND("-", D13), 10)), 999)) - 1, LEN(D13))</f>
        <v>SS5-104-05</v>
      </c>
    </row>
    <row r="14" spans="1:29" x14ac:dyDescent="0.3">
      <c r="A14" t="s">
        <v>695</v>
      </c>
      <c r="B14" t="s">
        <v>691</v>
      </c>
      <c r="C14" t="s">
        <v>179</v>
      </c>
      <c r="D14" t="s">
        <v>696</v>
      </c>
      <c r="E14" t="s">
        <v>696</v>
      </c>
      <c r="F14" t="s">
        <v>181</v>
      </c>
      <c r="G14" t="s">
        <v>677</v>
      </c>
      <c r="H14" t="s">
        <v>648</v>
      </c>
      <c r="I14" t="s">
        <v>649</v>
      </c>
      <c r="J14" t="s">
        <v>697</v>
      </c>
      <c r="K14">
        <v>1</v>
      </c>
      <c r="L14" t="s">
        <v>650</v>
      </c>
      <c r="M14">
        <v>2</v>
      </c>
      <c r="N14">
        <v>0</v>
      </c>
      <c r="O14">
        <v>2</v>
      </c>
      <c r="P14">
        <v>6</v>
      </c>
      <c r="Q14" t="s">
        <v>651</v>
      </c>
      <c r="R14" t="s">
        <v>26</v>
      </c>
      <c r="S14" t="s">
        <v>182</v>
      </c>
      <c r="T14" t="s">
        <v>694</v>
      </c>
      <c r="U14" t="s">
        <v>653</v>
      </c>
      <c r="V14" t="s">
        <v>654</v>
      </c>
      <c r="AB14" t="str">
        <f t="shared" si="0"/>
        <v>104-05</v>
      </c>
      <c r="AC14" t="str" cm="1">
        <f t="array" ref="AC14">"SS" &amp; MID(D14, FIND("-", D14) + MIN(IFERROR(FIND({0,1,2,3,4,5,6,7,8,9}, MID(D14, FIND("-", D14), 10)), 999)) - 1, LEN(D14))</f>
        <v>SS4-104-05</v>
      </c>
    </row>
    <row r="15" spans="1:29" x14ac:dyDescent="0.3">
      <c r="A15" t="s">
        <v>698</v>
      </c>
      <c r="B15" t="s">
        <v>675</v>
      </c>
      <c r="C15" t="s">
        <v>179</v>
      </c>
      <c r="D15" t="s">
        <v>699</v>
      </c>
      <c r="E15" t="s">
        <v>699</v>
      </c>
      <c r="F15" t="s">
        <v>247</v>
      </c>
      <c r="G15" t="s">
        <v>647</v>
      </c>
      <c r="H15" t="s">
        <v>648</v>
      </c>
      <c r="I15" t="s">
        <v>649</v>
      </c>
      <c r="J15" t="s">
        <v>689</v>
      </c>
      <c r="K15">
        <v>4</v>
      </c>
      <c r="L15" t="s">
        <v>679</v>
      </c>
      <c r="M15">
        <v>4</v>
      </c>
      <c r="N15">
        <v>0</v>
      </c>
      <c r="O15">
        <v>4</v>
      </c>
      <c r="P15">
        <v>4</v>
      </c>
      <c r="Q15" t="s">
        <v>651</v>
      </c>
      <c r="R15" t="s">
        <v>680</v>
      </c>
      <c r="S15" t="s">
        <v>182</v>
      </c>
      <c r="T15" t="s">
        <v>681</v>
      </c>
      <c r="U15" t="s">
        <v>682</v>
      </c>
      <c r="V15" t="s">
        <v>683</v>
      </c>
      <c r="AB15" t="str">
        <f t="shared" si="0"/>
        <v>68-02</v>
      </c>
      <c r="AC15" t="str" cm="1">
        <f t="array" ref="AC15">"SS" &amp; MID(D15, FIND("-", D15) + MIN(IFERROR(FIND({0,1,2,3,4,5,6,7,8,9}, MID(D15, FIND("-", D15), 10)), 999)) - 1, LEN(D15))</f>
        <v>SS6-68-02</v>
      </c>
    </row>
    <row r="16" spans="1:29" x14ac:dyDescent="0.3">
      <c r="A16" t="s">
        <v>700</v>
      </c>
      <c r="B16" t="s">
        <v>675</v>
      </c>
      <c r="C16" t="s">
        <v>179</v>
      </c>
      <c r="D16" t="s">
        <v>701</v>
      </c>
      <c r="E16" t="s">
        <v>701</v>
      </c>
      <c r="F16" t="s">
        <v>247</v>
      </c>
      <c r="G16" t="s">
        <v>677</v>
      </c>
      <c r="H16" t="s">
        <v>648</v>
      </c>
      <c r="I16" t="s">
        <v>649</v>
      </c>
      <c r="J16" t="s">
        <v>689</v>
      </c>
      <c r="K16">
        <v>5</v>
      </c>
      <c r="L16" t="s">
        <v>679</v>
      </c>
      <c r="M16">
        <v>1</v>
      </c>
      <c r="N16">
        <v>0</v>
      </c>
      <c r="O16">
        <v>1</v>
      </c>
      <c r="P16">
        <v>7</v>
      </c>
      <c r="Q16" t="s">
        <v>651</v>
      </c>
      <c r="R16" t="s">
        <v>680</v>
      </c>
      <c r="S16" t="s">
        <v>182</v>
      </c>
      <c r="T16" t="s">
        <v>681</v>
      </c>
      <c r="U16" t="s">
        <v>682</v>
      </c>
      <c r="V16" t="s">
        <v>683</v>
      </c>
      <c r="AB16" t="str">
        <f t="shared" si="0"/>
        <v>68-02</v>
      </c>
      <c r="AC16" t="str" cm="1">
        <f t="array" ref="AC16">"SS" &amp; MID(D16, FIND("-", D16) + MIN(IFERROR(FIND({0,1,2,3,4,5,6,7,8,9}, MID(D16, FIND("-", D16), 10)), 999)) - 1, LEN(D16))</f>
        <v>SS7-68-02</v>
      </c>
    </row>
    <row r="17" spans="1:29" x14ac:dyDescent="0.3">
      <c r="A17" t="s">
        <v>702</v>
      </c>
      <c r="B17" t="s">
        <v>675</v>
      </c>
      <c r="C17" t="s">
        <v>179</v>
      </c>
      <c r="D17" t="s">
        <v>703</v>
      </c>
      <c r="E17" t="s">
        <v>703</v>
      </c>
      <c r="F17" t="s">
        <v>247</v>
      </c>
      <c r="G17" t="s">
        <v>677</v>
      </c>
      <c r="H17" t="s">
        <v>648</v>
      </c>
      <c r="I17" t="s">
        <v>649</v>
      </c>
      <c r="J17" t="s">
        <v>689</v>
      </c>
      <c r="K17">
        <v>5</v>
      </c>
      <c r="L17" t="s">
        <v>679</v>
      </c>
      <c r="M17">
        <v>3</v>
      </c>
      <c r="N17">
        <v>0</v>
      </c>
      <c r="O17">
        <v>3</v>
      </c>
      <c r="P17">
        <v>5</v>
      </c>
      <c r="Q17" t="s">
        <v>651</v>
      </c>
      <c r="R17" t="s">
        <v>680</v>
      </c>
      <c r="S17" t="s">
        <v>182</v>
      </c>
      <c r="T17" t="s">
        <v>681</v>
      </c>
      <c r="U17" t="s">
        <v>682</v>
      </c>
      <c r="V17" t="s">
        <v>683</v>
      </c>
      <c r="AB17" t="str">
        <f t="shared" si="0"/>
        <v>68-02</v>
      </c>
      <c r="AC17" t="str" cm="1">
        <f t="array" ref="AC17">"SS" &amp; MID(D17, FIND("-", D17) + MIN(IFERROR(FIND({0,1,2,3,4,5,6,7,8,9}, MID(D17, FIND("-", D17), 10)), 999)) - 1, LEN(D17))</f>
        <v>SS8-68-02</v>
      </c>
    </row>
    <row r="18" spans="1:29" x14ac:dyDescent="0.3">
      <c r="A18" t="s">
        <v>704</v>
      </c>
      <c r="B18" t="s">
        <v>675</v>
      </c>
      <c r="C18" t="s">
        <v>179</v>
      </c>
      <c r="D18" t="s">
        <v>705</v>
      </c>
      <c r="E18" t="s">
        <v>705</v>
      </c>
      <c r="F18" t="s">
        <v>247</v>
      </c>
      <c r="G18" t="s">
        <v>647</v>
      </c>
      <c r="H18" t="s">
        <v>648</v>
      </c>
      <c r="I18" t="s">
        <v>649</v>
      </c>
      <c r="J18" t="s">
        <v>689</v>
      </c>
      <c r="K18">
        <v>5</v>
      </c>
      <c r="L18" t="s">
        <v>679</v>
      </c>
      <c r="M18">
        <v>2</v>
      </c>
      <c r="N18">
        <v>1</v>
      </c>
      <c r="O18">
        <v>3</v>
      </c>
      <c r="P18">
        <v>5</v>
      </c>
      <c r="Q18" t="s">
        <v>651</v>
      </c>
      <c r="R18" t="s">
        <v>680</v>
      </c>
      <c r="S18" t="s">
        <v>182</v>
      </c>
      <c r="T18" t="s">
        <v>706</v>
      </c>
      <c r="U18" t="s">
        <v>682</v>
      </c>
      <c r="V18" t="s">
        <v>683</v>
      </c>
      <c r="AB18" t="str">
        <f t="shared" si="0"/>
        <v>69-02</v>
      </c>
      <c r="AC18" t="str" cm="1">
        <f t="array" ref="AC18">"SS" &amp; MID(D18, FIND("-", D18) + MIN(IFERROR(FIND({0,1,2,3,4,5,6,7,8,9}, MID(D18, FIND("-", D18), 10)), 999)) - 1, LEN(D18))</f>
        <v>SS1-69-02</v>
      </c>
    </row>
    <row r="19" spans="1:29" x14ac:dyDescent="0.3">
      <c r="A19" t="s">
        <v>707</v>
      </c>
      <c r="B19" t="s">
        <v>675</v>
      </c>
      <c r="C19" t="s">
        <v>179</v>
      </c>
      <c r="D19" t="s">
        <v>708</v>
      </c>
      <c r="E19" t="s">
        <v>708</v>
      </c>
      <c r="F19" t="s">
        <v>247</v>
      </c>
      <c r="G19" t="s">
        <v>647</v>
      </c>
      <c r="H19" t="s">
        <v>648</v>
      </c>
      <c r="I19" t="s">
        <v>649</v>
      </c>
      <c r="J19" t="s">
        <v>689</v>
      </c>
      <c r="K19">
        <v>5</v>
      </c>
      <c r="L19" t="s">
        <v>679</v>
      </c>
      <c r="M19">
        <v>3</v>
      </c>
      <c r="N19">
        <v>0</v>
      </c>
      <c r="O19">
        <v>3</v>
      </c>
      <c r="P19">
        <v>5</v>
      </c>
      <c r="Q19" t="s">
        <v>651</v>
      </c>
      <c r="R19" t="s">
        <v>680</v>
      </c>
      <c r="S19" t="s">
        <v>182</v>
      </c>
      <c r="T19" t="s">
        <v>706</v>
      </c>
      <c r="U19" t="s">
        <v>682</v>
      </c>
      <c r="V19" t="s">
        <v>683</v>
      </c>
      <c r="AB19" t="str">
        <f t="shared" si="0"/>
        <v>69-02</v>
      </c>
      <c r="AC19" t="str" cm="1">
        <f t="array" ref="AC19">"SS" &amp; MID(D19, FIND("-", D19) + MIN(IFERROR(FIND({0,1,2,3,4,5,6,7,8,9}, MID(D19, FIND("-", D19), 10)), 999)) - 1, LEN(D19))</f>
        <v>SS2-69-02</v>
      </c>
    </row>
    <row r="20" spans="1:29" x14ac:dyDescent="0.3">
      <c r="A20" t="s">
        <v>709</v>
      </c>
      <c r="B20" t="s">
        <v>675</v>
      </c>
      <c r="C20" t="s">
        <v>179</v>
      </c>
      <c r="D20" t="s">
        <v>710</v>
      </c>
      <c r="E20" t="s">
        <v>710</v>
      </c>
      <c r="F20" t="s">
        <v>247</v>
      </c>
      <c r="G20" t="s">
        <v>647</v>
      </c>
      <c r="H20" t="s">
        <v>648</v>
      </c>
      <c r="I20" t="s">
        <v>649</v>
      </c>
      <c r="J20" t="s">
        <v>689</v>
      </c>
      <c r="K20">
        <v>3</v>
      </c>
      <c r="L20" t="s">
        <v>679</v>
      </c>
      <c r="M20">
        <v>3</v>
      </c>
      <c r="N20">
        <v>0</v>
      </c>
      <c r="O20">
        <v>3</v>
      </c>
      <c r="P20">
        <v>5</v>
      </c>
      <c r="Q20" t="s">
        <v>651</v>
      </c>
      <c r="R20" t="s">
        <v>680</v>
      </c>
      <c r="S20" t="s">
        <v>182</v>
      </c>
      <c r="T20" t="s">
        <v>706</v>
      </c>
      <c r="U20" t="s">
        <v>682</v>
      </c>
      <c r="V20" t="s">
        <v>683</v>
      </c>
      <c r="AB20" t="str">
        <f t="shared" si="0"/>
        <v>69-02</v>
      </c>
      <c r="AC20" t="str" cm="1">
        <f t="array" ref="AC20">"SS" &amp; MID(D20, FIND("-", D20) + MIN(IFERROR(FIND({0,1,2,3,4,5,6,7,8,9}, MID(D20, FIND("-", D20), 10)), 999)) - 1, LEN(D20))</f>
        <v>SS3-69-02</v>
      </c>
    </row>
    <row r="21" spans="1:29" x14ac:dyDescent="0.3">
      <c r="A21" t="s">
        <v>711</v>
      </c>
      <c r="B21" t="s">
        <v>675</v>
      </c>
      <c r="C21" t="s">
        <v>179</v>
      </c>
      <c r="D21" t="s">
        <v>712</v>
      </c>
      <c r="E21" t="s">
        <v>712</v>
      </c>
      <c r="F21" t="s">
        <v>247</v>
      </c>
      <c r="G21" t="s">
        <v>647</v>
      </c>
      <c r="H21" t="s">
        <v>648</v>
      </c>
      <c r="I21" t="s">
        <v>649</v>
      </c>
      <c r="J21" t="s">
        <v>689</v>
      </c>
      <c r="K21">
        <v>5</v>
      </c>
      <c r="L21" t="s">
        <v>679</v>
      </c>
      <c r="M21">
        <v>4</v>
      </c>
      <c r="N21">
        <v>0</v>
      </c>
      <c r="O21">
        <v>4</v>
      </c>
      <c r="P21">
        <v>4</v>
      </c>
      <c r="Q21" t="s">
        <v>651</v>
      </c>
      <c r="R21" t="s">
        <v>680</v>
      </c>
      <c r="S21" t="s">
        <v>182</v>
      </c>
      <c r="T21" t="s">
        <v>706</v>
      </c>
      <c r="U21" t="s">
        <v>682</v>
      </c>
      <c r="V21" t="s">
        <v>683</v>
      </c>
      <c r="AB21" t="str">
        <f t="shared" si="0"/>
        <v>69-02</v>
      </c>
      <c r="AC21" t="str" cm="1">
        <f t="array" ref="AC21">"SS" &amp; MID(D21, FIND("-", D21) + MIN(IFERROR(FIND({0,1,2,3,4,5,6,7,8,9}, MID(D21, FIND("-", D21), 10)), 999)) - 1, LEN(D21))</f>
        <v>SS4-69-02</v>
      </c>
    </row>
    <row r="22" spans="1:29" x14ac:dyDescent="0.3">
      <c r="A22" t="s">
        <v>713</v>
      </c>
      <c r="B22" t="s">
        <v>675</v>
      </c>
      <c r="C22" t="s">
        <v>179</v>
      </c>
      <c r="D22" t="s">
        <v>714</v>
      </c>
      <c r="E22" t="s">
        <v>714</v>
      </c>
      <c r="F22" t="s">
        <v>247</v>
      </c>
      <c r="G22" t="s">
        <v>677</v>
      </c>
      <c r="H22" t="s">
        <v>648</v>
      </c>
      <c r="I22" t="s">
        <v>649</v>
      </c>
      <c r="J22" t="s">
        <v>715</v>
      </c>
      <c r="K22">
        <v>5</v>
      </c>
      <c r="L22" t="s">
        <v>679</v>
      </c>
      <c r="M22">
        <v>3</v>
      </c>
      <c r="N22">
        <v>0</v>
      </c>
      <c r="O22">
        <v>3</v>
      </c>
      <c r="P22">
        <v>5</v>
      </c>
      <c r="Q22" t="s">
        <v>651</v>
      </c>
      <c r="R22" t="s">
        <v>680</v>
      </c>
      <c r="S22" t="s">
        <v>182</v>
      </c>
      <c r="T22" t="s">
        <v>681</v>
      </c>
      <c r="U22" t="s">
        <v>682</v>
      </c>
      <c r="V22" t="s">
        <v>683</v>
      </c>
      <c r="AB22" t="str">
        <f t="shared" si="0"/>
        <v>68-02</v>
      </c>
      <c r="AC22" t="str" cm="1">
        <f t="array" ref="AC22">"SS" &amp; MID(D22, FIND("-", D22) + MIN(IFERROR(FIND({0,1,2,3,4,5,6,7,8,9}, MID(D22, FIND("-", D22), 10)), 999)) - 1, LEN(D22))</f>
        <v>SS1-68-02</v>
      </c>
    </row>
    <row r="23" spans="1:29" x14ac:dyDescent="0.3">
      <c r="A23" t="s">
        <v>716</v>
      </c>
      <c r="B23" t="s">
        <v>675</v>
      </c>
      <c r="C23" t="s">
        <v>179</v>
      </c>
      <c r="D23" t="s">
        <v>717</v>
      </c>
      <c r="E23" t="s">
        <v>717</v>
      </c>
      <c r="F23" t="s">
        <v>247</v>
      </c>
      <c r="G23" t="s">
        <v>677</v>
      </c>
      <c r="H23" t="s">
        <v>648</v>
      </c>
      <c r="I23" t="s">
        <v>649</v>
      </c>
      <c r="J23" t="s">
        <v>689</v>
      </c>
      <c r="K23">
        <v>5</v>
      </c>
      <c r="L23" t="s">
        <v>679</v>
      </c>
      <c r="M23">
        <v>2</v>
      </c>
      <c r="N23">
        <v>0</v>
      </c>
      <c r="O23">
        <v>2</v>
      </c>
      <c r="P23">
        <v>6</v>
      </c>
      <c r="Q23" t="s">
        <v>651</v>
      </c>
      <c r="R23" t="s">
        <v>680</v>
      </c>
      <c r="S23" t="s">
        <v>182</v>
      </c>
      <c r="T23" t="s">
        <v>681</v>
      </c>
      <c r="U23" t="s">
        <v>682</v>
      </c>
      <c r="V23" t="s">
        <v>683</v>
      </c>
      <c r="AB23" t="str">
        <f t="shared" si="0"/>
        <v>68-02</v>
      </c>
      <c r="AC23" t="str" cm="1">
        <f t="array" ref="AC23">"SS" &amp; MID(D23, FIND("-", D23) + MIN(IFERROR(FIND({0,1,2,3,4,5,6,7,8,9}, MID(D23, FIND("-", D23), 10)), 999)) - 1, LEN(D23))</f>
        <v>SS2-68-02</v>
      </c>
    </row>
    <row r="24" spans="1:29" x14ac:dyDescent="0.3">
      <c r="A24" t="s">
        <v>718</v>
      </c>
      <c r="B24" t="s">
        <v>691</v>
      </c>
      <c r="C24" t="s">
        <v>179</v>
      </c>
      <c r="D24" t="s">
        <v>719</v>
      </c>
      <c r="E24" t="s">
        <v>719</v>
      </c>
      <c r="F24" t="s">
        <v>181</v>
      </c>
      <c r="G24" t="s">
        <v>647</v>
      </c>
      <c r="H24" t="s">
        <v>720</v>
      </c>
      <c r="I24" t="s">
        <v>665</v>
      </c>
      <c r="J24" t="s">
        <v>721</v>
      </c>
      <c r="K24">
        <v>1</v>
      </c>
      <c r="L24" t="s">
        <v>650</v>
      </c>
      <c r="M24">
        <v>0</v>
      </c>
      <c r="N24">
        <v>3</v>
      </c>
      <c r="O24">
        <v>3</v>
      </c>
      <c r="P24">
        <v>5</v>
      </c>
      <c r="Q24" t="s">
        <v>651</v>
      </c>
      <c r="R24" t="s">
        <v>26</v>
      </c>
      <c r="S24" t="s">
        <v>182</v>
      </c>
      <c r="T24" t="s">
        <v>722</v>
      </c>
      <c r="U24" t="s">
        <v>723</v>
      </c>
      <c r="V24" t="s">
        <v>654</v>
      </c>
      <c r="AB24" t="str">
        <f t="shared" si="0"/>
        <v>1-03</v>
      </c>
      <c r="AC24" t="str" cm="1">
        <f t="array" ref="AC24">"SS" &amp; MID(D24, FIND("-", D24) + MIN(IFERROR(FIND({0,1,2,3,4,5,6,7,8,9}, MID(D24, FIND("-", D24), 10)), 999)) - 1, LEN(D24))</f>
        <v>SS5-1-03</v>
      </c>
    </row>
    <row r="25" spans="1:29" x14ac:dyDescent="0.3">
      <c r="A25" t="s">
        <v>724</v>
      </c>
      <c r="B25" t="s">
        <v>691</v>
      </c>
      <c r="C25" t="s">
        <v>179</v>
      </c>
      <c r="D25" t="s">
        <v>725</v>
      </c>
      <c r="E25" t="s">
        <v>725</v>
      </c>
      <c r="F25" t="s">
        <v>181</v>
      </c>
      <c r="G25" t="s">
        <v>647</v>
      </c>
      <c r="H25" t="s">
        <v>648</v>
      </c>
      <c r="I25" t="s">
        <v>665</v>
      </c>
      <c r="J25" t="s">
        <v>726</v>
      </c>
      <c r="K25">
        <v>1</v>
      </c>
      <c r="L25" t="s">
        <v>650</v>
      </c>
      <c r="M25">
        <v>0</v>
      </c>
      <c r="N25">
        <v>1</v>
      </c>
      <c r="O25">
        <v>1</v>
      </c>
      <c r="P25">
        <v>7</v>
      </c>
      <c r="Q25" t="s">
        <v>651</v>
      </c>
      <c r="R25" t="s">
        <v>26</v>
      </c>
      <c r="S25" t="s">
        <v>182</v>
      </c>
      <c r="T25" t="s">
        <v>727</v>
      </c>
      <c r="U25" t="s">
        <v>723</v>
      </c>
      <c r="V25" t="s">
        <v>654</v>
      </c>
      <c r="AB25" t="str">
        <f t="shared" si="0"/>
        <v>2-03</v>
      </c>
      <c r="AC25" t="str" cm="1">
        <f t="array" ref="AC25">"SS" &amp; MID(D25, FIND("-", D25) + MIN(IFERROR(FIND({0,1,2,3,4,5,6,7,8,9}, MID(D25, FIND("-", D25), 10)), 999)) - 1, LEN(D25))</f>
        <v>SS7-2-03</v>
      </c>
    </row>
    <row r="26" spans="1:29" x14ac:dyDescent="0.3">
      <c r="A26" t="s">
        <v>728</v>
      </c>
      <c r="B26" t="s">
        <v>691</v>
      </c>
      <c r="C26" t="s">
        <v>179</v>
      </c>
      <c r="D26" t="s">
        <v>729</v>
      </c>
      <c r="E26" t="s">
        <v>729</v>
      </c>
      <c r="F26" t="s">
        <v>181</v>
      </c>
      <c r="G26" t="s">
        <v>677</v>
      </c>
      <c r="H26" t="s">
        <v>720</v>
      </c>
      <c r="I26" t="s">
        <v>665</v>
      </c>
      <c r="J26" t="s">
        <v>730</v>
      </c>
      <c r="K26">
        <v>1</v>
      </c>
      <c r="L26" t="s">
        <v>650</v>
      </c>
      <c r="M26">
        <v>0</v>
      </c>
      <c r="N26">
        <v>3</v>
      </c>
      <c r="O26">
        <v>3</v>
      </c>
      <c r="P26">
        <v>5</v>
      </c>
      <c r="Q26" t="s">
        <v>651</v>
      </c>
      <c r="R26" t="s">
        <v>26</v>
      </c>
      <c r="S26" t="s">
        <v>182</v>
      </c>
      <c r="T26" t="s">
        <v>722</v>
      </c>
      <c r="U26" t="s">
        <v>723</v>
      </c>
      <c r="V26" t="s">
        <v>654</v>
      </c>
      <c r="AB26" t="str">
        <f t="shared" si="0"/>
        <v>1-03</v>
      </c>
      <c r="AC26" t="str" cm="1">
        <f t="array" ref="AC26">"SS" &amp; MID(D26, FIND("-", D26) + MIN(IFERROR(FIND({0,1,2,3,4,5,6,7,8,9}, MID(D26, FIND("-", D26), 10)), 999)) - 1, LEN(D26))</f>
        <v>SS7-1-03</v>
      </c>
    </row>
    <row r="27" spans="1:29" x14ac:dyDescent="0.3">
      <c r="A27" t="s">
        <v>731</v>
      </c>
      <c r="B27" t="s">
        <v>691</v>
      </c>
      <c r="C27" t="s">
        <v>179</v>
      </c>
      <c r="D27" t="s">
        <v>732</v>
      </c>
      <c r="E27" t="s">
        <v>732</v>
      </c>
      <c r="F27" t="s">
        <v>181</v>
      </c>
      <c r="G27" t="s">
        <v>677</v>
      </c>
      <c r="H27" t="s">
        <v>720</v>
      </c>
      <c r="I27" t="s">
        <v>665</v>
      </c>
      <c r="J27" t="s">
        <v>733</v>
      </c>
      <c r="K27">
        <v>1</v>
      </c>
      <c r="L27" t="s">
        <v>650</v>
      </c>
      <c r="M27">
        <v>0</v>
      </c>
      <c r="N27">
        <v>2</v>
      </c>
      <c r="O27">
        <v>2</v>
      </c>
      <c r="P27">
        <v>6</v>
      </c>
      <c r="Q27" t="s">
        <v>651</v>
      </c>
      <c r="R27" t="s">
        <v>26</v>
      </c>
      <c r="S27" t="s">
        <v>182</v>
      </c>
      <c r="T27" t="s">
        <v>722</v>
      </c>
      <c r="U27" t="s">
        <v>723</v>
      </c>
      <c r="V27" t="s">
        <v>654</v>
      </c>
      <c r="AB27" t="str">
        <f t="shared" si="0"/>
        <v>1-03</v>
      </c>
      <c r="AC27" t="str" cm="1">
        <f t="array" ref="AC27">"SS" &amp; MID(D27, FIND("-", D27) + MIN(IFERROR(FIND({0,1,2,3,4,5,6,7,8,9}, MID(D27, FIND("-", D27), 10)), 999)) - 1, LEN(D27))</f>
        <v>SS6-1-03</v>
      </c>
    </row>
    <row r="28" spans="1:29" x14ac:dyDescent="0.3">
      <c r="A28" t="s">
        <v>734</v>
      </c>
      <c r="B28" t="s">
        <v>691</v>
      </c>
      <c r="C28" t="s">
        <v>179</v>
      </c>
      <c r="D28" t="s">
        <v>735</v>
      </c>
      <c r="E28" t="s">
        <v>735</v>
      </c>
      <c r="F28" t="s">
        <v>181</v>
      </c>
      <c r="G28" t="s">
        <v>677</v>
      </c>
      <c r="H28" t="s">
        <v>720</v>
      </c>
      <c r="I28" t="s">
        <v>665</v>
      </c>
      <c r="J28" t="s">
        <v>736</v>
      </c>
      <c r="K28">
        <v>1</v>
      </c>
      <c r="L28" t="s">
        <v>650</v>
      </c>
      <c r="M28">
        <v>0</v>
      </c>
      <c r="N28">
        <v>3</v>
      </c>
      <c r="O28">
        <v>3</v>
      </c>
      <c r="P28">
        <v>5</v>
      </c>
      <c r="Q28" t="s">
        <v>651</v>
      </c>
      <c r="R28" t="s">
        <v>26</v>
      </c>
      <c r="S28" t="s">
        <v>182</v>
      </c>
      <c r="T28" t="s">
        <v>722</v>
      </c>
      <c r="U28" t="s">
        <v>723</v>
      </c>
      <c r="V28" t="s">
        <v>654</v>
      </c>
      <c r="AB28" t="str">
        <f t="shared" si="0"/>
        <v>1-03</v>
      </c>
      <c r="AC28" t="str" cm="1">
        <f t="array" ref="AC28">"SS" &amp; MID(D28, FIND("-", D28) + MIN(IFERROR(FIND({0,1,2,3,4,5,6,7,8,9}, MID(D28, FIND("-", D28), 10)), 999)) - 1, LEN(D28))</f>
        <v>SS8-1-03</v>
      </c>
    </row>
    <row r="29" spans="1:29" x14ac:dyDescent="0.3">
      <c r="A29" t="s">
        <v>737</v>
      </c>
      <c r="B29" t="s">
        <v>738</v>
      </c>
      <c r="C29" t="s">
        <v>179</v>
      </c>
      <c r="D29" t="s">
        <v>739</v>
      </c>
      <c r="E29" t="s">
        <v>739</v>
      </c>
      <c r="F29" t="s">
        <v>181</v>
      </c>
      <c r="G29" t="s">
        <v>647</v>
      </c>
      <c r="H29" t="s">
        <v>648</v>
      </c>
      <c r="I29" t="s">
        <v>665</v>
      </c>
      <c r="K29">
        <v>1</v>
      </c>
      <c r="L29" t="s">
        <v>650</v>
      </c>
      <c r="M29">
        <v>0</v>
      </c>
      <c r="N29">
        <v>4</v>
      </c>
      <c r="O29">
        <v>4</v>
      </c>
      <c r="P29">
        <v>4</v>
      </c>
      <c r="Q29" t="s">
        <v>651</v>
      </c>
      <c r="R29" t="s">
        <v>26</v>
      </c>
      <c r="S29" t="s">
        <v>182</v>
      </c>
      <c r="T29" t="s">
        <v>722</v>
      </c>
      <c r="U29" t="s">
        <v>723</v>
      </c>
      <c r="V29" t="s">
        <v>654</v>
      </c>
      <c r="AB29" t="str">
        <f t="shared" si="0"/>
        <v>1-03</v>
      </c>
      <c r="AC29" t="str" cm="1">
        <f t="array" ref="AC29">"SS" &amp; MID(D29, FIND("-", D29) + MIN(IFERROR(FIND({0,1,2,3,4,5,6,7,8,9}, MID(D29, FIND("-", D29), 10)), 999)) - 1, LEN(D29))</f>
        <v>SS1-1-03</v>
      </c>
    </row>
    <row r="30" spans="1:29" x14ac:dyDescent="0.3">
      <c r="A30" t="s">
        <v>740</v>
      </c>
      <c r="B30" t="s">
        <v>738</v>
      </c>
      <c r="C30" t="s">
        <v>179</v>
      </c>
      <c r="D30" t="s">
        <v>741</v>
      </c>
      <c r="E30" t="s">
        <v>741</v>
      </c>
      <c r="F30" t="s">
        <v>181</v>
      </c>
      <c r="G30" t="s">
        <v>677</v>
      </c>
      <c r="H30" t="s">
        <v>720</v>
      </c>
      <c r="I30" t="s">
        <v>665</v>
      </c>
      <c r="J30" t="s">
        <v>742</v>
      </c>
      <c r="K30">
        <v>1</v>
      </c>
      <c r="L30" t="s">
        <v>650</v>
      </c>
      <c r="M30">
        <v>0</v>
      </c>
      <c r="N30">
        <v>3</v>
      </c>
      <c r="O30">
        <v>3</v>
      </c>
      <c r="P30">
        <v>5</v>
      </c>
      <c r="Q30" t="s">
        <v>651</v>
      </c>
      <c r="R30" t="s">
        <v>26</v>
      </c>
      <c r="S30" t="s">
        <v>182</v>
      </c>
      <c r="T30" t="s">
        <v>722</v>
      </c>
      <c r="U30" t="s">
        <v>723</v>
      </c>
      <c r="V30" t="s">
        <v>654</v>
      </c>
      <c r="AB30" t="str">
        <f t="shared" si="0"/>
        <v>1-03</v>
      </c>
      <c r="AC30" t="str" cm="1">
        <f t="array" ref="AC30">"SS" &amp; MID(D30, FIND("-", D30) + MIN(IFERROR(FIND({0,1,2,3,4,5,6,7,8,9}, MID(D30, FIND("-", D30), 10)), 999)) - 1, LEN(D30))</f>
        <v>SS3-1-03</v>
      </c>
    </row>
    <row r="31" spans="1:29" x14ac:dyDescent="0.3">
      <c r="A31" t="s">
        <v>743</v>
      </c>
      <c r="B31" t="s">
        <v>738</v>
      </c>
      <c r="C31" t="s">
        <v>179</v>
      </c>
      <c r="D31" t="s">
        <v>744</v>
      </c>
      <c r="E31" t="s">
        <v>744</v>
      </c>
      <c r="F31" t="s">
        <v>181</v>
      </c>
      <c r="G31" t="s">
        <v>677</v>
      </c>
      <c r="H31" t="s">
        <v>720</v>
      </c>
      <c r="I31" t="s">
        <v>665</v>
      </c>
      <c r="J31" t="s">
        <v>745</v>
      </c>
      <c r="K31">
        <v>1</v>
      </c>
      <c r="L31" t="s">
        <v>650</v>
      </c>
      <c r="M31">
        <v>0</v>
      </c>
      <c r="N31">
        <v>5</v>
      </c>
      <c r="O31">
        <v>5</v>
      </c>
      <c r="P31">
        <v>3</v>
      </c>
      <c r="Q31" t="s">
        <v>651</v>
      </c>
      <c r="R31" t="s">
        <v>26</v>
      </c>
      <c r="S31" t="s">
        <v>182</v>
      </c>
      <c r="T31" t="s">
        <v>722</v>
      </c>
      <c r="U31" t="s">
        <v>723</v>
      </c>
      <c r="V31" t="s">
        <v>654</v>
      </c>
      <c r="AB31" t="str">
        <f t="shared" si="0"/>
        <v>1-03</v>
      </c>
      <c r="AC31" t="str" cm="1">
        <f t="array" ref="AC31">"SS" &amp; MID(D31, FIND("-", D31) + MIN(IFERROR(FIND({0,1,2,3,4,5,6,7,8,9}, MID(D31, FIND("-", D31), 10)), 999)) - 1, LEN(D31))</f>
        <v>SS2-1-03</v>
      </c>
    </row>
    <row r="32" spans="1:29" x14ac:dyDescent="0.3">
      <c r="A32" t="s">
        <v>746</v>
      </c>
      <c r="B32" t="s">
        <v>738</v>
      </c>
      <c r="C32" t="s">
        <v>179</v>
      </c>
      <c r="D32" t="s">
        <v>747</v>
      </c>
      <c r="E32" t="s">
        <v>747</v>
      </c>
      <c r="F32" t="s">
        <v>181</v>
      </c>
      <c r="G32" t="s">
        <v>677</v>
      </c>
      <c r="H32" t="s">
        <v>720</v>
      </c>
      <c r="I32" t="s">
        <v>665</v>
      </c>
      <c r="J32" t="s">
        <v>745</v>
      </c>
      <c r="K32">
        <v>1</v>
      </c>
      <c r="L32" t="s">
        <v>650</v>
      </c>
      <c r="M32">
        <v>0</v>
      </c>
      <c r="N32">
        <v>3</v>
      </c>
      <c r="O32">
        <v>3</v>
      </c>
      <c r="P32">
        <v>5</v>
      </c>
      <c r="Q32" t="s">
        <v>651</v>
      </c>
      <c r="R32" t="s">
        <v>26</v>
      </c>
      <c r="S32" t="s">
        <v>182</v>
      </c>
      <c r="T32" t="s">
        <v>722</v>
      </c>
      <c r="U32" t="s">
        <v>723</v>
      </c>
      <c r="V32" t="s">
        <v>654</v>
      </c>
      <c r="AB32" t="str">
        <f t="shared" si="0"/>
        <v>1-03</v>
      </c>
      <c r="AC32" t="str" cm="1">
        <f t="array" ref="AC32">"SS" &amp; MID(D32, FIND("-", D32) + MIN(IFERROR(FIND({0,1,2,3,4,5,6,7,8,9}, MID(D32, FIND("-", D32), 10)), 999)) - 1, LEN(D32))</f>
        <v>SS4-1-03</v>
      </c>
    </row>
    <row r="33" spans="1:29" x14ac:dyDescent="0.3">
      <c r="A33" t="s">
        <v>748</v>
      </c>
      <c r="B33" t="s">
        <v>691</v>
      </c>
      <c r="C33" t="s">
        <v>179</v>
      </c>
      <c r="D33" t="s">
        <v>749</v>
      </c>
      <c r="E33" t="s">
        <v>749</v>
      </c>
      <c r="F33" t="s">
        <v>181</v>
      </c>
      <c r="G33" t="s">
        <v>647</v>
      </c>
      <c r="H33" t="s">
        <v>657</v>
      </c>
      <c r="J33" t="s">
        <v>750</v>
      </c>
      <c r="K33">
        <v>0</v>
      </c>
      <c r="M33">
        <v>0</v>
      </c>
      <c r="N33">
        <v>2</v>
      </c>
      <c r="O33">
        <v>2</v>
      </c>
      <c r="P33">
        <v>6</v>
      </c>
      <c r="Q33" t="s">
        <v>651</v>
      </c>
      <c r="R33" t="s">
        <v>26</v>
      </c>
      <c r="S33" t="s">
        <v>182</v>
      </c>
      <c r="T33" t="s">
        <v>751</v>
      </c>
      <c r="U33" t="s">
        <v>723</v>
      </c>
      <c r="V33" t="s">
        <v>654</v>
      </c>
      <c r="AB33" t="str">
        <f t="shared" si="0"/>
        <v>67-03</v>
      </c>
      <c r="AC33" t="str" cm="1">
        <f t="array" ref="AC33">"SS" &amp; MID(D33, FIND("-", D33) + MIN(IFERROR(FIND({0,1,2,3,4,5,6,7,8,9}, MID(D33, FIND("-", D33), 10)), 999)) - 1, LEN(D33))</f>
        <v>SS3-67-03</v>
      </c>
    </row>
    <row r="34" spans="1:29" x14ac:dyDescent="0.3">
      <c r="A34" t="s">
        <v>752</v>
      </c>
      <c r="B34" t="s">
        <v>691</v>
      </c>
      <c r="C34" t="s">
        <v>179</v>
      </c>
      <c r="D34" t="s">
        <v>753</v>
      </c>
      <c r="E34" t="s">
        <v>753</v>
      </c>
      <c r="F34" t="s">
        <v>181</v>
      </c>
      <c r="G34" t="s">
        <v>647</v>
      </c>
      <c r="H34" t="s">
        <v>648</v>
      </c>
      <c r="I34" t="s">
        <v>649</v>
      </c>
      <c r="J34" t="s">
        <v>754</v>
      </c>
      <c r="K34">
        <v>2</v>
      </c>
      <c r="L34" t="s">
        <v>650</v>
      </c>
      <c r="M34">
        <v>2</v>
      </c>
      <c r="N34">
        <v>3</v>
      </c>
      <c r="O34">
        <v>5</v>
      </c>
      <c r="P34">
        <v>11</v>
      </c>
      <c r="Q34" t="s">
        <v>651</v>
      </c>
      <c r="R34" t="s">
        <v>26</v>
      </c>
      <c r="S34" t="s">
        <v>182</v>
      </c>
      <c r="T34" t="s">
        <v>755</v>
      </c>
      <c r="U34" t="s">
        <v>723</v>
      </c>
      <c r="V34" t="s">
        <v>654</v>
      </c>
      <c r="AB34" t="str">
        <f t="shared" si="0"/>
        <v>17-03</v>
      </c>
      <c r="AC34" t="str" cm="1">
        <f t="array" ref="AC34">"SS" &amp; MID(D34, FIND("-", D34) + MIN(IFERROR(FIND({0,1,2,3,4,5,6,7,8,9}, MID(D34, FIND("-", D34), 10)), 999)) - 1, LEN(D34))</f>
        <v>SS2/3-17-03</v>
      </c>
    </row>
    <row r="35" spans="1:29" x14ac:dyDescent="0.3">
      <c r="A35" t="s">
        <v>756</v>
      </c>
      <c r="B35" t="s">
        <v>691</v>
      </c>
      <c r="C35" t="s">
        <v>179</v>
      </c>
      <c r="D35" t="s">
        <v>757</v>
      </c>
      <c r="E35" t="s">
        <v>757</v>
      </c>
      <c r="F35" t="s">
        <v>181</v>
      </c>
      <c r="G35" t="s">
        <v>647</v>
      </c>
      <c r="H35" t="s">
        <v>648</v>
      </c>
      <c r="I35" t="s">
        <v>649</v>
      </c>
      <c r="J35" t="s">
        <v>758</v>
      </c>
      <c r="K35">
        <v>2</v>
      </c>
      <c r="L35" t="s">
        <v>650</v>
      </c>
      <c r="M35">
        <v>2</v>
      </c>
      <c r="N35">
        <v>0</v>
      </c>
      <c r="O35">
        <v>2</v>
      </c>
      <c r="P35">
        <v>6</v>
      </c>
      <c r="Q35" t="s">
        <v>651</v>
      </c>
      <c r="R35" t="s">
        <v>26</v>
      </c>
      <c r="S35" t="s">
        <v>182</v>
      </c>
      <c r="T35" t="s">
        <v>755</v>
      </c>
      <c r="U35" t="s">
        <v>723</v>
      </c>
      <c r="V35" t="s">
        <v>654</v>
      </c>
      <c r="AB35" t="str">
        <f t="shared" si="0"/>
        <v>17-03</v>
      </c>
      <c r="AC35" t="str" cm="1">
        <f t="array" ref="AC35">"SS" &amp; MID(D35, FIND("-", D35) + MIN(IFERROR(FIND({0,1,2,3,4,5,6,7,8,9}, MID(D35, FIND("-", D35), 10)), 999)) - 1, LEN(D35))</f>
        <v>SS4-17-03</v>
      </c>
    </row>
    <row r="36" spans="1:29" x14ac:dyDescent="0.3">
      <c r="A36" t="s">
        <v>759</v>
      </c>
      <c r="B36" t="s">
        <v>691</v>
      </c>
      <c r="C36" t="s">
        <v>179</v>
      </c>
      <c r="D36" t="s">
        <v>760</v>
      </c>
      <c r="E36" t="s">
        <v>760</v>
      </c>
      <c r="F36" t="s">
        <v>181</v>
      </c>
      <c r="G36" t="s">
        <v>647</v>
      </c>
      <c r="H36" t="s">
        <v>648</v>
      </c>
      <c r="I36" t="s">
        <v>649</v>
      </c>
      <c r="J36" t="s">
        <v>761</v>
      </c>
      <c r="K36">
        <v>1</v>
      </c>
      <c r="L36" t="s">
        <v>650</v>
      </c>
      <c r="M36">
        <v>5</v>
      </c>
      <c r="N36">
        <v>0</v>
      </c>
      <c r="O36">
        <v>5</v>
      </c>
      <c r="P36">
        <v>3</v>
      </c>
      <c r="Q36" t="s">
        <v>651</v>
      </c>
      <c r="R36" t="s">
        <v>26</v>
      </c>
      <c r="S36" t="s">
        <v>182</v>
      </c>
      <c r="T36" t="s">
        <v>755</v>
      </c>
      <c r="U36" t="s">
        <v>723</v>
      </c>
      <c r="V36" t="s">
        <v>654</v>
      </c>
      <c r="AB36" t="str">
        <f t="shared" si="0"/>
        <v>17-03</v>
      </c>
      <c r="AC36" t="str" cm="1">
        <f t="array" ref="AC36">"SS" &amp; MID(D36, FIND("-", D36) + MIN(IFERROR(FIND({0,1,2,3,4,5,6,7,8,9}, MID(D36, FIND("-", D36), 10)), 999)) - 1, LEN(D36))</f>
        <v>SS5-17-03</v>
      </c>
    </row>
    <row r="37" spans="1:29" x14ac:dyDescent="0.3">
      <c r="A37" t="s">
        <v>762</v>
      </c>
      <c r="B37" t="s">
        <v>691</v>
      </c>
      <c r="C37" t="s">
        <v>179</v>
      </c>
      <c r="D37" t="s">
        <v>763</v>
      </c>
      <c r="E37" t="s">
        <v>763</v>
      </c>
      <c r="F37" t="s">
        <v>181</v>
      </c>
      <c r="G37" t="s">
        <v>647</v>
      </c>
      <c r="H37" t="s">
        <v>648</v>
      </c>
      <c r="I37" t="s">
        <v>649</v>
      </c>
      <c r="J37" t="s">
        <v>764</v>
      </c>
      <c r="K37">
        <v>2</v>
      </c>
      <c r="L37" t="s">
        <v>650</v>
      </c>
      <c r="M37">
        <v>1</v>
      </c>
      <c r="N37">
        <v>1</v>
      </c>
      <c r="O37">
        <v>2</v>
      </c>
      <c r="P37">
        <v>6</v>
      </c>
      <c r="Q37" t="s">
        <v>651</v>
      </c>
      <c r="R37" t="s">
        <v>26</v>
      </c>
      <c r="S37" t="s">
        <v>182</v>
      </c>
      <c r="T37" t="s">
        <v>765</v>
      </c>
      <c r="U37" t="s">
        <v>766</v>
      </c>
      <c r="V37" t="s">
        <v>654</v>
      </c>
      <c r="AB37" t="str">
        <f t="shared" si="0"/>
        <v>13-07</v>
      </c>
      <c r="AC37" t="str" cm="1">
        <f t="array" ref="AC37">"SS" &amp; MID(D37, FIND("-", D37) + MIN(IFERROR(FIND({0,1,2,3,4,5,6,7,8,9}, MID(D37, FIND("-", D37), 10)), 999)) - 1, LEN(D37))</f>
        <v>SS4-13-07</v>
      </c>
    </row>
    <row r="38" spans="1:29" x14ac:dyDescent="0.3">
      <c r="A38" t="s">
        <v>767</v>
      </c>
      <c r="B38" t="s">
        <v>691</v>
      </c>
      <c r="C38" t="s">
        <v>179</v>
      </c>
      <c r="D38" t="s">
        <v>768</v>
      </c>
      <c r="E38" t="s">
        <v>768</v>
      </c>
      <c r="F38" t="s">
        <v>181</v>
      </c>
      <c r="G38" t="s">
        <v>647</v>
      </c>
      <c r="H38" t="s">
        <v>648</v>
      </c>
      <c r="I38" t="s">
        <v>649</v>
      </c>
      <c r="J38" t="s">
        <v>769</v>
      </c>
      <c r="K38">
        <v>2</v>
      </c>
      <c r="L38" t="s">
        <v>650</v>
      </c>
      <c r="M38">
        <v>3</v>
      </c>
      <c r="N38">
        <v>0</v>
      </c>
      <c r="O38">
        <v>3</v>
      </c>
      <c r="P38">
        <v>5</v>
      </c>
      <c r="Q38" t="s">
        <v>651</v>
      </c>
      <c r="R38" t="s">
        <v>26</v>
      </c>
      <c r="S38" t="s">
        <v>182</v>
      </c>
      <c r="T38" t="s">
        <v>765</v>
      </c>
      <c r="U38" t="s">
        <v>766</v>
      </c>
      <c r="V38" t="s">
        <v>654</v>
      </c>
      <c r="AB38" t="str">
        <f t="shared" si="0"/>
        <v>13-07</v>
      </c>
      <c r="AC38" t="str" cm="1">
        <f t="array" ref="AC38">"SS" &amp; MID(D38, FIND("-", D38) + MIN(IFERROR(FIND({0,1,2,3,4,5,6,7,8,9}, MID(D38, FIND("-", D38), 10)), 999)) - 1, LEN(D38))</f>
        <v>SS3-13-07</v>
      </c>
    </row>
    <row r="39" spans="1:29" x14ac:dyDescent="0.3">
      <c r="A39" t="s">
        <v>770</v>
      </c>
      <c r="B39" t="s">
        <v>691</v>
      </c>
      <c r="C39" t="s">
        <v>179</v>
      </c>
      <c r="D39" t="s">
        <v>771</v>
      </c>
      <c r="E39" t="s">
        <v>771</v>
      </c>
      <c r="F39" t="s">
        <v>181</v>
      </c>
      <c r="G39" t="s">
        <v>647</v>
      </c>
      <c r="H39" t="s">
        <v>648</v>
      </c>
      <c r="I39" t="s">
        <v>649</v>
      </c>
      <c r="J39" t="s">
        <v>772</v>
      </c>
      <c r="K39">
        <v>2</v>
      </c>
      <c r="L39" t="s">
        <v>650</v>
      </c>
      <c r="M39">
        <v>0</v>
      </c>
      <c r="N39">
        <v>1</v>
      </c>
      <c r="O39">
        <v>1</v>
      </c>
      <c r="P39">
        <v>7</v>
      </c>
      <c r="Q39" t="s">
        <v>651</v>
      </c>
      <c r="R39" t="s">
        <v>26</v>
      </c>
      <c r="S39" t="s">
        <v>182</v>
      </c>
      <c r="T39" t="s">
        <v>765</v>
      </c>
      <c r="U39" t="s">
        <v>766</v>
      </c>
      <c r="V39" t="s">
        <v>654</v>
      </c>
      <c r="AB39" t="str">
        <f t="shared" si="0"/>
        <v>13-07</v>
      </c>
      <c r="AC39" t="str" cm="1">
        <f t="array" ref="AC39">"SS" &amp; MID(D39, FIND("-", D39) + MIN(IFERROR(FIND({0,1,2,3,4,5,6,7,8,9}, MID(D39, FIND("-", D39), 10)), 999)) - 1, LEN(D39))</f>
        <v>SS1-13-07</v>
      </c>
    </row>
    <row r="40" spans="1:29" x14ac:dyDescent="0.3">
      <c r="A40" t="s">
        <v>773</v>
      </c>
      <c r="B40" t="s">
        <v>645</v>
      </c>
      <c r="C40" t="s">
        <v>179</v>
      </c>
      <c r="D40" t="s">
        <v>774</v>
      </c>
      <c r="E40" t="s">
        <v>774</v>
      </c>
      <c r="F40" t="s">
        <v>181</v>
      </c>
      <c r="G40" t="s">
        <v>647</v>
      </c>
      <c r="H40" t="s">
        <v>648</v>
      </c>
      <c r="I40" t="s">
        <v>649</v>
      </c>
      <c r="J40" t="s">
        <v>775</v>
      </c>
      <c r="K40">
        <v>1</v>
      </c>
      <c r="L40" t="s">
        <v>650</v>
      </c>
      <c r="M40">
        <v>3</v>
      </c>
      <c r="N40">
        <v>0</v>
      </c>
      <c r="O40">
        <v>3</v>
      </c>
      <c r="P40">
        <v>5</v>
      </c>
      <c r="Q40" t="s">
        <v>651</v>
      </c>
      <c r="R40" t="s">
        <v>26</v>
      </c>
      <c r="S40" t="s">
        <v>182</v>
      </c>
      <c r="T40" t="s">
        <v>722</v>
      </c>
      <c r="U40" t="s">
        <v>766</v>
      </c>
      <c r="V40" t="s">
        <v>654</v>
      </c>
      <c r="AB40" t="str">
        <f t="shared" si="0"/>
        <v>1-07</v>
      </c>
      <c r="AC40" t="str" cm="1">
        <f t="array" ref="AC40">"SS" &amp; MID(D40, FIND("-", D40) + MIN(IFERROR(FIND({0,1,2,3,4,5,6,7,8,9}, MID(D40, FIND("-", D40), 10)), 999)) - 1, LEN(D40))</f>
        <v>SS8-1-07</v>
      </c>
    </row>
    <row r="41" spans="1:29" x14ac:dyDescent="0.3">
      <c r="A41" t="s">
        <v>776</v>
      </c>
      <c r="B41" t="s">
        <v>691</v>
      </c>
      <c r="C41" t="s">
        <v>179</v>
      </c>
      <c r="D41" t="s">
        <v>777</v>
      </c>
      <c r="E41" t="s">
        <v>777</v>
      </c>
      <c r="F41" t="s">
        <v>181</v>
      </c>
      <c r="G41" t="s">
        <v>647</v>
      </c>
      <c r="H41" t="s">
        <v>648</v>
      </c>
      <c r="I41" t="s">
        <v>649</v>
      </c>
      <c r="J41" t="s">
        <v>778</v>
      </c>
      <c r="K41">
        <v>2</v>
      </c>
      <c r="L41" t="s">
        <v>650</v>
      </c>
      <c r="M41">
        <v>1</v>
      </c>
      <c r="N41">
        <v>2</v>
      </c>
      <c r="O41">
        <v>3</v>
      </c>
      <c r="P41">
        <v>5</v>
      </c>
      <c r="Q41" t="s">
        <v>651</v>
      </c>
      <c r="R41" t="s">
        <v>26</v>
      </c>
      <c r="S41" t="s">
        <v>182</v>
      </c>
      <c r="T41" t="s">
        <v>722</v>
      </c>
      <c r="U41" t="s">
        <v>779</v>
      </c>
      <c r="V41" t="s">
        <v>654</v>
      </c>
      <c r="AB41" t="str">
        <f t="shared" si="0"/>
        <v>1-08</v>
      </c>
      <c r="AC41" t="str" cm="1">
        <f t="array" ref="AC41">"SS" &amp; MID(D41, FIND("-", D41) + MIN(IFERROR(FIND({0,1,2,3,4,5,6,7,8,9}, MID(D41, FIND("-", D41), 10)), 999)) - 1, LEN(D41))</f>
        <v>SS2-1-08</v>
      </c>
    </row>
    <row r="42" spans="1:29" x14ac:dyDescent="0.3">
      <c r="A42" t="s">
        <v>780</v>
      </c>
      <c r="B42" t="s">
        <v>691</v>
      </c>
      <c r="C42" t="s">
        <v>179</v>
      </c>
      <c r="D42" t="s">
        <v>781</v>
      </c>
      <c r="E42" t="s">
        <v>781</v>
      </c>
      <c r="F42" t="s">
        <v>181</v>
      </c>
      <c r="G42" t="s">
        <v>647</v>
      </c>
      <c r="H42" t="s">
        <v>648</v>
      </c>
      <c r="I42" t="s">
        <v>649</v>
      </c>
      <c r="J42" t="s">
        <v>782</v>
      </c>
      <c r="K42">
        <v>1</v>
      </c>
      <c r="L42" t="s">
        <v>650</v>
      </c>
      <c r="M42">
        <v>1</v>
      </c>
      <c r="N42">
        <v>0</v>
      </c>
      <c r="O42">
        <v>1</v>
      </c>
      <c r="P42">
        <v>7</v>
      </c>
      <c r="Q42" t="s">
        <v>651</v>
      </c>
      <c r="R42" t="s">
        <v>26</v>
      </c>
      <c r="S42" t="s">
        <v>182</v>
      </c>
      <c r="T42" t="s">
        <v>722</v>
      </c>
      <c r="U42" t="s">
        <v>779</v>
      </c>
      <c r="V42" t="s">
        <v>654</v>
      </c>
      <c r="AB42" t="str">
        <f t="shared" si="0"/>
        <v>1-08</v>
      </c>
      <c r="AC42" t="str" cm="1">
        <f t="array" ref="AC42">"SS" &amp; MID(D42, FIND("-", D42) + MIN(IFERROR(FIND({0,1,2,3,4,5,6,7,8,9}, MID(D42, FIND("-", D42), 10)), 999)) - 1, LEN(D42))</f>
        <v>SS1-1-08</v>
      </c>
    </row>
    <row r="43" spans="1:29" x14ac:dyDescent="0.3">
      <c r="A43" t="s">
        <v>783</v>
      </c>
      <c r="B43" t="s">
        <v>645</v>
      </c>
      <c r="C43" t="s">
        <v>179</v>
      </c>
      <c r="D43" t="s">
        <v>784</v>
      </c>
      <c r="E43" t="s">
        <v>784</v>
      </c>
      <c r="F43" t="s">
        <v>181</v>
      </c>
      <c r="G43" t="s">
        <v>647</v>
      </c>
      <c r="H43" t="s">
        <v>648</v>
      </c>
      <c r="I43" t="s">
        <v>649</v>
      </c>
      <c r="J43" t="s">
        <v>775</v>
      </c>
      <c r="K43">
        <v>1</v>
      </c>
      <c r="L43" t="s">
        <v>650</v>
      </c>
      <c r="M43">
        <v>1</v>
      </c>
      <c r="N43">
        <v>0</v>
      </c>
      <c r="O43">
        <v>1</v>
      </c>
      <c r="P43">
        <v>15</v>
      </c>
      <c r="Q43" t="s">
        <v>651</v>
      </c>
      <c r="R43" t="s">
        <v>26</v>
      </c>
      <c r="S43" t="s">
        <v>182</v>
      </c>
      <c r="T43" t="s">
        <v>722</v>
      </c>
      <c r="U43" t="s">
        <v>766</v>
      </c>
      <c r="V43" t="s">
        <v>654</v>
      </c>
      <c r="AB43" t="str">
        <f t="shared" si="0"/>
        <v>1-07</v>
      </c>
      <c r="AC43" t="str" cm="1">
        <f t="array" ref="AC43">"SS" &amp; MID(D43, FIND("-", D43) + MIN(IFERROR(FIND({0,1,2,3,4,5,6,7,8,9}, MID(D43, FIND("-", D43), 10)), 999)) - 1, LEN(D43))</f>
        <v>SS6/7-1-07</v>
      </c>
    </row>
    <row r="44" spans="1:29" x14ac:dyDescent="0.3">
      <c r="A44" t="s">
        <v>785</v>
      </c>
      <c r="B44" t="s">
        <v>691</v>
      </c>
      <c r="C44" t="s">
        <v>179</v>
      </c>
      <c r="D44" t="s">
        <v>786</v>
      </c>
      <c r="E44" t="s">
        <v>786</v>
      </c>
      <c r="F44" t="s">
        <v>181</v>
      </c>
      <c r="G44" t="s">
        <v>647</v>
      </c>
      <c r="H44" t="s">
        <v>648</v>
      </c>
      <c r="I44" t="s">
        <v>649</v>
      </c>
      <c r="J44" t="s">
        <v>787</v>
      </c>
      <c r="K44">
        <v>2</v>
      </c>
      <c r="L44" t="s">
        <v>650</v>
      </c>
      <c r="M44">
        <v>0</v>
      </c>
      <c r="N44">
        <v>3</v>
      </c>
      <c r="O44">
        <v>3</v>
      </c>
      <c r="P44">
        <v>5</v>
      </c>
      <c r="Q44" t="s">
        <v>651</v>
      </c>
      <c r="R44" t="s">
        <v>26</v>
      </c>
      <c r="S44" t="s">
        <v>182</v>
      </c>
      <c r="T44" t="s">
        <v>765</v>
      </c>
      <c r="U44" t="s">
        <v>766</v>
      </c>
      <c r="V44" t="s">
        <v>654</v>
      </c>
      <c r="AB44" t="str">
        <f t="shared" si="0"/>
        <v>13-07</v>
      </c>
      <c r="AC44" t="str" cm="1">
        <f t="array" ref="AC44">"SS" &amp; MID(D44, FIND("-", D44) + MIN(IFERROR(FIND({0,1,2,3,4,5,6,7,8,9}, MID(D44, FIND("-", D44), 10)), 999)) - 1, LEN(D44))</f>
        <v>SS5-13-07</v>
      </c>
    </row>
    <row r="45" spans="1:29" x14ac:dyDescent="0.3">
      <c r="A45" t="s">
        <v>788</v>
      </c>
      <c r="B45" t="s">
        <v>691</v>
      </c>
      <c r="C45" t="s">
        <v>179</v>
      </c>
      <c r="D45" t="s">
        <v>789</v>
      </c>
      <c r="E45" t="s">
        <v>789</v>
      </c>
      <c r="F45" t="s">
        <v>181</v>
      </c>
      <c r="G45" t="s">
        <v>647</v>
      </c>
      <c r="H45" t="s">
        <v>648</v>
      </c>
      <c r="I45" t="s">
        <v>649</v>
      </c>
      <c r="J45" t="s">
        <v>790</v>
      </c>
      <c r="K45">
        <v>1</v>
      </c>
      <c r="L45" t="s">
        <v>650</v>
      </c>
      <c r="M45">
        <v>2</v>
      </c>
      <c r="N45">
        <v>2</v>
      </c>
      <c r="O45">
        <v>4</v>
      </c>
      <c r="P45">
        <v>4</v>
      </c>
      <c r="Q45" t="s">
        <v>651</v>
      </c>
      <c r="R45" t="s">
        <v>26</v>
      </c>
      <c r="S45" t="s">
        <v>182</v>
      </c>
      <c r="T45" t="s">
        <v>765</v>
      </c>
      <c r="U45" t="s">
        <v>766</v>
      </c>
      <c r="V45" t="s">
        <v>654</v>
      </c>
      <c r="AB45" t="str">
        <f t="shared" si="0"/>
        <v>13-07</v>
      </c>
      <c r="AC45" t="str" cm="1">
        <f t="array" ref="AC45">"SS" &amp; MID(D45, FIND("-", D45) + MIN(IFERROR(FIND({0,1,2,3,4,5,6,7,8,9}, MID(D45, FIND("-", D45), 10)), 999)) - 1, LEN(D45))</f>
        <v>SS8-13-07</v>
      </c>
    </row>
    <row r="46" spans="1:29" x14ac:dyDescent="0.3">
      <c r="A46" t="s">
        <v>791</v>
      </c>
      <c r="B46" t="s">
        <v>645</v>
      </c>
      <c r="C46" t="s">
        <v>179</v>
      </c>
      <c r="D46" t="s">
        <v>792</v>
      </c>
      <c r="E46" t="s">
        <v>792</v>
      </c>
      <c r="F46" t="s">
        <v>181</v>
      </c>
      <c r="G46" t="s">
        <v>647</v>
      </c>
      <c r="H46" t="s">
        <v>648</v>
      </c>
      <c r="I46" t="s">
        <v>649</v>
      </c>
      <c r="J46" t="s">
        <v>793</v>
      </c>
      <c r="K46">
        <v>1</v>
      </c>
      <c r="L46" t="s">
        <v>650</v>
      </c>
      <c r="M46">
        <v>1</v>
      </c>
      <c r="N46">
        <v>2</v>
      </c>
      <c r="O46">
        <v>3</v>
      </c>
      <c r="P46">
        <v>5</v>
      </c>
      <c r="Q46" t="s">
        <v>651</v>
      </c>
      <c r="R46" t="s">
        <v>26</v>
      </c>
      <c r="S46" t="s">
        <v>182</v>
      </c>
      <c r="T46" t="s">
        <v>671</v>
      </c>
      <c r="U46" t="s">
        <v>766</v>
      </c>
      <c r="V46" t="s">
        <v>654</v>
      </c>
      <c r="AB46" t="str">
        <f t="shared" si="0"/>
        <v>8-07</v>
      </c>
      <c r="AC46" t="str" cm="1">
        <f t="array" ref="AC46">"SS" &amp; MID(D46, FIND("-", D46) + MIN(IFERROR(FIND({0,1,2,3,4,5,6,7,8,9}, MID(D46, FIND("-", D46), 10)), 999)) - 1, LEN(D46))</f>
        <v>SS4-8-07</v>
      </c>
    </row>
    <row r="47" spans="1:29" x14ac:dyDescent="0.3">
      <c r="A47" t="s">
        <v>794</v>
      </c>
      <c r="B47" t="s">
        <v>691</v>
      </c>
      <c r="C47" t="s">
        <v>179</v>
      </c>
      <c r="D47" t="s">
        <v>795</v>
      </c>
      <c r="E47" t="s">
        <v>795</v>
      </c>
      <c r="F47" t="s">
        <v>181</v>
      </c>
      <c r="G47" t="s">
        <v>647</v>
      </c>
      <c r="H47" t="s">
        <v>648</v>
      </c>
      <c r="I47" t="s">
        <v>649</v>
      </c>
      <c r="J47" t="s">
        <v>796</v>
      </c>
      <c r="K47">
        <v>3</v>
      </c>
      <c r="L47" t="s">
        <v>650</v>
      </c>
      <c r="M47">
        <v>5</v>
      </c>
      <c r="N47">
        <v>5</v>
      </c>
      <c r="O47">
        <v>10</v>
      </c>
      <c r="P47">
        <v>6</v>
      </c>
      <c r="Q47" t="s">
        <v>651</v>
      </c>
      <c r="R47" t="s">
        <v>26</v>
      </c>
      <c r="S47" t="s">
        <v>182</v>
      </c>
      <c r="T47" t="s">
        <v>797</v>
      </c>
      <c r="U47" t="s">
        <v>779</v>
      </c>
      <c r="V47" t="s">
        <v>654</v>
      </c>
      <c r="AB47" t="str">
        <f t="shared" si="0"/>
        <v>4-08</v>
      </c>
      <c r="AC47" t="str" cm="1">
        <f t="array" ref="AC47">"SS" &amp; MID(D47, FIND("-", D47) + MIN(IFERROR(FIND({0,1,2,3,4,5,6,7,8,9}, MID(D47, FIND("-", D47), 10)), 999)) - 1, LEN(D47))</f>
        <v>SS3/4-4-08</v>
      </c>
    </row>
    <row r="48" spans="1:29" x14ac:dyDescent="0.3">
      <c r="A48" t="s">
        <v>798</v>
      </c>
      <c r="B48" t="s">
        <v>645</v>
      </c>
      <c r="C48" t="s">
        <v>179</v>
      </c>
      <c r="D48" t="s">
        <v>799</v>
      </c>
      <c r="E48" t="s">
        <v>799</v>
      </c>
      <c r="F48" t="s">
        <v>181</v>
      </c>
      <c r="G48" t="s">
        <v>647</v>
      </c>
      <c r="H48" t="s">
        <v>648</v>
      </c>
      <c r="I48" t="s">
        <v>649</v>
      </c>
      <c r="J48" t="s">
        <v>800</v>
      </c>
      <c r="K48">
        <v>1</v>
      </c>
      <c r="L48" t="s">
        <v>650</v>
      </c>
      <c r="M48">
        <v>4</v>
      </c>
      <c r="N48">
        <v>0</v>
      </c>
      <c r="O48">
        <v>4</v>
      </c>
      <c r="P48">
        <v>12</v>
      </c>
      <c r="Q48" t="s">
        <v>651</v>
      </c>
      <c r="R48" t="s">
        <v>26</v>
      </c>
      <c r="S48" t="s">
        <v>182</v>
      </c>
      <c r="T48" t="s">
        <v>801</v>
      </c>
      <c r="U48" t="s">
        <v>766</v>
      </c>
      <c r="V48" t="s">
        <v>654</v>
      </c>
      <c r="AB48" t="str">
        <f t="shared" si="0"/>
        <v>37-07</v>
      </c>
      <c r="AC48" t="str" cm="1">
        <f t="array" ref="AC48">"SS" &amp; MID(D48, FIND("-", D48) + MIN(IFERROR(FIND({0,1,2,3,4,5,6,7,8,9}, MID(D48, FIND("-", D48), 10)), 999)) - 1, LEN(D48))</f>
        <v>SS3/4-37-07</v>
      </c>
    </row>
    <row r="49" spans="1:29" x14ac:dyDescent="0.3">
      <c r="A49" t="s">
        <v>802</v>
      </c>
      <c r="B49" t="s">
        <v>691</v>
      </c>
      <c r="C49" t="s">
        <v>179</v>
      </c>
      <c r="D49" t="s">
        <v>803</v>
      </c>
      <c r="E49" t="s">
        <v>803</v>
      </c>
      <c r="F49" t="s">
        <v>181</v>
      </c>
      <c r="G49" t="s">
        <v>647</v>
      </c>
      <c r="H49" t="s">
        <v>648</v>
      </c>
      <c r="I49" t="s">
        <v>649</v>
      </c>
      <c r="J49" t="s">
        <v>804</v>
      </c>
      <c r="K49">
        <v>1</v>
      </c>
      <c r="L49" t="s">
        <v>650</v>
      </c>
      <c r="M49">
        <v>1</v>
      </c>
      <c r="N49">
        <v>1</v>
      </c>
      <c r="O49">
        <v>2</v>
      </c>
      <c r="P49">
        <v>6</v>
      </c>
      <c r="Q49" t="s">
        <v>651</v>
      </c>
      <c r="R49" t="s">
        <v>26</v>
      </c>
      <c r="S49" t="s">
        <v>182</v>
      </c>
      <c r="T49" t="s">
        <v>805</v>
      </c>
      <c r="U49" t="s">
        <v>766</v>
      </c>
      <c r="V49" t="s">
        <v>654</v>
      </c>
      <c r="AB49" t="str">
        <f t="shared" si="0"/>
        <v>14-07</v>
      </c>
      <c r="AC49" t="str" cm="1">
        <f t="array" ref="AC49">"SS" &amp; MID(D49, FIND("-", D49) + MIN(IFERROR(FIND({0,1,2,3,4,5,6,7,8,9}, MID(D49, FIND("-", D49), 10)), 999)) - 1, LEN(D49))</f>
        <v>SS1-14-07</v>
      </c>
    </row>
    <row r="50" spans="1:29" x14ac:dyDescent="0.3">
      <c r="A50" t="s">
        <v>806</v>
      </c>
      <c r="B50" t="s">
        <v>691</v>
      </c>
      <c r="C50" t="s">
        <v>179</v>
      </c>
      <c r="D50" t="s">
        <v>807</v>
      </c>
      <c r="E50" t="s">
        <v>807</v>
      </c>
      <c r="F50" t="s">
        <v>181</v>
      </c>
      <c r="G50" t="s">
        <v>647</v>
      </c>
      <c r="H50" t="s">
        <v>648</v>
      </c>
      <c r="I50" t="s">
        <v>649</v>
      </c>
      <c r="J50" t="s">
        <v>808</v>
      </c>
      <c r="K50">
        <v>1</v>
      </c>
      <c r="L50" t="s">
        <v>650</v>
      </c>
      <c r="M50">
        <v>2</v>
      </c>
      <c r="N50">
        <v>0</v>
      </c>
      <c r="O50">
        <v>2</v>
      </c>
      <c r="P50">
        <v>6</v>
      </c>
      <c r="Q50" t="s">
        <v>651</v>
      </c>
      <c r="R50" t="s">
        <v>26</v>
      </c>
      <c r="S50" t="s">
        <v>182</v>
      </c>
      <c r="T50" t="s">
        <v>809</v>
      </c>
      <c r="U50" t="s">
        <v>766</v>
      </c>
      <c r="V50" t="s">
        <v>654</v>
      </c>
      <c r="AB50" t="str">
        <f t="shared" si="0"/>
        <v>46-07</v>
      </c>
      <c r="AC50" t="str" cm="1">
        <f t="array" ref="AC50">"SS" &amp; MID(D50, FIND("-", D50) + MIN(IFERROR(FIND({0,1,2,3,4,5,6,7,8,9}, MID(D50, FIND("-", D50), 10)), 999)) - 1, LEN(D50))</f>
        <v>SS1-46-07</v>
      </c>
    </row>
    <row r="51" spans="1:29" x14ac:dyDescent="0.3">
      <c r="A51" t="s">
        <v>810</v>
      </c>
      <c r="B51" t="s">
        <v>645</v>
      </c>
      <c r="C51" t="s">
        <v>179</v>
      </c>
      <c r="D51" t="s">
        <v>811</v>
      </c>
      <c r="E51" t="s">
        <v>811</v>
      </c>
      <c r="F51" t="s">
        <v>181</v>
      </c>
      <c r="G51" t="s">
        <v>647</v>
      </c>
      <c r="H51" t="s">
        <v>648</v>
      </c>
      <c r="I51" t="s">
        <v>649</v>
      </c>
      <c r="J51" t="s">
        <v>812</v>
      </c>
      <c r="K51">
        <v>1</v>
      </c>
      <c r="L51" t="s">
        <v>650</v>
      </c>
      <c r="M51">
        <v>0</v>
      </c>
      <c r="N51">
        <v>1</v>
      </c>
      <c r="O51">
        <v>1</v>
      </c>
      <c r="P51">
        <v>7</v>
      </c>
      <c r="Q51" t="s">
        <v>651</v>
      </c>
      <c r="R51" t="s">
        <v>26</v>
      </c>
      <c r="S51" t="s">
        <v>182</v>
      </c>
      <c r="T51" t="s">
        <v>813</v>
      </c>
      <c r="U51" t="s">
        <v>766</v>
      </c>
      <c r="V51" t="s">
        <v>654</v>
      </c>
      <c r="AB51" t="str">
        <f t="shared" si="0"/>
        <v>36-07</v>
      </c>
      <c r="AC51" t="str" cm="1">
        <f t="array" ref="AC51">"SS" &amp; MID(D51, FIND("-", D51) + MIN(IFERROR(FIND({0,1,2,3,4,5,6,7,8,9}, MID(D51, FIND("-", D51), 10)), 999)) - 1, LEN(D51))</f>
        <v>SS3-36-07</v>
      </c>
    </row>
    <row r="52" spans="1:29" x14ac:dyDescent="0.3">
      <c r="A52" t="s">
        <v>814</v>
      </c>
      <c r="B52" t="s">
        <v>645</v>
      </c>
      <c r="C52" t="s">
        <v>179</v>
      </c>
      <c r="D52" t="s">
        <v>815</v>
      </c>
      <c r="E52" t="s">
        <v>815</v>
      </c>
      <c r="F52" t="s">
        <v>181</v>
      </c>
      <c r="G52" t="s">
        <v>647</v>
      </c>
      <c r="H52" t="s">
        <v>648</v>
      </c>
      <c r="I52" t="s">
        <v>649</v>
      </c>
      <c r="J52" t="s">
        <v>816</v>
      </c>
      <c r="K52">
        <v>1</v>
      </c>
      <c r="L52" t="s">
        <v>650</v>
      </c>
      <c r="M52">
        <v>8</v>
      </c>
      <c r="N52">
        <v>1</v>
      </c>
      <c r="O52">
        <v>9</v>
      </c>
      <c r="P52">
        <v>0</v>
      </c>
      <c r="Q52" t="s">
        <v>651</v>
      </c>
      <c r="R52" t="s">
        <v>26</v>
      </c>
      <c r="S52" t="s">
        <v>182</v>
      </c>
      <c r="T52" t="s">
        <v>813</v>
      </c>
      <c r="U52" t="s">
        <v>766</v>
      </c>
      <c r="V52" t="s">
        <v>654</v>
      </c>
      <c r="AB52" t="str">
        <f t="shared" si="0"/>
        <v>36-07</v>
      </c>
      <c r="AC52" t="str" cm="1">
        <f t="array" ref="AC52">"SS" &amp; MID(D52, FIND("-", D52) + MIN(IFERROR(FIND({0,1,2,3,4,5,6,7,8,9}, MID(D52, FIND("-", D52), 10)), 999)) - 1, LEN(D52))</f>
        <v>SS6-36-07</v>
      </c>
    </row>
    <row r="53" spans="1:29" x14ac:dyDescent="0.3">
      <c r="A53" t="s">
        <v>817</v>
      </c>
      <c r="B53" t="s">
        <v>691</v>
      </c>
      <c r="C53" t="s">
        <v>179</v>
      </c>
      <c r="D53" t="s">
        <v>818</v>
      </c>
      <c r="E53" t="s">
        <v>818</v>
      </c>
      <c r="F53" t="s">
        <v>181</v>
      </c>
      <c r="G53" t="s">
        <v>647</v>
      </c>
      <c r="H53" t="s">
        <v>648</v>
      </c>
      <c r="I53" t="s">
        <v>649</v>
      </c>
      <c r="J53" t="s">
        <v>819</v>
      </c>
      <c r="K53">
        <v>2</v>
      </c>
      <c r="L53" t="s">
        <v>650</v>
      </c>
      <c r="M53">
        <v>1</v>
      </c>
      <c r="N53">
        <v>3</v>
      </c>
      <c r="O53">
        <v>4</v>
      </c>
      <c r="P53">
        <v>4</v>
      </c>
      <c r="Q53" t="s">
        <v>651</v>
      </c>
      <c r="R53" t="s">
        <v>26</v>
      </c>
      <c r="S53" t="s">
        <v>182</v>
      </c>
      <c r="T53" t="s">
        <v>820</v>
      </c>
      <c r="U53" t="s">
        <v>766</v>
      </c>
      <c r="V53" t="s">
        <v>654</v>
      </c>
      <c r="AB53" t="str">
        <f t="shared" si="0"/>
        <v>15-07</v>
      </c>
      <c r="AC53" t="str" cm="1">
        <f t="array" ref="AC53">"SS" &amp; MID(D53, FIND("-", D53) + MIN(IFERROR(FIND({0,1,2,3,4,5,6,7,8,9}, MID(D53, FIND("-", D53), 10)), 999)) - 1, LEN(D53))</f>
        <v>SS5-15-07</v>
      </c>
    </row>
    <row r="54" spans="1:29" x14ac:dyDescent="0.3">
      <c r="A54" t="s">
        <v>821</v>
      </c>
      <c r="B54" t="s">
        <v>645</v>
      </c>
      <c r="C54" t="s">
        <v>179</v>
      </c>
      <c r="D54" t="s">
        <v>822</v>
      </c>
      <c r="E54" t="s">
        <v>822</v>
      </c>
      <c r="F54" t="s">
        <v>181</v>
      </c>
      <c r="G54" t="s">
        <v>647</v>
      </c>
      <c r="H54" t="s">
        <v>648</v>
      </c>
      <c r="I54" t="s">
        <v>649</v>
      </c>
      <c r="J54" t="s">
        <v>816</v>
      </c>
      <c r="K54">
        <v>1</v>
      </c>
      <c r="L54" t="s">
        <v>650</v>
      </c>
      <c r="M54">
        <v>4</v>
      </c>
      <c r="N54">
        <v>1</v>
      </c>
      <c r="O54">
        <v>5</v>
      </c>
      <c r="P54">
        <v>3</v>
      </c>
      <c r="Q54" t="s">
        <v>651</v>
      </c>
      <c r="R54" t="s">
        <v>26</v>
      </c>
      <c r="S54" t="s">
        <v>182</v>
      </c>
      <c r="T54" t="s">
        <v>813</v>
      </c>
      <c r="U54" t="s">
        <v>766</v>
      </c>
      <c r="V54" t="s">
        <v>654</v>
      </c>
      <c r="AB54" t="str">
        <f t="shared" si="0"/>
        <v>36-07</v>
      </c>
      <c r="AC54" t="str" cm="1">
        <f t="array" ref="AC54">"SS" &amp; MID(D54, FIND("-", D54) + MIN(IFERROR(FIND({0,1,2,3,4,5,6,7,8,9}, MID(D54, FIND("-", D54), 10)), 999)) - 1, LEN(D54))</f>
        <v>SS5-36-07</v>
      </c>
    </row>
    <row r="55" spans="1:29" x14ac:dyDescent="0.3">
      <c r="A55" t="s">
        <v>823</v>
      </c>
      <c r="B55" t="s">
        <v>645</v>
      </c>
      <c r="C55" t="s">
        <v>179</v>
      </c>
      <c r="D55" t="s">
        <v>824</v>
      </c>
      <c r="E55" t="s">
        <v>824</v>
      </c>
      <c r="F55" t="s">
        <v>181</v>
      </c>
      <c r="G55" t="s">
        <v>647</v>
      </c>
      <c r="H55" t="s">
        <v>648</v>
      </c>
      <c r="I55" t="s">
        <v>649</v>
      </c>
      <c r="J55" t="s">
        <v>825</v>
      </c>
      <c r="K55">
        <v>1</v>
      </c>
      <c r="L55" t="s">
        <v>650</v>
      </c>
      <c r="M55">
        <v>2</v>
      </c>
      <c r="N55">
        <v>1</v>
      </c>
      <c r="O55">
        <v>3</v>
      </c>
      <c r="P55">
        <v>5</v>
      </c>
      <c r="Q55" t="s">
        <v>651</v>
      </c>
      <c r="R55" t="s">
        <v>26</v>
      </c>
      <c r="S55" t="s">
        <v>182</v>
      </c>
      <c r="T55" t="s">
        <v>813</v>
      </c>
      <c r="U55" t="s">
        <v>766</v>
      </c>
      <c r="V55" t="s">
        <v>654</v>
      </c>
      <c r="AB55" t="str">
        <f t="shared" si="0"/>
        <v>36-07</v>
      </c>
      <c r="AC55" t="str" cm="1">
        <f t="array" ref="AC55">"SS" &amp; MID(D55, FIND("-", D55) + MIN(IFERROR(FIND({0,1,2,3,4,5,6,7,8,9}, MID(D55, FIND("-", D55), 10)), 999)) - 1, LEN(D55))</f>
        <v>SS1-36-07</v>
      </c>
    </row>
    <row r="56" spans="1:29" x14ac:dyDescent="0.3">
      <c r="A56" t="s">
        <v>826</v>
      </c>
      <c r="B56" t="s">
        <v>691</v>
      </c>
      <c r="C56" t="s">
        <v>179</v>
      </c>
      <c r="D56" t="s">
        <v>827</v>
      </c>
      <c r="E56" t="s">
        <v>827</v>
      </c>
      <c r="F56" t="s">
        <v>181</v>
      </c>
      <c r="G56" t="s">
        <v>647</v>
      </c>
      <c r="H56" t="s">
        <v>648</v>
      </c>
      <c r="I56" t="s">
        <v>649</v>
      </c>
      <c r="J56" t="s">
        <v>828</v>
      </c>
      <c r="K56">
        <v>3</v>
      </c>
      <c r="L56" t="s">
        <v>650</v>
      </c>
      <c r="M56">
        <v>3</v>
      </c>
      <c r="N56">
        <v>1</v>
      </c>
      <c r="O56">
        <v>4</v>
      </c>
      <c r="P56">
        <v>4</v>
      </c>
      <c r="Q56" t="s">
        <v>651</v>
      </c>
      <c r="R56" t="s">
        <v>26</v>
      </c>
      <c r="S56" t="s">
        <v>182</v>
      </c>
      <c r="T56" t="s">
        <v>829</v>
      </c>
      <c r="U56" t="s">
        <v>766</v>
      </c>
      <c r="V56" t="s">
        <v>654</v>
      </c>
      <c r="AB56" t="str">
        <f t="shared" si="0"/>
        <v>45-07</v>
      </c>
      <c r="AC56" t="str" cm="1">
        <f t="array" ref="AC56">"SS" &amp; MID(D56, FIND("-", D56) + MIN(IFERROR(FIND({0,1,2,3,4,5,6,7,8,9}, MID(D56, FIND("-", D56), 10)), 999)) - 1, LEN(D56))</f>
        <v>SS7-45-07</v>
      </c>
    </row>
    <row r="57" spans="1:29" x14ac:dyDescent="0.3">
      <c r="A57" t="s">
        <v>830</v>
      </c>
      <c r="B57" t="s">
        <v>645</v>
      </c>
      <c r="C57" t="s">
        <v>179</v>
      </c>
      <c r="D57" t="s">
        <v>831</v>
      </c>
      <c r="E57" t="s">
        <v>831</v>
      </c>
      <c r="F57" t="s">
        <v>181</v>
      </c>
      <c r="G57" t="s">
        <v>647</v>
      </c>
      <c r="H57" t="s">
        <v>648</v>
      </c>
      <c r="I57" t="s">
        <v>649</v>
      </c>
      <c r="J57" t="s">
        <v>800</v>
      </c>
      <c r="K57">
        <v>1</v>
      </c>
      <c r="L57" t="s">
        <v>650</v>
      </c>
      <c r="M57">
        <v>2</v>
      </c>
      <c r="N57">
        <v>1</v>
      </c>
      <c r="O57">
        <v>3</v>
      </c>
      <c r="P57">
        <v>5</v>
      </c>
      <c r="Q57" t="s">
        <v>651</v>
      </c>
      <c r="R57" t="s">
        <v>26</v>
      </c>
      <c r="S57" t="s">
        <v>182</v>
      </c>
      <c r="T57" t="s">
        <v>813</v>
      </c>
      <c r="U57" t="s">
        <v>766</v>
      </c>
      <c r="V57" t="s">
        <v>654</v>
      </c>
      <c r="AB57" t="str">
        <f t="shared" si="0"/>
        <v>36-07</v>
      </c>
      <c r="AC57" t="str" cm="1">
        <f t="array" ref="AC57">"SS" &amp; MID(D57, FIND("-", D57) + MIN(IFERROR(FIND({0,1,2,3,4,5,6,7,8,9}, MID(D57, FIND("-", D57), 10)), 999)) - 1, LEN(D57))</f>
        <v>SS2-36-07</v>
      </c>
    </row>
    <row r="58" spans="1:29" x14ac:dyDescent="0.3">
      <c r="A58" t="s">
        <v>832</v>
      </c>
      <c r="B58" t="s">
        <v>691</v>
      </c>
      <c r="C58" t="s">
        <v>179</v>
      </c>
      <c r="D58" t="s">
        <v>833</v>
      </c>
      <c r="E58" t="s">
        <v>833</v>
      </c>
      <c r="F58" t="s">
        <v>181</v>
      </c>
      <c r="G58" t="s">
        <v>647</v>
      </c>
      <c r="H58" t="s">
        <v>648</v>
      </c>
      <c r="I58" t="s">
        <v>649</v>
      </c>
      <c r="J58" t="s">
        <v>834</v>
      </c>
      <c r="K58">
        <v>2</v>
      </c>
      <c r="L58" t="s">
        <v>650</v>
      </c>
      <c r="M58">
        <v>6</v>
      </c>
      <c r="N58">
        <v>0</v>
      </c>
      <c r="O58">
        <v>6</v>
      </c>
      <c r="P58">
        <v>2</v>
      </c>
      <c r="Q58" t="s">
        <v>651</v>
      </c>
      <c r="R58" t="s">
        <v>26</v>
      </c>
      <c r="S58" t="s">
        <v>182</v>
      </c>
      <c r="T58" t="s">
        <v>805</v>
      </c>
      <c r="U58" t="s">
        <v>766</v>
      </c>
      <c r="V58" t="s">
        <v>654</v>
      </c>
      <c r="AB58" t="str">
        <f t="shared" si="0"/>
        <v>14-07</v>
      </c>
      <c r="AC58" t="str" cm="1">
        <f t="array" ref="AC58">"SS" &amp; MID(D58, FIND("-", D58) + MIN(IFERROR(FIND({0,1,2,3,4,5,6,7,8,9}, MID(D58, FIND("-", D58), 10)), 999)) - 1, LEN(D58))</f>
        <v>SS5-14-07</v>
      </c>
    </row>
    <row r="59" spans="1:29" x14ac:dyDescent="0.3">
      <c r="A59" t="s">
        <v>835</v>
      </c>
      <c r="B59" t="s">
        <v>691</v>
      </c>
      <c r="C59" t="s">
        <v>179</v>
      </c>
      <c r="D59" t="s">
        <v>836</v>
      </c>
      <c r="E59" t="s">
        <v>836</v>
      </c>
      <c r="F59" t="s">
        <v>181</v>
      </c>
      <c r="G59" t="s">
        <v>647</v>
      </c>
      <c r="H59" t="s">
        <v>648</v>
      </c>
      <c r="I59" t="s">
        <v>649</v>
      </c>
      <c r="J59" t="s">
        <v>837</v>
      </c>
      <c r="K59">
        <v>2</v>
      </c>
      <c r="L59" t="s">
        <v>650</v>
      </c>
      <c r="M59">
        <v>1</v>
      </c>
      <c r="N59">
        <v>0</v>
      </c>
      <c r="O59">
        <v>1</v>
      </c>
      <c r="P59">
        <v>7</v>
      </c>
      <c r="Q59" t="s">
        <v>651</v>
      </c>
      <c r="R59" t="s">
        <v>26</v>
      </c>
      <c r="S59" t="s">
        <v>182</v>
      </c>
      <c r="T59" t="s">
        <v>829</v>
      </c>
      <c r="U59" t="s">
        <v>766</v>
      </c>
      <c r="V59" t="s">
        <v>654</v>
      </c>
      <c r="AB59" t="str">
        <f t="shared" si="0"/>
        <v>45-07</v>
      </c>
      <c r="AC59" t="str" cm="1">
        <f t="array" ref="AC59">"SS" &amp; MID(D59, FIND("-", D59) + MIN(IFERROR(FIND({0,1,2,3,4,5,6,7,8,9}, MID(D59, FIND("-", D59), 10)), 999)) - 1, LEN(D59))</f>
        <v>SS8-45-07</v>
      </c>
    </row>
    <row r="60" spans="1:29" x14ac:dyDescent="0.3">
      <c r="A60" t="s">
        <v>838</v>
      </c>
      <c r="B60" t="s">
        <v>691</v>
      </c>
      <c r="C60" t="s">
        <v>179</v>
      </c>
      <c r="D60" t="s">
        <v>839</v>
      </c>
      <c r="E60" t="s">
        <v>839</v>
      </c>
      <c r="F60" t="s">
        <v>181</v>
      </c>
      <c r="G60" t="s">
        <v>647</v>
      </c>
      <c r="H60" t="s">
        <v>648</v>
      </c>
      <c r="I60" t="s">
        <v>649</v>
      </c>
      <c r="J60" t="s">
        <v>834</v>
      </c>
      <c r="K60">
        <v>2</v>
      </c>
      <c r="L60" t="s">
        <v>650</v>
      </c>
      <c r="M60">
        <v>0</v>
      </c>
      <c r="N60">
        <v>1</v>
      </c>
      <c r="O60">
        <v>1</v>
      </c>
      <c r="P60">
        <v>7</v>
      </c>
      <c r="Q60" t="s">
        <v>651</v>
      </c>
      <c r="R60" t="s">
        <v>26</v>
      </c>
      <c r="S60" t="s">
        <v>182</v>
      </c>
      <c r="T60" t="s">
        <v>840</v>
      </c>
      <c r="U60" t="s">
        <v>766</v>
      </c>
      <c r="V60" t="s">
        <v>654</v>
      </c>
      <c r="AB60" t="str">
        <f t="shared" si="0"/>
        <v>43-07</v>
      </c>
      <c r="AC60" t="str" cm="1">
        <f t="array" ref="AC60">"SS" &amp; MID(D60, FIND("-", D60) + MIN(IFERROR(FIND({0,1,2,3,4,5,6,7,8,9}, MID(D60, FIND("-", D60), 10)), 999)) - 1, LEN(D60))</f>
        <v>SS3-43-07</v>
      </c>
    </row>
    <row r="61" spans="1:29" x14ac:dyDescent="0.3">
      <c r="A61" t="s">
        <v>841</v>
      </c>
      <c r="B61" t="s">
        <v>691</v>
      </c>
      <c r="C61" t="s">
        <v>179</v>
      </c>
      <c r="D61" t="s">
        <v>842</v>
      </c>
      <c r="E61" t="s">
        <v>842</v>
      </c>
      <c r="F61" t="s">
        <v>181</v>
      </c>
      <c r="G61" t="s">
        <v>647</v>
      </c>
      <c r="H61" t="s">
        <v>648</v>
      </c>
      <c r="I61" t="s">
        <v>649</v>
      </c>
      <c r="J61" t="s">
        <v>834</v>
      </c>
      <c r="K61">
        <v>2</v>
      </c>
      <c r="L61" t="s">
        <v>650</v>
      </c>
      <c r="M61">
        <v>1</v>
      </c>
      <c r="N61">
        <v>0</v>
      </c>
      <c r="O61">
        <v>1</v>
      </c>
      <c r="P61">
        <v>7</v>
      </c>
      <c r="Q61" t="s">
        <v>651</v>
      </c>
      <c r="R61" t="s">
        <v>26</v>
      </c>
      <c r="S61" t="s">
        <v>182</v>
      </c>
      <c r="T61" t="s">
        <v>843</v>
      </c>
      <c r="U61" t="s">
        <v>766</v>
      </c>
      <c r="V61" t="s">
        <v>654</v>
      </c>
      <c r="AB61" t="str">
        <f t="shared" si="0"/>
        <v>16-07</v>
      </c>
      <c r="AC61" t="str" cm="1">
        <f t="array" ref="AC61">"SS" &amp; MID(D61, FIND("-", D61) + MIN(IFERROR(FIND({0,1,2,3,4,5,6,7,8,9}, MID(D61, FIND("-", D61), 10)), 999)) - 1, LEN(D61))</f>
        <v>SS1-16-07</v>
      </c>
    </row>
    <row r="62" spans="1:29" x14ac:dyDescent="0.3">
      <c r="A62" t="s">
        <v>844</v>
      </c>
      <c r="B62" t="s">
        <v>691</v>
      </c>
      <c r="C62" t="s">
        <v>179</v>
      </c>
      <c r="D62" t="s">
        <v>845</v>
      </c>
      <c r="E62" t="s">
        <v>845</v>
      </c>
      <c r="F62" t="s">
        <v>181</v>
      </c>
      <c r="G62" t="s">
        <v>647</v>
      </c>
      <c r="H62" t="s">
        <v>648</v>
      </c>
      <c r="I62" t="s">
        <v>649</v>
      </c>
      <c r="J62" t="s">
        <v>846</v>
      </c>
      <c r="K62">
        <v>2</v>
      </c>
      <c r="L62" t="s">
        <v>650</v>
      </c>
      <c r="M62">
        <v>2</v>
      </c>
      <c r="N62">
        <v>0</v>
      </c>
      <c r="O62">
        <v>2</v>
      </c>
      <c r="P62">
        <v>6</v>
      </c>
      <c r="Q62" t="s">
        <v>651</v>
      </c>
      <c r="R62" t="s">
        <v>26</v>
      </c>
      <c r="S62" t="s">
        <v>182</v>
      </c>
      <c r="T62" t="s">
        <v>820</v>
      </c>
      <c r="U62" t="s">
        <v>766</v>
      </c>
      <c r="V62" t="s">
        <v>654</v>
      </c>
      <c r="AB62" t="str">
        <f t="shared" si="0"/>
        <v>15-07</v>
      </c>
      <c r="AC62" t="str" cm="1">
        <f t="array" ref="AC62">"SS" &amp; MID(D62, FIND("-", D62) + MIN(IFERROR(FIND({0,1,2,3,4,5,6,7,8,9}, MID(D62, FIND("-", D62), 10)), 999)) - 1, LEN(D62))</f>
        <v>SS7-15-07</v>
      </c>
    </row>
    <row r="63" spans="1:29" x14ac:dyDescent="0.3">
      <c r="A63" t="s">
        <v>847</v>
      </c>
      <c r="B63" t="s">
        <v>691</v>
      </c>
      <c r="C63" t="s">
        <v>179</v>
      </c>
      <c r="D63" t="s">
        <v>848</v>
      </c>
      <c r="E63" t="s">
        <v>848</v>
      </c>
      <c r="F63" t="s">
        <v>181</v>
      </c>
      <c r="G63" t="s">
        <v>647</v>
      </c>
      <c r="H63" t="s">
        <v>648</v>
      </c>
      <c r="I63" t="s">
        <v>649</v>
      </c>
      <c r="J63" t="s">
        <v>764</v>
      </c>
      <c r="K63">
        <v>2</v>
      </c>
      <c r="L63" t="s">
        <v>650</v>
      </c>
      <c r="M63">
        <v>1</v>
      </c>
      <c r="N63">
        <v>1</v>
      </c>
      <c r="O63">
        <v>2</v>
      </c>
      <c r="P63">
        <v>6</v>
      </c>
      <c r="Q63" t="s">
        <v>651</v>
      </c>
      <c r="R63" t="s">
        <v>26</v>
      </c>
      <c r="S63" t="s">
        <v>182</v>
      </c>
      <c r="T63" t="s">
        <v>820</v>
      </c>
      <c r="U63" t="s">
        <v>766</v>
      </c>
      <c r="V63" t="s">
        <v>654</v>
      </c>
      <c r="AB63" t="str">
        <f t="shared" si="0"/>
        <v>15-07</v>
      </c>
      <c r="AC63" t="str" cm="1">
        <f t="array" ref="AC63">"SS" &amp; MID(D63, FIND("-", D63) + MIN(IFERROR(FIND({0,1,2,3,4,5,6,7,8,9}, MID(D63, FIND("-", D63), 10)), 999)) - 1, LEN(D63))</f>
        <v>SS8-15-07</v>
      </c>
    </row>
    <row r="64" spans="1:29" x14ac:dyDescent="0.3">
      <c r="A64" t="s">
        <v>849</v>
      </c>
      <c r="B64" t="s">
        <v>691</v>
      </c>
      <c r="C64" t="s">
        <v>179</v>
      </c>
      <c r="D64" t="s">
        <v>850</v>
      </c>
      <c r="E64" t="s">
        <v>850</v>
      </c>
      <c r="F64" t="s">
        <v>181</v>
      </c>
      <c r="G64" t="s">
        <v>647</v>
      </c>
      <c r="H64" t="s">
        <v>648</v>
      </c>
      <c r="I64" t="s">
        <v>649</v>
      </c>
      <c r="J64" t="s">
        <v>764</v>
      </c>
      <c r="K64">
        <v>2</v>
      </c>
      <c r="L64" t="s">
        <v>650</v>
      </c>
      <c r="M64">
        <v>1</v>
      </c>
      <c r="N64">
        <v>1</v>
      </c>
      <c r="O64">
        <v>2</v>
      </c>
      <c r="P64">
        <v>6</v>
      </c>
      <c r="Q64" t="s">
        <v>651</v>
      </c>
      <c r="R64" t="s">
        <v>26</v>
      </c>
      <c r="S64" t="s">
        <v>182</v>
      </c>
      <c r="T64" t="s">
        <v>843</v>
      </c>
      <c r="U64" t="s">
        <v>766</v>
      </c>
      <c r="V64" t="s">
        <v>654</v>
      </c>
      <c r="AB64" t="str">
        <f t="shared" si="0"/>
        <v>16-07</v>
      </c>
      <c r="AC64" t="str" cm="1">
        <f t="array" ref="AC64">"SS" &amp; MID(D64, FIND("-", D64) + MIN(IFERROR(FIND({0,1,2,3,4,5,6,7,8,9}, MID(D64, FIND("-", D64), 10)), 999)) - 1, LEN(D64))</f>
        <v>SS2-16-07</v>
      </c>
    </row>
    <row r="65" spans="1:29" x14ac:dyDescent="0.3">
      <c r="A65" t="s">
        <v>851</v>
      </c>
      <c r="B65" t="s">
        <v>691</v>
      </c>
      <c r="C65" t="s">
        <v>179</v>
      </c>
      <c r="D65" t="s">
        <v>852</v>
      </c>
      <c r="E65" t="s">
        <v>852</v>
      </c>
      <c r="F65" t="s">
        <v>181</v>
      </c>
      <c r="G65" t="s">
        <v>647</v>
      </c>
      <c r="H65" t="s">
        <v>648</v>
      </c>
      <c r="I65" t="s">
        <v>649</v>
      </c>
      <c r="J65" t="s">
        <v>764</v>
      </c>
      <c r="K65">
        <v>2</v>
      </c>
      <c r="L65" t="s">
        <v>650</v>
      </c>
      <c r="M65">
        <v>1</v>
      </c>
      <c r="N65">
        <v>1</v>
      </c>
      <c r="O65">
        <v>2</v>
      </c>
      <c r="P65">
        <v>6</v>
      </c>
      <c r="Q65" t="s">
        <v>651</v>
      </c>
      <c r="R65" t="s">
        <v>26</v>
      </c>
      <c r="S65" t="s">
        <v>182</v>
      </c>
      <c r="T65" t="s">
        <v>840</v>
      </c>
      <c r="U65" t="s">
        <v>766</v>
      </c>
      <c r="V65" t="s">
        <v>654</v>
      </c>
      <c r="AB65" t="str">
        <f t="shared" si="0"/>
        <v>43-07</v>
      </c>
      <c r="AC65" t="str" cm="1">
        <f t="array" ref="AC65">"SS" &amp; MID(D65, FIND("-", D65) + MIN(IFERROR(FIND({0,1,2,3,4,5,6,7,8,9}, MID(D65, FIND("-", D65), 10)), 999)) - 1, LEN(D65))</f>
        <v>SS2-43-07</v>
      </c>
    </row>
    <row r="66" spans="1:29" x14ac:dyDescent="0.3">
      <c r="A66" t="s">
        <v>853</v>
      </c>
      <c r="B66" t="s">
        <v>691</v>
      </c>
      <c r="C66" t="s">
        <v>179</v>
      </c>
      <c r="D66" t="s">
        <v>854</v>
      </c>
      <c r="E66" t="s">
        <v>854</v>
      </c>
      <c r="F66" t="s">
        <v>181</v>
      </c>
      <c r="G66" t="s">
        <v>647</v>
      </c>
      <c r="H66" t="s">
        <v>648</v>
      </c>
      <c r="I66" t="s">
        <v>649</v>
      </c>
      <c r="J66" t="s">
        <v>764</v>
      </c>
      <c r="K66">
        <v>2</v>
      </c>
      <c r="L66" t="s">
        <v>650</v>
      </c>
      <c r="M66">
        <v>1</v>
      </c>
      <c r="N66">
        <v>0</v>
      </c>
      <c r="O66">
        <v>1</v>
      </c>
      <c r="P66">
        <v>7</v>
      </c>
      <c r="Q66" t="s">
        <v>651</v>
      </c>
      <c r="R66" t="s">
        <v>26</v>
      </c>
      <c r="S66" t="s">
        <v>182</v>
      </c>
      <c r="T66" t="s">
        <v>840</v>
      </c>
      <c r="U66" t="s">
        <v>766</v>
      </c>
      <c r="V66" t="s">
        <v>654</v>
      </c>
      <c r="AB66" t="str">
        <f t="shared" si="0"/>
        <v>43-07</v>
      </c>
      <c r="AC66" t="str" cm="1">
        <f t="array" ref="AC66">"SS" &amp; MID(D66, FIND("-", D66) + MIN(IFERROR(FIND({0,1,2,3,4,5,6,7,8,9}, MID(D66, FIND("-", D66), 10)), 999)) - 1, LEN(D66))</f>
        <v>SS1-43-07</v>
      </c>
    </row>
    <row r="67" spans="1:29" x14ac:dyDescent="0.3">
      <c r="A67" t="s">
        <v>855</v>
      </c>
      <c r="B67" t="s">
        <v>645</v>
      </c>
      <c r="C67" t="s">
        <v>179</v>
      </c>
      <c r="D67" t="s">
        <v>856</v>
      </c>
      <c r="E67" t="s">
        <v>856</v>
      </c>
      <c r="F67" t="s">
        <v>181</v>
      </c>
      <c r="G67" t="s">
        <v>677</v>
      </c>
      <c r="H67" t="s">
        <v>648</v>
      </c>
      <c r="I67" t="s">
        <v>649</v>
      </c>
      <c r="J67" t="s">
        <v>857</v>
      </c>
      <c r="K67">
        <v>1</v>
      </c>
      <c r="L67" t="s">
        <v>650</v>
      </c>
      <c r="Q67" t="s">
        <v>858</v>
      </c>
      <c r="R67" t="s">
        <v>859</v>
      </c>
      <c r="S67" t="s">
        <v>182</v>
      </c>
      <c r="T67" t="s">
        <v>860</v>
      </c>
      <c r="U67" t="s">
        <v>766</v>
      </c>
      <c r="V67" t="s">
        <v>861</v>
      </c>
      <c r="AB67" t="str">
        <f t="shared" ref="AB67:AB130" si="1">CONCATENATE(T67,"-",U67)</f>
        <v>29-07</v>
      </c>
      <c r="AC67" t="str" cm="1">
        <f t="array" ref="AC67">"SS" &amp; MID(D67, FIND("-", D67) + MIN(IFERROR(FIND({0,1,2,3,4,5,6,7,8,9}, MID(D67, FIND("-", D67), 10)), 999)) - 1, LEN(D67))</f>
        <v>SS4-29-07</v>
      </c>
    </row>
    <row r="68" spans="1:29" x14ac:dyDescent="0.3">
      <c r="A68" t="s">
        <v>862</v>
      </c>
      <c r="B68" t="s">
        <v>691</v>
      </c>
      <c r="C68" t="s">
        <v>179</v>
      </c>
      <c r="D68" t="s">
        <v>863</v>
      </c>
      <c r="E68" t="s">
        <v>863</v>
      </c>
      <c r="F68" t="s">
        <v>181</v>
      </c>
      <c r="G68" t="s">
        <v>647</v>
      </c>
      <c r="H68" t="s">
        <v>648</v>
      </c>
      <c r="I68" t="s">
        <v>649</v>
      </c>
      <c r="J68" t="s">
        <v>764</v>
      </c>
      <c r="K68">
        <v>2</v>
      </c>
      <c r="L68" t="s">
        <v>650</v>
      </c>
      <c r="M68">
        <v>0</v>
      </c>
      <c r="N68">
        <v>3</v>
      </c>
      <c r="O68">
        <v>3</v>
      </c>
      <c r="P68">
        <v>5</v>
      </c>
      <c r="Q68" t="s">
        <v>651</v>
      </c>
      <c r="R68" t="s">
        <v>26</v>
      </c>
      <c r="S68" t="s">
        <v>182</v>
      </c>
      <c r="T68" t="s">
        <v>864</v>
      </c>
      <c r="U68" t="s">
        <v>766</v>
      </c>
      <c r="V68" t="s">
        <v>654</v>
      </c>
      <c r="AB68" t="str">
        <f t="shared" si="1"/>
        <v>42-07</v>
      </c>
      <c r="AC68" t="str" cm="1">
        <f t="array" ref="AC68">"SS" &amp; MID(D68, FIND("-", D68) + MIN(IFERROR(FIND({0,1,2,3,4,5,6,7,8,9}, MID(D68, FIND("-", D68), 10)), 999)) - 1, LEN(D68))</f>
        <v>SS8-42-07</v>
      </c>
    </row>
    <row r="69" spans="1:29" x14ac:dyDescent="0.3">
      <c r="A69" t="s">
        <v>865</v>
      </c>
      <c r="B69" t="s">
        <v>645</v>
      </c>
      <c r="C69" t="s">
        <v>179</v>
      </c>
      <c r="D69" t="s">
        <v>866</v>
      </c>
      <c r="E69" t="s">
        <v>866</v>
      </c>
      <c r="F69" t="s">
        <v>181</v>
      </c>
      <c r="G69" t="s">
        <v>677</v>
      </c>
      <c r="H69" t="s">
        <v>648</v>
      </c>
      <c r="I69" t="s">
        <v>649</v>
      </c>
      <c r="J69" t="s">
        <v>857</v>
      </c>
      <c r="K69">
        <v>1</v>
      </c>
      <c r="L69" t="s">
        <v>650</v>
      </c>
      <c r="M69">
        <v>5</v>
      </c>
      <c r="N69">
        <v>0</v>
      </c>
      <c r="O69">
        <v>5</v>
      </c>
      <c r="P69">
        <v>3</v>
      </c>
      <c r="Q69" t="s">
        <v>651</v>
      </c>
      <c r="R69" t="s">
        <v>859</v>
      </c>
      <c r="S69" t="s">
        <v>182</v>
      </c>
      <c r="T69" t="s">
        <v>867</v>
      </c>
      <c r="U69" t="s">
        <v>766</v>
      </c>
      <c r="V69" t="s">
        <v>861</v>
      </c>
      <c r="AB69" t="str">
        <f t="shared" si="1"/>
        <v>30-07</v>
      </c>
      <c r="AC69" t="str" cm="1">
        <f t="array" ref="AC69">"SS" &amp; MID(D69, FIND("-", D69) + MIN(IFERROR(FIND({0,1,2,3,4,5,6,7,8,9}, MID(D69, FIND("-", D69), 10)), 999)) - 1, LEN(D69))</f>
        <v>SS8-30-07</v>
      </c>
    </row>
    <row r="70" spans="1:29" x14ac:dyDescent="0.3">
      <c r="A70" t="s">
        <v>868</v>
      </c>
      <c r="B70" t="s">
        <v>645</v>
      </c>
      <c r="C70" t="s">
        <v>179</v>
      </c>
      <c r="D70" t="s">
        <v>869</v>
      </c>
      <c r="E70" t="s">
        <v>869</v>
      </c>
      <c r="F70" t="s">
        <v>181</v>
      </c>
      <c r="G70" t="s">
        <v>677</v>
      </c>
      <c r="H70" t="s">
        <v>648</v>
      </c>
      <c r="I70" t="s">
        <v>649</v>
      </c>
      <c r="J70" t="s">
        <v>857</v>
      </c>
      <c r="K70">
        <v>1</v>
      </c>
      <c r="L70" t="s">
        <v>650</v>
      </c>
      <c r="M70">
        <v>1</v>
      </c>
      <c r="N70">
        <v>0</v>
      </c>
      <c r="O70">
        <v>1</v>
      </c>
      <c r="P70">
        <v>7</v>
      </c>
      <c r="Q70" t="s">
        <v>651</v>
      </c>
      <c r="R70" t="s">
        <v>859</v>
      </c>
      <c r="S70" t="s">
        <v>182</v>
      </c>
      <c r="T70" t="s">
        <v>860</v>
      </c>
      <c r="U70" t="s">
        <v>766</v>
      </c>
      <c r="V70" t="s">
        <v>861</v>
      </c>
      <c r="AB70" t="str">
        <f t="shared" si="1"/>
        <v>29-07</v>
      </c>
      <c r="AC70" t="str" cm="1">
        <f t="array" ref="AC70">"SS" &amp; MID(D70, FIND("-", D70) + MIN(IFERROR(FIND({0,1,2,3,4,5,6,7,8,9}, MID(D70, FIND("-", D70), 10)), 999)) - 1, LEN(D70))</f>
        <v>SS3-29-07</v>
      </c>
    </row>
    <row r="71" spans="1:29" x14ac:dyDescent="0.3">
      <c r="A71" t="s">
        <v>870</v>
      </c>
      <c r="B71" t="s">
        <v>691</v>
      </c>
      <c r="C71" t="s">
        <v>179</v>
      </c>
      <c r="D71" t="s">
        <v>871</v>
      </c>
      <c r="E71" t="s">
        <v>871</v>
      </c>
      <c r="F71" t="s">
        <v>181</v>
      </c>
      <c r="G71" t="s">
        <v>647</v>
      </c>
      <c r="H71" t="s">
        <v>648</v>
      </c>
      <c r="I71" t="s">
        <v>649</v>
      </c>
      <c r="K71">
        <v>2</v>
      </c>
      <c r="L71" t="s">
        <v>650</v>
      </c>
      <c r="M71">
        <v>4</v>
      </c>
      <c r="N71">
        <v>0</v>
      </c>
      <c r="O71">
        <v>4</v>
      </c>
      <c r="P71">
        <v>4</v>
      </c>
      <c r="Q71" t="s">
        <v>651</v>
      </c>
      <c r="R71" t="s">
        <v>26</v>
      </c>
      <c r="S71" t="s">
        <v>182</v>
      </c>
      <c r="T71" t="s">
        <v>809</v>
      </c>
      <c r="U71" t="s">
        <v>766</v>
      </c>
      <c r="V71" t="s">
        <v>654</v>
      </c>
      <c r="AB71" t="str">
        <f t="shared" si="1"/>
        <v>46-07</v>
      </c>
      <c r="AC71" t="str" cm="1">
        <f t="array" ref="AC71">"SS" &amp; MID(D71, FIND("-", D71) + MIN(IFERROR(FIND({0,1,2,3,4,5,6,7,8,9}, MID(D71, FIND("-", D71), 10)), 999)) - 1, LEN(D71))</f>
        <v>SS6-46-07</v>
      </c>
    </row>
    <row r="72" spans="1:29" x14ac:dyDescent="0.3">
      <c r="A72" t="s">
        <v>872</v>
      </c>
      <c r="B72" t="s">
        <v>645</v>
      </c>
      <c r="C72" t="s">
        <v>179</v>
      </c>
      <c r="D72" t="s">
        <v>873</v>
      </c>
      <c r="E72" t="s">
        <v>873</v>
      </c>
      <c r="F72" t="s">
        <v>181</v>
      </c>
      <c r="G72" t="s">
        <v>677</v>
      </c>
      <c r="H72" t="s">
        <v>648</v>
      </c>
      <c r="I72" t="s">
        <v>649</v>
      </c>
      <c r="J72" t="s">
        <v>857</v>
      </c>
      <c r="K72">
        <v>1</v>
      </c>
      <c r="L72" t="s">
        <v>650</v>
      </c>
      <c r="Q72" t="s">
        <v>874</v>
      </c>
      <c r="R72" t="s">
        <v>859</v>
      </c>
      <c r="S72" t="s">
        <v>182</v>
      </c>
      <c r="T72" t="s">
        <v>860</v>
      </c>
      <c r="U72" t="s">
        <v>766</v>
      </c>
      <c r="V72" t="s">
        <v>861</v>
      </c>
      <c r="AB72" t="str">
        <f t="shared" si="1"/>
        <v>29-07</v>
      </c>
      <c r="AC72" t="str" cm="1">
        <f t="array" ref="AC72">"SS" &amp; MID(D72, FIND("-", D72) + MIN(IFERROR(FIND({0,1,2,3,4,5,6,7,8,9}, MID(D72, FIND("-", D72), 10)), 999)) - 1, LEN(D72))</f>
        <v>SS5-29-07</v>
      </c>
    </row>
    <row r="73" spans="1:29" x14ac:dyDescent="0.3">
      <c r="A73" t="s">
        <v>875</v>
      </c>
      <c r="B73" t="s">
        <v>645</v>
      </c>
      <c r="C73" t="s">
        <v>179</v>
      </c>
      <c r="D73" t="s">
        <v>876</v>
      </c>
      <c r="E73" t="s">
        <v>876</v>
      </c>
      <c r="F73" t="s">
        <v>181</v>
      </c>
      <c r="G73" t="s">
        <v>677</v>
      </c>
      <c r="H73" t="s">
        <v>648</v>
      </c>
      <c r="I73" t="s">
        <v>649</v>
      </c>
      <c r="J73" t="s">
        <v>857</v>
      </c>
      <c r="K73">
        <v>1</v>
      </c>
      <c r="L73" t="s">
        <v>650</v>
      </c>
      <c r="Q73" t="s">
        <v>877</v>
      </c>
      <c r="R73" t="s">
        <v>859</v>
      </c>
      <c r="S73" t="s">
        <v>182</v>
      </c>
      <c r="T73" t="s">
        <v>860</v>
      </c>
      <c r="U73" t="s">
        <v>766</v>
      </c>
      <c r="V73" t="s">
        <v>861</v>
      </c>
      <c r="AB73" t="str">
        <f t="shared" si="1"/>
        <v>29-07</v>
      </c>
      <c r="AC73" t="str" cm="1">
        <f t="array" ref="AC73">"SS" &amp; MID(D73, FIND("-", D73) + MIN(IFERROR(FIND({0,1,2,3,4,5,6,7,8,9}, MID(D73, FIND("-", D73), 10)), 999)) - 1, LEN(D73))</f>
        <v>SS2-29-07</v>
      </c>
    </row>
    <row r="74" spans="1:29" x14ac:dyDescent="0.3">
      <c r="A74" t="s">
        <v>878</v>
      </c>
      <c r="B74" t="s">
        <v>691</v>
      </c>
      <c r="C74" t="s">
        <v>179</v>
      </c>
      <c r="D74" t="s">
        <v>879</v>
      </c>
      <c r="E74" t="s">
        <v>879</v>
      </c>
      <c r="F74" t="s">
        <v>181</v>
      </c>
      <c r="G74" t="s">
        <v>647</v>
      </c>
      <c r="H74" t="s">
        <v>648</v>
      </c>
      <c r="I74" t="s">
        <v>649</v>
      </c>
      <c r="J74" t="s">
        <v>880</v>
      </c>
      <c r="K74">
        <v>2</v>
      </c>
      <c r="L74" t="s">
        <v>650</v>
      </c>
      <c r="M74">
        <v>3</v>
      </c>
      <c r="N74">
        <v>0</v>
      </c>
      <c r="O74">
        <v>3</v>
      </c>
      <c r="P74">
        <v>5</v>
      </c>
      <c r="Q74" t="s">
        <v>651</v>
      </c>
      <c r="R74" t="s">
        <v>26</v>
      </c>
      <c r="S74" t="s">
        <v>182</v>
      </c>
      <c r="T74" t="s">
        <v>881</v>
      </c>
      <c r="U74" t="s">
        <v>766</v>
      </c>
      <c r="V74" t="s">
        <v>654</v>
      </c>
      <c r="AB74" t="str">
        <f t="shared" si="1"/>
        <v>47-07</v>
      </c>
      <c r="AC74" t="str" cm="1">
        <f t="array" ref="AC74">"SS" &amp; MID(D74, FIND("-", D74) + MIN(IFERROR(FIND({0,1,2,3,4,5,6,7,8,9}, MID(D74, FIND("-", D74), 10)), 999)) - 1, LEN(D74))</f>
        <v>SS1-47-07</v>
      </c>
    </row>
    <row r="75" spans="1:29" x14ac:dyDescent="0.3">
      <c r="A75" t="s">
        <v>882</v>
      </c>
      <c r="B75" t="s">
        <v>645</v>
      </c>
      <c r="C75" t="s">
        <v>179</v>
      </c>
      <c r="D75" t="s">
        <v>883</v>
      </c>
      <c r="E75" t="s">
        <v>883</v>
      </c>
      <c r="F75" t="s">
        <v>181</v>
      </c>
      <c r="G75" t="s">
        <v>677</v>
      </c>
      <c r="H75" t="s">
        <v>648</v>
      </c>
      <c r="I75" t="s">
        <v>649</v>
      </c>
      <c r="J75" t="s">
        <v>857</v>
      </c>
      <c r="K75">
        <v>1</v>
      </c>
      <c r="L75" t="s">
        <v>650</v>
      </c>
      <c r="M75">
        <v>7</v>
      </c>
      <c r="N75">
        <v>1</v>
      </c>
      <c r="O75">
        <v>8</v>
      </c>
      <c r="P75">
        <v>0</v>
      </c>
      <c r="Q75" t="s">
        <v>651</v>
      </c>
      <c r="R75" t="s">
        <v>859</v>
      </c>
      <c r="S75" t="s">
        <v>182</v>
      </c>
      <c r="T75" t="s">
        <v>860</v>
      </c>
      <c r="U75" t="s">
        <v>766</v>
      </c>
      <c r="V75" t="s">
        <v>861</v>
      </c>
      <c r="AB75" t="str">
        <f t="shared" si="1"/>
        <v>29-07</v>
      </c>
      <c r="AC75" t="str" cm="1">
        <f t="array" ref="AC75">"SS" &amp; MID(D75, FIND("-", D75) + MIN(IFERROR(FIND({0,1,2,3,4,5,6,7,8,9}, MID(D75, FIND("-", D75), 10)), 999)) - 1, LEN(D75))</f>
        <v>SS1-29-07</v>
      </c>
    </row>
    <row r="76" spans="1:29" x14ac:dyDescent="0.3">
      <c r="A76" t="s">
        <v>884</v>
      </c>
      <c r="B76" t="s">
        <v>645</v>
      </c>
      <c r="C76" t="s">
        <v>179</v>
      </c>
      <c r="D76" t="s">
        <v>885</v>
      </c>
      <c r="E76" t="s">
        <v>885</v>
      </c>
      <c r="F76" t="s">
        <v>181</v>
      </c>
      <c r="G76" t="s">
        <v>677</v>
      </c>
      <c r="H76" t="s">
        <v>648</v>
      </c>
      <c r="I76" t="s">
        <v>649</v>
      </c>
      <c r="J76" t="s">
        <v>857</v>
      </c>
      <c r="K76">
        <v>1</v>
      </c>
      <c r="L76" t="s">
        <v>650</v>
      </c>
      <c r="Q76" t="s">
        <v>886</v>
      </c>
      <c r="R76" t="s">
        <v>859</v>
      </c>
      <c r="S76" t="s">
        <v>182</v>
      </c>
      <c r="T76" t="s">
        <v>860</v>
      </c>
      <c r="U76" t="s">
        <v>766</v>
      </c>
      <c r="V76" t="s">
        <v>861</v>
      </c>
      <c r="AB76" t="str">
        <f t="shared" si="1"/>
        <v>29-07</v>
      </c>
      <c r="AC76" t="str" cm="1">
        <f t="array" ref="AC76">"SS" &amp; MID(D76, FIND("-", D76) + MIN(IFERROR(FIND({0,1,2,3,4,5,6,7,8,9}, MID(D76, FIND("-", D76), 10)), 999)) - 1, LEN(D76))</f>
        <v>SS6-29-07</v>
      </c>
    </row>
    <row r="77" spans="1:29" x14ac:dyDescent="0.3">
      <c r="A77" t="s">
        <v>887</v>
      </c>
      <c r="B77" t="s">
        <v>691</v>
      </c>
      <c r="C77" t="s">
        <v>179</v>
      </c>
      <c r="D77" t="s">
        <v>888</v>
      </c>
      <c r="E77" t="s">
        <v>888</v>
      </c>
      <c r="F77" t="s">
        <v>181</v>
      </c>
      <c r="G77" t="s">
        <v>647</v>
      </c>
      <c r="H77" t="s">
        <v>648</v>
      </c>
      <c r="I77" t="s">
        <v>649</v>
      </c>
      <c r="J77" t="s">
        <v>889</v>
      </c>
      <c r="K77">
        <v>2</v>
      </c>
      <c r="L77" t="s">
        <v>650</v>
      </c>
      <c r="M77">
        <v>2</v>
      </c>
      <c r="N77">
        <v>0</v>
      </c>
      <c r="O77">
        <v>2</v>
      </c>
      <c r="P77">
        <v>6</v>
      </c>
      <c r="Q77" t="s">
        <v>651</v>
      </c>
      <c r="R77" t="s">
        <v>26</v>
      </c>
      <c r="S77" t="s">
        <v>182</v>
      </c>
      <c r="T77" t="s">
        <v>809</v>
      </c>
      <c r="U77" t="s">
        <v>766</v>
      </c>
      <c r="V77" t="s">
        <v>654</v>
      </c>
      <c r="AB77" t="str">
        <f t="shared" si="1"/>
        <v>46-07</v>
      </c>
      <c r="AC77" t="str" cm="1">
        <f t="array" ref="AC77">"SS" &amp; MID(D77, FIND("-", D77) + MIN(IFERROR(FIND({0,1,2,3,4,5,6,7,8,9}, MID(D77, FIND("-", D77), 10)), 999)) - 1, LEN(D77))</f>
        <v>SS7-46-07</v>
      </c>
    </row>
    <row r="78" spans="1:29" x14ac:dyDescent="0.3">
      <c r="A78" t="s">
        <v>890</v>
      </c>
      <c r="B78" t="s">
        <v>645</v>
      </c>
      <c r="C78" t="s">
        <v>179</v>
      </c>
      <c r="D78" t="s">
        <v>891</v>
      </c>
      <c r="E78" t="s">
        <v>891</v>
      </c>
      <c r="F78" t="s">
        <v>181</v>
      </c>
      <c r="G78" t="s">
        <v>677</v>
      </c>
      <c r="H78" t="s">
        <v>648</v>
      </c>
      <c r="I78" t="s">
        <v>649</v>
      </c>
      <c r="J78" t="s">
        <v>857</v>
      </c>
      <c r="K78">
        <v>1</v>
      </c>
      <c r="L78" t="s">
        <v>650</v>
      </c>
      <c r="Q78" t="s">
        <v>892</v>
      </c>
      <c r="R78" t="s">
        <v>859</v>
      </c>
      <c r="S78" t="s">
        <v>182</v>
      </c>
      <c r="T78" t="s">
        <v>860</v>
      </c>
      <c r="U78" t="s">
        <v>766</v>
      </c>
      <c r="V78" t="s">
        <v>861</v>
      </c>
      <c r="AB78" t="str">
        <f t="shared" si="1"/>
        <v>29-07</v>
      </c>
      <c r="AC78" t="str" cm="1">
        <f t="array" ref="AC78">"SS" &amp; MID(D78, FIND("-", D78) + MIN(IFERROR(FIND({0,1,2,3,4,5,6,7,8,9}, MID(D78, FIND("-", D78), 10)), 999)) - 1, LEN(D78))</f>
        <v>SS7-29-07</v>
      </c>
    </row>
    <row r="79" spans="1:29" x14ac:dyDescent="0.3">
      <c r="A79" t="s">
        <v>893</v>
      </c>
      <c r="B79" t="s">
        <v>645</v>
      </c>
      <c r="C79" t="s">
        <v>179</v>
      </c>
      <c r="D79" t="s">
        <v>894</v>
      </c>
      <c r="E79" t="s">
        <v>894</v>
      </c>
      <c r="F79" t="s">
        <v>181</v>
      </c>
      <c r="G79" t="s">
        <v>677</v>
      </c>
      <c r="H79" t="s">
        <v>648</v>
      </c>
      <c r="I79" t="s">
        <v>649</v>
      </c>
      <c r="J79" t="s">
        <v>857</v>
      </c>
      <c r="K79">
        <v>1</v>
      </c>
      <c r="L79" t="s">
        <v>650</v>
      </c>
      <c r="M79">
        <v>6</v>
      </c>
      <c r="N79">
        <v>0</v>
      </c>
      <c r="O79">
        <v>6</v>
      </c>
      <c r="P79">
        <v>2</v>
      </c>
      <c r="Q79" t="s">
        <v>651</v>
      </c>
      <c r="R79" t="s">
        <v>859</v>
      </c>
      <c r="S79" t="s">
        <v>182</v>
      </c>
      <c r="T79" t="s">
        <v>867</v>
      </c>
      <c r="U79" t="s">
        <v>766</v>
      </c>
      <c r="V79" t="s">
        <v>861</v>
      </c>
      <c r="AB79" t="str">
        <f t="shared" si="1"/>
        <v>30-07</v>
      </c>
      <c r="AC79" t="str" cm="1">
        <f t="array" ref="AC79">"SS" &amp; MID(D79, FIND("-", D79) + MIN(IFERROR(FIND({0,1,2,3,4,5,6,7,8,9}, MID(D79, FIND("-", D79), 10)), 999)) - 1, LEN(D79))</f>
        <v>SS5-30-07</v>
      </c>
    </row>
    <row r="80" spans="1:29" x14ac:dyDescent="0.3">
      <c r="A80" t="s">
        <v>895</v>
      </c>
      <c r="B80" t="s">
        <v>645</v>
      </c>
      <c r="C80" t="s">
        <v>179</v>
      </c>
      <c r="D80" t="s">
        <v>896</v>
      </c>
      <c r="E80" t="s">
        <v>896</v>
      </c>
      <c r="F80" t="s">
        <v>181</v>
      </c>
      <c r="G80" t="s">
        <v>677</v>
      </c>
      <c r="H80" t="s">
        <v>648</v>
      </c>
      <c r="I80" t="s">
        <v>649</v>
      </c>
      <c r="J80" t="s">
        <v>857</v>
      </c>
      <c r="K80">
        <v>1</v>
      </c>
      <c r="L80" t="s">
        <v>650</v>
      </c>
      <c r="Q80" t="s">
        <v>897</v>
      </c>
      <c r="R80" t="s">
        <v>859</v>
      </c>
      <c r="S80" t="s">
        <v>182</v>
      </c>
      <c r="T80" t="s">
        <v>867</v>
      </c>
      <c r="U80" t="s">
        <v>766</v>
      </c>
      <c r="V80" t="s">
        <v>861</v>
      </c>
      <c r="AB80" t="str">
        <f t="shared" si="1"/>
        <v>30-07</v>
      </c>
      <c r="AC80" t="str" cm="1">
        <f t="array" ref="AC80">"SS" &amp; MID(D80, FIND("-", D80) + MIN(IFERROR(FIND({0,1,2,3,4,5,6,7,8,9}, MID(D80, FIND("-", D80), 10)), 999)) - 1, LEN(D80))</f>
        <v>SS1-30-07</v>
      </c>
    </row>
    <row r="81" spans="1:29" x14ac:dyDescent="0.3">
      <c r="A81" t="s">
        <v>898</v>
      </c>
      <c r="B81" t="s">
        <v>645</v>
      </c>
      <c r="C81" t="s">
        <v>179</v>
      </c>
      <c r="D81" t="s">
        <v>899</v>
      </c>
      <c r="E81" t="s">
        <v>899</v>
      </c>
      <c r="F81" t="s">
        <v>181</v>
      </c>
      <c r="G81" t="s">
        <v>677</v>
      </c>
      <c r="H81" t="s">
        <v>648</v>
      </c>
      <c r="I81" t="s">
        <v>649</v>
      </c>
      <c r="J81" t="s">
        <v>857</v>
      </c>
      <c r="K81">
        <v>1</v>
      </c>
      <c r="L81" t="s">
        <v>650</v>
      </c>
      <c r="M81">
        <v>1</v>
      </c>
      <c r="N81">
        <v>0</v>
      </c>
      <c r="O81">
        <v>1</v>
      </c>
      <c r="P81">
        <v>7</v>
      </c>
      <c r="Q81" t="s">
        <v>651</v>
      </c>
      <c r="R81" t="s">
        <v>859</v>
      </c>
      <c r="S81" t="s">
        <v>182</v>
      </c>
      <c r="T81" t="s">
        <v>867</v>
      </c>
      <c r="U81" t="s">
        <v>766</v>
      </c>
      <c r="V81" t="s">
        <v>861</v>
      </c>
      <c r="AB81" t="str">
        <f t="shared" si="1"/>
        <v>30-07</v>
      </c>
      <c r="AC81" t="str" cm="1">
        <f t="array" ref="AC81">"SS" &amp; MID(D81, FIND("-", D81) + MIN(IFERROR(FIND({0,1,2,3,4,5,6,7,8,9}, MID(D81, FIND("-", D81), 10)), 999)) - 1, LEN(D81))</f>
        <v>SS2-30-07</v>
      </c>
    </row>
    <row r="82" spans="1:29" x14ac:dyDescent="0.3">
      <c r="A82" t="s">
        <v>900</v>
      </c>
      <c r="B82" t="s">
        <v>645</v>
      </c>
      <c r="C82" t="s">
        <v>179</v>
      </c>
      <c r="D82" t="s">
        <v>901</v>
      </c>
      <c r="E82" t="s">
        <v>901</v>
      </c>
      <c r="F82" t="s">
        <v>181</v>
      </c>
      <c r="G82" t="s">
        <v>677</v>
      </c>
      <c r="H82" t="s">
        <v>648</v>
      </c>
      <c r="I82" t="s">
        <v>649</v>
      </c>
      <c r="J82" t="s">
        <v>857</v>
      </c>
      <c r="K82">
        <v>1</v>
      </c>
      <c r="L82" t="s">
        <v>650</v>
      </c>
      <c r="M82">
        <v>8</v>
      </c>
      <c r="N82">
        <v>1</v>
      </c>
      <c r="O82">
        <v>9</v>
      </c>
      <c r="P82">
        <v>0</v>
      </c>
      <c r="Q82" t="s">
        <v>651</v>
      </c>
      <c r="R82" t="s">
        <v>859</v>
      </c>
      <c r="S82" t="s">
        <v>182</v>
      </c>
      <c r="T82" t="s">
        <v>860</v>
      </c>
      <c r="U82" t="s">
        <v>766</v>
      </c>
      <c r="V82" t="s">
        <v>861</v>
      </c>
      <c r="AB82" t="str">
        <f t="shared" si="1"/>
        <v>29-07</v>
      </c>
      <c r="AC82" t="str" cm="1">
        <f t="array" ref="AC82">"SS" &amp; MID(D82, FIND("-", D82) + MIN(IFERROR(FIND({0,1,2,3,4,5,6,7,8,9}, MID(D82, FIND("-", D82), 10)), 999)) - 1, LEN(D82))</f>
        <v>SS8-29-07</v>
      </c>
    </row>
    <row r="83" spans="1:29" x14ac:dyDescent="0.3">
      <c r="A83" t="s">
        <v>902</v>
      </c>
      <c r="B83" t="s">
        <v>691</v>
      </c>
      <c r="C83" t="s">
        <v>179</v>
      </c>
      <c r="D83" t="s">
        <v>903</v>
      </c>
      <c r="E83" t="s">
        <v>903</v>
      </c>
      <c r="F83" t="s">
        <v>181</v>
      </c>
      <c r="G83" t="s">
        <v>647</v>
      </c>
      <c r="H83" t="s">
        <v>648</v>
      </c>
      <c r="I83" t="s">
        <v>649</v>
      </c>
      <c r="J83" t="s">
        <v>764</v>
      </c>
      <c r="K83">
        <v>2</v>
      </c>
      <c r="L83" t="s">
        <v>650</v>
      </c>
      <c r="M83">
        <v>3</v>
      </c>
      <c r="N83">
        <v>0</v>
      </c>
      <c r="O83">
        <v>3</v>
      </c>
      <c r="P83">
        <v>5</v>
      </c>
      <c r="Q83" t="s">
        <v>651</v>
      </c>
      <c r="R83" t="s">
        <v>26</v>
      </c>
      <c r="S83" t="s">
        <v>182</v>
      </c>
      <c r="T83" t="s">
        <v>809</v>
      </c>
      <c r="U83" t="s">
        <v>766</v>
      </c>
      <c r="V83" t="s">
        <v>654</v>
      </c>
      <c r="AB83" t="str">
        <f t="shared" si="1"/>
        <v>46-07</v>
      </c>
      <c r="AC83" t="str" cm="1">
        <f t="array" ref="AC83">"SS" &amp; MID(D83, FIND("-", D83) + MIN(IFERROR(FIND({0,1,2,3,4,5,6,7,8,9}, MID(D83, FIND("-", D83), 10)), 999)) - 1, LEN(D83))</f>
        <v>SS8-46-07</v>
      </c>
    </row>
    <row r="84" spans="1:29" x14ac:dyDescent="0.3">
      <c r="A84" t="s">
        <v>904</v>
      </c>
      <c r="B84" t="s">
        <v>645</v>
      </c>
      <c r="C84" t="s">
        <v>179</v>
      </c>
      <c r="D84" t="s">
        <v>905</v>
      </c>
      <c r="E84" t="s">
        <v>905</v>
      </c>
      <c r="F84" t="s">
        <v>181</v>
      </c>
      <c r="G84" t="s">
        <v>677</v>
      </c>
      <c r="H84" t="s">
        <v>648</v>
      </c>
      <c r="I84" t="s">
        <v>649</v>
      </c>
      <c r="J84" t="s">
        <v>857</v>
      </c>
      <c r="K84">
        <v>1</v>
      </c>
      <c r="L84" t="s">
        <v>650</v>
      </c>
      <c r="Q84" t="s">
        <v>906</v>
      </c>
      <c r="R84" t="s">
        <v>859</v>
      </c>
      <c r="S84" t="s">
        <v>182</v>
      </c>
      <c r="T84" t="s">
        <v>867</v>
      </c>
      <c r="U84" t="s">
        <v>766</v>
      </c>
      <c r="V84" t="s">
        <v>861</v>
      </c>
      <c r="AB84" t="str">
        <f t="shared" si="1"/>
        <v>30-07</v>
      </c>
      <c r="AC84" t="str" cm="1">
        <f t="array" ref="AC84">"SS" &amp; MID(D84, FIND("-", D84) + MIN(IFERROR(FIND({0,1,2,3,4,5,6,7,8,9}, MID(D84, FIND("-", D84), 10)), 999)) - 1, LEN(D84))</f>
        <v>SS6-30-07</v>
      </c>
    </row>
    <row r="85" spans="1:29" x14ac:dyDescent="0.3">
      <c r="A85" t="s">
        <v>907</v>
      </c>
      <c r="B85" t="s">
        <v>645</v>
      </c>
      <c r="C85" t="s">
        <v>179</v>
      </c>
      <c r="D85" t="s">
        <v>908</v>
      </c>
      <c r="E85" t="s">
        <v>908</v>
      </c>
      <c r="F85" t="s">
        <v>181</v>
      </c>
      <c r="G85" t="s">
        <v>677</v>
      </c>
      <c r="H85" t="s">
        <v>648</v>
      </c>
      <c r="I85" t="s">
        <v>649</v>
      </c>
      <c r="J85" t="s">
        <v>857</v>
      </c>
      <c r="K85">
        <v>1</v>
      </c>
      <c r="L85" t="s">
        <v>650</v>
      </c>
      <c r="Q85" t="s">
        <v>909</v>
      </c>
      <c r="R85" t="s">
        <v>859</v>
      </c>
      <c r="S85" t="s">
        <v>182</v>
      </c>
      <c r="T85" t="s">
        <v>867</v>
      </c>
      <c r="U85" t="s">
        <v>766</v>
      </c>
      <c r="V85" t="s">
        <v>861</v>
      </c>
      <c r="AB85" t="str">
        <f t="shared" si="1"/>
        <v>30-07</v>
      </c>
      <c r="AC85" t="str" cm="1">
        <f t="array" ref="AC85">"SS" &amp; MID(D85, FIND("-", D85) + MIN(IFERROR(FIND({0,1,2,3,4,5,6,7,8,9}, MID(D85, FIND("-", D85), 10)), 999)) - 1, LEN(D85))</f>
        <v>SS4-30-07</v>
      </c>
    </row>
    <row r="86" spans="1:29" x14ac:dyDescent="0.3">
      <c r="A86" t="s">
        <v>910</v>
      </c>
      <c r="B86" t="s">
        <v>645</v>
      </c>
      <c r="C86" t="s">
        <v>179</v>
      </c>
      <c r="D86" t="s">
        <v>911</v>
      </c>
      <c r="E86" t="s">
        <v>911</v>
      </c>
      <c r="F86" t="s">
        <v>181</v>
      </c>
      <c r="G86" t="s">
        <v>677</v>
      </c>
      <c r="H86" t="s">
        <v>648</v>
      </c>
      <c r="I86" t="s">
        <v>649</v>
      </c>
      <c r="J86" t="s">
        <v>857</v>
      </c>
      <c r="K86">
        <v>1</v>
      </c>
      <c r="L86" t="s">
        <v>650</v>
      </c>
      <c r="Q86" t="s">
        <v>912</v>
      </c>
      <c r="R86" t="s">
        <v>859</v>
      </c>
      <c r="S86" t="s">
        <v>182</v>
      </c>
      <c r="T86" t="s">
        <v>867</v>
      </c>
      <c r="U86" t="s">
        <v>766</v>
      </c>
      <c r="V86" t="s">
        <v>861</v>
      </c>
      <c r="AB86" t="str">
        <f t="shared" si="1"/>
        <v>30-07</v>
      </c>
      <c r="AC86" t="str" cm="1">
        <f t="array" ref="AC86">"SS" &amp; MID(D86, FIND("-", D86) + MIN(IFERROR(FIND({0,1,2,3,4,5,6,7,8,9}, MID(D86, FIND("-", D86), 10)), 999)) - 1, LEN(D86))</f>
        <v>SS3-30-07</v>
      </c>
    </row>
    <row r="87" spans="1:29" x14ac:dyDescent="0.3">
      <c r="A87" t="s">
        <v>913</v>
      </c>
      <c r="B87" t="s">
        <v>645</v>
      </c>
      <c r="C87" t="s">
        <v>179</v>
      </c>
      <c r="D87" t="s">
        <v>914</v>
      </c>
      <c r="E87" t="s">
        <v>914</v>
      </c>
      <c r="F87" t="s">
        <v>181</v>
      </c>
      <c r="G87" t="s">
        <v>677</v>
      </c>
      <c r="H87" t="s">
        <v>648</v>
      </c>
      <c r="I87" t="s">
        <v>649</v>
      </c>
      <c r="J87" t="s">
        <v>857</v>
      </c>
      <c r="K87">
        <v>1</v>
      </c>
      <c r="L87" t="s">
        <v>650</v>
      </c>
      <c r="Q87" t="s">
        <v>915</v>
      </c>
      <c r="R87" t="s">
        <v>859</v>
      </c>
      <c r="S87" t="s">
        <v>182</v>
      </c>
      <c r="T87" t="s">
        <v>916</v>
      </c>
      <c r="U87" t="s">
        <v>766</v>
      </c>
      <c r="V87" t="s">
        <v>861</v>
      </c>
      <c r="AB87" t="str">
        <f t="shared" si="1"/>
        <v>31-07</v>
      </c>
      <c r="AC87" t="str" cm="1">
        <f t="array" ref="AC87">"SS" &amp; MID(D87, FIND("-", D87) + MIN(IFERROR(FIND({0,1,2,3,4,5,6,7,8,9}, MID(D87, FIND("-", D87), 10)), 999)) - 1, LEN(D87))</f>
        <v>SS3-31-07</v>
      </c>
    </row>
    <row r="88" spans="1:29" x14ac:dyDescent="0.3">
      <c r="A88" t="s">
        <v>917</v>
      </c>
      <c r="B88" t="s">
        <v>691</v>
      </c>
      <c r="C88" t="s">
        <v>179</v>
      </c>
      <c r="D88" t="s">
        <v>918</v>
      </c>
      <c r="E88" t="s">
        <v>918</v>
      </c>
      <c r="F88" t="s">
        <v>181</v>
      </c>
      <c r="G88" t="s">
        <v>647</v>
      </c>
      <c r="H88" t="s">
        <v>648</v>
      </c>
      <c r="I88" t="s">
        <v>649</v>
      </c>
      <c r="J88" t="s">
        <v>764</v>
      </c>
      <c r="K88">
        <v>2</v>
      </c>
      <c r="L88" t="s">
        <v>650</v>
      </c>
      <c r="M88">
        <v>0</v>
      </c>
      <c r="N88">
        <v>1</v>
      </c>
      <c r="O88">
        <v>1</v>
      </c>
      <c r="P88">
        <v>7</v>
      </c>
      <c r="Q88" t="s">
        <v>651</v>
      </c>
      <c r="R88" t="s">
        <v>26</v>
      </c>
      <c r="S88" t="s">
        <v>182</v>
      </c>
      <c r="T88" t="s">
        <v>919</v>
      </c>
      <c r="U88" t="s">
        <v>766</v>
      </c>
      <c r="V88" t="s">
        <v>654</v>
      </c>
      <c r="AB88" t="str">
        <f t="shared" si="1"/>
        <v>44-07</v>
      </c>
      <c r="AC88" t="str" cm="1">
        <f t="array" ref="AC88">"SS" &amp; MID(D88, FIND("-", D88) + MIN(IFERROR(FIND({0,1,2,3,4,5,6,7,8,9}, MID(D88, FIND("-", D88), 10)), 999)) - 1, LEN(D88))</f>
        <v>SS7-44-07</v>
      </c>
    </row>
    <row r="89" spans="1:29" x14ac:dyDescent="0.3">
      <c r="A89" t="s">
        <v>920</v>
      </c>
      <c r="B89" t="s">
        <v>645</v>
      </c>
      <c r="C89" t="s">
        <v>179</v>
      </c>
      <c r="D89" t="s">
        <v>921</v>
      </c>
      <c r="E89" t="s">
        <v>921</v>
      </c>
      <c r="F89" t="s">
        <v>181</v>
      </c>
      <c r="G89" t="s">
        <v>677</v>
      </c>
      <c r="H89" t="s">
        <v>648</v>
      </c>
      <c r="I89" t="s">
        <v>649</v>
      </c>
      <c r="J89" t="s">
        <v>857</v>
      </c>
      <c r="K89">
        <v>1</v>
      </c>
      <c r="L89" t="s">
        <v>650</v>
      </c>
      <c r="M89">
        <v>1</v>
      </c>
      <c r="N89">
        <v>0</v>
      </c>
      <c r="O89">
        <v>1</v>
      </c>
      <c r="P89">
        <v>7</v>
      </c>
      <c r="Q89" t="s">
        <v>651</v>
      </c>
      <c r="R89" t="s">
        <v>859</v>
      </c>
      <c r="S89" t="s">
        <v>182</v>
      </c>
      <c r="T89" t="s">
        <v>916</v>
      </c>
      <c r="U89" t="s">
        <v>766</v>
      </c>
      <c r="V89" t="s">
        <v>861</v>
      </c>
      <c r="AB89" t="str">
        <f t="shared" si="1"/>
        <v>31-07</v>
      </c>
      <c r="AC89" t="str" cm="1">
        <f t="array" ref="AC89">"SS" &amp; MID(D89, FIND("-", D89) + MIN(IFERROR(FIND({0,1,2,3,4,5,6,7,8,9}, MID(D89, FIND("-", D89), 10)), 999)) - 1, LEN(D89))</f>
        <v>SS2-31-07</v>
      </c>
    </row>
    <row r="90" spans="1:29" x14ac:dyDescent="0.3">
      <c r="A90" t="s">
        <v>922</v>
      </c>
      <c r="B90" t="s">
        <v>645</v>
      </c>
      <c r="C90" t="s">
        <v>179</v>
      </c>
      <c r="D90" t="s">
        <v>923</v>
      </c>
      <c r="E90" t="s">
        <v>923</v>
      </c>
      <c r="F90" t="s">
        <v>181</v>
      </c>
      <c r="G90" t="s">
        <v>677</v>
      </c>
      <c r="H90" t="s">
        <v>648</v>
      </c>
      <c r="I90" t="s">
        <v>649</v>
      </c>
      <c r="J90" t="s">
        <v>857</v>
      </c>
      <c r="K90">
        <v>1</v>
      </c>
      <c r="L90" t="s">
        <v>650</v>
      </c>
      <c r="Q90" t="s">
        <v>924</v>
      </c>
      <c r="R90" t="s">
        <v>859</v>
      </c>
      <c r="S90" t="s">
        <v>182</v>
      </c>
      <c r="T90" t="s">
        <v>867</v>
      </c>
      <c r="U90" t="s">
        <v>766</v>
      </c>
      <c r="V90" t="s">
        <v>861</v>
      </c>
      <c r="AB90" t="str">
        <f t="shared" si="1"/>
        <v>30-07</v>
      </c>
      <c r="AC90" t="str" cm="1">
        <f t="array" ref="AC90">"SS" &amp; MID(D90, FIND("-", D90) + MIN(IFERROR(FIND({0,1,2,3,4,5,6,7,8,9}, MID(D90, FIND("-", D90), 10)), 999)) - 1, LEN(D90))</f>
        <v>SS7-30-07</v>
      </c>
    </row>
    <row r="91" spans="1:29" x14ac:dyDescent="0.3">
      <c r="A91" t="s">
        <v>925</v>
      </c>
      <c r="B91" t="s">
        <v>645</v>
      </c>
      <c r="C91" t="s">
        <v>179</v>
      </c>
      <c r="D91" t="s">
        <v>926</v>
      </c>
      <c r="E91" t="s">
        <v>926</v>
      </c>
      <c r="F91" t="s">
        <v>181</v>
      </c>
      <c r="G91" t="s">
        <v>677</v>
      </c>
      <c r="H91" t="s">
        <v>648</v>
      </c>
      <c r="I91" t="s">
        <v>649</v>
      </c>
      <c r="J91" t="s">
        <v>857</v>
      </c>
      <c r="K91">
        <v>1</v>
      </c>
      <c r="L91" t="s">
        <v>650</v>
      </c>
      <c r="M91">
        <v>2</v>
      </c>
      <c r="N91">
        <v>0</v>
      </c>
      <c r="O91">
        <v>2</v>
      </c>
      <c r="P91">
        <v>6</v>
      </c>
      <c r="Q91" t="s">
        <v>651</v>
      </c>
      <c r="R91" t="s">
        <v>859</v>
      </c>
      <c r="S91" t="s">
        <v>182</v>
      </c>
      <c r="T91" t="s">
        <v>916</v>
      </c>
      <c r="U91" t="s">
        <v>766</v>
      </c>
      <c r="V91" t="s">
        <v>861</v>
      </c>
      <c r="AB91" t="str">
        <f t="shared" si="1"/>
        <v>31-07</v>
      </c>
      <c r="AC91" t="str" cm="1">
        <f t="array" ref="AC91">"SS" &amp; MID(D91, FIND("-", D91) + MIN(IFERROR(FIND({0,1,2,3,4,5,6,7,8,9}, MID(D91, FIND("-", D91), 10)), 999)) - 1, LEN(D91))</f>
        <v>SS4-31-07</v>
      </c>
    </row>
    <row r="92" spans="1:29" x14ac:dyDescent="0.3">
      <c r="A92" t="s">
        <v>927</v>
      </c>
      <c r="B92" t="s">
        <v>691</v>
      </c>
      <c r="C92" t="s">
        <v>179</v>
      </c>
      <c r="D92" t="s">
        <v>928</v>
      </c>
      <c r="E92" t="s">
        <v>928</v>
      </c>
      <c r="F92" t="s">
        <v>181</v>
      </c>
      <c r="G92" t="s">
        <v>647</v>
      </c>
      <c r="H92" t="s">
        <v>648</v>
      </c>
      <c r="I92" t="s">
        <v>649</v>
      </c>
      <c r="J92" t="s">
        <v>929</v>
      </c>
      <c r="K92">
        <v>2</v>
      </c>
      <c r="L92" t="s">
        <v>650</v>
      </c>
      <c r="M92">
        <v>2</v>
      </c>
      <c r="N92">
        <v>1</v>
      </c>
      <c r="O92">
        <v>3</v>
      </c>
      <c r="P92">
        <v>5</v>
      </c>
      <c r="Q92" t="s">
        <v>651</v>
      </c>
      <c r="R92" t="s">
        <v>26</v>
      </c>
      <c r="S92" t="s">
        <v>182</v>
      </c>
      <c r="T92" t="s">
        <v>930</v>
      </c>
      <c r="U92" t="s">
        <v>766</v>
      </c>
      <c r="V92" t="s">
        <v>654</v>
      </c>
      <c r="AB92" t="str">
        <f t="shared" si="1"/>
        <v>55-07</v>
      </c>
      <c r="AC92" t="str" cm="1">
        <f t="array" ref="AC92">"SS" &amp; MID(D92, FIND("-", D92) + MIN(IFERROR(FIND({0,1,2,3,4,5,6,7,8,9}, MID(D92, FIND("-", D92), 10)), 999)) - 1, LEN(D92))</f>
        <v>SS4-55-07</v>
      </c>
    </row>
    <row r="93" spans="1:29" x14ac:dyDescent="0.3">
      <c r="A93" t="s">
        <v>931</v>
      </c>
      <c r="B93" t="s">
        <v>645</v>
      </c>
      <c r="C93" t="s">
        <v>179</v>
      </c>
      <c r="D93" t="s">
        <v>932</v>
      </c>
      <c r="E93" t="s">
        <v>932</v>
      </c>
      <c r="F93" t="s">
        <v>181</v>
      </c>
      <c r="G93" t="s">
        <v>677</v>
      </c>
      <c r="H93" t="s">
        <v>648</v>
      </c>
      <c r="I93" t="s">
        <v>649</v>
      </c>
      <c r="J93" t="s">
        <v>857</v>
      </c>
      <c r="K93">
        <v>1</v>
      </c>
      <c r="L93" t="s">
        <v>650</v>
      </c>
      <c r="M93">
        <v>1</v>
      </c>
      <c r="N93">
        <v>0</v>
      </c>
      <c r="O93">
        <v>1</v>
      </c>
      <c r="P93">
        <v>7</v>
      </c>
      <c r="Q93" t="s">
        <v>651</v>
      </c>
      <c r="R93" t="s">
        <v>859</v>
      </c>
      <c r="S93" t="s">
        <v>182</v>
      </c>
      <c r="T93" t="s">
        <v>916</v>
      </c>
      <c r="U93" t="s">
        <v>766</v>
      </c>
      <c r="V93" t="s">
        <v>861</v>
      </c>
      <c r="AB93" t="str">
        <f t="shared" si="1"/>
        <v>31-07</v>
      </c>
      <c r="AC93" t="str" cm="1">
        <f t="array" ref="AC93">"SS" &amp; MID(D93, FIND("-", D93) + MIN(IFERROR(FIND({0,1,2,3,4,5,6,7,8,9}, MID(D93, FIND("-", D93), 10)), 999)) - 1, LEN(D93))</f>
        <v>SS5-31-07</v>
      </c>
    </row>
    <row r="94" spans="1:29" x14ac:dyDescent="0.3">
      <c r="A94" t="s">
        <v>933</v>
      </c>
      <c r="B94" t="s">
        <v>645</v>
      </c>
      <c r="C94" t="s">
        <v>179</v>
      </c>
      <c r="D94" t="s">
        <v>934</v>
      </c>
      <c r="E94" t="s">
        <v>934</v>
      </c>
      <c r="F94" t="s">
        <v>181</v>
      </c>
      <c r="G94" t="s">
        <v>677</v>
      </c>
      <c r="H94" t="s">
        <v>648</v>
      </c>
      <c r="I94" t="s">
        <v>649</v>
      </c>
      <c r="J94" t="s">
        <v>857</v>
      </c>
      <c r="K94">
        <v>1</v>
      </c>
      <c r="L94" t="s">
        <v>650</v>
      </c>
      <c r="Q94" t="s">
        <v>935</v>
      </c>
      <c r="R94" t="s">
        <v>859</v>
      </c>
      <c r="S94" t="s">
        <v>182</v>
      </c>
      <c r="T94" t="s">
        <v>916</v>
      </c>
      <c r="U94" t="s">
        <v>766</v>
      </c>
      <c r="V94" t="s">
        <v>861</v>
      </c>
      <c r="AB94" t="str">
        <f t="shared" si="1"/>
        <v>31-07</v>
      </c>
      <c r="AC94" t="str" cm="1">
        <f t="array" ref="AC94">"SS" &amp; MID(D94, FIND("-", D94) + MIN(IFERROR(FIND({0,1,2,3,4,5,6,7,8,9}, MID(D94, FIND("-", D94), 10)), 999)) - 1, LEN(D94))</f>
        <v>SS1-31-07</v>
      </c>
    </row>
    <row r="95" spans="1:29" x14ac:dyDescent="0.3">
      <c r="A95" t="s">
        <v>936</v>
      </c>
      <c r="B95" t="s">
        <v>645</v>
      </c>
      <c r="C95" t="s">
        <v>179</v>
      </c>
      <c r="D95" t="s">
        <v>937</v>
      </c>
      <c r="E95" t="s">
        <v>937</v>
      </c>
      <c r="F95" t="s">
        <v>181</v>
      </c>
      <c r="G95" t="s">
        <v>647</v>
      </c>
      <c r="H95" t="s">
        <v>648</v>
      </c>
      <c r="I95" t="s">
        <v>649</v>
      </c>
      <c r="J95" t="s">
        <v>938</v>
      </c>
      <c r="K95">
        <v>1</v>
      </c>
      <c r="L95" t="s">
        <v>650</v>
      </c>
      <c r="M95">
        <v>0</v>
      </c>
      <c r="N95">
        <v>3</v>
      </c>
      <c r="O95">
        <v>3</v>
      </c>
      <c r="P95">
        <v>5</v>
      </c>
      <c r="Q95" t="s">
        <v>651</v>
      </c>
      <c r="R95" t="s">
        <v>26</v>
      </c>
      <c r="S95" t="s">
        <v>182</v>
      </c>
      <c r="T95" t="s">
        <v>939</v>
      </c>
      <c r="U95" t="s">
        <v>766</v>
      </c>
      <c r="V95" t="s">
        <v>654</v>
      </c>
      <c r="AB95" t="str">
        <f t="shared" si="1"/>
        <v>3-07</v>
      </c>
      <c r="AC95" t="str" cm="1">
        <f t="array" ref="AC95">"SS" &amp; MID(D95, FIND("-", D95) + MIN(IFERROR(FIND({0,1,2,3,4,5,6,7,8,9}, MID(D95, FIND("-", D95), 10)), 999)) - 1, LEN(D95))</f>
        <v>SS2-3-07</v>
      </c>
    </row>
    <row r="96" spans="1:29" x14ac:dyDescent="0.3">
      <c r="A96" t="s">
        <v>940</v>
      </c>
      <c r="B96" t="s">
        <v>691</v>
      </c>
      <c r="C96" t="s">
        <v>179</v>
      </c>
      <c r="D96" t="s">
        <v>941</v>
      </c>
      <c r="E96" t="s">
        <v>941</v>
      </c>
      <c r="F96" t="s">
        <v>181</v>
      </c>
      <c r="G96" t="s">
        <v>677</v>
      </c>
      <c r="H96" t="s">
        <v>648</v>
      </c>
      <c r="I96" t="s">
        <v>649</v>
      </c>
      <c r="J96" t="s">
        <v>942</v>
      </c>
      <c r="K96">
        <v>1</v>
      </c>
      <c r="L96" t="s">
        <v>650</v>
      </c>
      <c r="M96">
        <v>2</v>
      </c>
      <c r="N96">
        <v>0</v>
      </c>
      <c r="O96">
        <v>2</v>
      </c>
      <c r="P96">
        <v>6</v>
      </c>
      <c r="Q96" t="s">
        <v>651</v>
      </c>
      <c r="R96" t="s">
        <v>26</v>
      </c>
      <c r="S96" t="s">
        <v>182</v>
      </c>
      <c r="T96" t="s">
        <v>919</v>
      </c>
      <c r="U96" t="s">
        <v>766</v>
      </c>
      <c r="V96" t="s">
        <v>654</v>
      </c>
      <c r="AB96" t="str">
        <f t="shared" si="1"/>
        <v>44-07</v>
      </c>
      <c r="AC96" t="str" cm="1">
        <f t="array" ref="AC96">"SS" &amp; MID(D96, FIND("-", D96) + MIN(IFERROR(FIND({0,1,2,3,4,5,6,7,8,9}, MID(D96, FIND("-", D96), 10)), 999)) - 1, LEN(D96))</f>
        <v>SS5-44-07</v>
      </c>
    </row>
    <row r="97" spans="1:29" x14ac:dyDescent="0.3">
      <c r="A97" t="s">
        <v>943</v>
      </c>
      <c r="B97" t="s">
        <v>645</v>
      </c>
      <c r="C97" t="s">
        <v>179</v>
      </c>
      <c r="D97" t="s">
        <v>944</v>
      </c>
      <c r="E97" t="s">
        <v>944</v>
      </c>
      <c r="F97" t="s">
        <v>181</v>
      </c>
      <c r="G97" t="s">
        <v>647</v>
      </c>
      <c r="H97" t="s">
        <v>648</v>
      </c>
      <c r="I97" t="s">
        <v>649</v>
      </c>
      <c r="J97" t="s">
        <v>800</v>
      </c>
      <c r="K97">
        <v>1</v>
      </c>
      <c r="L97" t="s">
        <v>650</v>
      </c>
      <c r="M97">
        <v>5</v>
      </c>
      <c r="N97">
        <v>4</v>
      </c>
      <c r="O97">
        <v>9</v>
      </c>
      <c r="P97">
        <v>7</v>
      </c>
      <c r="Q97" t="s">
        <v>651</v>
      </c>
      <c r="R97" t="s">
        <v>26</v>
      </c>
      <c r="S97" t="s">
        <v>182</v>
      </c>
      <c r="T97" t="s">
        <v>797</v>
      </c>
      <c r="U97" t="s">
        <v>766</v>
      </c>
      <c r="V97" t="s">
        <v>654</v>
      </c>
      <c r="AB97" t="str">
        <f t="shared" si="1"/>
        <v>4-07</v>
      </c>
      <c r="AC97" t="str" cm="1">
        <f t="array" ref="AC97">"SS" &amp; MID(D97, FIND("-", D97) + MIN(IFERROR(FIND({0,1,2,3,4,5,6,7,8,9}, MID(D97, FIND("-", D97), 10)), 999)) - 1, LEN(D97))</f>
        <v>SS3/4-4-07</v>
      </c>
    </row>
    <row r="98" spans="1:29" x14ac:dyDescent="0.3">
      <c r="A98" t="s">
        <v>945</v>
      </c>
      <c r="B98" t="s">
        <v>691</v>
      </c>
      <c r="C98" t="s">
        <v>179</v>
      </c>
      <c r="D98" t="s">
        <v>946</v>
      </c>
      <c r="E98" t="s">
        <v>946</v>
      </c>
      <c r="F98" t="s">
        <v>181</v>
      </c>
      <c r="G98" t="s">
        <v>677</v>
      </c>
      <c r="H98" t="s">
        <v>648</v>
      </c>
      <c r="I98" t="s">
        <v>649</v>
      </c>
      <c r="J98" t="s">
        <v>947</v>
      </c>
      <c r="K98">
        <v>1</v>
      </c>
      <c r="L98" t="s">
        <v>650</v>
      </c>
      <c r="Q98" t="s">
        <v>948</v>
      </c>
      <c r="R98" t="s">
        <v>26</v>
      </c>
      <c r="S98" t="s">
        <v>182</v>
      </c>
      <c r="T98" t="s">
        <v>919</v>
      </c>
      <c r="U98" t="s">
        <v>766</v>
      </c>
      <c r="V98" t="s">
        <v>654</v>
      </c>
      <c r="AB98" t="str">
        <f t="shared" si="1"/>
        <v>44-07</v>
      </c>
      <c r="AC98" t="str" cm="1">
        <f t="array" ref="AC98">"SS" &amp; MID(D98, FIND("-", D98) + MIN(IFERROR(FIND({0,1,2,3,4,5,6,7,8,9}, MID(D98, FIND("-", D98), 10)), 999)) - 1, LEN(D98))</f>
        <v>SS6-44-07</v>
      </c>
    </row>
    <row r="99" spans="1:29" x14ac:dyDescent="0.3">
      <c r="A99" t="s">
        <v>949</v>
      </c>
      <c r="B99" t="s">
        <v>691</v>
      </c>
      <c r="C99" t="s">
        <v>179</v>
      </c>
      <c r="D99" t="s">
        <v>950</v>
      </c>
      <c r="E99" t="s">
        <v>950</v>
      </c>
      <c r="F99" t="s">
        <v>181</v>
      </c>
      <c r="G99" t="s">
        <v>677</v>
      </c>
      <c r="H99" t="s">
        <v>648</v>
      </c>
      <c r="I99" t="s">
        <v>649</v>
      </c>
      <c r="J99" t="s">
        <v>951</v>
      </c>
      <c r="K99">
        <v>1</v>
      </c>
      <c r="L99" t="s">
        <v>650</v>
      </c>
      <c r="M99">
        <v>7</v>
      </c>
      <c r="N99">
        <v>0</v>
      </c>
      <c r="O99">
        <v>7</v>
      </c>
      <c r="P99">
        <v>1</v>
      </c>
      <c r="Q99" t="s">
        <v>651</v>
      </c>
      <c r="R99" t="s">
        <v>26</v>
      </c>
      <c r="S99" t="s">
        <v>182</v>
      </c>
      <c r="T99" t="s">
        <v>919</v>
      </c>
      <c r="U99" t="s">
        <v>766</v>
      </c>
      <c r="V99" t="s">
        <v>654</v>
      </c>
      <c r="AB99" t="str">
        <f t="shared" si="1"/>
        <v>44-07</v>
      </c>
      <c r="AC99" t="str" cm="1">
        <f t="array" ref="AC99">"SS" &amp; MID(D99, FIND("-", D99) + MIN(IFERROR(FIND({0,1,2,3,4,5,6,7,8,9}, MID(D99, FIND("-", D99), 10)), 999)) - 1, LEN(D99))</f>
        <v>SS4-44-07</v>
      </c>
    </row>
    <row r="100" spans="1:29" x14ac:dyDescent="0.3">
      <c r="A100" t="s">
        <v>952</v>
      </c>
      <c r="B100" t="s">
        <v>691</v>
      </c>
      <c r="C100" t="s">
        <v>179</v>
      </c>
      <c r="D100" t="s">
        <v>953</v>
      </c>
      <c r="E100" t="s">
        <v>953</v>
      </c>
      <c r="F100" t="s">
        <v>181</v>
      </c>
      <c r="G100" t="s">
        <v>647</v>
      </c>
      <c r="H100" t="s">
        <v>648</v>
      </c>
      <c r="I100" t="s">
        <v>649</v>
      </c>
      <c r="J100" t="s">
        <v>764</v>
      </c>
      <c r="K100">
        <v>2</v>
      </c>
      <c r="L100" t="s">
        <v>650</v>
      </c>
      <c r="M100">
        <v>0</v>
      </c>
      <c r="N100">
        <v>1</v>
      </c>
      <c r="O100">
        <v>1</v>
      </c>
      <c r="P100">
        <v>15</v>
      </c>
      <c r="Q100" t="s">
        <v>651</v>
      </c>
      <c r="R100" t="s">
        <v>26</v>
      </c>
      <c r="S100" t="s">
        <v>182</v>
      </c>
      <c r="T100" t="s">
        <v>919</v>
      </c>
      <c r="U100" t="s">
        <v>766</v>
      </c>
      <c r="V100" t="s">
        <v>654</v>
      </c>
      <c r="AB100" t="str">
        <f t="shared" si="1"/>
        <v>44-07</v>
      </c>
      <c r="AC100" t="str" cm="1">
        <f t="array" ref="AC100">"SS" &amp; MID(D100, FIND("-", D100) + MIN(IFERROR(FIND({0,1,2,3,4,5,6,7,8,9}, MID(D100, FIND("-", D100), 10)), 999)) - 1, LEN(D100))</f>
        <v>SS1/2-44-07</v>
      </c>
    </row>
    <row r="101" spans="1:29" x14ac:dyDescent="0.3">
      <c r="A101" t="s">
        <v>954</v>
      </c>
      <c r="B101" t="s">
        <v>691</v>
      </c>
      <c r="C101" t="s">
        <v>179</v>
      </c>
      <c r="D101" t="s">
        <v>955</v>
      </c>
      <c r="E101" t="s">
        <v>955</v>
      </c>
      <c r="F101" t="s">
        <v>181</v>
      </c>
      <c r="G101" t="s">
        <v>647</v>
      </c>
      <c r="H101" t="s">
        <v>648</v>
      </c>
      <c r="I101" t="s">
        <v>649</v>
      </c>
      <c r="J101" t="s">
        <v>956</v>
      </c>
      <c r="K101">
        <v>2</v>
      </c>
      <c r="L101" t="s">
        <v>650</v>
      </c>
      <c r="M101">
        <v>3</v>
      </c>
      <c r="N101">
        <v>0</v>
      </c>
      <c r="O101">
        <v>3</v>
      </c>
      <c r="P101">
        <v>5</v>
      </c>
      <c r="Q101" t="s">
        <v>651</v>
      </c>
      <c r="R101" t="s">
        <v>26</v>
      </c>
      <c r="S101" t="s">
        <v>182</v>
      </c>
      <c r="T101" t="s">
        <v>809</v>
      </c>
      <c r="U101" t="s">
        <v>766</v>
      </c>
      <c r="V101" t="s">
        <v>654</v>
      </c>
      <c r="AB101" t="str">
        <f t="shared" si="1"/>
        <v>46-07</v>
      </c>
      <c r="AC101" t="str" cm="1">
        <f t="array" ref="AC101">"SS" &amp; MID(D101, FIND("-", D101) + MIN(IFERROR(FIND({0,1,2,3,4,5,6,7,8,9}, MID(D101, FIND("-", D101), 10)), 999)) - 1, LEN(D101))</f>
        <v>SS4-46-07</v>
      </c>
    </row>
    <row r="102" spans="1:29" x14ac:dyDescent="0.3">
      <c r="A102" t="s">
        <v>957</v>
      </c>
      <c r="B102" t="s">
        <v>691</v>
      </c>
      <c r="C102" t="s">
        <v>179</v>
      </c>
      <c r="D102" t="s">
        <v>958</v>
      </c>
      <c r="E102" t="s">
        <v>958</v>
      </c>
      <c r="F102" t="s">
        <v>181</v>
      </c>
      <c r="G102" t="s">
        <v>647</v>
      </c>
      <c r="H102" t="s">
        <v>648</v>
      </c>
      <c r="I102" t="s">
        <v>649</v>
      </c>
      <c r="J102" t="s">
        <v>764</v>
      </c>
      <c r="K102">
        <v>2</v>
      </c>
      <c r="L102" t="s">
        <v>650</v>
      </c>
      <c r="M102">
        <v>3</v>
      </c>
      <c r="N102">
        <v>1</v>
      </c>
      <c r="O102">
        <v>4</v>
      </c>
      <c r="P102">
        <v>4</v>
      </c>
      <c r="Q102" t="s">
        <v>651</v>
      </c>
      <c r="R102" t="s">
        <v>26</v>
      </c>
      <c r="S102" t="s">
        <v>182</v>
      </c>
      <c r="T102" t="s">
        <v>809</v>
      </c>
      <c r="U102" t="s">
        <v>766</v>
      </c>
      <c r="V102" t="s">
        <v>654</v>
      </c>
      <c r="AB102" t="str">
        <f t="shared" si="1"/>
        <v>46-07</v>
      </c>
      <c r="AC102" t="str" cm="1">
        <f t="array" ref="AC102">"SS" &amp; MID(D102, FIND("-", D102) + MIN(IFERROR(FIND({0,1,2,3,4,5,6,7,8,9}, MID(D102, FIND("-", D102), 10)), 999)) - 1, LEN(D102))</f>
        <v>SS5-46-07</v>
      </c>
    </row>
    <row r="103" spans="1:29" x14ac:dyDescent="0.3">
      <c r="A103" t="s">
        <v>959</v>
      </c>
      <c r="B103" t="s">
        <v>691</v>
      </c>
      <c r="C103" t="s">
        <v>179</v>
      </c>
      <c r="D103" t="s">
        <v>960</v>
      </c>
      <c r="E103" t="s">
        <v>960</v>
      </c>
      <c r="F103" t="s">
        <v>181</v>
      </c>
      <c r="G103" t="s">
        <v>647</v>
      </c>
      <c r="H103" t="s">
        <v>648</v>
      </c>
      <c r="I103" t="s">
        <v>649</v>
      </c>
      <c r="J103" t="s">
        <v>961</v>
      </c>
      <c r="K103">
        <v>2</v>
      </c>
      <c r="L103" t="s">
        <v>650</v>
      </c>
      <c r="M103">
        <v>4</v>
      </c>
      <c r="N103">
        <v>0</v>
      </c>
      <c r="O103">
        <v>4</v>
      </c>
      <c r="P103">
        <v>12</v>
      </c>
      <c r="Q103" t="s">
        <v>651</v>
      </c>
      <c r="R103" t="s">
        <v>26</v>
      </c>
      <c r="S103" t="s">
        <v>182</v>
      </c>
      <c r="T103" t="s">
        <v>809</v>
      </c>
      <c r="U103" t="s">
        <v>766</v>
      </c>
      <c r="V103" t="s">
        <v>654</v>
      </c>
      <c r="AB103" t="str">
        <f t="shared" si="1"/>
        <v>46-07</v>
      </c>
      <c r="AC103" t="str" cm="1">
        <f t="array" ref="AC103">"SS" &amp; MID(D103, FIND("-", D103) + MIN(IFERROR(FIND({0,1,2,3,4,5,6,7,8,9}, MID(D103, FIND("-", D103), 10)), 999)) - 1, LEN(D103))</f>
        <v>SS2/3-46-07</v>
      </c>
    </row>
    <row r="104" spans="1:29" x14ac:dyDescent="0.3">
      <c r="A104" t="s">
        <v>962</v>
      </c>
      <c r="B104" t="s">
        <v>691</v>
      </c>
      <c r="C104" t="s">
        <v>179</v>
      </c>
      <c r="D104" t="s">
        <v>963</v>
      </c>
      <c r="E104" t="s">
        <v>963</v>
      </c>
      <c r="F104" t="s">
        <v>181</v>
      </c>
      <c r="G104" t="s">
        <v>647</v>
      </c>
      <c r="H104" t="s">
        <v>648</v>
      </c>
      <c r="I104" t="s">
        <v>649</v>
      </c>
      <c r="J104" t="s">
        <v>964</v>
      </c>
      <c r="K104">
        <v>2</v>
      </c>
      <c r="L104" t="s">
        <v>650</v>
      </c>
      <c r="M104">
        <v>1</v>
      </c>
      <c r="N104">
        <v>0</v>
      </c>
      <c r="O104">
        <v>1</v>
      </c>
      <c r="P104">
        <v>7</v>
      </c>
      <c r="Q104" t="s">
        <v>651</v>
      </c>
      <c r="R104" t="s">
        <v>26</v>
      </c>
      <c r="S104" t="s">
        <v>182</v>
      </c>
      <c r="T104" t="s">
        <v>919</v>
      </c>
      <c r="U104" t="s">
        <v>766</v>
      </c>
      <c r="V104" t="s">
        <v>654</v>
      </c>
      <c r="AB104" t="str">
        <f t="shared" si="1"/>
        <v>44-07</v>
      </c>
      <c r="AC104" t="str" cm="1">
        <f t="array" ref="AC104">"SS" &amp; MID(D104, FIND("-", D104) + MIN(IFERROR(FIND({0,1,2,3,4,5,6,7,8,9}, MID(D104, FIND("-", D104), 10)), 999)) - 1, LEN(D104))</f>
        <v>SS3-44-07</v>
      </c>
    </row>
    <row r="105" spans="1:29" x14ac:dyDescent="0.3">
      <c r="A105" t="s">
        <v>965</v>
      </c>
      <c r="B105" t="s">
        <v>691</v>
      </c>
      <c r="C105" t="s">
        <v>179</v>
      </c>
      <c r="D105" t="s">
        <v>966</v>
      </c>
      <c r="E105" t="s">
        <v>966</v>
      </c>
      <c r="F105" t="s">
        <v>181</v>
      </c>
      <c r="G105" t="s">
        <v>647</v>
      </c>
      <c r="H105" t="s">
        <v>648</v>
      </c>
      <c r="I105" t="s">
        <v>649</v>
      </c>
      <c r="J105" t="s">
        <v>967</v>
      </c>
      <c r="K105">
        <v>2</v>
      </c>
      <c r="L105" t="s">
        <v>650</v>
      </c>
      <c r="M105">
        <v>1</v>
      </c>
      <c r="N105">
        <v>1</v>
      </c>
      <c r="O105">
        <v>2</v>
      </c>
      <c r="P105">
        <v>6</v>
      </c>
      <c r="Q105" t="s">
        <v>651</v>
      </c>
      <c r="R105" t="s">
        <v>26</v>
      </c>
      <c r="S105" t="s">
        <v>182</v>
      </c>
      <c r="T105" t="s">
        <v>930</v>
      </c>
      <c r="U105" t="s">
        <v>766</v>
      </c>
      <c r="V105" t="s">
        <v>654</v>
      </c>
      <c r="AB105" t="str">
        <f t="shared" si="1"/>
        <v>55-07</v>
      </c>
      <c r="AC105" t="str" cm="1">
        <f t="array" ref="AC105">"SS" &amp; MID(D105, FIND("-", D105) + MIN(IFERROR(FIND({0,1,2,3,4,5,6,7,8,9}, MID(D105, FIND("-", D105), 10)), 999)) - 1, LEN(D105))</f>
        <v>SS3-55-07</v>
      </c>
    </row>
    <row r="106" spans="1:29" x14ac:dyDescent="0.3">
      <c r="A106" t="s">
        <v>968</v>
      </c>
      <c r="B106" t="s">
        <v>691</v>
      </c>
      <c r="C106" t="s">
        <v>179</v>
      </c>
      <c r="D106" t="s">
        <v>969</v>
      </c>
      <c r="E106" t="s">
        <v>969</v>
      </c>
      <c r="F106" t="s">
        <v>181</v>
      </c>
      <c r="G106" t="s">
        <v>647</v>
      </c>
      <c r="H106" t="s">
        <v>648</v>
      </c>
      <c r="I106" t="s">
        <v>649</v>
      </c>
      <c r="J106" t="s">
        <v>764</v>
      </c>
      <c r="K106">
        <v>2</v>
      </c>
      <c r="L106" t="s">
        <v>650</v>
      </c>
      <c r="M106">
        <v>5</v>
      </c>
      <c r="N106">
        <v>1</v>
      </c>
      <c r="O106">
        <v>6</v>
      </c>
      <c r="P106">
        <v>10</v>
      </c>
      <c r="Q106" t="s">
        <v>651</v>
      </c>
      <c r="R106" t="s">
        <v>26</v>
      </c>
      <c r="S106" t="s">
        <v>182</v>
      </c>
      <c r="T106" t="s">
        <v>970</v>
      </c>
      <c r="U106" t="s">
        <v>766</v>
      </c>
      <c r="V106" t="s">
        <v>654</v>
      </c>
      <c r="AB106" t="str">
        <f t="shared" si="1"/>
        <v>56-07</v>
      </c>
      <c r="AC106" t="str" cm="1">
        <f t="array" ref="AC106">"SS" &amp; MID(D106, FIND("-", D106) + MIN(IFERROR(FIND({0,1,2,3,4,5,6,7,8,9}, MID(D106, FIND("-", D106), 10)), 999)) - 1, LEN(D106))</f>
        <v>SS6/7-56-07</v>
      </c>
    </row>
    <row r="107" spans="1:29" x14ac:dyDescent="0.3">
      <c r="A107" t="s">
        <v>971</v>
      </c>
      <c r="B107" t="s">
        <v>691</v>
      </c>
      <c r="C107" t="s">
        <v>179</v>
      </c>
      <c r="D107" t="s">
        <v>972</v>
      </c>
      <c r="E107" t="s">
        <v>972</v>
      </c>
      <c r="F107" t="s">
        <v>181</v>
      </c>
      <c r="G107" t="s">
        <v>647</v>
      </c>
      <c r="H107" t="s">
        <v>648</v>
      </c>
      <c r="I107" t="s">
        <v>649</v>
      </c>
      <c r="J107" t="s">
        <v>973</v>
      </c>
      <c r="K107">
        <v>2</v>
      </c>
      <c r="L107" t="s">
        <v>650</v>
      </c>
      <c r="M107">
        <v>2</v>
      </c>
      <c r="N107">
        <v>0</v>
      </c>
      <c r="O107">
        <v>2</v>
      </c>
      <c r="P107">
        <v>6</v>
      </c>
      <c r="Q107" t="s">
        <v>651</v>
      </c>
      <c r="R107" t="s">
        <v>26</v>
      </c>
      <c r="S107" t="s">
        <v>182</v>
      </c>
      <c r="T107" t="s">
        <v>970</v>
      </c>
      <c r="U107" t="s">
        <v>766</v>
      </c>
      <c r="V107" t="s">
        <v>654</v>
      </c>
      <c r="AB107" t="str">
        <f t="shared" si="1"/>
        <v>56-07</v>
      </c>
      <c r="AC107" t="str" cm="1">
        <f t="array" ref="AC107">"SS" &amp; MID(D107, FIND("-", D107) + MIN(IFERROR(FIND({0,1,2,3,4,5,6,7,8,9}, MID(D107, FIND("-", D107), 10)), 999)) - 1, LEN(D107))</f>
        <v>SS8-56-07</v>
      </c>
    </row>
    <row r="108" spans="1:29" x14ac:dyDescent="0.3">
      <c r="A108" t="s">
        <v>974</v>
      </c>
      <c r="B108" t="s">
        <v>691</v>
      </c>
      <c r="C108" t="s">
        <v>179</v>
      </c>
      <c r="D108" t="s">
        <v>975</v>
      </c>
      <c r="E108" t="s">
        <v>975</v>
      </c>
      <c r="F108" t="s">
        <v>181</v>
      </c>
      <c r="G108" t="s">
        <v>647</v>
      </c>
      <c r="H108" t="s">
        <v>648</v>
      </c>
      <c r="I108" t="s">
        <v>649</v>
      </c>
      <c r="J108" t="s">
        <v>834</v>
      </c>
      <c r="K108">
        <v>2</v>
      </c>
      <c r="L108" t="s">
        <v>650</v>
      </c>
      <c r="M108">
        <v>6</v>
      </c>
      <c r="N108">
        <v>4</v>
      </c>
      <c r="O108">
        <v>10</v>
      </c>
      <c r="P108">
        <v>6</v>
      </c>
      <c r="Q108" t="s">
        <v>651</v>
      </c>
      <c r="R108" t="s">
        <v>26</v>
      </c>
      <c r="S108" t="s">
        <v>182</v>
      </c>
      <c r="T108" t="s">
        <v>751</v>
      </c>
      <c r="U108" t="s">
        <v>766</v>
      </c>
      <c r="V108" t="s">
        <v>654</v>
      </c>
      <c r="AB108" t="str">
        <f t="shared" si="1"/>
        <v>67-07</v>
      </c>
      <c r="AC108" t="str" cm="1">
        <f t="array" ref="AC108">"SS" &amp; MID(D108, FIND("-", D108) + MIN(IFERROR(FIND({0,1,2,3,4,5,6,7,8,9}, MID(D108, FIND("-", D108), 10)), 999)) - 1, LEN(D108))</f>
        <v>SS1/2-67-07</v>
      </c>
    </row>
    <row r="109" spans="1:29" x14ac:dyDescent="0.3">
      <c r="A109" t="s">
        <v>976</v>
      </c>
      <c r="B109" t="s">
        <v>691</v>
      </c>
      <c r="C109" t="s">
        <v>179</v>
      </c>
      <c r="D109" t="s">
        <v>977</v>
      </c>
      <c r="E109" t="s">
        <v>977</v>
      </c>
      <c r="F109" t="s">
        <v>181</v>
      </c>
      <c r="G109" t="s">
        <v>647</v>
      </c>
      <c r="H109" t="s">
        <v>648</v>
      </c>
      <c r="I109" t="s">
        <v>649</v>
      </c>
      <c r="J109" t="s">
        <v>764</v>
      </c>
      <c r="K109">
        <v>2</v>
      </c>
      <c r="L109" t="s">
        <v>650</v>
      </c>
      <c r="M109">
        <v>1</v>
      </c>
      <c r="N109">
        <v>2</v>
      </c>
      <c r="O109">
        <v>3</v>
      </c>
      <c r="P109">
        <v>5</v>
      </c>
      <c r="Q109" t="s">
        <v>651</v>
      </c>
      <c r="R109" t="s">
        <v>26</v>
      </c>
      <c r="S109" t="s">
        <v>182</v>
      </c>
      <c r="T109" t="s">
        <v>978</v>
      </c>
      <c r="U109" t="s">
        <v>766</v>
      </c>
      <c r="V109" t="s">
        <v>654</v>
      </c>
      <c r="AB109" t="str">
        <f t="shared" si="1"/>
        <v>66-07</v>
      </c>
      <c r="AC109" t="str" cm="1">
        <f t="array" ref="AC109">"SS" &amp; MID(D109, FIND("-", D109) + MIN(IFERROR(FIND({0,1,2,3,4,5,6,7,8,9}, MID(D109, FIND("-", D109), 10)), 999)) - 1, LEN(D109))</f>
        <v>SS6-66-07</v>
      </c>
    </row>
    <row r="110" spans="1:29" x14ac:dyDescent="0.3">
      <c r="A110" t="s">
        <v>979</v>
      </c>
      <c r="B110" t="s">
        <v>691</v>
      </c>
      <c r="C110" t="s">
        <v>179</v>
      </c>
      <c r="D110" t="s">
        <v>980</v>
      </c>
      <c r="E110" t="s">
        <v>980</v>
      </c>
      <c r="F110" t="s">
        <v>181</v>
      </c>
      <c r="G110" t="s">
        <v>647</v>
      </c>
      <c r="H110" t="s">
        <v>648</v>
      </c>
      <c r="I110" t="s">
        <v>649</v>
      </c>
      <c r="J110" t="s">
        <v>964</v>
      </c>
      <c r="K110">
        <v>2</v>
      </c>
      <c r="L110" t="s">
        <v>650</v>
      </c>
      <c r="M110">
        <v>1</v>
      </c>
      <c r="N110">
        <v>4</v>
      </c>
      <c r="O110">
        <v>5</v>
      </c>
      <c r="P110">
        <v>11</v>
      </c>
      <c r="Q110" t="s">
        <v>651</v>
      </c>
      <c r="R110" t="s">
        <v>26</v>
      </c>
      <c r="S110" t="s">
        <v>182</v>
      </c>
      <c r="T110" t="s">
        <v>981</v>
      </c>
      <c r="U110" t="s">
        <v>766</v>
      </c>
      <c r="V110" t="s">
        <v>654</v>
      </c>
      <c r="AB110" t="str">
        <f t="shared" si="1"/>
        <v>74-07</v>
      </c>
      <c r="AC110" t="str" cm="1">
        <f t="array" ref="AC110">"SS" &amp; MID(D110, FIND("-", D110) + MIN(IFERROR(FIND({0,1,2,3,4,5,6,7,8,9}, MID(D110, FIND("-", D110), 10)), 999)) - 1, LEN(D110))</f>
        <v>SS2/3-74-07</v>
      </c>
    </row>
    <row r="111" spans="1:29" x14ac:dyDescent="0.3">
      <c r="A111" t="s">
        <v>982</v>
      </c>
      <c r="B111" t="s">
        <v>691</v>
      </c>
      <c r="C111" t="s">
        <v>179</v>
      </c>
      <c r="D111" t="s">
        <v>983</v>
      </c>
      <c r="E111" t="s">
        <v>983</v>
      </c>
      <c r="F111" t="s">
        <v>181</v>
      </c>
      <c r="G111" t="s">
        <v>647</v>
      </c>
      <c r="H111" t="s">
        <v>648</v>
      </c>
      <c r="I111" t="s">
        <v>649</v>
      </c>
      <c r="J111" t="s">
        <v>764</v>
      </c>
      <c r="K111">
        <v>2</v>
      </c>
      <c r="L111" t="s">
        <v>650</v>
      </c>
      <c r="M111">
        <v>7</v>
      </c>
      <c r="N111">
        <v>1</v>
      </c>
      <c r="O111">
        <v>8</v>
      </c>
      <c r="P111">
        <v>8</v>
      </c>
      <c r="Q111" t="s">
        <v>651</v>
      </c>
      <c r="R111" t="s">
        <v>26</v>
      </c>
      <c r="S111" t="s">
        <v>182</v>
      </c>
      <c r="T111" t="s">
        <v>981</v>
      </c>
      <c r="U111" t="s">
        <v>766</v>
      </c>
      <c r="V111" t="s">
        <v>654</v>
      </c>
      <c r="AB111" t="str">
        <f t="shared" si="1"/>
        <v>74-07</v>
      </c>
      <c r="AC111" t="str" cm="1">
        <f t="array" ref="AC111">"SS" &amp; MID(D111, FIND("-", D111) + MIN(IFERROR(FIND({0,1,2,3,4,5,6,7,8,9}, MID(D111, FIND("-", D111), 10)), 999)) - 1, LEN(D111))</f>
        <v>SS7/8-74-07</v>
      </c>
    </row>
    <row r="112" spans="1:29" x14ac:dyDescent="0.3">
      <c r="A112" t="s">
        <v>984</v>
      </c>
      <c r="B112" t="s">
        <v>691</v>
      </c>
      <c r="C112" t="s">
        <v>179</v>
      </c>
      <c r="D112" t="s">
        <v>985</v>
      </c>
      <c r="E112" t="s">
        <v>985</v>
      </c>
      <c r="F112" t="s">
        <v>181</v>
      </c>
      <c r="G112" t="s">
        <v>647</v>
      </c>
      <c r="H112" t="s">
        <v>648</v>
      </c>
      <c r="I112" t="s">
        <v>649</v>
      </c>
      <c r="J112" t="s">
        <v>764</v>
      </c>
      <c r="K112">
        <v>2</v>
      </c>
      <c r="L112" t="s">
        <v>650</v>
      </c>
      <c r="M112">
        <v>1</v>
      </c>
      <c r="N112">
        <v>0</v>
      </c>
      <c r="O112">
        <v>1</v>
      </c>
      <c r="P112">
        <v>7</v>
      </c>
      <c r="Q112" t="s">
        <v>651</v>
      </c>
      <c r="R112" t="s">
        <v>26</v>
      </c>
      <c r="S112" t="s">
        <v>182</v>
      </c>
      <c r="T112" t="s">
        <v>986</v>
      </c>
      <c r="U112" t="s">
        <v>766</v>
      </c>
      <c r="V112" t="s">
        <v>654</v>
      </c>
      <c r="AB112" t="str">
        <f t="shared" si="1"/>
        <v>75-07</v>
      </c>
      <c r="AC112" t="str" cm="1">
        <f t="array" ref="AC112">"SS" &amp; MID(D112, FIND("-", D112) + MIN(IFERROR(FIND({0,1,2,3,4,5,6,7,8,9}, MID(D112, FIND("-", D112), 10)), 999)) - 1, LEN(D112))</f>
        <v>SS1-75-07</v>
      </c>
    </row>
    <row r="113" spans="1:29" x14ac:dyDescent="0.3">
      <c r="A113" t="s">
        <v>987</v>
      </c>
      <c r="B113" t="s">
        <v>691</v>
      </c>
      <c r="C113" t="s">
        <v>179</v>
      </c>
      <c r="D113" t="s">
        <v>988</v>
      </c>
      <c r="E113" t="s">
        <v>988</v>
      </c>
      <c r="F113" t="s">
        <v>181</v>
      </c>
      <c r="G113" t="s">
        <v>647</v>
      </c>
      <c r="H113" t="s">
        <v>648</v>
      </c>
      <c r="I113" t="s">
        <v>649</v>
      </c>
      <c r="J113" t="s">
        <v>989</v>
      </c>
      <c r="K113">
        <v>2</v>
      </c>
      <c r="L113" t="s">
        <v>650</v>
      </c>
      <c r="M113">
        <v>1</v>
      </c>
      <c r="N113">
        <v>4</v>
      </c>
      <c r="O113">
        <v>5</v>
      </c>
      <c r="P113">
        <v>3</v>
      </c>
      <c r="Q113" t="s">
        <v>651</v>
      </c>
      <c r="R113" t="s">
        <v>26</v>
      </c>
      <c r="S113" t="s">
        <v>182</v>
      </c>
      <c r="T113" t="s">
        <v>986</v>
      </c>
      <c r="U113" t="s">
        <v>766</v>
      </c>
      <c r="V113" t="s">
        <v>654</v>
      </c>
      <c r="AB113" t="str">
        <f t="shared" si="1"/>
        <v>75-07</v>
      </c>
      <c r="AC113" t="str" cm="1">
        <f t="array" ref="AC113">"SS" &amp; MID(D113, FIND("-", D113) + MIN(IFERROR(FIND({0,1,2,3,4,5,6,7,8,9}, MID(D113, FIND("-", D113), 10)), 999)) - 1, LEN(D113))</f>
        <v>SS2-75-07</v>
      </c>
    </row>
    <row r="114" spans="1:29" x14ac:dyDescent="0.3">
      <c r="A114" t="s">
        <v>990</v>
      </c>
      <c r="B114" t="s">
        <v>691</v>
      </c>
      <c r="C114" t="s">
        <v>179</v>
      </c>
      <c r="D114" t="s">
        <v>991</v>
      </c>
      <c r="E114" t="s">
        <v>991</v>
      </c>
      <c r="F114" t="s">
        <v>181</v>
      </c>
      <c r="G114" t="s">
        <v>647</v>
      </c>
      <c r="H114" t="s">
        <v>648</v>
      </c>
      <c r="I114" t="s">
        <v>649</v>
      </c>
      <c r="J114" t="s">
        <v>992</v>
      </c>
      <c r="K114">
        <v>2</v>
      </c>
      <c r="L114" t="s">
        <v>650</v>
      </c>
      <c r="M114">
        <v>2</v>
      </c>
      <c r="N114">
        <v>1</v>
      </c>
      <c r="O114">
        <v>3</v>
      </c>
      <c r="P114">
        <v>13</v>
      </c>
      <c r="Q114" t="s">
        <v>651</v>
      </c>
      <c r="R114" t="s">
        <v>26</v>
      </c>
      <c r="S114" t="s">
        <v>182</v>
      </c>
      <c r="T114" t="s">
        <v>986</v>
      </c>
      <c r="U114" t="s">
        <v>766</v>
      </c>
      <c r="V114" t="s">
        <v>654</v>
      </c>
      <c r="AB114" t="str">
        <f t="shared" si="1"/>
        <v>75-07</v>
      </c>
      <c r="AC114" t="str" cm="1">
        <f t="array" ref="AC114">"SS" &amp; MID(D114, FIND("-", D114) + MIN(IFERROR(FIND({0,1,2,3,4,5,6,7,8,9}, MID(D114, FIND("-", D114), 10)), 999)) - 1, LEN(D114))</f>
        <v>SS5/6-75-07</v>
      </c>
    </row>
    <row r="115" spans="1:29" x14ac:dyDescent="0.3">
      <c r="A115" t="s">
        <v>993</v>
      </c>
      <c r="B115" t="s">
        <v>691</v>
      </c>
      <c r="C115" t="s">
        <v>179</v>
      </c>
      <c r="D115" t="s">
        <v>994</v>
      </c>
      <c r="E115" t="s">
        <v>994</v>
      </c>
      <c r="F115" t="s">
        <v>181</v>
      </c>
      <c r="G115" t="s">
        <v>647</v>
      </c>
      <c r="H115" t="s">
        <v>648</v>
      </c>
      <c r="I115" t="s">
        <v>649</v>
      </c>
      <c r="J115" t="s">
        <v>764</v>
      </c>
      <c r="K115">
        <v>2</v>
      </c>
      <c r="L115" t="s">
        <v>650</v>
      </c>
      <c r="M115">
        <v>2</v>
      </c>
      <c r="N115">
        <v>1</v>
      </c>
      <c r="O115">
        <v>3</v>
      </c>
      <c r="P115">
        <v>5</v>
      </c>
      <c r="Q115" t="s">
        <v>651</v>
      </c>
      <c r="R115" t="s">
        <v>26</v>
      </c>
      <c r="S115" t="s">
        <v>182</v>
      </c>
      <c r="T115" t="s">
        <v>995</v>
      </c>
      <c r="U115" t="s">
        <v>766</v>
      </c>
      <c r="V115" t="s">
        <v>654</v>
      </c>
      <c r="AB115" t="str">
        <f t="shared" si="1"/>
        <v>73-07</v>
      </c>
      <c r="AC115" t="str" cm="1">
        <f t="array" ref="AC115">"SS" &amp; MID(D115, FIND("-", D115) + MIN(IFERROR(FIND({0,1,2,3,4,5,6,7,8,9}, MID(D115, FIND("-", D115), 10)), 999)) - 1, LEN(D115))</f>
        <v>SS3-73-07</v>
      </c>
    </row>
    <row r="116" spans="1:29" x14ac:dyDescent="0.3">
      <c r="A116" t="s">
        <v>996</v>
      </c>
      <c r="B116" t="s">
        <v>691</v>
      </c>
      <c r="C116" t="s">
        <v>179</v>
      </c>
      <c r="D116" t="s">
        <v>997</v>
      </c>
      <c r="E116" t="s">
        <v>997</v>
      </c>
      <c r="F116" t="s">
        <v>181</v>
      </c>
      <c r="G116" t="s">
        <v>647</v>
      </c>
      <c r="H116" t="s">
        <v>648</v>
      </c>
      <c r="I116" t="s">
        <v>649</v>
      </c>
      <c r="J116" t="s">
        <v>764</v>
      </c>
      <c r="K116">
        <v>2</v>
      </c>
      <c r="L116" t="s">
        <v>650</v>
      </c>
      <c r="M116">
        <v>2</v>
      </c>
      <c r="N116">
        <v>1</v>
      </c>
      <c r="O116">
        <v>3</v>
      </c>
      <c r="P116">
        <v>5</v>
      </c>
      <c r="Q116" t="s">
        <v>651</v>
      </c>
      <c r="R116" t="s">
        <v>26</v>
      </c>
      <c r="S116" t="s">
        <v>182</v>
      </c>
      <c r="T116" t="s">
        <v>995</v>
      </c>
      <c r="U116" t="s">
        <v>766</v>
      </c>
      <c r="V116" t="s">
        <v>654</v>
      </c>
      <c r="AB116" t="str">
        <f t="shared" si="1"/>
        <v>73-07</v>
      </c>
      <c r="AC116" t="str" cm="1">
        <f t="array" ref="AC116">"SS" &amp; MID(D116, FIND("-", D116) + MIN(IFERROR(FIND({0,1,2,3,4,5,6,7,8,9}, MID(D116, FIND("-", D116), 10)), 999)) - 1, LEN(D116))</f>
        <v>SS4-73-07</v>
      </c>
    </row>
    <row r="117" spans="1:29" x14ac:dyDescent="0.3">
      <c r="A117" t="s">
        <v>998</v>
      </c>
      <c r="B117" t="s">
        <v>691</v>
      </c>
      <c r="C117" t="s">
        <v>179</v>
      </c>
      <c r="D117" t="s">
        <v>999</v>
      </c>
      <c r="E117" t="s">
        <v>999</v>
      </c>
      <c r="F117" t="s">
        <v>181</v>
      </c>
      <c r="G117" t="s">
        <v>647</v>
      </c>
      <c r="H117" t="s">
        <v>648</v>
      </c>
      <c r="I117" t="s">
        <v>649</v>
      </c>
      <c r="J117" t="s">
        <v>764</v>
      </c>
      <c r="K117">
        <v>2</v>
      </c>
      <c r="L117" t="s">
        <v>650</v>
      </c>
      <c r="M117">
        <v>2</v>
      </c>
      <c r="N117">
        <v>0</v>
      </c>
      <c r="O117">
        <v>2</v>
      </c>
      <c r="P117">
        <v>14</v>
      </c>
      <c r="Q117" t="s">
        <v>651</v>
      </c>
      <c r="R117" t="s">
        <v>26</v>
      </c>
      <c r="S117" t="s">
        <v>182</v>
      </c>
      <c r="T117" t="s">
        <v>995</v>
      </c>
      <c r="U117" t="s">
        <v>766</v>
      </c>
      <c r="V117" t="s">
        <v>654</v>
      </c>
      <c r="AB117" t="str">
        <f t="shared" si="1"/>
        <v>73-07</v>
      </c>
      <c r="AC117" t="str" cm="1">
        <f t="array" ref="AC117">"SS" &amp; MID(D117, FIND("-", D117) + MIN(IFERROR(FIND({0,1,2,3,4,5,6,7,8,9}, MID(D117, FIND("-", D117), 10)), 999)) - 1, LEN(D117))</f>
        <v>SS5/6-73-07</v>
      </c>
    </row>
    <row r="118" spans="1:29" x14ac:dyDescent="0.3">
      <c r="A118" t="s">
        <v>1000</v>
      </c>
      <c r="B118" t="s">
        <v>691</v>
      </c>
      <c r="C118" t="s">
        <v>179</v>
      </c>
      <c r="D118" t="s">
        <v>1001</v>
      </c>
      <c r="E118" t="s">
        <v>1001</v>
      </c>
      <c r="F118" t="s">
        <v>181</v>
      </c>
      <c r="G118" t="s">
        <v>647</v>
      </c>
      <c r="H118" t="s">
        <v>648</v>
      </c>
      <c r="I118" t="s">
        <v>649</v>
      </c>
      <c r="J118" t="s">
        <v>764</v>
      </c>
      <c r="K118">
        <v>2</v>
      </c>
      <c r="L118" t="s">
        <v>650</v>
      </c>
      <c r="Q118" t="s">
        <v>1002</v>
      </c>
      <c r="R118" t="s">
        <v>26</v>
      </c>
      <c r="S118" t="s">
        <v>182</v>
      </c>
      <c r="T118" t="s">
        <v>1003</v>
      </c>
      <c r="U118" t="s">
        <v>766</v>
      </c>
      <c r="V118" t="s">
        <v>654</v>
      </c>
      <c r="AB118" t="str">
        <f t="shared" si="1"/>
        <v>71-07</v>
      </c>
      <c r="AC118" t="str" cm="1">
        <f t="array" ref="AC118">"SS" &amp; MID(D118, FIND("-", D118) + MIN(IFERROR(FIND({0,1,2,3,4,5,6,7,8,9}, MID(D118, FIND("-", D118), 10)), 999)) - 1, LEN(D118))</f>
        <v>SS7-71-07</v>
      </c>
    </row>
    <row r="119" spans="1:29" x14ac:dyDescent="0.3">
      <c r="A119" t="s">
        <v>1004</v>
      </c>
      <c r="B119" t="s">
        <v>691</v>
      </c>
      <c r="C119" t="s">
        <v>179</v>
      </c>
      <c r="D119" t="s">
        <v>1005</v>
      </c>
      <c r="E119" t="s">
        <v>1005</v>
      </c>
      <c r="F119" t="s">
        <v>181</v>
      </c>
      <c r="G119" t="s">
        <v>647</v>
      </c>
      <c r="H119" t="s">
        <v>648</v>
      </c>
      <c r="I119" t="s">
        <v>649</v>
      </c>
      <c r="J119" t="s">
        <v>764</v>
      </c>
      <c r="K119">
        <v>2</v>
      </c>
      <c r="L119" t="s">
        <v>650</v>
      </c>
      <c r="M119">
        <v>6</v>
      </c>
      <c r="N119">
        <v>3</v>
      </c>
      <c r="O119">
        <v>9</v>
      </c>
      <c r="P119">
        <v>7</v>
      </c>
      <c r="Q119" t="s">
        <v>651</v>
      </c>
      <c r="R119" t="s">
        <v>26</v>
      </c>
      <c r="S119" t="s">
        <v>182</v>
      </c>
      <c r="T119" t="s">
        <v>1006</v>
      </c>
      <c r="U119" t="s">
        <v>766</v>
      </c>
      <c r="V119" t="s">
        <v>654</v>
      </c>
      <c r="AB119" t="str">
        <f t="shared" si="1"/>
        <v>70-07</v>
      </c>
      <c r="AC119" t="str" cm="1">
        <f t="array" ref="AC119">"SS" &amp; MID(D119, FIND("-", D119) + MIN(IFERROR(FIND({0,1,2,3,4,5,6,7,8,9}, MID(D119, FIND("-", D119), 10)), 999)) - 1, LEN(D119))</f>
        <v>SS6/7-70-07</v>
      </c>
    </row>
    <row r="120" spans="1:29" x14ac:dyDescent="0.3">
      <c r="A120" t="s">
        <v>1007</v>
      </c>
      <c r="B120" t="s">
        <v>691</v>
      </c>
      <c r="C120" t="s">
        <v>179</v>
      </c>
      <c r="D120" t="s">
        <v>1008</v>
      </c>
      <c r="E120" t="s">
        <v>1008</v>
      </c>
      <c r="F120" t="s">
        <v>181</v>
      </c>
      <c r="G120" t="s">
        <v>647</v>
      </c>
      <c r="H120" t="s">
        <v>648</v>
      </c>
      <c r="I120" t="s">
        <v>649</v>
      </c>
      <c r="J120" t="s">
        <v>764</v>
      </c>
      <c r="K120">
        <v>2</v>
      </c>
      <c r="L120" t="s">
        <v>650</v>
      </c>
      <c r="Q120" t="s">
        <v>1009</v>
      </c>
      <c r="R120" t="s">
        <v>26</v>
      </c>
      <c r="S120" t="s">
        <v>182</v>
      </c>
      <c r="T120" t="s">
        <v>1010</v>
      </c>
      <c r="U120" t="s">
        <v>766</v>
      </c>
      <c r="V120" t="s">
        <v>654</v>
      </c>
      <c r="AB120" t="str">
        <f t="shared" si="1"/>
        <v>64-07</v>
      </c>
      <c r="AC120" t="str" cm="1">
        <f t="array" ref="AC120">"SS" &amp; MID(D120, FIND("-", D120) + MIN(IFERROR(FIND({0,1,2,3,4,5,6,7,8,9}, MID(D120, FIND("-", D120), 10)), 999)) - 1, LEN(D120))</f>
        <v>SS2-64-07</v>
      </c>
    </row>
    <row r="121" spans="1:29" x14ac:dyDescent="0.3">
      <c r="A121" t="s">
        <v>1011</v>
      </c>
      <c r="B121" t="s">
        <v>1012</v>
      </c>
      <c r="C121" t="s">
        <v>179</v>
      </c>
      <c r="D121" t="s">
        <v>1013</v>
      </c>
      <c r="E121" t="s">
        <v>1013</v>
      </c>
      <c r="F121" t="s">
        <v>1014</v>
      </c>
      <c r="G121" t="s">
        <v>647</v>
      </c>
      <c r="H121" t="s">
        <v>648</v>
      </c>
      <c r="I121" t="s">
        <v>649</v>
      </c>
      <c r="J121" t="s">
        <v>1015</v>
      </c>
      <c r="K121">
        <v>2</v>
      </c>
      <c r="L121" t="s">
        <v>1016</v>
      </c>
      <c r="M121">
        <v>1</v>
      </c>
      <c r="N121">
        <v>1</v>
      </c>
      <c r="O121">
        <v>2</v>
      </c>
      <c r="P121">
        <v>14</v>
      </c>
      <c r="Q121" t="s">
        <v>651</v>
      </c>
      <c r="R121" t="s">
        <v>1017</v>
      </c>
      <c r="S121" t="s">
        <v>1018</v>
      </c>
      <c r="T121" t="s">
        <v>1019</v>
      </c>
      <c r="U121" t="s">
        <v>1020</v>
      </c>
      <c r="V121" t="s">
        <v>1021</v>
      </c>
      <c r="AB121" t="str">
        <f t="shared" si="1"/>
        <v>28-04</v>
      </c>
      <c r="AC121" t="str" cm="1">
        <f t="array" ref="AC121">"SS" &amp; MID(D121, FIND("-", D121) + MIN(IFERROR(FIND({0,1,2,3,4,5,6,7,8,9}, MID(D121, FIND("-", D121), 10)), 999)) - 1, LEN(D121))</f>
        <v>SS1/2-28-04</v>
      </c>
    </row>
    <row r="122" spans="1:29" x14ac:dyDescent="0.3">
      <c r="A122" t="s">
        <v>1022</v>
      </c>
      <c r="B122" t="s">
        <v>1012</v>
      </c>
      <c r="C122" t="s">
        <v>179</v>
      </c>
      <c r="D122" t="s">
        <v>1023</v>
      </c>
      <c r="E122" t="s">
        <v>1023</v>
      </c>
      <c r="F122" t="s">
        <v>1014</v>
      </c>
      <c r="G122" t="s">
        <v>647</v>
      </c>
      <c r="H122" t="s">
        <v>648</v>
      </c>
      <c r="I122" t="s">
        <v>649</v>
      </c>
      <c r="J122" t="s">
        <v>1024</v>
      </c>
      <c r="K122">
        <v>2</v>
      </c>
      <c r="L122" t="s">
        <v>1016</v>
      </c>
      <c r="M122">
        <v>1</v>
      </c>
      <c r="N122">
        <v>2</v>
      </c>
      <c r="O122">
        <v>3</v>
      </c>
      <c r="P122">
        <v>5</v>
      </c>
      <c r="Q122" t="s">
        <v>651</v>
      </c>
      <c r="R122" t="s">
        <v>1017</v>
      </c>
      <c r="S122" t="s">
        <v>1018</v>
      </c>
      <c r="T122" t="s">
        <v>1019</v>
      </c>
      <c r="U122" t="s">
        <v>1020</v>
      </c>
      <c r="V122" t="s">
        <v>1021</v>
      </c>
      <c r="AB122" t="str">
        <f t="shared" si="1"/>
        <v>28-04</v>
      </c>
      <c r="AC122" t="str" cm="1">
        <f t="array" ref="AC122">"SS" &amp; MID(D122, FIND("-", D122) + MIN(IFERROR(FIND({0,1,2,3,4,5,6,7,8,9}, MID(D122, FIND("-", D122), 10)), 999)) - 1, LEN(D122))</f>
        <v>SS6-28-04</v>
      </c>
    </row>
    <row r="123" spans="1:29" x14ac:dyDescent="0.3">
      <c r="A123" t="s">
        <v>1025</v>
      </c>
      <c r="B123" t="s">
        <v>1012</v>
      </c>
      <c r="C123" t="s">
        <v>179</v>
      </c>
      <c r="D123" t="s">
        <v>1026</v>
      </c>
      <c r="E123" t="s">
        <v>1026</v>
      </c>
      <c r="F123" t="s">
        <v>1014</v>
      </c>
      <c r="G123" t="s">
        <v>647</v>
      </c>
      <c r="H123" t="s">
        <v>648</v>
      </c>
      <c r="I123" t="s">
        <v>649</v>
      </c>
      <c r="J123" t="s">
        <v>1024</v>
      </c>
      <c r="K123">
        <v>2</v>
      </c>
      <c r="L123" t="s">
        <v>1016</v>
      </c>
      <c r="M123">
        <v>2</v>
      </c>
      <c r="N123">
        <v>2</v>
      </c>
      <c r="O123">
        <v>4</v>
      </c>
      <c r="P123">
        <v>4</v>
      </c>
      <c r="Q123" t="s">
        <v>651</v>
      </c>
      <c r="R123" t="s">
        <v>1017</v>
      </c>
      <c r="S123" t="s">
        <v>1018</v>
      </c>
      <c r="T123" t="s">
        <v>1027</v>
      </c>
      <c r="U123" t="s">
        <v>1020</v>
      </c>
      <c r="V123" t="s">
        <v>1021</v>
      </c>
      <c r="AB123" t="str">
        <f t="shared" si="1"/>
        <v>27-04</v>
      </c>
      <c r="AC123" t="str" cm="1">
        <f t="array" ref="AC123">"SS" &amp; MID(D123, FIND("-", D123) + MIN(IFERROR(FIND({0,1,2,3,4,5,6,7,8,9}, MID(D123, FIND("-", D123), 10)), 999)) - 1, LEN(D123))</f>
        <v>SS1-27-04</v>
      </c>
    </row>
    <row r="124" spans="1:29" x14ac:dyDescent="0.3">
      <c r="A124" t="s">
        <v>1028</v>
      </c>
      <c r="B124" t="s">
        <v>1029</v>
      </c>
      <c r="C124" t="s">
        <v>179</v>
      </c>
      <c r="D124" t="s">
        <v>1030</v>
      </c>
      <c r="E124" t="s">
        <v>1030</v>
      </c>
      <c r="F124" t="s">
        <v>1031</v>
      </c>
      <c r="G124" t="s">
        <v>647</v>
      </c>
      <c r="H124" t="s">
        <v>648</v>
      </c>
      <c r="I124" t="s">
        <v>649</v>
      </c>
      <c r="J124" t="s">
        <v>1032</v>
      </c>
      <c r="K124">
        <v>2</v>
      </c>
      <c r="L124" t="s">
        <v>1033</v>
      </c>
      <c r="M124">
        <v>2</v>
      </c>
      <c r="N124">
        <v>0</v>
      </c>
      <c r="O124">
        <v>2</v>
      </c>
      <c r="P124">
        <v>6</v>
      </c>
      <c r="Q124" t="s">
        <v>651</v>
      </c>
      <c r="R124" t="s">
        <v>1034</v>
      </c>
      <c r="S124" t="s">
        <v>182</v>
      </c>
      <c r="T124" t="s">
        <v>820</v>
      </c>
      <c r="U124" t="s">
        <v>1035</v>
      </c>
      <c r="V124" t="s">
        <v>1036</v>
      </c>
      <c r="W124" t="s">
        <v>1037</v>
      </c>
      <c r="X124" t="s">
        <v>1038</v>
      </c>
      <c r="AB124" t="str">
        <f t="shared" si="1"/>
        <v>15-01</v>
      </c>
      <c r="AC124" t="str" cm="1">
        <f t="array" ref="AC124">"SS" &amp; MID(D124, FIND("-", D124) + MIN(IFERROR(FIND({0,1,2,3,4,5,6,7,8,9}, MID(D124, FIND("-", D124), 10)), 999)) - 1, LEN(D124))</f>
        <v>SS3-15-01</v>
      </c>
    </row>
    <row r="125" spans="1:29" x14ac:dyDescent="0.3">
      <c r="A125" t="s">
        <v>1039</v>
      </c>
      <c r="B125" t="s">
        <v>1040</v>
      </c>
      <c r="C125" t="s">
        <v>179</v>
      </c>
      <c r="D125" t="s">
        <v>1041</v>
      </c>
      <c r="E125" t="s">
        <v>1041</v>
      </c>
      <c r="F125" t="s">
        <v>247</v>
      </c>
      <c r="G125" t="s">
        <v>677</v>
      </c>
      <c r="H125" t="s">
        <v>720</v>
      </c>
      <c r="I125" t="s">
        <v>649</v>
      </c>
      <c r="J125" t="s">
        <v>1042</v>
      </c>
      <c r="K125">
        <v>2</v>
      </c>
      <c r="L125" t="s">
        <v>679</v>
      </c>
      <c r="M125">
        <v>3</v>
      </c>
      <c r="N125">
        <v>0</v>
      </c>
      <c r="O125">
        <v>3</v>
      </c>
      <c r="P125">
        <v>13</v>
      </c>
      <c r="Q125" t="s">
        <v>651</v>
      </c>
      <c r="R125" t="s">
        <v>1043</v>
      </c>
      <c r="S125" t="s">
        <v>182</v>
      </c>
      <c r="T125" t="s">
        <v>1044</v>
      </c>
      <c r="U125" t="s">
        <v>1020</v>
      </c>
      <c r="V125" t="s">
        <v>1045</v>
      </c>
      <c r="W125" t="s">
        <v>1037</v>
      </c>
      <c r="X125" t="s">
        <v>1046</v>
      </c>
      <c r="AB125" t="str">
        <f t="shared" si="1"/>
        <v>63-04</v>
      </c>
      <c r="AC125" t="str" cm="1">
        <f t="array" ref="AC125">"SS" &amp; MID(D125, FIND("-", D125) + MIN(IFERROR(FIND({0,1,2,3,4,5,6,7,8,9}, MID(D125, FIND("-", D125), 10)), 999)) - 1, LEN(D125))</f>
        <v>SS4/5-63-04</v>
      </c>
    </row>
    <row r="126" spans="1:29" x14ac:dyDescent="0.3">
      <c r="A126" t="s">
        <v>1047</v>
      </c>
      <c r="B126" t="s">
        <v>1040</v>
      </c>
      <c r="C126" t="s">
        <v>179</v>
      </c>
      <c r="D126" t="s">
        <v>1048</v>
      </c>
      <c r="E126" t="s">
        <v>1048</v>
      </c>
      <c r="F126" t="s">
        <v>247</v>
      </c>
      <c r="G126" t="s">
        <v>647</v>
      </c>
      <c r="H126" t="s">
        <v>648</v>
      </c>
      <c r="I126" t="s">
        <v>649</v>
      </c>
      <c r="J126" t="s">
        <v>1049</v>
      </c>
      <c r="K126">
        <v>2</v>
      </c>
      <c r="L126" t="s">
        <v>679</v>
      </c>
      <c r="M126">
        <v>3</v>
      </c>
      <c r="N126">
        <v>0</v>
      </c>
      <c r="O126">
        <v>3</v>
      </c>
      <c r="P126">
        <v>13</v>
      </c>
      <c r="Q126" t="s">
        <v>651</v>
      </c>
      <c r="R126" t="s">
        <v>1050</v>
      </c>
      <c r="S126" t="s">
        <v>248</v>
      </c>
      <c r="T126" t="s">
        <v>809</v>
      </c>
      <c r="U126" t="s">
        <v>1020</v>
      </c>
      <c r="V126" t="s">
        <v>1051</v>
      </c>
      <c r="W126" t="s">
        <v>1037</v>
      </c>
      <c r="X126" t="s">
        <v>1038</v>
      </c>
      <c r="AB126" t="str">
        <f t="shared" si="1"/>
        <v>46-04</v>
      </c>
      <c r="AC126" t="str" cm="1">
        <f t="array" ref="AC126">"SS" &amp; MID(D126, FIND("-", D126) + MIN(IFERROR(FIND({0,1,2,3,4,5,6,7,8,9}, MID(D126, FIND("-", D126), 10)), 999)) - 1, LEN(D126))</f>
        <v>SS7/8-46-04</v>
      </c>
    </row>
    <row r="127" spans="1:29" x14ac:dyDescent="0.3">
      <c r="A127" t="s">
        <v>1052</v>
      </c>
      <c r="B127" t="s">
        <v>1040</v>
      </c>
      <c r="C127" t="s">
        <v>179</v>
      </c>
      <c r="D127" t="s">
        <v>1053</v>
      </c>
      <c r="E127" t="s">
        <v>1053</v>
      </c>
      <c r="F127" t="s">
        <v>1014</v>
      </c>
      <c r="G127" t="s">
        <v>647</v>
      </c>
      <c r="H127" t="s">
        <v>648</v>
      </c>
      <c r="I127" t="s">
        <v>649</v>
      </c>
      <c r="J127" t="s">
        <v>1049</v>
      </c>
      <c r="K127">
        <v>4</v>
      </c>
      <c r="L127" t="s">
        <v>1016</v>
      </c>
      <c r="M127">
        <v>2</v>
      </c>
      <c r="N127">
        <v>0</v>
      </c>
      <c r="O127">
        <v>2</v>
      </c>
      <c r="P127">
        <v>14</v>
      </c>
      <c r="Q127" t="s">
        <v>651</v>
      </c>
      <c r="R127" t="s">
        <v>1017</v>
      </c>
      <c r="S127" t="s">
        <v>1018</v>
      </c>
      <c r="T127" t="s">
        <v>809</v>
      </c>
      <c r="U127" t="s">
        <v>1020</v>
      </c>
      <c r="V127" t="s">
        <v>1021</v>
      </c>
      <c r="W127" t="s">
        <v>1037</v>
      </c>
      <c r="X127" t="s">
        <v>1038</v>
      </c>
      <c r="AB127" t="str">
        <f t="shared" si="1"/>
        <v>46-04</v>
      </c>
      <c r="AC127" t="str" cm="1">
        <f t="array" ref="AC127">"SS" &amp; MID(D127, FIND("-", D127) + MIN(IFERROR(FIND({0,1,2,3,4,5,6,7,8,9}, MID(D127, FIND("-", D127), 10)), 999)) - 1, LEN(D127))</f>
        <v>SS7/8-46-04</v>
      </c>
    </row>
    <row r="128" spans="1:29" x14ac:dyDescent="0.3">
      <c r="A128" t="s">
        <v>1054</v>
      </c>
      <c r="B128" t="s">
        <v>1055</v>
      </c>
      <c r="C128" t="s">
        <v>179</v>
      </c>
      <c r="D128" t="s">
        <v>1056</v>
      </c>
      <c r="E128" t="s">
        <v>1056</v>
      </c>
      <c r="F128" t="s">
        <v>181</v>
      </c>
      <c r="G128" t="s">
        <v>647</v>
      </c>
      <c r="H128" t="s">
        <v>648</v>
      </c>
      <c r="I128" t="s">
        <v>649</v>
      </c>
      <c r="K128">
        <v>2</v>
      </c>
      <c r="L128" t="s">
        <v>650</v>
      </c>
      <c r="M128">
        <v>0</v>
      </c>
      <c r="N128">
        <v>1</v>
      </c>
      <c r="O128">
        <v>1</v>
      </c>
      <c r="P128">
        <v>7</v>
      </c>
      <c r="Q128" t="s">
        <v>651</v>
      </c>
      <c r="R128" t="s">
        <v>26</v>
      </c>
      <c r="S128" t="s">
        <v>182</v>
      </c>
      <c r="T128" t="s">
        <v>1057</v>
      </c>
      <c r="U128" t="s">
        <v>766</v>
      </c>
      <c r="V128" t="s">
        <v>654</v>
      </c>
      <c r="W128" t="s">
        <v>1037</v>
      </c>
      <c r="X128" t="s">
        <v>1046</v>
      </c>
      <c r="AB128" t="str">
        <f t="shared" si="1"/>
        <v>12-07</v>
      </c>
      <c r="AC128" t="str" cm="1">
        <f t="array" ref="AC128">"SS" &amp; MID(D128, FIND("-", D128) + MIN(IFERROR(FIND({0,1,2,3,4,5,6,7,8,9}, MID(D128, FIND("-", D128), 10)), 999)) - 1, LEN(D128))</f>
        <v>SS1-12-07</v>
      </c>
    </row>
    <row r="129" spans="1:29" x14ac:dyDescent="0.3">
      <c r="A129" t="s">
        <v>1058</v>
      </c>
      <c r="B129" t="s">
        <v>1055</v>
      </c>
      <c r="C129" t="s">
        <v>179</v>
      </c>
      <c r="D129" t="s">
        <v>1059</v>
      </c>
      <c r="E129" t="s">
        <v>1059</v>
      </c>
      <c r="F129" t="s">
        <v>181</v>
      </c>
      <c r="G129" t="s">
        <v>647</v>
      </c>
      <c r="H129" t="s">
        <v>648</v>
      </c>
      <c r="I129" t="s">
        <v>649</v>
      </c>
      <c r="K129">
        <v>2</v>
      </c>
      <c r="L129" t="s">
        <v>650</v>
      </c>
      <c r="M129">
        <v>0</v>
      </c>
      <c r="N129">
        <v>1</v>
      </c>
      <c r="O129">
        <v>1</v>
      </c>
      <c r="P129">
        <v>7</v>
      </c>
      <c r="Q129" t="s">
        <v>651</v>
      </c>
      <c r="R129" t="s">
        <v>26</v>
      </c>
      <c r="S129" t="s">
        <v>182</v>
      </c>
      <c r="T129" t="s">
        <v>1060</v>
      </c>
      <c r="U129" t="s">
        <v>766</v>
      </c>
      <c r="V129" t="s">
        <v>654</v>
      </c>
      <c r="W129" t="s">
        <v>1037</v>
      </c>
      <c r="X129" t="s">
        <v>1046</v>
      </c>
      <c r="AB129" t="str">
        <f t="shared" si="1"/>
        <v>11-07</v>
      </c>
      <c r="AC129" t="str" cm="1">
        <f t="array" ref="AC129">"SS" &amp; MID(D129, FIND("-", D129) + MIN(IFERROR(FIND({0,1,2,3,4,5,6,7,8,9}, MID(D129, FIND("-", D129), 10)), 999)) - 1, LEN(D129))</f>
        <v>SS8-11-07</v>
      </c>
    </row>
    <row r="130" spans="1:29" x14ac:dyDescent="0.3">
      <c r="A130" t="s">
        <v>1061</v>
      </c>
      <c r="B130" t="s">
        <v>1055</v>
      </c>
      <c r="C130" t="s">
        <v>179</v>
      </c>
      <c r="D130" t="s">
        <v>1062</v>
      </c>
      <c r="E130" t="s">
        <v>1062</v>
      </c>
      <c r="F130" t="s">
        <v>181</v>
      </c>
      <c r="G130" t="s">
        <v>647</v>
      </c>
      <c r="H130" t="s">
        <v>648</v>
      </c>
      <c r="I130" t="s">
        <v>649</v>
      </c>
      <c r="K130">
        <v>2</v>
      </c>
      <c r="L130" t="s">
        <v>650</v>
      </c>
      <c r="M130">
        <v>0</v>
      </c>
      <c r="N130">
        <v>2</v>
      </c>
      <c r="O130">
        <v>2</v>
      </c>
      <c r="P130">
        <v>6</v>
      </c>
      <c r="Q130" t="s">
        <v>651</v>
      </c>
      <c r="R130" t="s">
        <v>26</v>
      </c>
      <c r="S130" t="s">
        <v>182</v>
      </c>
      <c r="T130" t="s">
        <v>1063</v>
      </c>
      <c r="U130" t="s">
        <v>766</v>
      </c>
      <c r="V130" t="s">
        <v>654</v>
      </c>
      <c r="W130" t="s">
        <v>1037</v>
      </c>
      <c r="X130" t="s">
        <v>1046</v>
      </c>
      <c r="AB130" t="str">
        <f t="shared" si="1"/>
        <v>6-07</v>
      </c>
      <c r="AC130" t="str" cm="1">
        <f t="array" ref="AC130">"SS" &amp; MID(D130, FIND("-", D130) + MIN(IFERROR(FIND({0,1,2,3,4,5,6,7,8,9}, MID(D130, FIND("-", D130), 10)), 999)) - 1, LEN(D130))</f>
        <v>SS7-6-07</v>
      </c>
    </row>
    <row r="131" spans="1:29" x14ac:dyDescent="0.3">
      <c r="A131" t="s">
        <v>1064</v>
      </c>
      <c r="B131" t="s">
        <v>1055</v>
      </c>
      <c r="C131" t="s">
        <v>179</v>
      </c>
      <c r="D131" t="s">
        <v>1065</v>
      </c>
      <c r="E131" t="s">
        <v>1065</v>
      </c>
      <c r="F131" t="s">
        <v>181</v>
      </c>
      <c r="G131" t="s">
        <v>647</v>
      </c>
      <c r="H131" t="s">
        <v>648</v>
      </c>
      <c r="I131" t="s">
        <v>649</v>
      </c>
      <c r="K131">
        <v>2</v>
      </c>
      <c r="L131" t="s">
        <v>650</v>
      </c>
      <c r="Q131" t="s">
        <v>1066</v>
      </c>
      <c r="R131" t="s">
        <v>26</v>
      </c>
      <c r="S131" t="s">
        <v>182</v>
      </c>
      <c r="T131" t="s">
        <v>1063</v>
      </c>
      <c r="U131" t="s">
        <v>766</v>
      </c>
      <c r="V131" t="s">
        <v>654</v>
      </c>
      <c r="W131" t="s">
        <v>1067</v>
      </c>
      <c r="X131" t="s">
        <v>1046</v>
      </c>
      <c r="AB131" t="str">
        <f t="shared" ref="AB131:AB194" si="2">CONCATENATE(T131,"-",U131)</f>
        <v>6-07</v>
      </c>
      <c r="AC131" t="str" cm="1">
        <f t="array" ref="AC131">"SS" &amp; MID(D131, FIND("-", D131) + MIN(IFERROR(FIND({0,1,2,3,4,5,6,7,8,9}, MID(D131, FIND("-", D131), 10)), 999)) - 1, LEN(D131))</f>
        <v>SS6-6-07</v>
      </c>
    </row>
    <row r="132" spans="1:29" x14ac:dyDescent="0.3">
      <c r="A132" t="s">
        <v>1068</v>
      </c>
      <c r="B132" t="s">
        <v>1055</v>
      </c>
      <c r="C132" t="s">
        <v>179</v>
      </c>
      <c r="D132" t="s">
        <v>1069</v>
      </c>
      <c r="E132" t="s">
        <v>1069</v>
      </c>
      <c r="F132" t="s">
        <v>181</v>
      </c>
      <c r="G132" t="s">
        <v>647</v>
      </c>
      <c r="H132" t="s">
        <v>720</v>
      </c>
      <c r="I132" t="s">
        <v>649</v>
      </c>
      <c r="J132" t="s">
        <v>1070</v>
      </c>
      <c r="K132">
        <v>2</v>
      </c>
      <c r="L132" t="s">
        <v>650</v>
      </c>
      <c r="M132">
        <v>0</v>
      </c>
      <c r="N132">
        <v>3</v>
      </c>
      <c r="O132">
        <v>3</v>
      </c>
      <c r="P132">
        <v>5</v>
      </c>
      <c r="Q132" t="s">
        <v>651</v>
      </c>
      <c r="R132" t="s">
        <v>26</v>
      </c>
      <c r="S132" t="s">
        <v>182</v>
      </c>
      <c r="T132" t="s">
        <v>755</v>
      </c>
      <c r="U132" t="s">
        <v>766</v>
      </c>
      <c r="V132" t="s">
        <v>654</v>
      </c>
      <c r="W132" t="s">
        <v>1037</v>
      </c>
      <c r="X132" t="s">
        <v>1046</v>
      </c>
      <c r="AB132" t="str">
        <f t="shared" si="2"/>
        <v>17-07</v>
      </c>
      <c r="AC132" t="str" cm="1">
        <f t="array" ref="AC132">"SS" &amp; MID(D132, FIND("-", D132) + MIN(IFERROR(FIND({0,1,2,3,4,5,6,7,8,9}, MID(D132, FIND("-", D132), 10)), 999)) - 1, LEN(D132))</f>
        <v>SS8-17-07</v>
      </c>
    </row>
    <row r="133" spans="1:29" x14ac:dyDescent="0.3">
      <c r="A133" t="s">
        <v>1071</v>
      </c>
      <c r="B133" t="s">
        <v>1055</v>
      </c>
      <c r="C133" t="s">
        <v>179</v>
      </c>
      <c r="D133" t="s">
        <v>1072</v>
      </c>
      <c r="E133" t="s">
        <v>1072</v>
      </c>
      <c r="F133" t="s">
        <v>181</v>
      </c>
      <c r="G133" t="s">
        <v>647</v>
      </c>
      <c r="H133" t="s">
        <v>720</v>
      </c>
      <c r="I133" t="s">
        <v>649</v>
      </c>
      <c r="J133" t="s">
        <v>1073</v>
      </c>
      <c r="K133">
        <v>2</v>
      </c>
      <c r="L133" t="s">
        <v>650</v>
      </c>
      <c r="M133">
        <v>0</v>
      </c>
      <c r="N133">
        <v>0</v>
      </c>
      <c r="O133">
        <v>3</v>
      </c>
      <c r="P133">
        <v>5</v>
      </c>
      <c r="Q133" t="s">
        <v>651</v>
      </c>
      <c r="R133" t="s">
        <v>26</v>
      </c>
      <c r="S133" t="s">
        <v>182</v>
      </c>
      <c r="T133" t="s">
        <v>939</v>
      </c>
      <c r="U133" t="s">
        <v>766</v>
      </c>
      <c r="V133" t="s">
        <v>654</v>
      </c>
      <c r="W133" t="s">
        <v>1037</v>
      </c>
      <c r="X133" t="s">
        <v>1046</v>
      </c>
      <c r="AB133" t="str">
        <f t="shared" si="2"/>
        <v>3-07</v>
      </c>
      <c r="AC133" t="str" cm="1">
        <f t="array" ref="AC133">"SS" &amp; MID(D133, FIND("-", D133) + MIN(IFERROR(FIND({0,1,2,3,4,5,6,7,8,9}, MID(D133, FIND("-", D133), 10)), 999)) - 1, LEN(D133))</f>
        <v>SS6-3-07</v>
      </c>
    </row>
    <row r="134" spans="1:29" x14ac:dyDescent="0.3">
      <c r="A134" t="s">
        <v>1074</v>
      </c>
      <c r="B134" t="s">
        <v>1055</v>
      </c>
      <c r="C134" t="s">
        <v>179</v>
      </c>
      <c r="D134" t="s">
        <v>1075</v>
      </c>
      <c r="E134" t="s">
        <v>1075</v>
      </c>
      <c r="F134" t="s">
        <v>181</v>
      </c>
      <c r="G134" t="s">
        <v>647</v>
      </c>
      <c r="H134" t="s">
        <v>720</v>
      </c>
      <c r="I134" t="s">
        <v>649</v>
      </c>
      <c r="J134" t="s">
        <v>1073</v>
      </c>
      <c r="K134">
        <v>2</v>
      </c>
      <c r="L134" t="s">
        <v>650</v>
      </c>
      <c r="M134">
        <v>0</v>
      </c>
      <c r="N134">
        <v>5</v>
      </c>
      <c r="O134">
        <v>5</v>
      </c>
      <c r="P134">
        <v>11</v>
      </c>
      <c r="Q134" t="s">
        <v>651</v>
      </c>
      <c r="R134" t="s">
        <v>26</v>
      </c>
      <c r="S134" t="s">
        <v>182</v>
      </c>
      <c r="T134" t="s">
        <v>755</v>
      </c>
      <c r="U134" t="s">
        <v>766</v>
      </c>
      <c r="V134" t="s">
        <v>654</v>
      </c>
      <c r="W134" t="s">
        <v>1037</v>
      </c>
      <c r="X134" t="s">
        <v>1046</v>
      </c>
      <c r="AB134" t="str">
        <f t="shared" si="2"/>
        <v>17-07</v>
      </c>
      <c r="AC134" t="str" cm="1">
        <f t="array" ref="AC134">"SS" &amp; MID(D134, FIND("-", D134) + MIN(IFERROR(FIND({0,1,2,3,4,5,6,7,8,9}, MID(D134, FIND("-", D134), 10)), 999)) - 1, LEN(D134))</f>
        <v>SS1/2-17-07</v>
      </c>
    </row>
    <row r="135" spans="1:29" x14ac:dyDescent="0.3">
      <c r="A135" t="s">
        <v>1076</v>
      </c>
      <c r="B135" t="s">
        <v>1055</v>
      </c>
      <c r="C135" t="s">
        <v>179</v>
      </c>
      <c r="D135" t="s">
        <v>1077</v>
      </c>
      <c r="E135" t="s">
        <v>1077</v>
      </c>
      <c r="F135" t="s">
        <v>181</v>
      </c>
      <c r="G135" t="s">
        <v>647</v>
      </c>
      <c r="H135" t="s">
        <v>720</v>
      </c>
      <c r="I135" t="s">
        <v>649</v>
      </c>
      <c r="J135" t="s">
        <v>1073</v>
      </c>
      <c r="K135">
        <v>2</v>
      </c>
      <c r="L135" t="s">
        <v>650</v>
      </c>
      <c r="M135">
        <v>0</v>
      </c>
      <c r="N135">
        <v>0</v>
      </c>
      <c r="O135">
        <v>2</v>
      </c>
      <c r="P135">
        <v>6</v>
      </c>
      <c r="Q135" t="s">
        <v>651</v>
      </c>
      <c r="R135" t="s">
        <v>26</v>
      </c>
      <c r="S135" t="s">
        <v>182</v>
      </c>
      <c r="T135" t="s">
        <v>755</v>
      </c>
      <c r="U135" t="s">
        <v>766</v>
      </c>
      <c r="V135" t="s">
        <v>654</v>
      </c>
      <c r="W135" t="s">
        <v>1037</v>
      </c>
      <c r="X135" t="s">
        <v>1046</v>
      </c>
      <c r="AB135" t="str">
        <f t="shared" si="2"/>
        <v>17-07</v>
      </c>
      <c r="AC135" t="str" cm="1">
        <f t="array" ref="AC135">"SS" &amp; MID(D135, FIND("-", D135) + MIN(IFERROR(FIND({0,1,2,3,4,5,6,7,8,9}, MID(D135, FIND("-", D135), 10)), 999)) - 1, LEN(D135))</f>
        <v>SS3-17-07</v>
      </c>
    </row>
    <row r="136" spans="1:29" x14ac:dyDescent="0.3">
      <c r="A136" t="s">
        <v>1078</v>
      </c>
      <c r="B136" t="s">
        <v>1055</v>
      </c>
      <c r="C136" t="s">
        <v>179</v>
      </c>
      <c r="D136" t="s">
        <v>1079</v>
      </c>
      <c r="E136" t="s">
        <v>1079</v>
      </c>
      <c r="F136" t="s">
        <v>181</v>
      </c>
      <c r="G136" t="s">
        <v>647</v>
      </c>
      <c r="H136" t="s">
        <v>720</v>
      </c>
      <c r="I136" t="s">
        <v>649</v>
      </c>
      <c r="J136" t="s">
        <v>1073</v>
      </c>
      <c r="K136">
        <v>2</v>
      </c>
      <c r="L136" t="s">
        <v>650</v>
      </c>
      <c r="M136">
        <v>0</v>
      </c>
      <c r="N136">
        <v>1</v>
      </c>
      <c r="O136">
        <v>1</v>
      </c>
      <c r="P136">
        <v>7</v>
      </c>
      <c r="Q136" t="s">
        <v>651</v>
      </c>
      <c r="R136" t="s">
        <v>26</v>
      </c>
      <c r="S136" t="s">
        <v>182</v>
      </c>
      <c r="T136" t="s">
        <v>1080</v>
      </c>
      <c r="U136" t="s">
        <v>766</v>
      </c>
      <c r="V136" t="s">
        <v>654</v>
      </c>
      <c r="W136" t="s">
        <v>1037</v>
      </c>
      <c r="X136" t="s">
        <v>1046</v>
      </c>
      <c r="AB136" t="str">
        <f t="shared" si="2"/>
        <v>18-07</v>
      </c>
      <c r="AC136" t="str" cm="1">
        <f t="array" ref="AC136">"SS" &amp; MID(D136, FIND("-", D136) + MIN(IFERROR(FIND({0,1,2,3,4,5,6,7,8,9}, MID(D136, FIND("-", D136), 10)), 999)) - 1, LEN(D136))</f>
        <v>SS8-18-07</v>
      </c>
    </row>
    <row r="137" spans="1:29" x14ac:dyDescent="0.3">
      <c r="A137" t="s">
        <v>1081</v>
      </c>
      <c r="B137" t="s">
        <v>1055</v>
      </c>
      <c r="C137" t="s">
        <v>179</v>
      </c>
      <c r="D137" t="s">
        <v>1082</v>
      </c>
      <c r="E137" t="s">
        <v>1082</v>
      </c>
      <c r="F137" t="s">
        <v>181</v>
      </c>
      <c r="G137" t="s">
        <v>647</v>
      </c>
      <c r="H137" t="s">
        <v>720</v>
      </c>
      <c r="I137" t="s">
        <v>649</v>
      </c>
      <c r="J137" t="s">
        <v>1083</v>
      </c>
      <c r="K137">
        <v>2</v>
      </c>
      <c r="L137" t="s">
        <v>650</v>
      </c>
      <c r="M137">
        <v>0</v>
      </c>
      <c r="N137">
        <v>4</v>
      </c>
      <c r="O137">
        <v>4</v>
      </c>
      <c r="P137">
        <v>4</v>
      </c>
      <c r="Q137" t="s">
        <v>651</v>
      </c>
      <c r="R137" t="s">
        <v>26</v>
      </c>
      <c r="S137" t="s">
        <v>182</v>
      </c>
      <c r="T137" t="s">
        <v>1084</v>
      </c>
      <c r="U137" t="s">
        <v>766</v>
      </c>
      <c r="V137" t="s">
        <v>654</v>
      </c>
      <c r="W137" t="s">
        <v>1037</v>
      </c>
      <c r="X137" t="s">
        <v>1038</v>
      </c>
      <c r="AB137" t="str">
        <f t="shared" si="2"/>
        <v>20-07</v>
      </c>
      <c r="AC137" t="str" cm="1">
        <f t="array" ref="AC137">"SS" &amp; MID(D137, FIND("-", D137) + MIN(IFERROR(FIND({0,1,2,3,4,5,6,7,8,9}, MID(D137, FIND("-", D137), 10)), 999)) - 1, LEN(D137))</f>
        <v>SS4-20-07</v>
      </c>
    </row>
    <row r="138" spans="1:29" x14ac:dyDescent="0.3">
      <c r="A138" t="s">
        <v>1085</v>
      </c>
      <c r="B138" t="s">
        <v>1086</v>
      </c>
      <c r="C138" t="s">
        <v>179</v>
      </c>
      <c r="D138" t="s">
        <v>1087</v>
      </c>
      <c r="E138" t="s">
        <v>1087</v>
      </c>
      <c r="F138" t="s">
        <v>1031</v>
      </c>
      <c r="G138" t="s">
        <v>647</v>
      </c>
      <c r="H138" t="s">
        <v>648</v>
      </c>
      <c r="I138" t="s">
        <v>649</v>
      </c>
      <c r="J138" t="s">
        <v>1088</v>
      </c>
      <c r="K138">
        <v>3</v>
      </c>
      <c r="L138" t="s">
        <v>1033</v>
      </c>
      <c r="M138">
        <v>4</v>
      </c>
      <c r="N138">
        <v>0</v>
      </c>
      <c r="O138">
        <v>4</v>
      </c>
      <c r="P138">
        <v>4</v>
      </c>
      <c r="Q138" t="s">
        <v>651</v>
      </c>
      <c r="R138" t="s">
        <v>1089</v>
      </c>
      <c r="S138" t="s">
        <v>182</v>
      </c>
      <c r="T138" t="s">
        <v>1090</v>
      </c>
      <c r="U138" t="s">
        <v>1035</v>
      </c>
      <c r="V138" t="s">
        <v>1091</v>
      </c>
      <c r="W138" t="s">
        <v>1037</v>
      </c>
      <c r="X138" t="s">
        <v>1038</v>
      </c>
      <c r="AB138" t="str">
        <f t="shared" si="2"/>
        <v>113-01</v>
      </c>
      <c r="AC138" t="str" cm="1">
        <f t="array" ref="AC138">"SS" &amp; MID(D138, FIND("-", D138) + MIN(IFERROR(FIND({0,1,2,3,4,5,6,7,8,9}, MID(D138, FIND("-", D138), 10)), 999)) - 1, LEN(D138))</f>
        <v>SS1-113-01</v>
      </c>
    </row>
    <row r="139" spans="1:29" x14ac:dyDescent="0.3">
      <c r="A139" t="s">
        <v>1092</v>
      </c>
      <c r="B139" t="s">
        <v>1086</v>
      </c>
      <c r="C139" t="s">
        <v>179</v>
      </c>
      <c r="D139" t="s">
        <v>1093</v>
      </c>
      <c r="E139" t="s">
        <v>1093</v>
      </c>
      <c r="F139" t="s">
        <v>1031</v>
      </c>
      <c r="G139" t="s">
        <v>647</v>
      </c>
      <c r="H139" t="s">
        <v>648</v>
      </c>
      <c r="I139" t="s">
        <v>649</v>
      </c>
      <c r="J139" t="s">
        <v>1094</v>
      </c>
      <c r="K139">
        <v>4</v>
      </c>
      <c r="L139" t="s">
        <v>1033</v>
      </c>
      <c r="M139">
        <v>2</v>
      </c>
      <c r="N139">
        <v>0</v>
      </c>
      <c r="O139">
        <v>2</v>
      </c>
      <c r="P139">
        <v>6</v>
      </c>
      <c r="Q139" t="s">
        <v>651</v>
      </c>
      <c r="R139" t="s">
        <v>1089</v>
      </c>
      <c r="S139" t="s">
        <v>182</v>
      </c>
      <c r="T139" t="s">
        <v>1095</v>
      </c>
      <c r="U139" t="s">
        <v>1035</v>
      </c>
      <c r="V139" t="s">
        <v>1091</v>
      </c>
      <c r="W139" t="s">
        <v>1037</v>
      </c>
      <c r="X139" t="s">
        <v>1038</v>
      </c>
      <c r="AB139" t="str">
        <f t="shared" si="2"/>
        <v>112-01</v>
      </c>
      <c r="AC139" t="str" cm="1">
        <f t="array" ref="AC139">"SS" &amp; MID(D139, FIND("-", D139) + MIN(IFERROR(FIND({0,1,2,3,4,5,6,7,8,9}, MID(D139, FIND("-", D139), 10)), 999)) - 1, LEN(D139))</f>
        <v>SS1-112-01</v>
      </c>
    </row>
    <row r="140" spans="1:29" x14ac:dyDescent="0.3">
      <c r="A140" t="s">
        <v>1096</v>
      </c>
      <c r="B140" t="s">
        <v>1012</v>
      </c>
      <c r="C140" t="s">
        <v>179</v>
      </c>
      <c r="D140" t="s">
        <v>1097</v>
      </c>
      <c r="E140" t="s">
        <v>1097</v>
      </c>
      <c r="F140" t="s">
        <v>1014</v>
      </c>
      <c r="G140" t="s">
        <v>647</v>
      </c>
      <c r="H140" t="s">
        <v>648</v>
      </c>
      <c r="I140" t="s">
        <v>649</v>
      </c>
      <c r="J140" t="s">
        <v>1098</v>
      </c>
      <c r="K140">
        <v>2</v>
      </c>
      <c r="L140" t="s">
        <v>1016</v>
      </c>
      <c r="M140">
        <v>3</v>
      </c>
      <c r="N140">
        <v>1</v>
      </c>
      <c r="O140">
        <v>4</v>
      </c>
      <c r="P140">
        <v>12</v>
      </c>
      <c r="Q140" t="s">
        <v>651</v>
      </c>
      <c r="R140" t="s">
        <v>1099</v>
      </c>
      <c r="S140" t="s">
        <v>1100</v>
      </c>
      <c r="T140" t="s">
        <v>1057</v>
      </c>
      <c r="U140" t="s">
        <v>1101</v>
      </c>
      <c r="V140" t="s">
        <v>1102</v>
      </c>
      <c r="W140" t="s">
        <v>1037</v>
      </c>
      <c r="X140" t="s">
        <v>1038</v>
      </c>
      <c r="AB140" t="str">
        <f t="shared" si="2"/>
        <v>12-09</v>
      </c>
      <c r="AC140" t="str" cm="1">
        <f t="array" ref="AC140">"SS" &amp; MID(D140, FIND("-", D140) + MIN(IFERROR(FIND({0,1,2,3,4,5,6,7,8,9}, MID(D140, FIND("-", D140), 10)), 999)) - 1, LEN(D140))</f>
        <v>SS8-11/1-12-09</v>
      </c>
    </row>
    <row r="141" spans="1:29" x14ac:dyDescent="0.3">
      <c r="A141" t="s">
        <v>1103</v>
      </c>
      <c r="B141" t="s">
        <v>1086</v>
      </c>
      <c r="C141" t="s">
        <v>179</v>
      </c>
      <c r="D141" t="s">
        <v>1104</v>
      </c>
      <c r="E141" t="s">
        <v>1104</v>
      </c>
      <c r="F141" t="s">
        <v>1031</v>
      </c>
      <c r="G141" t="s">
        <v>647</v>
      </c>
      <c r="H141" t="s">
        <v>648</v>
      </c>
      <c r="I141" t="s">
        <v>649</v>
      </c>
      <c r="K141">
        <v>4</v>
      </c>
      <c r="L141" t="s">
        <v>1033</v>
      </c>
      <c r="M141">
        <v>2</v>
      </c>
      <c r="N141">
        <v>0</v>
      </c>
      <c r="O141">
        <v>2</v>
      </c>
      <c r="P141">
        <v>6</v>
      </c>
      <c r="Q141" t="s">
        <v>651</v>
      </c>
      <c r="R141" t="s">
        <v>1089</v>
      </c>
      <c r="S141" t="s">
        <v>182</v>
      </c>
      <c r="T141" t="s">
        <v>1095</v>
      </c>
      <c r="U141" t="s">
        <v>1035</v>
      </c>
      <c r="V141" t="s">
        <v>1091</v>
      </c>
      <c r="W141" t="s">
        <v>1037</v>
      </c>
      <c r="X141" t="s">
        <v>1038</v>
      </c>
      <c r="AB141" t="str">
        <f t="shared" si="2"/>
        <v>112-01</v>
      </c>
      <c r="AC141" t="str" cm="1">
        <f t="array" ref="AC141">"SS" &amp; MID(D141, FIND("-", D141) + MIN(IFERROR(FIND({0,1,2,3,4,5,6,7,8,9}, MID(D141, FIND("-", D141), 10)), 999)) - 1, LEN(D141))</f>
        <v>SS2-112-01</v>
      </c>
    </row>
    <row r="142" spans="1:29" x14ac:dyDescent="0.3">
      <c r="A142" t="s">
        <v>1105</v>
      </c>
      <c r="B142" t="s">
        <v>1086</v>
      </c>
      <c r="C142" t="s">
        <v>179</v>
      </c>
      <c r="D142" t="s">
        <v>1106</v>
      </c>
      <c r="E142" t="s">
        <v>1106</v>
      </c>
      <c r="F142" t="s">
        <v>1031</v>
      </c>
      <c r="G142" t="s">
        <v>647</v>
      </c>
      <c r="H142" t="s">
        <v>648</v>
      </c>
      <c r="I142" t="s">
        <v>649</v>
      </c>
      <c r="J142" t="s">
        <v>1094</v>
      </c>
      <c r="K142">
        <v>4</v>
      </c>
      <c r="L142" t="s">
        <v>1033</v>
      </c>
      <c r="M142">
        <v>0</v>
      </c>
      <c r="N142">
        <v>1</v>
      </c>
      <c r="O142">
        <v>1</v>
      </c>
      <c r="P142">
        <v>7</v>
      </c>
      <c r="Q142" t="s">
        <v>651</v>
      </c>
      <c r="R142" t="s">
        <v>1089</v>
      </c>
      <c r="S142" t="s">
        <v>182</v>
      </c>
      <c r="T142" t="s">
        <v>1095</v>
      </c>
      <c r="U142" t="s">
        <v>1035</v>
      </c>
      <c r="V142" t="s">
        <v>1091</v>
      </c>
      <c r="W142" t="s">
        <v>1037</v>
      </c>
      <c r="X142" t="s">
        <v>1038</v>
      </c>
      <c r="AB142" t="str">
        <f t="shared" si="2"/>
        <v>112-01</v>
      </c>
      <c r="AC142" t="str" cm="1">
        <f t="array" ref="AC142">"SS" &amp; MID(D142, FIND("-", D142) + MIN(IFERROR(FIND({0,1,2,3,4,5,6,7,8,9}, MID(D142, FIND("-", D142), 10)), 999)) - 1, LEN(D142))</f>
        <v>SS3-112-01</v>
      </c>
    </row>
    <row r="143" spans="1:29" x14ac:dyDescent="0.3">
      <c r="A143" t="s">
        <v>1107</v>
      </c>
      <c r="B143" t="s">
        <v>1086</v>
      </c>
      <c r="C143" t="s">
        <v>179</v>
      </c>
      <c r="D143" t="s">
        <v>1108</v>
      </c>
      <c r="E143" t="s">
        <v>1108</v>
      </c>
      <c r="F143" t="s">
        <v>1031</v>
      </c>
      <c r="G143" t="s">
        <v>647</v>
      </c>
      <c r="H143" t="s">
        <v>648</v>
      </c>
      <c r="I143" t="s">
        <v>649</v>
      </c>
      <c r="J143" t="s">
        <v>1094</v>
      </c>
      <c r="K143">
        <v>4</v>
      </c>
      <c r="L143" t="s">
        <v>1033</v>
      </c>
      <c r="M143">
        <v>5</v>
      </c>
      <c r="N143">
        <v>1</v>
      </c>
      <c r="O143">
        <v>6</v>
      </c>
      <c r="P143">
        <v>2</v>
      </c>
      <c r="Q143" t="s">
        <v>651</v>
      </c>
      <c r="R143" t="s">
        <v>1089</v>
      </c>
      <c r="S143" t="s">
        <v>182</v>
      </c>
      <c r="T143" t="s">
        <v>1095</v>
      </c>
      <c r="U143" t="s">
        <v>1035</v>
      </c>
      <c r="V143" t="s">
        <v>1091</v>
      </c>
      <c r="W143" t="s">
        <v>1037</v>
      </c>
      <c r="X143" t="s">
        <v>1038</v>
      </c>
      <c r="AB143" t="str">
        <f t="shared" si="2"/>
        <v>112-01</v>
      </c>
      <c r="AC143" t="str" cm="1">
        <f t="array" ref="AC143">"SS" &amp; MID(D143, FIND("-", D143) + MIN(IFERROR(FIND({0,1,2,3,4,5,6,7,8,9}, MID(D143, FIND("-", D143), 10)), 999)) - 1, LEN(D143))</f>
        <v>SS4-112-01</v>
      </c>
    </row>
    <row r="144" spans="1:29" x14ac:dyDescent="0.3">
      <c r="A144" t="s">
        <v>1109</v>
      </c>
      <c r="B144" t="s">
        <v>1012</v>
      </c>
      <c r="C144" t="s">
        <v>179</v>
      </c>
      <c r="D144" t="s">
        <v>1110</v>
      </c>
      <c r="E144" t="s">
        <v>1110</v>
      </c>
      <c r="F144" t="s">
        <v>1014</v>
      </c>
      <c r="G144" t="s">
        <v>647</v>
      </c>
      <c r="H144" t="s">
        <v>648</v>
      </c>
      <c r="I144" t="s">
        <v>649</v>
      </c>
      <c r="J144" t="s">
        <v>1024</v>
      </c>
      <c r="K144">
        <v>2</v>
      </c>
      <c r="L144" t="s">
        <v>1016</v>
      </c>
      <c r="M144">
        <v>2</v>
      </c>
      <c r="N144">
        <v>1</v>
      </c>
      <c r="O144">
        <v>3</v>
      </c>
      <c r="P144">
        <v>5</v>
      </c>
      <c r="Q144" t="s">
        <v>651</v>
      </c>
      <c r="R144" t="s">
        <v>1099</v>
      </c>
      <c r="S144" t="s">
        <v>1100</v>
      </c>
      <c r="T144" t="s">
        <v>1060</v>
      </c>
      <c r="U144" t="s">
        <v>1101</v>
      </c>
      <c r="V144" t="s">
        <v>1102</v>
      </c>
      <c r="W144" t="s">
        <v>1037</v>
      </c>
      <c r="X144" t="s">
        <v>1038</v>
      </c>
      <c r="AB144" t="str">
        <f t="shared" si="2"/>
        <v>11-09</v>
      </c>
      <c r="AC144" t="str" cm="1">
        <f t="array" ref="AC144">"SS" &amp; MID(D144, FIND("-", D144) + MIN(IFERROR(FIND({0,1,2,3,4,5,6,7,8,9}, MID(D144, FIND("-", D144), 10)), 999)) - 1, LEN(D144))</f>
        <v>SS7-11-09</v>
      </c>
    </row>
    <row r="145" spans="1:29" x14ac:dyDescent="0.3">
      <c r="A145" t="s">
        <v>1111</v>
      </c>
      <c r="B145" t="s">
        <v>1086</v>
      </c>
      <c r="C145" t="s">
        <v>179</v>
      </c>
      <c r="D145" t="s">
        <v>1112</v>
      </c>
      <c r="E145" t="s">
        <v>1112</v>
      </c>
      <c r="F145" t="s">
        <v>1031</v>
      </c>
      <c r="G145" t="s">
        <v>647</v>
      </c>
      <c r="H145" t="s">
        <v>648</v>
      </c>
      <c r="I145" t="s">
        <v>649</v>
      </c>
      <c r="K145">
        <v>4</v>
      </c>
      <c r="L145" t="s">
        <v>1033</v>
      </c>
      <c r="Q145" t="s">
        <v>1113</v>
      </c>
      <c r="R145" t="s">
        <v>1089</v>
      </c>
      <c r="S145" t="s">
        <v>182</v>
      </c>
      <c r="T145" t="s">
        <v>1114</v>
      </c>
      <c r="U145" t="s">
        <v>1035</v>
      </c>
      <c r="V145" t="s">
        <v>1091</v>
      </c>
      <c r="W145" t="s">
        <v>1037</v>
      </c>
      <c r="X145" t="s">
        <v>1038</v>
      </c>
      <c r="AB145" t="str">
        <f t="shared" si="2"/>
        <v>119-01</v>
      </c>
      <c r="AC145" t="str" cm="1">
        <f t="array" ref="AC145">"SS" &amp; MID(D145, FIND("-", D145) + MIN(IFERROR(FIND({0,1,2,3,4,5,6,7,8,9}, MID(D145, FIND("-", D145), 10)), 999)) - 1, LEN(D145))</f>
        <v>SS1-119-01</v>
      </c>
    </row>
    <row r="146" spans="1:29" x14ac:dyDescent="0.3">
      <c r="A146" t="s">
        <v>1115</v>
      </c>
      <c r="B146" t="s">
        <v>1086</v>
      </c>
      <c r="C146" t="s">
        <v>179</v>
      </c>
      <c r="D146" t="s">
        <v>1116</v>
      </c>
      <c r="E146" t="s">
        <v>1116</v>
      </c>
      <c r="F146" t="s">
        <v>1031</v>
      </c>
      <c r="G146" t="s">
        <v>647</v>
      </c>
      <c r="H146" t="s">
        <v>648</v>
      </c>
      <c r="I146" t="s">
        <v>649</v>
      </c>
      <c r="J146" t="s">
        <v>1094</v>
      </c>
      <c r="K146">
        <v>4</v>
      </c>
      <c r="L146" t="s">
        <v>1033</v>
      </c>
      <c r="Q146" t="s">
        <v>1117</v>
      </c>
      <c r="R146" t="s">
        <v>1089</v>
      </c>
      <c r="S146" t="s">
        <v>182</v>
      </c>
      <c r="T146" t="s">
        <v>1114</v>
      </c>
      <c r="U146" t="s">
        <v>1035</v>
      </c>
      <c r="V146" t="s">
        <v>1091</v>
      </c>
      <c r="W146" t="s">
        <v>1037</v>
      </c>
      <c r="X146" t="s">
        <v>1038</v>
      </c>
      <c r="AB146" t="str">
        <f t="shared" si="2"/>
        <v>119-01</v>
      </c>
      <c r="AC146" t="str" cm="1">
        <f t="array" ref="AC146">"SS" &amp; MID(D146, FIND("-", D146) + MIN(IFERROR(FIND({0,1,2,3,4,5,6,7,8,9}, MID(D146, FIND("-", D146), 10)), 999)) - 1, LEN(D146))</f>
        <v>SS2-119-01</v>
      </c>
    </row>
    <row r="147" spans="1:29" x14ac:dyDescent="0.3">
      <c r="A147" t="s">
        <v>1118</v>
      </c>
      <c r="B147" t="s">
        <v>1086</v>
      </c>
      <c r="C147" t="s">
        <v>179</v>
      </c>
      <c r="D147" t="s">
        <v>1119</v>
      </c>
      <c r="E147" t="s">
        <v>1119</v>
      </c>
      <c r="F147" t="s">
        <v>1031</v>
      </c>
      <c r="G147" t="s">
        <v>647</v>
      </c>
      <c r="H147" t="s">
        <v>648</v>
      </c>
      <c r="I147" t="s">
        <v>649</v>
      </c>
      <c r="J147" t="s">
        <v>1094</v>
      </c>
      <c r="K147">
        <v>4</v>
      </c>
      <c r="L147" t="s">
        <v>1033</v>
      </c>
      <c r="M147">
        <v>2</v>
      </c>
      <c r="N147">
        <v>0</v>
      </c>
      <c r="O147">
        <v>2</v>
      </c>
      <c r="P147">
        <v>6</v>
      </c>
      <c r="Q147" t="s">
        <v>651</v>
      </c>
      <c r="R147" t="s">
        <v>1089</v>
      </c>
      <c r="S147" t="s">
        <v>182</v>
      </c>
      <c r="T147" t="s">
        <v>1114</v>
      </c>
      <c r="U147" t="s">
        <v>1035</v>
      </c>
      <c r="V147" t="s">
        <v>1091</v>
      </c>
      <c r="W147" t="s">
        <v>1037</v>
      </c>
      <c r="X147" t="s">
        <v>1038</v>
      </c>
      <c r="AB147" t="str">
        <f t="shared" si="2"/>
        <v>119-01</v>
      </c>
      <c r="AC147" t="str" cm="1">
        <f t="array" ref="AC147">"SS" &amp; MID(D147, FIND("-", D147) + MIN(IFERROR(FIND({0,1,2,3,4,5,6,7,8,9}, MID(D147, FIND("-", D147), 10)), 999)) - 1, LEN(D147))</f>
        <v>SS3-119-01</v>
      </c>
    </row>
    <row r="148" spans="1:29" x14ac:dyDescent="0.3">
      <c r="A148" t="s">
        <v>1120</v>
      </c>
      <c r="B148" t="s">
        <v>1012</v>
      </c>
      <c r="C148" t="s">
        <v>179</v>
      </c>
      <c r="D148" t="s">
        <v>1121</v>
      </c>
      <c r="E148" t="s">
        <v>1121</v>
      </c>
      <c r="F148" t="s">
        <v>1014</v>
      </c>
      <c r="G148" t="s">
        <v>647</v>
      </c>
      <c r="H148" t="s">
        <v>648</v>
      </c>
      <c r="I148" t="s">
        <v>649</v>
      </c>
      <c r="J148" t="s">
        <v>1024</v>
      </c>
      <c r="K148">
        <v>2</v>
      </c>
      <c r="L148" t="s">
        <v>1016</v>
      </c>
      <c r="M148">
        <v>2</v>
      </c>
      <c r="N148">
        <v>1</v>
      </c>
      <c r="O148">
        <v>3</v>
      </c>
      <c r="P148">
        <v>5</v>
      </c>
      <c r="Q148" t="s">
        <v>651</v>
      </c>
      <c r="R148" t="s">
        <v>1099</v>
      </c>
      <c r="S148" t="s">
        <v>1100</v>
      </c>
      <c r="T148" t="s">
        <v>1060</v>
      </c>
      <c r="U148" t="s">
        <v>1101</v>
      </c>
      <c r="V148" t="s">
        <v>1102</v>
      </c>
      <c r="W148" t="s">
        <v>1037</v>
      </c>
      <c r="X148" t="s">
        <v>1038</v>
      </c>
      <c r="AB148" t="str">
        <f t="shared" si="2"/>
        <v>11-09</v>
      </c>
      <c r="AC148" t="str" cm="1">
        <f t="array" ref="AC148">"SS" &amp; MID(D148, FIND("-", D148) + MIN(IFERROR(FIND({0,1,2,3,4,5,6,7,8,9}, MID(D148, FIND("-", D148), 10)), 999)) - 1, LEN(D148))</f>
        <v>SS2-11-09</v>
      </c>
    </row>
    <row r="149" spans="1:29" x14ac:dyDescent="0.3">
      <c r="A149" t="s">
        <v>1122</v>
      </c>
      <c r="B149" t="s">
        <v>1086</v>
      </c>
      <c r="C149" t="s">
        <v>179</v>
      </c>
      <c r="D149" t="s">
        <v>1123</v>
      </c>
      <c r="E149" t="s">
        <v>1123</v>
      </c>
      <c r="F149" t="s">
        <v>1031</v>
      </c>
      <c r="G149" t="s">
        <v>647</v>
      </c>
      <c r="H149" t="s">
        <v>648</v>
      </c>
      <c r="I149" t="s">
        <v>649</v>
      </c>
      <c r="J149" t="s">
        <v>1094</v>
      </c>
      <c r="K149">
        <v>5</v>
      </c>
      <c r="L149" t="s">
        <v>1033</v>
      </c>
      <c r="M149">
        <v>4</v>
      </c>
      <c r="N149">
        <v>0</v>
      </c>
      <c r="O149">
        <v>4</v>
      </c>
      <c r="P149">
        <v>12</v>
      </c>
      <c r="Q149" t="s">
        <v>651</v>
      </c>
      <c r="R149" t="s">
        <v>1034</v>
      </c>
      <c r="S149" t="s">
        <v>182</v>
      </c>
      <c r="T149" t="s">
        <v>1124</v>
      </c>
      <c r="U149" t="s">
        <v>682</v>
      </c>
      <c r="V149" t="s">
        <v>1036</v>
      </c>
      <c r="W149" t="s">
        <v>1037</v>
      </c>
      <c r="X149" t="s">
        <v>1038</v>
      </c>
      <c r="AB149" t="str">
        <f t="shared" si="2"/>
        <v>49-02</v>
      </c>
      <c r="AC149" t="str" cm="1">
        <f t="array" ref="AC149">"SS" &amp; MID(D149, FIND("-", D149) + MIN(IFERROR(FIND({0,1,2,3,4,5,6,7,8,9}, MID(D149, FIND("-", D149), 10)), 999)) - 1, LEN(D149))</f>
        <v>SS5/6-49-02</v>
      </c>
    </row>
    <row r="150" spans="1:29" x14ac:dyDescent="0.3">
      <c r="A150" t="s">
        <v>1125</v>
      </c>
      <c r="B150" t="s">
        <v>1086</v>
      </c>
      <c r="C150" t="s">
        <v>179</v>
      </c>
      <c r="D150" t="s">
        <v>1126</v>
      </c>
      <c r="E150" t="s">
        <v>1126</v>
      </c>
      <c r="F150" t="s">
        <v>1031</v>
      </c>
      <c r="G150" t="s">
        <v>647</v>
      </c>
      <c r="H150" t="s">
        <v>648</v>
      </c>
      <c r="I150" t="s">
        <v>649</v>
      </c>
      <c r="J150" t="s">
        <v>1094</v>
      </c>
      <c r="K150">
        <v>5</v>
      </c>
      <c r="L150" t="s">
        <v>1033</v>
      </c>
      <c r="M150">
        <v>3</v>
      </c>
      <c r="N150">
        <v>0</v>
      </c>
      <c r="O150">
        <v>3</v>
      </c>
      <c r="P150">
        <v>5</v>
      </c>
      <c r="Q150" t="s">
        <v>651</v>
      </c>
      <c r="R150" t="s">
        <v>1034</v>
      </c>
      <c r="S150" t="s">
        <v>182</v>
      </c>
      <c r="T150" t="s">
        <v>1124</v>
      </c>
      <c r="U150" t="s">
        <v>682</v>
      </c>
      <c r="V150" t="s">
        <v>1036</v>
      </c>
      <c r="W150" t="s">
        <v>1037</v>
      </c>
      <c r="X150" t="s">
        <v>1038</v>
      </c>
      <c r="AB150" t="str">
        <f t="shared" si="2"/>
        <v>49-02</v>
      </c>
      <c r="AC150" t="str" cm="1">
        <f t="array" ref="AC150">"SS" &amp; MID(D150, FIND("-", D150) + MIN(IFERROR(FIND({0,1,2,3,4,5,6,7,8,9}, MID(D150, FIND("-", D150), 10)), 999)) - 1, LEN(D150))</f>
        <v>SS1-49-02</v>
      </c>
    </row>
    <row r="151" spans="1:29" x14ac:dyDescent="0.3">
      <c r="A151" t="s">
        <v>1127</v>
      </c>
      <c r="B151" t="s">
        <v>1086</v>
      </c>
      <c r="C151" t="s">
        <v>179</v>
      </c>
      <c r="D151" t="s">
        <v>1128</v>
      </c>
      <c r="E151" t="s">
        <v>1128</v>
      </c>
      <c r="F151" t="s">
        <v>1031</v>
      </c>
      <c r="G151" t="s">
        <v>647</v>
      </c>
      <c r="H151" t="s">
        <v>648</v>
      </c>
      <c r="I151" t="s">
        <v>649</v>
      </c>
      <c r="J151" t="s">
        <v>1094</v>
      </c>
      <c r="K151">
        <v>5</v>
      </c>
      <c r="L151" t="s">
        <v>1033</v>
      </c>
      <c r="M151">
        <v>5</v>
      </c>
      <c r="N151">
        <v>0</v>
      </c>
      <c r="O151">
        <v>5</v>
      </c>
      <c r="P151">
        <v>11</v>
      </c>
      <c r="Q151" t="s">
        <v>651</v>
      </c>
      <c r="R151" t="s">
        <v>1034</v>
      </c>
      <c r="S151" t="s">
        <v>182</v>
      </c>
      <c r="T151" t="s">
        <v>919</v>
      </c>
      <c r="U151" t="s">
        <v>682</v>
      </c>
      <c r="V151" t="s">
        <v>1036</v>
      </c>
      <c r="W151" t="s">
        <v>1037</v>
      </c>
      <c r="X151" t="s">
        <v>1038</v>
      </c>
      <c r="AB151" t="str">
        <f t="shared" si="2"/>
        <v>44-02</v>
      </c>
      <c r="AC151" t="str" cm="1">
        <f t="array" ref="AC151">"SS" &amp; MID(D151, FIND("-", D151) + MIN(IFERROR(FIND({0,1,2,3,4,5,6,7,8,9}, MID(D151, FIND("-", D151), 10)), 999)) - 1, LEN(D151))</f>
        <v>SS7/8-44-02</v>
      </c>
    </row>
    <row r="152" spans="1:29" x14ac:dyDescent="0.3">
      <c r="A152" t="s">
        <v>1129</v>
      </c>
      <c r="B152" t="s">
        <v>1086</v>
      </c>
      <c r="C152" t="s">
        <v>179</v>
      </c>
      <c r="D152" t="s">
        <v>1130</v>
      </c>
      <c r="E152" t="s">
        <v>1130</v>
      </c>
      <c r="F152" t="s">
        <v>1031</v>
      </c>
      <c r="G152" t="s">
        <v>647</v>
      </c>
      <c r="H152" t="s">
        <v>648</v>
      </c>
      <c r="I152" t="s">
        <v>649</v>
      </c>
      <c r="J152" t="s">
        <v>1094</v>
      </c>
      <c r="K152">
        <v>5</v>
      </c>
      <c r="L152" t="s">
        <v>1033</v>
      </c>
      <c r="M152">
        <v>6</v>
      </c>
      <c r="N152">
        <v>0</v>
      </c>
      <c r="O152">
        <v>6</v>
      </c>
      <c r="P152">
        <v>10</v>
      </c>
      <c r="Q152" t="s">
        <v>651</v>
      </c>
      <c r="R152" t="s">
        <v>1034</v>
      </c>
      <c r="S152" t="s">
        <v>182</v>
      </c>
      <c r="T152" t="s">
        <v>1124</v>
      </c>
      <c r="U152" t="s">
        <v>682</v>
      </c>
      <c r="V152" t="s">
        <v>1036</v>
      </c>
      <c r="W152" t="s">
        <v>1037</v>
      </c>
      <c r="X152" t="s">
        <v>1038</v>
      </c>
      <c r="AB152" t="str">
        <f t="shared" si="2"/>
        <v>49-02</v>
      </c>
      <c r="AC152" t="str" cm="1">
        <f t="array" ref="AC152">"SS" &amp; MID(D152, FIND("-", D152) + MIN(IFERROR(FIND({0,1,2,3,4,5,6,7,8,9}, MID(D152, FIND("-", D152), 10)), 999)) - 1, LEN(D152))</f>
        <v>SS2/3-49-02</v>
      </c>
    </row>
    <row r="153" spans="1:29" x14ac:dyDescent="0.3">
      <c r="A153" t="s">
        <v>1131</v>
      </c>
      <c r="B153" t="s">
        <v>1012</v>
      </c>
      <c r="C153" t="s">
        <v>179</v>
      </c>
      <c r="D153" t="s">
        <v>1132</v>
      </c>
      <c r="E153" t="s">
        <v>1132</v>
      </c>
      <c r="F153" t="s">
        <v>1014</v>
      </c>
      <c r="G153" t="s">
        <v>647</v>
      </c>
      <c r="H153" t="s">
        <v>648</v>
      </c>
      <c r="I153" t="s">
        <v>649</v>
      </c>
      <c r="J153" t="s">
        <v>1024</v>
      </c>
      <c r="K153">
        <v>2</v>
      </c>
      <c r="L153" t="s">
        <v>1016</v>
      </c>
      <c r="M153">
        <v>3</v>
      </c>
      <c r="N153">
        <v>3</v>
      </c>
      <c r="O153">
        <v>6</v>
      </c>
      <c r="P153">
        <v>10</v>
      </c>
      <c r="Q153" t="s">
        <v>651</v>
      </c>
      <c r="R153" t="s">
        <v>1099</v>
      </c>
      <c r="S153" t="s">
        <v>1100</v>
      </c>
      <c r="T153" t="s">
        <v>1133</v>
      </c>
      <c r="U153" t="s">
        <v>1101</v>
      </c>
      <c r="V153" t="s">
        <v>1102</v>
      </c>
      <c r="W153" t="s">
        <v>1037</v>
      </c>
      <c r="X153" t="s">
        <v>1038</v>
      </c>
      <c r="AB153" t="str">
        <f t="shared" si="2"/>
        <v>9-09</v>
      </c>
      <c r="AC153" t="str" cm="1">
        <f t="array" ref="AC153">"SS" &amp; MID(D153, FIND("-", D153) + MIN(IFERROR(FIND({0,1,2,3,4,5,6,7,8,9}, MID(D153, FIND("-", D153), 10)), 999)) - 1, LEN(D153))</f>
        <v>SS1/2-9-09</v>
      </c>
    </row>
    <row r="154" spans="1:29" x14ac:dyDescent="0.3">
      <c r="A154" t="s">
        <v>1134</v>
      </c>
      <c r="B154" t="s">
        <v>1086</v>
      </c>
      <c r="C154" t="s">
        <v>179</v>
      </c>
      <c r="D154" t="s">
        <v>1135</v>
      </c>
      <c r="E154" t="s">
        <v>1135</v>
      </c>
      <c r="F154" t="s">
        <v>1031</v>
      </c>
      <c r="G154" t="s">
        <v>647</v>
      </c>
      <c r="H154" t="s">
        <v>648</v>
      </c>
      <c r="I154" t="s">
        <v>649</v>
      </c>
      <c r="J154" t="s">
        <v>1136</v>
      </c>
      <c r="K154">
        <v>5</v>
      </c>
      <c r="L154" t="s">
        <v>1033</v>
      </c>
      <c r="M154">
        <v>2</v>
      </c>
      <c r="N154">
        <v>0</v>
      </c>
      <c r="O154">
        <v>2</v>
      </c>
      <c r="P154">
        <v>14</v>
      </c>
      <c r="Q154" t="s">
        <v>651</v>
      </c>
      <c r="R154" t="s">
        <v>1034</v>
      </c>
      <c r="S154" t="s">
        <v>182</v>
      </c>
      <c r="T154" t="s">
        <v>881</v>
      </c>
      <c r="U154" t="s">
        <v>682</v>
      </c>
      <c r="V154" t="s">
        <v>1036</v>
      </c>
      <c r="W154" t="s">
        <v>1037</v>
      </c>
      <c r="X154" t="s">
        <v>1038</v>
      </c>
      <c r="AB154" t="str">
        <f t="shared" si="2"/>
        <v>47-02</v>
      </c>
      <c r="AC154" t="str" cm="1">
        <f t="array" ref="AC154">"SS" &amp; MID(D154, FIND("-", D154) + MIN(IFERROR(FIND({0,1,2,3,4,5,6,7,8,9}, MID(D154, FIND("-", D154), 10)), 999)) - 1, LEN(D154))</f>
        <v>SS3/4-47-02</v>
      </c>
    </row>
    <row r="155" spans="1:29" x14ac:dyDescent="0.3">
      <c r="A155" t="s">
        <v>1137</v>
      </c>
      <c r="B155" t="s">
        <v>1012</v>
      </c>
      <c r="C155" t="s">
        <v>179</v>
      </c>
      <c r="D155" t="s">
        <v>1138</v>
      </c>
      <c r="E155" t="s">
        <v>1138</v>
      </c>
      <c r="F155" t="s">
        <v>1014</v>
      </c>
      <c r="G155" t="s">
        <v>647</v>
      </c>
      <c r="H155" t="s">
        <v>648</v>
      </c>
      <c r="I155" t="s">
        <v>649</v>
      </c>
      <c r="J155" t="s">
        <v>1024</v>
      </c>
      <c r="K155">
        <v>2</v>
      </c>
      <c r="L155" t="s">
        <v>1016</v>
      </c>
      <c r="M155">
        <v>4</v>
      </c>
      <c r="N155">
        <v>1</v>
      </c>
      <c r="O155">
        <v>5</v>
      </c>
      <c r="P155">
        <v>3</v>
      </c>
      <c r="Q155" t="s">
        <v>651</v>
      </c>
      <c r="R155" t="s">
        <v>1099</v>
      </c>
      <c r="S155" t="s">
        <v>1100</v>
      </c>
      <c r="T155" t="s">
        <v>1133</v>
      </c>
      <c r="U155" t="s">
        <v>1101</v>
      </c>
      <c r="V155" t="s">
        <v>1102</v>
      </c>
      <c r="W155" t="s">
        <v>1037</v>
      </c>
      <c r="X155" t="s">
        <v>1038</v>
      </c>
      <c r="AB155" t="str">
        <f t="shared" si="2"/>
        <v>9-09</v>
      </c>
      <c r="AC155" t="str" cm="1">
        <f t="array" ref="AC155">"SS" &amp; MID(D155, FIND("-", D155) + MIN(IFERROR(FIND({0,1,2,3,4,5,6,7,8,9}, MID(D155, FIND("-", D155), 10)), 999)) - 1, LEN(D155))</f>
        <v>SS3-9-09</v>
      </c>
    </row>
    <row r="156" spans="1:29" x14ac:dyDescent="0.3">
      <c r="A156" t="s">
        <v>1139</v>
      </c>
      <c r="B156" t="s">
        <v>1012</v>
      </c>
      <c r="C156" t="s">
        <v>179</v>
      </c>
      <c r="D156" t="s">
        <v>1140</v>
      </c>
      <c r="E156" t="s">
        <v>1140</v>
      </c>
      <c r="F156" t="s">
        <v>1014</v>
      </c>
      <c r="G156" t="s">
        <v>647</v>
      </c>
      <c r="H156" t="s">
        <v>648</v>
      </c>
      <c r="I156" t="s">
        <v>649</v>
      </c>
      <c r="J156" t="s">
        <v>1015</v>
      </c>
      <c r="K156">
        <v>2</v>
      </c>
      <c r="L156" t="s">
        <v>1016</v>
      </c>
      <c r="M156">
        <v>4</v>
      </c>
      <c r="N156">
        <v>0</v>
      </c>
      <c r="O156">
        <v>4</v>
      </c>
      <c r="P156">
        <v>4</v>
      </c>
      <c r="Q156" t="s">
        <v>651</v>
      </c>
      <c r="R156" t="s">
        <v>1099</v>
      </c>
      <c r="S156" t="s">
        <v>1100</v>
      </c>
      <c r="T156" t="s">
        <v>1133</v>
      </c>
      <c r="U156" t="s">
        <v>1101</v>
      </c>
      <c r="V156" t="s">
        <v>1102</v>
      </c>
      <c r="W156" t="s">
        <v>1037</v>
      </c>
      <c r="X156" t="s">
        <v>1038</v>
      </c>
      <c r="AB156" t="str">
        <f t="shared" si="2"/>
        <v>9-09</v>
      </c>
      <c r="AC156" t="str" cm="1">
        <f t="array" ref="AC156">"SS" &amp; MID(D156, FIND("-", D156) + MIN(IFERROR(FIND({0,1,2,3,4,5,6,7,8,9}, MID(D156, FIND("-", D156), 10)), 999)) - 1, LEN(D156))</f>
        <v>SS4-9-09</v>
      </c>
    </row>
    <row r="157" spans="1:29" x14ac:dyDescent="0.3">
      <c r="A157" t="s">
        <v>1141</v>
      </c>
      <c r="B157" t="s">
        <v>1086</v>
      </c>
      <c r="C157" t="s">
        <v>179</v>
      </c>
      <c r="D157" t="s">
        <v>1142</v>
      </c>
      <c r="E157" t="s">
        <v>1142</v>
      </c>
      <c r="F157" t="s">
        <v>1031</v>
      </c>
      <c r="G157" t="s">
        <v>647</v>
      </c>
      <c r="H157" t="s">
        <v>648</v>
      </c>
      <c r="I157" t="s">
        <v>649</v>
      </c>
      <c r="J157" t="s">
        <v>1143</v>
      </c>
      <c r="K157">
        <v>5</v>
      </c>
      <c r="L157" t="s">
        <v>1033</v>
      </c>
      <c r="M157">
        <v>5</v>
      </c>
      <c r="N157">
        <v>0</v>
      </c>
      <c r="O157">
        <v>5</v>
      </c>
      <c r="P157">
        <v>11</v>
      </c>
      <c r="Q157" t="s">
        <v>651</v>
      </c>
      <c r="R157" t="s">
        <v>1034</v>
      </c>
      <c r="S157" t="s">
        <v>182</v>
      </c>
      <c r="T157" t="s">
        <v>881</v>
      </c>
      <c r="U157" t="s">
        <v>682</v>
      </c>
      <c r="V157" t="s">
        <v>1036</v>
      </c>
      <c r="W157" t="s">
        <v>1037</v>
      </c>
      <c r="X157" t="s">
        <v>1038</v>
      </c>
      <c r="AB157" t="str">
        <f t="shared" si="2"/>
        <v>47-02</v>
      </c>
      <c r="AC157" t="str" cm="1">
        <f t="array" ref="AC157">"SS" &amp; MID(D157, FIND("-", D157) + MIN(IFERROR(FIND({0,1,2,3,4,5,6,7,8,9}, MID(D157, FIND("-", D157), 10)), 999)) - 1, LEN(D157))</f>
        <v>SS1/2-47-02</v>
      </c>
    </row>
    <row r="158" spans="1:29" x14ac:dyDescent="0.3">
      <c r="A158" t="s">
        <v>1144</v>
      </c>
      <c r="B158" t="s">
        <v>1012</v>
      </c>
      <c r="C158" t="s">
        <v>179</v>
      </c>
      <c r="D158" t="s">
        <v>1145</v>
      </c>
      <c r="E158" t="s">
        <v>1145</v>
      </c>
      <c r="F158" t="s">
        <v>1014</v>
      </c>
      <c r="G158" t="s">
        <v>647</v>
      </c>
      <c r="H158" t="s">
        <v>648</v>
      </c>
      <c r="I158" t="s">
        <v>649</v>
      </c>
      <c r="J158" t="s">
        <v>1024</v>
      </c>
      <c r="K158">
        <v>2</v>
      </c>
      <c r="L158" t="s">
        <v>1016</v>
      </c>
      <c r="M158">
        <v>1</v>
      </c>
      <c r="N158">
        <v>0</v>
      </c>
      <c r="O158">
        <v>1</v>
      </c>
      <c r="P158">
        <v>7</v>
      </c>
      <c r="Q158" t="s">
        <v>651</v>
      </c>
      <c r="R158" t="s">
        <v>1099</v>
      </c>
      <c r="S158" t="s">
        <v>1100</v>
      </c>
      <c r="T158" t="s">
        <v>1133</v>
      </c>
      <c r="U158" t="s">
        <v>1101</v>
      </c>
      <c r="V158" t="s">
        <v>1102</v>
      </c>
      <c r="W158" t="s">
        <v>1037</v>
      </c>
      <c r="X158" t="s">
        <v>1038</v>
      </c>
      <c r="AB158" t="str">
        <f t="shared" si="2"/>
        <v>9-09</v>
      </c>
      <c r="AC158" t="str" cm="1">
        <f t="array" ref="AC158">"SS" &amp; MID(D158, FIND("-", D158) + MIN(IFERROR(FIND({0,1,2,3,4,5,6,7,8,9}, MID(D158, FIND("-", D158), 10)), 999)) - 1, LEN(D158))</f>
        <v>SS5-9-09</v>
      </c>
    </row>
    <row r="159" spans="1:29" x14ac:dyDescent="0.3">
      <c r="A159" t="s">
        <v>1146</v>
      </c>
      <c r="B159" t="s">
        <v>1086</v>
      </c>
      <c r="C159" t="s">
        <v>179</v>
      </c>
      <c r="D159" t="s">
        <v>1147</v>
      </c>
      <c r="E159" t="s">
        <v>1147</v>
      </c>
      <c r="F159" t="s">
        <v>1031</v>
      </c>
      <c r="G159" t="s">
        <v>647</v>
      </c>
      <c r="H159" t="s">
        <v>648</v>
      </c>
      <c r="I159" t="s">
        <v>649</v>
      </c>
      <c r="J159" t="s">
        <v>1148</v>
      </c>
      <c r="K159">
        <v>5</v>
      </c>
      <c r="L159" t="s">
        <v>1033</v>
      </c>
      <c r="M159">
        <v>1</v>
      </c>
      <c r="N159">
        <v>0</v>
      </c>
      <c r="O159">
        <v>1</v>
      </c>
      <c r="P159">
        <v>15</v>
      </c>
      <c r="Q159" t="s">
        <v>651</v>
      </c>
      <c r="R159" t="s">
        <v>1034</v>
      </c>
      <c r="S159" t="s">
        <v>182</v>
      </c>
      <c r="T159" t="s">
        <v>1149</v>
      </c>
      <c r="U159" t="s">
        <v>682</v>
      </c>
      <c r="V159" t="s">
        <v>1036</v>
      </c>
      <c r="W159" t="s">
        <v>1037</v>
      </c>
      <c r="X159" t="s">
        <v>1038</v>
      </c>
      <c r="AB159" t="str">
        <f t="shared" si="2"/>
        <v>48-02</v>
      </c>
      <c r="AC159" t="str" cm="1">
        <f t="array" ref="AC159">"SS" &amp; MID(D159, FIND("-", D159) + MIN(IFERROR(FIND({0,1,2,3,4,5,6,7,8,9}, MID(D159, FIND("-", D159), 10)), 999)) - 1, LEN(D159))</f>
        <v>SS8-47/1-48-02</v>
      </c>
    </row>
    <row r="160" spans="1:29" x14ac:dyDescent="0.3">
      <c r="A160" t="s">
        <v>1150</v>
      </c>
      <c r="B160" t="s">
        <v>1086</v>
      </c>
      <c r="C160" t="s">
        <v>179</v>
      </c>
      <c r="D160" t="s">
        <v>1151</v>
      </c>
      <c r="E160" t="s">
        <v>1151</v>
      </c>
      <c r="F160" t="s">
        <v>1031</v>
      </c>
      <c r="G160" t="s">
        <v>647</v>
      </c>
      <c r="H160" t="s">
        <v>648</v>
      </c>
      <c r="I160" t="s">
        <v>649</v>
      </c>
      <c r="J160" t="s">
        <v>1094</v>
      </c>
      <c r="K160">
        <v>5</v>
      </c>
      <c r="L160" t="s">
        <v>1033</v>
      </c>
      <c r="M160">
        <v>1</v>
      </c>
      <c r="N160">
        <v>0</v>
      </c>
      <c r="O160">
        <v>1</v>
      </c>
      <c r="P160">
        <v>7</v>
      </c>
      <c r="Q160" t="s">
        <v>651</v>
      </c>
      <c r="R160" t="s">
        <v>1089</v>
      </c>
      <c r="S160" t="s">
        <v>182</v>
      </c>
      <c r="T160" t="s">
        <v>1152</v>
      </c>
      <c r="U160" t="s">
        <v>1035</v>
      </c>
      <c r="V160" t="s">
        <v>1091</v>
      </c>
      <c r="W160" t="s">
        <v>1037</v>
      </c>
      <c r="X160" t="s">
        <v>1038</v>
      </c>
      <c r="AB160" t="str">
        <f t="shared" si="2"/>
        <v>120-01</v>
      </c>
      <c r="AC160" t="str" cm="1">
        <f t="array" ref="AC160">"SS" &amp; MID(D160, FIND("-", D160) + MIN(IFERROR(FIND({0,1,2,3,4,5,6,7,8,9}, MID(D160, FIND("-", D160), 10)), 999)) - 1, LEN(D160))</f>
        <v>SS3-120-01</v>
      </c>
    </row>
    <row r="161" spans="1:29" x14ac:dyDescent="0.3">
      <c r="A161" t="s">
        <v>1153</v>
      </c>
      <c r="B161" t="s">
        <v>1086</v>
      </c>
      <c r="C161" t="s">
        <v>179</v>
      </c>
      <c r="D161" t="s">
        <v>1154</v>
      </c>
      <c r="E161" t="s">
        <v>1154</v>
      </c>
      <c r="F161" t="s">
        <v>1031</v>
      </c>
      <c r="G161" t="s">
        <v>647</v>
      </c>
      <c r="H161" t="s">
        <v>648</v>
      </c>
      <c r="I161" t="s">
        <v>649</v>
      </c>
      <c r="J161" t="s">
        <v>1094</v>
      </c>
      <c r="K161">
        <v>4</v>
      </c>
      <c r="L161" t="s">
        <v>1033</v>
      </c>
      <c r="Q161" t="s">
        <v>1155</v>
      </c>
      <c r="R161" t="s">
        <v>1089</v>
      </c>
      <c r="S161" t="s">
        <v>182</v>
      </c>
      <c r="T161" t="s">
        <v>1152</v>
      </c>
      <c r="U161" t="s">
        <v>1035</v>
      </c>
      <c r="V161" t="s">
        <v>1091</v>
      </c>
      <c r="W161" t="s">
        <v>1037</v>
      </c>
      <c r="X161" t="s">
        <v>1038</v>
      </c>
      <c r="AB161" t="str">
        <f t="shared" si="2"/>
        <v>120-01</v>
      </c>
      <c r="AC161" t="str" cm="1">
        <f t="array" ref="AC161">"SS" &amp; MID(D161, FIND("-", D161) + MIN(IFERROR(FIND({0,1,2,3,4,5,6,7,8,9}, MID(D161, FIND("-", D161), 10)), 999)) - 1, LEN(D161))</f>
        <v>SS2-120-01</v>
      </c>
    </row>
    <row r="162" spans="1:29" x14ac:dyDescent="0.3">
      <c r="A162" t="s">
        <v>1156</v>
      </c>
      <c r="B162" t="s">
        <v>1086</v>
      </c>
      <c r="C162" t="s">
        <v>179</v>
      </c>
      <c r="D162" t="s">
        <v>1157</v>
      </c>
      <c r="E162" t="s">
        <v>1157</v>
      </c>
      <c r="F162" t="s">
        <v>1031</v>
      </c>
      <c r="G162" t="s">
        <v>647</v>
      </c>
      <c r="H162" t="s">
        <v>648</v>
      </c>
      <c r="I162" t="s">
        <v>649</v>
      </c>
      <c r="J162" t="s">
        <v>1094</v>
      </c>
      <c r="K162">
        <v>5</v>
      </c>
      <c r="L162" t="s">
        <v>1033</v>
      </c>
      <c r="M162">
        <v>1</v>
      </c>
      <c r="N162">
        <v>0</v>
      </c>
      <c r="O162">
        <v>1</v>
      </c>
      <c r="P162">
        <v>7</v>
      </c>
      <c r="Q162" t="s">
        <v>651</v>
      </c>
      <c r="R162" t="s">
        <v>1089</v>
      </c>
      <c r="S162" t="s">
        <v>182</v>
      </c>
      <c r="T162" t="s">
        <v>1152</v>
      </c>
      <c r="U162" t="s">
        <v>1035</v>
      </c>
      <c r="V162" t="s">
        <v>1091</v>
      </c>
      <c r="W162" t="s">
        <v>1037</v>
      </c>
      <c r="X162" t="s">
        <v>1038</v>
      </c>
      <c r="AB162" t="str">
        <f t="shared" si="2"/>
        <v>120-01</v>
      </c>
      <c r="AC162" t="str" cm="1">
        <f t="array" ref="AC162">"SS" &amp; MID(D162, FIND("-", D162) + MIN(IFERROR(FIND({0,1,2,3,4,5,6,7,8,9}, MID(D162, FIND("-", D162), 10)), 999)) - 1, LEN(D162))</f>
        <v>SS1-120-01</v>
      </c>
    </row>
    <row r="163" spans="1:29" x14ac:dyDescent="0.3">
      <c r="A163" t="s">
        <v>1158</v>
      </c>
      <c r="B163" t="s">
        <v>1086</v>
      </c>
      <c r="C163" t="s">
        <v>179</v>
      </c>
      <c r="D163" t="s">
        <v>1159</v>
      </c>
      <c r="E163" t="s">
        <v>1159</v>
      </c>
      <c r="F163" t="s">
        <v>1031</v>
      </c>
      <c r="G163" t="s">
        <v>647</v>
      </c>
      <c r="H163" t="s">
        <v>648</v>
      </c>
      <c r="I163" t="s">
        <v>649</v>
      </c>
      <c r="J163" t="s">
        <v>1094</v>
      </c>
      <c r="K163">
        <v>4</v>
      </c>
      <c r="L163" t="s">
        <v>1033</v>
      </c>
      <c r="M163">
        <v>2</v>
      </c>
      <c r="N163">
        <v>0</v>
      </c>
      <c r="O163">
        <v>2</v>
      </c>
      <c r="P163">
        <v>6</v>
      </c>
      <c r="Q163" t="s">
        <v>651</v>
      </c>
      <c r="R163" t="s">
        <v>1089</v>
      </c>
      <c r="S163" t="s">
        <v>182</v>
      </c>
      <c r="T163" t="s">
        <v>1160</v>
      </c>
      <c r="U163" t="s">
        <v>1035</v>
      </c>
      <c r="V163" t="s">
        <v>1091</v>
      </c>
      <c r="W163" t="s">
        <v>1037</v>
      </c>
      <c r="X163" t="s">
        <v>1038</v>
      </c>
      <c r="AB163" t="str">
        <f t="shared" si="2"/>
        <v>118-01</v>
      </c>
      <c r="AC163" t="str" cm="1">
        <f t="array" ref="AC163">"SS" &amp; MID(D163, FIND("-", D163) + MIN(IFERROR(FIND({0,1,2,3,4,5,6,7,8,9}, MID(D163, FIND("-", D163), 10)), 999)) - 1, LEN(D163))</f>
        <v>SS2-118-01</v>
      </c>
    </row>
    <row r="164" spans="1:29" x14ac:dyDescent="0.3">
      <c r="A164" t="s">
        <v>1161</v>
      </c>
      <c r="B164" t="s">
        <v>1086</v>
      </c>
      <c r="C164" t="s">
        <v>179</v>
      </c>
      <c r="D164" t="s">
        <v>1162</v>
      </c>
      <c r="E164" t="s">
        <v>1162</v>
      </c>
      <c r="F164" t="s">
        <v>1031</v>
      </c>
      <c r="G164" t="s">
        <v>647</v>
      </c>
      <c r="H164" t="s">
        <v>648</v>
      </c>
      <c r="I164" t="s">
        <v>649</v>
      </c>
      <c r="J164" t="s">
        <v>1163</v>
      </c>
      <c r="K164">
        <v>5</v>
      </c>
      <c r="L164" t="s">
        <v>1033</v>
      </c>
      <c r="Q164" t="s">
        <v>1164</v>
      </c>
      <c r="R164" t="s">
        <v>1089</v>
      </c>
      <c r="S164" t="s">
        <v>182</v>
      </c>
      <c r="T164" t="s">
        <v>1160</v>
      </c>
      <c r="U164" t="s">
        <v>1035</v>
      </c>
      <c r="V164" t="s">
        <v>1091</v>
      </c>
      <c r="W164" t="s">
        <v>1037</v>
      </c>
      <c r="X164" t="s">
        <v>1038</v>
      </c>
      <c r="AB164" t="str">
        <f t="shared" si="2"/>
        <v>118-01</v>
      </c>
      <c r="AC164" t="str" cm="1">
        <f t="array" ref="AC164">"SS" &amp; MID(D164, FIND("-", D164) + MIN(IFERROR(FIND({0,1,2,3,4,5,6,7,8,9}, MID(D164, FIND("-", D164), 10)), 999)) - 1, LEN(D164))</f>
        <v>SS3-118-01</v>
      </c>
    </row>
    <row r="165" spans="1:29" x14ac:dyDescent="0.3">
      <c r="A165" t="s">
        <v>1165</v>
      </c>
      <c r="B165" t="s">
        <v>1086</v>
      </c>
      <c r="C165" t="s">
        <v>179</v>
      </c>
      <c r="D165" t="s">
        <v>1166</v>
      </c>
      <c r="E165" t="s">
        <v>1166</v>
      </c>
      <c r="F165" t="s">
        <v>1031</v>
      </c>
      <c r="G165" t="s">
        <v>647</v>
      </c>
      <c r="H165" t="s">
        <v>648</v>
      </c>
      <c r="I165" t="s">
        <v>649</v>
      </c>
      <c r="J165" t="s">
        <v>1094</v>
      </c>
      <c r="K165">
        <v>4</v>
      </c>
      <c r="L165" t="s">
        <v>1033</v>
      </c>
      <c r="Q165" t="s">
        <v>1167</v>
      </c>
      <c r="R165" t="s">
        <v>1089</v>
      </c>
      <c r="S165" t="s">
        <v>182</v>
      </c>
      <c r="T165" t="s">
        <v>1168</v>
      </c>
      <c r="U165" t="s">
        <v>1035</v>
      </c>
      <c r="V165" t="s">
        <v>1091</v>
      </c>
      <c r="W165" t="s">
        <v>1037</v>
      </c>
      <c r="X165" t="s">
        <v>1038</v>
      </c>
      <c r="AB165" t="str">
        <f t="shared" si="2"/>
        <v>115-01</v>
      </c>
      <c r="AC165" t="str" cm="1">
        <f t="array" ref="AC165">"SS" &amp; MID(D165, FIND("-", D165) + MIN(IFERROR(FIND({0,1,2,3,4,5,6,7,8,9}, MID(D165, FIND("-", D165), 10)), 999)) - 1, LEN(D165))</f>
        <v>SS6-115-01</v>
      </c>
    </row>
    <row r="166" spans="1:29" x14ac:dyDescent="0.3">
      <c r="A166" t="s">
        <v>1169</v>
      </c>
      <c r="B166" t="s">
        <v>1086</v>
      </c>
      <c r="C166" t="s">
        <v>179</v>
      </c>
      <c r="D166" t="s">
        <v>1170</v>
      </c>
      <c r="E166" t="s">
        <v>1170</v>
      </c>
      <c r="F166" t="s">
        <v>1031</v>
      </c>
      <c r="G166" t="s">
        <v>647</v>
      </c>
      <c r="H166" t="s">
        <v>648</v>
      </c>
      <c r="I166" t="s">
        <v>649</v>
      </c>
      <c r="J166" t="s">
        <v>1094</v>
      </c>
      <c r="K166">
        <v>4</v>
      </c>
      <c r="L166" t="s">
        <v>1033</v>
      </c>
      <c r="M166">
        <v>0</v>
      </c>
      <c r="N166">
        <v>0</v>
      </c>
      <c r="O166">
        <v>2</v>
      </c>
      <c r="P166">
        <v>6</v>
      </c>
      <c r="Q166" t="s">
        <v>651</v>
      </c>
      <c r="R166" t="s">
        <v>1089</v>
      </c>
      <c r="S166" t="s">
        <v>182</v>
      </c>
      <c r="T166" t="s">
        <v>652</v>
      </c>
      <c r="U166" t="s">
        <v>1035</v>
      </c>
      <c r="V166" t="s">
        <v>1091</v>
      </c>
      <c r="W166" t="s">
        <v>1037</v>
      </c>
      <c r="X166" t="s">
        <v>1038</v>
      </c>
      <c r="AB166" t="str">
        <f t="shared" si="2"/>
        <v>116-01</v>
      </c>
      <c r="AC166" t="str" cm="1">
        <f t="array" ref="AC166">"SS" &amp; MID(D166, FIND("-", D166) + MIN(IFERROR(FIND({0,1,2,3,4,5,6,7,8,9}, MID(D166, FIND("-", D166), 10)), 999)) - 1, LEN(D166))</f>
        <v>SS6-116-01</v>
      </c>
    </row>
    <row r="167" spans="1:29" x14ac:dyDescent="0.3">
      <c r="A167" t="s">
        <v>1171</v>
      </c>
      <c r="B167" t="s">
        <v>1086</v>
      </c>
      <c r="C167" t="s">
        <v>179</v>
      </c>
      <c r="D167" t="s">
        <v>1172</v>
      </c>
      <c r="E167" t="s">
        <v>1172</v>
      </c>
      <c r="F167" t="s">
        <v>1031</v>
      </c>
      <c r="G167" t="s">
        <v>647</v>
      </c>
      <c r="H167" t="s">
        <v>648</v>
      </c>
      <c r="I167" t="s">
        <v>649</v>
      </c>
      <c r="J167" t="s">
        <v>1094</v>
      </c>
      <c r="K167">
        <v>5</v>
      </c>
      <c r="L167" t="s">
        <v>1033</v>
      </c>
      <c r="Q167" t="s">
        <v>1173</v>
      </c>
      <c r="R167" t="s">
        <v>1089</v>
      </c>
      <c r="S167" t="s">
        <v>182</v>
      </c>
      <c r="T167" t="s">
        <v>652</v>
      </c>
      <c r="U167" t="s">
        <v>1035</v>
      </c>
      <c r="V167" t="s">
        <v>1091</v>
      </c>
      <c r="W167" t="s">
        <v>1037</v>
      </c>
      <c r="X167" t="s">
        <v>1038</v>
      </c>
      <c r="AB167" t="str">
        <f t="shared" si="2"/>
        <v>116-01</v>
      </c>
      <c r="AC167" t="str" cm="1">
        <f t="array" ref="AC167">"SS" &amp; MID(D167, FIND("-", D167) + MIN(IFERROR(FIND({0,1,2,3,4,5,6,7,8,9}, MID(D167, FIND("-", D167), 10)), 999)) - 1, LEN(D167))</f>
        <v>SS5-116-01</v>
      </c>
    </row>
    <row r="168" spans="1:29" x14ac:dyDescent="0.3">
      <c r="A168" t="s">
        <v>1174</v>
      </c>
      <c r="B168" t="s">
        <v>1086</v>
      </c>
      <c r="C168" t="s">
        <v>179</v>
      </c>
      <c r="D168" t="s">
        <v>1175</v>
      </c>
      <c r="E168" t="s">
        <v>1175</v>
      </c>
      <c r="F168" t="s">
        <v>1031</v>
      </c>
      <c r="G168" t="s">
        <v>647</v>
      </c>
      <c r="H168" t="s">
        <v>648</v>
      </c>
      <c r="I168" t="s">
        <v>649</v>
      </c>
      <c r="J168" t="s">
        <v>1094</v>
      </c>
      <c r="K168">
        <v>4</v>
      </c>
      <c r="L168" t="s">
        <v>1033</v>
      </c>
      <c r="M168">
        <v>0</v>
      </c>
      <c r="N168">
        <v>0</v>
      </c>
      <c r="O168">
        <v>1</v>
      </c>
      <c r="P168">
        <v>7</v>
      </c>
      <c r="Q168" t="s">
        <v>651</v>
      </c>
      <c r="R168" t="s">
        <v>1089</v>
      </c>
      <c r="S168" t="s">
        <v>182</v>
      </c>
      <c r="T168" t="s">
        <v>1095</v>
      </c>
      <c r="U168" t="s">
        <v>1035</v>
      </c>
      <c r="V168" t="s">
        <v>1091</v>
      </c>
      <c r="W168" t="s">
        <v>1037</v>
      </c>
      <c r="X168" t="s">
        <v>1038</v>
      </c>
      <c r="AB168" t="str">
        <f t="shared" si="2"/>
        <v>112-01</v>
      </c>
      <c r="AC168" t="str" cm="1">
        <f t="array" ref="AC168">"SS" &amp; MID(D168, FIND("-", D168) + MIN(IFERROR(FIND({0,1,2,3,4,5,6,7,8,9}, MID(D168, FIND("-", D168), 10)), 999)) - 1, LEN(D168))</f>
        <v>SS5-112-01</v>
      </c>
    </row>
    <row r="169" spans="1:29" x14ac:dyDescent="0.3">
      <c r="A169" t="s">
        <v>1176</v>
      </c>
      <c r="B169" t="s">
        <v>1086</v>
      </c>
      <c r="C169" t="s">
        <v>179</v>
      </c>
      <c r="D169" t="s">
        <v>1177</v>
      </c>
      <c r="E169" t="s">
        <v>1177</v>
      </c>
      <c r="F169" t="s">
        <v>1031</v>
      </c>
      <c r="G169" t="s">
        <v>647</v>
      </c>
      <c r="H169" t="s">
        <v>648</v>
      </c>
      <c r="I169" t="s">
        <v>649</v>
      </c>
      <c r="J169" t="s">
        <v>1178</v>
      </c>
      <c r="K169">
        <v>4</v>
      </c>
      <c r="L169" t="s">
        <v>1033</v>
      </c>
      <c r="M169">
        <v>2</v>
      </c>
      <c r="N169">
        <v>0</v>
      </c>
      <c r="O169">
        <v>2</v>
      </c>
      <c r="P169">
        <v>6</v>
      </c>
      <c r="Q169" t="s">
        <v>651</v>
      </c>
      <c r="R169" t="s">
        <v>1089</v>
      </c>
      <c r="S169" t="s">
        <v>182</v>
      </c>
      <c r="T169" t="s">
        <v>1095</v>
      </c>
      <c r="U169" t="s">
        <v>1035</v>
      </c>
      <c r="V169" t="s">
        <v>1091</v>
      </c>
      <c r="W169" t="s">
        <v>1037</v>
      </c>
      <c r="X169" t="s">
        <v>1046</v>
      </c>
      <c r="AB169" t="str">
        <f t="shared" si="2"/>
        <v>112-01</v>
      </c>
      <c r="AC169" t="str" cm="1">
        <f t="array" ref="AC169">"SS" &amp; MID(D169, FIND("-", D169) + MIN(IFERROR(FIND({0,1,2,3,4,5,6,7,8,9}, MID(D169, FIND("-", D169), 10)), 999)) - 1, LEN(D169))</f>
        <v>SS6-112-01</v>
      </c>
    </row>
    <row r="170" spans="1:29" x14ac:dyDescent="0.3">
      <c r="A170" t="s">
        <v>1179</v>
      </c>
      <c r="B170" t="s">
        <v>1086</v>
      </c>
      <c r="C170" t="s">
        <v>179</v>
      </c>
      <c r="D170" t="s">
        <v>1180</v>
      </c>
      <c r="E170" t="s">
        <v>1180</v>
      </c>
      <c r="F170" t="s">
        <v>1031</v>
      </c>
      <c r="G170" t="s">
        <v>647</v>
      </c>
      <c r="H170" t="s">
        <v>648</v>
      </c>
      <c r="I170" t="s">
        <v>649</v>
      </c>
      <c r="J170" t="s">
        <v>1094</v>
      </c>
      <c r="K170">
        <v>4</v>
      </c>
      <c r="L170" t="s">
        <v>1033</v>
      </c>
      <c r="M170">
        <v>0</v>
      </c>
      <c r="N170">
        <v>0</v>
      </c>
      <c r="O170">
        <v>1</v>
      </c>
      <c r="P170">
        <v>7</v>
      </c>
      <c r="Q170" t="s">
        <v>651</v>
      </c>
      <c r="R170" t="s">
        <v>1089</v>
      </c>
      <c r="S170" t="s">
        <v>182</v>
      </c>
      <c r="T170" t="s">
        <v>1095</v>
      </c>
      <c r="U170" t="s">
        <v>1035</v>
      </c>
      <c r="V170" t="s">
        <v>1091</v>
      </c>
      <c r="W170" t="s">
        <v>1037</v>
      </c>
      <c r="X170" t="s">
        <v>1038</v>
      </c>
      <c r="AB170" t="str">
        <f t="shared" si="2"/>
        <v>112-01</v>
      </c>
      <c r="AC170" t="str" cm="1">
        <f t="array" ref="AC170">"SS" &amp; MID(D170, FIND("-", D170) + MIN(IFERROR(FIND({0,1,2,3,4,5,6,7,8,9}, MID(D170, FIND("-", D170), 10)), 999)) - 1, LEN(D170))</f>
        <v>SS7-112-01</v>
      </c>
    </row>
    <row r="171" spans="1:29" x14ac:dyDescent="0.3">
      <c r="A171" t="s">
        <v>1181</v>
      </c>
      <c r="B171" t="s">
        <v>1086</v>
      </c>
      <c r="C171" t="s">
        <v>179</v>
      </c>
      <c r="D171" t="s">
        <v>1182</v>
      </c>
      <c r="E171" t="s">
        <v>1182</v>
      </c>
      <c r="F171" t="s">
        <v>1031</v>
      </c>
      <c r="G171" t="s">
        <v>647</v>
      </c>
      <c r="H171" t="s">
        <v>648</v>
      </c>
      <c r="I171" t="s">
        <v>649</v>
      </c>
      <c r="J171" t="s">
        <v>1094</v>
      </c>
      <c r="K171">
        <v>4</v>
      </c>
      <c r="L171" t="s">
        <v>1033</v>
      </c>
      <c r="Q171" t="s">
        <v>1183</v>
      </c>
      <c r="R171" t="s">
        <v>1089</v>
      </c>
      <c r="S171" t="s">
        <v>182</v>
      </c>
      <c r="T171" t="s">
        <v>1090</v>
      </c>
      <c r="U171" t="s">
        <v>1035</v>
      </c>
      <c r="V171" t="s">
        <v>1091</v>
      </c>
      <c r="W171" t="s">
        <v>1037</v>
      </c>
      <c r="X171" t="s">
        <v>1038</v>
      </c>
      <c r="AB171" t="str">
        <f t="shared" si="2"/>
        <v>113-01</v>
      </c>
      <c r="AC171" t="str" cm="1">
        <f t="array" ref="AC171">"SS" &amp; MID(D171, FIND("-", D171) + MIN(IFERROR(FIND({0,1,2,3,4,5,6,7,8,9}, MID(D171, FIND("-", D171), 10)), 999)) - 1, LEN(D171))</f>
        <v>SS6-113-01</v>
      </c>
    </row>
    <row r="172" spans="1:29" x14ac:dyDescent="0.3">
      <c r="A172" t="s">
        <v>1184</v>
      </c>
      <c r="B172" t="s">
        <v>1086</v>
      </c>
      <c r="C172" t="s">
        <v>179</v>
      </c>
      <c r="D172" t="s">
        <v>1185</v>
      </c>
      <c r="E172" t="s">
        <v>1185</v>
      </c>
      <c r="F172" t="s">
        <v>1031</v>
      </c>
      <c r="G172" t="s">
        <v>647</v>
      </c>
      <c r="H172" t="s">
        <v>648</v>
      </c>
      <c r="I172" t="s">
        <v>649</v>
      </c>
      <c r="K172">
        <v>4</v>
      </c>
      <c r="L172" t="s">
        <v>1033</v>
      </c>
      <c r="M172">
        <v>0</v>
      </c>
      <c r="N172">
        <v>0</v>
      </c>
      <c r="O172">
        <v>2</v>
      </c>
      <c r="P172">
        <v>6</v>
      </c>
      <c r="Q172" t="s">
        <v>651</v>
      </c>
      <c r="R172" t="s">
        <v>1089</v>
      </c>
      <c r="S172" t="s">
        <v>182</v>
      </c>
      <c r="T172" t="s">
        <v>1090</v>
      </c>
      <c r="U172" t="s">
        <v>1035</v>
      </c>
      <c r="V172" t="s">
        <v>1091</v>
      </c>
      <c r="W172" t="s">
        <v>1037</v>
      </c>
      <c r="X172" t="s">
        <v>1038</v>
      </c>
      <c r="AB172" t="str">
        <f t="shared" si="2"/>
        <v>113-01</v>
      </c>
      <c r="AC172" t="str" cm="1">
        <f t="array" ref="AC172">"SS" &amp; MID(D172, FIND("-", D172) + MIN(IFERROR(FIND({0,1,2,3,4,5,6,7,8,9}, MID(D172, FIND("-", D172), 10)), 999)) - 1, LEN(D172))</f>
        <v>SS5-113-01</v>
      </c>
    </row>
    <row r="173" spans="1:29" x14ac:dyDescent="0.3">
      <c r="A173" t="s">
        <v>1186</v>
      </c>
      <c r="B173" t="s">
        <v>1086</v>
      </c>
      <c r="C173" t="s">
        <v>179</v>
      </c>
      <c r="D173" t="s">
        <v>1187</v>
      </c>
      <c r="E173" t="s">
        <v>1187</v>
      </c>
      <c r="F173" t="s">
        <v>1031</v>
      </c>
      <c r="G173" t="s">
        <v>647</v>
      </c>
      <c r="H173" t="s">
        <v>648</v>
      </c>
      <c r="I173" t="s">
        <v>649</v>
      </c>
      <c r="J173" t="s">
        <v>1094</v>
      </c>
      <c r="K173">
        <v>4</v>
      </c>
      <c r="L173" t="s">
        <v>1033</v>
      </c>
      <c r="Q173" t="s">
        <v>1188</v>
      </c>
      <c r="R173" t="s">
        <v>1089</v>
      </c>
      <c r="S173" t="s">
        <v>182</v>
      </c>
      <c r="T173" t="s">
        <v>1090</v>
      </c>
      <c r="U173" t="s">
        <v>1035</v>
      </c>
      <c r="V173" t="s">
        <v>1091</v>
      </c>
      <c r="W173" t="s">
        <v>1037</v>
      </c>
      <c r="X173" t="s">
        <v>1038</v>
      </c>
      <c r="AB173" t="str">
        <f t="shared" si="2"/>
        <v>113-01</v>
      </c>
      <c r="AC173" t="str" cm="1">
        <f t="array" ref="AC173">"SS" &amp; MID(D173, FIND("-", D173) + MIN(IFERROR(FIND({0,1,2,3,4,5,6,7,8,9}, MID(D173, FIND("-", D173), 10)), 999)) - 1, LEN(D173))</f>
        <v>SS4-113-01</v>
      </c>
    </row>
    <row r="174" spans="1:29" x14ac:dyDescent="0.3">
      <c r="A174" t="s">
        <v>1189</v>
      </c>
      <c r="B174" t="s">
        <v>1086</v>
      </c>
      <c r="C174" t="s">
        <v>179</v>
      </c>
      <c r="D174" t="s">
        <v>1190</v>
      </c>
      <c r="E174" t="s">
        <v>1190</v>
      </c>
      <c r="F174" t="s">
        <v>1031</v>
      </c>
      <c r="G174" t="s">
        <v>647</v>
      </c>
      <c r="H174" t="s">
        <v>648</v>
      </c>
      <c r="I174" t="s">
        <v>649</v>
      </c>
      <c r="J174" t="s">
        <v>1094</v>
      </c>
      <c r="K174">
        <v>4</v>
      </c>
      <c r="L174" t="s">
        <v>1033</v>
      </c>
      <c r="M174">
        <v>2</v>
      </c>
      <c r="N174">
        <v>0</v>
      </c>
      <c r="O174">
        <v>2</v>
      </c>
      <c r="P174">
        <v>6</v>
      </c>
      <c r="Q174" t="s">
        <v>651</v>
      </c>
      <c r="R174" t="s">
        <v>1089</v>
      </c>
      <c r="S174" t="s">
        <v>182</v>
      </c>
      <c r="T174" t="s">
        <v>1090</v>
      </c>
      <c r="U174" t="s">
        <v>1035</v>
      </c>
      <c r="V174" t="s">
        <v>1091</v>
      </c>
      <c r="W174" t="s">
        <v>1037</v>
      </c>
      <c r="X174" t="s">
        <v>1038</v>
      </c>
      <c r="AB174" t="str">
        <f t="shared" si="2"/>
        <v>113-01</v>
      </c>
      <c r="AC174" t="str" cm="1">
        <f t="array" ref="AC174">"SS" &amp; MID(D174, FIND("-", D174) + MIN(IFERROR(FIND({0,1,2,3,4,5,6,7,8,9}, MID(D174, FIND("-", D174), 10)), 999)) - 1, LEN(D174))</f>
        <v>SS3-113-01</v>
      </c>
    </row>
    <row r="175" spans="1:29" x14ac:dyDescent="0.3">
      <c r="A175" t="s">
        <v>1191</v>
      </c>
      <c r="B175" t="s">
        <v>1086</v>
      </c>
      <c r="C175" t="s">
        <v>179</v>
      </c>
      <c r="D175" t="s">
        <v>1192</v>
      </c>
      <c r="E175" t="s">
        <v>1192</v>
      </c>
      <c r="F175" t="s">
        <v>1031</v>
      </c>
      <c r="G175" t="s">
        <v>647</v>
      </c>
      <c r="H175" t="s">
        <v>648</v>
      </c>
      <c r="I175" t="s">
        <v>649</v>
      </c>
      <c r="J175" t="s">
        <v>1094</v>
      </c>
      <c r="K175">
        <v>4</v>
      </c>
      <c r="L175" t="s">
        <v>1033</v>
      </c>
      <c r="M175">
        <v>3</v>
      </c>
      <c r="N175">
        <v>2</v>
      </c>
      <c r="O175">
        <v>5</v>
      </c>
      <c r="P175">
        <v>3</v>
      </c>
      <c r="Q175" t="s">
        <v>651</v>
      </c>
      <c r="R175" t="s">
        <v>1089</v>
      </c>
      <c r="S175" t="s">
        <v>182</v>
      </c>
      <c r="T175" t="s">
        <v>1193</v>
      </c>
      <c r="U175" t="s">
        <v>1035</v>
      </c>
      <c r="V175" t="s">
        <v>1091</v>
      </c>
      <c r="W175" t="s">
        <v>1037</v>
      </c>
      <c r="X175" t="s">
        <v>1038</v>
      </c>
      <c r="AB175" t="str">
        <f t="shared" si="2"/>
        <v>114-01</v>
      </c>
      <c r="AC175" t="str" cm="1">
        <f t="array" ref="AC175">"SS" &amp; MID(D175, FIND("-", D175) + MIN(IFERROR(FIND({0,1,2,3,4,5,6,7,8,9}, MID(D175, FIND("-", D175), 10)), 999)) - 1, LEN(D175))</f>
        <v>SS2-114-01</v>
      </c>
    </row>
    <row r="176" spans="1:29" x14ac:dyDescent="0.3">
      <c r="A176" t="s">
        <v>1194</v>
      </c>
      <c r="B176" t="s">
        <v>1040</v>
      </c>
      <c r="C176" t="s">
        <v>179</v>
      </c>
      <c r="D176" t="s">
        <v>1195</v>
      </c>
      <c r="E176" t="s">
        <v>1195</v>
      </c>
      <c r="F176" t="s">
        <v>247</v>
      </c>
      <c r="G176" t="s">
        <v>647</v>
      </c>
      <c r="H176" t="s">
        <v>648</v>
      </c>
      <c r="I176" t="s">
        <v>649</v>
      </c>
      <c r="J176" t="s">
        <v>1049</v>
      </c>
      <c r="K176">
        <v>2</v>
      </c>
      <c r="L176" t="s">
        <v>679</v>
      </c>
      <c r="M176">
        <v>2</v>
      </c>
      <c r="N176">
        <v>1</v>
      </c>
      <c r="O176">
        <v>3</v>
      </c>
      <c r="P176">
        <v>13</v>
      </c>
      <c r="Q176" t="s">
        <v>651</v>
      </c>
      <c r="R176" t="s">
        <v>680</v>
      </c>
      <c r="S176" t="s">
        <v>182</v>
      </c>
      <c r="T176" t="s">
        <v>820</v>
      </c>
      <c r="U176" t="s">
        <v>1020</v>
      </c>
      <c r="V176" t="s">
        <v>683</v>
      </c>
      <c r="W176" t="s">
        <v>1037</v>
      </c>
      <c r="X176" t="s">
        <v>1038</v>
      </c>
      <c r="AB176" t="str">
        <f t="shared" si="2"/>
        <v>15-04</v>
      </c>
      <c r="AC176" t="str" cm="1">
        <f t="array" ref="AC176">"SS" &amp; MID(D176, FIND("-", D176) + MIN(IFERROR(FIND({0,1,2,3,4,5,6,7,8,9}, MID(D176, FIND("-", D176), 10)), 999)) - 1, LEN(D176))</f>
        <v>SS4/5-15-04</v>
      </c>
    </row>
    <row r="177" spans="1:29" x14ac:dyDescent="0.3">
      <c r="A177" t="s">
        <v>1196</v>
      </c>
      <c r="B177" t="s">
        <v>1055</v>
      </c>
      <c r="C177" t="s">
        <v>179</v>
      </c>
      <c r="D177" t="s">
        <v>1197</v>
      </c>
      <c r="E177" t="s">
        <v>1197</v>
      </c>
      <c r="F177" t="s">
        <v>181</v>
      </c>
      <c r="G177" t="s">
        <v>677</v>
      </c>
      <c r="H177" t="s">
        <v>720</v>
      </c>
      <c r="I177" t="s">
        <v>665</v>
      </c>
      <c r="J177" t="s">
        <v>1198</v>
      </c>
      <c r="K177">
        <v>2</v>
      </c>
      <c r="L177" t="s">
        <v>650</v>
      </c>
      <c r="M177">
        <v>0</v>
      </c>
      <c r="N177">
        <v>2</v>
      </c>
      <c r="O177">
        <v>2</v>
      </c>
      <c r="P177">
        <v>6</v>
      </c>
      <c r="Q177" t="s">
        <v>651</v>
      </c>
      <c r="R177" t="s">
        <v>26</v>
      </c>
      <c r="S177" t="s">
        <v>182</v>
      </c>
      <c r="T177" t="s">
        <v>1063</v>
      </c>
      <c r="U177" t="s">
        <v>653</v>
      </c>
      <c r="V177" t="s">
        <v>654</v>
      </c>
      <c r="W177" t="s">
        <v>1037</v>
      </c>
      <c r="X177" t="s">
        <v>1046</v>
      </c>
      <c r="AB177" t="str">
        <f t="shared" si="2"/>
        <v>6-05</v>
      </c>
      <c r="AC177" t="str" cm="1">
        <f t="array" ref="AC177">"SS" &amp; MID(D177, FIND("-", D177) + MIN(IFERROR(FIND({0,1,2,3,4,5,6,7,8,9}, MID(D177, FIND("-", D177), 10)), 999)) - 1, LEN(D177))</f>
        <v>SS5-6-05</v>
      </c>
    </row>
    <row r="178" spans="1:29" x14ac:dyDescent="0.3">
      <c r="A178" t="s">
        <v>1199</v>
      </c>
      <c r="B178" t="s">
        <v>1055</v>
      </c>
      <c r="C178" t="s">
        <v>179</v>
      </c>
      <c r="D178" t="s">
        <v>1200</v>
      </c>
      <c r="E178" t="s">
        <v>1200</v>
      </c>
      <c r="F178" t="s">
        <v>181</v>
      </c>
      <c r="G178" t="s">
        <v>677</v>
      </c>
      <c r="H178" t="s">
        <v>720</v>
      </c>
      <c r="I178" t="s">
        <v>665</v>
      </c>
      <c r="J178" t="s">
        <v>1198</v>
      </c>
      <c r="K178">
        <v>2</v>
      </c>
      <c r="L178" t="s">
        <v>650</v>
      </c>
      <c r="M178">
        <v>4</v>
      </c>
      <c r="N178">
        <v>2</v>
      </c>
      <c r="O178">
        <v>6</v>
      </c>
      <c r="P178">
        <v>2</v>
      </c>
      <c r="Q178" t="s">
        <v>651</v>
      </c>
      <c r="R178" t="s">
        <v>26</v>
      </c>
      <c r="S178" t="s">
        <v>182</v>
      </c>
      <c r="T178" t="s">
        <v>1063</v>
      </c>
      <c r="U178" t="s">
        <v>653</v>
      </c>
      <c r="V178" t="s">
        <v>654</v>
      </c>
      <c r="W178" t="s">
        <v>1037</v>
      </c>
      <c r="X178" t="s">
        <v>1046</v>
      </c>
      <c r="AB178" t="str">
        <f t="shared" si="2"/>
        <v>6-05</v>
      </c>
      <c r="AC178" t="str" cm="1">
        <f t="array" ref="AC178">"SS" &amp; MID(D178, FIND("-", D178) + MIN(IFERROR(FIND({0,1,2,3,4,5,6,7,8,9}, MID(D178, FIND("-", D178), 10)), 999)) - 1, LEN(D178))</f>
        <v>SS4-6-05</v>
      </c>
    </row>
    <row r="179" spans="1:29" x14ac:dyDescent="0.3">
      <c r="A179" t="s">
        <v>1201</v>
      </c>
      <c r="B179" t="s">
        <v>1055</v>
      </c>
      <c r="C179" t="s">
        <v>179</v>
      </c>
      <c r="D179" t="s">
        <v>1202</v>
      </c>
      <c r="E179" t="s">
        <v>1202</v>
      </c>
      <c r="F179" t="s">
        <v>181</v>
      </c>
      <c r="G179" t="s">
        <v>677</v>
      </c>
      <c r="H179" t="s">
        <v>720</v>
      </c>
      <c r="I179" t="s">
        <v>665</v>
      </c>
      <c r="J179" t="s">
        <v>1198</v>
      </c>
      <c r="K179">
        <v>2</v>
      </c>
      <c r="L179" t="s">
        <v>650</v>
      </c>
      <c r="M179">
        <v>0</v>
      </c>
      <c r="N179">
        <v>1</v>
      </c>
      <c r="O179">
        <v>1</v>
      </c>
      <c r="P179">
        <v>7</v>
      </c>
      <c r="Q179" t="s">
        <v>651</v>
      </c>
      <c r="R179" t="s">
        <v>26</v>
      </c>
      <c r="S179" t="s">
        <v>182</v>
      </c>
      <c r="T179" t="s">
        <v>1063</v>
      </c>
      <c r="U179" t="s">
        <v>653</v>
      </c>
      <c r="V179" t="s">
        <v>654</v>
      </c>
      <c r="W179" t="s">
        <v>1037</v>
      </c>
      <c r="X179" t="s">
        <v>1046</v>
      </c>
      <c r="AB179" t="str">
        <f t="shared" si="2"/>
        <v>6-05</v>
      </c>
      <c r="AC179" t="str" cm="1">
        <f t="array" ref="AC179">"SS" &amp; MID(D179, FIND("-", D179) + MIN(IFERROR(FIND({0,1,2,3,4,5,6,7,8,9}, MID(D179, FIND("-", D179), 10)), 999)) - 1, LEN(D179))</f>
        <v>SS3-6-05</v>
      </c>
    </row>
    <row r="180" spans="1:29" x14ac:dyDescent="0.3">
      <c r="A180" t="s">
        <v>1203</v>
      </c>
      <c r="B180" t="s">
        <v>1055</v>
      </c>
      <c r="C180" t="s">
        <v>179</v>
      </c>
      <c r="D180" t="s">
        <v>1204</v>
      </c>
      <c r="E180" t="s">
        <v>1204</v>
      </c>
      <c r="F180" t="s">
        <v>181</v>
      </c>
      <c r="G180" t="s">
        <v>677</v>
      </c>
      <c r="H180" t="s">
        <v>720</v>
      </c>
      <c r="I180" t="s">
        <v>665</v>
      </c>
      <c r="J180" t="s">
        <v>1198</v>
      </c>
      <c r="K180">
        <v>2</v>
      </c>
      <c r="L180" t="s">
        <v>650</v>
      </c>
      <c r="M180">
        <v>0</v>
      </c>
      <c r="N180">
        <v>0</v>
      </c>
      <c r="O180">
        <v>2</v>
      </c>
      <c r="P180">
        <v>6</v>
      </c>
      <c r="Q180" t="s">
        <v>651</v>
      </c>
      <c r="R180" t="s">
        <v>859</v>
      </c>
      <c r="S180" t="s">
        <v>182</v>
      </c>
      <c r="T180" t="s">
        <v>1114</v>
      </c>
      <c r="U180" t="s">
        <v>653</v>
      </c>
      <c r="V180" t="s">
        <v>861</v>
      </c>
      <c r="W180" t="s">
        <v>1037</v>
      </c>
      <c r="X180" t="s">
        <v>1046</v>
      </c>
      <c r="AB180" t="str">
        <f t="shared" si="2"/>
        <v>119-05</v>
      </c>
      <c r="AC180" t="str" cm="1">
        <f t="array" ref="AC180">"SS" &amp; MID(D180, FIND("-", D180) + MIN(IFERROR(FIND({0,1,2,3,4,5,6,7,8,9}, MID(D180, FIND("-", D180), 10)), 999)) - 1, LEN(D180))</f>
        <v>SS1-119-05</v>
      </c>
    </row>
    <row r="181" spans="1:29" x14ac:dyDescent="0.3">
      <c r="A181" t="s">
        <v>1205</v>
      </c>
      <c r="B181" t="s">
        <v>1055</v>
      </c>
      <c r="C181" t="s">
        <v>179</v>
      </c>
      <c r="D181" t="s">
        <v>1206</v>
      </c>
      <c r="E181" t="s">
        <v>1206</v>
      </c>
      <c r="F181" t="s">
        <v>181</v>
      </c>
      <c r="G181" t="s">
        <v>677</v>
      </c>
      <c r="H181" t="s">
        <v>720</v>
      </c>
      <c r="I181" t="s">
        <v>665</v>
      </c>
      <c r="J181" t="s">
        <v>1198</v>
      </c>
      <c r="K181">
        <v>2</v>
      </c>
      <c r="L181" t="s">
        <v>650</v>
      </c>
      <c r="M181">
        <v>1</v>
      </c>
      <c r="N181">
        <v>1</v>
      </c>
      <c r="O181">
        <v>2</v>
      </c>
      <c r="P181">
        <v>6</v>
      </c>
      <c r="Q181" t="s">
        <v>651</v>
      </c>
      <c r="R181" t="s">
        <v>26</v>
      </c>
      <c r="S181" t="s">
        <v>182</v>
      </c>
      <c r="T181" t="s">
        <v>658</v>
      </c>
      <c r="U181" t="s">
        <v>653</v>
      </c>
      <c r="V181" t="s">
        <v>654</v>
      </c>
      <c r="W181" t="s">
        <v>1037</v>
      </c>
      <c r="X181" t="s">
        <v>1046</v>
      </c>
      <c r="AB181" t="str">
        <f t="shared" si="2"/>
        <v>7-05</v>
      </c>
      <c r="AC181" t="str" cm="1">
        <f t="array" ref="AC181">"SS" &amp; MID(D181, FIND("-", D181) + MIN(IFERROR(FIND({0,1,2,3,4,5,6,7,8,9}, MID(D181, FIND("-", D181), 10)), 999)) - 1, LEN(D181))</f>
        <v>SS6-7-05</v>
      </c>
    </row>
    <row r="182" spans="1:29" x14ac:dyDescent="0.3">
      <c r="A182" t="s">
        <v>1207</v>
      </c>
      <c r="B182" t="s">
        <v>1055</v>
      </c>
      <c r="C182" t="s">
        <v>179</v>
      </c>
      <c r="D182" t="s">
        <v>1208</v>
      </c>
      <c r="E182" t="s">
        <v>1208</v>
      </c>
      <c r="F182" t="s">
        <v>181</v>
      </c>
      <c r="G182" t="s">
        <v>677</v>
      </c>
      <c r="H182" t="s">
        <v>720</v>
      </c>
      <c r="I182" t="s">
        <v>665</v>
      </c>
      <c r="J182" t="s">
        <v>1198</v>
      </c>
      <c r="K182">
        <v>2</v>
      </c>
      <c r="L182" t="s">
        <v>650</v>
      </c>
      <c r="M182">
        <v>0</v>
      </c>
      <c r="N182">
        <v>0</v>
      </c>
      <c r="O182">
        <v>1</v>
      </c>
      <c r="P182">
        <v>7</v>
      </c>
      <c r="Q182" t="s">
        <v>651</v>
      </c>
      <c r="R182" t="s">
        <v>859</v>
      </c>
      <c r="S182" t="s">
        <v>182</v>
      </c>
      <c r="T182" t="s">
        <v>1114</v>
      </c>
      <c r="U182" t="s">
        <v>653</v>
      </c>
      <c r="V182" t="s">
        <v>861</v>
      </c>
      <c r="W182" t="s">
        <v>1037</v>
      </c>
      <c r="X182" t="s">
        <v>1046</v>
      </c>
      <c r="AB182" t="str">
        <f t="shared" si="2"/>
        <v>119-05</v>
      </c>
      <c r="AC182" t="str" cm="1">
        <f t="array" ref="AC182">"SS" &amp; MID(D182, FIND("-", D182) + MIN(IFERROR(FIND({0,1,2,3,4,5,6,7,8,9}, MID(D182, FIND("-", D182), 10)), 999)) - 1, LEN(D182))</f>
        <v>SS2-119-05</v>
      </c>
    </row>
    <row r="183" spans="1:29" x14ac:dyDescent="0.3">
      <c r="A183" t="s">
        <v>1209</v>
      </c>
      <c r="B183" t="s">
        <v>1055</v>
      </c>
      <c r="C183" t="s">
        <v>179</v>
      </c>
      <c r="D183" t="s">
        <v>1210</v>
      </c>
      <c r="E183" t="s">
        <v>1210</v>
      </c>
      <c r="F183" t="s">
        <v>181</v>
      </c>
      <c r="G183" t="s">
        <v>677</v>
      </c>
      <c r="H183" t="s">
        <v>720</v>
      </c>
      <c r="I183" t="s">
        <v>665</v>
      </c>
      <c r="J183" t="s">
        <v>1198</v>
      </c>
      <c r="K183">
        <v>2</v>
      </c>
      <c r="L183" t="s">
        <v>650</v>
      </c>
      <c r="M183">
        <v>4</v>
      </c>
      <c r="N183">
        <v>0</v>
      </c>
      <c r="O183">
        <v>4</v>
      </c>
      <c r="P183">
        <v>4</v>
      </c>
      <c r="Q183" t="s">
        <v>651</v>
      </c>
      <c r="R183" t="s">
        <v>26</v>
      </c>
      <c r="S183" t="s">
        <v>182</v>
      </c>
      <c r="T183" t="s">
        <v>658</v>
      </c>
      <c r="U183" t="s">
        <v>653</v>
      </c>
      <c r="V183" t="s">
        <v>654</v>
      </c>
      <c r="W183" t="s">
        <v>1037</v>
      </c>
      <c r="X183" t="s">
        <v>1046</v>
      </c>
      <c r="AB183" t="str">
        <f t="shared" si="2"/>
        <v>7-05</v>
      </c>
      <c r="AC183" t="str" cm="1">
        <f t="array" ref="AC183">"SS" &amp; MID(D183, FIND("-", D183) + MIN(IFERROR(FIND({0,1,2,3,4,5,6,7,8,9}, MID(D183, FIND("-", D183), 10)), 999)) - 1, LEN(D183))</f>
        <v>SS7-7-05</v>
      </c>
    </row>
    <row r="184" spans="1:29" x14ac:dyDescent="0.3">
      <c r="A184" t="s">
        <v>1211</v>
      </c>
      <c r="B184" t="s">
        <v>1055</v>
      </c>
      <c r="C184" t="s">
        <v>179</v>
      </c>
      <c r="D184" t="s">
        <v>1212</v>
      </c>
      <c r="E184" t="s">
        <v>1212</v>
      </c>
      <c r="F184" t="s">
        <v>181</v>
      </c>
      <c r="G184" t="s">
        <v>677</v>
      </c>
      <c r="H184" t="s">
        <v>720</v>
      </c>
      <c r="I184" t="s">
        <v>665</v>
      </c>
      <c r="J184" t="s">
        <v>1198</v>
      </c>
      <c r="K184">
        <v>2</v>
      </c>
      <c r="L184" t="s">
        <v>650</v>
      </c>
      <c r="M184">
        <v>0</v>
      </c>
      <c r="N184">
        <v>4</v>
      </c>
      <c r="O184">
        <v>4</v>
      </c>
      <c r="P184">
        <v>4</v>
      </c>
      <c r="Q184" t="s">
        <v>651</v>
      </c>
      <c r="R184" t="s">
        <v>26</v>
      </c>
      <c r="S184" t="s">
        <v>182</v>
      </c>
      <c r="T184" t="s">
        <v>671</v>
      </c>
      <c r="U184" t="s">
        <v>653</v>
      </c>
      <c r="V184" t="s">
        <v>654</v>
      </c>
      <c r="W184" t="s">
        <v>1037</v>
      </c>
      <c r="X184" t="s">
        <v>1046</v>
      </c>
      <c r="AB184" t="str">
        <f t="shared" si="2"/>
        <v>8-05</v>
      </c>
      <c r="AC184" t="str" cm="1">
        <f t="array" ref="AC184">"SS" &amp; MID(D184, FIND("-", D184) + MIN(IFERROR(FIND({0,1,2,3,4,5,6,7,8,9}, MID(D184, FIND("-", D184), 10)), 999)) - 1, LEN(D184))</f>
        <v>SS8-8-05</v>
      </c>
    </row>
    <row r="185" spans="1:29" x14ac:dyDescent="0.3">
      <c r="A185" t="s">
        <v>1213</v>
      </c>
      <c r="B185" t="s">
        <v>1055</v>
      </c>
      <c r="C185" t="s">
        <v>179</v>
      </c>
      <c r="D185" t="s">
        <v>1214</v>
      </c>
      <c r="E185" t="s">
        <v>1214</v>
      </c>
      <c r="F185" t="s">
        <v>181</v>
      </c>
      <c r="G185" t="s">
        <v>677</v>
      </c>
      <c r="H185" t="s">
        <v>720</v>
      </c>
      <c r="I185" t="s">
        <v>649</v>
      </c>
      <c r="J185" t="s">
        <v>1215</v>
      </c>
      <c r="K185">
        <v>2</v>
      </c>
      <c r="L185" t="s">
        <v>650</v>
      </c>
      <c r="M185">
        <v>3</v>
      </c>
      <c r="N185">
        <v>0</v>
      </c>
      <c r="O185">
        <v>3</v>
      </c>
      <c r="P185">
        <v>5</v>
      </c>
      <c r="Q185" t="s">
        <v>651</v>
      </c>
      <c r="R185" t="s">
        <v>114</v>
      </c>
      <c r="S185" t="s">
        <v>182</v>
      </c>
      <c r="T185" t="s">
        <v>1216</v>
      </c>
      <c r="U185" t="s">
        <v>653</v>
      </c>
      <c r="V185" t="s">
        <v>1217</v>
      </c>
      <c r="W185" t="s">
        <v>1037</v>
      </c>
      <c r="X185" t="s">
        <v>1038</v>
      </c>
      <c r="AB185" t="str">
        <f t="shared" si="2"/>
        <v>21-05</v>
      </c>
      <c r="AC185" t="str" cm="1">
        <f t="array" ref="AC185">"SS" &amp; MID(D185, FIND("-", D185) + MIN(IFERROR(FIND({0,1,2,3,4,5,6,7,8,9}, MID(D185, FIND("-", D185), 10)), 999)) - 1, LEN(D185))</f>
        <v>SS7-21-05</v>
      </c>
    </row>
    <row r="186" spans="1:29" x14ac:dyDescent="0.3">
      <c r="A186" t="s">
        <v>1218</v>
      </c>
      <c r="B186" t="s">
        <v>1055</v>
      </c>
      <c r="C186" t="s">
        <v>179</v>
      </c>
      <c r="D186" t="s">
        <v>1219</v>
      </c>
      <c r="E186" t="s">
        <v>1219</v>
      </c>
      <c r="F186" t="s">
        <v>181</v>
      </c>
      <c r="G186" t="s">
        <v>677</v>
      </c>
      <c r="H186" t="s">
        <v>720</v>
      </c>
      <c r="I186" t="s">
        <v>665</v>
      </c>
      <c r="J186" t="s">
        <v>1220</v>
      </c>
      <c r="K186">
        <v>2</v>
      </c>
      <c r="L186" t="s">
        <v>650</v>
      </c>
      <c r="M186">
        <v>1</v>
      </c>
      <c r="N186">
        <v>0</v>
      </c>
      <c r="O186">
        <v>1</v>
      </c>
      <c r="P186">
        <v>7</v>
      </c>
      <c r="Q186" t="s">
        <v>651</v>
      </c>
      <c r="R186" t="s">
        <v>114</v>
      </c>
      <c r="S186" t="s">
        <v>182</v>
      </c>
      <c r="T186" t="s">
        <v>1216</v>
      </c>
      <c r="U186" t="s">
        <v>653</v>
      </c>
      <c r="V186" t="s">
        <v>1217</v>
      </c>
      <c r="W186" t="s">
        <v>1037</v>
      </c>
      <c r="X186" t="s">
        <v>1038</v>
      </c>
      <c r="AB186" t="str">
        <f t="shared" si="2"/>
        <v>21-05</v>
      </c>
      <c r="AC186" t="str" cm="1">
        <f t="array" ref="AC186">"SS" &amp; MID(D186, FIND("-", D186) + MIN(IFERROR(FIND({0,1,2,3,4,5,6,7,8,9}, MID(D186, FIND("-", D186), 10)), 999)) - 1, LEN(D186))</f>
        <v>SS8-21-05</v>
      </c>
    </row>
    <row r="187" spans="1:29" x14ac:dyDescent="0.3">
      <c r="A187" t="s">
        <v>1221</v>
      </c>
      <c r="B187" t="s">
        <v>1055</v>
      </c>
      <c r="C187" t="s">
        <v>179</v>
      </c>
      <c r="D187" t="s">
        <v>1222</v>
      </c>
      <c r="E187" t="s">
        <v>1222</v>
      </c>
      <c r="F187" t="s">
        <v>181</v>
      </c>
      <c r="G187" t="s">
        <v>677</v>
      </c>
      <c r="H187" t="s">
        <v>720</v>
      </c>
      <c r="I187" t="s">
        <v>649</v>
      </c>
      <c r="J187" t="s">
        <v>1220</v>
      </c>
      <c r="K187">
        <v>2</v>
      </c>
      <c r="L187" t="s">
        <v>650</v>
      </c>
      <c r="M187">
        <v>2</v>
      </c>
      <c r="N187">
        <v>2</v>
      </c>
      <c r="O187">
        <v>4</v>
      </c>
      <c r="P187">
        <v>4</v>
      </c>
      <c r="Q187" t="s">
        <v>651</v>
      </c>
      <c r="R187" t="s">
        <v>114</v>
      </c>
      <c r="S187" t="s">
        <v>182</v>
      </c>
      <c r="T187" t="s">
        <v>1216</v>
      </c>
      <c r="U187" t="s">
        <v>653</v>
      </c>
      <c r="V187" t="s">
        <v>1217</v>
      </c>
      <c r="W187" t="s">
        <v>1037</v>
      </c>
      <c r="X187" t="s">
        <v>1038</v>
      </c>
      <c r="AB187" t="str">
        <f t="shared" si="2"/>
        <v>21-05</v>
      </c>
      <c r="AC187" t="str" cm="1">
        <f t="array" ref="AC187">"SS" &amp; MID(D187, FIND("-", D187) + MIN(IFERROR(FIND({0,1,2,3,4,5,6,7,8,9}, MID(D187, FIND("-", D187), 10)), 999)) - 1, LEN(D187))</f>
        <v>SS5-21-05</v>
      </c>
    </row>
    <row r="188" spans="1:29" x14ac:dyDescent="0.3">
      <c r="A188" t="s">
        <v>1223</v>
      </c>
      <c r="B188" t="s">
        <v>1055</v>
      </c>
      <c r="C188" t="s">
        <v>179</v>
      </c>
      <c r="D188" t="s">
        <v>1224</v>
      </c>
      <c r="E188" t="s">
        <v>1224</v>
      </c>
      <c r="F188" t="s">
        <v>181</v>
      </c>
      <c r="G188" t="s">
        <v>677</v>
      </c>
      <c r="H188" t="s">
        <v>720</v>
      </c>
      <c r="I188" t="s">
        <v>649</v>
      </c>
      <c r="J188" t="s">
        <v>1220</v>
      </c>
      <c r="K188">
        <v>2</v>
      </c>
      <c r="L188" t="s">
        <v>650</v>
      </c>
      <c r="M188">
        <v>0</v>
      </c>
      <c r="N188">
        <v>1</v>
      </c>
      <c r="O188">
        <v>1</v>
      </c>
      <c r="P188">
        <v>7</v>
      </c>
      <c r="Q188" t="s">
        <v>651</v>
      </c>
      <c r="R188" t="s">
        <v>114</v>
      </c>
      <c r="S188" t="s">
        <v>182</v>
      </c>
      <c r="T188" t="s">
        <v>1216</v>
      </c>
      <c r="U188" t="s">
        <v>653</v>
      </c>
      <c r="V188" t="s">
        <v>1217</v>
      </c>
      <c r="W188" t="s">
        <v>1037</v>
      </c>
      <c r="X188" t="s">
        <v>1038</v>
      </c>
      <c r="AB188" t="str">
        <f t="shared" si="2"/>
        <v>21-05</v>
      </c>
      <c r="AC188" t="str" cm="1">
        <f t="array" ref="AC188">"SS" &amp; MID(D188, FIND("-", D188) + MIN(IFERROR(FIND({0,1,2,3,4,5,6,7,8,9}, MID(D188, FIND("-", D188), 10)), 999)) - 1, LEN(D188))</f>
        <v>SS6-21-05</v>
      </c>
    </row>
    <row r="189" spans="1:29" x14ac:dyDescent="0.3">
      <c r="A189" t="s">
        <v>1225</v>
      </c>
      <c r="B189" t="s">
        <v>1055</v>
      </c>
      <c r="C189" t="s">
        <v>179</v>
      </c>
      <c r="D189" t="s">
        <v>1226</v>
      </c>
      <c r="E189" t="s">
        <v>1226</v>
      </c>
      <c r="F189" t="s">
        <v>181</v>
      </c>
      <c r="G189" t="s">
        <v>677</v>
      </c>
      <c r="H189" t="s">
        <v>720</v>
      </c>
      <c r="I189" t="s">
        <v>649</v>
      </c>
      <c r="J189" t="s">
        <v>1220</v>
      </c>
      <c r="K189">
        <v>2</v>
      </c>
      <c r="L189" t="s">
        <v>650</v>
      </c>
      <c r="M189">
        <v>1</v>
      </c>
      <c r="N189">
        <v>1</v>
      </c>
      <c r="O189">
        <v>2</v>
      </c>
      <c r="P189">
        <v>6</v>
      </c>
      <c r="Q189" t="s">
        <v>651</v>
      </c>
      <c r="R189" t="s">
        <v>114</v>
      </c>
      <c r="S189" t="s">
        <v>182</v>
      </c>
      <c r="T189" t="s">
        <v>1216</v>
      </c>
      <c r="U189" t="s">
        <v>653</v>
      </c>
      <c r="V189" t="s">
        <v>1217</v>
      </c>
      <c r="W189" t="s">
        <v>1037</v>
      </c>
      <c r="X189" t="s">
        <v>1038</v>
      </c>
      <c r="AB189" t="str">
        <f t="shared" si="2"/>
        <v>21-05</v>
      </c>
      <c r="AC189" t="str" cm="1">
        <f t="array" ref="AC189">"SS" &amp; MID(D189, FIND("-", D189) + MIN(IFERROR(FIND({0,1,2,3,4,5,6,7,8,9}, MID(D189, FIND("-", D189), 10)), 999)) - 1, LEN(D189))</f>
        <v>SS4-21-05</v>
      </c>
    </row>
    <row r="190" spans="1:29" x14ac:dyDescent="0.3">
      <c r="A190" t="s">
        <v>1227</v>
      </c>
      <c r="B190" t="s">
        <v>1055</v>
      </c>
      <c r="C190" t="s">
        <v>179</v>
      </c>
      <c r="D190" t="s">
        <v>1228</v>
      </c>
      <c r="E190" t="s">
        <v>1228</v>
      </c>
      <c r="F190" t="s">
        <v>181</v>
      </c>
      <c r="G190" t="s">
        <v>677</v>
      </c>
      <c r="H190" t="s">
        <v>720</v>
      </c>
      <c r="I190" t="s">
        <v>649</v>
      </c>
      <c r="J190" t="s">
        <v>1220</v>
      </c>
      <c r="K190">
        <v>2</v>
      </c>
      <c r="L190" t="s">
        <v>650</v>
      </c>
      <c r="M190">
        <v>2</v>
      </c>
      <c r="N190">
        <v>2</v>
      </c>
      <c r="O190">
        <v>4</v>
      </c>
      <c r="P190">
        <v>4</v>
      </c>
      <c r="Q190" t="s">
        <v>651</v>
      </c>
      <c r="R190" t="s">
        <v>114</v>
      </c>
      <c r="S190" t="s">
        <v>182</v>
      </c>
      <c r="T190" t="s">
        <v>1216</v>
      </c>
      <c r="U190" t="s">
        <v>653</v>
      </c>
      <c r="V190" t="s">
        <v>1217</v>
      </c>
      <c r="W190" t="s">
        <v>1037</v>
      </c>
      <c r="X190" t="s">
        <v>1038</v>
      </c>
      <c r="AB190" t="str">
        <f t="shared" si="2"/>
        <v>21-05</v>
      </c>
      <c r="AC190" t="str" cm="1">
        <f t="array" ref="AC190">"SS" &amp; MID(D190, FIND("-", D190) + MIN(IFERROR(FIND({0,1,2,3,4,5,6,7,8,9}, MID(D190, FIND("-", D190), 10)), 999)) - 1, LEN(D190))</f>
        <v>SS3-21-05</v>
      </c>
    </row>
    <row r="191" spans="1:29" x14ac:dyDescent="0.3">
      <c r="A191" t="s">
        <v>1229</v>
      </c>
      <c r="B191" t="s">
        <v>1055</v>
      </c>
      <c r="C191" t="s">
        <v>179</v>
      </c>
      <c r="D191" t="s">
        <v>1230</v>
      </c>
      <c r="E191" t="s">
        <v>1230</v>
      </c>
      <c r="F191" t="s">
        <v>181</v>
      </c>
      <c r="G191" t="s">
        <v>677</v>
      </c>
      <c r="H191" t="s">
        <v>720</v>
      </c>
      <c r="I191" t="s">
        <v>649</v>
      </c>
      <c r="J191" t="s">
        <v>1220</v>
      </c>
      <c r="K191">
        <v>2</v>
      </c>
      <c r="L191" t="s">
        <v>650</v>
      </c>
      <c r="M191">
        <v>3</v>
      </c>
      <c r="N191">
        <v>0</v>
      </c>
      <c r="O191">
        <v>3</v>
      </c>
      <c r="P191">
        <v>5</v>
      </c>
      <c r="Q191" t="s">
        <v>651</v>
      </c>
      <c r="R191" t="s">
        <v>26</v>
      </c>
      <c r="S191" t="s">
        <v>182</v>
      </c>
      <c r="T191" t="s">
        <v>1231</v>
      </c>
      <c r="U191" t="s">
        <v>653</v>
      </c>
      <c r="V191" t="s">
        <v>654</v>
      </c>
      <c r="W191" t="s">
        <v>1037</v>
      </c>
      <c r="X191" t="s">
        <v>1038</v>
      </c>
      <c r="AB191" t="str">
        <f t="shared" si="2"/>
        <v>22-05</v>
      </c>
      <c r="AC191" t="str" cm="1">
        <f t="array" ref="AC191">"SS" &amp; MID(D191, FIND("-", D191) + MIN(IFERROR(FIND({0,1,2,3,4,5,6,7,8,9}, MID(D191, FIND("-", D191), 10)), 999)) - 1, LEN(D191))</f>
        <v>SS3-22-05</v>
      </c>
    </row>
    <row r="192" spans="1:29" x14ac:dyDescent="0.3">
      <c r="A192" t="s">
        <v>1232</v>
      </c>
      <c r="B192" t="s">
        <v>1055</v>
      </c>
      <c r="C192" t="s">
        <v>179</v>
      </c>
      <c r="D192" t="s">
        <v>1233</v>
      </c>
      <c r="E192" t="s">
        <v>1233</v>
      </c>
      <c r="F192" t="s">
        <v>181</v>
      </c>
      <c r="G192" t="s">
        <v>677</v>
      </c>
      <c r="H192" t="s">
        <v>720</v>
      </c>
      <c r="I192" t="s">
        <v>649</v>
      </c>
      <c r="J192" t="s">
        <v>1220</v>
      </c>
      <c r="K192">
        <v>2</v>
      </c>
      <c r="L192" t="s">
        <v>650</v>
      </c>
      <c r="M192">
        <v>12</v>
      </c>
      <c r="N192">
        <v>1</v>
      </c>
      <c r="O192">
        <v>13</v>
      </c>
      <c r="P192">
        <v>0</v>
      </c>
      <c r="Q192" t="s">
        <v>651</v>
      </c>
      <c r="R192" t="s">
        <v>26</v>
      </c>
      <c r="S192" t="s">
        <v>182</v>
      </c>
      <c r="T192" t="s">
        <v>1231</v>
      </c>
      <c r="U192" t="s">
        <v>653</v>
      </c>
      <c r="V192" t="s">
        <v>654</v>
      </c>
      <c r="W192" t="s">
        <v>1037</v>
      </c>
      <c r="X192" t="s">
        <v>1038</v>
      </c>
      <c r="AB192" t="str">
        <f t="shared" si="2"/>
        <v>22-05</v>
      </c>
      <c r="AC192" t="str" cm="1">
        <f t="array" ref="AC192">"SS" &amp; MID(D192, FIND("-", D192) + MIN(IFERROR(FIND({0,1,2,3,4,5,6,7,8,9}, MID(D192, FIND("-", D192), 10)), 999)) - 1, LEN(D192))</f>
        <v>SS1-22-05</v>
      </c>
    </row>
    <row r="193" spans="1:29" x14ac:dyDescent="0.3">
      <c r="A193" t="s">
        <v>1234</v>
      </c>
      <c r="B193" t="s">
        <v>1055</v>
      </c>
      <c r="C193" t="s">
        <v>179</v>
      </c>
      <c r="D193" t="s">
        <v>1235</v>
      </c>
      <c r="E193" t="s">
        <v>1235</v>
      </c>
      <c r="F193" t="s">
        <v>181</v>
      </c>
      <c r="G193" t="s">
        <v>677</v>
      </c>
      <c r="H193" t="s">
        <v>720</v>
      </c>
      <c r="I193" t="s">
        <v>649</v>
      </c>
      <c r="J193" t="s">
        <v>1220</v>
      </c>
      <c r="K193">
        <v>2</v>
      </c>
      <c r="L193" t="s">
        <v>650</v>
      </c>
      <c r="M193">
        <v>6</v>
      </c>
      <c r="N193">
        <v>0</v>
      </c>
      <c r="O193">
        <v>6</v>
      </c>
      <c r="P193">
        <v>2</v>
      </c>
      <c r="Q193" t="s">
        <v>651</v>
      </c>
      <c r="R193" t="s">
        <v>26</v>
      </c>
      <c r="S193" t="s">
        <v>182</v>
      </c>
      <c r="T193" t="s">
        <v>1231</v>
      </c>
      <c r="U193" t="s">
        <v>653</v>
      </c>
      <c r="V193" t="s">
        <v>654</v>
      </c>
      <c r="W193" t="s">
        <v>1037</v>
      </c>
      <c r="X193" t="s">
        <v>1038</v>
      </c>
      <c r="AB193" t="str">
        <f t="shared" si="2"/>
        <v>22-05</v>
      </c>
      <c r="AC193" t="str" cm="1">
        <f t="array" ref="AC193">"SS" &amp; MID(D193, FIND("-", D193) + MIN(IFERROR(FIND({0,1,2,3,4,5,6,7,8,9}, MID(D193, FIND("-", D193), 10)), 999)) - 1, LEN(D193))</f>
        <v>SS2-22-05</v>
      </c>
    </row>
    <row r="194" spans="1:29" x14ac:dyDescent="0.3">
      <c r="A194" t="s">
        <v>1236</v>
      </c>
      <c r="B194" t="s">
        <v>691</v>
      </c>
      <c r="C194" t="s">
        <v>179</v>
      </c>
      <c r="D194" t="s">
        <v>1237</v>
      </c>
      <c r="E194" t="s">
        <v>1237</v>
      </c>
      <c r="F194" t="s">
        <v>181</v>
      </c>
      <c r="G194" t="s">
        <v>647</v>
      </c>
      <c r="H194" t="s">
        <v>648</v>
      </c>
      <c r="I194" t="s">
        <v>665</v>
      </c>
      <c r="J194" t="s">
        <v>1238</v>
      </c>
      <c r="K194">
        <v>2</v>
      </c>
      <c r="L194" t="s">
        <v>650</v>
      </c>
      <c r="M194">
        <v>0</v>
      </c>
      <c r="N194">
        <v>3</v>
      </c>
      <c r="O194">
        <v>3</v>
      </c>
      <c r="P194">
        <v>5</v>
      </c>
      <c r="Q194" t="s">
        <v>651</v>
      </c>
      <c r="R194" t="s">
        <v>26</v>
      </c>
      <c r="S194" t="s">
        <v>182</v>
      </c>
      <c r="T194" t="s">
        <v>727</v>
      </c>
      <c r="U194" t="s">
        <v>723</v>
      </c>
      <c r="V194" t="s">
        <v>654</v>
      </c>
      <c r="W194" t="s">
        <v>1037</v>
      </c>
      <c r="X194" t="s">
        <v>1038</v>
      </c>
      <c r="AB194" t="str">
        <f t="shared" si="2"/>
        <v>2-03</v>
      </c>
      <c r="AC194" t="str" cm="1">
        <f t="array" ref="AC194">"SS" &amp; MID(D194, FIND("-", D194) + MIN(IFERROR(FIND({0,1,2,3,4,5,6,7,8,9}, MID(D194, FIND("-", D194), 10)), 999)) - 1, LEN(D194))</f>
        <v>SS8-2-03</v>
      </c>
    </row>
    <row r="195" spans="1:29" x14ac:dyDescent="0.3">
      <c r="A195" t="s">
        <v>1239</v>
      </c>
      <c r="B195" t="s">
        <v>1055</v>
      </c>
      <c r="C195" t="s">
        <v>179</v>
      </c>
      <c r="D195" t="s">
        <v>1240</v>
      </c>
      <c r="E195" t="s">
        <v>1240</v>
      </c>
      <c r="F195" t="s">
        <v>181</v>
      </c>
      <c r="G195" t="s">
        <v>647</v>
      </c>
      <c r="H195" t="s">
        <v>720</v>
      </c>
      <c r="I195" t="s">
        <v>649</v>
      </c>
      <c r="J195" t="s">
        <v>1241</v>
      </c>
      <c r="K195">
        <v>2</v>
      </c>
      <c r="L195" t="s">
        <v>650</v>
      </c>
      <c r="M195">
        <v>2</v>
      </c>
      <c r="N195">
        <v>0</v>
      </c>
      <c r="O195">
        <v>2</v>
      </c>
      <c r="P195">
        <v>6</v>
      </c>
      <c r="Q195" t="s">
        <v>651</v>
      </c>
      <c r="R195" t="s">
        <v>26</v>
      </c>
      <c r="S195" t="s">
        <v>182</v>
      </c>
      <c r="T195" t="s">
        <v>1242</v>
      </c>
      <c r="U195" t="s">
        <v>653</v>
      </c>
      <c r="V195" t="s">
        <v>654</v>
      </c>
      <c r="W195" t="s">
        <v>1037</v>
      </c>
      <c r="X195" t="s">
        <v>1046</v>
      </c>
      <c r="AB195" t="str">
        <f t="shared" ref="AB195:AB258" si="3">CONCATENATE(T195,"-",U195)</f>
        <v>35-05</v>
      </c>
      <c r="AC195" t="str" cm="1">
        <f t="array" ref="AC195">"SS" &amp; MID(D195, FIND("-", D195) + MIN(IFERROR(FIND({0,1,2,3,4,5,6,7,8,9}, MID(D195, FIND("-", D195), 10)), 999)) - 1, LEN(D195))</f>
        <v>SS7-35-05</v>
      </c>
    </row>
    <row r="196" spans="1:29" x14ac:dyDescent="0.3">
      <c r="A196" t="s">
        <v>1243</v>
      </c>
      <c r="B196" t="s">
        <v>1040</v>
      </c>
      <c r="C196" t="s">
        <v>179</v>
      </c>
      <c r="D196" t="s">
        <v>1244</v>
      </c>
      <c r="E196" t="s">
        <v>1244</v>
      </c>
      <c r="F196" t="s">
        <v>247</v>
      </c>
      <c r="G196" t="s">
        <v>647</v>
      </c>
      <c r="H196" t="s">
        <v>648</v>
      </c>
      <c r="I196" t="s">
        <v>649</v>
      </c>
      <c r="J196" t="s">
        <v>1049</v>
      </c>
      <c r="K196">
        <v>2</v>
      </c>
      <c r="L196" t="s">
        <v>679</v>
      </c>
      <c r="M196">
        <v>3</v>
      </c>
      <c r="N196">
        <v>0</v>
      </c>
      <c r="O196">
        <v>3</v>
      </c>
      <c r="P196">
        <v>5</v>
      </c>
      <c r="Q196" t="s">
        <v>651</v>
      </c>
      <c r="R196" t="s">
        <v>1245</v>
      </c>
      <c r="S196" t="s">
        <v>248</v>
      </c>
      <c r="T196" t="s">
        <v>1063</v>
      </c>
      <c r="U196" t="s">
        <v>682</v>
      </c>
      <c r="V196" t="s">
        <v>1246</v>
      </c>
      <c r="W196" t="s">
        <v>1037</v>
      </c>
      <c r="X196" t="s">
        <v>1038</v>
      </c>
      <c r="AB196" t="str">
        <f t="shared" si="3"/>
        <v>6-02</v>
      </c>
      <c r="AC196" t="str" cm="1">
        <f t="array" ref="AC196">"SS" &amp; MID(D196, FIND("-", D196) + MIN(IFERROR(FIND({0,1,2,3,4,5,6,7,8,9}, MID(D196, FIND("-", D196), 10)), 999)) - 1, LEN(D196))</f>
        <v>SS3-6-02</v>
      </c>
    </row>
    <row r="197" spans="1:29" x14ac:dyDescent="0.3">
      <c r="A197" t="s">
        <v>1247</v>
      </c>
      <c r="B197" t="s">
        <v>1040</v>
      </c>
      <c r="C197" t="s">
        <v>179</v>
      </c>
      <c r="D197" t="s">
        <v>1248</v>
      </c>
      <c r="E197" t="s">
        <v>1248</v>
      </c>
      <c r="F197" t="s">
        <v>1031</v>
      </c>
      <c r="G197" t="s">
        <v>647</v>
      </c>
      <c r="H197" t="s">
        <v>648</v>
      </c>
      <c r="I197" t="s">
        <v>649</v>
      </c>
      <c r="J197" t="s">
        <v>1049</v>
      </c>
      <c r="K197">
        <v>2</v>
      </c>
      <c r="L197" t="s">
        <v>1033</v>
      </c>
      <c r="M197">
        <v>3</v>
      </c>
      <c r="N197">
        <v>0</v>
      </c>
      <c r="O197">
        <v>3</v>
      </c>
      <c r="P197">
        <v>5</v>
      </c>
      <c r="Q197" t="s">
        <v>651</v>
      </c>
      <c r="R197" t="s">
        <v>1034</v>
      </c>
      <c r="S197" t="s">
        <v>182</v>
      </c>
      <c r="T197" t="s">
        <v>1063</v>
      </c>
      <c r="U197" t="s">
        <v>682</v>
      </c>
      <c r="V197" t="s">
        <v>1036</v>
      </c>
      <c r="W197" t="s">
        <v>1037</v>
      </c>
      <c r="X197" t="s">
        <v>1038</v>
      </c>
      <c r="AB197" t="str">
        <f t="shared" si="3"/>
        <v>6-02</v>
      </c>
      <c r="AC197" t="str" cm="1">
        <f t="array" ref="AC197">"SS" &amp; MID(D197, FIND("-", D197) + MIN(IFERROR(FIND({0,1,2,3,4,5,6,7,8,9}, MID(D197, FIND("-", D197), 10)), 999)) - 1, LEN(D197))</f>
        <v>SS2-6-02</v>
      </c>
    </row>
    <row r="198" spans="1:29" x14ac:dyDescent="0.3">
      <c r="A198" t="s">
        <v>1249</v>
      </c>
      <c r="B198" t="s">
        <v>1250</v>
      </c>
      <c r="C198" t="s">
        <v>179</v>
      </c>
      <c r="D198" t="s">
        <v>1251</v>
      </c>
      <c r="E198" t="s">
        <v>1251</v>
      </c>
      <c r="F198" t="s">
        <v>181</v>
      </c>
      <c r="G198" t="s">
        <v>677</v>
      </c>
      <c r="H198" t="s">
        <v>648</v>
      </c>
      <c r="I198" t="s">
        <v>665</v>
      </c>
      <c r="J198" t="s">
        <v>1252</v>
      </c>
      <c r="K198">
        <v>1</v>
      </c>
      <c r="L198" t="s">
        <v>650</v>
      </c>
      <c r="M198">
        <v>0</v>
      </c>
      <c r="N198">
        <v>2</v>
      </c>
      <c r="O198">
        <v>2</v>
      </c>
      <c r="P198">
        <v>6</v>
      </c>
      <c r="Q198" t="s">
        <v>651</v>
      </c>
      <c r="R198" t="s">
        <v>26</v>
      </c>
      <c r="S198" t="s">
        <v>182</v>
      </c>
      <c r="T198" t="s">
        <v>939</v>
      </c>
      <c r="U198" t="s">
        <v>723</v>
      </c>
      <c r="V198" t="s">
        <v>654</v>
      </c>
      <c r="W198" t="s">
        <v>1037</v>
      </c>
      <c r="X198" t="s">
        <v>1038</v>
      </c>
      <c r="Y198" t="s">
        <v>1037</v>
      </c>
      <c r="AB198" t="str">
        <f t="shared" si="3"/>
        <v>3-03</v>
      </c>
      <c r="AC198" t="str" cm="1">
        <f t="array" ref="AC198">"SS" &amp; MID(D198, FIND("-", D198) + MIN(IFERROR(FIND({0,1,2,3,4,5,6,7,8,9}, MID(D198, FIND("-", D198), 10)), 999)) - 1, LEN(D198))</f>
        <v>SS3-3-03</v>
      </c>
    </row>
    <row r="199" spans="1:29" x14ac:dyDescent="0.3">
      <c r="A199" t="s">
        <v>1253</v>
      </c>
      <c r="B199" t="s">
        <v>1250</v>
      </c>
      <c r="C199" t="s">
        <v>179</v>
      </c>
      <c r="D199" t="s">
        <v>1254</v>
      </c>
      <c r="E199" t="s">
        <v>1254</v>
      </c>
      <c r="F199" t="s">
        <v>181</v>
      </c>
      <c r="G199" t="s">
        <v>647</v>
      </c>
      <c r="H199" t="s">
        <v>648</v>
      </c>
      <c r="I199" t="s">
        <v>649</v>
      </c>
      <c r="J199" t="s">
        <v>1255</v>
      </c>
      <c r="K199">
        <v>1</v>
      </c>
      <c r="L199" t="s">
        <v>650</v>
      </c>
      <c r="M199">
        <v>0</v>
      </c>
      <c r="N199">
        <v>2</v>
      </c>
      <c r="O199">
        <v>2</v>
      </c>
      <c r="P199">
        <v>6</v>
      </c>
      <c r="Q199" t="s">
        <v>651</v>
      </c>
      <c r="R199" t="s">
        <v>26</v>
      </c>
      <c r="S199" t="s">
        <v>182</v>
      </c>
      <c r="T199" t="s">
        <v>939</v>
      </c>
      <c r="U199" t="s">
        <v>723</v>
      </c>
      <c r="V199" t="s">
        <v>654</v>
      </c>
      <c r="W199" t="s">
        <v>1037</v>
      </c>
      <c r="X199" t="s">
        <v>1038</v>
      </c>
      <c r="Y199" t="s">
        <v>1037</v>
      </c>
      <c r="AB199" t="str">
        <f t="shared" si="3"/>
        <v>3-03</v>
      </c>
      <c r="AC199" t="str" cm="1">
        <f t="array" ref="AC199">"SS" &amp; MID(D199, FIND("-", D199) + MIN(IFERROR(FIND({0,1,2,3,4,5,6,7,8,9}, MID(D199, FIND("-", D199), 10)), 999)) - 1, LEN(D199))</f>
        <v>SS4-3-03</v>
      </c>
    </row>
    <row r="200" spans="1:29" x14ac:dyDescent="0.3">
      <c r="A200" t="s">
        <v>1256</v>
      </c>
      <c r="B200" t="s">
        <v>1250</v>
      </c>
      <c r="C200" t="s">
        <v>179</v>
      </c>
      <c r="D200" t="s">
        <v>1257</v>
      </c>
      <c r="E200" t="s">
        <v>1257</v>
      </c>
      <c r="F200" t="s">
        <v>181</v>
      </c>
      <c r="G200" t="s">
        <v>647</v>
      </c>
      <c r="H200" t="s">
        <v>648</v>
      </c>
      <c r="I200" t="s">
        <v>665</v>
      </c>
      <c r="J200" t="s">
        <v>665</v>
      </c>
      <c r="K200">
        <v>1</v>
      </c>
      <c r="L200" t="s">
        <v>650</v>
      </c>
      <c r="M200">
        <v>0</v>
      </c>
      <c r="N200">
        <v>1</v>
      </c>
      <c r="O200">
        <v>1</v>
      </c>
      <c r="P200">
        <v>7</v>
      </c>
      <c r="Q200" t="s">
        <v>651</v>
      </c>
      <c r="R200" t="s">
        <v>26</v>
      </c>
      <c r="S200" t="s">
        <v>182</v>
      </c>
      <c r="T200" t="s">
        <v>939</v>
      </c>
      <c r="U200" t="s">
        <v>723</v>
      </c>
      <c r="V200" t="s">
        <v>654</v>
      </c>
      <c r="W200" t="s">
        <v>1037</v>
      </c>
      <c r="X200" t="s">
        <v>1046</v>
      </c>
      <c r="Y200" t="s">
        <v>1037</v>
      </c>
      <c r="AB200" t="str">
        <f t="shared" si="3"/>
        <v>3-03</v>
      </c>
      <c r="AC200" t="str" cm="1">
        <f t="array" ref="AC200">"SS" &amp; MID(D200, FIND("-", D200) + MIN(IFERROR(FIND({0,1,2,3,4,5,6,7,8,9}, MID(D200, FIND("-", D200), 10)), 999)) - 1, LEN(D200))</f>
        <v>SS5-3-03</v>
      </c>
    </row>
    <row r="201" spans="1:29" x14ac:dyDescent="0.3">
      <c r="A201" t="s">
        <v>1258</v>
      </c>
      <c r="B201" t="s">
        <v>1055</v>
      </c>
      <c r="C201" t="s">
        <v>179</v>
      </c>
      <c r="D201" t="s">
        <v>1259</v>
      </c>
      <c r="E201" t="s">
        <v>1259</v>
      </c>
      <c r="F201" t="s">
        <v>181</v>
      </c>
      <c r="G201" t="s">
        <v>647</v>
      </c>
      <c r="H201" t="s">
        <v>648</v>
      </c>
      <c r="I201" t="s">
        <v>649</v>
      </c>
      <c r="K201">
        <v>4</v>
      </c>
      <c r="L201" t="s">
        <v>650</v>
      </c>
      <c r="M201">
        <v>1</v>
      </c>
      <c r="N201">
        <v>0</v>
      </c>
      <c r="O201">
        <v>1</v>
      </c>
      <c r="P201">
        <v>7</v>
      </c>
      <c r="Q201" t="s">
        <v>651</v>
      </c>
      <c r="R201" t="s">
        <v>26</v>
      </c>
      <c r="S201" t="s">
        <v>182</v>
      </c>
      <c r="T201" t="s">
        <v>1260</v>
      </c>
      <c r="U201" t="s">
        <v>766</v>
      </c>
      <c r="V201" t="s">
        <v>654</v>
      </c>
      <c r="W201" t="s">
        <v>1037</v>
      </c>
      <c r="X201" t="s">
        <v>1038</v>
      </c>
      <c r="Y201" t="s">
        <v>1037</v>
      </c>
      <c r="AB201" t="str">
        <f t="shared" si="3"/>
        <v>40-07</v>
      </c>
      <c r="AC201" t="str" cm="1">
        <f t="array" ref="AC201">"SS" &amp; MID(D201, FIND("-", D201) + MIN(IFERROR(FIND({0,1,2,3,4,5,6,7,8,9}, MID(D201, FIND("-", D201), 10)), 999)) - 1, LEN(D201))</f>
        <v>SS5-40-07</v>
      </c>
    </row>
    <row r="202" spans="1:29" x14ac:dyDescent="0.3">
      <c r="A202" t="s">
        <v>1261</v>
      </c>
      <c r="B202" t="s">
        <v>1055</v>
      </c>
      <c r="C202" t="s">
        <v>179</v>
      </c>
      <c r="D202" t="s">
        <v>1262</v>
      </c>
      <c r="E202" t="s">
        <v>1262</v>
      </c>
      <c r="F202" t="s">
        <v>181</v>
      </c>
      <c r="G202" t="s">
        <v>647</v>
      </c>
      <c r="H202" t="s">
        <v>648</v>
      </c>
      <c r="I202" t="s">
        <v>649</v>
      </c>
      <c r="K202">
        <v>2</v>
      </c>
      <c r="L202" t="s">
        <v>650</v>
      </c>
      <c r="M202">
        <v>2</v>
      </c>
      <c r="N202">
        <v>1</v>
      </c>
      <c r="O202">
        <v>3</v>
      </c>
      <c r="P202">
        <v>5</v>
      </c>
      <c r="Q202" t="s">
        <v>651</v>
      </c>
      <c r="R202" t="s">
        <v>26</v>
      </c>
      <c r="S202" t="s">
        <v>182</v>
      </c>
      <c r="T202" t="s">
        <v>1263</v>
      </c>
      <c r="U202" t="s">
        <v>766</v>
      </c>
      <c r="V202" t="s">
        <v>654</v>
      </c>
      <c r="W202" t="s">
        <v>1037</v>
      </c>
      <c r="X202" t="s">
        <v>1038</v>
      </c>
      <c r="Y202" t="s">
        <v>1037</v>
      </c>
      <c r="AB202" t="str">
        <f t="shared" si="3"/>
        <v>41-07</v>
      </c>
      <c r="AC202" t="str" cm="1">
        <f t="array" ref="AC202">"SS" &amp; MID(D202, FIND("-", D202) + MIN(IFERROR(FIND({0,1,2,3,4,5,6,7,8,9}, MID(D202, FIND("-", D202), 10)), 999)) - 1, LEN(D202))</f>
        <v>SS3-41-07</v>
      </c>
    </row>
    <row r="203" spans="1:29" x14ac:dyDescent="0.3">
      <c r="A203" t="s">
        <v>1264</v>
      </c>
      <c r="B203" t="s">
        <v>1055</v>
      </c>
      <c r="C203" t="s">
        <v>179</v>
      </c>
      <c r="D203" t="s">
        <v>1265</v>
      </c>
      <c r="E203" t="s">
        <v>1265</v>
      </c>
      <c r="F203" t="s">
        <v>181</v>
      </c>
      <c r="G203" t="s">
        <v>647</v>
      </c>
      <c r="H203" t="s">
        <v>648</v>
      </c>
      <c r="I203" t="s">
        <v>649</v>
      </c>
      <c r="K203">
        <v>2</v>
      </c>
      <c r="L203" t="s">
        <v>650</v>
      </c>
      <c r="M203">
        <v>5</v>
      </c>
      <c r="N203">
        <v>1</v>
      </c>
      <c r="O203">
        <v>6</v>
      </c>
      <c r="P203">
        <v>2</v>
      </c>
      <c r="Q203" t="s">
        <v>651</v>
      </c>
      <c r="R203" t="s">
        <v>26</v>
      </c>
      <c r="S203" t="s">
        <v>182</v>
      </c>
      <c r="T203" t="s">
        <v>1260</v>
      </c>
      <c r="U203" t="s">
        <v>766</v>
      </c>
      <c r="V203" t="s">
        <v>654</v>
      </c>
      <c r="W203" t="s">
        <v>1037</v>
      </c>
      <c r="X203" t="s">
        <v>1038</v>
      </c>
      <c r="Y203" t="s">
        <v>1037</v>
      </c>
      <c r="AB203" t="str">
        <f t="shared" si="3"/>
        <v>40-07</v>
      </c>
      <c r="AC203" t="str" cm="1">
        <f t="array" ref="AC203">"SS" &amp; MID(D203, FIND("-", D203) + MIN(IFERROR(FIND({0,1,2,3,4,5,6,7,8,9}, MID(D203, FIND("-", D203), 10)), 999)) - 1, LEN(D203))</f>
        <v>SS4-40-07</v>
      </c>
    </row>
    <row r="204" spans="1:29" x14ac:dyDescent="0.3">
      <c r="A204" t="s">
        <v>1266</v>
      </c>
      <c r="B204" t="s">
        <v>1055</v>
      </c>
      <c r="C204" t="s">
        <v>179</v>
      </c>
      <c r="D204" t="s">
        <v>1267</v>
      </c>
      <c r="E204" t="s">
        <v>1267</v>
      </c>
      <c r="F204" t="s">
        <v>181</v>
      </c>
      <c r="G204" t="s">
        <v>647</v>
      </c>
      <c r="H204" t="s">
        <v>648</v>
      </c>
      <c r="I204" t="s">
        <v>649</v>
      </c>
      <c r="K204">
        <v>2</v>
      </c>
      <c r="L204" t="s">
        <v>650</v>
      </c>
      <c r="M204">
        <v>1</v>
      </c>
      <c r="N204">
        <v>0</v>
      </c>
      <c r="O204">
        <v>1</v>
      </c>
      <c r="P204">
        <v>7</v>
      </c>
      <c r="Q204" t="s">
        <v>651</v>
      </c>
      <c r="R204" t="s">
        <v>26</v>
      </c>
      <c r="S204" t="s">
        <v>182</v>
      </c>
      <c r="T204" t="s">
        <v>801</v>
      </c>
      <c r="U204" t="s">
        <v>766</v>
      </c>
      <c r="V204" t="s">
        <v>654</v>
      </c>
      <c r="W204" t="s">
        <v>1037</v>
      </c>
      <c r="X204" t="s">
        <v>1038</v>
      </c>
      <c r="Y204" t="s">
        <v>1037</v>
      </c>
      <c r="AB204" t="str">
        <f t="shared" si="3"/>
        <v>37-07</v>
      </c>
      <c r="AC204" t="str" cm="1">
        <f t="array" ref="AC204">"SS" &amp; MID(D204, FIND("-", D204) + MIN(IFERROR(FIND({0,1,2,3,4,5,6,7,8,9}, MID(D204, FIND("-", D204), 10)), 999)) - 1, LEN(D204))</f>
        <v>SS7-37-07</v>
      </c>
    </row>
    <row r="205" spans="1:29" x14ac:dyDescent="0.3">
      <c r="A205" t="s">
        <v>1268</v>
      </c>
      <c r="B205" t="s">
        <v>1055</v>
      </c>
      <c r="C205" t="s">
        <v>179</v>
      </c>
      <c r="D205" t="s">
        <v>1269</v>
      </c>
      <c r="E205" t="s">
        <v>1269</v>
      </c>
      <c r="F205" t="s">
        <v>181</v>
      </c>
      <c r="G205" t="s">
        <v>647</v>
      </c>
      <c r="H205" t="s">
        <v>648</v>
      </c>
      <c r="I205" t="s">
        <v>649</v>
      </c>
      <c r="K205">
        <v>3</v>
      </c>
      <c r="L205" t="s">
        <v>650</v>
      </c>
      <c r="Q205" t="s">
        <v>1270</v>
      </c>
      <c r="R205" t="s">
        <v>26</v>
      </c>
      <c r="S205" t="s">
        <v>182</v>
      </c>
      <c r="T205" t="s">
        <v>1271</v>
      </c>
      <c r="U205" t="s">
        <v>766</v>
      </c>
      <c r="V205" t="s">
        <v>654</v>
      </c>
      <c r="W205" t="s">
        <v>1037</v>
      </c>
      <c r="X205" t="s">
        <v>1272</v>
      </c>
      <c r="Y205" t="s">
        <v>1037</v>
      </c>
      <c r="Z205" t="s">
        <v>1273</v>
      </c>
      <c r="AB205" t="str">
        <f t="shared" si="3"/>
        <v>38-07</v>
      </c>
      <c r="AC205" t="str" cm="1">
        <f t="array" ref="AC205">"SS" &amp; MID(D205, FIND("-", D205) + MIN(IFERROR(FIND({0,1,2,3,4,5,6,7,8,9}, MID(D205, FIND("-", D205), 10)), 999)) - 1, LEN(D205))</f>
        <v>SS5/6-38-07</v>
      </c>
    </row>
    <row r="206" spans="1:29" x14ac:dyDescent="0.3">
      <c r="A206" t="s">
        <v>1274</v>
      </c>
      <c r="B206" t="s">
        <v>1086</v>
      </c>
      <c r="C206" t="s">
        <v>179</v>
      </c>
      <c r="D206" t="s">
        <v>1275</v>
      </c>
      <c r="E206" t="s">
        <v>1275</v>
      </c>
      <c r="F206" t="s">
        <v>181</v>
      </c>
      <c r="G206" t="s">
        <v>647</v>
      </c>
      <c r="H206" t="s">
        <v>648</v>
      </c>
      <c r="I206" t="s">
        <v>649</v>
      </c>
      <c r="J206" t="s">
        <v>1088</v>
      </c>
      <c r="K206">
        <v>3</v>
      </c>
      <c r="L206" t="s">
        <v>650</v>
      </c>
      <c r="M206">
        <v>2</v>
      </c>
      <c r="N206">
        <v>1</v>
      </c>
      <c r="O206">
        <v>3</v>
      </c>
      <c r="P206">
        <v>5</v>
      </c>
      <c r="Q206" t="s">
        <v>651</v>
      </c>
      <c r="R206" t="s">
        <v>26</v>
      </c>
      <c r="S206" t="s">
        <v>182</v>
      </c>
      <c r="T206" t="s">
        <v>1276</v>
      </c>
      <c r="U206" t="s">
        <v>766</v>
      </c>
      <c r="V206" t="s">
        <v>654</v>
      </c>
      <c r="W206" t="s">
        <v>1037</v>
      </c>
      <c r="X206" t="s">
        <v>1038</v>
      </c>
      <c r="Y206" t="s">
        <v>1037</v>
      </c>
      <c r="AB206" t="str">
        <f t="shared" si="3"/>
        <v>98-07</v>
      </c>
      <c r="AC206" t="str" cm="1">
        <f t="array" ref="AC206">"SS" &amp; MID(D206, FIND("-", D206) + MIN(IFERROR(FIND({0,1,2,3,4,5,6,7,8,9}, MID(D206, FIND("-", D206), 10)), 999)) - 1, LEN(D206))</f>
        <v>SS3-98-07</v>
      </c>
    </row>
    <row r="207" spans="1:29" x14ac:dyDescent="0.3">
      <c r="A207" t="s">
        <v>1277</v>
      </c>
      <c r="B207" t="s">
        <v>1086</v>
      </c>
      <c r="C207" t="s">
        <v>179</v>
      </c>
      <c r="D207" t="s">
        <v>1278</v>
      </c>
      <c r="E207" t="s">
        <v>1278</v>
      </c>
      <c r="F207" t="s">
        <v>181</v>
      </c>
      <c r="G207" t="s">
        <v>647</v>
      </c>
      <c r="H207" t="s">
        <v>648</v>
      </c>
      <c r="I207" t="s">
        <v>649</v>
      </c>
      <c r="J207" t="s">
        <v>1088</v>
      </c>
      <c r="K207">
        <v>4</v>
      </c>
      <c r="L207" t="s">
        <v>650</v>
      </c>
      <c r="M207">
        <v>4</v>
      </c>
      <c r="N207">
        <v>0</v>
      </c>
      <c r="O207">
        <v>4</v>
      </c>
      <c r="P207">
        <v>12</v>
      </c>
      <c r="Q207" t="s">
        <v>651</v>
      </c>
      <c r="R207" t="s">
        <v>26</v>
      </c>
      <c r="S207" t="s">
        <v>182</v>
      </c>
      <c r="T207" t="s">
        <v>1276</v>
      </c>
      <c r="U207" t="s">
        <v>766</v>
      </c>
      <c r="V207" t="s">
        <v>654</v>
      </c>
      <c r="W207" t="s">
        <v>1037</v>
      </c>
      <c r="X207" t="s">
        <v>1038</v>
      </c>
      <c r="Y207" t="s">
        <v>1037</v>
      </c>
      <c r="AB207" t="str">
        <f t="shared" si="3"/>
        <v>98-07</v>
      </c>
      <c r="AC207" t="str" cm="1">
        <f t="array" ref="AC207">"SS" &amp; MID(D207, FIND("-", D207) + MIN(IFERROR(FIND({0,1,2,3,4,5,6,7,8,9}, MID(D207, FIND("-", D207), 10)), 999)) - 1, LEN(D207))</f>
        <v>SS1/2-98-07</v>
      </c>
    </row>
    <row r="208" spans="1:29" x14ac:dyDescent="0.3">
      <c r="A208" t="s">
        <v>1279</v>
      </c>
      <c r="B208" t="s">
        <v>1250</v>
      </c>
      <c r="C208" t="s">
        <v>179</v>
      </c>
      <c r="D208" t="s">
        <v>1280</v>
      </c>
      <c r="E208" t="s">
        <v>1280</v>
      </c>
      <c r="F208" t="s">
        <v>181</v>
      </c>
      <c r="G208" t="s">
        <v>647</v>
      </c>
      <c r="H208" t="s">
        <v>648</v>
      </c>
      <c r="I208" t="s">
        <v>649</v>
      </c>
      <c r="J208" t="s">
        <v>1281</v>
      </c>
      <c r="K208">
        <v>1</v>
      </c>
      <c r="L208" t="s">
        <v>650</v>
      </c>
      <c r="M208">
        <v>1</v>
      </c>
      <c r="N208">
        <v>3</v>
      </c>
      <c r="O208">
        <v>4</v>
      </c>
      <c r="P208">
        <v>4</v>
      </c>
      <c r="Q208" t="s">
        <v>651</v>
      </c>
      <c r="R208" t="s">
        <v>26</v>
      </c>
      <c r="S208" t="s">
        <v>182</v>
      </c>
      <c r="T208" t="s">
        <v>939</v>
      </c>
      <c r="U208" t="s">
        <v>723</v>
      </c>
      <c r="V208" t="s">
        <v>654</v>
      </c>
      <c r="W208" t="s">
        <v>1037</v>
      </c>
      <c r="X208" t="s">
        <v>1038</v>
      </c>
      <c r="Y208" t="s">
        <v>1037</v>
      </c>
      <c r="AB208" t="str">
        <f t="shared" si="3"/>
        <v>3-03</v>
      </c>
      <c r="AC208" t="str" cm="1">
        <f t="array" ref="AC208">"SS" &amp; MID(D208, FIND("-", D208) + MIN(IFERROR(FIND({0,1,2,3,4,5,6,7,8,9}, MID(D208, FIND("-", D208), 10)), 999)) - 1, LEN(D208))</f>
        <v>SS2-3-03</v>
      </c>
    </row>
    <row r="209" spans="1:29" x14ac:dyDescent="0.3">
      <c r="A209" t="s">
        <v>1282</v>
      </c>
      <c r="B209" t="s">
        <v>1086</v>
      </c>
      <c r="C209" t="s">
        <v>179</v>
      </c>
      <c r="D209" t="s">
        <v>1283</v>
      </c>
      <c r="E209" t="s">
        <v>1283</v>
      </c>
      <c r="F209" t="s">
        <v>181</v>
      </c>
      <c r="G209" t="s">
        <v>647</v>
      </c>
      <c r="H209" t="s">
        <v>648</v>
      </c>
      <c r="I209" t="s">
        <v>649</v>
      </c>
      <c r="J209" t="s">
        <v>1284</v>
      </c>
      <c r="K209">
        <v>2</v>
      </c>
      <c r="L209" t="s">
        <v>650</v>
      </c>
      <c r="M209">
        <v>2</v>
      </c>
      <c r="N209">
        <v>0</v>
      </c>
      <c r="O209">
        <v>2</v>
      </c>
      <c r="P209">
        <v>14</v>
      </c>
      <c r="Q209" t="s">
        <v>651</v>
      </c>
      <c r="R209" t="s">
        <v>26</v>
      </c>
      <c r="S209" t="s">
        <v>182</v>
      </c>
      <c r="T209" t="s">
        <v>1276</v>
      </c>
      <c r="U209" t="s">
        <v>766</v>
      </c>
      <c r="V209" t="s">
        <v>654</v>
      </c>
      <c r="W209" t="s">
        <v>1037</v>
      </c>
      <c r="X209" t="s">
        <v>1038</v>
      </c>
      <c r="Y209" t="s">
        <v>1037</v>
      </c>
      <c r="AB209" t="str">
        <f t="shared" si="3"/>
        <v>98-07</v>
      </c>
      <c r="AC209" t="str" cm="1">
        <f t="array" ref="AC209">"SS" &amp; MID(D209, FIND("-", D209) + MIN(IFERROR(FIND({0,1,2,3,4,5,6,7,8,9}, MID(D209, FIND("-", D209), 10)), 999)) - 1, LEN(D209))</f>
        <v>SS7/8-98-07</v>
      </c>
    </row>
    <row r="210" spans="1:29" x14ac:dyDescent="0.3">
      <c r="A210" t="s">
        <v>1285</v>
      </c>
      <c r="B210" t="s">
        <v>1086</v>
      </c>
      <c r="C210" t="s">
        <v>179</v>
      </c>
      <c r="D210" t="s">
        <v>1286</v>
      </c>
      <c r="E210" t="s">
        <v>1286</v>
      </c>
      <c r="F210" t="s">
        <v>181</v>
      </c>
      <c r="G210" t="s">
        <v>647</v>
      </c>
      <c r="H210" t="s">
        <v>648</v>
      </c>
      <c r="I210" t="s">
        <v>649</v>
      </c>
      <c r="J210" t="s">
        <v>1088</v>
      </c>
      <c r="K210">
        <v>5</v>
      </c>
      <c r="L210" t="s">
        <v>650</v>
      </c>
      <c r="M210">
        <v>2</v>
      </c>
      <c r="N210">
        <v>2</v>
      </c>
      <c r="O210">
        <v>4</v>
      </c>
      <c r="P210">
        <v>12</v>
      </c>
      <c r="Q210" t="s">
        <v>651</v>
      </c>
      <c r="R210" t="s">
        <v>26</v>
      </c>
      <c r="S210" t="s">
        <v>182</v>
      </c>
      <c r="T210" t="s">
        <v>1287</v>
      </c>
      <c r="U210" t="s">
        <v>766</v>
      </c>
      <c r="V210" t="s">
        <v>654</v>
      </c>
      <c r="W210" t="s">
        <v>1037</v>
      </c>
      <c r="X210" t="s">
        <v>1038</v>
      </c>
      <c r="Y210" t="s">
        <v>1067</v>
      </c>
      <c r="AB210" t="str">
        <f t="shared" si="3"/>
        <v>99-07</v>
      </c>
      <c r="AC210" t="str" cm="1">
        <f t="array" ref="AC210">"SS" &amp; MID(D210, FIND("-", D210) + MIN(IFERROR(FIND({0,1,2,3,4,5,6,7,8,9}, MID(D210, FIND("-", D210), 10)), 999)) - 1, LEN(D210))</f>
        <v>SS2/3-99-07</v>
      </c>
    </row>
    <row r="211" spans="1:29" x14ac:dyDescent="0.3">
      <c r="A211" t="s">
        <v>1288</v>
      </c>
      <c r="B211" t="s">
        <v>1250</v>
      </c>
      <c r="C211" t="s">
        <v>179</v>
      </c>
      <c r="D211" t="s">
        <v>1289</v>
      </c>
      <c r="E211" t="s">
        <v>1289</v>
      </c>
      <c r="F211" t="s">
        <v>181</v>
      </c>
      <c r="G211" t="s">
        <v>647</v>
      </c>
      <c r="H211" t="s">
        <v>648</v>
      </c>
      <c r="I211" t="s">
        <v>649</v>
      </c>
      <c r="J211" t="s">
        <v>1281</v>
      </c>
      <c r="K211">
        <v>1</v>
      </c>
      <c r="L211" t="s">
        <v>650</v>
      </c>
      <c r="M211">
        <v>1</v>
      </c>
      <c r="N211">
        <v>2</v>
      </c>
      <c r="O211">
        <v>3</v>
      </c>
      <c r="P211">
        <v>5</v>
      </c>
      <c r="Q211" t="s">
        <v>651</v>
      </c>
      <c r="R211" t="s">
        <v>26</v>
      </c>
      <c r="S211" t="s">
        <v>182</v>
      </c>
      <c r="T211" t="s">
        <v>666</v>
      </c>
      <c r="U211" t="s">
        <v>723</v>
      </c>
      <c r="V211" t="s">
        <v>654</v>
      </c>
      <c r="W211" t="s">
        <v>1037</v>
      </c>
      <c r="X211" t="s">
        <v>1038</v>
      </c>
      <c r="Y211" t="s">
        <v>1037</v>
      </c>
      <c r="AB211" t="str">
        <f t="shared" si="3"/>
        <v>5-03</v>
      </c>
      <c r="AC211" t="str" cm="1">
        <f t="array" ref="AC211">"SS" &amp; MID(D211, FIND("-", D211) + MIN(IFERROR(FIND({0,1,2,3,4,5,6,7,8,9}, MID(D211, FIND("-", D211), 10)), 999)) - 1, LEN(D211))</f>
        <v>SS6-5-03</v>
      </c>
    </row>
    <row r="212" spans="1:29" x14ac:dyDescent="0.3">
      <c r="A212" t="s">
        <v>1290</v>
      </c>
      <c r="B212" t="s">
        <v>1086</v>
      </c>
      <c r="C212" t="s">
        <v>179</v>
      </c>
      <c r="D212" t="s">
        <v>1291</v>
      </c>
      <c r="E212" t="s">
        <v>1291</v>
      </c>
      <c r="F212" t="s">
        <v>181</v>
      </c>
      <c r="G212" t="s">
        <v>647</v>
      </c>
      <c r="H212" t="s">
        <v>648</v>
      </c>
      <c r="I212" t="s">
        <v>649</v>
      </c>
      <c r="J212" t="s">
        <v>1088</v>
      </c>
      <c r="K212">
        <v>5</v>
      </c>
      <c r="L212" t="s">
        <v>650</v>
      </c>
      <c r="M212">
        <v>3</v>
      </c>
      <c r="N212">
        <v>0</v>
      </c>
      <c r="O212">
        <v>3</v>
      </c>
      <c r="P212">
        <v>13</v>
      </c>
      <c r="Q212" t="s">
        <v>651</v>
      </c>
      <c r="R212" t="s">
        <v>26</v>
      </c>
      <c r="S212" t="s">
        <v>182</v>
      </c>
      <c r="T212" t="s">
        <v>1292</v>
      </c>
      <c r="U212" t="s">
        <v>766</v>
      </c>
      <c r="V212" t="s">
        <v>654</v>
      </c>
      <c r="W212" t="s">
        <v>1037</v>
      </c>
      <c r="X212" t="s">
        <v>1038</v>
      </c>
      <c r="Y212" t="s">
        <v>1037</v>
      </c>
      <c r="AB212" t="str">
        <f t="shared" si="3"/>
        <v>96-07</v>
      </c>
      <c r="AC212" t="str" cm="1">
        <f t="array" ref="AC212">"SS" &amp; MID(D212, FIND("-", D212) + MIN(IFERROR(FIND({0,1,2,3,4,5,6,7,8,9}, MID(D212, FIND("-", D212), 10)), 999)) - 1, LEN(D212))</f>
        <v>SS1/2-96-07</v>
      </c>
    </row>
    <row r="213" spans="1:29" x14ac:dyDescent="0.3">
      <c r="A213" t="s">
        <v>1293</v>
      </c>
      <c r="B213" t="s">
        <v>1250</v>
      </c>
      <c r="C213" t="s">
        <v>179</v>
      </c>
      <c r="D213" t="s">
        <v>1294</v>
      </c>
      <c r="E213" t="s">
        <v>1294</v>
      </c>
      <c r="F213" t="s">
        <v>181</v>
      </c>
      <c r="G213" t="s">
        <v>647</v>
      </c>
      <c r="H213" t="s">
        <v>648</v>
      </c>
      <c r="I213" t="s">
        <v>649</v>
      </c>
      <c r="J213" t="s">
        <v>1281</v>
      </c>
      <c r="K213">
        <v>1</v>
      </c>
      <c r="L213" t="s">
        <v>650</v>
      </c>
      <c r="M213">
        <v>2</v>
      </c>
      <c r="N213">
        <v>1</v>
      </c>
      <c r="O213">
        <v>3</v>
      </c>
      <c r="P213">
        <v>5</v>
      </c>
      <c r="Q213" t="s">
        <v>651</v>
      </c>
      <c r="R213" t="s">
        <v>26</v>
      </c>
      <c r="S213" t="s">
        <v>182</v>
      </c>
      <c r="T213" t="s">
        <v>939</v>
      </c>
      <c r="U213" t="s">
        <v>723</v>
      </c>
      <c r="V213" t="s">
        <v>654</v>
      </c>
      <c r="W213" t="s">
        <v>1037</v>
      </c>
      <c r="X213" t="s">
        <v>1038</v>
      </c>
      <c r="Y213" t="s">
        <v>1037</v>
      </c>
      <c r="AB213" t="str">
        <f t="shared" si="3"/>
        <v>3-03</v>
      </c>
      <c r="AC213" t="str" cm="1">
        <f t="array" ref="AC213">"SS" &amp; MID(D213, FIND("-", D213) + MIN(IFERROR(FIND({0,1,2,3,4,5,6,7,8,9}, MID(D213, FIND("-", D213), 10)), 999)) - 1, LEN(D213))</f>
        <v>SS1-3-03</v>
      </c>
    </row>
    <row r="214" spans="1:29" x14ac:dyDescent="0.3">
      <c r="A214" t="s">
        <v>1295</v>
      </c>
      <c r="B214" t="s">
        <v>1086</v>
      </c>
      <c r="C214" t="s">
        <v>179</v>
      </c>
      <c r="D214" t="s">
        <v>1296</v>
      </c>
      <c r="E214" t="s">
        <v>1296</v>
      </c>
      <c r="F214" t="s">
        <v>181</v>
      </c>
      <c r="G214" t="s">
        <v>647</v>
      </c>
      <c r="H214" t="s">
        <v>648</v>
      </c>
      <c r="I214" t="s">
        <v>649</v>
      </c>
      <c r="J214" t="s">
        <v>1088</v>
      </c>
      <c r="K214">
        <v>3</v>
      </c>
      <c r="L214" t="s">
        <v>650</v>
      </c>
      <c r="M214">
        <v>1</v>
      </c>
      <c r="N214">
        <v>1</v>
      </c>
      <c r="O214">
        <v>2</v>
      </c>
      <c r="P214">
        <v>14</v>
      </c>
      <c r="Q214" t="s">
        <v>651</v>
      </c>
      <c r="R214" t="s">
        <v>26</v>
      </c>
      <c r="S214" t="s">
        <v>182</v>
      </c>
      <c r="T214" t="s">
        <v>1297</v>
      </c>
      <c r="U214" t="s">
        <v>766</v>
      </c>
      <c r="V214" t="s">
        <v>654</v>
      </c>
      <c r="W214" t="s">
        <v>1037</v>
      </c>
      <c r="X214" t="s">
        <v>1038</v>
      </c>
      <c r="Y214" t="s">
        <v>1037</v>
      </c>
      <c r="AB214" t="str">
        <f t="shared" si="3"/>
        <v>97-07</v>
      </c>
      <c r="AC214" t="str" cm="1">
        <f t="array" ref="AC214">"SS" &amp; MID(D214, FIND("-", D214) + MIN(IFERROR(FIND({0,1,2,3,4,5,6,7,8,9}, MID(D214, FIND("-", D214), 10)), 999)) - 1, LEN(D214))</f>
        <v>SS6/7-97-07</v>
      </c>
    </row>
    <row r="215" spans="1:29" x14ac:dyDescent="0.3">
      <c r="A215" t="s">
        <v>1298</v>
      </c>
      <c r="B215" t="s">
        <v>1086</v>
      </c>
      <c r="C215" t="s">
        <v>179</v>
      </c>
      <c r="D215" t="s">
        <v>1299</v>
      </c>
      <c r="E215" t="s">
        <v>1299</v>
      </c>
      <c r="F215" t="s">
        <v>181</v>
      </c>
      <c r="G215" t="s">
        <v>647</v>
      </c>
      <c r="H215" t="s">
        <v>648</v>
      </c>
      <c r="I215" t="s">
        <v>649</v>
      </c>
      <c r="J215" t="s">
        <v>1088</v>
      </c>
      <c r="K215">
        <v>4</v>
      </c>
      <c r="L215" t="s">
        <v>650</v>
      </c>
      <c r="M215">
        <v>0</v>
      </c>
      <c r="N215">
        <v>1</v>
      </c>
      <c r="O215">
        <v>1</v>
      </c>
      <c r="P215">
        <v>15</v>
      </c>
      <c r="Q215" t="s">
        <v>651</v>
      </c>
      <c r="R215" t="s">
        <v>26</v>
      </c>
      <c r="S215" t="s">
        <v>182</v>
      </c>
      <c r="T215" t="s">
        <v>1297</v>
      </c>
      <c r="U215" t="s">
        <v>766</v>
      </c>
      <c r="V215" t="s">
        <v>654</v>
      </c>
      <c r="W215" t="s">
        <v>1037</v>
      </c>
      <c r="X215" t="s">
        <v>1038</v>
      </c>
      <c r="Y215" t="s">
        <v>1037</v>
      </c>
      <c r="AB215" t="str">
        <f t="shared" si="3"/>
        <v>97-07</v>
      </c>
      <c r="AC215" t="str" cm="1">
        <f t="array" ref="AC215">"SS" &amp; MID(D215, FIND("-", D215) + MIN(IFERROR(FIND({0,1,2,3,4,5,6,7,8,9}, MID(D215, FIND("-", D215), 10)), 999)) - 1, LEN(D215))</f>
        <v>SS8-96/1-97-07</v>
      </c>
    </row>
    <row r="216" spans="1:29" x14ac:dyDescent="0.3">
      <c r="A216" t="s">
        <v>1300</v>
      </c>
      <c r="B216" t="s">
        <v>691</v>
      </c>
      <c r="C216" t="s">
        <v>179</v>
      </c>
      <c r="D216" t="s">
        <v>1301</v>
      </c>
      <c r="E216" t="s">
        <v>1301</v>
      </c>
      <c r="F216" t="s">
        <v>181</v>
      </c>
      <c r="G216" t="s">
        <v>647</v>
      </c>
      <c r="H216" t="s">
        <v>648</v>
      </c>
      <c r="I216" t="s">
        <v>649</v>
      </c>
      <c r="J216" t="s">
        <v>1302</v>
      </c>
      <c r="K216">
        <v>3</v>
      </c>
      <c r="L216" t="s">
        <v>650</v>
      </c>
      <c r="M216">
        <v>0</v>
      </c>
      <c r="N216">
        <v>5</v>
      </c>
      <c r="O216">
        <v>5</v>
      </c>
      <c r="P216">
        <v>11</v>
      </c>
      <c r="Q216" t="s">
        <v>651</v>
      </c>
      <c r="R216" t="s">
        <v>26</v>
      </c>
      <c r="S216" t="s">
        <v>182</v>
      </c>
      <c r="T216" t="s">
        <v>1303</v>
      </c>
      <c r="U216" t="s">
        <v>766</v>
      </c>
      <c r="V216" t="s">
        <v>654</v>
      </c>
      <c r="W216" t="s">
        <v>1067</v>
      </c>
      <c r="X216" t="s">
        <v>1038</v>
      </c>
      <c r="Y216" t="s">
        <v>1037</v>
      </c>
      <c r="AB216" t="str">
        <f t="shared" si="3"/>
        <v>58-07</v>
      </c>
      <c r="AC216" t="str" cm="1">
        <f t="array" ref="AC216">"SS" &amp; MID(D216, FIND("-", D216) + MIN(IFERROR(FIND({0,1,2,3,4,5,6,7,8,9}, MID(D216, FIND("-", D216), 10)), 999)) - 1, LEN(D216))</f>
        <v>SS1/2-58-07</v>
      </c>
    </row>
    <row r="217" spans="1:29" x14ac:dyDescent="0.3">
      <c r="A217" t="s">
        <v>1304</v>
      </c>
      <c r="B217" t="s">
        <v>691</v>
      </c>
      <c r="C217" t="s">
        <v>179</v>
      </c>
      <c r="D217" t="s">
        <v>1305</v>
      </c>
      <c r="E217" t="s">
        <v>1305</v>
      </c>
      <c r="F217" t="s">
        <v>181</v>
      </c>
      <c r="G217" t="s">
        <v>647</v>
      </c>
      <c r="H217" t="s">
        <v>648</v>
      </c>
      <c r="I217" t="s">
        <v>649</v>
      </c>
      <c r="J217" t="s">
        <v>1302</v>
      </c>
      <c r="K217">
        <v>3</v>
      </c>
      <c r="L217" t="s">
        <v>650</v>
      </c>
      <c r="Q217" t="s">
        <v>1306</v>
      </c>
      <c r="R217" t="s">
        <v>26</v>
      </c>
      <c r="S217" t="s">
        <v>182</v>
      </c>
      <c r="T217" t="s">
        <v>1303</v>
      </c>
      <c r="U217" t="s">
        <v>766</v>
      </c>
      <c r="V217" t="s">
        <v>654</v>
      </c>
      <c r="W217" t="s">
        <v>1067</v>
      </c>
      <c r="X217" t="s">
        <v>1038</v>
      </c>
      <c r="Y217" t="s">
        <v>1037</v>
      </c>
      <c r="AB217" t="str">
        <f t="shared" si="3"/>
        <v>58-07</v>
      </c>
      <c r="AC217" t="str" cm="1">
        <f t="array" ref="AC217">"SS" &amp; MID(D217, FIND("-", D217) + MIN(IFERROR(FIND({0,1,2,3,4,5,6,7,8,9}, MID(D217, FIND("-", D217), 10)), 999)) - 1, LEN(D217))</f>
        <v>SS3-58-07</v>
      </c>
    </row>
    <row r="218" spans="1:29" x14ac:dyDescent="0.3">
      <c r="A218" t="s">
        <v>1307</v>
      </c>
      <c r="B218" t="s">
        <v>691</v>
      </c>
      <c r="C218" t="s">
        <v>179</v>
      </c>
      <c r="D218" t="s">
        <v>1308</v>
      </c>
      <c r="E218" t="s">
        <v>1308</v>
      </c>
      <c r="F218" t="s">
        <v>181</v>
      </c>
      <c r="G218" t="s">
        <v>647</v>
      </c>
      <c r="H218" t="s">
        <v>648</v>
      </c>
      <c r="I218" t="s">
        <v>649</v>
      </c>
      <c r="J218" t="s">
        <v>1302</v>
      </c>
      <c r="K218">
        <v>3</v>
      </c>
      <c r="L218" t="s">
        <v>650</v>
      </c>
      <c r="Q218" t="s">
        <v>1309</v>
      </c>
      <c r="R218" t="s">
        <v>26</v>
      </c>
      <c r="S218" t="s">
        <v>182</v>
      </c>
      <c r="T218" t="s">
        <v>1303</v>
      </c>
      <c r="U218" t="s">
        <v>766</v>
      </c>
      <c r="V218" t="s">
        <v>654</v>
      </c>
      <c r="W218" t="s">
        <v>1067</v>
      </c>
      <c r="X218" t="s">
        <v>1038</v>
      </c>
      <c r="Y218" t="s">
        <v>1037</v>
      </c>
      <c r="AB218" t="str">
        <f t="shared" si="3"/>
        <v>58-07</v>
      </c>
      <c r="AC218" t="str" cm="1">
        <f t="array" ref="AC218">"SS" &amp; MID(D218, FIND("-", D218) + MIN(IFERROR(FIND({0,1,2,3,4,5,6,7,8,9}, MID(D218, FIND("-", D218), 10)), 999)) - 1, LEN(D218))</f>
        <v>SS4-58-07</v>
      </c>
    </row>
    <row r="219" spans="1:29" x14ac:dyDescent="0.3">
      <c r="A219" t="s">
        <v>1310</v>
      </c>
      <c r="B219" t="s">
        <v>691</v>
      </c>
      <c r="C219" t="s">
        <v>179</v>
      </c>
      <c r="D219" t="s">
        <v>1311</v>
      </c>
      <c r="E219" t="s">
        <v>1311</v>
      </c>
      <c r="F219" t="s">
        <v>181</v>
      </c>
      <c r="G219" t="s">
        <v>647</v>
      </c>
      <c r="H219" t="s">
        <v>648</v>
      </c>
      <c r="I219" t="s">
        <v>649</v>
      </c>
      <c r="J219" t="s">
        <v>1302</v>
      </c>
      <c r="K219">
        <v>3</v>
      </c>
      <c r="L219" t="s">
        <v>650</v>
      </c>
      <c r="M219">
        <v>0</v>
      </c>
      <c r="N219">
        <v>1</v>
      </c>
      <c r="O219">
        <v>1</v>
      </c>
      <c r="P219">
        <v>7</v>
      </c>
      <c r="Q219" t="s">
        <v>651</v>
      </c>
      <c r="R219" t="s">
        <v>26</v>
      </c>
      <c r="S219" t="s">
        <v>182</v>
      </c>
      <c r="T219" t="s">
        <v>1303</v>
      </c>
      <c r="U219" t="s">
        <v>766</v>
      </c>
      <c r="V219" t="s">
        <v>654</v>
      </c>
      <c r="W219" t="s">
        <v>1067</v>
      </c>
      <c r="X219" t="s">
        <v>1038</v>
      </c>
      <c r="Y219" t="s">
        <v>1037</v>
      </c>
      <c r="AB219" t="str">
        <f t="shared" si="3"/>
        <v>58-07</v>
      </c>
      <c r="AC219" t="str" cm="1">
        <f t="array" ref="AC219">"SS" &amp; MID(D219, FIND("-", D219) + MIN(IFERROR(FIND({0,1,2,3,4,5,6,7,8,9}, MID(D219, FIND("-", D219), 10)), 999)) - 1, LEN(D219))</f>
        <v>SS5-58-07</v>
      </c>
    </row>
    <row r="220" spans="1:29" x14ac:dyDescent="0.3">
      <c r="A220" t="s">
        <v>1312</v>
      </c>
      <c r="B220" t="s">
        <v>691</v>
      </c>
      <c r="C220" t="s">
        <v>179</v>
      </c>
      <c r="D220" t="s">
        <v>1313</v>
      </c>
      <c r="E220" t="s">
        <v>1313</v>
      </c>
      <c r="F220" t="s">
        <v>181</v>
      </c>
      <c r="G220" t="s">
        <v>647</v>
      </c>
      <c r="H220" t="s">
        <v>648</v>
      </c>
      <c r="I220" t="s">
        <v>649</v>
      </c>
      <c r="J220" t="s">
        <v>1302</v>
      </c>
      <c r="K220">
        <v>3</v>
      </c>
      <c r="L220" t="s">
        <v>650</v>
      </c>
      <c r="M220">
        <v>0</v>
      </c>
      <c r="N220">
        <v>3</v>
      </c>
      <c r="O220">
        <v>3</v>
      </c>
      <c r="P220">
        <v>13</v>
      </c>
      <c r="Q220" t="s">
        <v>651</v>
      </c>
      <c r="R220" t="s">
        <v>26</v>
      </c>
      <c r="S220" t="s">
        <v>182</v>
      </c>
      <c r="T220" t="s">
        <v>1303</v>
      </c>
      <c r="U220" t="s">
        <v>766</v>
      </c>
      <c r="V220" t="s">
        <v>654</v>
      </c>
      <c r="W220" t="s">
        <v>1067</v>
      </c>
      <c r="X220" t="s">
        <v>1038</v>
      </c>
      <c r="Y220" t="s">
        <v>1037</v>
      </c>
      <c r="AB220" t="str">
        <f t="shared" si="3"/>
        <v>58-07</v>
      </c>
      <c r="AC220" t="str" cm="1">
        <f t="array" ref="AC220">"SS" &amp; MID(D220, FIND("-", D220) + MIN(IFERROR(FIND({0,1,2,3,4,5,6,7,8,9}, MID(D220, FIND("-", D220), 10)), 999)) - 1, LEN(D220))</f>
        <v>SS6/7-58-07</v>
      </c>
    </row>
    <row r="221" spans="1:29" x14ac:dyDescent="0.3">
      <c r="A221" t="s">
        <v>1314</v>
      </c>
      <c r="B221" t="s">
        <v>691</v>
      </c>
      <c r="C221" t="s">
        <v>179</v>
      </c>
      <c r="D221" t="s">
        <v>1315</v>
      </c>
      <c r="E221" t="s">
        <v>1315</v>
      </c>
      <c r="F221" t="s">
        <v>181</v>
      </c>
      <c r="G221" t="s">
        <v>647</v>
      </c>
      <c r="H221" t="s">
        <v>648</v>
      </c>
      <c r="I221" t="s">
        <v>649</v>
      </c>
      <c r="J221" t="s">
        <v>1302</v>
      </c>
      <c r="K221">
        <v>3</v>
      </c>
      <c r="L221" t="s">
        <v>650</v>
      </c>
      <c r="M221">
        <v>0</v>
      </c>
      <c r="N221">
        <v>4</v>
      </c>
      <c r="O221">
        <v>4</v>
      </c>
      <c r="P221">
        <v>4</v>
      </c>
      <c r="Q221" t="s">
        <v>651</v>
      </c>
      <c r="R221" t="s">
        <v>26</v>
      </c>
      <c r="S221" t="s">
        <v>182</v>
      </c>
      <c r="T221" t="s">
        <v>1303</v>
      </c>
      <c r="U221" t="s">
        <v>766</v>
      </c>
      <c r="V221" t="s">
        <v>654</v>
      </c>
      <c r="W221" t="s">
        <v>1067</v>
      </c>
      <c r="X221" t="s">
        <v>1038</v>
      </c>
      <c r="Y221" t="s">
        <v>1037</v>
      </c>
      <c r="AB221" t="str">
        <f t="shared" si="3"/>
        <v>58-07</v>
      </c>
      <c r="AC221" t="str" cm="1">
        <f t="array" ref="AC221">"SS" &amp; MID(D221, FIND("-", D221) + MIN(IFERROR(FIND({0,1,2,3,4,5,6,7,8,9}, MID(D221, FIND("-", D221), 10)), 999)) - 1, LEN(D221))</f>
        <v>SS8-58-07</v>
      </c>
    </row>
    <row r="222" spans="1:29" x14ac:dyDescent="0.3">
      <c r="A222" t="s">
        <v>1316</v>
      </c>
      <c r="B222" t="s">
        <v>691</v>
      </c>
      <c r="C222" t="s">
        <v>179</v>
      </c>
      <c r="D222" t="s">
        <v>1317</v>
      </c>
      <c r="E222" t="s">
        <v>1317</v>
      </c>
      <c r="F222" t="s">
        <v>181</v>
      </c>
      <c r="G222" t="s">
        <v>647</v>
      </c>
      <c r="H222" t="s">
        <v>648</v>
      </c>
      <c r="I222" t="s">
        <v>649</v>
      </c>
      <c r="J222" t="s">
        <v>1318</v>
      </c>
      <c r="K222">
        <v>5</v>
      </c>
      <c r="L222" t="s">
        <v>650</v>
      </c>
      <c r="M222">
        <v>0</v>
      </c>
      <c r="N222">
        <v>1</v>
      </c>
      <c r="O222">
        <v>1</v>
      </c>
      <c r="P222">
        <v>7</v>
      </c>
      <c r="Q222" t="s">
        <v>651</v>
      </c>
      <c r="R222" t="s">
        <v>26</v>
      </c>
      <c r="S222" t="s">
        <v>182</v>
      </c>
      <c r="T222" t="s">
        <v>1319</v>
      </c>
      <c r="U222" t="s">
        <v>766</v>
      </c>
      <c r="V222" t="s">
        <v>654</v>
      </c>
      <c r="W222" t="s">
        <v>1037</v>
      </c>
      <c r="X222" t="s">
        <v>1046</v>
      </c>
      <c r="Y222" t="s">
        <v>1037</v>
      </c>
      <c r="AB222" t="str">
        <f t="shared" si="3"/>
        <v>59-07</v>
      </c>
      <c r="AC222" t="str" cm="1">
        <f t="array" ref="AC222">"SS" &amp; MID(D222, FIND("-", D222) + MIN(IFERROR(FIND({0,1,2,3,4,5,6,7,8,9}, MID(D222, FIND("-", D222), 10)), 999)) - 1, LEN(D222))</f>
        <v>SS1-59-07</v>
      </c>
    </row>
    <row r="223" spans="1:29" x14ac:dyDescent="0.3">
      <c r="A223" t="s">
        <v>1320</v>
      </c>
      <c r="B223" t="s">
        <v>691</v>
      </c>
      <c r="C223" t="s">
        <v>179</v>
      </c>
      <c r="D223" t="s">
        <v>1321</v>
      </c>
      <c r="E223" t="s">
        <v>1321</v>
      </c>
      <c r="F223" t="s">
        <v>181</v>
      </c>
      <c r="G223" t="s">
        <v>647</v>
      </c>
      <c r="H223" t="s">
        <v>648</v>
      </c>
      <c r="I223" t="s">
        <v>649</v>
      </c>
      <c r="J223" t="s">
        <v>1318</v>
      </c>
      <c r="K223">
        <v>5</v>
      </c>
      <c r="L223" t="s">
        <v>650</v>
      </c>
      <c r="M223">
        <v>0</v>
      </c>
      <c r="N223">
        <v>4</v>
      </c>
      <c r="O223">
        <v>4</v>
      </c>
      <c r="P223">
        <v>4</v>
      </c>
      <c r="Q223" t="s">
        <v>651</v>
      </c>
      <c r="R223" t="s">
        <v>26</v>
      </c>
      <c r="S223" t="s">
        <v>182</v>
      </c>
      <c r="T223" t="s">
        <v>1319</v>
      </c>
      <c r="U223" t="s">
        <v>766</v>
      </c>
      <c r="V223" t="s">
        <v>654</v>
      </c>
      <c r="W223" t="s">
        <v>1037</v>
      </c>
      <c r="X223" t="s">
        <v>1046</v>
      </c>
      <c r="Y223" t="s">
        <v>1037</v>
      </c>
      <c r="AB223" t="str">
        <f t="shared" si="3"/>
        <v>59-07</v>
      </c>
      <c r="AC223" t="str" cm="1">
        <f t="array" ref="AC223">"SS" &amp; MID(D223, FIND("-", D223) + MIN(IFERROR(FIND({0,1,2,3,4,5,6,7,8,9}, MID(D223, FIND("-", D223), 10)), 999)) - 1, LEN(D223))</f>
        <v>SS2-59-07</v>
      </c>
    </row>
    <row r="224" spans="1:29" x14ac:dyDescent="0.3">
      <c r="A224" t="s">
        <v>1322</v>
      </c>
      <c r="B224" t="s">
        <v>691</v>
      </c>
      <c r="C224" t="s">
        <v>179</v>
      </c>
      <c r="D224" t="s">
        <v>1323</v>
      </c>
      <c r="E224" t="s">
        <v>1323</v>
      </c>
      <c r="F224" t="s">
        <v>181</v>
      </c>
      <c r="G224" t="s">
        <v>647</v>
      </c>
      <c r="H224" t="s">
        <v>648</v>
      </c>
      <c r="I224" t="s">
        <v>649</v>
      </c>
      <c r="J224" t="s">
        <v>1318</v>
      </c>
      <c r="K224">
        <v>5</v>
      </c>
      <c r="L224" t="s">
        <v>650</v>
      </c>
      <c r="M224">
        <v>0</v>
      </c>
      <c r="N224">
        <v>4</v>
      </c>
      <c r="O224">
        <v>4</v>
      </c>
      <c r="P224">
        <v>4</v>
      </c>
      <c r="Q224" t="s">
        <v>651</v>
      </c>
      <c r="R224" t="s">
        <v>26</v>
      </c>
      <c r="S224" t="s">
        <v>182</v>
      </c>
      <c r="T224" t="s">
        <v>1319</v>
      </c>
      <c r="U224" t="s">
        <v>766</v>
      </c>
      <c r="V224" t="s">
        <v>654</v>
      </c>
      <c r="W224" t="s">
        <v>1037</v>
      </c>
      <c r="X224" t="s">
        <v>1046</v>
      </c>
      <c r="Y224" t="s">
        <v>1037</v>
      </c>
      <c r="AB224" t="str">
        <f t="shared" si="3"/>
        <v>59-07</v>
      </c>
      <c r="AC224" t="str" cm="1">
        <f t="array" ref="AC224">"SS" &amp; MID(D224, FIND("-", D224) + MIN(IFERROR(FIND({0,1,2,3,4,5,6,7,8,9}, MID(D224, FIND("-", D224), 10)), 999)) - 1, LEN(D224))</f>
        <v>SS3-59-07</v>
      </c>
    </row>
    <row r="225" spans="1:29" x14ac:dyDescent="0.3">
      <c r="A225" t="s">
        <v>1324</v>
      </c>
      <c r="B225" t="s">
        <v>691</v>
      </c>
      <c r="C225" t="s">
        <v>179</v>
      </c>
      <c r="D225" t="s">
        <v>1325</v>
      </c>
      <c r="E225" t="s">
        <v>1325</v>
      </c>
      <c r="F225" t="s">
        <v>181</v>
      </c>
      <c r="G225" t="s">
        <v>647</v>
      </c>
      <c r="H225" t="s">
        <v>648</v>
      </c>
      <c r="I225" t="s">
        <v>649</v>
      </c>
      <c r="J225" t="s">
        <v>1318</v>
      </c>
      <c r="K225">
        <v>5</v>
      </c>
      <c r="L225" t="s">
        <v>650</v>
      </c>
      <c r="M225">
        <v>0</v>
      </c>
      <c r="N225">
        <v>2</v>
      </c>
      <c r="O225">
        <v>2</v>
      </c>
      <c r="P225">
        <v>14</v>
      </c>
      <c r="Q225" t="s">
        <v>651</v>
      </c>
      <c r="R225" t="s">
        <v>26</v>
      </c>
      <c r="S225" t="s">
        <v>182</v>
      </c>
      <c r="T225" t="s">
        <v>1319</v>
      </c>
      <c r="U225" t="s">
        <v>766</v>
      </c>
      <c r="V225" t="s">
        <v>654</v>
      </c>
      <c r="W225" t="s">
        <v>1037</v>
      </c>
      <c r="X225" t="s">
        <v>1046</v>
      </c>
      <c r="Y225" t="s">
        <v>1037</v>
      </c>
      <c r="AB225" t="str">
        <f t="shared" si="3"/>
        <v>59-07</v>
      </c>
      <c r="AC225" t="str" cm="1">
        <f t="array" ref="AC225">"SS" &amp; MID(D225, FIND("-", D225) + MIN(IFERROR(FIND({0,1,2,3,4,5,6,7,8,9}, MID(D225, FIND("-", D225), 10)), 999)) - 1, LEN(D225))</f>
        <v>SS4/5-59-07</v>
      </c>
    </row>
    <row r="226" spans="1:29" x14ac:dyDescent="0.3">
      <c r="A226" t="s">
        <v>1326</v>
      </c>
      <c r="B226" t="s">
        <v>691</v>
      </c>
      <c r="C226" t="s">
        <v>179</v>
      </c>
      <c r="D226" t="s">
        <v>1327</v>
      </c>
      <c r="E226" t="s">
        <v>1327</v>
      </c>
      <c r="F226" t="s">
        <v>181</v>
      </c>
      <c r="G226" t="s">
        <v>647</v>
      </c>
      <c r="H226" t="s">
        <v>648</v>
      </c>
      <c r="I226" t="s">
        <v>649</v>
      </c>
      <c r="J226" t="s">
        <v>1318</v>
      </c>
      <c r="K226">
        <v>5</v>
      </c>
      <c r="L226" t="s">
        <v>650</v>
      </c>
      <c r="M226">
        <v>0</v>
      </c>
      <c r="N226">
        <v>3</v>
      </c>
      <c r="O226">
        <v>3</v>
      </c>
      <c r="P226">
        <v>5</v>
      </c>
      <c r="Q226" t="s">
        <v>651</v>
      </c>
      <c r="R226" t="s">
        <v>26</v>
      </c>
      <c r="S226" t="s">
        <v>182</v>
      </c>
      <c r="T226" t="s">
        <v>1319</v>
      </c>
      <c r="U226" t="s">
        <v>766</v>
      </c>
      <c r="V226" t="s">
        <v>654</v>
      </c>
      <c r="W226" t="s">
        <v>1037</v>
      </c>
      <c r="X226" t="s">
        <v>1046</v>
      </c>
      <c r="Y226" t="s">
        <v>1037</v>
      </c>
      <c r="AB226" t="str">
        <f t="shared" si="3"/>
        <v>59-07</v>
      </c>
      <c r="AC226" t="str" cm="1">
        <f t="array" ref="AC226">"SS" &amp; MID(D226, FIND("-", D226) + MIN(IFERROR(FIND({0,1,2,3,4,5,6,7,8,9}, MID(D226, FIND("-", D226), 10)), 999)) - 1, LEN(D226))</f>
        <v>SS6-59-07</v>
      </c>
    </row>
    <row r="227" spans="1:29" x14ac:dyDescent="0.3">
      <c r="A227" t="s">
        <v>1328</v>
      </c>
      <c r="B227" t="s">
        <v>691</v>
      </c>
      <c r="C227" t="s">
        <v>179</v>
      </c>
      <c r="D227" t="s">
        <v>1329</v>
      </c>
      <c r="E227" t="s">
        <v>1329</v>
      </c>
      <c r="F227" t="s">
        <v>181</v>
      </c>
      <c r="G227" t="s">
        <v>647</v>
      </c>
      <c r="H227" t="s">
        <v>648</v>
      </c>
      <c r="I227" t="s">
        <v>649</v>
      </c>
      <c r="J227" t="s">
        <v>1318</v>
      </c>
      <c r="K227">
        <v>5</v>
      </c>
      <c r="L227" t="s">
        <v>650</v>
      </c>
      <c r="M227">
        <v>1</v>
      </c>
      <c r="N227">
        <v>1</v>
      </c>
      <c r="O227">
        <v>2</v>
      </c>
      <c r="P227">
        <v>6</v>
      </c>
      <c r="Q227" t="s">
        <v>651</v>
      </c>
      <c r="R227" t="s">
        <v>26</v>
      </c>
      <c r="S227" t="s">
        <v>182</v>
      </c>
      <c r="T227" t="s">
        <v>1319</v>
      </c>
      <c r="U227" t="s">
        <v>766</v>
      </c>
      <c r="V227" t="s">
        <v>654</v>
      </c>
      <c r="W227" t="s">
        <v>1037</v>
      </c>
      <c r="X227" t="s">
        <v>1046</v>
      </c>
      <c r="Y227" t="s">
        <v>1037</v>
      </c>
      <c r="AB227" t="str">
        <f t="shared" si="3"/>
        <v>59-07</v>
      </c>
      <c r="AC227" t="str" cm="1">
        <f t="array" ref="AC227">"SS" &amp; MID(D227, FIND("-", D227) + MIN(IFERROR(FIND({0,1,2,3,4,5,6,7,8,9}, MID(D227, FIND("-", D227), 10)), 999)) - 1, LEN(D227))</f>
        <v>SS7-59-07</v>
      </c>
    </row>
    <row r="228" spans="1:29" x14ac:dyDescent="0.3">
      <c r="A228" t="s">
        <v>1330</v>
      </c>
      <c r="B228" t="s">
        <v>691</v>
      </c>
      <c r="C228" t="s">
        <v>179</v>
      </c>
      <c r="D228" t="s">
        <v>1331</v>
      </c>
      <c r="E228" t="s">
        <v>1331</v>
      </c>
      <c r="F228" t="s">
        <v>181</v>
      </c>
      <c r="G228" t="s">
        <v>647</v>
      </c>
      <c r="H228" t="s">
        <v>648</v>
      </c>
      <c r="I228" t="s">
        <v>649</v>
      </c>
      <c r="J228" t="s">
        <v>1318</v>
      </c>
      <c r="K228">
        <v>5</v>
      </c>
      <c r="L228" t="s">
        <v>650</v>
      </c>
      <c r="M228">
        <v>0</v>
      </c>
      <c r="N228">
        <v>8</v>
      </c>
      <c r="O228">
        <v>8</v>
      </c>
      <c r="P228">
        <v>0</v>
      </c>
      <c r="Q228" t="s">
        <v>651</v>
      </c>
      <c r="R228" t="s">
        <v>26</v>
      </c>
      <c r="S228" t="s">
        <v>182</v>
      </c>
      <c r="T228" t="s">
        <v>1319</v>
      </c>
      <c r="U228" t="s">
        <v>766</v>
      </c>
      <c r="V228" t="s">
        <v>654</v>
      </c>
      <c r="W228" t="s">
        <v>1037</v>
      </c>
      <c r="X228" t="s">
        <v>1046</v>
      </c>
      <c r="Y228" t="s">
        <v>1037</v>
      </c>
      <c r="AB228" t="str">
        <f t="shared" si="3"/>
        <v>59-07</v>
      </c>
      <c r="AC228" t="str" cm="1">
        <f t="array" ref="AC228">"SS" &amp; MID(D228, FIND("-", D228) + MIN(IFERROR(FIND({0,1,2,3,4,5,6,7,8,9}, MID(D228, FIND("-", D228), 10)), 999)) - 1, LEN(D228))</f>
        <v>SS8-59-07</v>
      </c>
    </row>
    <row r="229" spans="1:29" x14ac:dyDescent="0.3">
      <c r="A229" t="s">
        <v>1332</v>
      </c>
      <c r="B229" t="s">
        <v>691</v>
      </c>
      <c r="C229" t="s">
        <v>179</v>
      </c>
      <c r="D229" t="s">
        <v>1333</v>
      </c>
      <c r="E229" t="s">
        <v>1333</v>
      </c>
      <c r="F229" t="s">
        <v>181</v>
      </c>
      <c r="G229" t="s">
        <v>647</v>
      </c>
      <c r="H229" t="s">
        <v>648</v>
      </c>
      <c r="I229" t="s">
        <v>649</v>
      </c>
      <c r="J229" t="s">
        <v>1334</v>
      </c>
      <c r="K229">
        <v>1</v>
      </c>
      <c r="L229" t="s">
        <v>650</v>
      </c>
      <c r="M229">
        <v>0</v>
      </c>
      <c r="N229">
        <v>1</v>
      </c>
      <c r="O229">
        <v>1</v>
      </c>
      <c r="P229">
        <v>7</v>
      </c>
      <c r="Q229" t="s">
        <v>651</v>
      </c>
      <c r="R229" t="s">
        <v>26</v>
      </c>
      <c r="S229" t="s">
        <v>182</v>
      </c>
      <c r="T229" t="s">
        <v>1335</v>
      </c>
      <c r="U229" t="s">
        <v>766</v>
      </c>
      <c r="V229" t="s">
        <v>654</v>
      </c>
      <c r="W229" t="s">
        <v>1067</v>
      </c>
      <c r="X229" t="s">
        <v>1046</v>
      </c>
      <c r="Y229" t="s">
        <v>1037</v>
      </c>
      <c r="AB229" t="str">
        <f t="shared" si="3"/>
        <v>60-07</v>
      </c>
      <c r="AC229" t="str" cm="1">
        <f t="array" ref="AC229">"SS" &amp; MID(D229, FIND("-", D229) + MIN(IFERROR(FIND({0,1,2,3,4,5,6,7,8,9}, MID(D229, FIND("-", D229), 10)), 999)) - 1, LEN(D229))</f>
        <v>SS1-60-07</v>
      </c>
    </row>
    <row r="230" spans="1:29" x14ac:dyDescent="0.3">
      <c r="A230" t="s">
        <v>1336</v>
      </c>
      <c r="B230" t="s">
        <v>691</v>
      </c>
      <c r="C230" t="s">
        <v>179</v>
      </c>
      <c r="D230" t="s">
        <v>1337</v>
      </c>
      <c r="E230" t="s">
        <v>1337</v>
      </c>
      <c r="F230" t="s">
        <v>181</v>
      </c>
      <c r="G230" t="s">
        <v>647</v>
      </c>
      <c r="H230" t="s">
        <v>648</v>
      </c>
      <c r="I230" t="s">
        <v>649</v>
      </c>
      <c r="J230" t="s">
        <v>1334</v>
      </c>
      <c r="K230">
        <v>1</v>
      </c>
      <c r="L230" t="s">
        <v>650</v>
      </c>
      <c r="M230">
        <v>0</v>
      </c>
      <c r="N230">
        <v>1</v>
      </c>
      <c r="O230">
        <v>1</v>
      </c>
      <c r="P230">
        <v>7</v>
      </c>
      <c r="Q230" t="s">
        <v>651</v>
      </c>
      <c r="R230" t="s">
        <v>26</v>
      </c>
      <c r="S230" t="s">
        <v>182</v>
      </c>
      <c r="T230" t="s">
        <v>1335</v>
      </c>
      <c r="U230" t="s">
        <v>766</v>
      </c>
      <c r="V230" t="s">
        <v>654</v>
      </c>
      <c r="W230" t="s">
        <v>1067</v>
      </c>
      <c r="X230" t="s">
        <v>1046</v>
      </c>
      <c r="Y230" t="s">
        <v>1037</v>
      </c>
      <c r="AB230" t="str">
        <f t="shared" si="3"/>
        <v>60-07</v>
      </c>
      <c r="AC230" t="str" cm="1">
        <f t="array" ref="AC230">"SS" &amp; MID(D230, FIND("-", D230) + MIN(IFERROR(FIND({0,1,2,3,4,5,6,7,8,9}, MID(D230, FIND("-", D230), 10)), 999)) - 1, LEN(D230))</f>
        <v>SS2-60-07</v>
      </c>
    </row>
    <row r="231" spans="1:29" x14ac:dyDescent="0.3">
      <c r="A231" t="s">
        <v>1338</v>
      </c>
      <c r="B231" t="s">
        <v>691</v>
      </c>
      <c r="C231" t="s">
        <v>179</v>
      </c>
      <c r="D231" t="s">
        <v>1339</v>
      </c>
      <c r="E231" t="s">
        <v>1339</v>
      </c>
      <c r="F231" t="s">
        <v>181</v>
      </c>
      <c r="G231" t="s">
        <v>647</v>
      </c>
      <c r="H231" t="s">
        <v>648</v>
      </c>
      <c r="I231" t="s">
        <v>649</v>
      </c>
      <c r="J231" t="s">
        <v>1334</v>
      </c>
      <c r="K231">
        <v>1</v>
      </c>
      <c r="L231" t="s">
        <v>650</v>
      </c>
      <c r="M231">
        <v>0</v>
      </c>
      <c r="N231">
        <v>1</v>
      </c>
      <c r="O231">
        <v>1</v>
      </c>
      <c r="P231">
        <v>7</v>
      </c>
      <c r="Q231" t="s">
        <v>651</v>
      </c>
      <c r="R231" t="s">
        <v>26</v>
      </c>
      <c r="S231" t="s">
        <v>182</v>
      </c>
      <c r="T231" t="s">
        <v>1335</v>
      </c>
      <c r="U231" t="s">
        <v>766</v>
      </c>
      <c r="V231" t="s">
        <v>654</v>
      </c>
      <c r="W231" t="s">
        <v>1067</v>
      </c>
      <c r="X231" t="s">
        <v>1046</v>
      </c>
      <c r="Y231" t="s">
        <v>1037</v>
      </c>
      <c r="AB231" t="str">
        <f t="shared" si="3"/>
        <v>60-07</v>
      </c>
      <c r="AC231" t="str" cm="1">
        <f t="array" ref="AC231">"SS" &amp; MID(D231, FIND("-", D231) + MIN(IFERROR(FIND({0,1,2,3,4,5,6,7,8,9}, MID(D231, FIND("-", D231), 10)), 999)) - 1, LEN(D231))</f>
        <v>SS3-60-07</v>
      </c>
    </row>
    <row r="232" spans="1:29" x14ac:dyDescent="0.3">
      <c r="A232" t="s">
        <v>1340</v>
      </c>
      <c r="B232" t="s">
        <v>691</v>
      </c>
      <c r="C232" t="s">
        <v>179</v>
      </c>
      <c r="D232" t="s">
        <v>1341</v>
      </c>
      <c r="E232" t="s">
        <v>1341</v>
      </c>
      <c r="F232" t="s">
        <v>181</v>
      </c>
      <c r="G232" t="s">
        <v>647</v>
      </c>
      <c r="H232" t="s">
        <v>648</v>
      </c>
      <c r="I232" t="s">
        <v>649</v>
      </c>
      <c r="J232" t="s">
        <v>1334</v>
      </c>
      <c r="K232">
        <v>1</v>
      </c>
      <c r="L232" t="s">
        <v>650</v>
      </c>
      <c r="M232">
        <v>0</v>
      </c>
      <c r="N232">
        <v>4</v>
      </c>
      <c r="O232">
        <v>4</v>
      </c>
      <c r="P232">
        <v>12</v>
      </c>
      <c r="Q232" t="s">
        <v>651</v>
      </c>
      <c r="R232" t="s">
        <v>26</v>
      </c>
      <c r="S232" t="s">
        <v>182</v>
      </c>
      <c r="T232" t="s">
        <v>1335</v>
      </c>
      <c r="U232" t="s">
        <v>766</v>
      </c>
      <c r="V232" t="s">
        <v>654</v>
      </c>
      <c r="W232" t="s">
        <v>1067</v>
      </c>
      <c r="X232" t="s">
        <v>1046</v>
      </c>
      <c r="Y232" t="s">
        <v>1037</v>
      </c>
      <c r="AB232" t="str">
        <f t="shared" si="3"/>
        <v>60-07</v>
      </c>
      <c r="AC232" t="str" cm="1">
        <f t="array" ref="AC232">"SS" &amp; MID(D232, FIND("-", D232) + MIN(IFERROR(FIND({0,1,2,3,4,5,6,7,8,9}, MID(D232, FIND("-", D232), 10)), 999)) - 1, LEN(D232))</f>
        <v>SS4/5-60-07</v>
      </c>
    </row>
    <row r="233" spans="1:29" x14ac:dyDescent="0.3">
      <c r="A233" t="s">
        <v>1342</v>
      </c>
      <c r="B233" t="s">
        <v>691</v>
      </c>
      <c r="C233" t="s">
        <v>179</v>
      </c>
      <c r="D233" t="s">
        <v>1343</v>
      </c>
      <c r="E233" t="s">
        <v>1343</v>
      </c>
      <c r="F233" t="s">
        <v>181</v>
      </c>
      <c r="G233" t="s">
        <v>647</v>
      </c>
      <c r="H233" t="s">
        <v>648</v>
      </c>
      <c r="I233" t="s">
        <v>649</v>
      </c>
      <c r="J233" t="s">
        <v>1334</v>
      </c>
      <c r="K233">
        <v>1</v>
      </c>
      <c r="L233" t="s">
        <v>650</v>
      </c>
      <c r="M233">
        <v>1</v>
      </c>
      <c r="N233">
        <v>1</v>
      </c>
      <c r="O233">
        <v>2</v>
      </c>
      <c r="P233">
        <v>6</v>
      </c>
      <c r="Q233" t="s">
        <v>651</v>
      </c>
      <c r="R233" t="s">
        <v>26</v>
      </c>
      <c r="S233" t="s">
        <v>182</v>
      </c>
      <c r="T233" t="s">
        <v>1335</v>
      </c>
      <c r="U233" t="s">
        <v>766</v>
      </c>
      <c r="V233" t="s">
        <v>654</v>
      </c>
      <c r="W233" t="s">
        <v>1067</v>
      </c>
      <c r="X233" t="s">
        <v>1046</v>
      </c>
      <c r="Y233" t="s">
        <v>1037</v>
      </c>
      <c r="AB233" t="str">
        <f t="shared" si="3"/>
        <v>60-07</v>
      </c>
      <c r="AC233" t="str" cm="1">
        <f t="array" ref="AC233">"SS" &amp; MID(D233, FIND("-", D233) + MIN(IFERROR(FIND({0,1,2,3,4,5,6,7,8,9}, MID(D233, FIND("-", D233), 10)), 999)) - 1, LEN(D233))</f>
        <v>SS7-60-07</v>
      </c>
    </row>
    <row r="234" spans="1:29" x14ac:dyDescent="0.3">
      <c r="A234" t="s">
        <v>1344</v>
      </c>
      <c r="B234" t="s">
        <v>691</v>
      </c>
      <c r="C234" t="s">
        <v>179</v>
      </c>
      <c r="D234" t="s">
        <v>1345</v>
      </c>
      <c r="E234" t="s">
        <v>1345</v>
      </c>
      <c r="F234" t="s">
        <v>181</v>
      </c>
      <c r="G234" t="s">
        <v>647</v>
      </c>
      <c r="H234" t="s">
        <v>648</v>
      </c>
      <c r="I234" t="s">
        <v>649</v>
      </c>
      <c r="J234" t="s">
        <v>1334</v>
      </c>
      <c r="K234">
        <v>1</v>
      </c>
      <c r="L234" t="s">
        <v>650</v>
      </c>
      <c r="M234">
        <v>1</v>
      </c>
      <c r="N234">
        <v>1</v>
      </c>
      <c r="O234">
        <v>2</v>
      </c>
      <c r="P234">
        <v>6</v>
      </c>
      <c r="Q234" t="s">
        <v>651</v>
      </c>
      <c r="R234" t="s">
        <v>26</v>
      </c>
      <c r="S234" t="s">
        <v>182</v>
      </c>
      <c r="T234" t="s">
        <v>1335</v>
      </c>
      <c r="U234" t="s">
        <v>766</v>
      </c>
      <c r="V234" t="s">
        <v>654</v>
      </c>
      <c r="W234" t="s">
        <v>1067</v>
      </c>
      <c r="X234" t="s">
        <v>1046</v>
      </c>
      <c r="Y234" t="s">
        <v>1037</v>
      </c>
      <c r="AB234" t="str">
        <f t="shared" si="3"/>
        <v>60-07</v>
      </c>
      <c r="AC234" t="str" cm="1">
        <f t="array" ref="AC234">"SS" &amp; MID(D234, FIND("-", D234) + MIN(IFERROR(FIND({0,1,2,3,4,5,6,7,8,9}, MID(D234, FIND("-", D234), 10)), 999)) - 1, LEN(D234))</f>
        <v>SS8-60-07</v>
      </c>
    </row>
    <row r="235" spans="1:29" x14ac:dyDescent="0.3">
      <c r="A235" t="s">
        <v>1346</v>
      </c>
      <c r="B235" t="s">
        <v>1347</v>
      </c>
      <c r="C235" t="s">
        <v>179</v>
      </c>
      <c r="D235" t="s">
        <v>1348</v>
      </c>
      <c r="E235" t="s">
        <v>1348</v>
      </c>
      <c r="F235" t="s">
        <v>181</v>
      </c>
      <c r="G235" t="s">
        <v>647</v>
      </c>
      <c r="H235" t="s">
        <v>648</v>
      </c>
      <c r="I235" t="s">
        <v>649</v>
      </c>
      <c r="J235" t="s">
        <v>1349</v>
      </c>
      <c r="K235">
        <v>4</v>
      </c>
      <c r="L235" t="s">
        <v>650</v>
      </c>
      <c r="M235">
        <v>0</v>
      </c>
      <c r="N235">
        <v>1</v>
      </c>
      <c r="O235">
        <v>1</v>
      </c>
      <c r="P235">
        <v>7</v>
      </c>
      <c r="Q235" t="s">
        <v>651</v>
      </c>
      <c r="R235" t="s">
        <v>26</v>
      </c>
      <c r="S235" t="s">
        <v>182</v>
      </c>
      <c r="T235" t="s">
        <v>1350</v>
      </c>
      <c r="U235" t="s">
        <v>766</v>
      </c>
      <c r="V235" t="s">
        <v>654</v>
      </c>
      <c r="W235" t="s">
        <v>1067</v>
      </c>
      <c r="X235" t="s">
        <v>1046</v>
      </c>
      <c r="Y235" t="s">
        <v>1067</v>
      </c>
      <c r="AB235" t="str">
        <f t="shared" si="3"/>
        <v>61-07</v>
      </c>
      <c r="AC235" t="str" cm="1">
        <f t="array" ref="AC235">"SS" &amp; MID(D235, FIND("-", D235) + MIN(IFERROR(FIND({0,1,2,3,4,5,6,7,8,9}, MID(D235, FIND("-", D235), 10)), 999)) - 1, LEN(D235))</f>
        <v>SS2-61-07</v>
      </c>
    </row>
    <row r="236" spans="1:29" x14ac:dyDescent="0.3">
      <c r="A236" t="s">
        <v>1351</v>
      </c>
      <c r="B236" t="s">
        <v>1055</v>
      </c>
      <c r="C236" t="s">
        <v>179</v>
      </c>
      <c r="D236" t="s">
        <v>1352</v>
      </c>
      <c r="E236" t="s">
        <v>1352</v>
      </c>
      <c r="F236" t="s">
        <v>181</v>
      </c>
      <c r="G236" t="s">
        <v>647</v>
      </c>
      <c r="H236" t="s">
        <v>648</v>
      </c>
      <c r="I236" t="s">
        <v>649</v>
      </c>
      <c r="K236">
        <v>3</v>
      </c>
      <c r="L236" t="s">
        <v>650</v>
      </c>
      <c r="M236">
        <v>6</v>
      </c>
      <c r="N236">
        <v>2</v>
      </c>
      <c r="O236">
        <v>8</v>
      </c>
      <c r="P236">
        <v>0</v>
      </c>
      <c r="Q236" t="s">
        <v>651</v>
      </c>
      <c r="R236" t="s">
        <v>26</v>
      </c>
      <c r="S236" t="s">
        <v>182</v>
      </c>
      <c r="T236" t="s">
        <v>1353</v>
      </c>
      <c r="U236" t="s">
        <v>766</v>
      </c>
      <c r="V236" t="s">
        <v>654</v>
      </c>
      <c r="W236" t="s">
        <v>1037</v>
      </c>
      <c r="X236" t="s">
        <v>1038</v>
      </c>
      <c r="Y236" t="s">
        <v>1037</v>
      </c>
      <c r="AB236" t="str">
        <f t="shared" si="3"/>
        <v>39-07</v>
      </c>
      <c r="AC236" t="str" cm="1">
        <f t="array" ref="AC236">"SS" &amp; MID(D236, FIND("-", D236) + MIN(IFERROR(FIND({0,1,2,3,4,5,6,7,8,9}, MID(D236, FIND("-", D236), 10)), 999)) - 1, LEN(D236))</f>
        <v>SS1-39-07</v>
      </c>
    </row>
    <row r="237" spans="1:29" x14ac:dyDescent="0.3">
      <c r="A237" t="s">
        <v>1354</v>
      </c>
      <c r="B237" t="s">
        <v>1055</v>
      </c>
      <c r="C237" t="s">
        <v>179</v>
      </c>
      <c r="D237" t="s">
        <v>1355</v>
      </c>
      <c r="E237" t="s">
        <v>1355</v>
      </c>
      <c r="F237" t="s">
        <v>181</v>
      </c>
      <c r="G237" t="s">
        <v>647</v>
      </c>
      <c r="H237" t="s">
        <v>648</v>
      </c>
      <c r="I237" t="s">
        <v>649</v>
      </c>
      <c r="K237">
        <v>5</v>
      </c>
      <c r="L237" t="s">
        <v>650</v>
      </c>
      <c r="M237">
        <v>0</v>
      </c>
      <c r="N237">
        <v>3</v>
      </c>
      <c r="O237">
        <v>3</v>
      </c>
      <c r="P237">
        <v>13</v>
      </c>
      <c r="Q237" t="s">
        <v>651</v>
      </c>
      <c r="R237" t="s">
        <v>26</v>
      </c>
      <c r="S237" t="s">
        <v>182</v>
      </c>
      <c r="T237" t="s">
        <v>1353</v>
      </c>
      <c r="U237" t="s">
        <v>766</v>
      </c>
      <c r="V237" t="s">
        <v>654</v>
      </c>
      <c r="W237" t="s">
        <v>1037</v>
      </c>
      <c r="X237" t="s">
        <v>1038</v>
      </c>
      <c r="Y237" t="s">
        <v>1037</v>
      </c>
      <c r="AB237" t="str">
        <f t="shared" si="3"/>
        <v>39-07</v>
      </c>
      <c r="AC237" t="str" cm="1">
        <f t="array" ref="AC237">"SS" &amp; MID(D237, FIND("-", D237) + MIN(IFERROR(FIND({0,1,2,3,4,5,6,7,8,9}, MID(D237, FIND("-", D237), 10)), 999)) - 1, LEN(D237))</f>
        <v>SS3/4-39-07</v>
      </c>
    </row>
    <row r="238" spans="1:29" x14ac:dyDescent="0.3">
      <c r="A238" t="s">
        <v>1356</v>
      </c>
      <c r="B238" t="s">
        <v>1055</v>
      </c>
      <c r="C238" t="s">
        <v>179</v>
      </c>
      <c r="D238" t="s">
        <v>1357</v>
      </c>
      <c r="E238" t="s">
        <v>1357</v>
      </c>
      <c r="F238" t="s">
        <v>181</v>
      </c>
      <c r="G238" t="s">
        <v>677</v>
      </c>
      <c r="H238" t="s">
        <v>648</v>
      </c>
      <c r="I238" t="s">
        <v>649</v>
      </c>
      <c r="K238">
        <v>4</v>
      </c>
      <c r="L238" t="s">
        <v>650</v>
      </c>
      <c r="M238">
        <v>7</v>
      </c>
      <c r="N238">
        <v>1</v>
      </c>
      <c r="O238">
        <v>8</v>
      </c>
      <c r="P238">
        <v>8</v>
      </c>
      <c r="Q238" t="s">
        <v>651</v>
      </c>
      <c r="R238" t="s">
        <v>1358</v>
      </c>
      <c r="S238" t="s">
        <v>1359</v>
      </c>
      <c r="T238" t="s">
        <v>1003</v>
      </c>
      <c r="U238" t="s">
        <v>682</v>
      </c>
      <c r="V238" t="s">
        <v>1360</v>
      </c>
      <c r="W238" t="s">
        <v>1037</v>
      </c>
      <c r="X238" t="s">
        <v>1038</v>
      </c>
      <c r="Y238" t="s">
        <v>1037</v>
      </c>
      <c r="AB238" t="str">
        <f t="shared" si="3"/>
        <v>71-02</v>
      </c>
      <c r="AC238" t="str" cm="1">
        <f t="array" ref="AC238">"SS" &amp; MID(D238, FIND("-", D238) + MIN(IFERROR(FIND({0,1,2,3,4,5,6,7,8,9}, MID(D238, FIND("-", D238), 10)), 999)) - 1, LEN(D238))</f>
        <v>SS4/5-71-02</v>
      </c>
    </row>
    <row r="239" spans="1:29" x14ac:dyDescent="0.3">
      <c r="A239" t="s">
        <v>1361</v>
      </c>
      <c r="B239" t="s">
        <v>1055</v>
      </c>
      <c r="C239" t="s">
        <v>179</v>
      </c>
      <c r="D239" t="s">
        <v>1362</v>
      </c>
      <c r="E239" t="s">
        <v>1362</v>
      </c>
      <c r="F239" t="s">
        <v>181</v>
      </c>
      <c r="G239" t="s">
        <v>677</v>
      </c>
      <c r="H239" t="s">
        <v>720</v>
      </c>
      <c r="I239" t="s">
        <v>649</v>
      </c>
      <c r="K239">
        <v>3</v>
      </c>
      <c r="L239" t="s">
        <v>650</v>
      </c>
      <c r="M239">
        <v>2</v>
      </c>
      <c r="N239">
        <v>0</v>
      </c>
      <c r="O239">
        <v>2</v>
      </c>
      <c r="P239">
        <v>6</v>
      </c>
      <c r="Q239" t="s">
        <v>651</v>
      </c>
      <c r="R239" t="s">
        <v>1358</v>
      </c>
      <c r="S239" t="s">
        <v>1359</v>
      </c>
      <c r="T239" t="s">
        <v>995</v>
      </c>
      <c r="U239" t="s">
        <v>682</v>
      </c>
      <c r="V239" t="s">
        <v>1360</v>
      </c>
      <c r="W239" t="s">
        <v>1037</v>
      </c>
      <c r="X239" t="s">
        <v>1272</v>
      </c>
      <c r="Y239" t="s">
        <v>1037</v>
      </c>
      <c r="Z239" t="s">
        <v>1363</v>
      </c>
      <c r="AB239" t="str">
        <f t="shared" si="3"/>
        <v>73-02</v>
      </c>
      <c r="AC239" t="str" cm="1">
        <f t="array" ref="AC239">"SS" &amp; MID(D239, FIND("-", D239) + MIN(IFERROR(FIND({0,1,2,3,4,5,6,7,8,9}, MID(D239, FIND("-", D239), 10)), 999)) - 1, LEN(D239))</f>
        <v>SS4-73-02</v>
      </c>
    </row>
    <row r="240" spans="1:29" x14ac:dyDescent="0.3">
      <c r="A240" t="s">
        <v>1364</v>
      </c>
      <c r="B240" t="s">
        <v>1250</v>
      </c>
      <c r="C240" t="s">
        <v>179</v>
      </c>
      <c r="D240" t="s">
        <v>1365</v>
      </c>
      <c r="E240" t="s">
        <v>1365</v>
      </c>
      <c r="F240" t="s">
        <v>181</v>
      </c>
      <c r="G240" t="s">
        <v>647</v>
      </c>
      <c r="H240" t="s">
        <v>648</v>
      </c>
      <c r="I240" t="s">
        <v>649</v>
      </c>
      <c r="J240" t="s">
        <v>1366</v>
      </c>
      <c r="K240">
        <v>1</v>
      </c>
      <c r="L240" t="s">
        <v>650</v>
      </c>
      <c r="M240">
        <v>0</v>
      </c>
      <c r="N240">
        <v>0</v>
      </c>
      <c r="O240">
        <v>2</v>
      </c>
      <c r="P240">
        <v>6</v>
      </c>
      <c r="Q240" t="s">
        <v>651</v>
      </c>
      <c r="R240" t="s">
        <v>859</v>
      </c>
      <c r="S240" t="s">
        <v>182</v>
      </c>
      <c r="T240" t="s">
        <v>1367</v>
      </c>
      <c r="U240" t="s">
        <v>723</v>
      </c>
      <c r="V240" t="s">
        <v>861</v>
      </c>
      <c r="W240" t="s">
        <v>1037</v>
      </c>
      <c r="X240" t="s">
        <v>1038</v>
      </c>
      <c r="Y240" t="s">
        <v>1037</v>
      </c>
      <c r="AB240" t="str">
        <f t="shared" si="3"/>
        <v>26-03</v>
      </c>
      <c r="AC240" t="str" cm="1">
        <f t="array" ref="AC240">"SS" &amp; MID(D240, FIND("-", D240) + MIN(IFERROR(FIND({0,1,2,3,4,5,6,7,8,9}, MID(D240, FIND("-", D240), 10)), 999)) - 1, LEN(D240))</f>
        <v>SS3-26-03</v>
      </c>
    </row>
    <row r="241" spans="1:29" x14ac:dyDescent="0.3">
      <c r="A241" t="s">
        <v>1368</v>
      </c>
      <c r="B241" t="s">
        <v>1250</v>
      </c>
      <c r="C241" t="s">
        <v>179</v>
      </c>
      <c r="D241" t="s">
        <v>1369</v>
      </c>
      <c r="E241" t="s">
        <v>1369</v>
      </c>
      <c r="F241" t="s">
        <v>181</v>
      </c>
      <c r="G241" t="s">
        <v>647</v>
      </c>
      <c r="H241" t="s">
        <v>648</v>
      </c>
      <c r="I241" t="s">
        <v>649</v>
      </c>
      <c r="J241" t="s">
        <v>1366</v>
      </c>
      <c r="K241">
        <v>1</v>
      </c>
      <c r="L241" t="s">
        <v>650</v>
      </c>
      <c r="M241">
        <v>0</v>
      </c>
      <c r="N241">
        <v>0</v>
      </c>
      <c r="O241">
        <v>1</v>
      </c>
      <c r="P241">
        <v>7</v>
      </c>
      <c r="Q241" t="s">
        <v>651</v>
      </c>
      <c r="R241" t="s">
        <v>859</v>
      </c>
      <c r="S241" t="s">
        <v>182</v>
      </c>
      <c r="T241" t="s">
        <v>1367</v>
      </c>
      <c r="U241" t="s">
        <v>723</v>
      </c>
      <c r="V241" t="s">
        <v>861</v>
      </c>
      <c r="W241" t="s">
        <v>1037</v>
      </c>
      <c r="X241" t="s">
        <v>1038</v>
      </c>
      <c r="Y241" t="s">
        <v>1037</v>
      </c>
      <c r="AB241" t="str">
        <f t="shared" si="3"/>
        <v>26-03</v>
      </c>
      <c r="AC241" t="str" cm="1">
        <f t="array" ref="AC241">"SS" &amp; MID(D241, FIND("-", D241) + MIN(IFERROR(FIND({0,1,2,3,4,5,6,7,8,9}, MID(D241, FIND("-", D241), 10)), 999)) - 1, LEN(D241))</f>
        <v>SS7-26-03</v>
      </c>
    </row>
    <row r="242" spans="1:29" x14ac:dyDescent="0.3">
      <c r="A242" t="s">
        <v>1370</v>
      </c>
      <c r="B242" t="s">
        <v>1250</v>
      </c>
      <c r="C242" t="s">
        <v>179</v>
      </c>
      <c r="D242" t="s">
        <v>1371</v>
      </c>
      <c r="E242" t="s">
        <v>1371</v>
      </c>
      <c r="F242" t="s">
        <v>181</v>
      </c>
      <c r="G242" t="s">
        <v>647</v>
      </c>
      <c r="H242" t="s">
        <v>648</v>
      </c>
      <c r="I242" t="s">
        <v>649</v>
      </c>
      <c r="J242" t="s">
        <v>1372</v>
      </c>
      <c r="K242">
        <v>1</v>
      </c>
      <c r="L242" t="s">
        <v>650</v>
      </c>
      <c r="M242">
        <v>0</v>
      </c>
      <c r="N242">
        <v>0</v>
      </c>
      <c r="O242">
        <v>5</v>
      </c>
      <c r="P242">
        <v>11</v>
      </c>
      <c r="Q242" t="s">
        <v>651</v>
      </c>
      <c r="R242" t="s">
        <v>859</v>
      </c>
      <c r="S242" t="s">
        <v>182</v>
      </c>
      <c r="T242" t="s">
        <v>1367</v>
      </c>
      <c r="U242" t="s">
        <v>723</v>
      </c>
      <c r="V242" t="s">
        <v>861</v>
      </c>
      <c r="W242" t="s">
        <v>1037</v>
      </c>
      <c r="X242" t="s">
        <v>1038</v>
      </c>
      <c r="Y242" t="s">
        <v>1037</v>
      </c>
      <c r="AB242" t="str">
        <f t="shared" si="3"/>
        <v>26-03</v>
      </c>
      <c r="AC242" t="str" cm="1">
        <f t="array" ref="AC242">"SS" &amp; MID(D242, FIND("-", D242) + MIN(IFERROR(FIND({0,1,2,3,4,5,6,7,8,9}, MID(D242, FIND("-", D242), 10)), 999)) - 1, LEN(D242))</f>
        <v>SS5/6-26-03</v>
      </c>
    </row>
    <row r="243" spans="1:29" x14ac:dyDescent="0.3">
      <c r="A243" t="s">
        <v>1373</v>
      </c>
      <c r="B243" t="s">
        <v>1250</v>
      </c>
      <c r="C243" t="s">
        <v>179</v>
      </c>
      <c r="D243" t="s">
        <v>1374</v>
      </c>
      <c r="E243" t="s">
        <v>1374</v>
      </c>
      <c r="F243" t="s">
        <v>181</v>
      </c>
      <c r="G243" t="s">
        <v>647</v>
      </c>
      <c r="H243" t="s">
        <v>648</v>
      </c>
      <c r="I243" t="s">
        <v>649</v>
      </c>
      <c r="J243" t="s">
        <v>1372</v>
      </c>
      <c r="K243">
        <v>1</v>
      </c>
      <c r="L243" t="s">
        <v>650</v>
      </c>
      <c r="M243">
        <v>0</v>
      </c>
      <c r="N243">
        <v>0</v>
      </c>
      <c r="O243">
        <v>7</v>
      </c>
      <c r="P243">
        <v>1</v>
      </c>
      <c r="Q243" t="s">
        <v>651</v>
      </c>
      <c r="R243" t="s">
        <v>859</v>
      </c>
      <c r="S243" t="s">
        <v>182</v>
      </c>
      <c r="T243" t="s">
        <v>1367</v>
      </c>
      <c r="U243" t="s">
        <v>723</v>
      </c>
      <c r="V243" t="s">
        <v>861</v>
      </c>
      <c r="W243" t="s">
        <v>1037</v>
      </c>
      <c r="X243" t="s">
        <v>1038</v>
      </c>
      <c r="Y243" t="s">
        <v>1037</v>
      </c>
      <c r="AB243" t="str">
        <f t="shared" si="3"/>
        <v>26-03</v>
      </c>
      <c r="AC243" t="str" cm="1">
        <f t="array" ref="AC243">"SS" &amp; MID(D243, FIND("-", D243) + MIN(IFERROR(FIND({0,1,2,3,4,5,6,7,8,9}, MID(D243, FIND("-", D243), 10)), 999)) - 1, LEN(D243))</f>
        <v>SS4-26-03</v>
      </c>
    </row>
    <row r="244" spans="1:29" x14ac:dyDescent="0.3">
      <c r="A244" t="s">
        <v>1375</v>
      </c>
      <c r="B244" t="s">
        <v>1250</v>
      </c>
      <c r="C244" t="s">
        <v>179</v>
      </c>
      <c r="D244" t="s">
        <v>1376</v>
      </c>
      <c r="E244" t="s">
        <v>1376</v>
      </c>
      <c r="F244" t="s">
        <v>181</v>
      </c>
      <c r="G244" t="s">
        <v>647</v>
      </c>
      <c r="H244" t="s">
        <v>648</v>
      </c>
      <c r="I244" t="s">
        <v>649</v>
      </c>
      <c r="J244" t="s">
        <v>1377</v>
      </c>
      <c r="K244">
        <v>1</v>
      </c>
      <c r="L244" t="s">
        <v>650</v>
      </c>
      <c r="M244">
        <v>5</v>
      </c>
      <c r="N244">
        <v>0</v>
      </c>
      <c r="O244">
        <v>5</v>
      </c>
      <c r="P244">
        <v>3</v>
      </c>
      <c r="Q244" t="s">
        <v>651</v>
      </c>
      <c r="R244" t="s">
        <v>859</v>
      </c>
      <c r="S244" t="s">
        <v>182</v>
      </c>
      <c r="T244" t="s">
        <v>1367</v>
      </c>
      <c r="U244" t="s">
        <v>723</v>
      </c>
      <c r="V244" t="s">
        <v>861</v>
      </c>
      <c r="W244" t="s">
        <v>1037</v>
      </c>
      <c r="X244" t="s">
        <v>1038</v>
      </c>
      <c r="Y244" t="s">
        <v>1037</v>
      </c>
      <c r="AB244" t="str">
        <f t="shared" si="3"/>
        <v>26-03</v>
      </c>
      <c r="AC244" t="str" cm="1">
        <f t="array" ref="AC244">"SS" &amp; MID(D244, FIND("-", D244) + MIN(IFERROR(FIND({0,1,2,3,4,5,6,7,8,9}, MID(D244, FIND("-", D244), 10)), 999)) - 1, LEN(D244))</f>
        <v>SS2-26-03</v>
      </c>
    </row>
    <row r="245" spans="1:29" x14ac:dyDescent="0.3">
      <c r="A245" t="s">
        <v>1378</v>
      </c>
      <c r="B245" t="s">
        <v>1250</v>
      </c>
      <c r="C245" t="s">
        <v>179</v>
      </c>
      <c r="D245" t="s">
        <v>1379</v>
      </c>
      <c r="E245" t="s">
        <v>1379</v>
      </c>
      <c r="F245" t="s">
        <v>181</v>
      </c>
      <c r="G245" t="s">
        <v>647</v>
      </c>
      <c r="H245" t="s">
        <v>648</v>
      </c>
      <c r="I245" t="s">
        <v>649</v>
      </c>
      <c r="J245" t="s">
        <v>1377</v>
      </c>
      <c r="K245">
        <v>1</v>
      </c>
      <c r="L245" t="s">
        <v>650</v>
      </c>
      <c r="M245">
        <v>0</v>
      </c>
      <c r="N245">
        <v>0</v>
      </c>
      <c r="O245">
        <v>3</v>
      </c>
      <c r="P245">
        <v>5</v>
      </c>
      <c r="Q245" t="s">
        <v>651</v>
      </c>
      <c r="R245" t="s">
        <v>859</v>
      </c>
      <c r="S245" t="s">
        <v>182</v>
      </c>
      <c r="T245" t="s">
        <v>1367</v>
      </c>
      <c r="U245" t="s">
        <v>723</v>
      </c>
      <c r="V245" t="s">
        <v>861</v>
      </c>
      <c r="W245" t="s">
        <v>1037</v>
      </c>
      <c r="X245" t="s">
        <v>1038</v>
      </c>
      <c r="Y245" t="s">
        <v>1037</v>
      </c>
      <c r="AB245" t="str">
        <f t="shared" si="3"/>
        <v>26-03</v>
      </c>
      <c r="AC245" t="str" cm="1">
        <f t="array" ref="AC245">"SS" &amp; MID(D245, FIND("-", D245) + MIN(IFERROR(FIND({0,1,2,3,4,5,6,7,8,9}, MID(D245, FIND("-", D245), 10)), 999)) - 1, LEN(D245))</f>
        <v>SS1-26-03</v>
      </c>
    </row>
    <row r="246" spans="1:29" x14ac:dyDescent="0.3">
      <c r="A246" t="s">
        <v>1380</v>
      </c>
      <c r="B246" t="s">
        <v>1250</v>
      </c>
      <c r="C246" t="s">
        <v>179</v>
      </c>
      <c r="D246" t="s">
        <v>1381</v>
      </c>
      <c r="E246" t="s">
        <v>1381</v>
      </c>
      <c r="F246" t="s">
        <v>181</v>
      </c>
      <c r="G246" t="s">
        <v>647</v>
      </c>
      <c r="H246" t="s">
        <v>648</v>
      </c>
      <c r="I246" t="s">
        <v>649</v>
      </c>
      <c r="J246" t="s">
        <v>1382</v>
      </c>
      <c r="K246">
        <v>1</v>
      </c>
      <c r="L246" t="s">
        <v>650</v>
      </c>
      <c r="M246">
        <v>1</v>
      </c>
      <c r="N246">
        <v>2</v>
      </c>
      <c r="O246">
        <v>3</v>
      </c>
      <c r="P246">
        <v>13</v>
      </c>
      <c r="Q246" t="s">
        <v>651</v>
      </c>
      <c r="R246" t="s">
        <v>26</v>
      </c>
      <c r="S246" t="s">
        <v>182</v>
      </c>
      <c r="T246" t="s">
        <v>843</v>
      </c>
      <c r="U246" t="s">
        <v>723</v>
      </c>
      <c r="V246" t="s">
        <v>654</v>
      </c>
      <c r="W246" t="s">
        <v>1037</v>
      </c>
      <c r="X246" t="s">
        <v>1038</v>
      </c>
      <c r="Y246" t="s">
        <v>1067</v>
      </c>
      <c r="AB246" t="str">
        <f t="shared" si="3"/>
        <v>16-03</v>
      </c>
      <c r="AC246" t="str" cm="1">
        <f t="array" ref="AC246">"SS" &amp; MID(D246, FIND("-", D246) + MIN(IFERROR(FIND({0,1,2,3,4,5,6,7,8,9}, MID(D246, FIND("-", D246), 10)), 999)) - 1, LEN(D246))</f>
        <v>SS5/6-16-03</v>
      </c>
    </row>
    <row r="247" spans="1:29" x14ac:dyDescent="0.3">
      <c r="A247" t="s">
        <v>1383</v>
      </c>
      <c r="B247" t="s">
        <v>1250</v>
      </c>
      <c r="C247" t="s">
        <v>179</v>
      </c>
      <c r="D247" t="s">
        <v>1384</v>
      </c>
      <c r="E247" t="s">
        <v>1384</v>
      </c>
      <c r="F247" t="s">
        <v>181</v>
      </c>
      <c r="G247" t="s">
        <v>647</v>
      </c>
      <c r="H247" t="s">
        <v>648</v>
      </c>
      <c r="I247" t="s">
        <v>649</v>
      </c>
      <c r="J247" t="s">
        <v>1372</v>
      </c>
      <c r="K247">
        <v>1</v>
      </c>
      <c r="L247" t="s">
        <v>650</v>
      </c>
      <c r="M247">
        <v>2</v>
      </c>
      <c r="N247">
        <v>2</v>
      </c>
      <c r="O247">
        <v>4</v>
      </c>
      <c r="P247">
        <v>12</v>
      </c>
      <c r="Q247" t="s">
        <v>651</v>
      </c>
      <c r="R247" t="s">
        <v>26</v>
      </c>
      <c r="S247" t="s">
        <v>182</v>
      </c>
      <c r="T247" t="s">
        <v>1080</v>
      </c>
      <c r="U247" t="s">
        <v>723</v>
      </c>
      <c r="V247" t="s">
        <v>654</v>
      </c>
      <c r="W247" t="s">
        <v>1037</v>
      </c>
      <c r="X247" t="s">
        <v>1038</v>
      </c>
      <c r="Y247" t="s">
        <v>1037</v>
      </c>
      <c r="AB247" t="str">
        <f t="shared" si="3"/>
        <v>18-03</v>
      </c>
      <c r="AC247" t="str" cm="1">
        <f t="array" ref="AC247">"SS" &amp; MID(D247, FIND("-", D247) + MIN(IFERROR(FIND({0,1,2,3,4,5,6,7,8,9}, MID(D247, FIND("-", D247), 10)), 999)) - 1, LEN(D247))</f>
        <v>SS7/8-18-03</v>
      </c>
    </row>
    <row r="248" spans="1:29" x14ac:dyDescent="0.3">
      <c r="A248" t="s">
        <v>1385</v>
      </c>
      <c r="B248" t="s">
        <v>1250</v>
      </c>
      <c r="C248" t="s">
        <v>179</v>
      </c>
      <c r="D248" t="s">
        <v>1386</v>
      </c>
      <c r="E248" t="s">
        <v>1386</v>
      </c>
      <c r="F248" t="s">
        <v>181</v>
      </c>
      <c r="G248" t="s">
        <v>647</v>
      </c>
      <c r="H248" t="s">
        <v>648</v>
      </c>
      <c r="I248" t="s">
        <v>649</v>
      </c>
      <c r="J248" t="s">
        <v>1387</v>
      </c>
      <c r="K248">
        <v>1</v>
      </c>
      <c r="L248" t="s">
        <v>650</v>
      </c>
      <c r="M248">
        <v>4</v>
      </c>
      <c r="N248">
        <v>0</v>
      </c>
      <c r="O248">
        <v>4</v>
      </c>
      <c r="P248">
        <v>4</v>
      </c>
      <c r="Q248" t="s">
        <v>651</v>
      </c>
      <c r="R248" t="s">
        <v>26</v>
      </c>
      <c r="S248" t="s">
        <v>182</v>
      </c>
      <c r="T248" t="s">
        <v>843</v>
      </c>
      <c r="U248" t="s">
        <v>723</v>
      </c>
      <c r="V248" t="s">
        <v>654</v>
      </c>
      <c r="W248" t="s">
        <v>1037</v>
      </c>
      <c r="X248" t="s">
        <v>1038</v>
      </c>
      <c r="Y248" t="s">
        <v>1067</v>
      </c>
      <c r="AB248" t="str">
        <f t="shared" si="3"/>
        <v>16-03</v>
      </c>
      <c r="AC248" t="str" cm="1">
        <f t="array" ref="AC248">"SS" &amp; MID(D248, FIND("-", D248) + MIN(IFERROR(FIND({0,1,2,3,4,5,6,7,8,9}, MID(D248, FIND("-", D248), 10)), 999)) - 1, LEN(D248))</f>
        <v>SS7-16-03</v>
      </c>
    </row>
    <row r="249" spans="1:29" x14ac:dyDescent="0.3">
      <c r="A249" t="s">
        <v>1388</v>
      </c>
      <c r="B249" t="s">
        <v>1250</v>
      </c>
      <c r="C249" t="s">
        <v>179</v>
      </c>
      <c r="D249" t="s">
        <v>1389</v>
      </c>
      <c r="E249" t="s">
        <v>1389</v>
      </c>
      <c r="F249" t="s">
        <v>181</v>
      </c>
      <c r="G249" t="s">
        <v>647</v>
      </c>
      <c r="H249" t="s">
        <v>648</v>
      </c>
      <c r="I249" t="s">
        <v>649</v>
      </c>
      <c r="J249" t="s">
        <v>1390</v>
      </c>
      <c r="K249">
        <v>1</v>
      </c>
      <c r="L249" t="s">
        <v>650</v>
      </c>
      <c r="M249">
        <v>4</v>
      </c>
      <c r="N249">
        <v>0</v>
      </c>
      <c r="O249">
        <v>4</v>
      </c>
      <c r="P249">
        <v>12</v>
      </c>
      <c r="Q249" t="s">
        <v>651</v>
      </c>
      <c r="R249" t="s">
        <v>859</v>
      </c>
      <c r="S249" t="s">
        <v>182</v>
      </c>
      <c r="T249" t="s">
        <v>1027</v>
      </c>
      <c r="U249" t="s">
        <v>723</v>
      </c>
      <c r="V249" t="s">
        <v>861</v>
      </c>
      <c r="W249" t="s">
        <v>1037</v>
      </c>
      <c r="X249" t="s">
        <v>1038</v>
      </c>
      <c r="Y249" t="s">
        <v>1037</v>
      </c>
      <c r="AB249" t="str">
        <f t="shared" si="3"/>
        <v>27-03</v>
      </c>
      <c r="AC249" t="str" cm="1">
        <f t="array" ref="AC249">"SS" &amp; MID(D249, FIND("-", D249) + MIN(IFERROR(FIND({0,1,2,3,4,5,6,7,8,9}, MID(D249, FIND("-", D249), 10)), 999)) - 1, LEN(D249))</f>
        <v>SS8-26/1-27-03</v>
      </c>
    </row>
    <row r="250" spans="1:29" x14ac:dyDescent="0.3">
      <c r="A250" t="s">
        <v>1391</v>
      </c>
      <c r="B250" t="s">
        <v>1392</v>
      </c>
      <c r="C250" t="s">
        <v>179</v>
      </c>
      <c r="D250" t="s">
        <v>1393</v>
      </c>
      <c r="E250" t="s">
        <v>1393</v>
      </c>
      <c r="F250" t="s">
        <v>181</v>
      </c>
      <c r="G250" t="s">
        <v>677</v>
      </c>
      <c r="H250" t="s">
        <v>720</v>
      </c>
      <c r="I250" t="s">
        <v>649</v>
      </c>
      <c r="J250" t="s">
        <v>1394</v>
      </c>
      <c r="K250">
        <v>1</v>
      </c>
      <c r="L250" t="s">
        <v>650</v>
      </c>
      <c r="M250">
        <v>0</v>
      </c>
      <c r="N250">
        <v>1</v>
      </c>
      <c r="O250">
        <v>1</v>
      </c>
      <c r="P250">
        <v>7</v>
      </c>
      <c r="Q250" t="s">
        <v>651</v>
      </c>
      <c r="R250" t="s">
        <v>26</v>
      </c>
      <c r="S250" t="s">
        <v>182</v>
      </c>
      <c r="T250" t="s">
        <v>840</v>
      </c>
      <c r="U250" t="s">
        <v>1395</v>
      </c>
      <c r="V250" t="s">
        <v>654</v>
      </c>
      <c r="W250" t="s">
        <v>1067</v>
      </c>
      <c r="X250" t="s">
        <v>1046</v>
      </c>
      <c r="Y250" t="s">
        <v>1067</v>
      </c>
      <c r="AB250" t="str">
        <f t="shared" si="3"/>
        <v>43-06</v>
      </c>
      <c r="AC250" t="str" cm="1">
        <f t="array" ref="AC250">"SS" &amp; MID(D250, FIND("-", D250) + MIN(IFERROR(FIND({0,1,2,3,4,5,6,7,8,9}, MID(D250, FIND("-", D250), 10)), 999)) - 1, LEN(D250))</f>
        <v>SS4-43-06</v>
      </c>
    </row>
    <row r="251" spans="1:29" x14ac:dyDescent="0.3">
      <c r="A251" t="s">
        <v>1396</v>
      </c>
      <c r="B251" t="s">
        <v>1392</v>
      </c>
      <c r="C251" t="s">
        <v>179</v>
      </c>
      <c r="D251" t="s">
        <v>1397</v>
      </c>
      <c r="E251" t="s">
        <v>1397</v>
      </c>
      <c r="F251" t="s">
        <v>181</v>
      </c>
      <c r="G251" t="s">
        <v>677</v>
      </c>
      <c r="H251" t="s">
        <v>720</v>
      </c>
      <c r="I251" t="s">
        <v>649</v>
      </c>
      <c r="J251" t="s">
        <v>1398</v>
      </c>
      <c r="K251">
        <v>1</v>
      </c>
      <c r="L251" t="s">
        <v>650</v>
      </c>
      <c r="M251">
        <v>0</v>
      </c>
      <c r="N251">
        <v>3</v>
      </c>
      <c r="O251">
        <v>3</v>
      </c>
      <c r="P251">
        <v>5</v>
      </c>
      <c r="Q251" t="s">
        <v>651</v>
      </c>
      <c r="R251" t="s">
        <v>26</v>
      </c>
      <c r="S251" t="s">
        <v>182</v>
      </c>
      <c r="T251" t="s">
        <v>840</v>
      </c>
      <c r="U251" t="s">
        <v>1395</v>
      </c>
      <c r="V251" t="s">
        <v>654</v>
      </c>
      <c r="W251" t="s">
        <v>1067</v>
      </c>
      <c r="X251" t="s">
        <v>1046</v>
      </c>
      <c r="Y251" t="s">
        <v>1067</v>
      </c>
      <c r="AB251" t="str">
        <f t="shared" si="3"/>
        <v>43-06</v>
      </c>
      <c r="AC251" t="str" cm="1">
        <f t="array" ref="AC251">"SS" &amp; MID(D251, FIND("-", D251) + MIN(IFERROR(FIND({0,1,2,3,4,5,6,7,8,9}, MID(D251, FIND("-", D251), 10)), 999)) - 1, LEN(D251))</f>
        <v>SS5-43-06</v>
      </c>
    </row>
    <row r="252" spans="1:29" x14ac:dyDescent="0.3">
      <c r="A252" t="s">
        <v>1399</v>
      </c>
      <c r="B252" t="s">
        <v>691</v>
      </c>
      <c r="C252" t="s">
        <v>179</v>
      </c>
      <c r="D252" t="s">
        <v>1400</v>
      </c>
      <c r="E252" t="s">
        <v>1400</v>
      </c>
      <c r="F252" t="s">
        <v>181</v>
      </c>
      <c r="G252" t="s">
        <v>647</v>
      </c>
      <c r="H252" t="s">
        <v>648</v>
      </c>
      <c r="I252" t="s">
        <v>649</v>
      </c>
      <c r="J252" t="s">
        <v>1401</v>
      </c>
      <c r="K252">
        <v>3</v>
      </c>
      <c r="L252" t="s">
        <v>650</v>
      </c>
      <c r="M252">
        <v>0</v>
      </c>
      <c r="N252">
        <v>4</v>
      </c>
      <c r="O252">
        <v>4</v>
      </c>
      <c r="P252">
        <v>4</v>
      </c>
      <c r="Q252" t="s">
        <v>651</v>
      </c>
      <c r="R252" t="s">
        <v>26</v>
      </c>
      <c r="S252" t="s">
        <v>182</v>
      </c>
      <c r="T252" t="s">
        <v>722</v>
      </c>
      <c r="U252" t="s">
        <v>653</v>
      </c>
      <c r="V252" t="s">
        <v>654</v>
      </c>
      <c r="W252" t="s">
        <v>1037</v>
      </c>
      <c r="X252" t="s">
        <v>1038</v>
      </c>
      <c r="Y252" t="s">
        <v>1037</v>
      </c>
      <c r="AB252" t="str">
        <f t="shared" si="3"/>
        <v>1-05</v>
      </c>
      <c r="AC252" t="str" cm="1">
        <f t="array" ref="AC252">"SS" &amp; MID(D252, FIND("-", D252) + MIN(IFERROR(FIND({0,1,2,3,4,5,6,7,8,9}, MID(D252, FIND("-", D252), 10)), 999)) - 1, LEN(D252))</f>
        <v>SS1-1-05</v>
      </c>
    </row>
    <row r="253" spans="1:29" x14ac:dyDescent="0.3">
      <c r="A253" t="s">
        <v>1402</v>
      </c>
      <c r="B253" t="s">
        <v>1392</v>
      </c>
      <c r="C253" t="s">
        <v>179</v>
      </c>
      <c r="D253" t="s">
        <v>1403</v>
      </c>
      <c r="E253" t="s">
        <v>1403</v>
      </c>
      <c r="F253" t="s">
        <v>181</v>
      </c>
      <c r="G253" t="s">
        <v>647</v>
      </c>
      <c r="H253" t="s">
        <v>648</v>
      </c>
      <c r="I253" t="s">
        <v>649</v>
      </c>
      <c r="J253" t="s">
        <v>1404</v>
      </c>
      <c r="K253">
        <v>2</v>
      </c>
      <c r="L253" t="s">
        <v>650</v>
      </c>
      <c r="M253">
        <v>0</v>
      </c>
      <c r="N253">
        <v>1</v>
      </c>
      <c r="O253">
        <v>1</v>
      </c>
      <c r="P253">
        <v>7</v>
      </c>
      <c r="Q253" t="s">
        <v>651</v>
      </c>
      <c r="R253" t="s">
        <v>26</v>
      </c>
      <c r="S253" t="s">
        <v>182</v>
      </c>
      <c r="T253" t="s">
        <v>797</v>
      </c>
      <c r="U253" t="s">
        <v>653</v>
      </c>
      <c r="V253" t="s">
        <v>654</v>
      </c>
      <c r="W253" t="s">
        <v>1067</v>
      </c>
      <c r="X253" t="s">
        <v>1046</v>
      </c>
      <c r="Y253" t="s">
        <v>1067</v>
      </c>
      <c r="AB253" t="str">
        <f t="shared" si="3"/>
        <v>4-05</v>
      </c>
      <c r="AC253" t="str" cm="1">
        <f t="array" ref="AC253">"SS" &amp; MID(D253, FIND("-", D253) + MIN(IFERROR(FIND({0,1,2,3,4,5,6,7,8,9}, MID(D253, FIND("-", D253), 10)), 999)) - 1, LEN(D253))</f>
        <v>SS2-4-05</v>
      </c>
    </row>
    <row r="254" spans="1:29" x14ac:dyDescent="0.3">
      <c r="A254" t="s">
        <v>1405</v>
      </c>
      <c r="B254" t="s">
        <v>1392</v>
      </c>
      <c r="C254" t="s">
        <v>179</v>
      </c>
      <c r="D254" t="s">
        <v>1406</v>
      </c>
      <c r="E254" t="s">
        <v>1406</v>
      </c>
      <c r="F254" t="s">
        <v>181</v>
      </c>
      <c r="G254" t="s">
        <v>647</v>
      </c>
      <c r="H254" t="s">
        <v>648</v>
      </c>
      <c r="I254" t="s">
        <v>649</v>
      </c>
      <c r="J254" t="s">
        <v>1407</v>
      </c>
      <c r="K254">
        <v>4</v>
      </c>
      <c r="L254" t="s">
        <v>650</v>
      </c>
      <c r="M254">
        <v>0</v>
      </c>
      <c r="N254">
        <v>4</v>
      </c>
      <c r="O254">
        <v>4</v>
      </c>
      <c r="P254">
        <v>12</v>
      </c>
      <c r="Q254" t="s">
        <v>651</v>
      </c>
      <c r="R254" t="s">
        <v>26</v>
      </c>
      <c r="S254" t="s">
        <v>182</v>
      </c>
      <c r="T254" t="s">
        <v>939</v>
      </c>
      <c r="U254" t="s">
        <v>653</v>
      </c>
      <c r="V254" t="s">
        <v>654</v>
      </c>
      <c r="W254" t="s">
        <v>1067</v>
      </c>
      <c r="X254" t="s">
        <v>1046</v>
      </c>
      <c r="Y254" t="s">
        <v>1067</v>
      </c>
      <c r="AB254" t="str">
        <f t="shared" si="3"/>
        <v>3-05</v>
      </c>
      <c r="AC254" t="str" cm="1">
        <f t="array" ref="AC254">"SS" &amp; MID(D254, FIND("-", D254) + MIN(IFERROR(FIND({0,1,2,3,4,5,6,7,8,9}, MID(D254, FIND("-", D254), 10)), 999)) - 1, LEN(D254))</f>
        <v>SS5/6-3-05</v>
      </c>
    </row>
    <row r="255" spans="1:29" x14ac:dyDescent="0.3">
      <c r="A255" t="s">
        <v>1408</v>
      </c>
      <c r="B255" t="s">
        <v>1392</v>
      </c>
      <c r="C255" t="s">
        <v>179</v>
      </c>
      <c r="D255" t="s">
        <v>1409</v>
      </c>
      <c r="E255" t="s">
        <v>1409</v>
      </c>
      <c r="F255" t="s">
        <v>181</v>
      </c>
      <c r="G255" t="s">
        <v>647</v>
      </c>
      <c r="H255" t="s">
        <v>648</v>
      </c>
      <c r="I255" t="s">
        <v>649</v>
      </c>
      <c r="J255" t="s">
        <v>1410</v>
      </c>
      <c r="K255">
        <v>2</v>
      </c>
      <c r="L255" t="s">
        <v>650</v>
      </c>
      <c r="M255">
        <v>1</v>
      </c>
      <c r="N255">
        <v>0</v>
      </c>
      <c r="O255">
        <v>1</v>
      </c>
      <c r="P255">
        <v>7</v>
      </c>
      <c r="Q255" t="s">
        <v>651</v>
      </c>
      <c r="R255" t="s">
        <v>26</v>
      </c>
      <c r="S255" t="s">
        <v>182</v>
      </c>
      <c r="T255" t="s">
        <v>939</v>
      </c>
      <c r="U255" t="s">
        <v>653</v>
      </c>
      <c r="V255" t="s">
        <v>654</v>
      </c>
      <c r="W255" t="s">
        <v>1037</v>
      </c>
      <c r="X255" t="s">
        <v>1038</v>
      </c>
      <c r="Y255" t="s">
        <v>1037</v>
      </c>
      <c r="AB255" t="str">
        <f t="shared" si="3"/>
        <v>3-05</v>
      </c>
      <c r="AC255" t="str" cm="1">
        <f t="array" ref="AC255">"SS" &amp; MID(D255, FIND("-", D255) + MIN(IFERROR(FIND({0,1,2,3,4,5,6,7,8,9}, MID(D255, FIND("-", D255), 10)), 999)) - 1, LEN(D255))</f>
        <v>SS3-3-05</v>
      </c>
    </row>
    <row r="256" spans="1:29" x14ac:dyDescent="0.3">
      <c r="A256" t="s">
        <v>1411</v>
      </c>
      <c r="B256" t="s">
        <v>1250</v>
      </c>
      <c r="C256" t="s">
        <v>179</v>
      </c>
      <c r="D256" t="s">
        <v>1412</v>
      </c>
      <c r="E256" t="s">
        <v>1412</v>
      </c>
      <c r="F256" t="s">
        <v>181</v>
      </c>
      <c r="G256" t="s">
        <v>647</v>
      </c>
      <c r="H256" t="s">
        <v>648</v>
      </c>
      <c r="I256" t="s">
        <v>649</v>
      </c>
      <c r="J256" t="s">
        <v>1281</v>
      </c>
      <c r="K256">
        <v>1</v>
      </c>
      <c r="L256" t="s">
        <v>650</v>
      </c>
      <c r="M256">
        <v>0</v>
      </c>
      <c r="N256">
        <v>1</v>
      </c>
      <c r="O256">
        <v>1</v>
      </c>
      <c r="P256">
        <v>7</v>
      </c>
      <c r="Q256" t="s">
        <v>651</v>
      </c>
      <c r="R256" t="s">
        <v>26</v>
      </c>
      <c r="S256" t="s">
        <v>182</v>
      </c>
      <c r="T256" t="s">
        <v>666</v>
      </c>
      <c r="U256" t="s">
        <v>723</v>
      </c>
      <c r="V256" t="s">
        <v>654</v>
      </c>
      <c r="W256" t="s">
        <v>1037</v>
      </c>
      <c r="X256" t="s">
        <v>1038</v>
      </c>
      <c r="Y256" t="s">
        <v>1037</v>
      </c>
      <c r="AB256" t="str">
        <f t="shared" si="3"/>
        <v>5-03</v>
      </c>
      <c r="AC256" t="str" cm="1">
        <f t="array" ref="AC256">"SS" &amp; MID(D256, FIND("-", D256) + MIN(IFERROR(FIND({0,1,2,3,4,5,6,7,8,9}, MID(D256, FIND("-", D256), 10)), 999)) - 1, LEN(D256))</f>
        <v>SS8-5-03</v>
      </c>
    </row>
    <row r="257" spans="1:29" x14ac:dyDescent="0.3">
      <c r="A257" t="s">
        <v>1413</v>
      </c>
      <c r="B257" t="s">
        <v>1250</v>
      </c>
      <c r="C257" t="s">
        <v>179</v>
      </c>
      <c r="D257" t="s">
        <v>1414</v>
      </c>
      <c r="E257" t="s">
        <v>1414</v>
      </c>
      <c r="F257" t="s">
        <v>181</v>
      </c>
      <c r="G257" t="s">
        <v>647</v>
      </c>
      <c r="H257" t="s">
        <v>648</v>
      </c>
      <c r="I257" t="s">
        <v>649</v>
      </c>
      <c r="J257" t="s">
        <v>1281</v>
      </c>
      <c r="K257">
        <v>1</v>
      </c>
      <c r="L257" t="s">
        <v>650</v>
      </c>
      <c r="M257">
        <v>3</v>
      </c>
      <c r="N257">
        <v>2</v>
      </c>
      <c r="O257">
        <v>5</v>
      </c>
      <c r="P257">
        <v>3</v>
      </c>
      <c r="Q257" t="s">
        <v>651</v>
      </c>
      <c r="R257" t="s">
        <v>26</v>
      </c>
      <c r="S257" t="s">
        <v>182</v>
      </c>
      <c r="T257" t="s">
        <v>666</v>
      </c>
      <c r="U257" t="s">
        <v>723</v>
      </c>
      <c r="V257" t="s">
        <v>654</v>
      </c>
      <c r="W257" t="s">
        <v>1037</v>
      </c>
      <c r="X257" t="s">
        <v>1038</v>
      </c>
      <c r="Y257" t="s">
        <v>1037</v>
      </c>
      <c r="AB257" t="str">
        <f t="shared" si="3"/>
        <v>5-03</v>
      </c>
      <c r="AC257" t="str" cm="1">
        <f t="array" ref="AC257">"SS" &amp; MID(D257, FIND("-", D257) + MIN(IFERROR(FIND({0,1,2,3,4,5,6,7,8,9}, MID(D257, FIND("-", D257), 10)), 999)) - 1, LEN(D257))</f>
        <v>SS7-5-03</v>
      </c>
    </row>
    <row r="258" spans="1:29" x14ac:dyDescent="0.3">
      <c r="A258" t="s">
        <v>1415</v>
      </c>
      <c r="B258" t="s">
        <v>691</v>
      </c>
      <c r="C258" t="s">
        <v>179</v>
      </c>
      <c r="D258" t="s">
        <v>218</v>
      </c>
      <c r="E258" t="s">
        <v>218</v>
      </c>
      <c r="F258" t="s">
        <v>181</v>
      </c>
      <c r="G258" t="s">
        <v>677</v>
      </c>
      <c r="H258" t="s">
        <v>720</v>
      </c>
      <c r="I258" t="s">
        <v>665</v>
      </c>
      <c r="K258">
        <v>2</v>
      </c>
      <c r="L258" t="s">
        <v>650</v>
      </c>
      <c r="M258">
        <v>0</v>
      </c>
      <c r="N258">
        <v>0</v>
      </c>
      <c r="O258">
        <v>3</v>
      </c>
      <c r="P258">
        <v>5</v>
      </c>
      <c r="Q258" t="s">
        <v>651</v>
      </c>
      <c r="R258" t="s">
        <v>859</v>
      </c>
      <c r="S258" t="s">
        <v>182</v>
      </c>
      <c r="T258" t="s">
        <v>765</v>
      </c>
      <c r="U258" t="s">
        <v>723</v>
      </c>
      <c r="V258" t="s">
        <v>861</v>
      </c>
      <c r="W258" t="s">
        <v>1067</v>
      </c>
      <c r="X258" t="s">
        <v>1272</v>
      </c>
      <c r="Y258" t="s">
        <v>1067</v>
      </c>
      <c r="Z258" t="s">
        <v>1416</v>
      </c>
      <c r="AB258" t="str">
        <f t="shared" si="3"/>
        <v>13-03</v>
      </c>
      <c r="AC258" t="str" cm="1">
        <f t="array" ref="AC258">"SS" &amp; MID(D258, FIND("-", D258) + MIN(IFERROR(FIND({0,1,2,3,4,5,6,7,8,9}, MID(D258, FIND("-", D258), 10)), 999)) - 1, LEN(D258))</f>
        <v>SS1-13-03</v>
      </c>
    </row>
    <row r="259" spans="1:29" x14ac:dyDescent="0.3">
      <c r="A259" t="s">
        <v>1417</v>
      </c>
      <c r="B259" t="s">
        <v>691</v>
      </c>
      <c r="C259" t="s">
        <v>179</v>
      </c>
      <c r="D259" t="s">
        <v>219</v>
      </c>
      <c r="E259" t="s">
        <v>219</v>
      </c>
      <c r="F259" t="s">
        <v>181</v>
      </c>
      <c r="G259" t="s">
        <v>677</v>
      </c>
      <c r="H259" t="s">
        <v>720</v>
      </c>
      <c r="I259" t="s">
        <v>665</v>
      </c>
      <c r="K259">
        <v>2</v>
      </c>
      <c r="L259" t="s">
        <v>650</v>
      </c>
      <c r="Q259" t="s">
        <v>1418</v>
      </c>
      <c r="R259" t="s">
        <v>859</v>
      </c>
      <c r="S259" t="s">
        <v>182</v>
      </c>
      <c r="T259" t="s">
        <v>765</v>
      </c>
      <c r="U259" t="s">
        <v>723</v>
      </c>
      <c r="V259" t="s">
        <v>861</v>
      </c>
      <c r="W259" t="s">
        <v>1067</v>
      </c>
      <c r="X259" t="s">
        <v>1272</v>
      </c>
      <c r="Y259" t="s">
        <v>1067</v>
      </c>
      <c r="Z259" t="s">
        <v>1416</v>
      </c>
      <c r="AB259" t="str">
        <f t="shared" ref="AB259:AB322" si="4">CONCATENATE(T259,"-",U259)</f>
        <v>13-03</v>
      </c>
      <c r="AC259" t="str" cm="1">
        <f t="array" ref="AC259">"SS" &amp; MID(D259, FIND("-", D259) + MIN(IFERROR(FIND({0,1,2,3,4,5,6,7,8,9}, MID(D259, FIND("-", D259), 10)), 999)) - 1, LEN(D259))</f>
        <v>SS2-13-03</v>
      </c>
    </row>
    <row r="260" spans="1:29" x14ac:dyDescent="0.3">
      <c r="A260" t="s">
        <v>1419</v>
      </c>
      <c r="B260" t="s">
        <v>691</v>
      </c>
      <c r="C260" t="s">
        <v>179</v>
      </c>
      <c r="D260" t="s">
        <v>220</v>
      </c>
      <c r="E260" t="s">
        <v>220</v>
      </c>
      <c r="F260" t="s">
        <v>181</v>
      </c>
      <c r="G260" t="s">
        <v>677</v>
      </c>
      <c r="H260" t="s">
        <v>720</v>
      </c>
      <c r="I260" t="s">
        <v>665</v>
      </c>
      <c r="K260">
        <v>2</v>
      </c>
      <c r="L260" t="s">
        <v>650</v>
      </c>
      <c r="M260">
        <v>0</v>
      </c>
      <c r="N260">
        <v>0</v>
      </c>
      <c r="O260">
        <v>3</v>
      </c>
      <c r="P260">
        <v>5</v>
      </c>
      <c r="Q260" t="s">
        <v>651</v>
      </c>
      <c r="R260" t="s">
        <v>859</v>
      </c>
      <c r="S260" t="s">
        <v>182</v>
      </c>
      <c r="T260" t="s">
        <v>765</v>
      </c>
      <c r="U260" t="s">
        <v>723</v>
      </c>
      <c r="V260" t="s">
        <v>861</v>
      </c>
      <c r="W260" t="s">
        <v>1067</v>
      </c>
      <c r="X260" t="s">
        <v>1272</v>
      </c>
      <c r="Y260" t="s">
        <v>1067</v>
      </c>
      <c r="Z260" t="s">
        <v>1416</v>
      </c>
      <c r="AB260" t="str">
        <f t="shared" si="4"/>
        <v>13-03</v>
      </c>
      <c r="AC260" t="str" cm="1">
        <f t="array" ref="AC260">"SS" &amp; MID(D260, FIND("-", D260) + MIN(IFERROR(FIND({0,1,2,3,4,5,6,7,8,9}, MID(D260, FIND("-", D260), 10)), 999)) - 1, LEN(D260))</f>
        <v>SS3-13-03</v>
      </c>
    </row>
    <row r="261" spans="1:29" x14ac:dyDescent="0.3">
      <c r="A261" t="s">
        <v>1420</v>
      </c>
      <c r="B261" t="s">
        <v>691</v>
      </c>
      <c r="C261" t="s">
        <v>179</v>
      </c>
      <c r="D261" t="s">
        <v>221</v>
      </c>
      <c r="E261" t="s">
        <v>221</v>
      </c>
      <c r="F261" t="s">
        <v>181</v>
      </c>
      <c r="G261" t="s">
        <v>677</v>
      </c>
      <c r="H261" t="s">
        <v>720</v>
      </c>
      <c r="I261" t="s">
        <v>665</v>
      </c>
      <c r="K261">
        <v>2</v>
      </c>
      <c r="L261" t="s">
        <v>650</v>
      </c>
      <c r="M261">
        <v>4</v>
      </c>
      <c r="N261">
        <v>2</v>
      </c>
      <c r="O261">
        <v>6</v>
      </c>
      <c r="P261">
        <v>2</v>
      </c>
      <c r="Q261" t="s">
        <v>651</v>
      </c>
      <c r="R261" t="s">
        <v>859</v>
      </c>
      <c r="S261" t="s">
        <v>182</v>
      </c>
      <c r="T261" t="s">
        <v>765</v>
      </c>
      <c r="U261" t="s">
        <v>723</v>
      </c>
      <c r="V261" t="s">
        <v>861</v>
      </c>
      <c r="W261" t="s">
        <v>1067</v>
      </c>
      <c r="X261" t="s">
        <v>1272</v>
      </c>
      <c r="Y261" t="s">
        <v>1067</v>
      </c>
      <c r="Z261" t="s">
        <v>1416</v>
      </c>
      <c r="AB261" t="str">
        <f t="shared" si="4"/>
        <v>13-03</v>
      </c>
      <c r="AC261" t="str" cm="1">
        <f t="array" ref="AC261">"SS" &amp; MID(D261, FIND("-", D261) + MIN(IFERROR(FIND({0,1,2,3,4,5,6,7,8,9}, MID(D261, FIND("-", D261), 10)), 999)) - 1, LEN(D261))</f>
        <v>SS4-13-03</v>
      </c>
    </row>
    <row r="262" spans="1:29" x14ac:dyDescent="0.3">
      <c r="A262" t="s">
        <v>1421</v>
      </c>
      <c r="B262" t="s">
        <v>691</v>
      </c>
      <c r="C262" t="s">
        <v>179</v>
      </c>
      <c r="D262" t="s">
        <v>222</v>
      </c>
      <c r="E262" t="s">
        <v>222</v>
      </c>
      <c r="F262" t="s">
        <v>181</v>
      </c>
      <c r="G262" t="s">
        <v>677</v>
      </c>
      <c r="H262" t="s">
        <v>720</v>
      </c>
      <c r="I262" t="s">
        <v>665</v>
      </c>
      <c r="K262">
        <v>2</v>
      </c>
      <c r="L262" t="s">
        <v>650</v>
      </c>
      <c r="M262">
        <v>0</v>
      </c>
      <c r="N262">
        <v>0</v>
      </c>
      <c r="O262">
        <v>1</v>
      </c>
      <c r="P262">
        <v>7</v>
      </c>
      <c r="Q262" t="s">
        <v>651</v>
      </c>
      <c r="R262" t="s">
        <v>859</v>
      </c>
      <c r="S262" t="s">
        <v>182</v>
      </c>
      <c r="T262" t="s">
        <v>765</v>
      </c>
      <c r="U262" t="s">
        <v>723</v>
      </c>
      <c r="V262" t="s">
        <v>861</v>
      </c>
      <c r="W262" t="s">
        <v>1067</v>
      </c>
      <c r="X262" t="s">
        <v>1272</v>
      </c>
      <c r="Y262" t="s">
        <v>1067</v>
      </c>
      <c r="Z262" t="s">
        <v>1416</v>
      </c>
      <c r="AB262" t="str">
        <f t="shared" si="4"/>
        <v>13-03</v>
      </c>
      <c r="AC262" t="str" cm="1">
        <f t="array" ref="AC262">"SS" &amp; MID(D262, FIND("-", D262) + MIN(IFERROR(FIND({0,1,2,3,4,5,6,7,8,9}, MID(D262, FIND("-", D262), 10)), 999)) - 1, LEN(D262))</f>
        <v>SS5-13-03</v>
      </c>
    </row>
    <row r="263" spans="1:29" x14ac:dyDescent="0.3">
      <c r="A263" t="s">
        <v>1422</v>
      </c>
      <c r="B263" t="s">
        <v>691</v>
      </c>
      <c r="C263" t="s">
        <v>179</v>
      </c>
      <c r="D263" t="s">
        <v>1423</v>
      </c>
      <c r="E263" t="s">
        <v>1423</v>
      </c>
      <c r="F263" t="s">
        <v>181</v>
      </c>
      <c r="G263" t="s">
        <v>677</v>
      </c>
      <c r="H263" t="s">
        <v>720</v>
      </c>
      <c r="I263" t="s">
        <v>665</v>
      </c>
      <c r="K263">
        <v>2</v>
      </c>
      <c r="L263" t="s">
        <v>650</v>
      </c>
      <c r="M263">
        <v>0</v>
      </c>
      <c r="N263">
        <v>0</v>
      </c>
      <c r="O263">
        <v>1</v>
      </c>
      <c r="P263">
        <v>7</v>
      </c>
      <c r="Q263" t="s">
        <v>651</v>
      </c>
      <c r="R263" t="s">
        <v>859</v>
      </c>
      <c r="S263" t="s">
        <v>182</v>
      </c>
      <c r="T263" t="s">
        <v>765</v>
      </c>
      <c r="U263" t="s">
        <v>723</v>
      </c>
      <c r="V263" t="s">
        <v>861</v>
      </c>
      <c r="W263" t="s">
        <v>1067</v>
      </c>
      <c r="X263" t="s">
        <v>1272</v>
      </c>
      <c r="Y263" t="s">
        <v>1067</v>
      </c>
      <c r="Z263" t="s">
        <v>1416</v>
      </c>
      <c r="AB263" t="str">
        <f t="shared" si="4"/>
        <v>13-03</v>
      </c>
      <c r="AC263" t="str" cm="1">
        <f t="array" ref="AC263">"SS" &amp; MID(D263, FIND("-", D263) + MIN(IFERROR(FIND({0,1,2,3,4,5,6,7,8,9}, MID(D263, FIND("-", D263), 10)), 999)) - 1, LEN(D263))</f>
        <v>SS6-13-03</v>
      </c>
    </row>
    <row r="264" spans="1:29" x14ac:dyDescent="0.3">
      <c r="A264" t="s">
        <v>1424</v>
      </c>
      <c r="B264" t="s">
        <v>691</v>
      </c>
      <c r="C264" t="s">
        <v>179</v>
      </c>
      <c r="D264" t="s">
        <v>203</v>
      </c>
      <c r="E264" t="s">
        <v>203</v>
      </c>
      <c r="F264" t="s">
        <v>181</v>
      </c>
      <c r="G264" t="s">
        <v>677</v>
      </c>
      <c r="H264" t="s">
        <v>720</v>
      </c>
      <c r="I264" t="s">
        <v>665</v>
      </c>
      <c r="K264">
        <v>2</v>
      </c>
      <c r="L264" t="s">
        <v>650</v>
      </c>
      <c r="M264">
        <v>0</v>
      </c>
      <c r="N264">
        <v>0</v>
      </c>
      <c r="O264">
        <v>5</v>
      </c>
      <c r="P264">
        <v>3</v>
      </c>
      <c r="Q264" t="s">
        <v>651</v>
      </c>
      <c r="R264" t="s">
        <v>859</v>
      </c>
      <c r="S264" t="s">
        <v>182</v>
      </c>
      <c r="T264" t="s">
        <v>1060</v>
      </c>
      <c r="U264" t="s">
        <v>723</v>
      </c>
      <c r="V264" t="s">
        <v>861</v>
      </c>
      <c r="W264" t="s">
        <v>1067</v>
      </c>
      <c r="X264" t="s">
        <v>1272</v>
      </c>
      <c r="Y264" t="s">
        <v>1067</v>
      </c>
      <c r="Z264" t="s">
        <v>1416</v>
      </c>
      <c r="AB264" t="str">
        <f t="shared" si="4"/>
        <v>11-03</v>
      </c>
      <c r="AC264" t="str" cm="1">
        <f t="array" ref="AC264">"SS" &amp; MID(D264, FIND("-", D264) + MIN(IFERROR(FIND({0,1,2,3,4,5,6,7,8,9}, MID(D264, FIND("-", D264), 10)), 999)) - 1, LEN(D264))</f>
        <v>SS1-11-03</v>
      </c>
    </row>
    <row r="265" spans="1:29" x14ac:dyDescent="0.3">
      <c r="A265" t="s">
        <v>1425</v>
      </c>
      <c r="B265" t="s">
        <v>691</v>
      </c>
      <c r="C265" t="s">
        <v>179</v>
      </c>
      <c r="D265" t="s">
        <v>204</v>
      </c>
      <c r="E265" t="s">
        <v>204</v>
      </c>
      <c r="F265" t="s">
        <v>181</v>
      </c>
      <c r="G265" t="s">
        <v>677</v>
      </c>
      <c r="H265" t="s">
        <v>720</v>
      </c>
      <c r="I265" t="s">
        <v>665</v>
      </c>
      <c r="K265">
        <v>2</v>
      </c>
      <c r="L265" t="s">
        <v>650</v>
      </c>
      <c r="M265">
        <v>0</v>
      </c>
      <c r="N265">
        <v>0</v>
      </c>
      <c r="O265">
        <v>1</v>
      </c>
      <c r="P265">
        <v>7</v>
      </c>
      <c r="Q265" t="s">
        <v>651</v>
      </c>
      <c r="R265" t="s">
        <v>859</v>
      </c>
      <c r="S265" t="s">
        <v>182</v>
      </c>
      <c r="T265" t="s">
        <v>1060</v>
      </c>
      <c r="U265" t="s">
        <v>723</v>
      </c>
      <c r="V265" t="s">
        <v>861</v>
      </c>
      <c r="W265" t="s">
        <v>1067</v>
      </c>
      <c r="X265" t="s">
        <v>1272</v>
      </c>
      <c r="Y265" t="s">
        <v>1067</v>
      </c>
      <c r="Z265" t="s">
        <v>1416</v>
      </c>
      <c r="AB265" t="str">
        <f t="shared" si="4"/>
        <v>11-03</v>
      </c>
      <c r="AC265" t="str" cm="1">
        <f t="array" ref="AC265">"SS" &amp; MID(D265, FIND("-", D265) + MIN(IFERROR(FIND({0,1,2,3,4,5,6,7,8,9}, MID(D265, FIND("-", D265), 10)), 999)) - 1, LEN(D265))</f>
        <v>SS2-11-03</v>
      </c>
    </row>
    <row r="266" spans="1:29" x14ac:dyDescent="0.3">
      <c r="A266" t="s">
        <v>1426</v>
      </c>
      <c r="B266" t="s">
        <v>691</v>
      </c>
      <c r="C266" t="s">
        <v>179</v>
      </c>
      <c r="D266" t="s">
        <v>205</v>
      </c>
      <c r="E266" t="s">
        <v>205</v>
      </c>
      <c r="F266" t="s">
        <v>181</v>
      </c>
      <c r="G266" t="s">
        <v>677</v>
      </c>
      <c r="H266" t="s">
        <v>720</v>
      </c>
      <c r="I266" t="s">
        <v>665</v>
      </c>
      <c r="K266">
        <v>2</v>
      </c>
      <c r="L266" t="s">
        <v>650</v>
      </c>
      <c r="M266">
        <v>0</v>
      </c>
      <c r="N266">
        <v>0</v>
      </c>
      <c r="O266">
        <v>1</v>
      </c>
      <c r="P266">
        <v>7</v>
      </c>
      <c r="Q266" t="s">
        <v>651</v>
      </c>
      <c r="R266" t="s">
        <v>859</v>
      </c>
      <c r="S266" t="s">
        <v>182</v>
      </c>
      <c r="T266" t="s">
        <v>1060</v>
      </c>
      <c r="U266" t="s">
        <v>723</v>
      </c>
      <c r="V266" t="s">
        <v>861</v>
      </c>
      <c r="W266" t="s">
        <v>1067</v>
      </c>
      <c r="X266" t="s">
        <v>1272</v>
      </c>
      <c r="Y266" t="s">
        <v>1067</v>
      </c>
      <c r="Z266" t="s">
        <v>1416</v>
      </c>
      <c r="AB266" t="str">
        <f t="shared" si="4"/>
        <v>11-03</v>
      </c>
      <c r="AC266" t="str" cm="1">
        <f t="array" ref="AC266">"SS" &amp; MID(D266, FIND("-", D266) + MIN(IFERROR(FIND({0,1,2,3,4,5,6,7,8,9}, MID(D266, FIND("-", D266), 10)), 999)) - 1, LEN(D266))</f>
        <v>SS3-11-03</v>
      </c>
    </row>
    <row r="267" spans="1:29" x14ac:dyDescent="0.3">
      <c r="A267" t="s">
        <v>1427</v>
      </c>
      <c r="B267" t="s">
        <v>691</v>
      </c>
      <c r="C267" t="s">
        <v>179</v>
      </c>
      <c r="D267" t="s">
        <v>206</v>
      </c>
      <c r="E267" t="s">
        <v>206</v>
      </c>
      <c r="F267" t="s">
        <v>181</v>
      </c>
      <c r="G267" t="s">
        <v>677</v>
      </c>
      <c r="H267" t="s">
        <v>720</v>
      </c>
      <c r="I267" t="s">
        <v>665</v>
      </c>
      <c r="K267">
        <v>2</v>
      </c>
      <c r="L267" t="s">
        <v>650</v>
      </c>
      <c r="M267">
        <v>0</v>
      </c>
      <c r="N267">
        <v>0</v>
      </c>
      <c r="O267">
        <v>6</v>
      </c>
      <c r="P267">
        <v>2</v>
      </c>
      <c r="Q267" t="s">
        <v>651</v>
      </c>
      <c r="R267" t="s">
        <v>859</v>
      </c>
      <c r="S267" t="s">
        <v>182</v>
      </c>
      <c r="T267" t="s">
        <v>1060</v>
      </c>
      <c r="U267" t="s">
        <v>723</v>
      </c>
      <c r="V267" t="s">
        <v>861</v>
      </c>
      <c r="W267" t="s">
        <v>1067</v>
      </c>
      <c r="X267" t="s">
        <v>1272</v>
      </c>
      <c r="Y267" t="s">
        <v>1067</v>
      </c>
      <c r="Z267" t="s">
        <v>1416</v>
      </c>
      <c r="AB267" t="str">
        <f t="shared" si="4"/>
        <v>11-03</v>
      </c>
      <c r="AC267" t="str" cm="1">
        <f t="array" ref="AC267">"SS" &amp; MID(D267, FIND("-", D267) + MIN(IFERROR(FIND({0,1,2,3,4,5,6,7,8,9}, MID(D267, FIND("-", D267), 10)), 999)) - 1, LEN(D267))</f>
        <v>SS4-11-03</v>
      </c>
    </row>
    <row r="268" spans="1:29" x14ac:dyDescent="0.3">
      <c r="A268" t="s">
        <v>1428</v>
      </c>
      <c r="B268" t="s">
        <v>691</v>
      </c>
      <c r="C268" t="s">
        <v>179</v>
      </c>
      <c r="D268" t="s">
        <v>207</v>
      </c>
      <c r="E268" t="s">
        <v>207</v>
      </c>
      <c r="F268" t="s">
        <v>181</v>
      </c>
      <c r="G268" t="s">
        <v>677</v>
      </c>
      <c r="H268" t="s">
        <v>720</v>
      </c>
      <c r="I268" t="s">
        <v>665</v>
      </c>
      <c r="K268">
        <v>2</v>
      </c>
      <c r="L268" t="s">
        <v>650</v>
      </c>
      <c r="M268">
        <v>0</v>
      </c>
      <c r="N268">
        <v>0</v>
      </c>
      <c r="O268">
        <v>6</v>
      </c>
      <c r="P268">
        <v>2</v>
      </c>
      <c r="Q268" t="s">
        <v>651</v>
      </c>
      <c r="R268" t="s">
        <v>859</v>
      </c>
      <c r="S268" t="s">
        <v>182</v>
      </c>
      <c r="T268" t="s">
        <v>1060</v>
      </c>
      <c r="U268" t="s">
        <v>723</v>
      </c>
      <c r="V268" t="s">
        <v>861</v>
      </c>
      <c r="W268" t="s">
        <v>1067</v>
      </c>
      <c r="X268" t="s">
        <v>1272</v>
      </c>
      <c r="Y268" t="s">
        <v>1067</v>
      </c>
      <c r="Z268" t="s">
        <v>1416</v>
      </c>
      <c r="AB268" t="str">
        <f t="shared" si="4"/>
        <v>11-03</v>
      </c>
      <c r="AC268" t="str" cm="1">
        <f t="array" ref="AC268">"SS" &amp; MID(D268, FIND("-", D268) + MIN(IFERROR(FIND({0,1,2,3,4,5,6,7,8,9}, MID(D268, FIND("-", D268), 10)), 999)) - 1, LEN(D268))</f>
        <v>SS5-11-03</v>
      </c>
    </row>
    <row r="269" spans="1:29" x14ac:dyDescent="0.3">
      <c r="A269" t="s">
        <v>1429</v>
      </c>
      <c r="B269" t="s">
        <v>691</v>
      </c>
      <c r="C269" t="s">
        <v>179</v>
      </c>
      <c r="D269" t="s">
        <v>208</v>
      </c>
      <c r="E269" t="s">
        <v>208</v>
      </c>
      <c r="F269" t="s">
        <v>181</v>
      </c>
      <c r="G269" t="s">
        <v>677</v>
      </c>
      <c r="H269" t="s">
        <v>720</v>
      </c>
      <c r="I269" t="s">
        <v>665</v>
      </c>
      <c r="K269">
        <v>2</v>
      </c>
      <c r="L269" t="s">
        <v>650</v>
      </c>
      <c r="M269">
        <v>0</v>
      </c>
      <c r="N269">
        <v>0</v>
      </c>
      <c r="O269">
        <v>4</v>
      </c>
      <c r="P269">
        <v>4</v>
      </c>
      <c r="Q269" t="s">
        <v>651</v>
      </c>
      <c r="R269" t="s">
        <v>859</v>
      </c>
      <c r="S269" t="s">
        <v>182</v>
      </c>
      <c r="T269" t="s">
        <v>1060</v>
      </c>
      <c r="U269" t="s">
        <v>723</v>
      </c>
      <c r="V269" t="s">
        <v>861</v>
      </c>
      <c r="W269" t="s">
        <v>1067</v>
      </c>
      <c r="X269" t="s">
        <v>1272</v>
      </c>
      <c r="Y269" t="s">
        <v>1067</v>
      </c>
      <c r="Z269" t="s">
        <v>1416</v>
      </c>
      <c r="AB269" t="str">
        <f t="shared" si="4"/>
        <v>11-03</v>
      </c>
      <c r="AC269" t="str" cm="1">
        <f t="array" ref="AC269">"SS" &amp; MID(D269, FIND("-", D269) + MIN(IFERROR(FIND({0,1,2,3,4,5,6,7,8,9}, MID(D269, FIND("-", D269), 10)), 999)) - 1, LEN(D269))</f>
        <v>SS6-11-03</v>
      </c>
    </row>
    <row r="270" spans="1:29" x14ac:dyDescent="0.3">
      <c r="A270" t="s">
        <v>1430</v>
      </c>
      <c r="B270" t="s">
        <v>691</v>
      </c>
      <c r="C270" t="s">
        <v>179</v>
      </c>
      <c r="D270" t="s">
        <v>209</v>
      </c>
      <c r="E270" t="s">
        <v>209</v>
      </c>
      <c r="F270" t="s">
        <v>181</v>
      </c>
      <c r="G270" t="s">
        <v>677</v>
      </c>
      <c r="H270" t="s">
        <v>720</v>
      </c>
      <c r="I270" t="s">
        <v>665</v>
      </c>
      <c r="K270">
        <v>2</v>
      </c>
      <c r="L270" t="s">
        <v>650</v>
      </c>
      <c r="M270">
        <v>0</v>
      </c>
      <c r="N270">
        <v>0</v>
      </c>
      <c r="O270">
        <v>2</v>
      </c>
      <c r="P270">
        <v>6</v>
      </c>
      <c r="Q270" t="s">
        <v>651</v>
      </c>
      <c r="R270" t="s">
        <v>859</v>
      </c>
      <c r="S270" t="s">
        <v>182</v>
      </c>
      <c r="T270" t="s">
        <v>1057</v>
      </c>
      <c r="U270" t="s">
        <v>723</v>
      </c>
      <c r="V270" t="s">
        <v>861</v>
      </c>
      <c r="W270" t="s">
        <v>1067</v>
      </c>
      <c r="X270" t="s">
        <v>1272</v>
      </c>
      <c r="Y270" t="s">
        <v>1067</v>
      </c>
      <c r="Z270" t="s">
        <v>1416</v>
      </c>
      <c r="AB270" t="str">
        <f t="shared" si="4"/>
        <v>12-03</v>
      </c>
      <c r="AC270" t="str" cm="1">
        <f t="array" ref="AC270">"SS" &amp; MID(D270, FIND("-", D270) + MIN(IFERROR(FIND({0,1,2,3,4,5,6,7,8,9}, MID(D270, FIND("-", D270), 10)), 999)) - 1, LEN(D270))</f>
        <v>SS1-12-03</v>
      </c>
    </row>
    <row r="271" spans="1:29" x14ac:dyDescent="0.3">
      <c r="A271" t="s">
        <v>1431</v>
      </c>
      <c r="B271" t="s">
        <v>691</v>
      </c>
      <c r="C271" t="s">
        <v>179</v>
      </c>
      <c r="D271" t="s">
        <v>210</v>
      </c>
      <c r="E271" t="s">
        <v>210</v>
      </c>
      <c r="F271" t="s">
        <v>181</v>
      </c>
      <c r="G271" t="s">
        <v>677</v>
      </c>
      <c r="H271" t="s">
        <v>720</v>
      </c>
      <c r="I271" t="s">
        <v>665</v>
      </c>
      <c r="K271">
        <v>2</v>
      </c>
      <c r="L271" t="s">
        <v>650</v>
      </c>
      <c r="M271">
        <v>0</v>
      </c>
      <c r="N271">
        <v>0</v>
      </c>
      <c r="O271">
        <v>4</v>
      </c>
      <c r="P271">
        <v>4</v>
      </c>
      <c r="Q271" t="s">
        <v>651</v>
      </c>
      <c r="R271" t="s">
        <v>859</v>
      </c>
      <c r="S271" t="s">
        <v>182</v>
      </c>
      <c r="T271" t="s">
        <v>1057</v>
      </c>
      <c r="U271" t="s">
        <v>723</v>
      </c>
      <c r="V271" t="s">
        <v>861</v>
      </c>
      <c r="W271" t="s">
        <v>1067</v>
      </c>
      <c r="X271" t="s">
        <v>1272</v>
      </c>
      <c r="Y271" t="s">
        <v>1067</v>
      </c>
      <c r="Z271" t="s">
        <v>1416</v>
      </c>
      <c r="AB271" t="str">
        <f t="shared" si="4"/>
        <v>12-03</v>
      </c>
      <c r="AC271" t="str" cm="1">
        <f t="array" ref="AC271">"SS" &amp; MID(D271, FIND("-", D271) + MIN(IFERROR(FIND({0,1,2,3,4,5,6,7,8,9}, MID(D271, FIND("-", D271), 10)), 999)) - 1, LEN(D271))</f>
        <v>SS2-12-03</v>
      </c>
    </row>
    <row r="272" spans="1:29" x14ac:dyDescent="0.3">
      <c r="A272" t="s">
        <v>1432</v>
      </c>
      <c r="B272" t="s">
        <v>691</v>
      </c>
      <c r="C272" t="s">
        <v>179</v>
      </c>
      <c r="D272" t="s">
        <v>211</v>
      </c>
      <c r="E272" t="s">
        <v>211</v>
      </c>
      <c r="F272" t="s">
        <v>181</v>
      </c>
      <c r="G272" t="s">
        <v>677</v>
      </c>
      <c r="H272" t="s">
        <v>720</v>
      </c>
      <c r="I272" t="s">
        <v>665</v>
      </c>
      <c r="K272">
        <v>2</v>
      </c>
      <c r="L272" t="s">
        <v>650</v>
      </c>
      <c r="M272">
        <v>0</v>
      </c>
      <c r="N272">
        <v>0</v>
      </c>
      <c r="O272">
        <v>4</v>
      </c>
      <c r="P272">
        <v>4</v>
      </c>
      <c r="Q272" t="s">
        <v>651</v>
      </c>
      <c r="R272" t="s">
        <v>859</v>
      </c>
      <c r="S272" t="s">
        <v>182</v>
      </c>
      <c r="T272" t="s">
        <v>1057</v>
      </c>
      <c r="U272" t="s">
        <v>723</v>
      </c>
      <c r="V272" t="s">
        <v>861</v>
      </c>
      <c r="W272" t="s">
        <v>1067</v>
      </c>
      <c r="X272" t="s">
        <v>1272</v>
      </c>
      <c r="Y272" t="s">
        <v>1067</v>
      </c>
      <c r="Z272" t="s">
        <v>1416</v>
      </c>
      <c r="AB272" t="str">
        <f t="shared" si="4"/>
        <v>12-03</v>
      </c>
      <c r="AC272" t="str" cm="1">
        <f t="array" ref="AC272">"SS" &amp; MID(D272, FIND("-", D272) + MIN(IFERROR(FIND({0,1,2,3,4,5,6,7,8,9}, MID(D272, FIND("-", D272), 10)), 999)) - 1, LEN(D272))</f>
        <v>SS3-12-03</v>
      </c>
    </row>
    <row r="273" spans="1:29" x14ac:dyDescent="0.3">
      <c r="A273" t="s">
        <v>1433</v>
      </c>
      <c r="B273" t="s">
        <v>691</v>
      </c>
      <c r="C273" t="s">
        <v>179</v>
      </c>
      <c r="D273" t="s">
        <v>212</v>
      </c>
      <c r="E273" t="s">
        <v>212</v>
      </c>
      <c r="F273" t="s">
        <v>181</v>
      </c>
      <c r="G273" t="s">
        <v>677</v>
      </c>
      <c r="H273" t="s">
        <v>720</v>
      </c>
      <c r="I273" t="s">
        <v>665</v>
      </c>
      <c r="K273">
        <v>2</v>
      </c>
      <c r="L273" t="s">
        <v>650</v>
      </c>
      <c r="M273">
        <v>0</v>
      </c>
      <c r="N273">
        <v>0</v>
      </c>
      <c r="O273">
        <v>1</v>
      </c>
      <c r="P273">
        <v>7</v>
      </c>
      <c r="Q273" t="s">
        <v>651</v>
      </c>
      <c r="R273" t="s">
        <v>859</v>
      </c>
      <c r="S273" t="s">
        <v>182</v>
      </c>
      <c r="T273" t="s">
        <v>1057</v>
      </c>
      <c r="U273" t="s">
        <v>723</v>
      </c>
      <c r="V273" t="s">
        <v>861</v>
      </c>
      <c r="W273" t="s">
        <v>1067</v>
      </c>
      <c r="X273" t="s">
        <v>1272</v>
      </c>
      <c r="Y273" t="s">
        <v>1067</v>
      </c>
      <c r="Z273" t="s">
        <v>1416</v>
      </c>
      <c r="AB273" t="str">
        <f t="shared" si="4"/>
        <v>12-03</v>
      </c>
      <c r="AC273" t="str" cm="1">
        <f t="array" ref="AC273">"SS" &amp; MID(D273, FIND("-", D273) + MIN(IFERROR(FIND({0,1,2,3,4,5,6,7,8,9}, MID(D273, FIND("-", D273), 10)), 999)) - 1, LEN(D273))</f>
        <v>SS4-12-03</v>
      </c>
    </row>
    <row r="274" spans="1:29" x14ac:dyDescent="0.3">
      <c r="A274" t="s">
        <v>1434</v>
      </c>
      <c r="B274" t="s">
        <v>691</v>
      </c>
      <c r="C274" t="s">
        <v>179</v>
      </c>
      <c r="D274" t="s">
        <v>214</v>
      </c>
      <c r="E274" t="s">
        <v>214</v>
      </c>
      <c r="F274" t="s">
        <v>181</v>
      </c>
      <c r="G274" t="s">
        <v>677</v>
      </c>
      <c r="H274" t="s">
        <v>720</v>
      </c>
      <c r="I274" t="s">
        <v>665</v>
      </c>
      <c r="K274">
        <v>2</v>
      </c>
      <c r="L274" t="s">
        <v>650</v>
      </c>
      <c r="M274">
        <v>0</v>
      </c>
      <c r="N274">
        <v>0</v>
      </c>
      <c r="O274">
        <v>6</v>
      </c>
      <c r="P274">
        <v>2</v>
      </c>
      <c r="Q274" t="s">
        <v>651</v>
      </c>
      <c r="R274" t="s">
        <v>859</v>
      </c>
      <c r="S274" t="s">
        <v>182</v>
      </c>
      <c r="T274" t="s">
        <v>1057</v>
      </c>
      <c r="U274" t="s">
        <v>723</v>
      </c>
      <c r="V274" t="s">
        <v>861</v>
      </c>
      <c r="W274" t="s">
        <v>1067</v>
      </c>
      <c r="X274" t="s">
        <v>1272</v>
      </c>
      <c r="Y274" t="s">
        <v>1067</v>
      </c>
      <c r="Z274" t="s">
        <v>1416</v>
      </c>
      <c r="AB274" t="str">
        <f t="shared" si="4"/>
        <v>12-03</v>
      </c>
      <c r="AC274" t="str" cm="1">
        <f t="array" ref="AC274">"SS" &amp; MID(D274, FIND("-", D274) + MIN(IFERROR(FIND({0,1,2,3,4,5,6,7,8,9}, MID(D274, FIND("-", D274), 10)), 999)) - 1, LEN(D274))</f>
        <v>SS5-12-03</v>
      </c>
    </row>
    <row r="275" spans="1:29" x14ac:dyDescent="0.3">
      <c r="A275" t="s">
        <v>1435</v>
      </c>
      <c r="B275" t="s">
        <v>691</v>
      </c>
      <c r="C275" t="s">
        <v>179</v>
      </c>
      <c r="D275" t="s">
        <v>215</v>
      </c>
      <c r="E275" t="s">
        <v>215</v>
      </c>
      <c r="F275" t="s">
        <v>181</v>
      </c>
      <c r="G275" t="s">
        <v>677</v>
      </c>
      <c r="H275" t="s">
        <v>720</v>
      </c>
      <c r="I275" t="s">
        <v>665</v>
      </c>
      <c r="K275">
        <v>2</v>
      </c>
      <c r="L275" t="s">
        <v>650</v>
      </c>
      <c r="M275">
        <v>0</v>
      </c>
      <c r="N275">
        <v>0</v>
      </c>
      <c r="O275">
        <v>2</v>
      </c>
      <c r="P275">
        <v>6</v>
      </c>
      <c r="Q275" t="s">
        <v>651</v>
      </c>
      <c r="R275" t="s">
        <v>859</v>
      </c>
      <c r="S275" t="s">
        <v>182</v>
      </c>
      <c r="T275" t="s">
        <v>1057</v>
      </c>
      <c r="U275" t="s">
        <v>723</v>
      </c>
      <c r="V275" t="s">
        <v>861</v>
      </c>
      <c r="W275" t="s">
        <v>1067</v>
      </c>
      <c r="X275" t="s">
        <v>1272</v>
      </c>
      <c r="Y275" t="s">
        <v>1067</v>
      </c>
      <c r="Z275" t="s">
        <v>1416</v>
      </c>
      <c r="AB275" t="str">
        <f t="shared" si="4"/>
        <v>12-03</v>
      </c>
      <c r="AC275" t="str" cm="1">
        <f t="array" ref="AC275">"SS" &amp; MID(D275, FIND("-", D275) + MIN(IFERROR(FIND({0,1,2,3,4,5,6,7,8,9}, MID(D275, FIND("-", D275), 10)), 999)) - 1, LEN(D275))</f>
        <v>SS6-12-03</v>
      </c>
    </row>
    <row r="276" spans="1:29" x14ac:dyDescent="0.3">
      <c r="A276" t="s">
        <v>1436</v>
      </c>
      <c r="B276" t="s">
        <v>691</v>
      </c>
      <c r="C276" t="s">
        <v>179</v>
      </c>
      <c r="D276" t="s">
        <v>216</v>
      </c>
      <c r="E276" t="s">
        <v>216</v>
      </c>
      <c r="F276" t="s">
        <v>181</v>
      </c>
      <c r="G276" t="s">
        <v>677</v>
      </c>
      <c r="H276" t="s">
        <v>720</v>
      </c>
      <c r="I276" t="s">
        <v>665</v>
      </c>
      <c r="K276">
        <v>2</v>
      </c>
      <c r="L276" t="s">
        <v>650</v>
      </c>
      <c r="M276">
        <v>0</v>
      </c>
      <c r="N276">
        <v>0</v>
      </c>
      <c r="O276">
        <v>1</v>
      </c>
      <c r="P276">
        <v>7</v>
      </c>
      <c r="Q276" t="s">
        <v>651</v>
      </c>
      <c r="R276" t="s">
        <v>859</v>
      </c>
      <c r="S276" t="s">
        <v>182</v>
      </c>
      <c r="T276" t="s">
        <v>1057</v>
      </c>
      <c r="U276" t="s">
        <v>723</v>
      </c>
      <c r="V276" t="s">
        <v>861</v>
      </c>
      <c r="W276" t="s">
        <v>1067</v>
      </c>
      <c r="X276" t="s">
        <v>1272</v>
      </c>
      <c r="Y276" t="s">
        <v>1067</v>
      </c>
      <c r="Z276" t="s">
        <v>1416</v>
      </c>
      <c r="AB276" t="str">
        <f t="shared" si="4"/>
        <v>12-03</v>
      </c>
      <c r="AC276" t="str" cm="1">
        <f t="array" ref="AC276">"SS" &amp; MID(D276, FIND("-", D276) + MIN(IFERROR(FIND({0,1,2,3,4,5,6,7,8,9}, MID(D276, FIND("-", D276), 10)), 999)) - 1, LEN(D276))</f>
        <v>SS7-12-03</v>
      </c>
    </row>
    <row r="277" spans="1:29" x14ac:dyDescent="0.3">
      <c r="A277" t="s">
        <v>1437</v>
      </c>
      <c r="B277" t="s">
        <v>691</v>
      </c>
      <c r="C277" t="s">
        <v>179</v>
      </c>
      <c r="D277" t="s">
        <v>217</v>
      </c>
      <c r="E277" t="s">
        <v>217</v>
      </c>
      <c r="F277" t="s">
        <v>181</v>
      </c>
      <c r="G277" t="s">
        <v>677</v>
      </c>
      <c r="H277" t="s">
        <v>720</v>
      </c>
      <c r="I277" t="s">
        <v>665</v>
      </c>
      <c r="K277">
        <v>2</v>
      </c>
      <c r="L277" t="s">
        <v>650</v>
      </c>
      <c r="M277">
        <v>0</v>
      </c>
      <c r="N277">
        <v>0</v>
      </c>
      <c r="O277">
        <v>1</v>
      </c>
      <c r="P277">
        <v>7</v>
      </c>
      <c r="Q277" t="s">
        <v>651</v>
      </c>
      <c r="R277" t="s">
        <v>859</v>
      </c>
      <c r="S277" t="s">
        <v>182</v>
      </c>
      <c r="T277" t="s">
        <v>1057</v>
      </c>
      <c r="U277" t="s">
        <v>723</v>
      </c>
      <c r="V277" t="s">
        <v>861</v>
      </c>
      <c r="W277" t="s">
        <v>1067</v>
      </c>
      <c r="X277" t="s">
        <v>1272</v>
      </c>
      <c r="Y277" t="s">
        <v>1067</v>
      </c>
      <c r="Z277" t="s">
        <v>1416</v>
      </c>
      <c r="AB277" t="str">
        <f t="shared" si="4"/>
        <v>12-03</v>
      </c>
      <c r="AC277" t="str" cm="1">
        <f t="array" ref="AC277">"SS" &amp; MID(D277, FIND("-", D277) + MIN(IFERROR(FIND({0,1,2,3,4,5,6,7,8,9}, MID(D277, FIND("-", D277), 10)), 999)) - 1, LEN(D277))</f>
        <v>SS8-12-03</v>
      </c>
    </row>
    <row r="278" spans="1:29" x14ac:dyDescent="0.3">
      <c r="A278" t="s">
        <v>1438</v>
      </c>
      <c r="B278" t="s">
        <v>691</v>
      </c>
      <c r="C278" t="s">
        <v>179</v>
      </c>
      <c r="D278" t="s">
        <v>195</v>
      </c>
      <c r="E278" t="s">
        <v>195</v>
      </c>
      <c r="F278" t="s">
        <v>181</v>
      </c>
      <c r="G278" t="s">
        <v>677</v>
      </c>
      <c r="H278" t="s">
        <v>720</v>
      </c>
      <c r="I278" t="s">
        <v>665</v>
      </c>
      <c r="K278">
        <v>2</v>
      </c>
      <c r="L278" t="s">
        <v>650</v>
      </c>
      <c r="M278">
        <v>0</v>
      </c>
      <c r="N278">
        <v>0</v>
      </c>
      <c r="O278">
        <v>3</v>
      </c>
      <c r="P278">
        <v>5</v>
      </c>
      <c r="Q278" t="s">
        <v>651</v>
      </c>
      <c r="R278" t="s">
        <v>859</v>
      </c>
      <c r="S278" t="s">
        <v>182</v>
      </c>
      <c r="T278" t="s">
        <v>1439</v>
      </c>
      <c r="U278" t="s">
        <v>723</v>
      </c>
      <c r="V278" t="s">
        <v>861</v>
      </c>
      <c r="W278" t="s">
        <v>1067</v>
      </c>
      <c r="X278" t="s">
        <v>1272</v>
      </c>
      <c r="Y278" t="s">
        <v>1067</v>
      </c>
      <c r="Z278" t="s">
        <v>1416</v>
      </c>
      <c r="AB278" t="str">
        <f t="shared" si="4"/>
        <v>10-03</v>
      </c>
      <c r="AC278" t="str" cm="1">
        <f t="array" ref="AC278">"SS" &amp; MID(D278, FIND("-", D278) + MIN(IFERROR(FIND({0,1,2,3,4,5,6,7,8,9}, MID(D278, FIND("-", D278), 10)), 999)) - 1, LEN(D278))</f>
        <v>SS1-10-03</v>
      </c>
    </row>
    <row r="279" spans="1:29" x14ac:dyDescent="0.3">
      <c r="A279" t="s">
        <v>1440</v>
      </c>
      <c r="B279" t="s">
        <v>691</v>
      </c>
      <c r="C279" t="s">
        <v>179</v>
      </c>
      <c r="D279" t="s">
        <v>196</v>
      </c>
      <c r="E279" t="s">
        <v>196</v>
      </c>
      <c r="F279" t="s">
        <v>181</v>
      </c>
      <c r="G279" t="s">
        <v>677</v>
      </c>
      <c r="H279" t="s">
        <v>720</v>
      </c>
      <c r="I279" t="s">
        <v>665</v>
      </c>
      <c r="K279">
        <v>2</v>
      </c>
      <c r="L279" t="s">
        <v>650</v>
      </c>
      <c r="M279">
        <v>0</v>
      </c>
      <c r="N279">
        <v>0</v>
      </c>
      <c r="O279">
        <v>3</v>
      </c>
      <c r="P279">
        <v>5</v>
      </c>
      <c r="Q279" t="s">
        <v>651</v>
      </c>
      <c r="R279" t="s">
        <v>859</v>
      </c>
      <c r="S279" t="s">
        <v>182</v>
      </c>
      <c r="T279" t="s">
        <v>1439</v>
      </c>
      <c r="U279" t="s">
        <v>723</v>
      </c>
      <c r="V279" t="s">
        <v>861</v>
      </c>
      <c r="W279" t="s">
        <v>1067</v>
      </c>
      <c r="X279" t="s">
        <v>1272</v>
      </c>
      <c r="Y279" t="s">
        <v>1067</v>
      </c>
      <c r="Z279" t="s">
        <v>1416</v>
      </c>
      <c r="AB279" t="str">
        <f t="shared" si="4"/>
        <v>10-03</v>
      </c>
      <c r="AC279" t="str" cm="1">
        <f t="array" ref="AC279">"SS" &amp; MID(D279, FIND("-", D279) + MIN(IFERROR(FIND({0,1,2,3,4,5,6,7,8,9}, MID(D279, FIND("-", D279), 10)), 999)) - 1, LEN(D279))</f>
        <v>SS2-10-03</v>
      </c>
    </row>
    <row r="280" spans="1:29" x14ac:dyDescent="0.3">
      <c r="A280" t="s">
        <v>1441</v>
      </c>
      <c r="B280" t="s">
        <v>691</v>
      </c>
      <c r="C280" t="s">
        <v>179</v>
      </c>
      <c r="D280" t="s">
        <v>197</v>
      </c>
      <c r="E280" t="s">
        <v>197</v>
      </c>
      <c r="F280" t="s">
        <v>181</v>
      </c>
      <c r="G280" t="s">
        <v>677</v>
      </c>
      <c r="H280" t="s">
        <v>720</v>
      </c>
      <c r="I280" t="s">
        <v>665</v>
      </c>
      <c r="K280">
        <v>2</v>
      </c>
      <c r="L280" t="s">
        <v>650</v>
      </c>
      <c r="M280">
        <v>0</v>
      </c>
      <c r="N280">
        <v>0</v>
      </c>
      <c r="O280">
        <v>3</v>
      </c>
      <c r="P280">
        <v>5</v>
      </c>
      <c r="Q280" t="s">
        <v>651</v>
      </c>
      <c r="R280" t="s">
        <v>859</v>
      </c>
      <c r="S280" t="s">
        <v>182</v>
      </c>
      <c r="T280" t="s">
        <v>1439</v>
      </c>
      <c r="U280" t="s">
        <v>723</v>
      </c>
      <c r="V280" t="s">
        <v>861</v>
      </c>
      <c r="W280" t="s">
        <v>1067</v>
      </c>
      <c r="X280" t="s">
        <v>1272</v>
      </c>
      <c r="Y280" t="s">
        <v>1067</v>
      </c>
      <c r="Z280" t="s">
        <v>1416</v>
      </c>
      <c r="AB280" t="str">
        <f t="shared" si="4"/>
        <v>10-03</v>
      </c>
      <c r="AC280" t="str" cm="1">
        <f t="array" ref="AC280">"SS" &amp; MID(D280, FIND("-", D280) + MIN(IFERROR(FIND({0,1,2,3,4,5,6,7,8,9}, MID(D280, FIND("-", D280), 10)), 999)) - 1, LEN(D280))</f>
        <v>SS3-10-03</v>
      </c>
    </row>
    <row r="281" spans="1:29" x14ac:dyDescent="0.3">
      <c r="A281" t="s">
        <v>1442</v>
      </c>
      <c r="B281" t="s">
        <v>691</v>
      </c>
      <c r="C281" t="s">
        <v>179</v>
      </c>
      <c r="D281" t="s">
        <v>198</v>
      </c>
      <c r="E281" t="s">
        <v>198</v>
      </c>
      <c r="F281" t="s">
        <v>181</v>
      </c>
      <c r="G281" t="s">
        <v>677</v>
      </c>
      <c r="H281" t="s">
        <v>720</v>
      </c>
      <c r="I281" t="s">
        <v>665</v>
      </c>
      <c r="K281">
        <v>2</v>
      </c>
      <c r="L281" t="s">
        <v>650</v>
      </c>
      <c r="M281">
        <v>0</v>
      </c>
      <c r="N281">
        <v>0</v>
      </c>
      <c r="O281">
        <v>2</v>
      </c>
      <c r="P281">
        <v>6</v>
      </c>
      <c r="Q281" t="s">
        <v>651</v>
      </c>
      <c r="R281" t="s">
        <v>859</v>
      </c>
      <c r="S281" t="s">
        <v>182</v>
      </c>
      <c r="T281" t="s">
        <v>1439</v>
      </c>
      <c r="U281" t="s">
        <v>723</v>
      </c>
      <c r="V281" t="s">
        <v>861</v>
      </c>
      <c r="W281" t="s">
        <v>1067</v>
      </c>
      <c r="X281" t="s">
        <v>1272</v>
      </c>
      <c r="Y281" t="s">
        <v>1067</v>
      </c>
      <c r="Z281" t="s">
        <v>1416</v>
      </c>
      <c r="AB281" t="str">
        <f t="shared" si="4"/>
        <v>10-03</v>
      </c>
      <c r="AC281" t="str" cm="1">
        <f t="array" ref="AC281">"SS" &amp; MID(D281, FIND("-", D281) + MIN(IFERROR(FIND({0,1,2,3,4,5,6,7,8,9}, MID(D281, FIND("-", D281), 10)), 999)) - 1, LEN(D281))</f>
        <v>SS4-10-03</v>
      </c>
    </row>
    <row r="282" spans="1:29" x14ac:dyDescent="0.3">
      <c r="A282" t="s">
        <v>1443</v>
      </c>
      <c r="B282" t="s">
        <v>691</v>
      </c>
      <c r="C282" t="s">
        <v>179</v>
      </c>
      <c r="D282" t="s">
        <v>199</v>
      </c>
      <c r="E282" t="s">
        <v>199</v>
      </c>
      <c r="F282" t="s">
        <v>181</v>
      </c>
      <c r="G282" t="s">
        <v>677</v>
      </c>
      <c r="H282" t="s">
        <v>720</v>
      </c>
      <c r="I282" t="s">
        <v>665</v>
      </c>
      <c r="K282">
        <v>2</v>
      </c>
      <c r="L282" t="s">
        <v>650</v>
      </c>
      <c r="M282">
        <v>0</v>
      </c>
      <c r="N282">
        <v>0</v>
      </c>
      <c r="O282">
        <v>6</v>
      </c>
      <c r="P282">
        <v>2</v>
      </c>
      <c r="Q282" t="s">
        <v>651</v>
      </c>
      <c r="R282" t="s">
        <v>859</v>
      </c>
      <c r="S282" t="s">
        <v>182</v>
      </c>
      <c r="T282" t="s">
        <v>1439</v>
      </c>
      <c r="U282" t="s">
        <v>723</v>
      </c>
      <c r="V282" t="s">
        <v>861</v>
      </c>
      <c r="W282" t="s">
        <v>1067</v>
      </c>
      <c r="X282" t="s">
        <v>1272</v>
      </c>
      <c r="Y282" t="s">
        <v>1067</v>
      </c>
      <c r="Z282" t="s">
        <v>1416</v>
      </c>
      <c r="AB282" t="str">
        <f t="shared" si="4"/>
        <v>10-03</v>
      </c>
      <c r="AC282" t="str" cm="1">
        <f t="array" ref="AC282">"SS" &amp; MID(D282, FIND("-", D282) + MIN(IFERROR(FIND({0,1,2,3,4,5,6,7,8,9}, MID(D282, FIND("-", D282), 10)), 999)) - 1, LEN(D282))</f>
        <v>SS5-10-03</v>
      </c>
    </row>
    <row r="283" spans="1:29" x14ac:dyDescent="0.3">
      <c r="A283" t="s">
        <v>1444</v>
      </c>
      <c r="B283" t="s">
        <v>691</v>
      </c>
      <c r="C283" t="s">
        <v>179</v>
      </c>
      <c r="D283" t="s">
        <v>200</v>
      </c>
      <c r="E283" t="s">
        <v>200</v>
      </c>
      <c r="F283" t="s">
        <v>181</v>
      </c>
      <c r="G283" t="s">
        <v>677</v>
      </c>
      <c r="H283" t="s">
        <v>720</v>
      </c>
      <c r="I283" t="s">
        <v>665</v>
      </c>
      <c r="K283">
        <v>2</v>
      </c>
      <c r="L283" t="s">
        <v>650</v>
      </c>
      <c r="M283">
        <v>0</v>
      </c>
      <c r="N283">
        <v>0</v>
      </c>
      <c r="O283">
        <v>8</v>
      </c>
      <c r="P283">
        <v>0</v>
      </c>
      <c r="Q283" t="s">
        <v>651</v>
      </c>
      <c r="R283" t="s">
        <v>859</v>
      </c>
      <c r="S283" t="s">
        <v>182</v>
      </c>
      <c r="T283" t="s">
        <v>1439</v>
      </c>
      <c r="U283" t="s">
        <v>723</v>
      </c>
      <c r="V283" t="s">
        <v>861</v>
      </c>
      <c r="W283" t="s">
        <v>1067</v>
      </c>
      <c r="X283" t="s">
        <v>1272</v>
      </c>
      <c r="Y283" t="s">
        <v>1067</v>
      </c>
      <c r="Z283" t="s">
        <v>1416</v>
      </c>
      <c r="AB283" t="str">
        <f t="shared" si="4"/>
        <v>10-03</v>
      </c>
      <c r="AC283" t="str" cm="1">
        <f t="array" ref="AC283">"SS" &amp; MID(D283, FIND("-", D283) + MIN(IFERROR(FIND({0,1,2,3,4,5,6,7,8,9}, MID(D283, FIND("-", D283), 10)), 999)) - 1, LEN(D283))</f>
        <v>SS6-10-03</v>
      </c>
    </row>
    <row r="284" spans="1:29" x14ac:dyDescent="0.3">
      <c r="A284" t="s">
        <v>1445</v>
      </c>
      <c r="B284" t="s">
        <v>691</v>
      </c>
      <c r="C284" t="s">
        <v>179</v>
      </c>
      <c r="D284" t="s">
        <v>201</v>
      </c>
      <c r="E284" t="s">
        <v>201</v>
      </c>
      <c r="F284" t="s">
        <v>181</v>
      </c>
      <c r="G284" t="s">
        <v>677</v>
      </c>
      <c r="H284" t="s">
        <v>720</v>
      </c>
      <c r="I284" t="s">
        <v>665</v>
      </c>
      <c r="K284">
        <v>2</v>
      </c>
      <c r="L284" t="s">
        <v>650</v>
      </c>
      <c r="M284">
        <v>0</v>
      </c>
      <c r="N284">
        <v>0</v>
      </c>
      <c r="O284">
        <v>3</v>
      </c>
      <c r="P284">
        <v>5</v>
      </c>
      <c r="Q284" t="s">
        <v>651</v>
      </c>
      <c r="R284" t="s">
        <v>859</v>
      </c>
      <c r="S284" t="s">
        <v>182</v>
      </c>
      <c r="T284" t="s">
        <v>1439</v>
      </c>
      <c r="U284" t="s">
        <v>723</v>
      </c>
      <c r="V284" t="s">
        <v>861</v>
      </c>
      <c r="W284" t="s">
        <v>1067</v>
      </c>
      <c r="X284" t="s">
        <v>1272</v>
      </c>
      <c r="Y284" t="s">
        <v>1067</v>
      </c>
      <c r="Z284" t="s">
        <v>1416</v>
      </c>
      <c r="AB284" t="str">
        <f t="shared" si="4"/>
        <v>10-03</v>
      </c>
      <c r="AC284" t="str" cm="1">
        <f t="array" ref="AC284">"SS" &amp; MID(D284, FIND("-", D284) + MIN(IFERROR(FIND({0,1,2,3,4,5,6,7,8,9}, MID(D284, FIND("-", D284), 10)), 999)) - 1, LEN(D284))</f>
        <v>SS7-10-03</v>
      </c>
    </row>
    <row r="285" spans="1:29" x14ac:dyDescent="0.3">
      <c r="A285" t="s">
        <v>1446</v>
      </c>
      <c r="B285" t="s">
        <v>691</v>
      </c>
      <c r="C285" t="s">
        <v>179</v>
      </c>
      <c r="D285" t="s">
        <v>202</v>
      </c>
      <c r="E285" t="s">
        <v>202</v>
      </c>
      <c r="F285" t="s">
        <v>181</v>
      </c>
      <c r="G285" t="s">
        <v>677</v>
      </c>
      <c r="H285" t="s">
        <v>720</v>
      </c>
      <c r="I285" t="s">
        <v>665</v>
      </c>
      <c r="K285">
        <v>2</v>
      </c>
      <c r="L285" t="s">
        <v>650</v>
      </c>
      <c r="M285">
        <v>0</v>
      </c>
      <c r="N285">
        <v>0</v>
      </c>
      <c r="O285">
        <v>5</v>
      </c>
      <c r="P285">
        <v>3</v>
      </c>
      <c r="Q285" t="s">
        <v>651</v>
      </c>
      <c r="R285" t="s">
        <v>859</v>
      </c>
      <c r="S285" t="s">
        <v>182</v>
      </c>
      <c r="T285" t="s">
        <v>1439</v>
      </c>
      <c r="U285" t="s">
        <v>723</v>
      </c>
      <c r="V285" t="s">
        <v>861</v>
      </c>
      <c r="W285" t="s">
        <v>1067</v>
      </c>
      <c r="X285" t="s">
        <v>1272</v>
      </c>
      <c r="Y285" t="s">
        <v>1067</v>
      </c>
      <c r="Z285" t="s">
        <v>1416</v>
      </c>
      <c r="AB285" t="str">
        <f t="shared" si="4"/>
        <v>10-03</v>
      </c>
      <c r="AC285" t="str" cm="1">
        <f t="array" ref="AC285">"SS" &amp; MID(D285, FIND("-", D285) + MIN(IFERROR(FIND({0,1,2,3,4,5,6,7,8,9}, MID(D285, FIND("-", D285), 10)), 999)) - 1, LEN(D285))</f>
        <v>SS8-10-03</v>
      </c>
    </row>
    <row r="286" spans="1:29" x14ac:dyDescent="0.3">
      <c r="A286" t="s">
        <v>1447</v>
      </c>
      <c r="B286" t="s">
        <v>691</v>
      </c>
      <c r="C286" t="s">
        <v>179</v>
      </c>
      <c r="D286" t="s">
        <v>183</v>
      </c>
      <c r="E286" t="s">
        <v>183</v>
      </c>
      <c r="F286" t="s">
        <v>181</v>
      </c>
      <c r="G286" t="s">
        <v>677</v>
      </c>
      <c r="H286" t="s">
        <v>720</v>
      </c>
      <c r="I286" t="s">
        <v>665</v>
      </c>
      <c r="K286">
        <v>2</v>
      </c>
      <c r="L286" t="s">
        <v>650</v>
      </c>
      <c r="M286">
        <v>0</v>
      </c>
      <c r="N286">
        <v>0</v>
      </c>
      <c r="O286">
        <v>5</v>
      </c>
      <c r="P286">
        <v>3</v>
      </c>
      <c r="Q286" t="s">
        <v>651</v>
      </c>
      <c r="R286" t="s">
        <v>859</v>
      </c>
      <c r="S286" t="s">
        <v>182</v>
      </c>
      <c r="T286" t="s">
        <v>671</v>
      </c>
      <c r="U286" t="s">
        <v>723</v>
      </c>
      <c r="V286" t="s">
        <v>861</v>
      </c>
      <c r="W286" t="s">
        <v>1067</v>
      </c>
      <c r="X286" t="s">
        <v>1272</v>
      </c>
      <c r="Y286" t="s">
        <v>1067</v>
      </c>
      <c r="Z286" t="s">
        <v>1416</v>
      </c>
      <c r="AB286" t="str">
        <f t="shared" si="4"/>
        <v>8-03</v>
      </c>
      <c r="AC286" t="str" cm="1">
        <f t="array" ref="AC286">"SS" &amp; MID(D286, FIND("-", D286) + MIN(IFERROR(FIND({0,1,2,3,4,5,6,7,8,9}, MID(D286, FIND("-", D286), 10)), 999)) - 1, LEN(D286))</f>
        <v>SS1-8-03</v>
      </c>
    </row>
    <row r="287" spans="1:29" x14ac:dyDescent="0.3">
      <c r="A287" t="s">
        <v>1448</v>
      </c>
      <c r="B287" t="s">
        <v>691</v>
      </c>
      <c r="C287" t="s">
        <v>179</v>
      </c>
      <c r="D287" t="s">
        <v>185</v>
      </c>
      <c r="E287" t="s">
        <v>185</v>
      </c>
      <c r="F287" t="s">
        <v>181</v>
      </c>
      <c r="G287" t="s">
        <v>677</v>
      </c>
      <c r="H287" t="s">
        <v>720</v>
      </c>
      <c r="I287" t="s">
        <v>665</v>
      </c>
      <c r="K287">
        <v>2</v>
      </c>
      <c r="L287" t="s">
        <v>650</v>
      </c>
      <c r="M287">
        <v>0</v>
      </c>
      <c r="N287">
        <v>0</v>
      </c>
      <c r="O287">
        <v>3</v>
      </c>
      <c r="P287">
        <v>5</v>
      </c>
      <c r="Q287" t="s">
        <v>651</v>
      </c>
      <c r="R287" t="s">
        <v>859</v>
      </c>
      <c r="S287" t="s">
        <v>182</v>
      </c>
      <c r="T287" t="s">
        <v>671</v>
      </c>
      <c r="U287" t="s">
        <v>723</v>
      </c>
      <c r="V287" t="s">
        <v>861</v>
      </c>
      <c r="W287" t="s">
        <v>1067</v>
      </c>
      <c r="X287" t="s">
        <v>1272</v>
      </c>
      <c r="Y287" t="s">
        <v>1067</v>
      </c>
      <c r="Z287" t="s">
        <v>1416</v>
      </c>
      <c r="AB287" t="str">
        <f t="shared" si="4"/>
        <v>8-03</v>
      </c>
      <c r="AC287" t="str" cm="1">
        <f t="array" ref="AC287">"SS" &amp; MID(D287, FIND("-", D287) + MIN(IFERROR(FIND({0,1,2,3,4,5,6,7,8,9}, MID(D287, FIND("-", D287), 10)), 999)) - 1, LEN(D287))</f>
        <v>SS2-8-03</v>
      </c>
    </row>
    <row r="288" spans="1:29" x14ac:dyDescent="0.3">
      <c r="A288" t="s">
        <v>1449</v>
      </c>
      <c r="B288" t="s">
        <v>691</v>
      </c>
      <c r="C288" t="s">
        <v>179</v>
      </c>
      <c r="D288" t="s">
        <v>186</v>
      </c>
      <c r="E288" t="s">
        <v>186</v>
      </c>
      <c r="F288" t="s">
        <v>181</v>
      </c>
      <c r="G288" t="s">
        <v>677</v>
      </c>
      <c r="H288" t="s">
        <v>720</v>
      </c>
      <c r="I288" t="s">
        <v>665</v>
      </c>
      <c r="K288">
        <v>2</v>
      </c>
      <c r="L288" t="s">
        <v>650</v>
      </c>
      <c r="M288">
        <v>0</v>
      </c>
      <c r="N288">
        <v>0</v>
      </c>
      <c r="O288">
        <v>5</v>
      </c>
      <c r="P288">
        <v>3</v>
      </c>
      <c r="Q288" t="s">
        <v>651</v>
      </c>
      <c r="R288" t="s">
        <v>859</v>
      </c>
      <c r="S288" t="s">
        <v>182</v>
      </c>
      <c r="T288" t="s">
        <v>671</v>
      </c>
      <c r="U288" t="s">
        <v>723</v>
      </c>
      <c r="V288" t="s">
        <v>861</v>
      </c>
      <c r="W288" t="s">
        <v>1067</v>
      </c>
      <c r="X288" t="s">
        <v>1272</v>
      </c>
      <c r="Y288" t="s">
        <v>1067</v>
      </c>
      <c r="Z288" t="s">
        <v>1416</v>
      </c>
      <c r="AB288" t="str">
        <f t="shared" si="4"/>
        <v>8-03</v>
      </c>
      <c r="AC288" t="str" cm="1">
        <f t="array" ref="AC288">"SS" &amp; MID(D288, FIND("-", D288) + MIN(IFERROR(FIND({0,1,2,3,4,5,6,7,8,9}, MID(D288, FIND("-", D288), 10)), 999)) - 1, LEN(D288))</f>
        <v>SS3-8-03</v>
      </c>
    </row>
    <row r="289" spans="1:29" x14ac:dyDescent="0.3">
      <c r="A289" t="s">
        <v>1450</v>
      </c>
      <c r="B289" t="s">
        <v>691</v>
      </c>
      <c r="C289" t="s">
        <v>179</v>
      </c>
      <c r="D289" t="s">
        <v>187</v>
      </c>
      <c r="E289" t="s">
        <v>187</v>
      </c>
      <c r="F289" t="s">
        <v>181</v>
      </c>
      <c r="G289" t="s">
        <v>677</v>
      </c>
      <c r="H289" t="s">
        <v>720</v>
      </c>
      <c r="I289" t="s">
        <v>665</v>
      </c>
      <c r="K289">
        <v>2</v>
      </c>
      <c r="L289" t="s">
        <v>650</v>
      </c>
      <c r="M289">
        <v>0</v>
      </c>
      <c r="N289">
        <v>0</v>
      </c>
      <c r="O289">
        <v>1</v>
      </c>
      <c r="P289">
        <v>7</v>
      </c>
      <c r="Q289" t="s">
        <v>651</v>
      </c>
      <c r="R289" t="s">
        <v>859</v>
      </c>
      <c r="S289" t="s">
        <v>182</v>
      </c>
      <c r="T289" t="s">
        <v>671</v>
      </c>
      <c r="U289" t="s">
        <v>723</v>
      </c>
      <c r="V289" t="s">
        <v>861</v>
      </c>
      <c r="W289" t="s">
        <v>1067</v>
      </c>
      <c r="X289" t="s">
        <v>1272</v>
      </c>
      <c r="Y289" t="s">
        <v>1067</v>
      </c>
      <c r="Z289" t="s">
        <v>1416</v>
      </c>
      <c r="AB289" t="str">
        <f t="shared" si="4"/>
        <v>8-03</v>
      </c>
      <c r="AC289" t="str" cm="1">
        <f t="array" ref="AC289">"SS" &amp; MID(D289, FIND("-", D289) + MIN(IFERROR(FIND({0,1,2,3,4,5,6,7,8,9}, MID(D289, FIND("-", D289), 10)), 999)) - 1, LEN(D289))</f>
        <v>SS4-8-03</v>
      </c>
    </row>
    <row r="290" spans="1:29" x14ac:dyDescent="0.3">
      <c r="A290" t="s">
        <v>1451</v>
      </c>
      <c r="B290" t="s">
        <v>691</v>
      </c>
      <c r="C290" t="s">
        <v>179</v>
      </c>
      <c r="D290" t="s">
        <v>188</v>
      </c>
      <c r="E290" t="s">
        <v>188</v>
      </c>
      <c r="F290" t="s">
        <v>181</v>
      </c>
      <c r="G290" t="s">
        <v>677</v>
      </c>
      <c r="H290" t="s">
        <v>720</v>
      </c>
      <c r="I290" t="s">
        <v>665</v>
      </c>
      <c r="K290">
        <v>2</v>
      </c>
      <c r="L290" t="s">
        <v>650</v>
      </c>
      <c r="M290">
        <v>0</v>
      </c>
      <c r="N290">
        <v>0</v>
      </c>
      <c r="O290">
        <v>3</v>
      </c>
      <c r="P290">
        <v>5</v>
      </c>
      <c r="Q290" t="s">
        <v>651</v>
      </c>
      <c r="R290" t="s">
        <v>859</v>
      </c>
      <c r="S290" t="s">
        <v>182</v>
      </c>
      <c r="T290" t="s">
        <v>671</v>
      </c>
      <c r="U290" t="s">
        <v>723</v>
      </c>
      <c r="V290" t="s">
        <v>861</v>
      </c>
      <c r="W290" t="s">
        <v>1067</v>
      </c>
      <c r="X290" t="s">
        <v>1272</v>
      </c>
      <c r="Y290" t="s">
        <v>1067</v>
      </c>
      <c r="Z290" t="s">
        <v>1416</v>
      </c>
      <c r="AB290" t="str">
        <f t="shared" si="4"/>
        <v>8-03</v>
      </c>
      <c r="AC290" t="str" cm="1">
        <f t="array" ref="AC290">"SS" &amp; MID(D290, FIND("-", D290) + MIN(IFERROR(FIND({0,1,2,3,4,5,6,7,8,9}, MID(D290, FIND("-", D290), 10)), 999)) - 1, LEN(D290))</f>
        <v>SS5-8-03</v>
      </c>
    </row>
    <row r="291" spans="1:29" x14ac:dyDescent="0.3">
      <c r="A291" t="s">
        <v>1452</v>
      </c>
      <c r="B291" t="s">
        <v>691</v>
      </c>
      <c r="C291" t="s">
        <v>179</v>
      </c>
      <c r="D291" t="s">
        <v>189</v>
      </c>
      <c r="E291" t="s">
        <v>189</v>
      </c>
      <c r="F291" t="s">
        <v>181</v>
      </c>
      <c r="G291" t="s">
        <v>677</v>
      </c>
      <c r="H291" t="s">
        <v>720</v>
      </c>
      <c r="I291" t="s">
        <v>665</v>
      </c>
      <c r="K291">
        <v>2</v>
      </c>
      <c r="L291" t="s">
        <v>650</v>
      </c>
      <c r="M291">
        <v>0</v>
      </c>
      <c r="N291">
        <v>0</v>
      </c>
      <c r="O291">
        <v>5</v>
      </c>
      <c r="P291">
        <v>3</v>
      </c>
      <c r="Q291" t="s">
        <v>651</v>
      </c>
      <c r="R291" t="s">
        <v>859</v>
      </c>
      <c r="S291" t="s">
        <v>182</v>
      </c>
      <c r="T291" t="s">
        <v>671</v>
      </c>
      <c r="U291" t="s">
        <v>723</v>
      </c>
      <c r="V291" t="s">
        <v>861</v>
      </c>
      <c r="W291" t="s">
        <v>1067</v>
      </c>
      <c r="X291" t="s">
        <v>1272</v>
      </c>
      <c r="Y291" t="s">
        <v>1067</v>
      </c>
      <c r="Z291" t="s">
        <v>1416</v>
      </c>
      <c r="AB291" t="str">
        <f t="shared" si="4"/>
        <v>8-03</v>
      </c>
      <c r="AC291" t="str" cm="1">
        <f t="array" ref="AC291">"SS" &amp; MID(D291, FIND("-", D291) + MIN(IFERROR(FIND({0,1,2,3,4,5,6,7,8,9}, MID(D291, FIND("-", D291), 10)), 999)) - 1, LEN(D291))</f>
        <v>SS6-8-03</v>
      </c>
    </row>
    <row r="292" spans="1:29" x14ac:dyDescent="0.3">
      <c r="A292" t="s">
        <v>1453</v>
      </c>
      <c r="B292" t="s">
        <v>691</v>
      </c>
      <c r="C292" t="s">
        <v>179</v>
      </c>
      <c r="D292" t="s">
        <v>190</v>
      </c>
      <c r="E292" t="s">
        <v>190</v>
      </c>
      <c r="F292" t="s">
        <v>181</v>
      </c>
      <c r="G292" t="s">
        <v>677</v>
      </c>
      <c r="H292" t="s">
        <v>720</v>
      </c>
      <c r="I292" t="s">
        <v>665</v>
      </c>
      <c r="K292">
        <v>2</v>
      </c>
      <c r="L292" t="s">
        <v>650</v>
      </c>
      <c r="M292">
        <v>0</v>
      </c>
      <c r="N292">
        <v>0</v>
      </c>
      <c r="O292">
        <v>1</v>
      </c>
      <c r="P292">
        <v>7</v>
      </c>
      <c r="Q292" t="s">
        <v>651</v>
      </c>
      <c r="R292" t="s">
        <v>859</v>
      </c>
      <c r="S292" t="s">
        <v>182</v>
      </c>
      <c r="T292" t="s">
        <v>671</v>
      </c>
      <c r="U292" t="s">
        <v>723</v>
      </c>
      <c r="V292" t="s">
        <v>861</v>
      </c>
      <c r="W292" t="s">
        <v>1067</v>
      </c>
      <c r="X292" t="s">
        <v>1272</v>
      </c>
      <c r="Y292" t="s">
        <v>1067</v>
      </c>
      <c r="Z292" t="s">
        <v>1416</v>
      </c>
      <c r="AB292" t="str">
        <f t="shared" si="4"/>
        <v>8-03</v>
      </c>
      <c r="AC292" t="str" cm="1">
        <f t="array" ref="AC292">"SS" &amp; MID(D292, FIND("-", D292) + MIN(IFERROR(FIND({0,1,2,3,4,5,6,7,8,9}, MID(D292, FIND("-", D292), 10)), 999)) - 1, LEN(D292))</f>
        <v>SS7-8-03</v>
      </c>
    </row>
    <row r="293" spans="1:29" x14ac:dyDescent="0.3">
      <c r="A293" t="s">
        <v>1454</v>
      </c>
      <c r="B293" t="s">
        <v>691</v>
      </c>
      <c r="C293" t="s">
        <v>179</v>
      </c>
      <c r="D293" t="s">
        <v>191</v>
      </c>
      <c r="E293" t="s">
        <v>191</v>
      </c>
      <c r="F293" t="s">
        <v>181</v>
      </c>
      <c r="G293" t="s">
        <v>677</v>
      </c>
      <c r="H293" t="s">
        <v>720</v>
      </c>
      <c r="I293" t="s">
        <v>665</v>
      </c>
      <c r="K293">
        <v>2</v>
      </c>
      <c r="L293" t="s">
        <v>650</v>
      </c>
      <c r="M293">
        <v>0</v>
      </c>
      <c r="N293">
        <v>0</v>
      </c>
      <c r="O293">
        <v>1</v>
      </c>
      <c r="P293">
        <v>7</v>
      </c>
      <c r="Q293" t="s">
        <v>651</v>
      </c>
      <c r="R293" t="s">
        <v>859</v>
      </c>
      <c r="S293" t="s">
        <v>182</v>
      </c>
      <c r="T293" t="s">
        <v>671</v>
      </c>
      <c r="U293" t="s">
        <v>723</v>
      </c>
      <c r="V293" t="s">
        <v>861</v>
      </c>
      <c r="W293" t="s">
        <v>1067</v>
      </c>
      <c r="X293" t="s">
        <v>1272</v>
      </c>
      <c r="Y293" t="s">
        <v>1067</v>
      </c>
      <c r="Z293" t="s">
        <v>1416</v>
      </c>
      <c r="AB293" t="str">
        <f t="shared" si="4"/>
        <v>8-03</v>
      </c>
      <c r="AC293" t="str" cm="1">
        <f t="array" ref="AC293">"SS" &amp; MID(D293, FIND("-", D293) + MIN(IFERROR(FIND({0,1,2,3,4,5,6,7,8,9}, MID(D293, FIND("-", D293), 10)), 999)) - 1, LEN(D293))</f>
        <v>SS8-8-03</v>
      </c>
    </row>
    <row r="294" spans="1:29" x14ac:dyDescent="0.3">
      <c r="A294" t="s">
        <v>1455</v>
      </c>
      <c r="B294" t="s">
        <v>1250</v>
      </c>
      <c r="C294" t="s">
        <v>179</v>
      </c>
      <c r="D294" t="s">
        <v>255</v>
      </c>
      <c r="E294" t="s">
        <v>255</v>
      </c>
      <c r="F294" t="s">
        <v>181</v>
      </c>
      <c r="G294" t="s">
        <v>647</v>
      </c>
      <c r="H294" t="s">
        <v>720</v>
      </c>
      <c r="I294" t="s">
        <v>665</v>
      </c>
      <c r="J294" t="s">
        <v>1456</v>
      </c>
      <c r="K294">
        <v>1</v>
      </c>
      <c r="L294" t="s">
        <v>650</v>
      </c>
      <c r="M294">
        <v>0</v>
      </c>
      <c r="N294">
        <v>2</v>
      </c>
      <c r="O294">
        <v>2</v>
      </c>
      <c r="P294">
        <v>6</v>
      </c>
      <c r="Q294" t="s">
        <v>651</v>
      </c>
      <c r="R294" t="s">
        <v>26</v>
      </c>
      <c r="S294" t="s">
        <v>182</v>
      </c>
      <c r="T294" t="s">
        <v>658</v>
      </c>
      <c r="U294" t="s">
        <v>723</v>
      </c>
      <c r="V294" t="s">
        <v>654</v>
      </c>
      <c r="W294" t="s">
        <v>1067</v>
      </c>
      <c r="X294" t="s">
        <v>1046</v>
      </c>
      <c r="Y294" t="s">
        <v>1067</v>
      </c>
      <c r="AB294" t="str">
        <f t="shared" si="4"/>
        <v>7-03</v>
      </c>
      <c r="AC294" t="str" cm="1">
        <f t="array" ref="AC294">"SS" &amp; MID(D294, FIND("-", D294) + MIN(IFERROR(FIND({0,1,2,3,4,5,6,7,8,9}, MID(D294, FIND("-", D294), 10)), 999)) - 1, LEN(D294))</f>
        <v>SS4-7-03</v>
      </c>
    </row>
    <row r="295" spans="1:29" x14ac:dyDescent="0.3">
      <c r="A295" t="s">
        <v>1457</v>
      </c>
      <c r="B295" t="s">
        <v>1250</v>
      </c>
      <c r="C295" t="s">
        <v>179</v>
      </c>
      <c r="D295" t="s">
        <v>1458</v>
      </c>
      <c r="E295" t="s">
        <v>1458</v>
      </c>
      <c r="F295" t="s">
        <v>181</v>
      </c>
      <c r="G295" t="s">
        <v>647</v>
      </c>
      <c r="H295" t="s">
        <v>720</v>
      </c>
      <c r="I295" t="s">
        <v>665</v>
      </c>
      <c r="J295" t="s">
        <v>1459</v>
      </c>
      <c r="K295">
        <v>1</v>
      </c>
      <c r="L295" t="s">
        <v>650</v>
      </c>
      <c r="M295">
        <v>3</v>
      </c>
      <c r="N295">
        <v>5</v>
      </c>
      <c r="O295">
        <v>8</v>
      </c>
      <c r="P295">
        <v>8</v>
      </c>
      <c r="Q295" t="s">
        <v>651</v>
      </c>
      <c r="R295" t="s">
        <v>26</v>
      </c>
      <c r="S295" t="s">
        <v>182</v>
      </c>
      <c r="T295" t="s">
        <v>658</v>
      </c>
      <c r="U295" t="s">
        <v>723</v>
      </c>
      <c r="V295" t="s">
        <v>654</v>
      </c>
      <c r="W295" t="s">
        <v>1067</v>
      </c>
      <c r="X295" t="s">
        <v>1046</v>
      </c>
      <c r="Y295" t="s">
        <v>1067</v>
      </c>
      <c r="AB295" t="str">
        <f t="shared" si="4"/>
        <v>7-03</v>
      </c>
      <c r="AC295" t="str" cm="1">
        <f t="array" ref="AC295">"SS" &amp; MID(D295, FIND("-", D295) + MIN(IFERROR(FIND({0,1,2,3,4,5,6,7,8,9}, MID(D295, FIND("-", D295), 10)), 999)) - 1, LEN(D295))</f>
        <v>SS1/2-7-03</v>
      </c>
    </row>
    <row r="296" spans="1:29" x14ac:dyDescent="0.3">
      <c r="A296" t="s">
        <v>1460</v>
      </c>
      <c r="B296" t="s">
        <v>675</v>
      </c>
      <c r="C296" t="s">
        <v>179</v>
      </c>
      <c r="D296" t="s">
        <v>1461</v>
      </c>
      <c r="E296" t="s">
        <v>1461</v>
      </c>
      <c r="F296" t="s">
        <v>247</v>
      </c>
      <c r="G296" t="s">
        <v>647</v>
      </c>
      <c r="H296" t="s">
        <v>648</v>
      </c>
      <c r="I296" t="s">
        <v>649</v>
      </c>
      <c r="J296" t="s">
        <v>1462</v>
      </c>
      <c r="K296">
        <v>3</v>
      </c>
      <c r="L296" t="s">
        <v>679</v>
      </c>
      <c r="M296">
        <v>0</v>
      </c>
      <c r="N296">
        <v>1</v>
      </c>
      <c r="O296">
        <v>1</v>
      </c>
      <c r="P296">
        <v>7</v>
      </c>
      <c r="Q296" t="s">
        <v>651</v>
      </c>
      <c r="R296" t="s">
        <v>1050</v>
      </c>
      <c r="S296" t="s">
        <v>248</v>
      </c>
      <c r="T296" t="s">
        <v>1297</v>
      </c>
      <c r="U296" t="s">
        <v>1020</v>
      </c>
      <c r="V296" t="s">
        <v>1051</v>
      </c>
      <c r="W296" t="s">
        <v>1037</v>
      </c>
      <c r="X296" t="s">
        <v>1038</v>
      </c>
      <c r="Y296" t="s">
        <v>1037</v>
      </c>
      <c r="AB296" t="str">
        <f t="shared" si="4"/>
        <v>97-04</v>
      </c>
      <c r="AC296" t="str" cm="1">
        <f t="array" ref="AC296">"SS" &amp; MID(D296, FIND("-", D296) + MIN(IFERROR(FIND({0,1,2,3,4,5,6,7,8,9}, MID(D296, FIND("-", D296), 10)), 999)) - 1, LEN(D296))</f>
        <v>SS3-97-04</v>
      </c>
    </row>
    <row r="297" spans="1:29" x14ac:dyDescent="0.3">
      <c r="A297" t="s">
        <v>1463</v>
      </c>
      <c r="B297" t="s">
        <v>675</v>
      </c>
      <c r="C297" t="s">
        <v>179</v>
      </c>
      <c r="D297" t="s">
        <v>1464</v>
      </c>
      <c r="E297" t="s">
        <v>1464</v>
      </c>
      <c r="F297" t="s">
        <v>247</v>
      </c>
      <c r="G297" t="s">
        <v>647</v>
      </c>
      <c r="H297" t="s">
        <v>648</v>
      </c>
      <c r="I297" t="s">
        <v>649</v>
      </c>
      <c r="J297" t="s">
        <v>1462</v>
      </c>
      <c r="K297">
        <v>3</v>
      </c>
      <c r="L297" t="s">
        <v>679</v>
      </c>
      <c r="M297">
        <v>3</v>
      </c>
      <c r="N297">
        <v>0</v>
      </c>
      <c r="O297">
        <v>3</v>
      </c>
      <c r="P297">
        <v>5</v>
      </c>
      <c r="Q297" t="s">
        <v>651</v>
      </c>
      <c r="R297" t="s">
        <v>1050</v>
      </c>
      <c r="S297" t="s">
        <v>248</v>
      </c>
      <c r="T297" t="s">
        <v>1297</v>
      </c>
      <c r="U297" t="s">
        <v>1020</v>
      </c>
      <c r="V297" t="s">
        <v>1051</v>
      </c>
      <c r="W297" t="s">
        <v>1037</v>
      </c>
      <c r="X297" t="s">
        <v>1038</v>
      </c>
      <c r="Y297" t="s">
        <v>1037</v>
      </c>
      <c r="AB297" t="str">
        <f t="shared" si="4"/>
        <v>97-04</v>
      </c>
      <c r="AC297" t="str" cm="1">
        <f t="array" ref="AC297">"SS" &amp; MID(D297, FIND("-", D297) + MIN(IFERROR(FIND({0,1,2,3,4,5,6,7,8,9}, MID(D297, FIND("-", D297), 10)), 999)) - 1, LEN(D297))</f>
        <v>SS4-97-04</v>
      </c>
    </row>
    <row r="298" spans="1:29" x14ac:dyDescent="0.3">
      <c r="A298" t="s">
        <v>1465</v>
      </c>
      <c r="B298" t="s">
        <v>1250</v>
      </c>
      <c r="C298" t="s">
        <v>179</v>
      </c>
      <c r="D298" t="s">
        <v>1466</v>
      </c>
      <c r="E298" t="s">
        <v>1466</v>
      </c>
      <c r="F298" t="s">
        <v>181</v>
      </c>
      <c r="G298" t="s">
        <v>647</v>
      </c>
      <c r="H298" t="s">
        <v>648</v>
      </c>
      <c r="I298" t="s">
        <v>649</v>
      </c>
      <c r="J298" t="s">
        <v>1467</v>
      </c>
      <c r="K298">
        <v>1</v>
      </c>
      <c r="L298" t="s">
        <v>650</v>
      </c>
      <c r="M298">
        <v>0</v>
      </c>
      <c r="N298">
        <v>5</v>
      </c>
      <c r="O298">
        <v>5</v>
      </c>
      <c r="P298">
        <v>3</v>
      </c>
      <c r="Q298" t="s">
        <v>651</v>
      </c>
      <c r="R298" t="s">
        <v>26</v>
      </c>
      <c r="S298" t="s">
        <v>182</v>
      </c>
      <c r="T298" t="s">
        <v>666</v>
      </c>
      <c r="U298" t="s">
        <v>723</v>
      </c>
      <c r="V298" t="s">
        <v>654</v>
      </c>
      <c r="W298" t="s">
        <v>1037</v>
      </c>
      <c r="X298" t="s">
        <v>1038</v>
      </c>
      <c r="Y298" t="s">
        <v>1037</v>
      </c>
      <c r="AB298" t="str">
        <f t="shared" si="4"/>
        <v>5-03</v>
      </c>
      <c r="AC298" t="str" cm="1">
        <f t="array" ref="AC298">"SS" &amp; MID(D298, FIND("-", D298) + MIN(IFERROR(FIND({0,1,2,3,4,5,6,7,8,9}, MID(D298, FIND("-", D298), 10)), 999)) - 1, LEN(D298))</f>
        <v>SS4-5-03</v>
      </c>
    </row>
    <row r="299" spans="1:29" x14ac:dyDescent="0.3">
      <c r="A299" t="s">
        <v>1468</v>
      </c>
      <c r="B299" t="s">
        <v>675</v>
      </c>
      <c r="C299" t="s">
        <v>179</v>
      </c>
      <c r="D299" t="s">
        <v>1469</v>
      </c>
      <c r="E299" t="s">
        <v>1469</v>
      </c>
      <c r="F299" t="s">
        <v>247</v>
      </c>
      <c r="G299" t="s">
        <v>647</v>
      </c>
      <c r="H299" t="s">
        <v>648</v>
      </c>
      <c r="I299" t="s">
        <v>649</v>
      </c>
      <c r="J299" t="s">
        <v>1462</v>
      </c>
      <c r="K299">
        <v>3</v>
      </c>
      <c r="L299" t="s">
        <v>679</v>
      </c>
      <c r="M299">
        <v>3</v>
      </c>
      <c r="N299">
        <v>1</v>
      </c>
      <c r="O299">
        <v>4</v>
      </c>
      <c r="P299">
        <v>4</v>
      </c>
      <c r="Q299" t="s">
        <v>651</v>
      </c>
      <c r="R299" t="s">
        <v>1050</v>
      </c>
      <c r="S299" t="s">
        <v>248</v>
      </c>
      <c r="T299" t="s">
        <v>1297</v>
      </c>
      <c r="U299" t="s">
        <v>1020</v>
      </c>
      <c r="V299" t="s">
        <v>1051</v>
      </c>
      <c r="W299" t="s">
        <v>1037</v>
      </c>
      <c r="X299" t="s">
        <v>1038</v>
      </c>
      <c r="Y299" t="s">
        <v>1037</v>
      </c>
      <c r="AB299" t="str">
        <f t="shared" si="4"/>
        <v>97-04</v>
      </c>
      <c r="AC299" t="str" cm="1">
        <f t="array" ref="AC299">"SS" &amp; MID(D299, FIND("-", D299) + MIN(IFERROR(FIND({0,1,2,3,4,5,6,7,8,9}, MID(D299, FIND("-", D299), 10)), 999)) - 1, LEN(D299))</f>
        <v>SS5-97-04</v>
      </c>
    </row>
    <row r="300" spans="1:29" x14ac:dyDescent="0.3">
      <c r="A300" t="s">
        <v>1470</v>
      </c>
      <c r="B300" t="s">
        <v>1250</v>
      </c>
      <c r="C300" t="s">
        <v>179</v>
      </c>
      <c r="D300" t="s">
        <v>1471</v>
      </c>
      <c r="E300" t="s">
        <v>1471</v>
      </c>
      <c r="F300" t="s">
        <v>181</v>
      </c>
      <c r="G300" t="s">
        <v>647</v>
      </c>
      <c r="H300" t="s">
        <v>648</v>
      </c>
      <c r="I300" t="s">
        <v>649</v>
      </c>
      <c r="J300" t="s">
        <v>1366</v>
      </c>
      <c r="K300">
        <v>1</v>
      </c>
      <c r="L300" t="s">
        <v>650</v>
      </c>
      <c r="M300">
        <v>1</v>
      </c>
      <c r="N300">
        <v>1</v>
      </c>
      <c r="O300">
        <v>2</v>
      </c>
      <c r="P300">
        <v>6</v>
      </c>
      <c r="Q300" t="s">
        <v>651</v>
      </c>
      <c r="R300" t="s">
        <v>26</v>
      </c>
      <c r="S300" t="s">
        <v>182</v>
      </c>
      <c r="T300" t="s">
        <v>666</v>
      </c>
      <c r="U300" t="s">
        <v>723</v>
      </c>
      <c r="V300" t="s">
        <v>654</v>
      </c>
      <c r="W300" t="s">
        <v>1037</v>
      </c>
      <c r="X300" t="s">
        <v>1038</v>
      </c>
      <c r="Y300" t="s">
        <v>1037</v>
      </c>
      <c r="AB300" t="str">
        <f t="shared" si="4"/>
        <v>5-03</v>
      </c>
      <c r="AC300" t="str" cm="1">
        <f t="array" ref="AC300">"SS" &amp; MID(D300, FIND("-", D300) + MIN(IFERROR(FIND({0,1,2,3,4,5,6,7,8,9}, MID(D300, FIND("-", D300), 10)), 999)) - 1, LEN(D300))</f>
        <v>SS5-5-03</v>
      </c>
    </row>
    <row r="301" spans="1:29" x14ac:dyDescent="0.3">
      <c r="A301" t="s">
        <v>1472</v>
      </c>
      <c r="B301" t="s">
        <v>675</v>
      </c>
      <c r="C301" t="s">
        <v>179</v>
      </c>
      <c r="D301" t="s">
        <v>1473</v>
      </c>
      <c r="E301" t="s">
        <v>1473</v>
      </c>
      <c r="F301" t="s">
        <v>247</v>
      </c>
      <c r="G301" t="s">
        <v>647</v>
      </c>
      <c r="H301" t="s">
        <v>648</v>
      </c>
      <c r="I301" t="s">
        <v>649</v>
      </c>
      <c r="J301" t="s">
        <v>1462</v>
      </c>
      <c r="K301">
        <v>3</v>
      </c>
      <c r="L301" t="s">
        <v>679</v>
      </c>
      <c r="M301">
        <v>3</v>
      </c>
      <c r="N301">
        <v>0</v>
      </c>
      <c r="O301">
        <v>3</v>
      </c>
      <c r="P301">
        <v>5</v>
      </c>
      <c r="Q301" t="s">
        <v>651</v>
      </c>
      <c r="R301" t="s">
        <v>1050</v>
      </c>
      <c r="S301" t="s">
        <v>248</v>
      </c>
      <c r="T301" t="s">
        <v>1297</v>
      </c>
      <c r="U301" t="s">
        <v>1020</v>
      </c>
      <c r="V301" t="s">
        <v>1051</v>
      </c>
      <c r="W301" t="s">
        <v>1037</v>
      </c>
      <c r="X301" t="s">
        <v>1038</v>
      </c>
      <c r="Y301" t="s">
        <v>1037</v>
      </c>
      <c r="AB301" t="str">
        <f t="shared" si="4"/>
        <v>97-04</v>
      </c>
      <c r="AC301" t="str" cm="1">
        <f t="array" ref="AC301">"SS" &amp; MID(D301, FIND("-", D301) + MIN(IFERROR(FIND({0,1,2,3,4,5,6,7,8,9}, MID(D301, FIND("-", D301), 10)), 999)) - 1, LEN(D301))</f>
        <v>SS6-97-04</v>
      </c>
    </row>
    <row r="302" spans="1:29" x14ac:dyDescent="0.3">
      <c r="A302" t="s">
        <v>1474</v>
      </c>
      <c r="B302" t="s">
        <v>1250</v>
      </c>
      <c r="C302" t="s">
        <v>179</v>
      </c>
      <c r="D302" t="s">
        <v>1475</v>
      </c>
      <c r="E302" t="s">
        <v>1475</v>
      </c>
      <c r="F302" t="s">
        <v>181</v>
      </c>
      <c r="G302" t="s">
        <v>647</v>
      </c>
      <c r="H302" t="s">
        <v>648</v>
      </c>
      <c r="I302" t="s">
        <v>649</v>
      </c>
      <c r="J302" t="s">
        <v>1476</v>
      </c>
      <c r="K302">
        <v>1</v>
      </c>
      <c r="L302" t="s">
        <v>650</v>
      </c>
      <c r="M302">
        <v>0</v>
      </c>
      <c r="N302">
        <v>0</v>
      </c>
      <c r="O302">
        <v>3</v>
      </c>
      <c r="P302">
        <v>5</v>
      </c>
      <c r="Q302" t="s">
        <v>651</v>
      </c>
      <c r="R302" t="s">
        <v>859</v>
      </c>
      <c r="S302" t="s">
        <v>182</v>
      </c>
      <c r="T302" t="s">
        <v>1353</v>
      </c>
      <c r="U302" t="s">
        <v>723</v>
      </c>
      <c r="V302" t="s">
        <v>861</v>
      </c>
      <c r="W302" t="s">
        <v>1037</v>
      </c>
      <c r="X302" t="s">
        <v>1046</v>
      </c>
      <c r="Y302" t="s">
        <v>1037</v>
      </c>
      <c r="AB302" t="str">
        <f t="shared" si="4"/>
        <v>39-03</v>
      </c>
      <c r="AC302" t="str" cm="1">
        <f t="array" ref="AC302">"SS" &amp; MID(D302, FIND("-", D302) + MIN(IFERROR(FIND({0,1,2,3,4,5,6,7,8,9}, MID(D302, FIND("-", D302), 10)), 999)) - 1, LEN(D302))</f>
        <v>SS1-39-03</v>
      </c>
    </row>
    <row r="303" spans="1:29" x14ac:dyDescent="0.3">
      <c r="A303" t="s">
        <v>1477</v>
      </c>
      <c r="B303" t="s">
        <v>1250</v>
      </c>
      <c r="C303" t="s">
        <v>179</v>
      </c>
      <c r="D303" t="s">
        <v>1478</v>
      </c>
      <c r="E303" t="s">
        <v>1478</v>
      </c>
      <c r="F303" t="s">
        <v>181</v>
      </c>
      <c r="G303" t="s">
        <v>647</v>
      </c>
      <c r="H303" t="s">
        <v>648</v>
      </c>
      <c r="I303" t="s">
        <v>649</v>
      </c>
      <c r="J303" t="s">
        <v>1479</v>
      </c>
      <c r="K303">
        <v>1</v>
      </c>
      <c r="L303" t="s">
        <v>650</v>
      </c>
      <c r="M303">
        <v>0</v>
      </c>
      <c r="N303">
        <v>2</v>
      </c>
      <c r="O303">
        <v>2</v>
      </c>
      <c r="P303">
        <v>6</v>
      </c>
      <c r="Q303" t="s">
        <v>651</v>
      </c>
      <c r="R303" t="s">
        <v>26</v>
      </c>
      <c r="S303" t="s">
        <v>182</v>
      </c>
      <c r="T303" t="s">
        <v>1260</v>
      </c>
      <c r="U303" t="s">
        <v>723</v>
      </c>
      <c r="V303" t="s">
        <v>654</v>
      </c>
      <c r="W303" t="s">
        <v>1037</v>
      </c>
      <c r="X303" t="s">
        <v>1046</v>
      </c>
      <c r="Y303" t="s">
        <v>1037</v>
      </c>
      <c r="AB303" t="str">
        <f t="shared" si="4"/>
        <v>40-03</v>
      </c>
      <c r="AC303" t="str" cm="1">
        <f t="array" ref="AC303">"SS" &amp; MID(D303, FIND("-", D303) + MIN(IFERROR(FIND({0,1,2,3,4,5,6,7,8,9}, MID(D303, FIND("-", D303), 10)), 999)) - 1, LEN(D303))</f>
        <v>SS3-40-03</v>
      </c>
    </row>
    <row r="304" spans="1:29" x14ac:dyDescent="0.3">
      <c r="A304" t="s">
        <v>1480</v>
      </c>
      <c r="B304" t="s">
        <v>1250</v>
      </c>
      <c r="C304" t="s">
        <v>179</v>
      </c>
      <c r="D304" t="s">
        <v>1481</v>
      </c>
      <c r="E304" t="s">
        <v>1481</v>
      </c>
      <c r="F304" t="s">
        <v>181</v>
      </c>
      <c r="G304" t="s">
        <v>647</v>
      </c>
      <c r="H304" t="s">
        <v>648</v>
      </c>
      <c r="I304" t="s">
        <v>649</v>
      </c>
      <c r="J304" t="s">
        <v>1482</v>
      </c>
      <c r="K304">
        <v>1</v>
      </c>
      <c r="L304" t="s">
        <v>650</v>
      </c>
      <c r="M304">
        <v>2</v>
      </c>
      <c r="N304">
        <v>0</v>
      </c>
      <c r="O304">
        <v>2</v>
      </c>
      <c r="P304">
        <v>6</v>
      </c>
      <c r="Q304" t="s">
        <v>651</v>
      </c>
      <c r="R304" t="s">
        <v>26</v>
      </c>
      <c r="S304" t="s">
        <v>182</v>
      </c>
      <c r="T304" t="s">
        <v>727</v>
      </c>
      <c r="U304" t="s">
        <v>723</v>
      </c>
      <c r="V304" t="s">
        <v>654</v>
      </c>
      <c r="W304" t="s">
        <v>1037</v>
      </c>
      <c r="X304" t="s">
        <v>1038</v>
      </c>
      <c r="Y304" t="s">
        <v>1037</v>
      </c>
      <c r="AB304" t="str">
        <f t="shared" si="4"/>
        <v>2-03</v>
      </c>
      <c r="AC304" t="str" cm="1">
        <f t="array" ref="AC304">"SS" &amp; MID(D304, FIND("-", D304) + MIN(IFERROR(FIND({0,1,2,3,4,5,6,7,8,9}, MID(D304, FIND("-", D304), 10)), 999)) - 1, LEN(D304))</f>
        <v>SS6-2-03</v>
      </c>
    </row>
    <row r="305" spans="1:29" x14ac:dyDescent="0.3">
      <c r="A305" t="s">
        <v>1483</v>
      </c>
      <c r="B305" t="s">
        <v>1250</v>
      </c>
      <c r="C305" t="s">
        <v>179</v>
      </c>
      <c r="D305" t="s">
        <v>1484</v>
      </c>
      <c r="E305" t="s">
        <v>1484</v>
      </c>
      <c r="F305" t="s">
        <v>181</v>
      </c>
      <c r="G305" t="s">
        <v>647</v>
      </c>
      <c r="H305" t="s">
        <v>648</v>
      </c>
      <c r="I305" t="s">
        <v>649</v>
      </c>
      <c r="J305" t="s">
        <v>1479</v>
      </c>
      <c r="K305">
        <v>1</v>
      </c>
      <c r="L305" t="s">
        <v>650</v>
      </c>
      <c r="M305">
        <v>0</v>
      </c>
      <c r="N305">
        <v>3</v>
      </c>
      <c r="O305">
        <v>3</v>
      </c>
      <c r="P305">
        <v>5</v>
      </c>
      <c r="Q305" t="s">
        <v>651</v>
      </c>
      <c r="R305" t="s">
        <v>26</v>
      </c>
      <c r="S305" t="s">
        <v>182</v>
      </c>
      <c r="T305" t="s">
        <v>1260</v>
      </c>
      <c r="U305" t="s">
        <v>723</v>
      </c>
      <c r="V305" t="s">
        <v>654</v>
      </c>
      <c r="W305" t="s">
        <v>1037</v>
      </c>
      <c r="X305" t="s">
        <v>1046</v>
      </c>
      <c r="Y305" t="s">
        <v>1037</v>
      </c>
      <c r="AB305" t="str">
        <f t="shared" si="4"/>
        <v>40-03</v>
      </c>
      <c r="AC305" t="str" cm="1">
        <f t="array" ref="AC305">"SS" &amp; MID(D305, FIND("-", D305) + MIN(IFERROR(FIND({0,1,2,3,4,5,6,7,8,9}, MID(D305, FIND("-", D305), 10)), 999)) - 1, LEN(D305))</f>
        <v>SS4-40-03</v>
      </c>
    </row>
    <row r="306" spans="1:29" x14ac:dyDescent="0.3">
      <c r="A306" t="s">
        <v>1485</v>
      </c>
      <c r="B306" t="s">
        <v>675</v>
      </c>
      <c r="C306" t="s">
        <v>179</v>
      </c>
      <c r="D306" t="s">
        <v>1486</v>
      </c>
      <c r="E306" t="s">
        <v>1486</v>
      </c>
      <c r="F306" t="s">
        <v>247</v>
      </c>
      <c r="G306" t="s">
        <v>647</v>
      </c>
      <c r="H306" t="s">
        <v>648</v>
      </c>
      <c r="I306" t="s">
        <v>649</v>
      </c>
      <c r="J306" t="s">
        <v>1094</v>
      </c>
      <c r="K306">
        <v>3</v>
      </c>
      <c r="L306" t="s">
        <v>679</v>
      </c>
      <c r="M306">
        <v>2</v>
      </c>
      <c r="N306">
        <v>0</v>
      </c>
      <c r="O306">
        <v>2</v>
      </c>
      <c r="P306">
        <v>6</v>
      </c>
      <c r="Q306" t="s">
        <v>651</v>
      </c>
      <c r="R306" t="s">
        <v>1050</v>
      </c>
      <c r="S306" t="s">
        <v>248</v>
      </c>
      <c r="T306" t="s">
        <v>1297</v>
      </c>
      <c r="U306" t="s">
        <v>1020</v>
      </c>
      <c r="V306" t="s">
        <v>1051</v>
      </c>
      <c r="W306" t="s">
        <v>1037</v>
      </c>
      <c r="X306" t="s">
        <v>1038</v>
      </c>
      <c r="Y306" t="s">
        <v>1037</v>
      </c>
      <c r="AB306" t="str">
        <f t="shared" si="4"/>
        <v>97-04</v>
      </c>
      <c r="AC306" t="str" cm="1">
        <f t="array" ref="AC306">"SS" &amp; MID(D306, FIND("-", D306) + MIN(IFERROR(FIND({0,1,2,3,4,5,6,7,8,9}, MID(D306, FIND("-", D306), 10)), 999)) - 1, LEN(D306))</f>
        <v>SS7-97-04</v>
      </c>
    </row>
    <row r="307" spans="1:29" x14ac:dyDescent="0.3">
      <c r="A307" t="s">
        <v>1487</v>
      </c>
      <c r="B307" t="s">
        <v>1250</v>
      </c>
      <c r="C307" t="s">
        <v>179</v>
      </c>
      <c r="D307" t="s">
        <v>1488</v>
      </c>
      <c r="E307" t="s">
        <v>1488</v>
      </c>
      <c r="F307" t="s">
        <v>181</v>
      </c>
      <c r="G307" t="s">
        <v>647</v>
      </c>
      <c r="H307" t="s">
        <v>648</v>
      </c>
      <c r="I307" t="s">
        <v>649</v>
      </c>
      <c r="J307" t="s">
        <v>1479</v>
      </c>
      <c r="K307">
        <v>1</v>
      </c>
      <c r="L307" t="s">
        <v>650</v>
      </c>
      <c r="M307">
        <v>0</v>
      </c>
      <c r="N307">
        <v>4</v>
      </c>
      <c r="O307">
        <v>4</v>
      </c>
      <c r="P307">
        <v>12</v>
      </c>
      <c r="Q307" t="s">
        <v>651</v>
      </c>
      <c r="R307" t="s">
        <v>26</v>
      </c>
      <c r="S307" t="s">
        <v>182</v>
      </c>
      <c r="T307" t="s">
        <v>1260</v>
      </c>
      <c r="U307" t="s">
        <v>723</v>
      </c>
      <c r="V307" t="s">
        <v>654</v>
      </c>
      <c r="W307" t="s">
        <v>1037</v>
      </c>
      <c r="X307" t="s">
        <v>1046</v>
      </c>
      <c r="Y307" t="s">
        <v>1067</v>
      </c>
      <c r="AB307" t="str">
        <f t="shared" si="4"/>
        <v>40-03</v>
      </c>
      <c r="AC307" t="str" cm="1">
        <f t="array" ref="AC307">"SS" &amp; MID(D307, FIND("-", D307) + MIN(IFERROR(FIND({0,1,2,3,4,5,6,7,8,9}, MID(D307, FIND("-", D307), 10)), 999)) - 1, LEN(D307))</f>
        <v>SS5/6-40-03</v>
      </c>
    </row>
    <row r="308" spans="1:29" x14ac:dyDescent="0.3">
      <c r="A308" t="s">
        <v>1489</v>
      </c>
      <c r="B308" t="s">
        <v>675</v>
      </c>
      <c r="C308" t="s">
        <v>179</v>
      </c>
      <c r="D308" t="s">
        <v>1490</v>
      </c>
      <c r="E308" t="s">
        <v>1490</v>
      </c>
      <c r="F308" t="s">
        <v>247</v>
      </c>
      <c r="G308" t="s">
        <v>647</v>
      </c>
      <c r="H308" t="s">
        <v>648</v>
      </c>
      <c r="I308" t="s">
        <v>649</v>
      </c>
      <c r="J308" t="s">
        <v>1462</v>
      </c>
      <c r="K308">
        <v>3</v>
      </c>
      <c r="L308" t="s">
        <v>679</v>
      </c>
      <c r="M308">
        <v>1</v>
      </c>
      <c r="N308">
        <v>1</v>
      </c>
      <c r="O308">
        <v>2</v>
      </c>
      <c r="P308">
        <v>6</v>
      </c>
      <c r="Q308" t="s">
        <v>651</v>
      </c>
      <c r="R308" t="s">
        <v>1050</v>
      </c>
      <c r="S308" t="s">
        <v>248</v>
      </c>
      <c r="T308" t="s">
        <v>1297</v>
      </c>
      <c r="U308" t="s">
        <v>1020</v>
      </c>
      <c r="V308" t="s">
        <v>1051</v>
      </c>
      <c r="W308" t="s">
        <v>1037</v>
      </c>
      <c r="X308" t="s">
        <v>1038</v>
      </c>
      <c r="Y308" t="s">
        <v>1037</v>
      </c>
      <c r="AB308" t="str">
        <f t="shared" si="4"/>
        <v>97-04</v>
      </c>
      <c r="AC308" t="str" cm="1">
        <f t="array" ref="AC308">"SS" &amp; MID(D308, FIND("-", D308) + MIN(IFERROR(FIND({0,1,2,3,4,5,6,7,8,9}, MID(D308, FIND("-", D308), 10)), 999)) - 1, LEN(D308))</f>
        <v>SS8-97-04</v>
      </c>
    </row>
    <row r="309" spans="1:29" x14ac:dyDescent="0.3">
      <c r="A309" t="s">
        <v>1491</v>
      </c>
      <c r="B309" t="s">
        <v>1250</v>
      </c>
      <c r="C309" t="s">
        <v>179</v>
      </c>
      <c r="D309" t="s">
        <v>1492</v>
      </c>
      <c r="E309" t="s">
        <v>1492</v>
      </c>
      <c r="F309" t="s">
        <v>181</v>
      </c>
      <c r="G309" t="s">
        <v>647</v>
      </c>
      <c r="H309" t="s">
        <v>648</v>
      </c>
      <c r="I309" t="s">
        <v>649</v>
      </c>
      <c r="J309" t="s">
        <v>1479</v>
      </c>
      <c r="K309">
        <v>1</v>
      </c>
      <c r="L309" t="s">
        <v>650</v>
      </c>
      <c r="M309">
        <v>0</v>
      </c>
      <c r="N309">
        <v>1</v>
      </c>
      <c r="O309">
        <v>1</v>
      </c>
      <c r="P309">
        <v>7</v>
      </c>
      <c r="Q309" t="s">
        <v>651</v>
      </c>
      <c r="R309" t="s">
        <v>26</v>
      </c>
      <c r="S309" t="s">
        <v>182</v>
      </c>
      <c r="T309" t="s">
        <v>1260</v>
      </c>
      <c r="U309" t="s">
        <v>723</v>
      </c>
      <c r="V309" t="s">
        <v>654</v>
      </c>
      <c r="W309" t="s">
        <v>1037</v>
      </c>
      <c r="X309" t="s">
        <v>1046</v>
      </c>
      <c r="Y309" t="s">
        <v>1037</v>
      </c>
      <c r="AB309" t="str">
        <f t="shared" si="4"/>
        <v>40-03</v>
      </c>
      <c r="AC309" t="str" cm="1">
        <f t="array" ref="AC309">"SS" &amp; MID(D309, FIND("-", D309) + MIN(IFERROR(FIND({0,1,2,3,4,5,6,7,8,9}, MID(D309, FIND("-", D309), 10)), 999)) - 1, LEN(D309))</f>
        <v>SS2-40-03</v>
      </c>
    </row>
    <row r="310" spans="1:29" x14ac:dyDescent="0.3">
      <c r="A310" t="s">
        <v>1493</v>
      </c>
      <c r="B310" t="s">
        <v>1250</v>
      </c>
      <c r="C310" t="s">
        <v>179</v>
      </c>
      <c r="D310" t="s">
        <v>1494</v>
      </c>
      <c r="E310" t="s">
        <v>1494</v>
      </c>
      <c r="F310" t="s">
        <v>181</v>
      </c>
      <c r="G310" t="s">
        <v>647</v>
      </c>
      <c r="H310" t="s">
        <v>648</v>
      </c>
      <c r="I310" t="s">
        <v>649</v>
      </c>
      <c r="J310" t="s">
        <v>1495</v>
      </c>
      <c r="K310">
        <v>2</v>
      </c>
      <c r="L310" t="s">
        <v>650</v>
      </c>
      <c r="M310">
        <v>1</v>
      </c>
      <c r="N310">
        <v>0</v>
      </c>
      <c r="O310">
        <v>1</v>
      </c>
      <c r="P310">
        <v>7</v>
      </c>
      <c r="Q310" t="s">
        <v>651</v>
      </c>
      <c r="R310" t="s">
        <v>26</v>
      </c>
      <c r="S310" t="s">
        <v>182</v>
      </c>
      <c r="T310" t="s">
        <v>755</v>
      </c>
      <c r="U310" t="s">
        <v>723</v>
      </c>
      <c r="V310" t="s">
        <v>654</v>
      </c>
      <c r="W310" t="s">
        <v>1037</v>
      </c>
      <c r="X310" t="s">
        <v>1038</v>
      </c>
      <c r="Y310" t="s">
        <v>1037</v>
      </c>
      <c r="AB310" t="str">
        <f t="shared" si="4"/>
        <v>17-03</v>
      </c>
      <c r="AC310" t="str" cm="1">
        <f t="array" ref="AC310">"SS" &amp; MID(D310, FIND("-", D310) + MIN(IFERROR(FIND({0,1,2,3,4,5,6,7,8,9}, MID(D310, FIND("-", D310), 10)), 999)) - 1, LEN(D310))</f>
        <v>SS7-17-03</v>
      </c>
    </row>
    <row r="311" spans="1:29" x14ac:dyDescent="0.3">
      <c r="A311" t="s">
        <v>1496</v>
      </c>
      <c r="B311" t="s">
        <v>1250</v>
      </c>
      <c r="C311" t="s">
        <v>179</v>
      </c>
      <c r="D311" t="s">
        <v>1497</v>
      </c>
      <c r="E311" t="s">
        <v>1497</v>
      </c>
      <c r="F311" t="s">
        <v>181</v>
      </c>
      <c r="G311" t="s">
        <v>647</v>
      </c>
      <c r="H311" t="s">
        <v>648</v>
      </c>
      <c r="I311" t="s">
        <v>649</v>
      </c>
      <c r="J311" t="s">
        <v>1479</v>
      </c>
      <c r="K311">
        <v>1</v>
      </c>
      <c r="L311" t="s">
        <v>650</v>
      </c>
      <c r="M311">
        <v>0</v>
      </c>
      <c r="N311">
        <v>2</v>
      </c>
      <c r="O311">
        <v>2</v>
      </c>
      <c r="P311">
        <v>6</v>
      </c>
      <c r="Q311" t="s">
        <v>651</v>
      </c>
      <c r="R311" t="s">
        <v>26</v>
      </c>
      <c r="S311" t="s">
        <v>182</v>
      </c>
      <c r="T311" t="s">
        <v>1263</v>
      </c>
      <c r="U311" t="s">
        <v>723</v>
      </c>
      <c r="V311" t="s">
        <v>654</v>
      </c>
      <c r="W311" t="s">
        <v>1037</v>
      </c>
      <c r="X311" t="s">
        <v>1046</v>
      </c>
      <c r="Y311" t="s">
        <v>1037</v>
      </c>
      <c r="AB311" t="str">
        <f t="shared" si="4"/>
        <v>41-03</v>
      </c>
      <c r="AC311" t="str" cm="1">
        <f t="array" ref="AC311">"SS" &amp; MID(D311, FIND("-", D311) + MIN(IFERROR(FIND({0,1,2,3,4,5,6,7,8,9}, MID(D311, FIND("-", D311), 10)), 999)) - 1, LEN(D311))</f>
        <v>SS1-41-03</v>
      </c>
    </row>
    <row r="312" spans="1:29" x14ac:dyDescent="0.3">
      <c r="A312" t="s">
        <v>1498</v>
      </c>
      <c r="B312" t="s">
        <v>1250</v>
      </c>
      <c r="C312" t="s">
        <v>179</v>
      </c>
      <c r="D312" t="s">
        <v>1499</v>
      </c>
      <c r="E312" t="s">
        <v>1499</v>
      </c>
      <c r="F312" t="s">
        <v>181</v>
      </c>
      <c r="G312" t="s">
        <v>647</v>
      </c>
      <c r="H312" t="s">
        <v>648</v>
      </c>
      <c r="I312" t="s">
        <v>649</v>
      </c>
      <c r="J312" t="s">
        <v>1479</v>
      </c>
      <c r="K312">
        <v>1</v>
      </c>
      <c r="L312" t="s">
        <v>650</v>
      </c>
      <c r="M312">
        <v>0</v>
      </c>
      <c r="N312">
        <v>2</v>
      </c>
      <c r="O312">
        <v>2</v>
      </c>
      <c r="P312">
        <v>6</v>
      </c>
      <c r="Q312" t="s">
        <v>651</v>
      </c>
      <c r="R312" t="s">
        <v>26</v>
      </c>
      <c r="S312" t="s">
        <v>182</v>
      </c>
      <c r="T312" t="s">
        <v>1260</v>
      </c>
      <c r="U312" t="s">
        <v>723</v>
      </c>
      <c r="V312" t="s">
        <v>654</v>
      </c>
      <c r="W312" t="s">
        <v>1037</v>
      </c>
      <c r="X312" t="s">
        <v>1046</v>
      </c>
      <c r="Y312" t="s">
        <v>1037</v>
      </c>
      <c r="AB312" t="str">
        <f t="shared" si="4"/>
        <v>40-03</v>
      </c>
      <c r="AC312" t="str" cm="1">
        <f t="array" ref="AC312">"SS" &amp; MID(D312, FIND("-", D312) + MIN(IFERROR(FIND({0,1,2,3,4,5,6,7,8,9}, MID(D312, FIND("-", D312), 10)), 999)) - 1, LEN(D312))</f>
        <v>SS1-40-03</v>
      </c>
    </row>
    <row r="313" spans="1:29" x14ac:dyDescent="0.3">
      <c r="A313" t="s">
        <v>1500</v>
      </c>
      <c r="B313" t="s">
        <v>1250</v>
      </c>
      <c r="C313" t="s">
        <v>179</v>
      </c>
      <c r="D313" t="s">
        <v>1501</v>
      </c>
      <c r="E313" t="s">
        <v>1501</v>
      </c>
      <c r="F313" t="s">
        <v>181</v>
      </c>
      <c r="G313" t="s">
        <v>647</v>
      </c>
      <c r="H313" t="s">
        <v>648</v>
      </c>
      <c r="I313" t="s">
        <v>649</v>
      </c>
      <c r="J313" t="s">
        <v>1502</v>
      </c>
      <c r="K313">
        <v>1</v>
      </c>
      <c r="L313" t="s">
        <v>650</v>
      </c>
      <c r="M313">
        <v>0</v>
      </c>
      <c r="N313">
        <v>3</v>
      </c>
      <c r="O313">
        <v>3</v>
      </c>
      <c r="P313">
        <v>5</v>
      </c>
      <c r="Q313" t="s">
        <v>651</v>
      </c>
      <c r="R313" t="s">
        <v>26</v>
      </c>
      <c r="S313" t="s">
        <v>182</v>
      </c>
      <c r="T313" t="s">
        <v>1263</v>
      </c>
      <c r="U313" t="s">
        <v>723</v>
      </c>
      <c r="V313" t="s">
        <v>654</v>
      </c>
      <c r="W313" t="s">
        <v>1037</v>
      </c>
      <c r="X313" t="s">
        <v>1046</v>
      </c>
      <c r="Y313" t="s">
        <v>1037</v>
      </c>
      <c r="AB313" t="str">
        <f t="shared" si="4"/>
        <v>41-03</v>
      </c>
      <c r="AC313" t="str" cm="1">
        <f t="array" ref="AC313">"SS" &amp; MID(D313, FIND("-", D313) + MIN(IFERROR(FIND({0,1,2,3,4,5,6,7,8,9}, MID(D313, FIND("-", D313), 10)), 999)) - 1, LEN(D313))</f>
        <v>SS5-41-03</v>
      </c>
    </row>
    <row r="314" spans="1:29" x14ac:dyDescent="0.3">
      <c r="A314" t="s">
        <v>1503</v>
      </c>
      <c r="B314" t="s">
        <v>1250</v>
      </c>
      <c r="C314" t="s">
        <v>179</v>
      </c>
      <c r="D314" t="s">
        <v>1504</v>
      </c>
      <c r="E314" t="s">
        <v>1504</v>
      </c>
      <c r="F314" t="s">
        <v>181</v>
      </c>
      <c r="G314" t="s">
        <v>647</v>
      </c>
      <c r="H314" t="s">
        <v>648</v>
      </c>
      <c r="I314" t="s">
        <v>649</v>
      </c>
      <c r="J314" t="s">
        <v>1467</v>
      </c>
      <c r="K314">
        <v>2</v>
      </c>
      <c r="L314" t="s">
        <v>650</v>
      </c>
      <c r="M314">
        <v>0</v>
      </c>
      <c r="N314">
        <v>2</v>
      </c>
      <c r="O314">
        <v>2</v>
      </c>
      <c r="P314">
        <v>6</v>
      </c>
      <c r="Q314" t="s">
        <v>651</v>
      </c>
      <c r="R314" t="s">
        <v>26</v>
      </c>
      <c r="S314" t="s">
        <v>182</v>
      </c>
      <c r="T314" t="s">
        <v>843</v>
      </c>
      <c r="U314" t="s">
        <v>723</v>
      </c>
      <c r="V314" t="s">
        <v>654</v>
      </c>
      <c r="W314" t="s">
        <v>1037</v>
      </c>
      <c r="X314" t="s">
        <v>1038</v>
      </c>
      <c r="Y314" t="s">
        <v>1037</v>
      </c>
      <c r="AB314" t="str">
        <f t="shared" si="4"/>
        <v>16-03</v>
      </c>
      <c r="AC314" t="str" cm="1">
        <f t="array" ref="AC314">"SS" &amp; MID(D314, FIND("-", D314) + MIN(IFERROR(FIND({0,1,2,3,4,5,6,7,8,9}, MID(D314, FIND("-", D314), 10)), 999)) - 1, LEN(D314))</f>
        <v>SS1-16-03</v>
      </c>
    </row>
    <row r="315" spans="1:29" x14ac:dyDescent="0.3">
      <c r="A315" t="s">
        <v>1505</v>
      </c>
      <c r="B315" t="s">
        <v>1250</v>
      </c>
      <c r="C315" t="s">
        <v>179</v>
      </c>
      <c r="D315" t="s">
        <v>1506</v>
      </c>
      <c r="E315" t="s">
        <v>1506</v>
      </c>
      <c r="F315" t="s">
        <v>181</v>
      </c>
      <c r="G315" t="s">
        <v>647</v>
      </c>
      <c r="H315" t="s">
        <v>648</v>
      </c>
      <c r="I315" t="s">
        <v>649</v>
      </c>
      <c r="J315" t="s">
        <v>1479</v>
      </c>
      <c r="K315">
        <v>1</v>
      </c>
      <c r="L315" t="s">
        <v>650</v>
      </c>
      <c r="M315">
        <v>0</v>
      </c>
      <c r="N315">
        <v>6</v>
      </c>
      <c r="O315">
        <v>6</v>
      </c>
      <c r="P315">
        <v>10</v>
      </c>
      <c r="Q315" t="s">
        <v>651</v>
      </c>
      <c r="R315" t="s">
        <v>26</v>
      </c>
      <c r="S315" t="s">
        <v>182</v>
      </c>
      <c r="T315" t="s">
        <v>864</v>
      </c>
      <c r="U315" t="s">
        <v>723</v>
      </c>
      <c r="V315" t="s">
        <v>654</v>
      </c>
      <c r="W315" t="s">
        <v>1037</v>
      </c>
      <c r="X315" t="s">
        <v>1046</v>
      </c>
      <c r="Y315" t="s">
        <v>1037</v>
      </c>
      <c r="AB315" t="str">
        <f t="shared" si="4"/>
        <v>42-03</v>
      </c>
      <c r="AC315" t="str" cm="1">
        <f t="array" ref="AC315">"SS" &amp; MID(D315, FIND("-", D315) + MIN(IFERROR(FIND({0,1,2,3,4,5,6,7,8,9}, MID(D315, FIND("-", D315), 10)), 999)) - 1, LEN(D315))</f>
        <v>SS5/6-42-03</v>
      </c>
    </row>
    <row r="316" spans="1:29" x14ac:dyDescent="0.3">
      <c r="A316" t="s">
        <v>1507</v>
      </c>
      <c r="B316" t="s">
        <v>1250</v>
      </c>
      <c r="C316" t="s">
        <v>179</v>
      </c>
      <c r="D316" t="s">
        <v>1508</v>
      </c>
      <c r="E316" t="s">
        <v>1508</v>
      </c>
      <c r="F316" t="s">
        <v>181</v>
      </c>
      <c r="G316" t="s">
        <v>647</v>
      </c>
      <c r="H316" t="s">
        <v>648</v>
      </c>
      <c r="I316" t="s">
        <v>649</v>
      </c>
      <c r="J316" t="s">
        <v>1366</v>
      </c>
      <c r="K316">
        <v>1</v>
      </c>
      <c r="L316" t="s">
        <v>650</v>
      </c>
      <c r="M316">
        <v>0</v>
      </c>
      <c r="N316">
        <v>4</v>
      </c>
      <c r="O316">
        <v>4</v>
      </c>
      <c r="P316">
        <v>4</v>
      </c>
      <c r="Q316" t="s">
        <v>651</v>
      </c>
      <c r="R316" t="s">
        <v>26</v>
      </c>
      <c r="S316" t="s">
        <v>182</v>
      </c>
      <c r="T316" t="s">
        <v>843</v>
      </c>
      <c r="U316" t="s">
        <v>723</v>
      </c>
      <c r="V316" t="s">
        <v>654</v>
      </c>
      <c r="W316" t="s">
        <v>1037</v>
      </c>
      <c r="X316" t="s">
        <v>1038</v>
      </c>
      <c r="Y316" t="s">
        <v>1037</v>
      </c>
      <c r="AB316" t="str">
        <f t="shared" si="4"/>
        <v>16-03</v>
      </c>
      <c r="AC316" t="str" cm="1">
        <f t="array" ref="AC316">"SS" &amp; MID(D316, FIND("-", D316) + MIN(IFERROR(FIND({0,1,2,3,4,5,6,7,8,9}, MID(D316, FIND("-", D316), 10)), 999)) - 1, LEN(D316))</f>
        <v>SS2-16-03</v>
      </c>
    </row>
    <row r="317" spans="1:29" x14ac:dyDescent="0.3">
      <c r="A317" t="s">
        <v>1509</v>
      </c>
      <c r="B317" t="s">
        <v>1250</v>
      </c>
      <c r="C317" t="s">
        <v>179</v>
      </c>
      <c r="D317" t="s">
        <v>1510</v>
      </c>
      <c r="E317" t="s">
        <v>1510</v>
      </c>
      <c r="F317" t="s">
        <v>181</v>
      </c>
      <c r="G317" t="s">
        <v>647</v>
      </c>
      <c r="H317" t="s">
        <v>648</v>
      </c>
      <c r="I317" t="s">
        <v>649</v>
      </c>
      <c r="J317" t="s">
        <v>1479</v>
      </c>
      <c r="K317">
        <v>1</v>
      </c>
      <c r="L317" t="s">
        <v>650</v>
      </c>
      <c r="M317">
        <v>0</v>
      </c>
      <c r="N317">
        <v>6</v>
      </c>
      <c r="O317">
        <v>6</v>
      </c>
      <c r="P317">
        <v>10</v>
      </c>
      <c r="Q317" t="s">
        <v>651</v>
      </c>
      <c r="R317" t="s">
        <v>26</v>
      </c>
      <c r="S317" t="s">
        <v>182</v>
      </c>
      <c r="T317" t="s">
        <v>864</v>
      </c>
      <c r="U317" t="s">
        <v>723</v>
      </c>
      <c r="V317" t="s">
        <v>654</v>
      </c>
      <c r="W317" t="s">
        <v>1037</v>
      </c>
      <c r="X317" t="s">
        <v>1046</v>
      </c>
      <c r="Y317" t="s">
        <v>1037</v>
      </c>
      <c r="AB317" t="str">
        <f t="shared" si="4"/>
        <v>42-03</v>
      </c>
      <c r="AC317" t="str" cm="1">
        <f t="array" ref="AC317">"SS" &amp; MID(D317, FIND("-", D317) + MIN(IFERROR(FIND({0,1,2,3,4,5,6,7,8,9}, MID(D317, FIND("-", D317), 10)), 999)) - 1, LEN(D317))</f>
        <v>SS7/8-42-03</v>
      </c>
    </row>
    <row r="318" spans="1:29" x14ac:dyDescent="0.3">
      <c r="A318" t="s">
        <v>1511</v>
      </c>
      <c r="B318" t="s">
        <v>1250</v>
      </c>
      <c r="C318" t="s">
        <v>179</v>
      </c>
      <c r="D318" t="s">
        <v>1512</v>
      </c>
      <c r="E318" t="s">
        <v>1512</v>
      </c>
      <c r="F318" t="s">
        <v>181</v>
      </c>
      <c r="G318" t="s">
        <v>647</v>
      </c>
      <c r="H318" t="s">
        <v>648</v>
      </c>
      <c r="I318" t="s">
        <v>649</v>
      </c>
      <c r="J318" t="s">
        <v>1467</v>
      </c>
      <c r="K318">
        <v>1</v>
      </c>
      <c r="L318" t="s">
        <v>650</v>
      </c>
      <c r="M318">
        <v>2</v>
      </c>
      <c r="N318">
        <v>0</v>
      </c>
      <c r="O318">
        <v>2</v>
      </c>
      <c r="P318">
        <v>6</v>
      </c>
      <c r="Q318" t="s">
        <v>651</v>
      </c>
      <c r="R318" t="s">
        <v>26</v>
      </c>
      <c r="S318" t="s">
        <v>182</v>
      </c>
      <c r="T318" t="s">
        <v>1080</v>
      </c>
      <c r="U318" t="s">
        <v>723</v>
      </c>
      <c r="V318" t="s">
        <v>654</v>
      </c>
      <c r="W318" t="s">
        <v>1037</v>
      </c>
      <c r="X318" t="s">
        <v>1038</v>
      </c>
      <c r="Y318" t="s">
        <v>1037</v>
      </c>
      <c r="AB318" t="str">
        <f t="shared" si="4"/>
        <v>18-03</v>
      </c>
      <c r="AC318" t="str" cm="1">
        <f t="array" ref="AC318">"SS" &amp; MID(D318, FIND("-", D318) + MIN(IFERROR(FIND({0,1,2,3,4,5,6,7,8,9}, MID(D318, FIND("-", D318), 10)), 999)) - 1, LEN(D318))</f>
        <v>SS1-18-03</v>
      </c>
    </row>
    <row r="319" spans="1:29" x14ac:dyDescent="0.3">
      <c r="A319" t="s">
        <v>1513</v>
      </c>
      <c r="B319" t="s">
        <v>1250</v>
      </c>
      <c r="C319" t="s">
        <v>179</v>
      </c>
      <c r="D319" t="s">
        <v>1514</v>
      </c>
      <c r="E319" t="s">
        <v>1514</v>
      </c>
      <c r="F319" t="s">
        <v>181</v>
      </c>
      <c r="G319" t="s">
        <v>647</v>
      </c>
      <c r="H319" t="s">
        <v>648</v>
      </c>
      <c r="I319" t="s">
        <v>649</v>
      </c>
      <c r="J319" t="s">
        <v>1479</v>
      </c>
      <c r="K319">
        <v>1</v>
      </c>
      <c r="L319" t="s">
        <v>650</v>
      </c>
      <c r="M319">
        <v>0</v>
      </c>
      <c r="N319">
        <v>4</v>
      </c>
      <c r="O319">
        <v>4</v>
      </c>
      <c r="P319">
        <v>12</v>
      </c>
      <c r="Q319" t="s">
        <v>651</v>
      </c>
      <c r="R319" t="s">
        <v>26</v>
      </c>
      <c r="S319" t="s">
        <v>182</v>
      </c>
      <c r="T319" t="s">
        <v>840</v>
      </c>
      <c r="U319" t="s">
        <v>723</v>
      </c>
      <c r="V319" t="s">
        <v>654</v>
      </c>
      <c r="W319" t="s">
        <v>1037</v>
      </c>
      <c r="X319" t="s">
        <v>1046</v>
      </c>
      <c r="Y319" t="s">
        <v>1037</v>
      </c>
      <c r="AB319" t="str">
        <f t="shared" si="4"/>
        <v>43-03</v>
      </c>
      <c r="AC319" t="str" cm="1">
        <f t="array" ref="AC319">"SS" &amp; MID(D319, FIND("-", D319) + MIN(IFERROR(FIND({0,1,2,3,4,5,6,7,8,9}, MID(D319, FIND("-", D319), 10)), 999)) - 1, LEN(D319))</f>
        <v>SS1/2-43-03</v>
      </c>
    </row>
    <row r="320" spans="1:29" x14ac:dyDescent="0.3">
      <c r="A320" t="s">
        <v>1515</v>
      </c>
      <c r="B320" t="s">
        <v>1250</v>
      </c>
      <c r="C320" t="s">
        <v>179</v>
      </c>
      <c r="D320" t="s">
        <v>1516</v>
      </c>
      <c r="E320" t="s">
        <v>1516</v>
      </c>
      <c r="F320" t="s">
        <v>181</v>
      </c>
      <c r="G320" t="s">
        <v>647</v>
      </c>
      <c r="H320" t="s">
        <v>648</v>
      </c>
      <c r="I320" t="s">
        <v>649</v>
      </c>
      <c r="J320" t="s">
        <v>1479</v>
      </c>
      <c r="K320">
        <v>1</v>
      </c>
      <c r="L320" t="s">
        <v>650</v>
      </c>
      <c r="M320">
        <v>0</v>
      </c>
      <c r="N320">
        <v>1</v>
      </c>
      <c r="O320">
        <v>1</v>
      </c>
      <c r="P320">
        <v>7</v>
      </c>
      <c r="Q320" t="s">
        <v>651</v>
      </c>
      <c r="R320" t="s">
        <v>26</v>
      </c>
      <c r="S320" t="s">
        <v>182</v>
      </c>
      <c r="T320" t="s">
        <v>1263</v>
      </c>
      <c r="U320" t="s">
        <v>723</v>
      </c>
      <c r="V320" t="s">
        <v>654</v>
      </c>
      <c r="W320" t="s">
        <v>1037</v>
      </c>
      <c r="X320" t="s">
        <v>1046</v>
      </c>
      <c r="Y320" t="s">
        <v>1037</v>
      </c>
      <c r="AB320" t="str">
        <f t="shared" si="4"/>
        <v>41-03</v>
      </c>
      <c r="AC320" t="str" cm="1">
        <f t="array" ref="AC320">"SS" &amp; MID(D320, FIND("-", D320) + MIN(IFERROR(FIND({0,1,2,3,4,5,6,7,8,9}, MID(D320, FIND("-", D320), 10)), 999)) - 1, LEN(D320))</f>
        <v>SS6-41-03</v>
      </c>
    </row>
    <row r="321" spans="1:29" x14ac:dyDescent="0.3">
      <c r="A321" t="s">
        <v>1517</v>
      </c>
      <c r="B321" t="s">
        <v>1250</v>
      </c>
      <c r="C321" t="s">
        <v>179</v>
      </c>
      <c r="D321" t="s">
        <v>1518</v>
      </c>
      <c r="E321" t="s">
        <v>1518</v>
      </c>
      <c r="F321" t="s">
        <v>181</v>
      </c>
      <c r="G321" t="s">
        <v>647</v>
      </c>
      <c r="H321" t="s">
        <v>648</v>
      </c>
      <c r="I321" t="s">
        <v>649</v>
      </c>
      <c r="J321" t="s">
        <v>1479</v>
      </c>
      <c r="K321">
        <v>1</v>
      </c>
      <c r="L321" t="s">
        <v>650</v>
      </c>
      <c r="M321">
        <v>0</v>
      </c>
      <c r="N321">
        <v>4</v>
      </c>
      <c r="O321">
        <v>4</v>
      </c>
      <c r="P321">
        <v>12</v>
      </c>
      <c r="Q321" t="s">
        <v>651</v>
      </c>
      <c r="R321" t="s">
        <v>26</v>
      </c>
      <c r="S321" t="s">
        <v>182</v>
      </c>
      <c r="T321" t="s">
        <v>1263</v>
      </c>
      <c r="U321" t="s">
        <v>723</v>
      </c>
      <c r="V321" t="s">
        <v>654</v>
      </c>
      <c r="W321" t="s">
        <v>1037</v>
      </c>
      <c r="X321" t="s">
        <v>1046</v>
      </c>
      <c r="Y321" t="s">
        <v>1037</v>
      </c>
      <c r="AB321" t="str">
        <f t="shared" si="4"/>
        <v>41-03</v>
      </c>
      <c r="AC321" t="str" cm="1">
        <f t="array" ref="AC321">"SS" &amp; MID(D321, FIND("-", D321) + MIN(IFERROR(FIND({0,1,2,3,4,5,6,7,8,9}, MID(D321, FIND("-", D321), 10)), 999)) - 1, LEN(D321))</f>
        <v>SS7/8-41-03</v>
      </c>
    </row>
    <row r="322" spans="1:29" x14ac:dyDescent="0.3">
      <c r="A322" t="s">
        <v>1519</v>
      </c>
      <c r="B322" t="s">
        <v>1250</v>
      </c>
      <c r="C322" t="s">
        <v>179</v>
      </c>
      <c r="D322" t="s">
        <v>1520</v>
      </c>
      <c r="E322" t="s">
        <v>1520</v>
      </c>
      <c r="F322" t="s">
        <v>181</v>
      </c>
      <c r="G322" t="s">
        <v>647</v>
      </c>
      <c r="H322" t="s">
        <v>648</v>
      </c>
      <c r="I322" t="s">
        <v>649</v>
      </c>
      <c r="J322" t="s">
        <v>1366</v>
      </c>
      <c r="K322">
        <v>1</v>
      </c>
      <c r="L322" t="s">
        <v>650</v>
      </c>
      <c r="M322">
        <v>1</v>
      </c>
      <c r="N322">
        <v>1</v>
      </c>
      <c r="O322">
        <v>2</v>
      </c>
      <c r="P322">
        <v>6</v>
      </c>
      <c r="Q322" t="s">
        <v>651</v>
      </c>
      <c r="R322" t="s">
        <v>26</v>
      </c>
      <c r="S322" t="s">
        <v>182</v>
      </c>
      <c r="T322" t="s">
        <v>755</v>
      </c>
      <c r="U322" t="s">
        <v>723</v>
      </c>
      <c r="V322" t="s">
        <v>654</v>
      </c>
      <c r="W322" t="s">
        <v>1037</v>
      </c>
      <c r="X322" t="s">
        <v>1038</v>
      </c>
      <c r="Y322" t="s">
        <v>1037</v>
      </c>
      <c r="AB322" t="str">
        <f t="shared" si="4"/>
        <v>17-03</v>
      </c>
      <c r="AC322" t="str" cm="1">
        <f t="array" ref="AC322">"SS" &amp; MID(D322, FIND("-", D322) + MIN(IFERROR(FIND({0,1,2,3,4,5,6,7,8,9}, MID(D322, FIND("-", D322), 10)), 999)) - 1, LEN(D322))</f>
        <v>SS6-17-03</v>
      </c>
    </row>
    <row r="323" spans="1:29" x14ac:dyDescent="0.3">
      <c r="A323" t="s">
        <v>1521</v>
      </c>
      <c r="B323" t="s">
        <v>1250</v>
      </c>
      <c r="C323" t="s">
        <v>179</v>
      </c>
      <c r="D323" t="s">
        <v>1522</v>
      </c>
      <c r="E323" t="s">
        <v>1522</v>
      </c>
      <c r="F323" t="s">
        <v>181</v>
      </c>
      <c r="G323" t="s">
        <v>647</v>
      </c>
      <c r="H323" t="s">
        <v>648</v>
      </c>
      <c r="I323" t="s">
        <v>649</v>
      </c>
      <c r="J323" t="s">
        <v>1366</v>
      </c>
      <c r="K323">
        <v>1</v>
      </c>
      <c r="L323" t="s">
        <v>650</v>
      </c>
      <c r="M323">
        <v>0</v>
      </c>
      <c r="N323">
        <v>2</v>
      </c>
      <c r="O323">
        <v>2</v>
      </c>
      <c r="P323">
        <v>6</v>
      </c>
      <c r="Q323" t="s">
        <v>651</v>
      </c>
      <c r="R323" t="s">
        <v>26</v>
      </c>
      <c r="S323" t="s">
        <v>182</v>
      </c>
      <c r="T323" t="s">
        <v>1080</v>
      </c>
      <c r="U323" t="s">
        <v>723</v>
      </c>
      <c r="V323" t="s">
        <v>654</v>
      </c>
      <c r="W323" t="s">
        <v>1037</v>
      </c>
      <c r="X323" t="s">
        <v>1038</v>
      </c>
      <c r="Y323" t="s">
        <v>1037</v>
      </c>
      <c r="AB323" t="str">
        <f t="shared" ref="AB323:AB386" si="5">CONCATENATE(T323,"-",U323)</f>
        <v>18-03</v>
      </c>
      <c r="AC323" t="str" cm="1">
        <f t="array" ref="AC323">"SS" &amp; MID(D323, FIND("-", D323) + MIN(IFERROR(FIND({0,1,2,3,4,5,6,7,8,9}, MID(D323, FIND("-", D323), 10)), 999)) - 1, LEN(D323))</f>
        <v>SS2-18-03</v>
      </c>
    </row>
    <row r="324" spans="1:29" x14ac:dyDescent="0.3">
      <c r="A324" t="s">
        <v>1523</v>
      </c>
      <c r="B324" t="s">
        <v>1250</v>
      </c>
      <c r="C324" t="s">
        <v>179</v>
      </c>
      <c r="D324" t="s">
        <v>1524</v>
      </c>
      <c r="E324" t="s">
        <v>1524</v>
      </c>
      <c r="F324" t="s">
        <v>181</v>
      </c>
      <c r="G324" t="s">
        <v>647</v>
      </c>
      <c r="H324" t="s">
        <v>648</v>
      </c>
      <c r="I324" t="s">
        <v>649</v>
      </c>
      <c r="J324" t="s">
        <v>1467</v>
      </c>
      <c r="K324">
        <v>1</v>
      </c>
      <c r="L324" t="s">
        <v>650</v>
      </c>
      <c r="M324">
        <v>3</v>
      </c>
      <c r="N324">
        <v>0</v>
      </c>
      <c r="O324">
        <v>3</v>
      </c>
      <c r="P324">
        <v>5</v>
      </c>
      <c r="Q324" t="s">
        <v>651</v>
      </c>
      <c r="R324" t="s">
        <v>26</v>
      </c>
      <c r="S324" t="s">
        <v>182</v>
      </c>
      <c r="T324" t="s">
        <v>1080</v>
      </c>
      <c r="U324" t="s">
        <v>723</v>
      </c>
      <c r="V324" t="s">
        <v>654</v>
      </c>
      <c r="W324" t="s">
        <v>1037</v>
      </c>
      <c r="X324" t="s">
        <v>1038</v>
      </c>
      <c r="Y324" t="s">
        <v>1037</v>
      </c>
      <c r="AB324" t="str">
        <f t="shared" si="5"/>
        <v>18-03</v>
      </c>
      <c r="AC324" t="str" cm="1">
        <f t="array" ref="AC324">"SS" &amp; MID(D324, FIND("-", D324) + MIN(IFERROR(FIND({0,1,2,3,4,5,6,7,8,9}, MID(D324, FIND("-", D324), 10)), 999)) - 1, LEN(D324))</f>
        <v>SS3-18-03</v>
      </c>
    </row>
    <row r="325" spans="1:29" x14ac:dyDescent="0.3">
      <c r="A325" t="s">
        <v>1525</v>
      </c>
      <c r="B325" t="s">
        <v>1055</v>
      </c>
      <c r="C325" t="s">
        <v>179</v>
      </c>
      <c r="D325" t="s">
        <v>1526</v>
      </c>
      <c r="E325" t="s">
        <v>1526</v>
      </c>
      <c r="F325" t="s">
        <v>1527</v>
      </c>
      <c r="G325" t="s">
        <v>647</v>
      </c>
      <c r="H325" t="s">
        <v>648</v>
      </c>
      <c r="I325" t="s">
        <v>649</v>
      </c>
      <c r="K325">
        <v>2</v>
      </c>
      <c r="L325" t="s">
        <v>1528</v>
      </c>
      <c r="M325">
        <v>3</v>
      </c>
      <c r="N325">
        <v>3</v>
      </c>
      <c r="O325">
        <v>6</v>
      </c>
      <c r="P325">
        <v>10</v>
      </c>
      <c r="Q325" t="s">
        <v>651</v>
      </c>
      <c r="R325" t="s">
        <v>1529</v>
      </c>
      <c r="S325" t="s">
        <v>182</v>
      </c>
      <c r="T325" t="s">
        <v>930</v>
      </c>
      <c r="U325" t="s">
        <v>1395</v>
      </c>
      <c r="V325" t="s">
        <v>1530</v>
      </c>
      <c r="W325" t="s">
        <v>1037</v>
      </c>
      <c r="X325" t="s">
        <v>1038</v>
      </c>
      <c r="Y325" t="s">
        <v>1037</v>
      </c>
      <c r="AB325" t="str">
        <f t="shared" si="5"/>
        <v>55-06</v>
      </c>
      <c r="AC325" t="str" cm="1">
        <f t="array" ref="AC325">"SS" &amp; MID(D325, FIND("-", D325) + MIN(IFERROR(FIND({0,1,2,3,4,5,6,7,8,9}, MID(D325, FIND("-", D325), 10)), 999)) - 1, LEN(D325))</f>
        <v>SS1/2-55-06</v>
      </c>
    </row>
    <row r="326" spans="1:29" x14ac:dyDescent="0.3">
      <c r="A326" t="s">
        <v>1531</v>
      </c>
      <c r="B326" t="s">
        <v>1055</v>
      </c>
      <c r="C326" t="s">
        <v>179</v>
      </c>
      <c r="D326" t="s">
        <v>1532</v>
      </c>
      <c r="E326" t="s">
        <v>1532</v>
      </c>
      <c r="F326" t="s">
        <v>1527</v>
      </c>
      <c r="G326" t="s">
        <v>647</v>
      </c>
      <c r="H326" t="s">
        <v>648</v>
      </c>
      <c r="I326" t="s">
        <v>649</v>
      </c>
      <c r="K326">
        <v>3</v>
      </c>
      <c r="L326" t="s">
        <v>1528</v>
      </c>
      <c r="M326">
        <v>5</v>
      </c>
      <c r="N326">
        <v>2</v>
      </c>
      <c r="O326">
        <v>7</v>
      </c>
      <c r="P326">
        <v>9</v>
      </c>
      <c r="Q326" t="s">
        <v>651</v>
      </c>
      <c r="R326" t="s">
        <v>1529</v>
      </c>
      <c r="S326" t="s">
        <v>182</v>
      </c>
      <c r="T326" t="s">
        <v>1303</v>
      </c>
      <c r="U326" t="s">
        <v>1395</v>
      </c>
      <c r="V326" t="s">
        <v>1530</v>
      </c>
      <c r="W326" t="s">
        <v>1037</v>
      </c>
      <c r="X326" t="s">
        <v>1038</v>
      </c>
      <c r="Y326" t="s">
        <v>1037</v>
      </c>
      <c r="AB326" t="str">
        <f t="shared" si="5"/>
        <v>58-06</v>
      </c>
      <c r="AC326" t="str" cm="1">
        <f t="array" ref="AC326">"SS" &amp; MID(D326, FIND("-", D326) + MIN(IFERROR(FIND({0,1,2,3,4,5,6,7,8,9}, MID(D326, FIND("-", D326), 10)), 999)) - 1, LEN(D326))</f>
        <v>SS3/4-58-06</v>
      </c>
    </row>
    <row r="327" spans="1:29" x14ac:dyDescent="0.3">
      <c r="A327" t="s">
        <v>1533</v>
      </c>
      <c r="B327" t="s">
        <v>1055</v>
      </c>
      <c r="C327" t="s">
        <v>179</v>
      </c>
      <c r="D327" t="s">
        <v>1534</v>
      </c>
      <c r="E327" t="s">
        <v>1534</v>
      </c>
      <c r="F327" t="s">
        <v>181</v>
      </c>
      <c r="G327" t="s">
        <v>647</v>
      </c>
      <c r="H327" t="s">
        <v>648</v>
      </c>
      <c r="I327" t="s">
        <v>649</v>
      </c>
      <c r="K327">
        <v>3</v>
      </c>
      <c r="L327" t="s">
        <v>650</v>
      </c>
      <c r="M327">
        <v>0</v>
      </c>
      <c r="N327">
        <v>0</v>
      </c>
      <c r="O327">
        <v>2</v>
      </c>
      <c r="P327">
        <v>14</v>
      </c>
      <c r="Q327" t="s">
        <v>651</v>
      </c>
      <c r="R327" t="s">
        <v>859</v>
      </c>
      <c r="S327" t="s">
        <v>182</v>
      </c>
      <c r="T327" t="s">
        <v>1535</v>
      </c>
      <c r="U327" t="s">
        <v>723</v>
      </c>
      <c r="V327" t="s">
        <v>861</v>
      </c>
      <c r="W327" t="s">
        <v>1037</v>
      </c>
      <c r="X327" t="s">
        <v>1038</v>
      </c>
      <c r="Y327" t="s">
        <v>1037</v>
      </c>
      <c r="AB327" t="str">
        <f t="shared" si="5"/>
        <v>33-03</v>
      </c>
      <c r="AC327" t="str" cm="1">
        <f t="array" ref="AC327">"SS" &amp; MID(D327, FIND("-", D327) + MIN(IFERROR(FIND({0,1,2,3,4,5,6,7,8,9}, MID(D327, FIND("-", D327), 10)), 999)) - 1, LEN(D327))</f>
        <v>SS3/4-33-03</v>
      </c>
    </row>
    <row r="328" spans="1:29" x14ac:dyDescent="0.3">
      <c r="A328" t="s">
        <v>1536</v>
      </c>
      <c r="B328" t="s">
        <v>1055</v>
      </c>
      <c r="C328" t="s">
        <v>179</v>
      </c>
      <c r="D328" t="s">
        <v>1537</v>
      </c>
      <c r="E328" t="s">
        <v>1537</v>
      </c>
      <c r="F328" t="s">
        <v>181</v>
      </c>
      <c r="G328" t="s">
        <v>647</v>
      </c>
      <c r="H328" t="s">
        <v>648</v>
      </c>
      <c r="I328" t="s">
        <v>649</v>
      </c>
      <c r="J328" t="s">
        <v>1281</v>
      </c>
      <c r="K328">
        <v>2</v>
      </c>
      <c r="L328" t="s">
        <v>650</v>
      </c>
      <c r="M328">
        <v>0</v>
      </c>
      <c r="N328">
        <v>1</v>
      </c>
      <c r="O328">
        <v>1</v>
      </c>
      <c r="P328">
        <v>7</v>
      </c>
      <c r="Q328" t="s">
        <v>651</v>
      </c>
      <c r="R328" t="s">
        <v>26</v>
      </c>
      <c r="S328" t="s">
        <v>182</v>
      </c>
      <c r="T328" t="s">
        <v>727</v>
      </c>
      <c r="U328" t="s">
        <v>723</v>
      </c>
      <c r="V328" t="s">
        <v>654</v>
      </c>
      <c r="W328" t="s">
        <v>1037</v>
      </c>
      <c r="X328" t="s">
        <v>1038</v>
      </c>
      <c r="Y328" t="s">
        <v>1037</v>
      </c>
      <c r="AB328" t="str">
        <f t="shared" si="5"/>
        <v>2-03</v>
      </c>
      <c r="AC328" t="str" cm="1">
        <f t="array" ref="AC328">"SS" &amp; MID(D328, FIND("-", D328) + MIN(IFERROR(FIND({0,1,2,3,4,5,6,7,8,9}, MID(D328, FIND("-", D328), 10)), 999)) - 1, LEN(D328))</f>
        <v>SS4-2-03</v>
      </c>
    </row>
    <row r="329" spans="1:29" x14ac:dyDescent="0.3">
      <c r="A329" t="s">
        <v>1538</v>
      </c>
      <c r="B329" t="s">
        <v>1055</v>
      </c>
      <c r="C329" t="s">
        <v>179</v>
      </c>
      <c r="D329" t="s">
        <v>1539</v>
      </c>
      <c r="E329" t="s">
        <v>1539</v>
      </c>
      <c r="F329" t="s">
        <v>181</v>
      </c>
      <c r="G329" t="s">
        <v>647</v>
      </c>
      <c r="H329" t="s">
        <v>648</v>
      </c>
      <c r="I329" t="s">
        <v>649</v>
      </c>
      <c r="J329" t="s">
        <v>1281</v>
      </c>
      <c r="K329">
        <v>2</v>
      </c>
      <c r="L329" t="s">
        <v>650</v>
      </c>
      <c r="M329">
        <v>4</v>
      </c>
      <c r="N329">
        <v>3</v>
      </c>
      <c r="O329">
        <v>7</v>
      </c>
      <c r="P329">
        <v>1</v>
      </c>
      <c r="Q329" t="s">
        <v>651</v>
      </c>
      <c r="R329" t="s">
        <v>26</v>
      </c>
      <c r="S329" t="s">
        <v>182</v>
      </c>
      <c r="T329" t="s">
        <v>727</v>
      </c>
      <c r="U329" t="s">
        <v>723</v>
      </c>
      <c r="V329" t="s">
        <v>654</v>
      </c>
      <c r="W329" t="s">
        <v>1037</v>
      </c>
      <c r="X329" t="s">
        <v>1038</v>
      </c>
      <c r="Y329" t="s">
        <v>1037</v>
      </c>
      <c r="AB329" t="str">
        <f t="shared" si="5"/>
        <v>2-03</v>
      </c>
      <c r="AC329" t="str" cm="1">
        <f t="array" ref="AC329">"SS" &amp; MID(D329, FIND("-", D329) + MIN(IFERROR(FIND({0,1,2,3,4,5,6,7,8,9}, MID(D329, FIND("-", D329), 10)), 999)) - 1, LEN(D329))</f>
        <v>SS5-2-03</v>
      </c>
    </row>
    <row r="330" spans="1:29" x14ac:dyDescent="0.3">
      <c r="A330" t="s">
        <v>1540</v>
      </c>
      <c r="B330" t="s">
        <v>1055</v>
      </c>
      <c r="C330" t="s">
        <v>179</v>
      </c>
      <c r="D330" t="s">
        <v>1541</v>
      </c>
      <c r="E330" t="s">
        <v>1541</v>
      </c>
      <c r="F330" t="s">
        <v>181</v>
      </c>
      <c r="G330" t="s">
        <v>647</v>
      </c>
      <c r="H330" t="s">
        <v>648</v>
      </c>
      <c r="I330" t="s">
        <v>649</v>
      </c>
      <c r="J330" t="s">
        <v>1542</v>
      </c>
      <c r="K330">
        <v>2</v>
      </c>
      <c r="L330" t="s">
        <v>650</v>
      </c>
      <c r="M330">
        <v>0</v>
      </c>
      <c r="N330">
        <v>4</v>
      </c>
      <c r="O330">
        <v>4</v>
      </c>
      <c r="P330">
        <v>4</v>
      </c>
      <c r="Q330" t="s">
        <v>651</v>
      </c>
      <c r="R330" t="s">
        <v>26</v>
      </c>
      <c r="S330" t="s">
        <v>182</v>
      </c>
      <c r="T330" t="s">
        <v>727</v>
      </c>
      <c r="U330" t="s">
        <v>723</v>
      </c>
      <c r="V330" t="s">
        <v>654</v>
      </c>
      <c r="W330" t="s">
        <v>1037</v>
      </c>
      <c r="X330" t="s">
        <v>1038</v>
      </c>
      <c r="Y330" t="s">
        <v>1037</v>
      </c>
      <c r="AB330" t="str">
        <f t="shared" si="5"/>
        <v>2-03</v>
      </c>
      <c r="AC330" t="str" cm="1">
        <f t="array" ref="AC330">"SS" &amp; MID(D330, FIND("-", D330) + MIN(IFERROR(FIND({0,1,2,3,4,5,6,7,8,9}, MID(D330, FIND("-", D330), 10)), 999)) - 1, LEN(D330))</f>
        <v>SS3-2-03</v>
      </c>
    </row>
    <row r="331" spans="1:29" x14ac:dyDescent="0.3">
      <c r="A331" t="s">
        <v>1543</v>
      </c>
      <c r="B331" t="s">
        <v>1055</v>
      </c>
      <c r="C331" t="s">
        <v>179</v>
      </c>
      <c r="D331" t="s">
        <v>1544</v>
      </c>
      <c r="E331" t="s">
        <v>1544</v>
      </c>
      <c r="F331" t="s">
        <v>181</v>
      </c>
      <c r="G331" t="s">
        <v>647</v>
      </c>
      <c r="H331" t="s">
        <v>648</v>
      </c>
      <c r="I331" t="s">
        <v>649</v>
      </c>
      <c r="J331" t="s">
        <v>1542</v>
      </c>
      <c r="K331">
        <v>2</v>
      </c>
      <c r="L331" t="s">
        <v>650</v>
      </c>
      <c r="M331">
        <v>0</v>
      </c>
      <c r="N331">
        <v>1</v>
      </c>
      <c r="O331">
        <v>1</v>
      </c>
      <c r="P331">
        <v>7</v>
      </c>
      <c r="Q331" t="s">
        <v>651</v>
      </c>
      <c r="R331" t="s">
        <v>26</v>
      </c>
      <c r="S331" t="s">
        <v>182</v>
      </c>
      <c r="T331" t="s">
        <v>727</v>
      </c>
      <c r="U331" t="s">
        <v>723</v>
      </c>
      <c r="V331" t="s">
        <v>654</v>
      </c>
      <c r="W331" t="s">
        <v>1037</v>
      </c>
      <c r="X331" t="s">
        <v>1038</v>
      </c>
      <c r="Y331" t="s">
        <v>1037</v>
      </c>
      <c r="AB331" t="str">
        <f t="shared" si="5"/>
        <v>2-03</v>
      </c>
      <c r="AC331" t="str" cm="1">
        <f t="array" ref="AC331">"SS" &amp; MID(D331, FIND("-", D331) + MIN(IFERROR(FIND({0,1,2,3,4,5,6,7,8,9}, MID(D331, FIND("-", D331), 10)), 999)) - 1, LEN(D331))</f>
        <v>SS2-2-03</v>
      </c>
    </row>
    <row r="332" spans="1:29" x14ac:dyDescent="0.3">
      <c r="A332" t="s">
        <v>1545</v>
      </c>
      <c r="B332" t="s">
        <v>1086</v>
      </c>
      <c r="C332" t="s">
        <v>179</v>
      </c>
      <c r="D332" t="s">
        <v>1546</v>
      </c>
      <c r="E332" t="s">
        <v>1546</v>
      </c>
      <c r="F332" t="s">
        <v>181</v>
      </c>
      <c r="G332" t="s">
        <v>647</v>
      </c>
      <c r="H332" t="s">
        <v>648</v>
      </c>
      <c r="I332" t="s">
        <v>649</v>
      </c>
      <c r="J332" t="s">
        <v>1547</v>
      </c>
      <c r="K332">
        <v>5</v>
      </c>
      <c r="L332" t="s">
        <v>650</v>
      </c>
      <c r="M332">
        <v>4</v>
      </c>
      <c r="N332">
        <v>1</v>
      </c>
      <c r="O332">
        <v>5</v>
      </c>
      <c r="P332">
        <v>11</v>
      </c>
      <c r="Q332" t="s">
        <v>651</v>
      </c>
      <c r="R332" t="s">
        <v>26</v>
      </c>
      <c r="S332" t="s">
        <v>182</v>
      </c>
      <c r="T332" t="s">
        <v>1548</v>
      </c>
      <c r="U332" t="s">
        <v>723</v>
      </c>
      <c r="V332" t="s">
        <v>654</v>
      </c>
      <c r="W332" t="s">
        <v>1037</v>
      </c>
      <c r="X332" t="s">
        <v>1038</v>
      </c>
      <c r="Y332" t="s">
        <v>1037</v>
      </c>
      <c r="AB332" t="str">
        <f t="shared" si="5"/>
        <v>79-03</v>
      </c>
      <c r="AC332" t="str" cm="1">
        <f t="array" ref="AC332">"SS" &amp; MID(D332, FIND("-", D332) + MIN(IFERROR(FIND({0,1,2,3,4,5,6,7,8,9}, MID(D332, FIND("-", D332), 10)), 999)) - 1, LEN(D332))</f>
        <v>SS1/2-79-03</v>
      </c>
    </row>
    <row r="333" spans="1:29" x14ac:dyDescent="0.3">
      <c r="A333" t="s">
        <v>1549</v>
      </c>
      <c r="B333" t="s">
        <v>1086</v>
      </c>
      <c r="C333" t="s">
        <v>179</v>
      </c>
      <c r="D333" t="s">
        <v>1550</v>
      </c>
      <c r="E333" t="s">
        <v>1550</v>
      </c>
      <c r="F333" t="s">
        <v>181</v>
      </c>
      <c r="G333" t="s">
        <v>647</v>
      </c>
      <c r="H333" t="s">
        <v>648</v>
      </c>
      <c r="I333" t="s">
        <v>649</v>
      </c>
      <c r="J333" t="s">
        <v>1551</v>
      </c>
      <c r="K333">
        <v>5</v>
      </c>
      <c r="L333" t="s">
        <v>650</v>
      </c>
      <c r="M333">
        <v>2</v>
      </c>
      <c r="N333">
        <v>3</v>
      </c>
      <c r="O333">
        <v>5</v>
      </c>
      <c r="P333">
        <v>11</v>
      </c>
      <c r="Q333" t="s">
        <v>651</v>
      </c>
      <c r="R333" t="s">
        <v>26</v>
      </c>
      <c r="S333" t="s">
        <v>182</v>
      </c>
      <c r="T333" t="s">
        <v>1548</v>
      </c>
      <c r="U333" t="s">
        <v>723</v>
      </c>
      <c r="V333" t="s">
        <v>654</v>
      </c>
      <c r="W333" t="s">
        <v>1037</v>
      </c>
      <c r="X333" t="s">
        <v>1038</v>
      </c>
      <c r="Y333" t="s">
        <v>1067</v>
      </c>
      <c r="AB333" t="str">
        <f t="shared" si="5"/>
        <v>79-03</v>
      </c>
      <c r="AC333" t="str" cm="1">
        <f t="array" ref="AC333">"SS" &amp; MID(D333, FIND("-", D333) + MIN(IFERROR(FIND({0,1,2,3,4,5,6,7,8,9}, MID(D333, FIND("-", D333), 10)), 999)) - 1, LEN(D333))</f>
        <v>SS3/4-79-03</v>
      </c>
    </row>
    <row r="334" spans="1:29" x14ac:dyDescent="0.3">
      <c r="A334" t="s">
        <v>1552</v>
      </c>
      <c r="B334" t="s">
        <v>1086</v>
      </c>
      <c r="C334" t="s">
        <v>179</v>
      </c>
      <c r="D334" t="s">
        <v>1553</v>
      </c>
      <c r="E334" t="s">
        <v>1553</v>
      </c>
      <c r="F334" t="s">
        <v>181</v>
      </c>
      <c r="G334" t="s">
        <v>647</v>
      </c>
      <c r="H334" t="s">
        <v>648</v>
      </c>
      <c r="I334" t="s">
        <v>649</v>
      </c>
      <c r="J334" t="s">
        <v>1554</v>
      </c>
      <c r="K334">
        <v>5</v>
      </c>
      <c r="L334" t="s">
        <v>650</v>
      </c>
      <c r="M334">
        <v>1</v>
      </c>
      <c r="N334">
        <v>3</v>
      </c>
      <c r="O334">
        <v>4</v>
      </c>
      <c r="P334">
        <v>12</v>
      </c>
      <c r="Q334" t="s">
        <v>651</v>
      </c>
      <c r="R334" t="s">
        <v>26</v>
      </c>
      <c r="S334" t="s">
        <v>182</v>
      </c>
      <c r="T334" t="s">
        <v>1555</v>
      </c>
      <c r="U334" t="s">
        <v>766</v>
      </c>
      <c r="V334" t="s">
        <v>654</v>
      </c>
      <c r="W334" t="s">
        <v>1037</v>
      </c>
      <c r="X334" t="s">
        <v>1038</v>
      </c>
      <c r="Y334" t="s">
        <v>1067</v>
      </c>
      <c r="AB334" t="str">
        <f t="shared" si="5"/>
        <v>62-07</v>
      </c>
      <c r="AC334" t="str" cm="1">
        <f t="array" ref="AC334">"SS" &amp; MID(D334, FIND("-", D334) + MIN(IFERROR(FIND({0,1,2,3,4,5,6,7,8,9}, MID(D334, FIND("-", D334), 10)), 999)) - 1, LEN(D334))</f>
        <v>SS1/2-62-07</v>
      </c>
    </row>
    <row r="335" spans="1:29" x14ac:dyDescent="0.3">
      <c r="A335" t="s">
        <v>1556</v>
      </c>
      <c r="B335" t="s">
        <v>1055</v>
      </c>
      <c r="C335" t="s">
        <v>179</v>
      </c>
      <c r="D335" t="s">
        <v>1557</v>
      </c>
      <c r="E335" t="s">
        <v>1557</v>
      </c>
      <c r="F335" t="s">
        <v>1031</v>
      </c>
      <c r="G335" t="s">
        <v>647</v>
      </c>
      <c r="H335" t="s">
        <v>720</v>
      </c>
      <c r="I335" t="s">
        <v>665</v>
      </c>
      <c r="K335">
        <v>3</v>
      </c>
      <c r="L335" t="s">
        <v>1033</v>
      </c>
      <c r="M335">
        <v>2</v>
      </c>
      <c r="N335">
        <v>0</v>
      </c>
      <c r="O335">
        <v>2</v>
      </c>
      <c r="P335">
        <v>6</v>
      </c>
      <c r="Q335" t="s">
        <v>651</v>
      </c>
      <c r="R335" t="s">
        <v>1034</v>
      </c>
      <c r="S335" t="s">
        <v>182</v>
      </c>
      <c r="T335" t="s">
        <v>666</v>
      </c>
      <c r="U335" t="s">
        <v>682</v>
      </c>
      <c r="V335" t="s">
        <v>1036</v>
      </c>
      <c r="W335" t="s">
        <v>1037</v>
      </c>
      <c r="X335" t="s">
        <v>1272</v>
      </c>
      <c r="Y335" t="s">
        <v>1067</v>
      </c>
      <c r="Z335" t="s">
        <v>1558</v>
      </c>
      <c r="AB335" t="str">
        <f t="shared" si="5"/>
        <v>5-02</v>
      </c>
      <c r="AC335" t="str" cm="1">
        <f t="array" ref="AC335">"SS" &amp; MID(D335, FIND("-", D335) + MIN(IFERROR(FIND({0,1,2,3,4,5,6,7,8,9}, MID(D335, FIND("-", D335), 10)), 999)) - 1, LEN(D335))</f>
        <v>SS4-5-02</v>
      </c>
    </row>
    <row r="336" spans="1:29" x14ac:dyDescent="0.3">
      <c r="A336" t="s">
        <v>1559</v>
      </c>
      <c r="B336" t="s">
        <v>1055</v>
      </c>
      <c r="C336" t="s">
        <v>179</v>
      </c>
      <c r="D336" t="s">
        <v>254</v>
      </c>
      <c r="E336" t="s">
        <v>254</v>
      </c>
      <c r="F336" t="s">
        <v>181</v>
      </c>
      <c r="G336" t="s">
        <v>647</v>
      </c>
      <c r="H336" t="s">
        <v>720</v>
      </c>
      <c r="I336" t="s">
        <v>665</v>
      </c>
      <c r="J336" t="s">
        <v>1560</v>
      </c>
      <c r="K336">
        <v>3</v>
      </c>
      <c r="L336" t="s">
        <v>650</v>
      </c>
      <c r="M336">
        <v>0</v>
      </c>
      <c r="N336">
        <v>2</v>
      </c>
      <c r="O336">
        <v>2</v>
      </c>
      <c r="P336">
        <v>6</v>
      </c>
      <c r="Q336" t="s">
        <v>651</v>
      </c>
      <c r="R336" t="s">
        <v>26</v>
      </c>
      <c r="S336" t="s">
        <v>182</v>
      </c>
      <c r="T336" t="s">
        <v>658</v>
      </c>
      <c r="U336" t="s">
        <v>723</v>
      </c>
      <c r="V336" t="s">
        <v>654</v>
      </c>
      <c r="W336" t="s">
        <v>1067</v>
      </c>
      <c r="X336" t="s">
        <v>1272</v>
      </c>
      <c r="Y336" t="s">
        <v>1067</v>
      </c>
      <c r="Z336" t="s">
        <v>1561</v>
      </c>
      <c r="AB336" t="str">
        <f t="shared" si="5"/>
        <v>7-03</v>
      </c>
      <c r="AC336" t="str" cm="1">
        <f t="array" ref="AC336">"SS" &amp; MID(D336, FIND("-", D336) + MIN(IFERROR(FIND({0,1,2,3,4,5,6,7,8,9}, MID(D336, FIND("-", D336), 10)), 999)) - 1, LEN(D336))</f>
        <v>SS3-7-03</v>
      </c>
    </row>
    <row r="337" spans="1:29" x14ac:dyDescent="0.3">
      <c r="A337" t="s">
        <v>1562</v>
      </c>
      <c r="B337" t="s">
        <v>1055</v>
      </c>
      <c r="C337" t="s">
        <v>179</v>
      </c>
      <c r="D337" t="s">
        <v>256</v>
      </c>
      <c r="E337" t="s">
        <v>256</v>
      </c>
      <c r="F337" t="s">
        <v>181</v>
      </c>
      <c r="G337" t="s">
        <v>647</v>
      </c>
      <c r="H337" t="s">
        <v>720</v>
      </c>
      <c r="I337" t="s">
        <v>665</v>
      </c>
      <c r="K337">
        <v>4</v>
      </c>
      <c r="L337" t="s">
        <v>650</v>
      </c>
      <c r="M337">
        <v>0</v>
      </c>
      <c r="N337">
        <v>3</v>
      </c>
      <c r="O337">
        <v>3</v>
      </c>
      <c r="P337">
        <v>13</v>
      </c>
      <c r="Q337" t="s">
        <v>651</v>
      </c>
      <c r="R337" t="s">
        <v>26</v>
      </c>
      <c r="S337" t="s">
        <v>182</v>
      </c>
      <c r="T337" t="s">
        <v>658</v>
      </c>
      <c r="U337" t="s">
        <v>723</v>
      </c>
      <c r="V337" t="s">
        <v>654</v>
      </c>
      <c r="W337" t="s">
        <v>1067</v>
      </c>
      <c r="X337" t="s">
        <v>1272</v>
      </c>
      <c r="Y337" t="s">
        <v>1067</v>
      </c>
      <c r="Z337" t="s">
        <v>1563</v>
      </c>
      <c r="AB337" t="str">
        <f t="shared" si="5"/>
        <v>7-03</v>
      </c>
      <c r="AC337" t="str" cm="1">
        <f t="array" ref="AC337">"SS" &amp; MID(D337, FIND("-", D337) + MIN(IFERROR(FIND({0,1,2,3,4,5,6,7,8,9}, MID(D337, FIND("-", D337), 10)), 999)) - 1, LEN(D337))</f>
        <v>SS5/6-7-03</v>
      </c>
    </row>
    <row r="338" spans="1:29" x14ac:dyDescent="0.3">
      <c r="A338" t="s">
        <v>1564</v>
      </c>
      <c r="B338" t="s">
        <v>1086</v>
      </c>
      <c r="C338" t="s">
        <v>179</v>
      </c>
      <c r="D338" t="s">
        <v>1565</v>
      </c>
      <c r="E338" t="s">
        <v>1565</v>
      </c>
      <c r="F338" t="s">
        <v>181</v>
      </c>
      <c r="G338" t="s">
        <v>647</v>
      </c>
      <c r="H338" t="s">
        <v>648</v>
      </c>
      <c r="I338" t="s">
        <v>649</v>
      </c>
      <c r="J338" t="s">
        <v>1566</v>
      </c>
      <c r="K338">
        <v>5</v>
      </c>
      <c r="L338" t="s">
        <v>650</v>
      </c>
      <c r="M338">
        <v>0</v>
      </c>
      <c r="N338">
        <v>3</v>
      </c>
      <c r="O338">
        <v>3</v>
      </c>
      <c r="P338">
        <v>13</v>
      </c>
      <c r="Q338" t="s">
        <v>651</v>
      </c>
      <c r="R338" t="s">
        <v>26</v>
      </c>
      <c r="S338" t="s">
        <v>182</v>
      </c>
      <c r="T338" t="s">
        <v>1555</v>
      </c>
      <c r="U338" t="s">
        <v>766</v>
      </c>
      <c r="V338" t="s">
        <v>654</v>
      </c>
      <c r="W338" t="s">
        <v>1037</v>
      </c>
      <c r="X338" t="s">
        <v>1038</v>
      </c>
      <c r="Y338" t="s">
        <v>1067</v>
      </c>
      <c r="AB338" t="str">
        <f t="shared" si="5"/>
        <v>62-07</v>
      </c>
      <c r="AC338" t="str" cm="1">
        <f t="array" ref="AC338">"SS" &amp; MID(D338, FIND("-", D338) + MIN(IFERROR(FIND({0,1,2,3,4,5,6,7,8,9}, MID(D338, FIND("-", D338), 10)), 999)) - 1, LEN(D338))</f>
        <v>SS4/5-62-07</v>
      </c>
    </row>
    <row r="339" spans="1:29" x14ac:dyDescent="0.3">
      <c r="A339" t="s">
        <v>1567</v>
      </c>
      <c r="B339" t="s">
        <v>1086</v>
      </c>
      <c r="C339" t="s">
        <v>179</v>
      </c>
      <c r="D339" t="s">
        <v>1568</v>
      </c>
      <c r="E339" t="s">
        <v>1568</v>
      </c>
      <c r="F339" t="s">
        <v>181</v>
      </c>
      <c r="G339" t="s">
        <v>647</v>
      </c>
      <c r="H339" t="s">
        <v>648</v>
      </c>
      <c r="I339" t="s">
        <v>649</v>
      </c>
      <c r="J339" t="s">
        <v>1569</v>
      </c>
      <c r="K339">
        <v>5</v>
      </c>
      <c r="L339" t="s">
        <v>650</v>
      </c>
      <c r="M339">
        <v>3</v>
      </c>
      <c r="N339">
        <v>0</v>
      </c>
      <c r="O339">
        <v>3</v>
      </c>
      <c r="P339">
        <v>13</v>
      </c>
      <c r="Q339" t="s">
        <v>651</v>
      </c>
      <c r="R339" t="s">
        <v>26</v>
      </c>
      <c r="S339" t="s">
        <v>182</v>
      </c>
      <c r="T339" t="s">
        <v>1044</v>
      </c>
      <c r="U339" t="s">
        <v>766</v>
      </c>
      <c r="V339" t="s">
        <v>654</v>
      </c>
      <c r="W339" t="s">
        <v>1037</v>
      </c>
      <c r="X339" t="s">
        <v>1038</v>
      </c>
      <c r="Y339" t="s">
        <v>1037</v>
      </c>
      <c r="AB339" t="str">
        <f t="shared" si="5"/>
        <v>63-07</v>
      </c>
      <c r="AC339" t="str" cm="1">
        <f t="array" ref="AC339">"SS" &amp; MID(D339, FIND("-", D339) + MIN(IFERROR(FIND({0,1,2,3,4,5,6,7,8,9}, MID(D339, FIND("-", D339), 10)), 999)) - 1, LEN(D339))</f>
        <v>SS5/6-63-07</v>
      </c>
    </row>
    <row r="340" spans="1:29" x14ac:dyDescent="0.3">
      <c r="A340" t="s">
        <v>1570</v>
      </c>
      <c r="B340" t="s">
        <v>1086</v>
      </c>
      <c r="C340" t="s">
        <v>179</v>
      </c>
      <c r="D340" t="s">
        <v>1571</v>
      </c>
      <c r="E340" t="s">
        <v>1571</v>
      </c>
      <c r="F340" t="s">
        <v>181</v>
      </c>
      <c r="G340" t="s">
        <v>647</v>
      </c>
      <c r="H340" t="s">
        <v>648</v>
      </c>
      <c r="I340" t="s">
        <v>649</v>
      </c>
      <c r="J340" t="s">
        <v>1572</v>
      </c>
      <c r="K340">
        <v>3</v>
      </c>
      <c r="L340" t="s">
        <v>650</v>
      </c>
      <c r="Q340" t="s">
        <v>1573</v>
      </c>
      <c r="R340" t="s">
        <v>26</v>
      </c>
      <c r="S340" t="s">
        <v>182</v>
      </c>
      <c r="T340" t="s">
        <v>1555</v>
      </c>
      <c r="U340" t="s">
        <v>766</v>
      </c>
      <c r="V340" t="s">
        <v>654</v>
      </c>
      <c r="W340" t="s">
        <v>1037</v>
      </c>
      <c r="X340" t="s">
        <v>1038</v>
      </c>
      <c r="Y340" t="s">
        <v>1067</v>
      </c>
      <c r="AB340" t="str">
        <f t="shared" si="5"/>
        <v>62-07</v>
      </c>
      <c r="AC340" t="str" cm="1">
        <f t="array" ref="AC340">"SS" &amp; MID(D340, FIND("-", D340) + MIN(IFERROR(FIND({0,1,2,3,4,5,6,7,8,9}, MID(D340, FIND("-", D340), 10)), 999)) - 1, LEN(D340))</f>
        <v>SS8-62-07</v>
      </c>
    </row>
    <row r="341" spans="1:29" x14ac:dyDescent="0.3">
      <c r="A341" t="s">
        <v>1574</v>
      </c>
      <c r="B341" t="s">
        <v>1575</v>
      </c>
      <c r="C341" t="s">
        <v>179</v>
      </c>
      <c r="D341" t="s">
        <v>246</v>
      </c>
      <c r="E341" t="s">
        <v>246</v>
      </c>
      <c r="F341" t="s">
        <v>181</v>
      </c>
      <c r="G341" t="s">
        <v>677</v>
      </c>
      <c r="H341" t="s">
        <v>720</v>
      </c>
      <c r="I341" t="s">
        <v>665</v>
      </c>
      <c r="J341" t="s">
        <v>1576</v>
      </c>
      <c r="K341">
        <v>1</v>
      </c>
      <c r="L341" t="s">
        <v>650</v>
      </c>
      <c r="Q341" t="s">
        <v>1577</v>
      </c>
      <c r="R341" t="s">
        <v>859</v>
      </c>
      <c r="S341" t="s">
        <v>182</v>
      </c>
      <c r="T341" t="s">
        <v>1578</v>
      </c>
      <c r="U341" t="s">
        <v>653</v>
      </c>
      <c r="V341" t="s">
        <v>861</v>
      </c>
      <c r="W341" t="s">
        <v>1037</v>
      </c>
      <c r="X341" t="s">
        <v>1038</v>
      </c>
      <c r="Y341" t="s">
        <v>1067</v>
      </c>
      <c r="AB341" t="str">
        <f t="shared" si="5"/>
        <v>52-05</v>
      </c>
      <c r="AC341" t="str" cm="1">
        <f t="array" ref="AC341">"SS" &amp; MID(D341, FIND("-", D341) + MIN(IFERROR(FIND({0,1,2,3,4,5,6,7,8,9}, MID(D341, FIND("-", D341), 10)), 999)) - 1, LEN(D341))</f>
        <v>SS8-52-05</v>
      </c>
    </row>
    <row r="342" spans="1:29" x14ac:dyDescent="0.3">
      <c r="A342" t="s">
        <v>1579</v>
      </c>
      <c r="B342" t="s">
        <v>1250</v>
      </c>
      <c r="C342" t="s">
        <v>179</v>
      </c>
      <c r="D342" t="s">
        <v>1580</v>
      </c>
      <c r="E342" t="s">
        <v>1580</v>
      </c>
      <c r="F342" t="s">
        <v>181</v>
      </c>
      <c r="G342" t="s">
        <v>647</v>
      </c>
      <c r="H342" t="s">
        <v>648</v>
      </c>
      <c r="I342" t="s">
        <v>649</v>
      </c>
      <c r="J342" t="s">
        <v>1281</v>
      </c>
      <c r="K342">
        <v>1</v>
      </c>
      <c r="L342" t="s">
        <v>650</v>
      </c>
      <c r="M342">
        <v>0</v>
      </c>
      <c r="N342">
        <v>0</v>
      </c>
      <c r="O342">
        <v>4</v>
      </c>
      <c r="P342">
        <v>12</v>
      </c>
      <c r="Q342" t="s">
        <v>651</v>
      </c>
      <c r="R342" t="s">
        <v>859</v>
      </c>
      <c r="S342" t="s">
        <v>182</v>
      </c>
      <c r="T342" t="s">
        <v>813</v>
      </c>
      <c r="U342" t="s">
        <v>723</v>
      </c>
      <c r="V342" t="s">
        <v>861</v>
      </c>
      <c r="W342" t="s">
        <v>1037</v>
      </c>
      <c r="X342" t="s">
        <v>1038</v>
      </c>
      <c r="Y342" t="s">
        <v>1037</v>
      </c>
      <c r="AB342" t="str">
        <f t="shared" si="5"/>
        <v>36-03</v>
      </c>
      <c r="AC342" t="str" cm="1">
        <f t="array" ref="AC342">"SS" &amp; MID(D342, FIND("-", D342) + MIN(IFERROR(FIND({0,1,2,3,4,5,6,7,8,9}, MID(D342, FIND("-", D342), 10)), 999)) - 1, LEN(D342))</f>
        <v>SS3/4-36-03</v>
      </c>
    </row>
    <row r="343" spans="1:29" x14ac:dyDescent="0.3">
      <c r="A343" t="s">
        <v>1581</v>
      </c>
      <c r="B343" t="s">
        <v>1250</v>
      </c>
      <c r="C343" t="s">
        <v>179</v>
      </c>
      <c r="D343" t="s">
        <v>1582</v>
      </c>
      <c r="E343" t="s">
        <v>1582</v>
      </c>
      <c r="F343" t="s">
        <v>181</v>
      </c>
      <c r="G343" t="s">
        <v>647</v>
      </c>
      <c r="H343" t="s">
        <v>648</v>
      </c>
      <c r="I343" t="s">
        <v>649</v>
      </c>
      <c r="J343" t="s">
        <v>1583</v>
      </c>
      <c r="K343">
        <v>1</v>
      </c>
      <c r="L343" t="s">
        <v>650</v>
      </c>
      <c r="M343">
        <v>0</v>
      </c>
      <c r="N343">
        <v>0</v>
      </c>
      <c r="O343">
        <v>2</v>
      </c>
      <c r="P343">
        <v>6</v>
      </c>
      <c r="Q343" t="s">
        <v>651</v>
      </c>
      <c r="R343" t="s">
        <v>859</v>
      </c>
      <c r="S343" t="s">
        <v>182</v>
      </c>
      <c r="T343" t="s">
        <v>813</v>
      </c>
      <c r="U343" t="s">
        <v>723</v>
      </c>
      <c r="V343" t="s">
        <v>861</v>
      </c>
      <c r="W343" t="s">
        <v>1037</v>
      </c>
      <c r="X343" t="s">
        <v>1038</v>
      </c>
      <c r="Y343" t="s">
        <v>1037</v>
      </c>
      <c r="AB343" t="str">
        <f t="shared" si="5"/>
        <v>36-03</v>
      </c>
      <c r="AC343" t="str" cm="1">
        <f t="array" ref="AC343">"SS" &amp; MID(D343, FIND("-", D343) + MIN(IFERROR(FIND({0,1,2,3,4,5,6,7,8,9}, MID(D343, FIND("-", D343), 10)), 999)) - 1, LEN(D343))</f>
        <v>SS2-36-03</v>
      </c>
    </row>
    <row r="344" spans="1:29" x14ac:dyDescent="0.3">
      <c r="A344" t="s">
        <v>1584</v>
      </c>
      <c r="B344" t="s">
        <v>1250</v>
      </c>
      <c r="C344" t="s">
        <v>179</v>
      </c>
      <c r="D344" t="s">
        <v>1585</v>
      </c>
      <c r="E344" t="s">
        <v>1585</v>
      </c>
      <c r="F344" t="s">
        <v>181</v>
      </c>
      <c r="G344" t="s">
        <v>647</v>
      </c>
      <c r="H344" t="s">
        <v>648</v>
      </c>
      <c r="I344" t="s">
        <v>649</v>
      </c>
      <c r="J344" t="s">
        <v>1583</v>
      </c>
      <c r="K344">
        <v>1</v>
      </c>
      <c r="L344" t="s">
        <v>650</v>
      </c>
      <c r="M344">
        <v>0</v>
      </c>
      <c r="N344">
        <v>0</v>
      </c>
      <c r="O344">
        <v>2</v>
      </c>
      <c r="P344">
        <v>6</v>
      </c>
      <c r="Q344" t="s">
        <v>651</v>
      </c>
      <c r="R344" t="s">
        <v>859</v>
      </c>
      <c r="S344" t="s">
        <v>182</v>
      </c>
      <c r="T344" t="s">
        <v>801</v>
      </c>
      <c r="U344" t="s">
        <v>723</v>
      </c>
      <c r="V344" t="s">
        <v>861</v>
      </c>
      <c r="W344" t="s">
        <v>1037</v>
      </c>
      <c r="X344" t="s">
        <v>1038</v>
      </c>
      <c r="Y344" t="s">
        <v>1037</v>
      </c>
      <c r="AB344" t="str">
        <f t="shared" si="5"/>
        <v>37-03</v>
      </c>
      <c r="AC344" t="str" cm="1">
        <f t="array" ref="AC344">"SS" &amp; MID(D344, FIND("-", D344) + MIN(IFERROR(FIND({0,1,2,3,4,5,6,7,8,9}, MID(D344, FIND("-", D344), 10)), 999)) - 1, LEN(D344))</f>
        <v>SS6-37-03</v>
      </c>
    </row>
    <row r="345" spans="1:29" x14ac:dyDescent="0.3">
      <c r="A345" t="s">
        <v>1586</v>
      </c>
      <c r="B345" t="s">
        <v>1250</v>
      </c>
      <c r="C345" t="s">
        <v>179</v>
      </c>
      <c r="D345" t="s">
        <v>1587</v>
      </c>
      <c r="E345" t="s">
        <v>1587</v>
      </c>
      <c r="F345" t="s">
        <v>181</v>
      </c>
      <c r="G345" t="s">
        <v>647</v>
      </c>
      <c r="H345" t="s">
        <v>648</v>
      </c>
      <c r="I345" t="s">
        <v>649</v>
      </c>
      <c r="J345" t="s">
        <v>1281</v>
      </c>
      <c r="K345">
        <v>1</v>
      </c>
      <c r="L345" t="s">
        <v>650</v>
      </c>
      <c r="M345">
        <v>0</v>
      </c>
      <c r="N345">
        <v>0</v>
      </c>
      <c r="O345">
        <v>2</v>
      </c>
      <c r="P345">
        <v>6</v>
      </c>
      <c r="Q345" t="s">
        <v>651</v>
      </c>
      <c r="R345" t="s">
        <v>859</v>
      </c>
      <c r="S345" t="s">
        <v>182</v>
      </c>
      <c r="T345" t="s">
        <v>801</v>
      </c>
      <c r="U345" t="s">
        <v>723</v>
      </c>
      <c r="V345" t="s">
        <v>861</v>
      </c>
      <c r="W345" t="s">
        <v>1037</v>
      </c>
      <c r="X345" t="s">
        <v>1038</v>
      </c>
      <c r="Y345" t="s">
        <v>1037</v>
      </c>
      <c r="AB345" t="str">
        <f t="shared" si="5"/>
        <v>37-03</v>
      </c>
      <c r="AC345" t="str" cm="1">
        <f t="array" ref="AC345">"SS" &amp; MID(D345, FIND("-", D345) + MIN(IFERROR(FIND({0,1,2,3,4,5,6,7,8,9}, MID(D345, FIND("-", D345), 10)), 999)) - 1, LEN(D345))</f>
        <v>SS7-37-03</v>
      </c>
    </row>
    <row r="346" spans="1:29" x14ac:dyDescent="0.3">
      <c r="A346" t="s">
        <v>1588</v>
      </c>
      <c r="B346" t="s">
        <v>1250</v>
      </c>
      <c r="C346" t="s">
        <v>179</v>
      </c>
      <c r="D346" t="s">
        <v>1589</v>
      </c>
      <c r="E346" t="s">
        <v>1589</v>
      </c>
      <c r="F346" t="s">
        <v>181</v>
      </c>
      <c r="G346" t="s">
        <v>647</v>
      </c>
      <c r="H346" t="s">
        <v>648</v>
      </c>
      <c r="I346" t="s">
        <v>649</v>
      </c>
      <c r="J346" t="s">
        <v>1583</v>
      </c>
      <c r="K346">
        <v>2</v>
      </c>
      <c r="L346" t="s">
        <v>650</v>
      </c>
      <c r="M346">
        <v>0</v>
      </c>
      <c r="N346">
        <v>0</v>
      </c>
      <c r="O346">
        <v>2</v>
      </c>
      <c r="P346">
        <v>6</v>
      </c>
      <c r="Q346" t="s">
        <v>651</v>
      </c>
      <c r="R346" t="s">
        <v>859</v>
      </c>
      <c r="S346" t="s">
        <v>182</v>
      </c>
      <c r="T346" t="s">
        <v>801</v>
      </c>
      <c r="U346" t="s">
        <v>723</v>
      </c>
      <c r="V346" t="s">
        <v>861</v>
      </c>
      <c r="W346" t="s">
        <v>1037</v>
      </c>
      <c r="X346" t="s">
        <v>1038</v>
      </c>
      <c r="Y346" t="s">
        <v>1037</v>
      </c>
      <c r="AB346" t="str">
        <f t="shared" si="5"/>
        <v>37-03</v>
      </c>
      <c r="AC346" t="str" cm="1">
        <f t="array" ref="AC346">"SS" &amp; MID(D346, FIND("-", D346) + MIN(IFERROR(FIND({0,1,2,3,4,5,6,7,8,9}, MID(D346, FIND("-", D346), 10)), 999)) - 1, LEN(D346))</f>
        <v>SS4-37-03</v>
      </c>
    </row>
    <row r="347" spans="1:29" x14ac:dyDescent="0.3">
      <c r="A347" t="s">
        <v>1590</v>
      </c>
      <c r="B347" t="s">
        <v>1250</v>
      </c>
      <c r="C347" t="s">
        <v>179</v>
      </c>
      <c r="D347" t="s">
        <v>1591</v>
      </c>
      <c r="E347" t="s">
        <v>1591</v>
      </c>
      <c r="F347" t="s">
        <v>181</v>
      </c>
      <c r="G347" t="s">
        <v>647</v>
      </c>
      <c r="H347" t="s">
        <v>648</v>
      </c>
      <c r="I347" t="s">
        <v>649</v>
      </c>
      <c r="J347" t="s">
        <v>1583</v>
      </c>
      <c r="K347">
        <v>1</v>
      </c>
      <c r="L347" t="s">
        <v>650</v>
      </c>
      <c r="M347">
        <v>0</v>
      </c>
      <c r="N347">
        <v>0</v>
      </c>
      <c r="O347">
        <v>4</v>
      </c>
      <c r="P347">
        <v>4</v>
      </c>
      <c r="Q347" t="s">
        <v>651</v>
      </c>
      <c r="R347" t="s">
        <v>859</v>
      </c>
      <c r="S347" t="s">
        <v>182</v>
      </c>
      <c r="T347" t="s">
        <v>801</v>
      </c>
      <c r="U347" t="s">
        <v>723</v>
      </c>
      <c r="V347" t="s">
        <v>861</v>
      </c>
      <c r="W347" t="s">
        <v>1037</v>
      </c>
      <c r="X347" t="s">
        <v>1038</v>
      </c>
      <c r="Y347" t="s">
        <v>1037</v>
      </c>
      <c r="AB347" t="str">
        <f t="shared" si="5"/>
        <v>37-03</v>
      </c>
      <c r="AC347" t="str" cm="1">
        <f t="array" ref="AC347">"SS" &amp; MID(D347, FIND("-", D347) + MIN(IFERROR(FIND({0,1,2,3,4,5,6,7,8,9}, MID(D347, FIND("-", D347), 10)), 999)) - 1, LEN(D347))</f>
        <v>SS5-37-03</v>
      </c>
    </row>
    <row r="348" spans="1:29" x14ac:dyDescent="0.3">
      <c r="A348" t="s">
        <v>1592</v>
      </c>
      <c r="B348" t="s">
        <v>1250</v>
      </c>
      <c r="C348" t="s">
        <v>179</v>
      </c>
      <c r="D348" t="s">
        <v>1593</v>
      </c>
      <c r="E348" t="s">
        <v>1593</v>
      </c>
      <c r="F348" t="s">
        <v>181</v>
      </c>
      <c r="G348" t="s">
        <v>647</v>
      </c>
      <c r="H348" t="s">
        <v>648</v>
      </c>
      <c r="I348" t="s">
        <v>649</v>
      </c>
      <c r="J348" t="s">
        <v>1583</v>
      </c>
      <c r="K348">
        <v>1</v>
      </c>
      <c r="L348" t="s">
        <v>650</v>
      </c>
      <c r="M348">
        <v>0</v>
      </c>
      <c r="N348">
        <v>0</v>
      </c>
      <c r="O348">
        <v>1</v>
      </c>
      <c r="P348">
        <v>7</v>
      </c>
      <c r="Q348" t="s">
        <v>651</v>
      </c>
      <c r="R348" t="s">
        <v>859</v>
      </c>
      <c r="S348" t="s">
        <v>182</v>
      </c>
      <c r="T348" t="s">
        <v>801</v>
      </c>
      <c r="U348" t="s">
        <v>723</v>
      </c>
      <c r="V348" t="s">
        <v>861</v>
      </c>
      <c r="W348" t="s">
        <v>1037</v>
      </c>
      <c r="X348" t="s">
        <v>1038</v>
      </c>
      <c r="Y348" t="s">
        <v>1037</v>
      </c>
      <c r="AB348" t="str">
        <f t="shared" si="5"/>
        <v>37-03</v>
      </c>
      <c r="AC348" t="str" cm="1">
        <f t="array" ref="AC348">"SS" &amp; MID(D348, FIND("-", D348) + MIN(IFERROR(FIND({0,1,2,3,4,5,6,7,8,9}, MID(D348, FIND("-", D348), 10)), 999)) - 1, LEN(D348))</f>
        <v>SS3-37-03</v>
      </c>
    </row>
    <row r="349" spans="1:29" x14ac:dyDescent="0.3">
      <c r="A349" t="s">
        <v>1594</v>
      </c>
      <c r="B349" t="s">
        <v>1250</v>
      </c>
      <c r="C349" t="s">
        <v>179</v>
      </c>
      <c r="D349" t="s">
        <v>1595</v>
      </c>
      <c r="E349" t="s">
        <v>1595</v>
      </c>
      <c r="F349" t="s">
        <v>181</v>
      </c>
      <c r="G349" t="s">
        <v>647</v>
      </c>
      <c r="H349" t="s">
        <v>648</v>
      </c>
      <c r="I349" t="s">
        <v>649</v>
      </c>
      <c r="J349" t="s">
        <v>1583</v>
      </c>
      <c r="K349">
        <v>1</v>
      </c>
      <c r="L349" t="s">
        <v>650</v>
      </c>
      <c r="M349">
        <v>6</v>
      </c>
      <c r="N349">
        <v>0</v>
      </c>
      <c r="O349">
        <v>6</v>
      </c>
      <c r="P349">
        <v>2</v>
      </c>
      <c r="Q349" t="s">
        <v>651</v>
      </c>
      <c r="R349" t="s">
        <v>859</v>
      </c>
      <c r="S349" t="s">
        <v>182</v>
      </c>
      <c r="T349" t="s">
        <v>801</v>
      </c>
      <c r="U349" t="s">
        <v>723</v>
      </c>
      <c r="V349" t="s">
        <v>861</v>
      </c>
      <c r="W349" t="s">
        <v>1037</v>
      </c>
      <c r="X349" t="s">
        <v>1038</v>
      </c>
      <c r="Y349" t="s">
        <v>1037</v>
      </c>
      <c r="AB349" t="str">
        <f t="shared" si="5"/>
        <v>37-03</v>
      </c>
      <c r="AC349" t="str" cm="1">
        <f t="array" ref="AC349">"SS" &amp; MID(D349, FIND("-", D349) + MIN(IFERROR(FIND({0,1,2,3,4,5,6,7,8,9}, MID(D349, FIND("-", D349), 10)), 999)) - 1, LEN(D349))</f>
        <v>SS2-37-03</v>
      </c>
    </row>
    <row r="350" spans="1:29" x14ac:dyDescent="0.3">
      <c r="A350" t="s">
        <v>1596</v>
      </c>
      <c r="B350" t="s">
        <v>1250</v>
      </c>
      <c r="C350" t="s">
        <v>179</v>
      </c>
      <c r="D350" t="s">
        <v>1597</v>
      </c>
      <c r="E350" t="s">
        <v>1597</v>
      </c>
      <c r="F350" t="s">
        <v>181</v>
      </c>
      <c r="G350" t="s">
        <v>677</v>
      </c>
      <c r="H350" t="s">
        <v>720</v>
      </c>
      <c r="I350" t="s">
        <v>649</v>
      </c>
      <c r="J350" t="s">
        <v>1598</v>
      </c>
      <c r="K350">
        <v>2</v>
      </c>
      <c r="L350" t="s">
        <v>650</v>
      </c>
      <c r="M350">
        <v>0</v>
      </c>
      <c r="N350">
        <v>0</v>
      </c>
      <c r="O350">
        <v>4</v>
      </c>
      <c r="P350">
        <v>4</v>
      </c>
      <c r="Q350" t="s">
        <v>651</v>
      </c>
      <c r="R350" t="s">
        <v>859</v>
      </c>
      <c r="S350" t="s">
        <v>182</v>
      </c>
      <c r="T350" t="s">
        <v>1271</v>
      </c>
      <c r="U350" t="s">
        <v>723</v>
      </c>
      <c r="V350" t="s">
        <v>861</v>
      </c>
      <c r="W350" t="s">
        <v>1067</v>
      </c>
      <c r="X350" t="s">
        <v>1272</v>
      </c>
      <c r="Y350" t="s">
        <v>1067</v>
      </c>
      <c r="Z350" t="s">
        <v>1599</v>
      </c>
      <c r="AB350" t="str">
        <f t="shared" si="5"/>
        <v>38-03</v>
      </c>
      <c r="AC350" t="str" cm="1">
        <f t="array" ref="AC350">"SS" &amp; MID(D350, FIND("-", D350) + MIN(IFERROR(FIND({0,1,2,3,4,5,6,7,8,9}, MID(D350, FIND("-", D350), 10)), 999)) - 1, LEN(D350))</f>
        <v>SS2-38-03</v>
      </c>
    </row>
    <row r="351" spans="1:29" x14ac:dyDescent="0.3">
      <c r="A351" t="s">
        <v>1600</v>
      </c>
      <c r="B351" t="s">
        <v>1250</v>
      </c>
      <c r="C351" t="s">
        <v>179</v>
      </c>
      <c r="D351" t="s">
        <v>1601</v>
      </c>
      <c r="E351" t="s">
        <v>1601</v>
      </c>
      <c r="F351" t="s">
        <v>181</v>
      </c>
      <c r="G351" t="s">
        <v>647</v>
      </c>
      <c r="H351" t="s">
        <v>648</v>
      </c>
      <c r="I351" t="s">
        <v>649</v>
      </c>
      <c r="J351" t="s">
        <v>1583</v>
      </c>
      <c r="K351">
        <v>2</v>
      </c>
      <c r="L351" t="s">
        <v>650</v>
      </c>
      <c r="M351">
        <v>0</v>
      </c>
      <c r="N351">
        <v>0</v>
      </c>
      <c r="O351">
        <v>2</v>
      </c>
      <c r="P351">
        <v>6</v>
      </c>
      <c r="Q351" t="s">
        <v>651</v>
      </c>
      <c r="R351" t="s">
        <v>859</v>
      </c>
      <c r="S351" t="s">
        <v>182</v>
      </c>
      <c r="T351" t="s">
        <v>801</v>
      </c>
      <c r="U351" t="s">
        <v>723</v>
      </c>
      <c r="V351" t="s">
        <v>861</v>
      </c>
      <c r="W351" t="s">
        <v>1037</v>
      </c>
      <c r="X351" t="s">
        <v>1038</v>
      </c>
      <c r="Y351" t="s">
        <v>1037</v>
      </c>
      <c r="AB351" t="str">
        <f t="shared" si="5"/>
        <v>37-03</v>
      </c>
      <c r="AC351" t="str" cm="1">
        <f t="array" ref="AC351">"SS" &amp; MID(D351, FIND("-", D351) + MIN(IFERROR(FIND({0,1,2,3,4,5,6,7,8,9}, MID(D351, FIND("-", D351), 10)), 999)) - 1, LEN(D351))</f>
        <v>SS1-37-03</v>
      </c>
    </row>
    <row r="352" spans="1:29" x14ac:dyDescent="0.3">
      <c r="A352" t="s">
        <v>1602</v>
      </c>
      <c r="B352" t="s">
        <v>1250</v>
      </c>
      <c r="C352" t="s">
        <v>179</v>
      </c>
      <c r="D352" t="s">
        <v>1603</v>
      </c>
      <c r="E352" t="s">
        <v>1603</v>
      </c>
      <c r="F352" t="s">
        <v>181</v>
      </c>
      <c r="G352" t="s">
        <v>647</v>
      </c>
      <c r="H352" t="s">
        <v>648</v>
      </c>
      <c r="I352" t="s">
        <v>649</v>
      </c>
      <c r="J352" t="s">
        <v>1604</v>
      </c>
      <c r="K352">
        <v>1</v>
      </c>
      <c r="L352" t="s">
        <v>650</v>
      </c>
      <c r="M352">
        <v>0</v>
      </c>
      <c r="N352">
        <v>0</v>
      </c>
      <c r="O352">
        <v>1</v>
      </c>
      <c r="P352">
        <v>7</v>
      </c>
      <c r="Q352" t="s">
        <v>651</v>
      </c>
      <c r="R352" t="s">
        <v>859</v>
      </c>
      <c r="S352" t="s">
        <v>182</v>
      </c>
      <c r="T352" t="s">
        <v>1353</v>
      </c>
      <c r="U352" t="s">
        <v>723</v>
      </c>
      <c r="V352" t="s">
        <v>861</v>
      </c>
      <c r="W352" t="s">
        <v>1037</v>
      </c>
      <c r="X352" t="s">
        <v>1046</v>
      </c>
      <c r="Y352" t="s">
        <v>1037</v>
      </c>
      <c r="AB352" t="str">
        <f t="shared" si="5"/>
        <v>39-03</v>
      </c>
      <c r="AC352" t="str" cm="1">
        <f t="array" ref="AC352">"SS" &amp; MID(D352, FIND("-", D352) + MIN(IFERROR(FIND({0,1,2,3,4,5,6,7,8,9}, MID(D352, FIND("-", D352), 10)), 999)) - 1, LEN(D352))</f>
        <v>SS2-39-03</v>
      </c>
    </row>
    <row r="353" spans="1:29" x14ac:dyDescent="0.3">
      <c r="A353" t="s">
        <v>1605</v>
      </c>
      <c r="B353" t="s">
        <v>1250</v>
      </c>
      <c r="C353" t="s">
        <v>179</v>
      </c>
      <c r="D353" t="s">
        <v>1606</v>
      </c>
      <c r="E353" t="s">
        <v>1606</v>
      </c>
      <c r="F353" t="s">
        <v>181</v>
      </c>
      <c r="G353" t="s">
        <v>647</v>
      </c>
      <c r="H353" t="s">
        <v>648</v>
      </c>
      <c r="I353" t="s">
        <v>649</v>
      </c>
      <c r="J353" t="s">
        <v>1583</v>
      </c>
      <c r="K353">
        <v>1</v>
      </c>
      <c r="L353" t="s">
        <v>650</v>
      </c>
      <c r="M353">
        <v>0</v>
      </c>
      <c r="N353">
        <v>0</v>
      </c>
      <c r="O353">
        <v>3</v>
      </c>
      <c r="P353">
        <v>5</v>
      </c>
      <c r="Q353" t="s">
        <v>651</v>
      </c>
      <c r="R353" t="s">
        <v>859</v>
      </c>
      <c r="S353" t="s">
        <v>182</v>
      </c>
      <c r="T353" t="s">
        <v>813</v>
      </c>
      <c r="U353" t="s">
        <v>723</v>
      </c>
      <c r="V353" t="s">
        <v>861</v>
      </c>
      <c r="W353" t="s">
        <v>1037</v>
      </c>
      <c r="X353" t="s">
        <v>1038</v>
      </c>
      <c r="Y353" t="s">
        <v>1037</v>
      </c>
      <c r="AB353" t="str">
        <f t="shared" si="5"/>
        <v>36-03</v>
      </c>
      <c r="AC353" t="str" cm="1">
        <f t="array" ref="AC353">"SS" &amp; MID(D353, FIND("-", D353) + MIN(IFERROR(FIND({0,1,2,3,4,5,6,7,8,9}, MID(D353, FIND("-", D353), 10)), 999)) - 1, LEN(D353))</f>
        <v>SS8-36-03</v>
      </c>
    </row>
    <row r="354" spans="1:29" x14ac:dyDescent="0.3">
      <c r="A354" t="s">
        <v>1607</v>
      </c>
      <c r="B354" t="s">
        <v>1347</v>
      </c>
      <c r="C354" t="s">
        <v>179</v>
      </c>
      <c r="D354" t="s">
        <v>1608</v>
      </c>
      <c r="E354" t="s">
        <v>1608</v>
      </c>
      <c r="F354" t="s">
        <v>181</v>
      </c>
      <c r="G354" t="s">
        <v>647</v>
      </c>
      <c r="H354" t="s">
        <v>648</v>
      </c>
      <c r="I354" t="s">
        <v>649</v>
      </c>
      <c r="J354" t="s">
        <v>1609</v>
      </c>
      <c r="K354">
        <v>3</v>
      </c>
      <c r="L354" t="s">
        <v>650</v>
      </c>
      <c r="M354">
        <v>5</v>
      </c>
      <c r="N354">
        <v>0</v>
      </c>
      <c r="O354">
        <v>5</v>
      </c>
      <c r="P354">
        <v>3</v>
      </c>
      <c r="Q354" t="s">
        <v>651</v>
      </c>
      <c r="R354" t="s">
        <v>26</v>
      </c>
      <c r="S354" t="s">
        <v>182</v>
      </c>
      <c r="T354" t="s">
        <v>681</v>
      </c>
      <c r="U354" t="s">
        <v>653</v>
      </c>
      <c r="V354" t="s">
        <v>654</v>
      </c>
      <c r="W354" t="s">
        <v>1037</v>
      </c>
      <c r="X354" t="s">
        <v>1038</v>
      </c>
      <c r="Y354" t="s">
        <v>1037</v>
      </c>
      <c r="AB354" t="str">
        <f t="shared" si="5"/>
        <v>68-05</v>
      </c>
      <c r="AC354" t="str" cm="1">
        <f t="array" ref="AC354">"SS" &amp; MID(D354, FIND("-", D354) + MIN(IFERROR(FIND({0,1,2,3,4,5,6,7,8,9}, MID(D354, FIND("-", D354), 10)), 999)) - 1, LEN(D354))</f>
        <v>SS1-68-05</v>
      </c>
    </row>
    <row r="355" spans="1:29" x14ac:dyDescent="0.3">
      <c r="A355" t="s">
        <v>1610</v>
      </c>
      <c r="B355" t="s">
        <v>1250</v>
      </c>
      <c r="C355" t="s">
        <v>179</v>
      </c>
      <c r="D355" t="s">
        <v>1611</v>
      </c>
      <c r="E355" t="s">
        <v>1611</v>
      </c>
      <c r="F355" t="s">
        <v>181</v>
      </c>
      <c r="G355" t="s">
        <v>647</v>
      </c>
      <c r="H355" t="s">
        <v>648</v>
      </c>
      <c r="I355" t="s">
        <v>649</v>
      </c>
      <c r="J355" t="s">
        <v>1583</v>
      </c>
      <c r="K355">
        <v>1</v>
      </c>
      <c r="L355" t="s">
        <v>650</v>
      </c>
      <c r="M355">
        <v>0</v>
      </c>
      <c r="N355">
        <v>0</v>
      </c>
      <c r="O355">
        <v>4</v>
      </c>
      <c r="P355">
        <v>12</v>
      </c>
      <c r="Q355" t="s">
        <v>651</v>
      </c>
      <c r="R355" t="s">
        <v>859</v>
      </c>
      <c r="S355" t="s">
        <v>182</v>
      </c>
      <c r="T355" t="s">
        <v>813</v>
      </c>
      <c r="U355" t="s">
        <v>723</v>
      </c>
      <c r="V355" t="s">
        <v>861</v>
      </c>
      <c r="W355" t="s">
        <v>1037</v>
      </c>
      <c r="X355" t="s">
        <v>1038</v>
      </c>
      <c r="Y355" t="s">
        <v>1037</v>
      </c>
      <c r="AB355" t="str">
        <f t="shared" si="5"/>
        <v>36-03</v>
      </c>
      <c r="AC355" t="str" cm="1">
        <f t="array" ref="AC355">"SS" &amp; MID(D355, FIND("-", D355) + MIN(IFERROR(FIND({0,1,2,3,4,5,6,7,8,9}, MID(D355, FIND("-", D355), 10)), 999)) - 1, LEN(D355))</f>
        <v>SS6/7-36-03</v>
      </c>
    </row>
    <row r="356" spans="1:29" x14ac:dyDescent="0.3">
      <c r="A356" t="s">
        <v>1612</v>
      </c>
      <c r="B356" t="s">
        <v>1250</v>
      </c>
      <c r="C356" t="s">
        <v>179</v>
      </c>
      <c r="D356" t="s">
        <v>1613</v>
      </c>
      <c r="E356" t="s">
        <v>1613</v>
      </c>
      <c r="F356" t="s">
        <v>181</v>
      </c>
      <c r="G356" t="s">
        <v>647</v>
      </c>
      <c r="H356" t="s">
        <v>648</v>
      </c>
      <c r="I356" t="s">
        <v>649</v>
      </c>
      <c r="J356" t="s">
        <v>1281</v>
      </c>
      <c r="K356">
        <v>1</v>
      </c>
      <c r="L356" t="s">
        <v>650</v>
      </c>
      <c r="M356">
        <v>0</v>
      </c>
      <c r="N356">
        <v>0</v>
      </c>
      <c r="O356">
        <v>1</v>
      </c>
      <c r="P356">
        <v>7</v>
      </c>
      <c r="Q356" t="s">
        <v>651</v>
      </c>
      <c r="R356" t="s">
        <v>859</v>
      </c>
      <c r="S356" t="s">
        <v>182</v>
      </c>
      <c r="T356" t="s">
        <v>813</v>
      </c>
      <c r="U356" t="s">
        <v>723</v>
      </c>
      <c r="V356" t="s">
        <v>861</v>
      </c>
      <c r="W356" t="s">
        <v>1037</v>
      </c>
      <c r="X356" t="s">
        <v>1038</v>
      </c>
      <c r="Y356" t="s">
        <v>1037</v>
      </c>
      <c r="AB356" t="str">
        <f t="shared" si="5"/>
        <v>36-03</v>
      </c>
      <c r="AC356" t="str" cm="1">
        <f t="array" ref="AC356">"SS" &amp; MID(D356, FIND("-", D356) + MIN(IFERROR(FIND({0,1,2,3,4,5,6,7,8,9}, MID(D356, FIND("-", D356), 10)), 999)) - 1, LEN(D356))</f>
        <v>SS1-36-03</v>
      </c>
    </row>
    <row r="357" spans="1:29" x14ac:dyDescent="0.3">
      <c r="A357" t="s">
        <v>1614</v>
      </c>
      <c r="B357" t="s">
        <v>1347</v>
      </c>
      <c r="C357" t="s">
        <v>179</v>
      </c>
      <c r="D357" t="s">
        <v>1615</v>
      </c>
      <c r="E357" t="s">
        <v>1615</v>
      </c>
      <c r="F357" t="s">
        <v>181</v>
      </c>
      <c r="G357" t="s">
        <v>677</v>
      </c>
      <c r="H357" t="s">
        <v>648</v>
      </c>
      <c r="I357" t="s">
        <v>649</v>
      </c>
      <c r="J357" t="s">
        <v>1616</v>
      </c>
      <c r="K357">
        <v>3</v>
      </c>
      <c r="L357" t="s">
        <v>650</v>
      </c>
      <c r="Q357" t="s">
        <v>1617</v>
      </c>
      <c r="R357" t="s">
        <v>26</v>
      </c>
      <c r="S357" t="s">
        <v>182</v>
      </c>
      <c r="T357" t="s">
        <v>681</v>
      </c>
      <c r="U357" t="s">
        <v>653</v>
      </c>
      <c r="V357" t="s">
        <v>654</v>
      </c>
      <c r="W357" t="s">
        <v>1037</v>
      </c>
      <c r="X357" t="s">
        <v>1038</v>
      </c>
      <c r="Y357" t="s">
        <v>1037</v>
      </c>
      <c r="AB357" t="str">
        <f t="shared" si="5"/>
        <v>68-05</v>
      </c>
      <c r="AC357" t="str" cm="1">
        <f t="array" ref="AC357">"SS" &amp; MID(D357, FIND("-", D357) + MIN(IFERROR(FIND({0,1,2,3,4,5,6,7,8,9}, MID(D357, FIND("-", D357), 10)), 999)) - 1, LEN(D357))</f>
        <v>SS6-68-05</v>
      </c>
    </row>
    <row r="358" spans="1:29" x14ac:dyDescent="0.3">
      <c r="A358" t="s">
        <v>1618</v>
      </c>
      <c r="B358" t="s">
        <v>1250</v>
      </c>
      <c r="C358" t="s">
        <v>179</v>
      </c>
      <c r="D358" t="s">
        <v>1619</v>
      </c>
      <c r="E358" t="s">
        <v>1619</v>
      </c>
      <c r="F358" t="s">
        <v>181</v>
      </c>
      <c r="G358" t="s">
        <v>647</v>
      </c>
      <c r="H358" t="s">
        <v>648</v>
      </c>
      <c r="I358" t="s">
        <v>649</v>
      </c>
      <c r="J358" t="s">
        <v>1281</v>
      </c>
      <c r="K358">
        <v>1</v>
      </c>
      <c r="L358" t="s">
        <v>650</v>
      </c>
      <c r="M358">
        <v>0</v>
      </c>
      <c r="N358">
        <v>0</v>
      </c>
      <c r="O358">
        <v>4</v>
      </c>
      <c r="P358">
        <v>4</v>
      </c>
      <c r="Q358" t="s">
        <v>651</v>
      </c>
      <c r="R358" t="s">
        <v>859</v>
      </c>
      <c r="S358" t="s">
        <v>182</v>
      </c>
      <c r="T358" t="s">
        <v>813</v>
      </c>
      <c r="U358" t="s">
        <v>723</v>
      </c>
      <c r="V358" t="s">
        <v>861</v>
      </c>
      <c r="W358" t="s">
        <v>1037</v>
      </c>
      <c r="X358" t="s">
        <v>1038</v>
      </c>
      <c r="Y358" t="s">
        <v>1037</v>
      </c>
      <c r="AB358" t="str">
        <f t="shared" si="5"/>
        <v>36-03</v>
      </c>
      <c r="AC358" t="str" cm="1">
        <f t="array" ref="AC358">"SS" &amp; MID(D358, FIND("-", D358) + MIN(IFERROR(FIND({0,1,2,3,4,5,6,7,8,9}, MID(D358, FIND("-", D358), 10)), 999)) - 1, LEN(D358))</f>
        <v>SS5-36-03</v>
      </c>
    </row>
    <row r="359" spans="1:29" x14ac:dyDescent="0.3">
      <c r="A359" t="s">
        <v>1620</v>
      </c>
      <c r="B359" t="s">
        <v>1250</v>
      </c>
      <c r="C359" t="s">
        <v>179</v>
      </c>
      <c r="D359" t="s">
        <v>1621</v>
      </c>
      <c r="E359" t="s">
        <v>1621</v>
      </c>
      <c r="F359" t="s">
        <v>181</v>
      </c>
      <c r="G359" t="s">
        <v>677</v>
      </c>
      <c r="H359" t="s">
        <v>648</v>
      </c>
      <c r="I359" t="s">
        <v>649</v>
      </c>
      <c r="J359" t="s">
        <v>1281</v>
      </c>
      <c r="K359">
        <v>1</v>
      </c>
      <c r="L359" t="s">
        <v>650</v>
      </c>
      <c r="M359">
        <v>0</v>
      </c>
      <c r="N359">
        <v>0</v>
      </c>
      <c r="O359">
        <v>2</v>
      </c>
      <c r="P359">
        <v>6</v>
      </c>
      <c r="Q359" t="s">
        <v>651</v>
      </c>
      <c r="R359" t="s">
        <v>859</v>
      </c>
      <c r="S359" t="s">
        <v>182</v>
      </c>
      <c r="T359" t="s">
        <v>1622</v>
      </c>
      <c r="U359" t="s">
        <v>723</v>
      </c>
      <c r="V359" t="s">
        <v>861</v>
      </c>
      <c r="W359" t="s">
        <v>1037</v>
      </c>
      <c r="X359" t="s">
        <v>1038</v>
      </c>
      <c r="Y359" t="s">
        <v>1037</v>
      </c>
      <c r="AB359" t="str">
        <f t="shared" si="5"/>
        <v>32-03</v>
      </c>
      <c r="AC359" t="str" cm="1">
        <f t="array" ref="AC359">"SS" &amp; MID(D359, FIND("-", D359) + MIN(IFERROR(FIND({0,1,2,3,4,5,6,7,8,9}, MID(D359, FIND("-", D359), 10)), 999)) - 1, LEN(D359))</f>
        <v>SS1-32-03</v>
      </c>
    </row>
    <row r="360" spans="1:29" x14ac:dyDescent="0.3">
      <c r="A360" t="s">
        <v>1623</v>
      </c>
      <c r="B360" t="s">
        <v>1347</v>
      </c>
      <c r="C360" t="s">
        <v>179</v>
      </c>
      <c r="D360" t="s">
        <v>1624</v>
      </c>
      <c r="E360" t="s">
        <v>1624</v>
      </c>
      <c r="F360" t="s">
        <v>181</v>
      </c>
      <c r="G360" t="s">
        <v>677</v>
      </c>
      <c r="H360" t="s">
        <v>648</v>
      </c>
      <c r="I360" t="s">
        <v>649</v>
      </c>
      <c r="J360" t="s">
        <v>1625</v>
      </c>
      <c r="K360">
        <v>3</v>
      </c>
      <c r="L360" t="s">
        <v>650</v>
      </c>
      <c r="Q360" t="s">
        <v>1626</v>
      </c>
      <c r="R360" t="s">
        <v>26</v>
      </c>
      <c r="S360" t="s">
        <v>182</v>
      </c>
      <c r="T360" t="s">
        <v>681</v>
      </c>
      <c r="U360" t="s">
        <v>653</v>
      </c>
      <c r="V360" t="s">
        <v>654</v>
      </c>
      <c r="W360" t="s">
        <v>1037</v>
      </c>
      <c r="X360" t="s">
        <v>1038</v>
      </c>
      <c r="Y360" t="s">
        <v>1037</v>
      </c>
      <c r="AB360" t="str">
        <f t="shared" si="5"/>
        <v>68-05</v>
      </c>
      <c r="AC360" t="str" cm="1">
        <f t="array" ref="AC360">"SS" &amp; MID(D360, FIND("-", D360) + MIN(IFERROR(FIND({0,1,2,3,4,5,6,7,8,9}, MID(D360, FIND("-", D360), 10)), 999)) - 1, LEN(D360))</f>
        <v>SS7-68-05</v>
      </c>
    </row>
    <row r="361" spans="1:29" x14ac:dyDescent="0.3">
      <c r="A361" t="s">
        <v>1627</v>
      </c>
      <c r="B361" t="s">
        <v>1347</v>
      </c>
      <c r="C361" t="s">
        <v>179</v>
      </c>
      <c r="D361" t="s">
        <v>1628</v>
      </c>
      <c r="E361" t="s">
        <v>1628</v>
      </c>
      <c r="F361" t="s">
        <v>181</v>
      </c>
      <c r="G361" t="s">
        <v>677</v>
      </c>
      <c r="H361" t="s">
        <v>648</v>
      </c>
      <c r="I361" t="s">
        <v>649</v>
      </c>
      <c r="J361" t="s">
        <v>1629</v>
      </c>
      <c r="K361">
        <v>4</v>
      </c>
      <c r="L361" t="s">
        <v>650</v>
      </c>
      <c r="M361">
        <v>0</v>
      </c>
      <c r="N361">
        <v>1</v>
      </c>
      <c r="O361">
        <v>1</v>
      </c>
      <c r="P361">
        <v>7</v>
      </c>
      <c r="Q361" t="s">
        <v>651</v>
      </c>
      <c r="R361" t="s">
        <v>26</v>
      </c>
      <c r="S361" t="s">
        <v>182</v>
      </c>
      <c r="T361" t="s">
        <v>681</v>
      </c>
      <c r="U361" t="s">
        <v>653</v>
      </c>
      <c r="V361" t="s">
        <v>654</v>
      </c>
      <c r="W361" t="s">
        <v>1037</v>
      </c>
      <c r="X361" t="s">
        <v>1038</v>
      </c>
      <c r="Y361" t="s">
        <v>1037</v>
      </c>
      <c r="AB361" t="str">
        <f t="shared" si="5"/>
        <v>68-05</v>
      </c>
      <c r="AC361" t="str" cm="1">
        <f t="array" ref="AC361">"SS" &amp; MID(D361, FIND("-", D361) + MIN(IFERROR(FIND({0,1,2,3,4,5,6,7,8,9}, MID(D361, FIND("-", D361), 10)), 999)) - 1, LEN(D361))</f>
        <v>SS8-68-05</v>
      </c>
    </row>
    <row r="362" spans="1:29" x14ac:dyDescent="0.3">
      <c r="A362" t="s">
        <v>1630</v>
      </c>
      <c r="B362" t="s">
        <v>1250</v>
      </c>
      <c r="C362" t="s">
        <v>179</v>
      </c>
      <c r="D362" t="s">
        <v>1631</v>
      </c>
      <c r="E362" t="s">
        <v>1631</v>
      </c>
      <c r="F362" t="s">
        <v>181</v>
      </c>
      <c r="G362" t="s">
        <v>647</v>
      </c>
      <c r="H362" t="s">
        <v>648</v>
      </c>
      <c r="I362" t="s">
        <v>649</v>
      </c>
      <c r="J362" t="s">
        <v>1583</v>
      </c>
      <c r="K362">
        <v>1</v>
      </c>
      <c r="L362" t="s">
        <v>650</v>
      </c>
      <c r="M362">
        <v>0</v>
      </c>
      <c r="N362">
        <v>0</v>
      </c>
      <c r="O362">
        <v>5</v>
      </c>
      <c r="P362">
        <v>11</v>
      </c>
      <c r="Q362" t="s">
        <v>651</v>
      </c>
      <c r="R362" t="s">
        <v>859</v>
      </c>
      <c r="S362" t="s">
        <v>182</v>
      </c>
      <c r="T362" t="s">
        <v>1019</v>
      </c>
      <c r="U362" t="s">
        <v>723</v>
      </c>
      <c r="V362" t="s">
        <v>861</v>
      </c>
      <c r="W362" t="s">
        <v>1037</v>
      </c>
      <c r="X362" t="s">
        <v>1038</v>
      </c>
      <c r="Y362" t="s">
        <v>1037</v>
      </c>
      <c r="AB362" t="str">
        <f t="shared" si="5"/>
        <v>28-03</v>
      </c>
      <c r="AC362" t="str" cm="1">
        <f t="array" ref="AC362">"SS" &amp; MID(D362, FIND("-", D362) + MIN(IFERROR(FIND({0,1,2,3,4,5,6,7,8,9}, MID(D362, FIND("-", D362), 10)), 999)) - 1, LEN(D362))</f>
        <v>SS1/2-28-03</v>
      </c>
    </row>
    <row r="363" spans="1:29" x14ac:dyDescent="0.3">
      <c r="A363" t="s">
        <v>1632</v>
      </c>
      <c r="B363" t="s">
        <v>1250</v>
      </c>
      <c r="C363" t="s">
        <v>179</v>
      </c>
      <c r="D363" t="s">
        <v>1633</v>
      </c>
      <c r="E363" t="s">
        <v>1633</v>
      </c>
      <c r="F363" t="s">
        <v>181</v>
      </c>
      <c r="G363" t="s">
        <v>647</v>
      </c>
      <c r="H363" t="s">
        <v>648</v>
      </c>
      <c r="I363" t="s">
        <v>649</v>
      </c>
      <c r="J363" t="s">
        <v>1281</v>
      </c>
      <c r="K363">
        <v>1</v>
      </c>
      <c r="L363" t="s">
        <v>650</v>
      </c>
      <c r="M363">
        <v>2</v>
      </c>
      <c r="N363">
        <v>1</v>
      </c>
      <c r="O363">
        <v>3</v>
      </c>
      <c r="P363">
        <v>5</v>
      </c>
      <c r="Q363" t="s">
        <v>651</v>
      </c>
      <c r="R363" t="s">
        <v>26</v>
      </c>
      <c r="S363" t="s">
        <v>182</v>
      </c>
      <c r="T363" t="s">
        <v>829</v>
      </c>
      <c r="U363" t="s">
        <v>723</v>
      </c>
      <c r="V363" t="s">
        <v>654</v>
      </c>
      <c r="W363" t="s">
        <v>1037</v>
      </c>
      <c r="X363" t="s">
        <v>1038</v>
      </c>
      <c r="Y363" t="s">
        <v>1037</v>
      </c>
      <c r="AB363" t="str">
        <f t="shared" si="5"/>
        <v>45-03</v>
      </c>
      <c r="AC363" t="str" cm="1">
        <f t="array" ref="AC363">"SS" &amp; MID(D363, FIND("-", D363) + MIN(IFERROR(FIND({0,1,2,3,4,5,6,7,8,9}, MID(D363, FIND("-", D363), 10)), 999)) - 1, LEN(D363))</f>
        <v>SS3-45-03</v>
      </c>
    </row>
    <row r="364" spans="1:29" x14ac:dyDescent="0.3">
      <c r="A364" t="s">
        <v>1634</v>
      </c>
      <c r="B364" t="s">
        <v>1250</v>
      </c>
      <c r="C364" t="s">
        <v>179</v>
      </c>
      <c r="D364" t="s">
        <v>1635</v>
      </c>
      <c r="E364" t="s">
        <v>1635</v>
      </c>
      <c r="F364" t="s">
        <v>181</v>
      </c>
      <c r="G364" t="s">
        <v>647</v>
      </c>
      <c r="H364" t="s">
        <v>648</v>
      </c>
      <c r="I364" t="s">
        <v>649</v>
      </c>
      <c r="J364" t="s">
        <v>1583</v>
      </c>
      <c r="K364">
        <v>1</v>
      </c>
      <c r="L364" t="s">
        <v>650</v>
      </c>
      <c r="M364">
        <v>4</v>
      </c>
      <c r="N364">
        <v>0</v>
      </c>
      <c r="O364">
        <v>4</v>
      </c>
      <c r="P364">
        <v>4</v>
      </c>
      <c r="Q364" t="s">
        <v>651</v>
      </c>
      <c r="R364" t="s">
        <v>26</v>
      </c>
      <c r="S364" t="s">
        <v>182</v>
      </c>
      <c r="T364" t="s">
        <v>829</v>
      </c>
      <c r="U364" t="s">
        <v>723</v>
      </c>
      <c r="V364" t="s">
        <v>654</v>
      </c>
      <c r="W364" t="s">
        <v>1037</v>
      </c>
      <c r="X364" t="s">
        <v>1038</v>
      </c>
      <c r="Y364" t="s">
        <v>1037</v>
      </c>
      <c r="AB364" t="str">
        <f t="shared" si="5"/>
        <v>45-03</v>
      </c>
      <c r="AC364" t="str" cm="1">
        <f t="array" ref="AC364">"SS" &amp; MID(D364, FIND("-", D364) + MIN(IFERROR(FIND({0,1,2,3,4,5,6,7,8,9}, MID(D364, FIND("-", D364), 10)), 999)) - 1, LEN(D364))</f>
        <v>SS4-45-03</v>
      </c>
    </row>
    <row r="365" spans="1:29" x14ac:dyDescent="0.3">
      <c r="A365" t="s">
        <v>1636</v>
      </c>
      <c r="B365" t="s">
        <v>1347</v>
      </c>
      <c r="C365" t="s">
        <v>179</v>
      </c>
      <c r="D365" t="s">
        <v>1637</v>
      </c>
      <c r="E365" t="s">
        <v>1637</v>
      </c>
      <c r="F365" t="s">
        <v>181</v>
      </c>
      <c r="G365" t="s">
        <v>677</v>
      </c>
      <c r="H365" t="s">
        <v>720</v>
      </c>
      <c r="I365" t="s">
        <v>665</v>
      </c>
      <c r="J365" t="s">
        <v>1638</v>
      </c>
      <c r="K365">
        <v>3</v>
      </c>
      <c r="L365" t="s">
        <v>650</v>
      </c>
      <c r="M365">
        <v>0</v>
      </c>
      <c r="N365">
        <v>3</v>
      </c>
      <c r="O365">
        <v>3</v>
      </c>
      <c r="P365">
        <v>5</v>
      </c>
      <c r="Q365" t="s">
        <v>651</v>
      </c>
      <c r="R365" t="s">
        <v>114</v>
      </c>
      <c r="S365" t="s">
        <v>182</v>
      </c>
      <c r="T365" t="s">
        <v>801</v>
      </c>
      <c r="U365" t="s">
        <v>779</v>
      </c>
      <c r="V365" t="s">
        <v>1217</v>
      </c>
      <c r="W365" t="s">
        <v>1067</v>
      </c>
      <c r="X365" t="s">
        <v>1046</v>
      </c>
      <c r="Y365" t="s">
        <v>1067</v>
      </c>
      <c r="AB365" t="str">
        <f t="shared" si="5"/>
        <v>37-08</v>
      </c>
      <c r="AC365" t="str" cm="1">
        <f t="array" ref="AC365">"SS" &amp; MID(D365, FIND("-", D365) + MIN(IFERROR(FIND({0,1,2,3,4,5,6,7,8,9}, MID(D365, FIND("-", D365), 10)), 999)) - 1, LEN(D365))</f>
        <v>SS7-37-08</v>
      </c>
    </row>
    <row r="366" spans="1:29" x14ac:dyDescent="0.3">
      <c r="A366" t="s">
        <v>1639</v>
      </c>
      <c r="B366" t="s">
        <v>1347</v>
      </c>
      <c r="C366" t="s">
        <v>179</v>
      </c>
      <c r="D366" t="s">
        <v>1640</v>
      </c>
      <c r="E366" t="s">
        <v>1640</v>
      </c>
      <c r="F366" t="s">
        <v>181</v>
      </c>
      <c r="G366" t="s">
        <v>677</v>
      </c>
      <c r="H366" t="s">
        <v>720</v>
      </c>
      <c r="I366" t="s">
        <v>665</v>
      </c>
      <c r="J366" t="s">
        <v>1638</v>
      </c>
      <c r="K366">
        <v>3</v>
      </c>
      <c r="L366" t="s">
        <v>650</v>
      </c>
      <c r="Q366" t="s">
        <v>1641</v>
      </c>
      <c r="R366" t="s">
        <v>114</v>
      </c>
      <c r="S366" t="s">
        <v>182</v>
      </c>
      <c r="T366" t="s">
        <v>801</v>
      </c>
      <c r="U366" t="s">
        <v>779</v>
      </c>
      <c r="V366" t="s">
        <v>1217</v>
      </c>
      <c r="W366" t="s">
        <v>1067</v>
      </c>
      <c r="X366" t="s">
        <v>1046</v>
      </c>
      <c r="Y366" t="s">
        <v>1067</v>
      </c>
      <c r="AB366" t="str">
        <f t="shared" si="5"/>
        <v>37-08</v>
      </c>
      <c r="AC366" t="str" cm="1">
        <f t="array" ref="AC366">"SS" &amp; MID(D366, FIND("-", D366) + MIN(IFERROR(FIND({0,1,2,3,4,5,6,7,8,9}, MID(D366, FIND("-", D366), 10)), 999)) - 1, LEN(D366))</f>
        <v>SS8-37-08</v>
      </c>
    </row>
    <row r="367" spans="1:29" x14ac:dyDescent="0.3">
      <c r="A367" t="s">
        <v>1642</v>
      </c>
      <c r="B367" t="s">
        <v>1250</v>
      </c>
      <c r="C367" t="s">
        <v>179</v>
      </c>
      <c r="D367" t="s">
        <v>1643</v>
      </c>
      <c r="E367" t="s">
        <v>1643</v>
      </c>
      <c r="F367" t="s">
        <v>181</v>
      </c>
      <c r="G367" t="s">
        <v>647</v>
      </c>
      <c r="H367" t="s">
        <v>648</v>
      </c>
      <c r="I367" t="s">
        <v>649</v>
      </c>
      <c r="J367" t="s">
        <v>1281</v>
      </c>
      <c r="K367">
        <v>1</v>
      </c>
      <c r="L367" t="s">
        <v>650</v>
      </c>
      <c r="M367">
        <v>1</v>
      </c>
      <c r="N367">
        <v>2</v>
      </c>
      <c r="O367">
        <v>3</v>
      </c>
      <c r="P367">
        <v>5</v>
      </c>
      <c r="Q367" t="s">
        <v>651</v>
      </c>
      <c r="R367" t="s">
        <v>26</v>
      </c>
      <c r="S367" t="s">
        <v>182</v>
      </c>
      <c r="T367" t="s">
        <v>919</v>
      </c>
      <c r="U367" t="s">
        <v>723</v>
      </c>
      <c r="V367" t="s">
        <v>654</v>
      </c>
      <c r="W367" t="s">
        <v>1037</v>
      </c>
      <c r="X367" t="s">
        <v>1038</v>
      </c>
      <c r="Y367" t="s">
        <v>1037</v>
      </c>
      <c r="AB367" t="str">
        <f t="shared" si="5"/>
        <v>44-03</v>
      </c>
      <c r="AC367" t="str" cm="1">
        <f t="array" ref="AC367">"SS" &amp; MID(D367, FIND("-", D367) + MIN(IFERROR(FIND({0,1,2,3,4,5,6,7,8,9}, MID(D367, FIND("-", D367), 10)), 999)) - 1, LEN(D367))</f>
        <v>SS1-44-03</v>
      </c>
    </row>
    <row r="368" spans="1:29" x14ac:dyDescent="0.3">
      <c r="A368" t="s">
        <v>1644</v>
      </c>
      <c r="B368" t="s">
        <v>1250</v>
      </c>
      <c r="C368" t="s">
        <v>179</v>
      </c>
      <c r="D368" t="s">
        <v>1645</v>
      </c>
      <c r="E368" t="s">
        <v>1645</v>
      </c>
      <c r="F368" t="s">
        <v>181</v>
      </c>
      <c r="G368" t="s">
        <v>647</v>
      </c>
      <c r="H368" t="s">
        <v>648</v>
      </c>
      <c r="I368" t="s">
        <v>649</v>
      </c>
      <c r="J368" t="s">
        <v>1467</v>
      </c>
      <c r="K368">
        <v>1</v>
      </c>
      <c r="L368" t="s">
        <v>650</v>
      </c>
      <c r="M368">
        <v>3</v>
      </c>
      <c r="N368">
        <v>0</v>
      </c>
      <c r="O368">
        <v>3</v>
      </c>
      <c r="P368">
        <v>5</v>
      </c>
      <c r="Q368" t="s">
        <v>651</v>
      </c>
      <c r="R368" t="s">
        <v>26</v>
      </c>
      <c r="S368" t="s">
        <v>182</v>
      </c>
      <c r="T368" t="s">
        <v>829</v>
      </c>
      <c r="U368" t="s">
        <v>723</v>
      </c>
      <c r="V368" t="s">
        <v>654</v>
      </c>
      <c r="W368" t="s">
        <v>1037</v>
      </c>
      <c r="X368" t="s">
        <v>1038</v>
      </c>
      <c r="Y368" t="s">
        <v>1037</v>
      </c>
      <c r="AB368" t="str">
        <f t="shared" si="5"/>
        <v>45-03</v>
      </c>
      <c r="AC368" t="str" cm="1">
        <f t="array" ref="AC368">"SS" &amp; MID(D368, FIND("-", D368) + MIN(IFERROR(FIND({0,1,2,3,4,5,6,7,8,9}, MID(D368, FIND("-", D368), 10)), 999)) - 1, LEN(D368))</f>
        <v>SS1-45-03</v>
      </c>
    </row>
    <row r="369" spans="1:29" x14ac:dyDescent="0.3">
      <c r="A369" t="s">
        <v>1646</v>
      </c>
      <c r="B369" t="s">
        <v>1250</v>
      </c>
      <c r="C369" t="s">
        <v>179</v>
      </c>
      <c r="D369" t="s">
        <v>1647</v>
      </c>
      <c r="E369" t="s">
        <v>1647</v>
      </c>
      <c r="F369" t="s">
        <v>181</v>
      </c>
      <c r="G369" t="s">
        <v>647</v>
      </c>
      <c r="H369" t="s">
        <v>648</v>
      </c>
      <c r="I369" t="s">
        <v>649</v>
      </c>
      <c r="J369" t="s">
        <v>1281</v>
      </c>
      <c r="K369">
        <v>1</v>
      </c>
      <c r="L369" t="s">
        <v>650</v>
      </c>
      <c r="M369">
        <v>1</v>
      </c>
      <c r="N369">
        <v>0</v>
      </c>
      <c r="O369">
        <v>1</v>
      </c>
      <c r="P369">
        <v>15</v>
      </c>
      <c r="Q369" t="s">
        <v>651</v>
      </c>
      <c r="R369" t="s">
        <v>26</v>
      </c>
      <c r="S369" t="s">
        <v>182</v>
      </c>
      <c r="T369" t="s">
        <v>919</v>
      </c>
      <c r="U369" t="s">
        <v>723</v>
      </c>
      <c r="V369" t="s">
        <v>654</v>
      </c>
      <c r="W369" t="s">
        <v>1037</v>
      </c>
      <c r="X369" t="s">
        <v>1038</v>
      </c>
      <c r="Y369" t="s">
        <v>1037</v>
      </c>
      <c r="AB369" t="str">
        <f t="shared" si="5"/>
        <v>44-03</v>
      </c>
      <c r="AC369" t="str" cm="1">
        <f t="array" ref="AC369">"SS" &amp; MID(D369, FIND("-", D369) + MIN(IFERROR(FIND({0,1,2,3,4,5,6,7,8,9}, MID(D369, FIND("-", D369), 10)), 999)) - 1, LEN(D369))</f>
        <v>SS2/3-44-03</v>
      </c>
    </row>
    <row r="370" spans="1:29" x14ac:dyDescent="0.3">
      <c r="A370" t="s">
        <v>1648</v>
      </c>
      <c r="B370" t="s">
        <v>1250</v>
      </c>
      <c r="C370" t="s">
        <v>179</v>
      </c>
      <c r="D370" t="s">
        <v>1649</v>
      </c>
      <c r="E370" t="s">
        <v>1649</v>
      </c>
      <c r="F370" t="s">
        <v>181</v>
      </c>
      <c r="G370" t="s">
        <v>647</v>
      </c>
      <c r="H370" t="s">
        <v>648</v>
      </c>
      <c r="I370" t="s">
        <v>649</v>
      </c>
      <c r="J370" t="s">
        <v>1281</v>
      </c>
      <c r="K370">
        <v>1</v>
      </c>
      <c r="L370" t="s">
        <v>650</v>
      </c>
      <c r="M370">
        <v>1</v>
      </c>
      <c r="N370">
        <v>0</v>
      </c>
      <c r="O370">
        <v>1</v>
      </c>
      <c r="P370">
        <v>7</v>
      </c>
      <c r="Q370" t="s">
        <v>651</v>
      </c>
      <c r="R370" t="s">
        <v>26</v>
      </c>
      <c r="S370" t="s">
        <v>182</v>
      </c>
      <c r="T370" t="s">
        <v>919</v>
      </c>
      <c r="U370" t="s">
        <v>723</v>
      </c>
      <c r="V370" t="s">
        <v>654</v>
      </c>
      <c r="W370" t="s">
        <v>1037</v>
      </c>
      <c r="X370" t="s">
        <v>1038</v>
      </c>
      <c r="Y370" t="s">
        <v>1037</v>
      </c>
      <c r="AB370" t="str">
        <f t="shared" si="5"/>
        <v>44-03</v>
      </c>
      <c r="AC370" t="str" cm="1">
        <f t="array" ref="AC370">"SS" &amp; MID(D370, FIND("-", D370) + MIN(IFERROR(FIND({0,1,2,3,4,5,6,7,8,9}, MID(D370, FIND("-", D370), 10)), 999)) - 1, LEN(D370))</f>
        <v>SS5-44-03</v>
      </c>
    </row>
    <row r="371" spans="1:29" x14ac:dyDescent="0.3">
      <c r="A371" t="s">
        <v>1650</v>
      </c>
      <c r="B371" t="s">
        <v>1250</v>
      </c>
      <c r="C371" t="s">
        <v>179</v>
      </c>
      <c r="D371" t="s">
        <v>1651</v>
      </c>
      <c r="E371" t="s">
        <v>1651</v>
      </c>
      <c r="F371" t="s">
        <v>181</v>
      </c>
      <c r="G371" t="s">
        <v>647</v>
      </c>
      <c r="H371" t="s">
        <v>648</v>
      </c>
      <c r="I371" t="s">
        <v>649</v>
      </c>
      <c r="J371" t="s">
        <v>1583</v>
      </c>
      <c r="K371">
        <v>1</v>
      </c>
      <c r="L371" t="s">
        <v>650</v>
      </c>
      <c r="M371">
        <v>1</v>
      </c>
      <c r="N371">
        <v>1</v>
      </c>
      <c r="O371">
        <v>2</v>
      </c>
      <c r="P371">
        <v>6</v>
      </c>
      <c r="Q371" t="s">
        <v>651</v>
      </c>
      <c r="R371" t="s">
        <v>26</v>
      </c>
      <c r="S371" t="s">
        <v>182</v>
      </c>
      <c r="T371" t="s">
        <v>829</v>
      </c>
      <c r="U371" t="s">
        <v>723</v>
      </c>
      <c r="V371" t="s">
        <v>654</v>
      </c>
      <c r="W371" t="s">
        <v>1037</v>
      </c>
      <c r="X371" t="s">
        <v>1038</v>
      </c>
      <c r="Y371" t="s">
        <v>1037</v>
      </c>
      <c r="AB371" t="str">
        <f t="shared" si="5"/>
        <v>45-03</v>
      </c>
      <c r="AC371" t="str" cm="1">
        <f t="array" ref="AC371">"SS" &amp; MID(D371, FIND("-", D371) + MIN(IFERROR(FIND({0,1,2,3,4,5,6,7,8,9}, MID(D371, FIND("-", D371), 10)), 999)) - 1, LEN(D371))</f>
        <v>SS2-45-03</v>
      </c>
    </row>
    <row r="372" spans="1:29" x14ac:dyDescent="0.3">
      <c r="A372" t="s">
        <v>1652</v>
      </c>
      <c r="B372" t="s">
        <v>1055</v>
      </c>
      <c r="C372" t="s">
        <v>179</v>
      </c>
      <c r="D372" t="s">
        <v>1653</v>
      </c>
      <c r="E372" t="s">
        <v>1653</v>
      </c>
      <c r="F372" t="s">
        <v>1654</v>
      </c>
      <c r="G372" t="s">
        <v>647</v>
      </c>
      <c r="H372" t="s">
        <v>648</v>
      </c>
      <c r="I372" t="s">
        <v>649</v>
      </c>
      <c r="K372">
        <v>3</v>
      </c>
      <c r="L372" t="s">
        <v>1655</v>
      </c>
      <c r="M372">
        <v>0</v>
      </c>
      <c r="N372">
        <v>6</v>
      </c>
      <c r="O372">
        <v>6</v>
      </c>
      <c r="P372">
        <v>10</v>
      </c>
      <c r="Q372" t="s">
        <v>651</v>
      </c>
      <c r="R372" t="s">
        <v>1656</v>
      </c>
      <c r="S372" t="s">
        <v>182</v>
      </c>
      <c r="T372" t="s">
        <v>671</v>
      </c>
      <c r="U372" t="s">
        <v>1035</v>
      </c>
      <c r="V372" t="s">
        <v>1657</v>
      </c>
      <c r="W372" t="s">
        <v>1037</v>
      </c>
      <c r="X372" t="s">
        <v>1038</v>
      </c>
      <c r="Y372" t="s">
        <v>1067</v>
      </c>
      <c r="AB372" t="str">
        <f t="shared" si="5"/>
        <v>8-01</v>
      </c>
      <c r="AC372" t="str" cm="1">
        <f t="array" ref="AC372">"SS" &amp; MID(D372, FIND("-", D372) + MIN(IFERROR(FIND({0,1,2,3,4,5,6,7,8,9}, MID(D372, FIND("-", D372), 10)), 999)) - 1, LEN(D372))</f>
        <v>SS3/4-8-01</v>
      </c>
    </row>
    <row r="373" spans="1:29" x14ac:dyDescent="0.3">
      <c r="A373" t="s">
        <v>1658</v>
      </c>
      <c r="B373" t="s">
        <v>1055</v>
      </c>
      <c r="C373" t="s">
        <v>179</v>
      </c>
      <c r="D373" t="s">
        <v>1659</v>
      </c>
      <c r="E373" t="s">
        <v>1659</v>
      </c>
      <c r="F373" t="s">
        <v>1654</v>
      </c>
      <c r="G373" t="s">
        <v>647</v>
      </c>
      <c r="H373" t="s">
        <v>648</v>
      </c>
      <c r="I373" t="s">
        <v>649</v>
      </c>
      <c r="K373">
        <v>4</v>
      </c>
      <c r="L373" t="s">
        <v>1655</v>
      </c>
      <c r="M373">
        <v>0</v>
      </c>
      <c r="N373">
        <v>2</v>
      </c>
      <c r="O373">
        <v>2</v>
      </c>
      <c r="P373">
        <v>14</v>
      </c>
      <c r="Q373" t="s">
        <v>651</v>
      </c>
      <c r="R373" t="s">
        <v>1656</v>
      </c>
      <c r="S373" t="s">
        <v>182</v>
      </c>
      <c r="T373" t="s">
        <v>671</v>
      </c>
      <c r="U373" t="s">
        <v>1035</v>
      </c>
      <c r="V373" t="s">
        <v>1657</v>
      </c>
      <c r="W373" t="s">
        <v>1037</v>
      </c>
      <c r="X373" t="s">
        <v>1038</v>
      </c>
      <c r="Y373" t="s">
        <v>1037</v>
      </c>
      <c r="AB373" t="str">
        <f t="shared" si="5"/>
        <v>8-01</v>
      </c>
      <c r="AC373" t="str" cm="1">
        <f t="array" ref="AC373">"SS" &amp; MID(D373, FIND("-", D373) + MIN(IFERROR(FIND({0,1,2,3,4,5,6,7,8,9}, MID(D373, FIND("-", D373), 10)), 999)) - 1, LEN(D373))</f>
        <v>SS5/6-8-01</v>
      </c>
    </row>
    <row r="374" spans="1:29" x14ac:dyDescent="0.3">
      <c r="A374" t="s">
        <v>1660</v>
      </c>
      <c r="B374" t="s">
        <v>1250</v>
      </c>
      <c r="C374" t="s">
        <v>179</v>
      </c>
      <c r="D374" t="s">
        <v>1661</v>
      </c>
      <c r="E374" t="s">
        <v>1661</v>
      </c>
      <c r="F374" t="s">
        <v>181</v>
      </c>
      <c r="G374" t="s">
        <v>647</v>
      </c>
      <c r="H374" t="s">
        <v>648</v>
      </c>
      <c r="I374" t="s">
        <v>649</v>
      </c>
      <c r="J374" t="s">
        <v>1281</v>
      </c>
      <c r="K374">
        <v>1</v>
      </c>
      <c r="L374" t="s">
        <v>650</v>
      </c>
      <c r="M374">
        <v>6</v>
      </c>
      <c r="N374">
        <v>0</v>
      </c>
      <c r="O374">
        <v>6</v>
      </c>
      <c r="P374">
        <v>10</v>
      </c>
      <c r="Q374" t="s">
        <v>651</v>
      </c>
      <c r="R374" t="s">
        <v>26</v>
      </c>
      <c r="S374" t="s">
        <v>182</v>
      </c>
      <c r="T374" t="s">
        <v>809</v>
      </c>
      <c r="U374" t="s">
        <v>723</v>
      </c>
      <c r="V374" t="s">
        <v>654</v>
      </c>
      <c r="W374" t="s">
        <v>1037</v>
      </c>
      <c r="X374" t="s">
        <v>1038</v>
      </c>
      <c r="Y374" t="s">
        <v>1037</v>
      </c>
      <c r="AB374" t="str">
        <f t="shared" si="5"/>
        <v>46-03</v>
      </c>
      <c r="AC374" t="str" cm="1">
        <f t="array" ref="AC374">"SS" &amp; MID(D374, FIND("-", D374) + MIN(IFERROR(FIND({0,1,2,3,4,5,6,7,8,9}, MID(D374, FIND("-", D374), 10)), 999)) - 1, LEN(D374))</f>
        <v>SS7/8-46-03</v>
      </c>
    </row>
    <row r="375" spans="1:29" x14ac:dyDescent="0.3">
      <c r="A375" t="s">
        <v>1662</v>
      </c>
      <c r="B375" t="s">
        <v>1250</v>
      </c>
      <c r="C375" t="s">
        <v>179</v>
      </c>
      <c r="D375" t="s">
        <v>1663</v>
      </c>
      <c r="E375" t="s">
        <v>1663</v>
      </c>
      <c r="F375" t="s">
        <v>181</v>
      </c>
      <c r="G375" t="s">
        <v>647</v>
      </c>
      <c r="H375" t="s">
        <v>648</v>
      </c>
      <c r="I375" t="s">
        <v>649</v>
      </c>
      <c r="J375" t="s">
        <v>1664</v>
      </c>
      <c r="K375">
        <v>1</v>
      </c>
      <c r="L375" t="s">
        <v>650</v>
      </c>
      <c r="M375">
        <v>2</v>
      </c>
      <c r="N375">
        <v>1</v>
      </c>
      <c r="O375">
        <v>3</v>
      </c>
      <c r="P375">
        <v>5</v>
      </c>
      <c r="Q375" t="s">
        <v>651</v>
      </c>
      <c r="R375" t="s">
        <v>26</v>
      </c>
      <c r="S375" t="s">
        <v>182</v>
      </c>
      <c r="T375" t="s">
        <v>919</v>
      </c>
      <c r="U375" t="s">
        <v>723</v>
      </c>
      <c r="V375" t="s">
        <v>654</v>
      </c>
      <c r="W375" t="s">
        <v>1037</v>
      </c>
      <c r="X375" t="s">
        <v>1038</v>
      </c>
      <c r="Y375" t="s">
        <v>1037</v>
      </c>
      <c r="AB375" t="str">
        <f t="shared" si="5"/>
        <v>44-03</v>
      </c>
      <c r="AC375" t="str" cm="1">
        <f t="array" ref="AC375">"SS" &amp; MID(D375, FIND("-", D375) + MIN(IFERROR(FIND({0,1,2,3,4,5,6,7,8,9}, MID(D375, FIND("-", D375), 10)), 999)) - 1, LEN(D375))</f>
        <v>SS6-44-03</v>
      </c>
    </row>
    <row r="376" spans="1:29" x14ac:dyDescent="0.3">
      <c r="A376" t="s">
        <v>1665</v>
      </c>
      <c r="B376" t="s">
        <v>1250</v>
      </c>
      <c r="C376" t="s">
        <v>179</v>
      </c>
      <c r="D376" t="s">
        <v>1666</v>
      </c>
      <c r="E376" t="s">
        <v>1666</v>
      </c>
      <c r="F376" t="s">
        <v>181</v>
      </c>
      <c r="G376" t="s">
        <v>647</v>
      </c>
      <c r="H376" t="s">
        <v>648</v>
      </c>
      <c r="I376" t="s">
        <v>649</v>
      </c>
      <c r="J376" t="s">
        <v>1281</v>
      </c>
      <c r="K376">
        <v>1</v>
      </c>
      <c r="L376" t="s">
        <v>650</v>
      </c>
      <c r="M376">
        <v>0</v>
      </c>
      <c r="N376">
        <v>3</v>
      </c>
      <c r="O376">
        <v>3</v>
      </c>
      <c r="P376">
        <v>5</v>
      </c>
      <c r="Q376" t="s">
        <v>651</v>
      </c>
      <c r="R376" t="s">
        <v>26</v>
      </c>
      <c r="S376" t="s">
        <v>182</v>
      </c>
      <c r="T376" t="s">
        <v>809</v>
      </c>
      <c r="U376" t="s">
        <v>723</v>
      </c>
      <c r="V376" t="s">
        <v>654</v>
      </c>
      <c r="W376" t="s">
        <v>1037</v>
      </c>
      <c r="X376" t="s">
        <v>1038</v>
      </c>
      <c r="Y376" t="s">
        <v>1037</v>
      </c>
      <c r="AB376" t="str">
        <f t="shared" si="5"/>
        <v>46-03</v>
      </c>
      <c r="AC376" t="str" cm="1">
        <f t="array" ref="AC376">"SS" &amp; MID(D376, FIND("-", D376) + MIN(IFERROR(FIND({0,1,2,3,4,5,6,7,8,9}, MID(D376, FIND("-", D376), 10)), 999)) - 1, LEN(D376))</f>
        <v>SS6-46-03</v>
      </c>
    </row>
    <row r="377" spans="1:29" x14ac:dyDescent="0.3">
      <c r="A377" t="s">
        <v>1667</v>
      </c>
      <c r="B377" t="s">
        <v>1250</v>
      </c>
      <c r="C377" t="s">
        <v>179</v>
      </c>
      <c r="D377" t="s">
        <v>1668</v>
      </c>
      <c r="E377" t="s">
        <v>1668</v>
      </c>
      <c r="F377" t="s">
        <v>181</v>
      </c>
      <c r="G377" t="s">
        <v>647</v>
      </c>
      <c r="H377" t="s">
        <v>648</v>
      </c>
      <c r="I377" t="s">
        <v>649</v>
      </c>
      <c r="J377" t="s">
        <v>1281</v>
      </c>
      <c r="K377">
        <v>1</v>
      </c>
      <c r="L377" t="s">
        <v>650</v>
      </c>
      <c r="M377">
        <v>1</v>
      </c>
      <c r="N377">
        <v>0</v>
      </c>
      <c r="O377">
        <v>1</v>
      </c>
      <c r="P377">
        <v>7</v>
      </c>
      <c r="Q377" t="s">
        <v>651</v>
      </c>
      <c r="R377" t="s">
        <v>26</v>
      </c>
      <c r="S377" t="s">
        <v>182</v>
      </c>
      <c r="T377" t="s">
        <v>809</v>
      </c>
      <c r="U377" t="s">
        <v>723</v>
      </c>
      <c r="V377" t="s">
        <v>654</v>
      </c>
      <c r="W377" t="s">
        <v>1037</v>
      </c>
      <c r="X377" t="s">
        <v>1038</v>
      </c>
      <c r="Y377" t="s">
        <v>1037</v>
      </c>
      <c r="AB377" t="str">
        <f t="shared" si="5"/>
        <v>46-03</v>
      </c>
      <c r="AC377" t="str" cm="1">
        <f t="array" ref="AC377">"SS" &amp; MID(D377, FIND("-", D377) + MIN(IFERROR(FIND({0,1,2,3,4,5,6,7,8,9}, MID(D377, FIND("-", D377), 10)), 999)) - 1, LEN(D377))</f>
        <v>SS5-46-03</v>
      </c>
    </row>
    <row r="378" spans="1:29" x14ac:dyDescent="0.3">
      <c r="A378" t="s">
        <v>1669</v>
      </c>
      <c r="B378" t="s">
        <v>1250</v>
      </c>
      <c r="C378" t="s">
        <v>179</v>
      </c>
      <c r="D378" t="s">
        <v>1670</v>
      </c>
      <c r="E378" t="s">
        <v>1670</v>
      </c>
      <c r="F378" t="s">
        <v>181</v>
      </c>
      <c r="G378" t="s">
        <v>647</v>
      </c>
      <c r="H378" t="s">
        <v>648</v>
      </c>
      <c r="I378" t="s">
        <v>649</v>
      </c>
      <c r="J378" t="s">
        <v>1281</v>
      </c>
      <c r="K378">
        <v>1</v>
      </c>
      <c r="L378" t="s">
        <v>650</v>
      </c>
      <c r="M378">
        <v>1</v>
      </c>
      <c r="N378">
        <v>0</v>
      </c>
      <c r="O378">
        <v>1</v>
      </c>
      <c r="P378">
        <v>7</v>
      </c>
      <c r="Q378" t="s">
        <v>651</v>
      </c>
      <c r="R378" t="s">
        <v>26</v>
      </c>
      <c r="S378" t="s">
        <v>182</v>
      </c>
      <c r="T378" t="s">
        <v>809</v>
      </c>
      <c r="U378" t="s">
        <v>723</v>
      </c>
      <c r="V378" t="s">
        <v>654</v>
      </c>
      <c r="W378" t="s">
        <v>1037</v>
      </c>
      <c r="X378" t="s">
        <v>1038</v>
      </c>
      <c r="Y378" t="s">
        <v>1037</v>
      </c>
      <c r="AB378" t="str">
        <f t="shared" si="5"/>
        <v>46-03</v>
      </c>
      <c r="AC378" t="str" cm="1">
        <f t="array" ref="AC378">"SS" &amp; MID(D378, FIND("-", D378) + MIN(IFERROR(FIND({0,1,2,3,4,5,6,7,8,9}, MID(D378, FIND("-", D378), 10)), 999)) - 1, LEN(D378))</f>
        <v>SS3-46-03</v>
      </c>
    </row>
    <row r="379" spans="1:29" x14ac:dyDescent="0.3">
      <c r="A379" t="s">
        <v>1671</v>
      </c>
      <c r="B379" t="s">
        <v>1250</v>
      </c>
      <c r="C379" t="s">
        <v>179</v>
      </c>
      <c r="D379" t="s">
        <v>1672</v>
      </c>
      <c r="E379" t="s">
        <v>1672</v>
      </c>
      <c r="F379" t="s">
        <v>181</v>
      </c>
      <c r="G379" t="s">
        <v>647</v>
      </c>
      <c r="H379" t="s">
        <v>648</v>
      </c>
      <c r="I379" t="s">
        <v>649</v>
      </c>
      <c r="J379" t="s">
        <v>1467</v>
      </c>
      <c r="K379">
        <v>1</v>
      </c>
      <c r="L379" t="s">
        <v>650</v>
      </c>
      <c r="M379">
        <v>4</v>
      </c>
      <c r="N379">
        <v>0</v>
      </c>
      <c r="O379">
        <v>4</v>
      </c>
      <c r="P379">
        <v>12</v>
      </c>
      <c r="Q379" t="s">
        <v>651</v>
      </c>
      <c r="R379" t="s">
        <v>26</v>
      </c>
      <c r="S379" t="s">
        <v>182</v>
      </c>
      <c r="T379" t="s">
        <v>919</v>
      </c>
      <c r="U379" t="s">
        <v>723</v>
      </c>
      <c r="V379" t="s">
        <v>654</v>
      </c>
      <c r="W379" t="s">
        <v>1037</v>
      </c>
      <c r="X379" t="s">
        <v>1038</v>
      </c>
      <c r="Y379" t="s">
        <v>1037</v>
      </c>
      <c r="AB379" t="str">
        <f t="shared" si="5"/>
        <v>44-03</v>
      </c>
      <c r="AC379" t="str" cm="1">
        <f t="array" ref="AC379">"SS" &amp; MID(D379, FIND("-", D379) + MIN(IFERROR(FIND({0,1,2,3,4,5,6,7,8,9}, MID(D379, FIND("-", D379), 10)), 999)) - 1, LEN(D379))</f>
        <v>SS7/8-44-03</v>
      </c>
    </row>
    <row r="380" spans="1:29" x14ac:dyDescent="0.3">
      <c r="A380" t="s">
        <v>1673</v>
      </c>
      <c r="B380" t="s">
        <v>1250</v>
      </c>
      <c r="C380" t="s">
        <v>179</v>
      </c>
      <c r="D380" t="s">
        <v>1674</v>
      </c>
      <c r="E380" t="s">
        <v>1674</v>
      </c>
      <c r="F380" t="s">
        <v>181</v>
      </c>
      <c r="G380" t="s">
        <v>647</v>
      </c>
      <c r="H380" t="s">
        <v>648</v>
      </c>
      <c r="I380" t="s">
        <v>649</v>
      </c>
      <c r="J380" t="s">
        <v>1281</v>
      </c>
      <c r="K380">
        <v>1</v>
      </c>
      <c r="L380" t="s">
        <v>650</v>
      </c>
      <c r="M380">
        <v>3</v>
      </c>
      <c r="N380">
        <v>0</v>
      </c>
      <c r="O380">
        <v>3</v>
      </c>
      <c r="P380">
        <v>5</v>
      </c>
      <c r="Q380" t="s">
        <v>651</v>
      </c>
      <c r="R380" t="s">
        <v>26</v>
      </c>
      <c r="S380" t="s">
        <v>182</v>
      </c>
      <c r="T380" t="s">
        <v>881</v>
      </c>
      <c r="U380" t="s">
        <v>723</v>
      </c>
      <c r="V380" t="s">
        <v>654</v>
      </c>
      <c r="W380" t="s">
        <v>1037</v>
      </c>
      <c r="X380" t="s">
        <v>1038</v>
      </c>
      <c r="Y380" t="s">
        <v>1037</v>
      </c>
      <c r="AB380" t="str">
        <f t="shared" si="5"/>
        <v>47-03</v>
      </c>
      <c r="AC380" t="str" cm="1">
        <f t="array" ref="AC380">"SS" &amp; MID(D380, FIND("-", D380) + MIN(IFERROR(FIND({0,1,2,3,4,5,6,7,8,9}, MID(D380, FIND("-", D380), 10)), 999)) - 1, LEN(D380))</f>
        <v>SS7-47-03</v>
      </c>
    </row>
    <row r="381" spans="1:29" x14ac:dyDescent="0.3">
      <c r="A381" t="s">
        <v>1675</v>
      </c>
      <c r="B381" t="s">
        <v>1250</v>
      </c>
      <c r="C381" t="s">
        <v>179</v>
      </c>
      <c r="D381" t="s">
        <v>1676</v>
      </c>
      <c r="E381" t="s">
        <v>1676</v>
      </c>
      <c r="F381" t="s">
        <v>181</v>
      </c>
      <c r="G381" t="s">
        <v>647</v>
      </c>
      <c r="H381" t="s">
        <v>648</v>
      </c>
      <c r="I381" t="s">
        <v>649</v>
      </c>
      <c r="J381" t="s">
        <v>1281</v>
      </c>
      <c r="K381">
        <v>1</v>
      </c>
      <c r="L381" t="s">
        <v>650</v>
      </c>
      <c r="M381">
        <v>1</v>
      </c>
      <c r="N381">
        <v>0</v>
      </c>
      <c r="O381">
        <v>1</v>
      </c>
      <c r="P381">
        <v>7</v>
      </c>
      <c r="Q381" t="s">
        <v>651</v>
      </c>
      <c r="R381" t="s">
        <v>26</v>
      </c>
      <c r="S381" t="s">
        <v>182</v>
      </c>
      <c r="T381" t="s">
        <v>881</v>
      </c>
      <c r="U381" t="s">
        <v>723</v>
      </c>
      <c r="V381" t="s">
        <v>654</v>
      </c>
      <c r="W381" t="s">
        <v>1037</v>
      </c>
      <c r="X381" t="s">
        <v>1038</v>
      </c>
      <c r="Y381" t="s">
        <v>1037</v>
      </c>
      <c r="AB381" t="str">
        <f t="shared" si="5"/>
        <v>47-03</v>
      </c>
      <c r="AC381" t="str" cm="1">
        <f t="array" ref="AC381">"SS" &amp; MID(D381, FIND("-", D381) + MIN(IFERROR(FIND({0,1,2,3,4,5,6,7,8,9}, MID(D381, FIND("-", D381), 10)), 999)) - 1, LEN(D381))</f>
        <v>SS8-47-03</v>
      </c>
    </row>
    <row r="382" spans="1:29" x14ac:dyDescent="0.3">
      <c r="A382" t="s">
        <v>1677</v>
      </c>
      <c r="B382" t="s">
        <v>1250</v>
      </c>
      <c r="C382" t="s">
        <v>179</v>
      </c>
      <c r="D382" t="s">
        <v>1678</v>
      </c>
      <c r="E382" t="s">
        <v>1678</v>
      </c>
      <c r="F382" t="s">
        <v>181</v>
      </c>
      <c r="G382" t="s">
        <v>647</v>
      </c>
      <c r="H382" t="s">
        <v>648</v>
      </c>
      <c r="I382" t="s">
        <v>649</v>
      </c>
      <c r="J382" t="s">
        <v>1583</v>
      </c>
      <c r="K382">
        <v>1</v>
      </c>
      <c r="L382" t="s">
        <v>650</v>
      </c>
      <c r="M382">
        <v>3</v>
      </c>
      <c r="N382">
        <v>1</v>
      </c>
      <c r="O382">
        <v>4</v>
      </c>
      <c r="P382">
        <v>4</v>
      </c>
      <c r="Q382" t="s">
        <v>651</v>
      </c>
      <c r="R382" t="s">
        <v>26</v>
      </c>
      <c r="S382" t="s">
        <v>182</v>
      </c>
      <c r="T382" t="s">
        <v>809</v>
      </c>
      <c r="U382" t="s">
        <v>723</v>
      </c>
      <c r="V382" t="s">
        <v>654</v>
      </c>
      <c r="W382" t="s">
        <v>1037</v>
      </c>
      <c r="X382" t="s">
        <v>1038</v>
      </c>
      <c r="Y382" t="s">
        <v>1037</v>
      </c>
      <c r="AB382" t="str">
        <f t="shared" si="5"/>
        <v>46-03</v>
      </c>
      <c r="AC382" t="str" cm="1">
        <f t="array" ref="AC382">"SS" &amp; MID(D382, FIND("-", D382) + MIN(IFERROR(FIND({0,1,2,3,4,5,6,7,8,9}, MID(D382, FIND("-", D382), 10)), 999)) - 1, LEN(D382))</f>
        <v>SS1-46-03</v>
      </c>
    </row>
    <row r="383" spans="1:29" x14ac:dyDescent="0.3">
      <c r="A383" t="s">
        <v>1679</v>
      </c>
      <c r="B383" t="s">
        <v>1250</v>
      </c>
      <c r="C383" t="s">
        <v>179</v>
      </c>
      <c r="D383" t="s">
        <v>1680</v>
      </c>
      <c r="E383" t="s">
        <v>1680</v>
      </c>
      <c r="F383" t="s">
        <v>181</v>
      </c>
      <c r="G383" t="s">
        <v>647</v>
      </c>
      <c r="H383" t="s">
        <v>648</v>
      </c>
      <c r="I383" t="s">
        <v>649</v>
      </c>
      <c r="J383" t="s">
        <v>1281</v>
      </c>
      <c r="K383">
        <v>1</v>
      </c>
      <c r="L383" t="s">
        <v>650</v>
      </c>
      <c r="M383">
        <v>1</v>
      </c>
      <c r="N383">
        <v>6</v>
      </c>
      <c r="O383">
        <v>7</v>
      </c>
      <c r="P383">
        <v>1</v>
      </c>
      <c r="Q383" t="s">
        <v>651</v>
      </c>
      <c r="R383" t="s">
        <v>26</v>
      </c>
      <c r="S383" t="s">
        <v>182</v>
      </c>
      <c r="T383" t="s">
        <v>881</v>
      </c>
      <c r="U383" t="s">
        <v>723</v>
      </c>
      <c r="V383" t="s">
        <v>654</v>
      </c>
      <c r="W383" t="s">
        <v>1037</v>
      </c>
      <c r="X383" t="s">
        <v>1038</v>
      </c>
      <c r="Y383" t="s">
        <v>1037</v>
      </c>
      <c r="AB383" t="str">
        <f t="shared" si="5"/>
        <v>47-03</v>
      </c>
      <c r="AC383" t="str" cm="1">
        <f t="array" ref="AC383">"SS" &amp; MID(D383, FIND("-", D383) + MIN(IFERROR(FIND({0,1,2,3,4,5,6,7,8,9}, MID(D383, FIND("-", D383), 10)), 999)) - 1, LEN(D383))</f>
        <v>SS3-47-03</v>
      </c>
    </row>
    <row r="384" spans="1:29" x14ac:dyDescent="0.3">
      <c r="A384" t="s">
        <v>1681</v>
      </c>
      <c r="B384" t="s">
        <v>1250</v>
      </c>
      <c r="C384" t="s">
        <v>179</v>
      </c>
      <c r="D384" t="s">
        <v>1682</v>
      </c>
      <c r="E384" t="s">
        <v>1682</v>
      </c>
      <c r="F384" t="s">
        <v>181</v>
      </c>
      <c r="G384" t="s">
        <v>647</v>
      </c>
      <c r="H384" t="s">
        <v>648</v>
      </c>
      <c r="I384" t="s">
        <v>649</v>
      </c>
      <c r="J384" t="s">
        <v>1281</v>
      </c>
      <c r="K384">
        <v>1</v>
      </c>
      <c r="L384" t="s">
        <v>650</v>
      </c>
      <c r="M384">
        <v>4</v>
      </c>
      <c r="N384">
        <v>0</v>
      </c>
      <c r="O384">
        <v>4</v>
      </c>
      <c r="P384">
        <v>4</v>
      </c>
      <c r="Q384" t="s">
        <v>651</v>
      </c>
      <c r="R384" t="s">
        <v>26</v>
      </c>
      <c r="S384" t="s">
        <v>182</v>
      </c>
      <c r="T384" t="s">
        <v>881</v>
      </c>
      <c r="U384" t="s">
        <v>723</v>
      </c>
      <c r="V384" t="s">
        <v>654</v>
      </c>
      <c r="W384" t="s">
        <v>1037</v>
      </c>
      <c r="X384" t="s">
        <v>1038</v>
      </c>
      <c r="Y384" t="s">
        <v>1037</v>
      </c>
      <c r="AB384" t="str">
        <f t="shared" si="5"/>
        <v>47-03</v>
      </c>
      <c r="AC384" t="str" cm="1">
        <f t="array" ref="AC384">"SS" &amp; MID(D384, FIND("-", D384) + MIN(IFERROR(FIND({0,1,2,3,4,5,6,7,8,9}, MID(D384, FIND("-", D384), 10)), 999)) - 1, LEN(D384))</f>
        <v>SS5-47-03</v>
      </c>
    </row>
    <row r="385" spans="1:29" x14ac:dyDescent="0.3">
      <c r="A385" t="s">
        <v>1683</v>
      </c>
      <c r="B385" t="s">
        <v>1250</v>
      </c>
      <c r="C385" t="s">
        <v>179</v>
      </c>
      <c r="D385" t="s">
        <v>1684</v>
      </c>
      <c r="E385" t="s">
        <v>1684</v>
      </c>
      <c r="F385" t="s">
        <v>181</v>
      </c>
      <c r="G385" t="s">
        <v>647</v>
      </c>
      <c r="H385" t="s">
        <v>648</v>
      </c>
      <c r="I385" t="s">
        <v>649</v>
      </c>
      <c r="J385" t="s">
        <v>1467</v>
      </c>
      <c r="K385">
        <v>1</v>
      </c>
      <c r="L385" t="s">
        <v>650</v>
      </c>
      <c r="M385">
        <v>3</v>
      </c>
      <c r="N385">
        <v>0</v>
      </c>
      <c r="O385">
        <v>3</v>
      </c>
      <c r="P385">
        <v>5</v>
      </c>
      <c r="Q385" t="s">
        <v>651</v>
      </c>
      <c r="R385" t="s">
        <v>26</v>
      </c>
      <c r="S385" t="s">
        <v>182</v>
      </c>
      <c r="T385" t="s">
        <v>881</v>
      </c>
      <c r="U385" t="s">
        <v>723</v>
      </c>
      <c r="V385" t="s">
        <v>654</v>
      </c>
      <c r="W385" t="s">
        <v>1037</v>
      </c>
      <c r="X385" t="s">
        <v>1038</v>
      </c>
      <c r="Y385" t="s">
        <v>1037</v>
      </c>
      <c r="AB385" t="str">
        <f t="shared" si="5"/>
        <v>47-03</v>
      </c>
      <c r="AC385" t="str" cm="1">
        <f t="array" ref="AC385">"SS" &amp; MID(D385, FIND("-", D385) + MIN(IFERROR(FIND({0,1,2,3,4,5,6,7,8,9}, MID(D385, FIND("-", D385), 10)), 999)) - 1, LEN(D385))</f>
        <v>SS4-47-03</v>
      </c>
    </row>
    <row r="386" spans="1:29" x14ac:dyDescent="0.3">
      <c r="A386" t="s">
        <v>1685</v>
      </c>
      <c r="B386" t="s">
        <v>1250</v>
      </c>
      <c r="C386" t="s">
        <v>179</v>
      </c>
      <c r="D386" t="s">
        <v>1686</v>
      </c>
      <c r="E386" t="s">
        <v>1686</v>
      </c>
      <c r="F386" t="s">
        <v>181</v>
      </c>
      <c r="G386" t="s">
        <v>647</v>
      </c>
      <c r="H386" t="s">
        <v>648</v>
      </c>
      <c r="I386" t="s">
        <v>649</v>
      </c>
      <c r="J386" t="s">
        <v>1281</v>
      </c>
      <c r="K386">
        <v>1</v>
      </c>
      <c r="L386" t="s">
        <v>650</v>
      </c>
      <c r="M386">
        <v>1</v>
      </c>
      <c r="N386">
        <v>0</v>
      </c>
      <c r="O386">
        <v>1</v>
      </c>
      <c r="P386">
        <v>7</v>
      </c>
      <c r="Q386" t="s">
        <v>651</v>
      </c>
      <c r="R386" t="s">
        <v>26</v>
      </c>
      <c r="S386" t="s">
        <v>182</v>
      </c>
      <c r="T386" t="s">
        <v>881</v>
      </c>
      <c r="U386" t="s">
        <v>723</v>
      </c>
      <c r="V386" t="s">
        <v>654</v>
      </c>
      <c r="W386" t="s">
        <v>1037</v>
      </c>
      <c r="X386" t="s">
        <v>1038</v>
      </c>
      <c r="Y386" t="s">
        <v>1037</v>
      </c>
      <c r="AB386" t="str">
        <f t="shared" si="5"/>
        <v>47-03</v>
      </c>
      <c r="AC386" t="str" cm="1">
        <f t="array" ref="AC386">"SS" &amp; MID(D386, FIND("-", D386) + MIN(IFERROR(FIND({0,1,2,3,4,5,6,7,8,9}, MID(D386, FIND("-", D386), 10)), 999)) - 1, LEN(D386))</f>
        <v>SS6-47-03</v>
      </c>
    </row>
    <row r="387" spans="1:29" x14ac:dyDescent="0.3">
      <c r="A387" t="s">
        <v>1687</v>
      </c>
      <c r="B387" t="s">
        <v>1250</v>
      </c>
      <c r="C387" t="s">
        <v>179</v>
      </c>
      <c r="D387" t="s">
        <v>1688</v>
      </c>
      <c r="E387" t="s">
        <v>1688</v>
      </c>
      <c r="F387" t="s">
        <v>181</v>
      </c>
      <c r="G387" t="s">
        <v>647</v>
      </c>
      <c r="H387" t="s">
        <v>648</v>
      </c>
      <c r="I387" t="s">
        <v>649</v>
      </c>
      <c r="J387" t="s">
        <v>1583</v>
      </c>
      <c r="K387">
        <v>1</v>
      </c>
      <c r="L387" t="s">
        <v>650</v>
      </c>
      <c r="M387">
        <v>1</v>
      </c>
      <c r="N387">
        <v>2</v>
      </c>
      <c r="O387">
        <v>3</v>
      </c>
      <c r="P387">
        <v>13</v>
      </c>
      <c r="Q387" t="s">
        <v>651</v>
      </c>
      <c r="R387" t="s">
        <v>26</v>
      </c>
      <c r="S387" t="s">
        <v>182</v>
      </c>
      <c r="T387" t="s">
        <v>881</v>
      </c>
      <c r="U387" t="s">
        <v>723</v>
      </c>
      <c r="V387" t="s">
        <v>654</v>
      </c>
      <c r="W387" t="s">
        <v>1037</v>
      </c>
      <c r="X387" t="s">
        <v>1038</v>
      </c>
      <c r="Y387" t="s">
        <v>1037</v>
      </c>
      <c r="AB387" t="str">
        <f t="shared" ref="AB387:AB450" si="6">CONCATENATE(T387,"-",U387)</f>
        <v>47-03</v>
      </c>
      <c r="AC387" t="str" cm="1">
        <f t="array" ref="AC387">"SS" &amp; MID(D387, FIND("-", D387) + MIN(IFERROR(FIND({0,1,2,3,4,5,6,7,8,9}, MID(D387, FIND("-", D387), 10)), 999)) - 1, LEN(D387))</f>
        <v>SS1/2-47-03</v>
      </c>
    </row>
    <row r="388" spans="1:29" x14ac:dyDescent="0.3">
      <c r="A388" t="s">
        <v>1689</v>
      </c>
      <c r="B388" t="s">
        <v>1347</v>
      </c>
      <c r="C388" t="s">
        <v>179</v>
      </c>
      <c r="D388" t="s">
        <v>1690</v>
      </c>
      <c r="E388" t="s">
        <v>1690</v>
      </c>
      <c r="F388" t="s">
        <v>181</v>
      </c>
      <c r="G388" t="s">
        <v>677</v>
      </c>
      <c r="H388" t="s">
        <v>720</v>
      </c>
      <c r="I388" t="s">
        <v>649</v>
      </c>
      <c r="J388" t="s">
        <v>1691</v>
      </c>
      <c r="K388">
        <v>3</v>
      </c>
      <c r="L388" t="s">
        <v>650</v>
      </c>
      <c r="Q388" t="s">
        <v>1692</v>
      </c>
      <c r="R388" t="s">
        <v>114</v>
      </c>
      <c r="S388" t="s">
        <v>182</v>
      </c>
      <c r="T388" t="s">
        <v>1193</v>
      </c>
      <c r="U388" t="s">
        <v>779</v>
      </c>
      <c r="V388" t="s">
        <v>1217</v>
      </c>
      <c r="W388" t="s">
        <v>1037</v>
      </c>
      <c r="X388" t="s">
        <v>1038</v>
      </c>
      <c r="Y388" t="s">
        <v>1037</v>
      </c>
      <c r="AB388" t="str">
        <f t="shared" si="6"/>
        <v>114-08</v>
      </c>
      <c r="AC388" t="str" cm="1">
        <f t="array" ref="AC388">"SS" &amp; MID(D388, FIND("-", D388) + MIN(IFERROR(FIND({0,1,2,3,4,5,6,7,8,9}, MID(D388, FIND("-", D388), 10)), 999)) - 1, LEN(D388))</f>
        <v>SS1-114-08</v>
      </c>
    </row>
    <row r="389" spans="1:29" x14ac:dyDescent="0.3">
      <c r="A389" t="s">
        <v>1693</v>
      </c>
      <c r="B389" t="s">
        <v>1055</v>
      </c>
      <c r="C389" t="s">
        <v>179</v>
      </c>
      <c r="D389" t="s">
        <v>1694</v>
      </c>
      <c r="E389" t="s">
        <v>1694</v>
      </c>
      <c r="F389" t="s">
        <v>1527</v>
      </c>
      <c r="G389" t="s">
        <v>647</v>
      </c>
      <c r="H389" t="s">
        <v>648</v>
      </c>
      <c r="I389" t="s">
        <v>649</v>
      </c>
      <c r="K389">
        <v>2</v>
      </c>
      <c r="L389" t="s">
        <v>1528</v>
      </c>
      <c r="M389">
        <v>2</v>
      </c>
      <c r="N389">
        <v>0</v>
      </c>
      <c r="O389">
        <v>2</v>
      </c>
      <c r="P389">
        <v>6</v>
      </c>
      <c r="Q389" t="s">
        <v>651</v>
      </c>
      <c r="R389" t="s">
        <v>1695</v>
      </c>
      <c r="S389" t="s">
        <v>182</v>
      </c>
      <c r="T389" t="s">
        <v>1090</v>
      </c>
      <c r="U389" t="s">
        <v>723</v>
      </c>
      <c r="V389" t="s">
        <v>1696</v>
      </c>
      <c r="W389" t="s">
        <v>1037</v>
      </c>
      <c r="X389" t="s">
        <v>1038</v>
      </c>
      <c r="Y389" t="s">
        <v>1037</v>
      </c>
      <c r="AB389" t="str">
        <f t="shared" si="6"/>
        <v>113-03</v>
      </c>
      <c r="AC389" t="str" cm="1">
        <f t="array" ref="AC389">"SS" &amp; MID(D389, FIND("-", D389) + MIN(IFERROR(FIND({0,1,2,3,4,5,6,7,8,9}, MID(D389, FIND("-", D389), 10)), 999)) - 1, LEN(D389))</f>
        <v>SS1-113-03</v>
      </c>
    </row>
    <row r="390" spans="1:29" x14ac:dyDescent="0.3">
      <c r="A390" t="s">
        <v>1697</v>
      </c>
      <c r="B390" t="s">
        <v>1698</v>
      </c>
      <c r="C390" t="s">
        <v>179</v>
      </c>
      <c r="D390" t="s">
        <v>1699</v>
      </c>
      <c r="E390" t="s">
        <v>1699</v>
      </c>
      <c r="F390" t="s">
        <v>181</v>
      </c>
      <c r="G390" t="s">
        <v>647</v>
      </c>
      <c r="H390" t="s">
        <v>648</v>
      </c>
      <c r="I390" t="s">
        <v>649</v>
      </c>
      <c r="J390" t="s">
        <v>1700</v>
      </c>
      <c r="K390">
        <v>5</v>
      </c>
      <c r="L390" t="s">
        <v>650</v>
      </c>
      <c r="M390">
        <v>0</v>
      </c>
      <c r="N390">
        <v>4</v>
      </c>
      <c r="O390">
        <v>4</v>
      </c>
      <c r="P390">
        <v>4</v>
      </c>
      <c r="Q390" t="s">
        <v>651</v>
      </c>
      <c r="R390" t="s">
        <v>26</v>
      </c>
      <c r="S390" t="s">
        <v>182</v>
      </c>
      <c r="T390" t="s">
        <v>751</v>
      </c>
      <c r="U390" t="s">
        <v>766</v>
      </c>
      <c r="V390" t="s">
        <v>654</v>
      </c>
      <c r="W390" t="s">
        <v>1037</v>
      </c>
      <c r="X390" t="s">
        <v>1038</v>
      </c>
      <c r="Y390" t="s">
        <v>1067</v>
      </c>
      <c r="AB390" t="str">
        <f t="shared" si="6"/>
        <v>67-07</v>
      </c>
      <c r="AC390" t="str" cm="1">
        <f t="array" ref="AC390">"SS" &amp; MID(D390, FIND("-", D390) + MIN(IFERROR(FIND({0,1,2,3,4,5,6,7,8,9}, MID(D390, FIND("-", D390), 10)), 999)) - 1, LEN(D390))</f>
        <v>SS3-67-07</v>
      </c>
    </row>
    <row r="391" spans="1:29" x14ac:dyDescent="0.3">
      <c r="A391" t="s">
        <v>1701</v>
      </c>
      <c r="B391" t="s">
        <v>1575</v>
      </c>
      <c r="C391" t="s">
        <v>179</v>
      </c>
      <c r="D391" t="s">
        <v>1702</v>
      </c>
      <c r="E391" t="s">
        <v>1702</v>
      </c>
      <c r="F391" t="s">
        <v>181</v>
      </c>
      <c r="G391" t="s">
        <v>647</v>
      </c>
      <c r="H391" t="s">
        <v>648</v>
      </c>
      <c r="I391" t="s">
        <v>649</v>
      </c>
      <c r="J391" t="s">
        <v>1703</v>
      </c>
      <c r="K391">
        <v>1</v>
      </c>
      <c r="L391" t="s">
        <v>650</v>
      </c>
      <c r="M391">
        <v>0</v>
      </c>
      <c r="N391">
        <v>1</v>
      </c>
      <c r="O391">
        <v>1</v>
      </c>
      <c r="P391">
        <v>15</v>
      </c>
      <c r="Q391" t="s">
        <v>651</v>
      </c>
      <c r="R391" t="s">
        <v>26</v>
      </c>
      <c r="S391" t="s">
        <v>182</v>
      </c>
      <c r="T391" t="s">
        <v>813</v>
      </c>
      <c r="U391" t="s">
        <v>653</v>
      </c>
      <c r="V391" t="s">
        <v>654</v>
      </c>
      <c r="W391" t="s">
        <v>1037</v>
      </c>
      <c r="X391" t="s">
        <v>1038</v>
      </c>
      <c r="Y391" t="s">
        <v>1067</v>
      </c>
      <c r="AA391" t="s">
        <v>1704</v>
      </c>
      <c r="AB391" t="str">
        <f t="shared" si="6"/>
        <v>36-05</v>
      </c>
      <c r="AC391" t="str" cm="1">
        <f t="array" ref="AC391">"SS" &amp; MID(D391, FIND("-", D391) + MIN(IFERROR(FIND({0,1,2,3,4,5,6,7,8,9}, MID(D391, FIND("-", D391), 10)), 999)) - 1, LEN(D391))</f>
        <v>SS1/2-36-05</v>
      </c>
    </row>
    <row r="392" spans="1:29" x14ac:dyDescent="0.3">
      <c r="A392" t="s">
        <v>1705</v>
      </c>
      <c r="B392" t="s">
        <v>1575</v>
      </c>
      <c r="C392" t="s">
        <v>179</v>
      </c>
      <c r="D392" t="s">
        <v>1706</v>
      </c>
      <c r="E392" t="s">
        <v>1706</v>
      </c>
      <c r="F392" t="s">
        <v>181</v>
      </c>
      <c r="G392" t="s">
        <v>647</v>
      </c>
      <c r="H392" t="s">
        <v>648</v>
      </c>
      <c r="I392" t="s">
        <v>649</v>
      </c>
      <c r="J392" t="s">
        <v>1703</v>
      </c>
      <c r="K392">
        <v>1</v>
      </c>
      <c r="L392" t="s">
        <v>650</v>
      </c>
      <c r="M392">
        <v>4</v>
      </c>
      <c r="N392">
        <v>1</v>
      </c>
      <c r="O392">
        <v>5</v>
      </c>
      <c r="P392">
        <v>11</v>
      </c>
      <c r="Q392" t="s">
        <v>651</v>
      </c>
      <c r="R392" t="s">
        <v>26</v>
      </c>
      <c r="S392" t="s">
        <v>182</v>
      </c>
      <c r="T392" t="s">
        <v>813</v>
      </c>
      <c r="U392" t="s">
        <v>653</v>
      </c>
      <c r="V392" t="s">
        <v>654</v>
      </c>
      <c r="W392" t="s">
        <v>1037</v>
      </c>
      <c r="X392" t="s">
        <v>1038</v>
      </c>
      <c r="Y392" t="s">
        <v>1067</v>
      </c>
      <c r="AA392" t="s">
        <v>1704</v>
      </c>
      <c r="AB392" t="str">
        <f t="shared" si="6"/>
        <v>36-05</v>
      </c>
      <c r="AC392" t="str" cm="1">
        <f t="array" ref="AC392">"SS" &amp; MID(D392, FIND("-", D392) + MIN(IFERROR(FIND({0,1,2,3,4,5,6,7,8,9}, MID(D392, FIND("-", D392), 10)), 999)) - 1, LEN(D392))</f>
        <v>SS3/4-36-05</v>
      </c>
    </row>
    <row r="393" spans="1:29" x14ac:dyDescent="0.3">
      <c r="A393" t="s">
        <v>1707</v>
      </c>
      <c r="B393" t="s">
        <v>1575</v>
      </c>
      <c r="C393" t="s">
        <v>179</v>
      </c>
      <c r="D393" t="s">
        <v>1708</v>
      </c>
      <c r="E393" t="s">
        <v>1708</v>
      </c>
      <c r="F393" t="s">
        <v>181</v>
      </c>
      <c r="G393" t="s">
        <v>647</v>
      </c>
      <c r="H393" t="s">
        <v>648</v>
      </c>
      <c r="I393" t="s">
        <v>649</v>
      </c>
      <c r="J393" t="s">
        <v>1703</v>
      </c>
      <c r="K393">
        <v>1</v>
      </c>
      <c r="L393" t="s">
        <v>650</v>
      </c>
      <c r="M393">
        <v>1</v>
      </c>
      <c r="N393">
        <v>2</v>
      </c>
      <c r="O393">
        <v>3</v>
      </c>
      <c r="P393">
        <v>5</v>
      </c>
      <c r="Q393" t="s">
        <v>651</v>
      </c>
      <c r="R393" t="s">
        <v>26</v>
      </c>
      <c r="S393" t="s">
        <v>182</v>
      </c>
      <c r="T393" t="s">
        <v>813</v>
      </c>
      <c r="U393" t="s">
        <v>653</v>
      </c>
      <c r="V393" t="s">
        <v>654</v>
      </c>
      <c r="W393" t="s">
        <v>1037</v>
      </c>
      <c r="X393" t="s">
        <v>1038</v>
      </c>
      <c r="Y393" t="s">
        <v>1067</v>
      </c>
      <c r="AA393" t="s">
        <v>1704</v>
      </c>
      <c r="AB393" t="str">
        <f t="shared" si="6"/>
        <v>36-05</v>
      </c>
      <c r="AC393" t="str" cm="1">
        <f t="array" ref="AC393">"SS" &amp; MID(D393, FIND("-", D393) + MIN(IFERROR(FIND({0,1,2,3,4,5,6,7,8,9}, MID(D393, FIND("-", D393), 10)), 999)) - 1, LEN(D393))</f>
        <v>SS5-36-05</v>
      </c>
    </row>
    <row r="394" spans="1:29" x14ac:dyDescent="0.3">
      <c r="A394" t="s">
        <v>1709</v>
      </c>
      <c r="B394" t="s">
        <v>1575</v>
      </c>
      <c r="C394" t="s">
        <v>179</v>
      </c>
      <c r="D394" t="s">
        <v>1710</v>
      </c>
      <c r="E394" t="s">
        <v>1710</v>
      </c>
      <c r="F394" t="s">
        <v>181</v>
      </c>
      <c r="G394" t="s">
        <v>647</v>
      </c>
      <c r="H394" t="s">
        <v>648</v>
      </c>
      <c r="I394" t="s">
        <v>649</v>
      </c>
      <c r="J394" t="s">
        <v>1703</v>
      </c>
      <c r="K394">
        <v>1</v>
      </c>
      <c r="L394" t="s">
        <v>650</v>
      </c>
      <c r="M394">
        <v>5</v>
      </c>
      <c r="N394">
        <v>1</v>
      </c>
      <c r="O394">
        <v>6</v>
      </c>
      <c r="P394">
        <v>2</v>
      </c>
      <c r="Q394" t="s">
        <v>651</v>
      </c>
      <c r="R394" t="s">
        <v>26</v>
      </c>
      <c r="S394" t="s">
        <v>182</v>
      </c>
      <c r="T394" t="s">
        <v>813</v>
      </c>
      <c r="U394" t="s">
        <v>653</v>
      </c>
      <c r="V394" t="s">
        <v>654</v>
      </c>
      <c r="W394" t="s">
        <v>1037</v>
      </c>
      <c r="X394" t="s">
        <v>1038</v>
      </c>
      <c r="Y394" t="s">
        <v>1067</v>
      </c>
      <c r="AA394" t="s">
        <v>1704</v>
      </c>
      <c r="AB394" t="str">
        <f t="shared" si="6"/>
        <v>36-05</v>
      </c>
      <c r="AC394" t="str" cm="1">
        <f t="array" ref="AC394">"SS" &amp; MID(D394, FIND("-", D394) + MIN(IFERROR(FIND({0,1,2,3,4,5,6,7,8,9}, MID(D394, FIND("-", D394), 10)), 999)) - 1, LEN(D394))</f>
        <v>SS6-36-05</v>
      </c>
    </row>
    <row r="395" spans="1:29" x14ac:dyDescent="0.3">
      <c r="A395" t="s">
        <v>1711</v>
      </c>
      <c r="B395" t="s">
        <v>1575</v>
      </c>
      <c r="C395" t="s">
        <v>179</v>
      </c>
      <c r="D395" t="s">
        <v>1712</v>
      </c>
      <c r="E395" t="s">
        <v>1712</v>
      </c>
      <c r="F395" t="s">
        <v>181</v>
      </c>
      <c r="G395" t="s">
        <v>647</v>
      </c>
      <c r="H395" t="s">
        <v>648</v>
      </c>
      <c r="I395" t="s">
        <v>649</v>
      </c>
      <c r="J395" t="s">
        <v>1703</v>
      </c>
      <c r="K395">
        <v>1</v>
      </c>
      <c r="L395" t="s">
        <v>650</v>
      </c>
      <c r="M395">
        <v>2</v>
      </c>
      <c r="N395">
        <v>0</v>
      </c>
      <c r="O395">
        <v>2</v>
      </c>
      <c r="P395">
        <v>6</v>
      </c>
      <c r="Q395" t="s">
        <v>651</v>
      </c>
      <c r="R395" t="s">
        <v>26</v>
      </c>
      <c r="S395" t="s">
        <v>182</v>
      </c>
      <c r="T395" t="s">
        <v>813</v>
      </c>
      <c r="U395" t="s">
        <v>653</v>
      </c>
      <c r="V395" t="s">
        <v>654</v>
      </c>
      <c r="W395" t="s">
        <v>1037</v>
      </c>
      <c r="X395" t="s">
        <v>1038</v>
      </c>
      <c r="Y395" t="s">
        <v>1067</v>
      </c>
      <c r="AA395" t="s">
        <v>1704</v>
      </c>
      <c r="AB395" t="str">
        <f t="shared" si="6"/>
        <v>36-05</v>
      </c>
      <c r="AC395" t="str" cm="1">
        <f t="array" ref="AC395">"SS" &amp; MID(D395, FIND("-", D395) + MIN(IFERROR(FIND({0,1,2,3,4,5,6,7,8,9}, MID(D395, FIND("-", D395), 10)), 999)) - 1, LEN(D395))</f>
        <v>SS7-36-05</v>
      </c>
    </row>
    <row r="396" spans="1:29" x14ac:dyDescent="0.3">
      <c r="A396" t="s">
        <v>1713</v>
      </c>
      <c r="B396" t="s">
        <v>1575</v>
      </c>
      <c r="C396" t="s">
        <v>179</v>
      </c>
      <c r="D396" t="s">
        <v>1714</v>
      </c>
      <c r="E396" t="s">
        <v>1714</v>
      </c>
      <c r="F396" t="s">
        <v>181</v>
      </c>
      <c r="G396" t="s">
        <v>647</v>
      </c>
      <c r="H396" t="s">
        <v>648</v>
      </c>
      <c r="I396" t="s">
        <v>649</v>
      </c>
      <c r="J396" t="s">
        <v>1703</v>
      </c>
      <c r="K396">
        <v>1</v>
      </c>
      <c r="L396" t="s">
        <v>650</v>
      </c>
      <c r="M396">
        <v>0</v>
      </c>
      <c r="N396">
        <v>2</v>
      </c>
      <c r="O396">
        <v>2</v>
      </c>
      <c r="P396">
        <v>6</v>
      </c>
      <c r="Q396" t="s">
        <v>651</v>
      </c>
      <c r="R396" t="s">
        <v>26</v>
      </c>
      <c r="S396" t="s">
        <v>182</v>
      </c>
      <c r="T396" t="s">
        <v>813</v>
      </c>
      <c r="U396" t="s">
        <v>653</v>
      </c>
      <c r="V396" t="s">
        <v>654</v>
      </c>
      <c r="W396" t="s">
        <v>1037</v>
      </c>
      <c r="X396" t="s">
        <v>1038</v>
      </c>
      <c r="Y396" t="s">
        <v>1067</v>
      </c>
      <c r="AA396" t="s">
        <v>1704</v>
      </c>
      <c r="AB396" t="str">
        <f t="shared" si="6"/>
        <v>36-05</v>
      </c>
      <c r="AC396" t="str" cm="1">
        <f t="array" ref="AC396">"SS" &amp; MID(D396, FIND("-", D396) + MIN(IFERROR(FIND({0,1,2,3,4,5,6,7,8,9}, MID(D396, FIND("-", D396), 10)), 999)) - 1, LEN(D396))</f>
        <v>SS8-36-05</v>
      </c>
    </row>
    <row r="397" spans="1:29" x14ac:dyDescent="0.3">
      <c r="A397" t="s">
        <v>1715</v>
      </c>
      <c r="B397" t="s">
        <v>1392</v>
      </c>
      <c r="C397" t="s">
        <v>179</v>
      </c>
      <c r="D397" t="s">
        <v>1716</v>
      </c>
      <c r="E397" t="s">
        <v>1716</v>
      </c>
      <c r="F397" t="s">
        <v>181</v>
      </c>
      <c r="G397" t="s">
        <v>647</v>
      </c>
      <c r="H397" t="s">
        <v>648</v>
      </c>
      <c r="I397" t="s">
        <v>649</v>
      </c>
      <c r="J397" t="s">
        <v>1717</v>
      </c>
      <c r="K397">
        <v>3</v>
      </c>
      <c r="L397" t="s">
        <v>650</v>
      </c>
      <c r="M397">
        <v>0</v>
      </c>
      <c r="N397">
        <v>6</v>
      </c>
      <c r="O397">
        <v>6</v>
      </c>
      <c r="P397">
        <v>10</v>
      </c>
      <c r="Q397" t="s">
        <v>651</v>
      </c>
      <c r="R397" t="s">
        <v>26</v>
      </c>
      <c r="S397" t="s">
        <v>182</v>
      </c>
      <c r="T397" t="s">
        <v>1718</v>
      </c>
      <c r="U397" t="s">
        <v>766</v>
      </c>
      <c r="V397" t="s">
        <v>654</v>
      </c>
      <c r="W397" t="s">
        <v>1037</v>
      </c>
      <c r="X397" t="s">
        <v>1038</v>
      </c>
      <c r="Y397" t="s">
        <v>1037</v>
      </c>
      <c r="AA397" t="s">
        <v>1719</v>
      </c>
      <c r="AB397" t="str">
        <f t="shared" si="6"/>
        <v>57-07</v>
      </c>
      <c r="AC397" t="str" cm="1">
        <f t="array" ref="AC397">"SS" &amp; MID(D397, FIND("-", D397) + MIN(IFERROR(FIND({0,1,2,3,4,5,6,7,8,9}, MID(D397, FIND("-", D397), 10)), 999)) - 1, LEN(D397))</f>
        <v>SS1/2-57-07</v>
      </c>
    </row>
    <row r="398" spans="1:29" x14ac:dyDescent="0.3">
      <c r="A398" t="s">
        <v>1720</v>
      </c>
      <c r="B398" t="s">
        <v>1392</v>
      </c>
      <c r="C398" t="s">
        <v>179</v>
      </c>
      <c r="D398" t="s">
        <v>1721</v>
      </c>
      <c r="E398" t="s">
        <v>1721</v>
      </c>
      <c r="F398" t="s">
        <v>181</v>
      </c>
      <c r="G398" t="s">
        <v>647</v>
      </c>
      <c r="H398" t="s">
        <v>648</v>
      </c>
      <c r="I398" t="s">
        <v>649</v>
      </c>
      <c r="J398" t="s">
        <v>1722</v>
      </c>
      <c r="K398">
        <v>4</v>
      </c>
      <c r="L398" t="s">
        <v>650</v>
      </c>
      <c r="M398">
        <v>4</v>
      </c>
      <c r="N398">
        <v>1</v>
      </c>
      <c r="O398">
        <v>5</v>
      </c>
      <c r="P398">
        <v>11</v>
      </c>
      <c r="Q398" t="s">
        <v>651</v>
      </c>
      <c r="R398" t="s">
        <v>26</v>
      </c>
      <c r="S398" t="s">
        <v>182</v>
      </c>
      <c r="T398" t="s">
        <v>1723</v>
      </c>
      <c r="U398" t="s">
        <v>766</v>
      </c>
      <c r="V398" t="s">
        <v>654</v>
      </c>
      <c r="W398" t="s">
        <v>1037</v>
      </c>
      <c r="X398" t="s">
        <v>1038</v>
      </c>
      <c r="Y398" t="s">
        <v>1037</v>
      </c>
      <c r="AA398" t="s">
        <v>1704</v>
      </c>
      <c r="AB398" t="str">
        <f t="shared" si="6"/>
        <v>72-07</v>
      </c>
      <c r="AC398" t="str" cm="1">
        <f t="array" ref="AC398">"SS" &amp; MID(D398, FIND("-", D398) + MIN(IFERROR(FIND({0,1,2,3,4,5,6,7,8,9}, MID(D398, FIND("-", D398), 10)), 999)) - 1, LEN(D398))</f>
        <v>SS1/2-72-07</v>
      </c>
    </row>
    <row r="399" spans="1:29" x14ac:dyDescent="0.3">
      <c r="A399" t="s">
        <v>1724</v>
      </c>
      <c r="B399" t="s">
        <v>675</v>
      </c>
      <c r="C399" t="s">
        <v>179</v>
      </c>
      <c r="D399" t="s">
        <v>1725</v>
      </c>
      <c r="E399" t="s">
        <v>1725</v>
      </c>
      <c r="F399" t="s">
        <v>247</v>
      </c>
      <c r="G399" t="s">
        <v>647</v>
      </c>
      <c r="H399" t="s">
        <v>720</v>
      </c>
      <c r="I399" t="s">
        <v>665</v>
      </c>
      <c r="J399" t="s">
        <v>1726</v>
      </c>
      <c r="K399">
        <v>3</v>
      </c>
      <c r="L399" t="s">
        <v>679</v>
      </c>
      <c r="M399">
        <v>0</v>
      </c>
      <c r="N399">
        <v>4</v>
      </c>
      <c r="O399">
        <v>4</v>
      </c>
      <c r="P399">
        <v>12</v>
      </c>
      <c r="Q399" t="s">
        <v>651</v>
      </c>
      <c r="R399" t="s">
        <v>1245</v>
      </c>
      <c r="S399" t="s">
        <v>248</v>
      </c>
      <c r="T399" t="s">
        <v>1555</v>
      </c>
      <c r="U399" t="s">
        <v>1035</v>
      </c>
      <c r="V399" t="s">
        <v>1246</v>
      </c>
      <c r="W399" t="s">
        <v>1037</v>
      </c>
      <c r="X399" t="s">
        <v>1272</v>
      </c>
      <c r="Y399" t="s">
        <v>1067</v>
      </c>
      <c r="Z399" t="s">
        <v>1727</v>
      </c>
      <c r="AA399" t="s">
        <v>1704</v>
      </c>
      <c r="AB399" t="str">
        <f t="shared" si="6"/>
        <v>62-01</v>
      </c>
      <c r="AC399" t="str" cm="1">
        <f t="array" ref="AC399">"SS" &amp; MID(D399, FIND("-", D399) + MIN(IFERROR(FIND({0,1,2,3,4,5,6,7,8,9}, MID(D399, FIND("-", D399), 10)), 999)) - 1, LEN(D399))</f>
        <v>SS1/2-62-01</v>
      </c>
    </row>
    <row r="400" spans="1:29" x14ac:dyDescent="0.3">
      <c r="A400" t="s">
        <v>1728</v>
      </c>
      <c r="B400" t="s">
        <v>1392</v>
      </c>
      <c r="C400" t="s">
        <v>179</v>
      </c>
      <c r="D400" t="s">
        <v>1729</v>
      </c>
      <c r="E400" t="s">
        <v>1729</v>
      </c>
      <c r="F400" t="s">
        <v>181</v>
      </c>
      <c r="G400" t="s">
        <v>677</v>
      </c>
      <c r="H400" t="s">
        <v>720</v>
      </c>
      <c r="I400" t="s">
        <v>649</v>
      </c>
      <c r="J400" t="s">
        <v>1730</v>
      </c>
      <c r="K400">
        <v>3</v>
      </c>
      <c r="L400" t="s">
        <v>650</v>
      </c>
      <c r="M400">
        <v>0</v>
      </c>
      <c r="N400">
        <v>1</v>
      </c>
      <c r="O400">
        <v>1</v>
      </c>
      <c r="P400">
        <v>7</v>
      </c>
      <c r="Q400" t="s">
        <v>651</v>
      </c>
      <c r="R400" t="s">
        <v>114</v>
      </c>
      <c r="S400" t="s">
        <v>182</v>
      </c>
      <c r="T400" t="s">
        <v>1168</v>
      </c>
      <c r="U400" t="s">
        <v>766</v>
      </c>
      <c r="V400" t="s">
        <v>1217</v>
      </c>
      <c r="W400" t="s">
        <v>1037</v>
      </c>
      <c r="X400" t="s">
        <v>1038</v>
      </c>
      <c r="Y400" t="s">
        <v>1037</v>
      </c>
      <c r="AA400" t="s">
        <v>1719</v>
      </c>
      <c r="AB400" t="str">
        <f t="shared" si="6"/>
        <v>115-07</v>
      </c>
      <c r="AC400" t="str" cm="1">
        <f t="array" ref="AC400">"SS" &amp; MID(D400, FIND("-", D400) + MIN(IFERROR(FIND({0,1,2,3,4,5,6,7,8,9}, MID(D400, FIND("-", D400), 10)), 999)) - 1, LEN(D400))</f>
        <v>SS1-115-07</v>
      </c>
    </row>
    <row r="401" spans="1:29" x14ac:dyDescent="0.3">
      <c r="A401" t="s">
        <v>1731</v>
      </c>
      <c r="B401" t="s">
        <v>1392</v>
      </c>
      <c r="C401" t="s">
        <v>179</v>
      </c>
      <c r="D401" t="s">
        <v>1732</v>
      </c>
      <c r="E401" t="s">
        <v>1732</v>
      </c>
      <c r="F401" t="s">
        <v>181</v>
      </c>
      <c r="G401" t="s">
        <v>677</v>
      </c>
      <c r="H401" t="s">
        <v>720</v>
      </c>
      <c r="I401" t="s">
        <v>649</v>
      </c>
      <c r="J401" t="s">
        <v>1733</v>
      </c>
      <c r="K401">
        <v>3</v>
      </c>
      <c r="L401" t="s">
        <v>650</v>
      </c>
      <c r="M401">
        <v>0</v>
      </c>
      <c r="N401">
        <v>1</v>
      </c>
      <c r="O401">
        <v>1</v>
      </c>
      <c r="P401">
        <v>7</v>
      </c>
      <c r="Q401" t="s">
        <v>651</v>
      </c>
      <c r="R401" t="s">
        <v>26</v>
      </c>
      <c r="S401" t="s">
        <v>182</v>
      </c>
      <c r="T401" t="s">
        <v>1350</v>
      </c>
      <c r="U401" t="s">
        <v>766</v>
      </c>
      <c r="V401" t="s">
        <v>654</v>
      </c>
      <c r="W401" t="s">
        <v>1037</v>
      </c>
      <c r="X401" t="s">
        <v>1046</v>
      </c>
      <c r="Y401" t="s">
        <v>1037</v>
      </c>
      <c r="AA401" t="s">
        <v>1719</v>
      </c>
      <c r="AB401" t="str">
        <f t="shared" si="6"/>
        <v>61-07</v>
      </c>
      <c r="AC401" t="str" cm="1">
        <f t="array" ref="AC401">"SS" &amp; MID(D401, FIND("-", D401) + MIN(IFERROR(FIND({0,1,2,3,4,5,6,7,8,9}, MID(D401, FIND("-", D401), 10)), 999)) - 1, LEN(D401))</f>
        <v>SS8-61-07</v>
      </c>
    </row>
    <row r="402" spans="1:29" x14ac:dyDescent="0.3">
      <c r="A402" t="s">
        <v>1734</v>
      </c>
      <c r="B402" t="s">
        <v>1392</v>
      </c>
      <c r="C402" t="s">
        <v>179</v>
      </c>
      <c r="D402" t="s">
        <v>1735</v>
      </c>
      <c r="E402" t="s">
        <v>1735</v>
      </c>
      <c r="F402" t="s">
        <v>181</v>
      </c>
      <c r="G402" t="s">
        <v>677</v>
      </c>
      <c r="H402" t="s">
        <v>720</v>
      </c>
      <c r="I402" t="s">
        <v>649</v>
      </c>
      <c r="J402" t="s">
        <v>1736</v>
      </c>
      <c r="K402">
        <v>3</v>
      </c>
      <c r="L402" t="s">
        <v>650</v>
      </c>
      <c r="Q402" t="s">
        <v>1737</v>
      </c>
      <c r="R402" t="s">
        <v>26</v>
      </c>
      <c r="S402" t="s">
        <v>182</v>
      </c>
      <c r="T402" t="s">
        <v>1350</v>
      </c>
      <c r="U402" t="s">
        <v>766</v>
      </c>
      <c r="V402" t="s">
        <v>654</v>
      </c>
      <c r="W402" t="s">
        <v>1037</v>
      </c>
      <c r="X402" t="s">
        <v>1046</v>
      </c>
      <c r="Y402" t="s">
        <v>1037</v>
      </c>
      <c r="AA402" t="s">
        <v>1719</v>
      </c>
      <c r="AB402" t="str">
        <f t="shared" si="6"/>
        <v>61-07</v>
      </c>
      <c r="AC402" t="str" cm="1">
        <f t="array" ref="AC402">"SS" &amp; MID(D402, FIND("-", D402) + MIN(IFERROR(FIND({0,1,2,3,4,5,6,7,8,9}, MID(D402, FIND("-", D402), 10)), 999)) - 1, LEN(D402))</f>
        <v>SS7-61-07</v>
      </c>
    </row>
    <row r="403" spans="1:29" x14ac:dyDescent="0.3">
      <c r="A403" t="s">
        <v>1738</v>
      </c>
      <c r="B403" t="s">
        <v>1698</v>
      </c>
      <c r="C403" t="s">
        <v>179</v>
      </c>
      <c r="D403" t="s">
        <v>1739</v>
      </c>
      <c r="E403" t="s">
        <v>1739</v>
      </c>
      <c r="F403" t="s">
        <v>181</v>
      </c>
      <c r="G403" t="s">
        <v>647</v>
      </c>
      <c r="H403" t="s">
        <v>648</v>
      </c>
      <c r="I403" t="s">
        <v>649</v>
      </c>
      <c r="J403" t="s">
        <v>1740</v>
      </c>
      <c r="K403">
        <v>5</v>
      </c>
      <c r="L403" t="s">
        <v>650</v>
      </c>
      <c r="M403">
        <v>0</v>
      </c>
      <c r="N403">
        <v>1</v>
      </c>
      <c r="O403">
        <v>1</v>
      </c>
      <c r="P403">
        <v>7</v>
      </c>
      <c r="Q403" t="s">
        <v>651</v>
      </c>
      <c r="R403" t="s">
        <v>26</v>
      </c>
      <c r="S403" t="s">
        <v>182</v>
      </c>
      <c r="T403" t="s">
        <v>1439</v>
      </c>
      <c r="U403" t="s">
        <v>766</v>
      </c>
      <c r="V403" t="s">
        <v>654</v>
      </c>
      <c r="W403" t="s">
        <v>1067</v>
      </c>
      <c r="X403" t="s">
        <v>1046</v>
      </c>
      <c r="Y403" t="s">
        <v>1067</v>
      </c>
      <c r="AA403" t="s">
        <v>1719</v>
      </c>
      <c r="AB403" t="str">
        <f t="shared" si="6"/>
        <v>10-07</v>
      </c>
      <c r="AC403" t="str" cm="1">
        <f t="array" ref="AC403">"SS" &amp; MID(D403, FIND("-", D403) + MIN(IFERROR(FIND({0,1,2,3,4,5,6,7,8,9}, MID(D403, FIND("-", D403), 10)), 999)) - 1, LEN(D403))</f>
        <v>SS5-10-07</v>
      </c>
    </row>
    <row r="404" spans="1:29" x14ac:dyDescent="0.3">
      <c r="A404" t="s">
        <v>1741</v>
      </c>
      <c r="B404" t="s">
        <v>1392</v>
      </c>
      <c r="C404" t="s">
        <v>179</v>
      </c>
      <c r="D404" t="s">
        <v>1742</v>
      </c>
      <c r="E404" t="s">
        <v>1742</v>
      </c>
      <c r="F404" t="s">
        <v>181</v>
      </c>
      <c r="G404" t="s">
        <v>677</v>
      </c>
      <c r="H404" t="s">
        <v>720</v>
      </c>
      <c r="I404" t="s">
        <v>649</v>
      </c>
      <c r="J404" t="s">
        <v>1743</v>
      </c>
      <c r="K404">
        <v>3</v>
      </c>
      <c r="L404" t="s">
        <v>650</v>
      </c>
      <c r="M404">
        <v>0</v>
      </c>
      <c r="N404">
        <v>2</v>
      </c>
      <c r="O404">
        <v>2</v>
      </c>
      <c r="P404">
        <v>6</v>
      </c>
      <c r="Q404" t="s">
        <v>651</v>
      </c>
      <c r="R404" t="s">
        <v>114</v>
      </c>
      <c r="S404" t="s">
        <v>182</v>
      </c>
      <c r="T404" t="s">
        <v>1548</v>
      </c>
      <c r="U404" t="s">
        <v>766</v>
      </c>
      <c r="V404" t="s">
        <v>1217</v>
      </c>
      <c r="W404" t="s">
        <v>1037</v>
      </c>
      <c r="X404" t="s">
        <v>1038</v>
      </c>
      <c r="Y404" t="s">
        <v>1037</v>
      </c>
      <c r="AA404" t="s">
        <v>1719</v>
      </c>
      <c r="AB404" t="str">
        <f t="shared" si="6"/>
        <v>79-07</v>
      </c>
      <c r="AC404" t="str" cm="1">
        <f t="array" ref="AC404">"SS" &amp; MID(D404, FIND("-", D404) + MIN(IFERROR(FIND({0,1,2,3,4,5,6,7,8,9}, MID(D404, FIND("-", D404), 10)), 999)) - 1, LEN(D404))</f>
        <v>SS4-79-07</v>
      </c>
    </row>
    <row r="405" spans="1:29" x14ac:dyDescent="0.3">
      <c r="A405" t="s">
        <v>1744</v>
      </c>
      <c r="B405" t="s">
        <v>1392</v>
      </c>
      <c r="C405" t="s">
        <v>179</v>
      </c>
      <c r="D405" t="s">
        <v>1745</v>
      </c>
      <c r="E405" t="s">
        <v>1745</v>
      </c>
      <c r="F405" t="s">
        <v>181</v>
      </c>
      <c r="G405" t="s">
        <v>677</v>
      </c>
      <c r="H405" t="s">
        <v>720</v>
      </c>
      <c r="I405" t="s">
        <v>649</v>
      </c>
      <c r="J405" t="s">
        <v>1746</v>
      </c>
      <c r="K405">
        <v>3</v>
      </c>
      <c r="L405" t="s">
        <v>650</v>
      </c>
      <c r="M405">
        <v>0</v>
      </c>
      <c r="N405">
        <v>2</v>
      </c>
      <c r="O405">
        <v>2</v>
      </c>
      <c r="P405">
        <v>6</v>
      </c>
      <c r="Q405" t="s">
        <v>651</v>
      </c>
      <c r="R405" t="s">
        <v>114</v>
      </c>
      <c r="S405" t="s">
        <v>182</v>
      </c>
      <c r="T405" t="s">
        <v>1548</v>
      </c>
      <c r="U405" t="s">
        <v>766</v>
      </c>
      <c r="V405" t="s">
        <v>1217</v>
      </c>
      <c r="W405" t="s">
        <v>1037</v>
      </c>
      <c r="X405" t="s">
        <v>1038</v>
      </c>
      <c r="Y405" t="s">
        <v>1037</v>
      </c>
      <c r="AA405" t="s">
        <v>1719</v>
      </c>
      <c r="AB405" t="str">
        <f t="shared" si="6"/>
        <v>79-07</v>
      </c>
      <c r="AC405" t="str" cm="1">
        <f t="array" ref="AC405">"SS" &amp; MID(D405, FIND("-", D405) + MIN(IFERROR(FIND({0,1,2,3,4,5,6,7,8,9}, MID(D405, FIND("-", D405), 10)), 999)) - 1, LEN(D405))</f>
        <v>SS5-79-07</v>
      </c>
    </row>
    <row r="406" spans="1:29" x14ac:dyDescent="0.3">
      <c r="A406" t="s">
        <v>1747</v>
      </c>
      <c r="B406" t="s">
        <v>1392</v>
      </c>
      <c r="C406" t="s">
        <v>179</v>
      </c>
      <c r="D406" t="s">
        <v>1748</v>
      </c>
      <c r="E406" t="s">
        <v>1748</v>
      </c>
      <c r="F406" t="s">
        <v>181</v>
      </c>
      <c r="G406" t="s">
        <v>677</v>
      </c>
      <c r="H406" t="s">
        <v>720</v>
      </c>
      <c r="I406" t="s">
        <v>649</v>
      </c>
      <c r="J406" t="s">
        <v>1746</v>
      </c>
      <c r="K406">
        <v>3</v>
      </c>
      <c r="L406" t="s">
        <v>650</v>
      </c>
      <c r="Q406" t="s">
        <v>1749</v>
      </c>
      <c r="R406" t="s">
        <v>114</v>
      </c>
      <c r="S406" t="s">
        <v>182</v>
      </c>
      <c r="T406" t="s">
        <v>1548</v>
      </c>
      <c r="U406" t="s">
        <v>766</v>
      </c>
      <c r="V406" t="s">
        <v>1217</v>
      </c>
      <c r="W406" t="s">
        <v>1037</v>
      </c>
      <c r="X406" t="s">
        <v>1038</v>
      </c>
      <c r="Y406" t="s">
        <v>1037</v>
      </c>
      <c r="AA406" t="s">
        <v>1719</v>
      </c>
      <c r="AB406" t="str">
        <f t="shared" si="6"/>
        <v>79-07</v>
      </c>
      <c r="AC406" t="str" cm="1">
        <f t="array" ref="AC406">"SS" &amp; MID(D406, FIND("-", D406) + MIN(IFERROR(FIND({0,1,2,3,4,5,6,7,8,9}, MID(D406, FIND("-", D406), 10)), 999)) - 1, LEN(D406))</f>
        <v>SS2-79-07</v>
      </c>
    </row>
    <row r="407" spans="1:29" x14ac:dyDescent="0.3">
      <c r="A407" t="s">
        <v>1750</v>
      </c>
      <c r="B407" t="s">
        <v>1392</v>
      </c>
      <c r="C407" t="s">
        <v>179</v>
      </c>
      <c r="D407" t="s">
        <v>1751</v>
      </c>
      <c r="E407" t="s">
        <v>1751</v>
      </c>
      <c r="F407" t="s">
        <v>181</v>
      </c>
      <c r="G407" t="s">
        <v>677</v>
      </c>
      <c r="H407" t="s">
        <v>648</v>
      </c>
      <c r="I407" t="s">
        <v>649</v>
      </c>
      <c r="J407" t="s">
        <v>1746</v>
      </c>
      <c r="K407">
        <v>3</v>
      </c>
      <c r="L407" t="s">
        <v>650</v>
      </c>
      <c r="M407">
        <v>0</v>
      </c>
      <c r="N407">
        <v>3</v>
      </c>
      <c r="O407">
        <v>3</v>
      </c>
      <c r="P407">
        <v>5</v>
      </c>
      <c r="Q407" t="s">
        <v>651</v>
      </c>
      <c r="R407" t="s">
        <v>114</v>
      </c>
      <c r="S407" t="s">
        <v>182</v>
      </c>
      <c r="T407" t="s">
        <v>1548</v>
      </c>
      <c r="U407" t="s">
        <v>766</v>
      </c>
      <c r="V407" t="s">
        <v>1217</v>
      </c>
      <c r="W407" t="s">
        <v>1037</v>
      </c>
      <c r="X407" t="s">
        <v>1038</v>
      </c>
      <c r="Y407" t="s">
        <v>1037</v>
      </c>
      <c r="AA407" t="s">
        <v>1719</v>
      </c>
      <c r="AB407" t="str">
        <f t="shared" si="6"/>
        <v>79-07</v>
      </c>
      <c r="AC407" t="str" cm="1">
        <f t="array" ref="AC407">"SS" &amp; MID(D407, FIND("-", D407) + MIN(IFERROR(FIND({0,1,2,3,4,5,6,7,8,9}, MID(D407, FIND("-", D407), 10)), 999)) - 1, LEN(D407))</f>
        <v>SS3-79-07</v>
      </c>
    </row>
    <row r="408" spans="1:29" x14ac:dyDescent="0.3">
      <c r="A408" t="s">
        <v>1752</v>
      </c>
      <c r="B408" t="s">
        <v>1012</v>
      </c>
      <c r="C408" t="s">
        <v>179</v>
      </c>
      <c r="D408" t="s">
        <v>1753</v>
      </c>
      <c r="E408" t="s">
        <v>1753</v>
      </c>
      <c r="F408" t="s">
        <v>1014</v>
      </c>
      <c r="G408" t="s">
        <v>647</v>
      </c>
      <c r="H408" t="s">
        <v>648</v>
      </c>
      <c r="I408" t="s">
        <v>649</v>
      </c>
      <c r="J408" t="s">
        <v>1024</v>
      </c>
      <c r="K408">
        <v>2</v>
      </c>
      <c r="L408" t="s">
        <v>1016</v>
      </c>
      <c r="M408">
        <v>1</v>
      </c>
      <c r="N408">
        <v>1</v>
      </c>
      <c r="O408">
        <v>2</v>
      </c>
      <c r="P408">
        <v>6</v>
      </c>
      <c r="Q408" t="s">
        <v>651</v>
      </c>
      <c r="R408" t="s">
        <v>1017</v>
      </c>
      <c r="S408" t="s">
        <v>1018</v>
      </c>
      <c r="T408" t="s">
        <v>1063</v>
      </c>
      <c r="U408" t="s">
        <v>723</v>
      </c>
      <c r="V408" t="s">
        <v>1021</v>
      </c>
      <c r="W408" t="s">
        <v>1037</v>
      </c>
      <c r="X408" t="s">
        <v>1038</v>
      </c>
      <c r="Y408" t="s">
        <v>1037</v>
      </c>
      <c r="AA408" t="s">
        <v>1704</v>
      </c>
      <c r="AB408" t="str">
        <f t="shared" si="6"/>
        <v>6-03</v>
      </c>
      <c r="AC408" t="str" cm="1">
        <f t="array" ref="AC408">"SS" &amp; MID(D408, FIND("-", D408) + MIN(IFERROR(FIND({0,1,2,3,4,5,6,7,8,9}, MID(D408, FIND("-", D408), 10)), 999)) - 1, LEN(D408))</f>
        <v>SS8-6-03</v>
      </c>
    </row>
    <row r="409" spans="1:29" x14ac:dyDescent="0.3">
      <c r="A409" t="s">
        <v>1754</v>
      </c>
      <c r="B409" t="s">
        <v>1392</v>
      </c>
      <c r="C409" t="s">
        <v>179</v>
      </c>
      <c r="D409" t="s">
        <v>1755</v>
      </c>
      <c r="E409" t="s">
        <v>1755</v>
      </c>
      <c r="F409" t="s">
        <v>181</v>
      </c>
      <c r="G409" t="s">
        <v>677</v>
      </c>
      <c r="H409" t="s">
        <v>648</v>
      </c>
      <c r="I409" t="s">
        <v>649</v>
      </c>
      <c r="J409" t="s">
        <v>1746</v>
      </c>
      <c r="K409">
        <v>3</v>
      </c>
      <c r="L409" t="s">
        <v>650</v>
      </c>
      <c r="M409">
        <v>1</v>
      </c>
      <c r="N409">
        <v>0</v>
      </c>
      <c r="O409">
        <v>1</v>
      </c>
      <c r="P409">
        <v>7</v>
      </c>
      <c r="Q409" t="s">
        <v>651</v>
      </c>
      <c r="R409" t="s">
        <v>114</v>
      </c>
      <c r="S409" t="s">
        <v>182</v>
      </c>
      <c r="T409" t="s">
        <v>1548</v>
      </c>
      <c r="U409" t="s">
        <v>766</v>
      </c>
      <c r="V409" t="s">
        <v>1217</v>
      </c>
      <c r="W409" t="s">
        <v>1037</v>
      </c>
      <c r="X409" t="s">
        <v>1038</v>
      </c>
      <c r="Y409" t="s">
        <v>1037</v>
      </c>
      <c r="AA409" t="s">
        <v>1719</v>
      </c>
      <c r="AB409" t="str">
        <f t="shared" si="6"/>
        <v>79-07</v>
      </c>
      <c r="AC409" t="str" cm="1">
        <f t="array" ref="AC409">"SS" &amp; MID(D409, FIND("-", D409) + MIN(IFERROR(FIND({0,1,2,3,4,5,6,7,8,9}, MID(D409, FIND("-", D409), 10)), 999)) - 1, LEN(D409))</f>
        <v>SS1-79-07</v>
      </c>
    </row>
    <row r="410" spans="1:29" x14ac:dyDescent="0.3">
      <c r="A410" t="s">
        <v>1756</v>
      </c>
      <c r="B410" t="s">
        <v>1012</v>
      </c>
      <c r="C410" t="s">
        <v>179</v>
      </c>
      <c r="D410" t="s">
        <v>1757</v>
      </c>
      <c r="E410" t="s">
        <v>1757</v>
      </c>
      <c r="F410" t="s">
        <v>1014</v>
      </c>
      <c r="G410" t="s">
        <v>647</v>
      </c>
      <c r="H410" t="s">
        <v>648</v>
      </c>
      <c r="I410" t="s">
        <v>649</v>
      </c>
      <c r="J410" t="s">
        <v>1024</v>
      </c>
      <c r="K410">
        <v>2</v>
      </c>
      <c r="L410" t="s">
        <v>1016</v>
      </c>
      <c r="M410">
        <v>2</v>
      </c>
      <c r="N410">
        <v>1</v>
      </c>
      <c r="O410">
        <v>3</v>
      </c>
      <c r="P410">
        <v>5</v>
      </c>
      <c r="Q410" t="s">
        <v>651</v>
      </c>
      <c r="R410" t="s">
        <v>1017</v>
      </c>
      <c r="S410" t="s">
        <v>1018</v>
      </c>
      <c r="T410" t="s">
        <v>1063</v>
      </c>
      <c r="U410" t="s">
        <v>723</v>
      </c>
      <c r="V410" t="s">
        <v>1021</v>
      </c>
      <c r="W410" t="s">
        <v>1037</v>
      </c>
      <c r="X410" t="s">
        <v>1038</v>
      </c>
      <c r="Y410" t="s">
        <v>1037</v>
      </c>
      <c r="AA410" t="s">
        <v>1704</v>
      </c>
      <c r="AB410" t="str">
        <f t="shared" si="6"/>
        <v>6-03</v>
      </c>
      <c r="AC410" t="str" cm="1">
        <f t="array" ref="AC410">"SS" &amp; MID(D410, FIND("-", D410) + MIN(IFERROR(FIND({0,1,2,3,4,5,6,7,8,9}, MID(D410, FIND("-", D410), 10)), 999)) - 1, LEN(D410))</f>
        <v>SS5-6-03</v>
      </c>
    </row>
    <row r="411" spans="1:29" x14ac:dyDescent="0.3">
      <c r="A411" t="s">
        <v>1758</v>
      </c>
      <c r="B411" t="s">
        <v>1392</v>
      </c>
      <c r="C411" t="s">
        <v>179</v>
      </c>
      <c r="D411" t="s">
        <v>1759</v>
      </c>
      <c r="E411" t="s">
        <v>1759</v>
      </c>
      <c r="F411" t="s">
        <v>181</v>
      </c>
      <c r="G411" t="s">
        <v>677</v>
      </c>
      <c r="H411" t="s">
        <v>648</v>
      </c>
      <c r="I411" t="s">
        <v>649</v>
      </c>
      <c r="J411" t="s">
        <v>1746</v>
      </c>
      <c r="K411">
        <v>3</v>
      </c>
      <c r="L411" t="s">
        <v>650</v>
      </c>
      <c r="M411">
        <v>0</v>
      </c>
      <c r="N411">
        <v>3</v>
      </c>
      <c r="O411">
        <v>3</v>
      </c>
      <c r="P411">
        <v>5</v>
      </c>
      <c r="Q411" t="s">
        <v>651</v>
      </c>
      <c r="R411" t="s">
        <v>114</v>
      </c>
      <c r="S411" t="s">
        <v>182</v>
      </c>
      <c r="T411" t="s">
        <v>1548</v>
      </c>
      <c r="U411" t="s">
        <v>766</v>
      </c>
      <c r="V411" t="s">
        <v>1217</v>
      </c>
      <c r="W411" t="s">
        <v>1037</v>
      </c>
      <c r="X411" t="s">
        <v>1038</v>
      </c>
      <c r="Y411" t="s">
        <v>1037</v>
      </c>
      <c r="AA411" t="s">
        <v>1719</v>
      </c>
      <c r="AB411" t="str">
        <f t="shared" si="6"/>
        <v>79-07</v>
      </c>
      <c r="AC411" t="str" cm="1">
        <f t="array" ref="AC411">"SS" &amp; MID(D411, FIND("-", D411) + MIN(IFERROR(FIND({0,1,2,3,4,5,6,7,8,9}, MID(D411, FIND("-", D411), 10)), 999)) - 1, LEN(D411))</f>
        <v>SS7-79-07</v>
      </c>
    </row>
    <row r="412" spans="1:29" x14ac:dyDescent="0.3">
      <c r="A412" t="s">
        <v>1760</v>
      </c>
      <c r="B412" t="s">
        <v>1392</v>
      </c>
      <c r="C412" t="s">
        <v>179</v>
      </c>
      <c r="D412" t="s">
        <v>1761</v>
      </c>
      <c r="E412" t="s">
        <v>1761</v>
      </c>
      <c r="F412" t="s">
        <v>181</v>
      </c>
      <c r="G412" t="s">
        <v>677</v>
      </c>
      <c r="H412" t="s">
        <v>648</v>
      </c>
      <c r="I412" t="s">
        <v>649</v>
      </c>
      <c r="J412" t="s">
        <v>1746</v>
      </c>
      <c r="K412">
        <v>3</v>
      </c>
      <c r="L412" t="s">
        <v>650</v>
      </c>
      <c r="Q412" t="s">
        <v>1762</v>
      </c>
      <c r="R412" t="s">
        <v>114</v>
      </c>
      <c r="S412" t="s">
        <v>182</v>
      </c>
      <c r="T412" t="s">
        <v>1548</v>
      </c>
      <c r="U412" t="s">
        <v>766</v>
      </c>
      <c r="V412" t="s">
        <v>1217</v>
      </c>
      <c r="W412" t="s">
        <v>1037</v>
      </c>
      <c r="X412" t="s">
        <v>1038</v>
      </c>
      <c r="Y412" t="s">
        <v>1037</v>
      </c>
      <c r="AA412" t="s">
        <v>1719</v>
      </c>
      <c r="AB412" t="str">
        <f t="shared" si="6"/>
        <v>79-07</v>
      </c>
      <c r="AC412" t="str" cm="1">
        <f t="array" ref="AC412">"SS" &amp; MID(D412, FIND("-", D412) + MIN(IFERROR(FIND({0,1,2,3,4,5,6,7,8,9}, MID(D412, FIND("-", D412), 10)), 999)) - 1, LEN(D412))</f>
        <v>SS6-79-07</v>
      </c>
    </row>
    <row r="413" spans="1:29" x14ac:dyDescent="0.3">
      <c r="A413" t="s">
        <v>1763</v>
      </c>
      <c r="B413" t="s">
        <v>1012</v>
      </c>
      <c r="C413" t="s">
        <v>179</v>
      </c>
      <c r="D413" t="s">
        <v>1764</v>
      </c>
      <c r="E413" t="s">
        <v>1764</v>
      </c>
      <c r="F413" t="s">
        <v>1014</v>
      </c>
      <c r="G413" t="s">
        <v>647</v>
      </c>
      <c r="H413" t="s">
        <v>648</v>
      </c>
      <c r="I413" t="s">
        <v>649</v>
      </c>
      <c r="J413" t="s">
        <v>1024</v>
      </c>
      <c r="K413">
        <v>2</v>
      </c>
      <c r="L413" t="s">
        <v>1016</v>
      </c>
      <c r="M413">
        <v>2</v>
      </c>
      <c r="N413">
        <v>0</v>
      </c>
      <c r="O413">
        <v>2</v>
      </c>
      <c r="P413">
        <v>6</v>
      </c>
      <c r="Q413" t="s">
        <v>651</v>
      </c>
      <c r="R413" t="s">
        <v>1017</v>
      </c>
      <c r="S413" t="s">
        <v>1018</v>
      </c>
      <c r="T413" t="s">
        <v>1063</v>
      </c>
      <c r="U413" t="s">
        <v>723</v>
      </c>
      <c r="V413" t="s">
        <v>1021</v>
      </c>
      <c r="W413" t="s">
        <v>1037</v>
      </c>
      <c r="X413" t="s">
        <v>1038</v>
      </c>
      <c r="Y413" t="s">
        <v>1037</v>
      </c>
      <c r="AA413" t="s">
        <v>1704</v>
      </c>
      <c r="AB413" t="str">
        <f t="shared" si="6"/>
        <v>6-03</v>
      </c>
      <c r="AC413" t="str" cm="1">
        <f t="array" ref="AC413">"SS" &amp; MID(D413, FIND("-", D413) + MIN(IFERROR(FIND({0,1,2,3,4,5,6,7,8,9}, MID(D413, FIND("-", D413), 10)), 999)) - 1, LEN(D413))</f>
        <v>SS6-6-03</v>
      </c>
    </row>
    <row r="414" spans="1:29" x14ac:dyDescent="0.3">
      <c r="A414" t="s">
        <v>1765</v>
      </c>
      <c r="B414" t="s">
        <v>1012</v>
      </c>
      <c r="C414" t="s">
        <v>179</v>
      </c>
      <c r="D414" t="s">
        <v>1766</v>
      </c>
      <c r="E414" t="s">
        <v>1766</v>
      </c>
      <c r="F414" t="s">
        <v>1014</v>
      </c>
      <c r="G414" t="s">
        <v>647</v>
      </c>
      <c r="H414" t="s">
        <v>648</v>
      </c>
      <c r="I414" t="s">
        <v>649</v>
      </c>
      <c r="J414" t="s">
        <v>1024</v>
      </c>
      <c r="K414">
        <v>2</v>
      </c>
      <c r="L414" t="s">
        <v>1016</v>
      </c>
      <c r="Q414" t="s">
        <v>1767</v>
      </c>
      <c r="R414" t="s">
        <v>1017</v>
      </c>
      <c r="S414" t="s">
        <v>1018</v>
      </c>
      <c r="T414" t="s">
        <v>1063</v>
      </c>
      <c r="U414" t="s">
        <v>723</v>
      </c>
      <c r="V414" t="s">
        <v>1021</v>
      </c>
      <c r="W414" t="s">
        <v>1037</v>
      </c>
      <c r="X414" t="s">
        <v>1038</v>
      </c>
      <c r="Y414" t="s">
        <v>1037</v>
      </c>
      <c r="AA414" t="s">
        <v>1704</v>
      </c>
      <c r="AB414" t="str">
        <f t="shared" si="6"/>
        <v>6-03</v>
      </c>
      <c r="AC414" t="str" cm="1">
        <f t="array" ref="AC414">"SS" &amp; MID(D414, FIND("-", D414) + MIN(IFERROR(FIND({0,1,2,3,4,5,6,7,8,9}, MID(D414, FIND("-", D414), 10)), 999)) - 1, LEN(D414))</f>
        <v>SS7-6-03</v>
      </c>
    </row>
    <row r="415" spans="1:29" x14ac:dyDescent="0.3">
      <c r="A415" t="s">
        <v>1768</v>
      </c>
      <c r="B415" t="s">
        <v>1250</v>
      </c>
      <c r="C415" t="s">
        <v>179</v>
      </c>
      <c r="D415" t="s">
        <v>1769</v>
      </c>
      <c r="E415" t="s">
        <v>1769</v>
      </c>
      <c r="F415" t="s">
        <v>181</v>
      </c>
      <c r="G415" t="s">
        <v>647</v>
      </c>
      <c r="H415" t="s">
        <v>648</v>
      </c>
      <c r="I415" t="s">
        <v>649</v>
      </c>
      <c r="J415" t="s">
        <v>1770</v>
      </c>
      <c r="K415">
        <v>1</v>
      </c>
      <c r="L415" t="s">
        <v>650</v>
      </c>
      <c r="M415">
        <v>1</v>
      </c>
      <c r="N415">
        <v>0</v>
      </c>
      <c r="O415">
        <v>1</v>
      </c>
      <c r="P415">
        <v>7</v>
      </c>
      <c r="Q415" t="s">
        <v>651</v>
      </c>
      <c r="R415" t="s">
        <v>26</v>
      </c>
      <c r="S415" t="s">
        <v>182</v>
      </c>
      <c r="T415" t="s">
        <v>813</v>
      </c>
      <c r="U415" t="s">
        <v>766</v>
      </c>
      <c r="V415" t="s">
        <v>654</v>
      </c>
      <c r="W415" t="s">
        <v>1037</v>
      </c>
      <c r="X415" t="s">
        <v>1038</v>
      </c>
      <c r="Y415" t="s">
        <v>1037</v>
      </c>
      <c r="AA415" t="s">
        <v>1704</v>
      </c>
      <c r="AB415" t="str">
        <f t="shared" si="6"/>
        <v>36-07</v>
      </c>
      <c r="AC415" t="str" cm="1">
        <f t="array" ref="AC415">"SS" &amp; MID(D415, FIND("-", D415) + MIN(IFERROR(FIND({0,1,2,3,4,5,6,7,8,9}, MID(D415, FIND("-", D415), 10)), 999)) - 1, LEN(D415))</f>
        <v>SS4-36-07</v>
      </c>
    </row>
    <row r="416" spans="1:29" x14ac:dyDescent="0.3">
      <c r="A416" t="s">
        <v>1771</v>
      </c>
      <c r="B416" t="s">
        <v>1250</v>
      </c>
      <c r="C416" t="s">
        <v>179</v>
      </c>
      <c r="D416" t="s">
        <v>1772</v>
      </c>
      <c r="E416" t="s">
        <v>1772</v>
      </c>
      <c r="F416" t="s">
        <v>181</v>
      </c>
      <c r="G416" t="s">
        <v>647</v>
      </c>
      <c r="H416" t="s">
        <v>648</v>
      </c>
      <c r="I416" t="s">
        <v>649</v>
      </c>
      <c r="J416" t="s">
        <v>1583</v>
      </c>
      <c r="K416">
        <v>1</v>
      </c>
      <c r="L416" t="s">
        <v>650</v>
      </c>
      <c r="M416">
        <v>6</v>
      </c>
      <c r="N416">
        <v>2</v>
      </c>
      <c r="O416">
        <v>8</v>
      </c>
      <c r="P416">
        <v>0</v>
      </c>
      <c r="Q416" t="s">
        <v>651</v>
      </c>
      <c r="R416" t="s">
        <v>26</v>
      </c>
      <c r="S416" t="s">
        <v>182</v>
      </c>
      <c r="T416" t="s">
        <v>1260</v>
      </c>
      <c r="U416" t="s">
        <v>766</v>
      </c>
      <c r="V416" t="s">
        <v>654</v>
      </c>
      <c r="W416" t="s">
        <v>1037</v>
      </c>
      <c r="X416" t="s">
        <v>1038</v>
      </c>
      <c r="Y416" t="s">
        <v>1037</v>
      </c>
      <c r="AA416" t="s">
        <v>1704</v>
      </c>
      <c r="AB416" t="str">
        <f t="shared" si="6"/>
        <v>40-07</v>
      </c>
      <c r="AC416" t="str" cm="1">
        <f t="array" ref="AC416">"SS" &amp; MID(D416, FIND("-", D416) + MIN(IFERROR(FIND({0,1,2,3,4,5,6,7,8,9}, MID(D416, FIND("-", D416), 10)), 999)) - 1, LEN(D416))</f>
        <v>SS2-40-07</v>
      </c>
    </row>
    <row r="417" spans="1:29" x14ac:dyDescent="0.3">
      <c r="A417" t="s">
        <v>1773</v>
      </c>
      <c r="B417" t="s">
        <v>1250</v>
      </c>
      <c r="C417" t="s">
        <v>179</v>
      </c>
      <c r="D417" t="s">
        <v>1774</v>
      </c>
      <c r="E417" t="s">
        <v>1774</v>
      </c>
      <c r="F417" t="s">
        <v>181</v>
      </c>
      <c r="G417" t="s">
        <v>647</v>
      </c>
      <c r="H417" t="s">
        <v>648</v>
      </c>
      <c r="I417" t="s">
        <v>649</v>
      </c>
      <c r="J417" t="s">
        <v>1281</v>
      </c>
      <c r="K417">
        <v>1</v>
      </c>
      <c r="L417" t="s">
        <v>650</v>
      </c>
      <c r="M417">
        <v>1</v>
      </c>
      <c r="N417">
        <v>2</v>
      </c>
      <c r="O417">
        <v>3</v>
      </c>
      <c r="P417">
        <v>5</v>
      </c>
      <c r="Q417" t="s">
        <v>651</v>
      </c>
      <c r="R417" t="s">
        <v>26</v>
      </c>
      <c r="S417" t="s">
        <v>182</v>
      </c>
      <c r="T417" t="s">
        <v>1271</v>
      </c>
      <c r="U417" t="s">
        <v>766</v>
      </c>
      <c r="V417" t="s">
        <v>654</v>
      </c>
      <c r="W417" t="s">
        <v>1037</v>
      </c>
      <c r="X417" t="s">
        <v>1038</v>
      </c>
      <c r="Y417" t="s">
        <v>1037</v>
      </c>
      <c r="AA417" t="s">
        <v>1704</v>
      </c>
      <c r="AB417" t="str">
        <f t="shared" si="6"/>
        <v>38-07</v>
      </c>
      <c r="AC417" t="str" cm="1">
        <f t="array" ref="AC417">"SS" &amp; MID(D417, FIND("-", D417) + MIN(IFERROR(FIND({0,1,2,3,4,5,6,7,8,9}, MID(D417, FIND("-", D417), 10)), 999)) - 1, LEN(D417))</f>
        <v>SS1-38-07</v>
      </c>
    </row>
    <row r="418" spans="1:29" x14ac:dyDescent="0.3">
      <c r="A418" t="s">
        <v>1775</v>
      </c>
      <c r="B418" t="s">
        <v>1250</v>
      </c>
      <c r="C418" t="s">
        <v>179</v>
      </c>
      <c r="D418" t="s">
        <v>1776</v>
      </c>
      <c r="E418" t="s">
        <v>1776</v>
      </c>
      <c r="F418" t="s">
        <v>181</v>
      </c>
      <c r="G418" t="s">
        <v>647</v>
      </c>
      <c r="H418" t="s">
        <v>648</v>
      </c>
      <c r="I418" t="s">
        <v>649</v>
      </c>
      <c r="J418" t="s">
        <v>1583</v>
      </c>
      <c r="K418">
        <v>1</v>
      </c>
      <c r="L418" t="s">
        <v>650</v>
      </c>
      <c r="M418">
        <v>1</v>
      </c>
      <c r="N418">
        <v>0</v>
      </c>
      <c r="O418">
        <v>1</v>
      </c>
      <c r="P418">
        <v>7</v>
      </c>
      <c r="Q418" t="s">
        <v>651</v>
      </c>
      <c r="R418" t="s">
        <v>26</v>
      </c>
      <c r="S418" t="s">
        <v>182</v>
      </c>
      <c r="T418" t="s">
        <v>1263</v>
      </c>
      <c r="U418" t="s">
        <v>766</v>
      </c>
      <c r="V418" t="s">
        <v>654</v>
      </c>
      <c r="W418" t="s">
        <v>1037</v>
      </c>
      <c r="X418" t="s">
        <v>1038</v>
      </c>
      <c r="Y418" t="s">
        <v>1037</v>
      </c>
      <c r="AA418" t="s">
        <v>1704</v>
      </c>
      <c r="AB418" t="str">
        <f t="shared" si="6"/>
        <v>41-07</v>
      </c>
      <c r="AC418" t="str" cm="1">
        <f t="array" ref="AC418">"SS" &amp; MID(D418, FIND("-", D418) + MIN(IFERROR(FIND({0,1,2,3,4,5,6,7,8,9}, MID(D418, FIND("-", D418), 10)), 999)) - 1, LEN(D418))</f>
        <v>SS5-41-07</v>
      </c>
    </row>
    <row r="419" spans="1:29" x14ac:dyDescent="0.3">
      <c r="A419" t="s">
        <v>1777</v>
      </c>
      <c r="B419" t="s">
        <v>1250</v>
      </c>
      <c r="C419" t="s">
        <v>179</v>
      </c>
      <c r="D419" t="s">
        <v>1778</v>
      </c>
      <c r="E419" t="s">
        <v>1778</v>
      </c>
      <c r="F419" t="s">
        <v>181</v>
      </c>
      <c r="G419" t="s">
        <v>647</v>
      </c>
      <c r="H419" t="s">
        <v>648</v>
      </c>
      <c r="I419" t="s">
        <v>649</v>
      </c>
      <c r="J419" t="s">
        <v>1281</v>
      </c>
      <c r="K419">
        <v>1</v>
      </c>
      <c r="L419" t="s">
        <v>650</v>
      </c>
      <c r="M419">
        <v>7</v>
      </c>
      <c r="N419">
        <v>0</v>
      </c>
      <c r="O419">
        <v>7</v>
      </c>
      <c r="P419">
        <v>1</v>
      </c>
      <c r="Q419" t="s">
        <v>651</v>
      </c>
      <c r="R419" t="s">
        <v>26</v>
      </c>
      <c r="S419" t="s">
        <v>182</v>
      </c>
      <c r="T419" t="s">
        <v>1271</v>
      </c>
      <c r="U419" t="s">
        <v>766</v>
      </c>
      <c r="V419" t="s">
        <v>654</v>
      </c>
      <c r="W419" t="s">
        <v>1037</v>
      </c>
      <c r="X419" t="s">
        <v>1038</v>
      </c>
      <c r="Y419" t="s">
        <v>1037</v>
      </c>
      <c r="AA419" t="s">
        <v>1704</v>
      </c>
      <c r="AB419" t="str">
        <f t="shared" si="6"/>
        <v>38-07</v>
      </c>
      <c r="AC419" t="str" cm="1">
        <f t="array" ref="AC419">"SS" &amp; MID(D419, FIND("-", D419) + MIN(IFERROR(FIND({0,1,2,3,4,5,6,7,8,9}, MID(D419, FIND("-", D419), 10)), 999)) - 1, LEN(D419))</f>
        <v>SS2-38-07</v>
      </c>
    </row>
    <row r="420" spans="1:29" x14ac:dyDescent="0.3">
      <c r="A420" t="s">
        <v>1779</v>
      </c>
      <c r="B420" t="s">
        <v>1250</v>
      </c>
      <c r="C420" t="s">
        <v>179</v>
      </c>
      <c r="D420" t="s">
        <v>1780</v>
      </c>
      <c r="E420" t="s">
        <v>1780</v>
      </c>
      <c r="F420" t="s">
        <v>181</v>
      </c>
      <c r="G420" t="s">
        <v>647</v>
      </c>
      <c r="H420" t="s">
        <v>648</v>
      </c>
      <c r="I420" t="s">
        <v>649</v>
      </c>
      <c r="J420" t="s">
        <v>1281</v>
      </c>
      <c r="K420">
        <v>1</v>
      </c>
      <c r="L420" t="s">
        <v>650</v>
      </c>
      <c r="Q420" t="s">
        <v>1781</v>
      </c>
      <c r="R420" t="s">
        <v>26</v>
      </c>
      <c r="S420" t="s">
        <v>182</v>
      </c>
      <c r="T420" t="s">
        <v>1271</v>
      </c>
      <c r="U420" t="s">
        <v>766</v>
      </c>
      <c r="V420" t="s">
        <v>654</v>
      </c>
      <c r="W420" t="s">
        <v>1037</v>
      </c>
      <c r="X420" t="s">
        <v>1038</v>
      </c>
      <c r="Y420" t="s">
        <v>1037</v>
      </c>
      <c r="AA420" t="s">
        <v>1704</v>
      </c>
      <c r="AB420" t="str">
        <f t="shared" si="6"/>
        <v>38-07</v>
      </c>
      <c r="AC420" t="str" cm="1">
        <f t="array" ref="AC420">"SS" &amp; MID(D420, FIND("-", D420) + MIN(IFERROR(FIND({0,1,2,3,4,5,6,7,8,9}, MID(D420, FIND("-", D420), 10)), 999)) - 1, LEN(D420))</f>
        <v>SS3-38-07</v>
      </c>
    </row>
    <row r="421" spans="1:29" x14ac:dyDescent="0.3">
      <c r="A421" t="s">
        <v>1782</v>
      </c>
      <c r="B421" t="s">
        <v>1250</v>
      </c>
      <c r="C421" t="s">
        <v>179</v>
      </c>
      <c r="D421" t="s">
        <v>1783</v>
      </c>
      <c r="E421" t="s">
        <v>1783</v>
      </c>
      <c r="F421" t="s">
        <v>181</v>
      </c>
      <c r="G421" t="s">
        <v>647</v>
      </c>
      <c r="H421" t="s">
        <v>648</v>
      </c>
      <c r="I421" t="s">
        <v>649</v>
      </c>
      <c r="J421" t="s">
        <v>1583</v>
      </c>
      <c r="K421">
        <v>1</v>
      </c>
      <c r="L421" t="s">
        <v>650</v>
      </c>
      <c r="M421">
        <v>6</v>
      </c>
      <c r="N421">
        <v>2</v>
      </c>
      <c r="O421">
        <v>8</v>
      </c>
      <c r="P421">
        <v>0</v>
      </c>
      <c r="Q421" t="s">
        <v>651</v>
      </c>
      <c r="R421" t="s">
        <v>26</v>
      </c>
      <c r="S421" t="s">
        <v>182</v>
      </c>
      <c r="T421" t="s">
        <v>1260</v>
      </c>
      <c r="U421" t="s">
        <v>766</v>
      </c>
      <c r="V421" t="s">
        <v>654</v>
      </c>
      <c r="W421" t="s">
        <v>1037</v>
      </c>
      <c r="X421" t="s">
        <v>1038</v>
      </c>
      <c r="Y421" t="s">
        <v>1037</v>
      </c>
      <c r="AA421" t="s">
        <v>1704</v>
      </c>
      <c r="AB421" t="str">
        <f t="shared" si="6"/>
        <v>40-07</v>
      </c>
      <c r="AC421" t="str" cm="1">
        <f t="array" ref="AC421">"SS" &amp; MID(D421, FIND("-", D421) + MIN(IFERROR(FIND({0,1,2,3,4,5,6,7,8,9}, MID(D421, FIND("-", D421), 10)), 999)) - 1, LEN(D421))</f>
        <v>SS1-40-07</v>
      </c>
    </row>
    <row r="422" spans="1:29" x14ac:dyDescent="0.3">
      <c r="A422" t="s">
        <v>1784</v>
      </c>
      <c r="B422" t="s">
        <v>1250</v>
      </c>
      <c r="C422" t="s">
        <v>179</v>
      </c>
      <c r="D422" t="s">
        <v>1785</v>
      </c>
      <c r="E422" t="s">
        <v>1785</v>
      </c>
      <c r="F422" t="s">
        <v>181</v>
      </c>
      <c r="G422" t="s">
        <v>647</v>
      </c>
      <c r="H422" t="s">
        <v>648</v>
      </c>
      <c r="I422" t="s">
        <v>649</v>
      </c>
      <c r="J422" t="s">
        <v>1281</v>
      </c>
      <c r="K422">
        <v>1</v>
      </c>
      <c r="L422" t="s">
        <v>650</v>
      </c>
      <c r="M422">
        <v>1</v>
      </c>
      <c r="N422">
        <v>0</v>
      </c>
      <c r="O422">
        <v>1</v>
      </c>
      <c r="P422">
        <v>7</v>
      </c>
      <c r="Q422" t="s">
        <v>651</v>
      </c>
      <c r="R422" t="s">
        <v>26</v>
      </c>
      <c r="S422" t="s">
        <v>182</v>
      </c>
      <c r="T422" t="s">
        <v>1271</v>
      </c>
      <c r="U422" t="s">
        <v>766</v>
      </c>
      <c r="V422" t="s">
        <v>654</v>
      </c>
      <c r="W422" t="s">
        <v>1037</v>
      </c>
      <c r="X422" t="s">
        <v>1038</v>
      </c>
      <c r="Y422" t="s">
        <v>1037</v>
      </c>
      <c r="AA422" t="s">
        <v>1704</v>
      </c>
      <c r="AB422" t="str">
        <f t="shared" si="6"/>
        <v>38-07</v>
      </c>
      <c r="AC422" t="str" cm="1">
        <f t="array" ref="AC422">"SS" &amp; MID(D422, FIND("-", D422) + MIN(IFERROR(FIND({0,1,2,3,4,5,6,7,8,9}, MID(D422, FIND("-", D422), 10)), 999)) - 1, LEN(D422))</f>
        <v>SS4-38-07</v>
      </c>
    </row>
    <row r="423" spans="1:29" x14ac:dyDescent="0.3">
      <c r="A423" t="s">
        <v>1786</v>
      </c>
      <c r="B423" t="s">
        <v>1250</v>
      </c>
      <c r="C423" t="s">
        <v>179</v>
      </c>
      <c r="D423" t="s">
        <v>1787</v>
      </c>
      <c r="E423" t="s">
        <v>1787</v>
      </c>
      <c r="F423" t="s">
        <v>181</v>
      </c>
      <c r="G423" t="s">
        <v>647</v>
      </c>
      <c r="H423" t="s">
        <v>648</v>
      </c>
      <c r="I423" t="s">
        <v>649</v>
      </c>
      <c r="J423" t="s">
        <v>1583</v>
      </c>
      <c r="K423">
        <v>1</v>
      </c>
      <c r="L423" t="s">
        <v>650</v>
      </c>
      <c r="M423">
        <v>5</v>
      </c>
      <c r="N423">
        <v>3</v>
      </c>
      <c r="O423">
        <v>8</v>
      </c>
      <c r="P423">
        <v>0</v>
      </c>
      <c r="Q423" t="s">
        <v>651</v>
      </c>
      <c r="R423" t="s">
        <v>26</v>
      </c>
      <c r="S423" t="s">
        <v>182</v>
      </c>
      <c r="T423" t="s">
        <v>1263</v>
      </c>
      <c r="U423" t="s">
        <v>766</v>
      </c>
      <c r="V423" t="s">
        <v>654</v>
      </c>
      <c r="W423" t="s">
        <v>1037</v>
      </c>
      <c r="X423" t="s">
        <v>1038</v>
      </c>
      <c r="Y423" t="s">
        <v>1037</v>
      </c>
      <c r="AA423" t="s">
        <v>1704</v>
      </c>
      <c r="AB423" t="str">
        <f t="shared" si="6"/>
        <v>41-07</v>
      </c>
      <c r="AC423" t="str" cm="1">
        <f t="array" ref="AC423">"SS" &amp; MID(D423, FIND("-", D423) + MIN(IFERROR(FIND({0,1,2,3,4,5,6,7,8,9}, MID(D423, FIND("-", D423), 10)), 999)) - 1, LEN(D423))</f>
        <v>SS4-41-07</v>
      </c>
    </row>
    <row r="424" spans="1:29" x14ac:dyDescent="0.3">
      <c r="A424" t="s">
        <v>1788</v>
      </c>
      <c r="B424" t="s">
        <v>1250</v>
      </c>
      <c r="C424" t="s">
        <v>179</v>
      </c>
      <c r="D424" t="s">
        <v>1789</v>
      </c>
      <c r="E424" t="s">
        <v>1789</v>
      </c>
      <c r="F424" t="s">
        <v>181</v>
      </c>
      <c r="G424" t="s">
        <v>647</v>
      </c>
      <c r="H424" t="s">
        <v>648</v>
      </c>
      <c r="I424" t="s">
        <v>649</v>
      </c>
      <c r="J424" t="s">
        <v>1281</v>
      </c>
      <c r="K424">
        <v>1</v>
      </c>
      <c r="L424" t="s">
        <v>650</v>
      </c>
      <c r="M424">
        <v>5</v>
      </c>
      <c r="N424">
        <v>0</v>
      </c>
      <c r="O424">
        <v>5</v>
      </c>
      <c r="P424">
        <v>3</v>
      </c>
      <c r="Q424" t="s">
        <v>651</v>
      </c>
      <c r="R424" t="s">
        <v>26</v>
      </c>
      <c r="S424" t="s">
        <v>182</v>
      </c>
      <c r="T424" t="s">
        <v>1790</v>
      </c>
      <c r="U424" t="s">
        <v>766</v>
      </c>
      <c r="V424" t="s">
        <v>654</v>
      </c>
      <c r="W424" t="s">
        <v>1037</v>
      </c>
      <c r="X424" t="s">
        <v>1038</v>
      </c>
      <c r="Y424" t="s">
        <v>1037</v>
      </c>
      <c r="AA424" t="s">
        <v>1704</v>
      </c>
      <c r="AB424" t="str">
        <f t="shared" si="6"/>
        <v>54-07</v>
      </c>
      <c r="AC424" t="str" cm="1">
        <f t="array" ref="AC424">"SS" &amp; MID(D424, FIND("-", D424) + MIN(IFERROR(FIND({0,1,2,3,4,5,6,7,8,9}, MID(D424, FIND("-", D424), 10)), 999)) - 1, LEN(D424))</f>
        <v>SS4-54-07</v>
      </c>
    </row>
    <row r="425" spans="1:29" x14ac:dyDescent="0.3">
      <c r="A425" t="s">
        <v>1791</v>
      </c>
      <c r="B425" t="s">
        <v>1250</v>
      </c>
      <c r="C425" t="s">
        <v>179</v>
      </c>
      <c r="D425" t="s">
        <v>1792</v>
      </c>
      <c r="E425" t="s">
        <v>1792</v>
      </c>
      <c r="F425" t="s">
        <v>181</v>
      </c>
      <c r="G425" t="s">
        <v>647</v>
      </c>
      <c r="H425" t="s">
        <v>648</v>
      </c>
      <c r="I425" t="s">
        <v>649</v>
      </c>
      <c r="J425" t="s">
        <v>1583</v>
      </c>
      <c r="K425">
        <v>1</v>
      </c>
      <c r="L425" t="s">
        <v>650</v>
      </c>
      <c r="Q425" t="s">
        <v>1793</v>
      </c>
      <c r="R425" t="s">
        <v>26</v>
      </c>
      <c r="S425" t="s">
        <v>182</v>
      </c>
      <c r="T425" t="s">
        <v>1260</v>
      </c>
      <c r="U425" t="s">
        <v>766</v>
      </c>
      <c r="V425" t="s">
        <v>654</v>
      </c>
      <c r="W425" t="s">
        <v>1037</v>
      </c>
      <c r="X425" t="s">
        <v>1038</v>
      </c>
      <c r="Y425" t="s">
        <v>1037</v>
      </c>
      <c r="AA425" t="s">
        <v>1704</v>
      </c>
      <c r="AB425" t="str">
        <f t="shared" si="6"/>
        <v>40-07</v>
      </c>
      <c r="AC425" t="str" cm="1">
        <f t="array" ref="AC425">"SS" &amp; MID(D425, FIND("-", D425) + MIN(IFERROR(FIND({0,1,2,3,4,5,6,7,8,9}, MID(D425, FIND("-", D425), 10)), 999)) - 1, LEN(D425))</f>
        <v>SS6-40-07</v>
      </c>
    </row>
    <row r="426" spans="1:29" x14ac:dyDescent="0.3">
      <c r="A426" t="s">
        <v>1794</v>
      </c>
      <c r="B426" t="s">
        <v>1250</v>
      </c>
      <c r="C426" t="s">
        <v>179</v>
      </c>
      <c r="D426" t="s">
        <v>1795</v>
      </c>
      <c r="E426" t="s">
        <v>1795</v>
      </c>
      <c r="F426" t="s">
        <v>181</v>
      </c>
      <c r="G426" t="s">
        <v>647</v>
      </c>
      <c r="H426" t="s">
        <v>648</v>
      </c>
      <c r="I426" t="s">
        <v>649</v>
      </c>
      <c r="J426" t="s">
        <v>1281</v>
      </c>
      <c r="K426">
        <v>1</v>
      </c>
      <c r="L426" t="s">
        <v>650</v>
      </c>
      <c r="M426">
        <v>8</v>
      </c>
      <c r="N426">
        <v>0</v>
      </c>
      <c r="O426">
        <v>8</v>
      </c>
      <c r="P426">
        <v>0</v>
      </c>
      <c r="Q426" t="s">
        <v>651</v>
      </c>
      <c r="R426" t="s">
        <v>26</v>
      </c>
      <c r="S426" t="s">
        <v>182</v>
      </c>
      <c r="T426" t="s">
        <v>1271</v>
      </c>
      <c r="U426" t="s">
        <v>766</v>
      </c>
      <c r="V426" t="s">
        <v>654</v>
      </c>
      <c r="W426" t="s">
        <v>1037</v>
      </c>
      <c r="X426" t="s">
        <v>1038</v>
      </c>
      <c r="Y426" t="s">
        <v>1037</v>
      </c>
      <c r="AA426" t="s">
        <v>1704</v>
      </c>
      <c r="AB426" t="str">
        <f t="shared" si="6"/>
        <v>38-07</v>
      </c>
      <c r="AC426" t="str" cm="1">
        <f t="array" ref="AC426">"SS" &amp; MID(D426, FIND("-", D426) + MIN(IFERROR(FIND({0,1,2,3,4,5,6,7,8,9}, MID(D426, FIND("-", D426), 10)), 999)) - 1, LEN(D426))</f>
        <v>SS7-38-07</v>
      </c>
    </row>
    <row r="427" spans="1:29" x14ac:dyDescent="0.3">
      <c r="A427" t="s">
        <v>1796</v>
      </c>
      <c r="B427" t="s">
        <v>1250</v>
      </c>
      <c r="C427" t="s">
        <v>179</v>
      </c>
      <c r="D427" t="s">
        <v>1797</v>
      </c>
      <c r="E427" t="s">
        <v>1797</v>
      </c>
      <c r="F427" t="s">
        <v>181</v>
      </c>
      <c r="G427" t="s">
        <v>647</v>
      </c>
      <c r="H427" t="s">
        <v>648</v>
      </c>
      <c r="I427" t="s">
        <v>649</v>
      </c>
      <c r="J427" t="s">
        <v>1467</v>
      </c>
      <c r="K427">
        <v>1</v>
      </c>
      <c r="L427" t="s">
        <v>650</v>
      </c>
      <c r="Q427" t="s">
        <v>1798</v>
      </c>
      <c r="R427" t="s">
        <v>26</v>
      </c>
      <c r="S427" t="s">
        <v>182</v>
      </c>
      <c r="T427" t="s">
        <v>1260</v>
      </c>
      <c r="U427" t="s">
        <v>766</v>
      </c>
      <c r="V427" t="s">
        <v>654</v>
      </c>
      <c r="W427" t="s">
        <v>1037</v>
      </c>
      <c r="X427" t="s">
        <v>1038</v>
      </c>
      <c r="Y427" t="s">
        <v>1037</v>
      </c>
      <c r="AA427" t="s">
        <v>1704</v>
      </c>
      <c r="AB427" t="str">
        <f t="shared" si="6"/>
        <v>40-07</v>
      </c>
      <c r="AC427" t="str" cm="1">
        <f t="array" ref="AC427">"SS" &amp; MID(D427, FIND("-", D427) + MIN(IFERROR(FIND({0,1,2,3,4,5,6,7,8,9}, MID(D427, FIND("-", D427), 10)), 999)) - 1, LEN(D427))</f>
        <v>SS7-40-07</v>
      </c>
    </row>
    <row r="428" spans="1:29" x14ac:dyDescent="0.3">
      <c r="A428" t="s">
        <v>1799</v>
      </c>
      <c r="B428" t="s">
        <v>1250</v>
      </c>
      <c r="C428" t="s">
        <v>179</v>
      </c>
      <c r="D428" t="s">
        <v>1800</v>
      </c>
      <c r="E428" t="s">
        <v>1800</v>
      </c>
      <c r="F428" t="s">
        <v>181</v>
      </c>
      <c r="G428" t="s">
        <v>647</v>
      </c>
      <c r="H428" t="s">
        <v>648</v>
      </c>
      <c r="I428" t="s">
        <v>649</v>
      </c>
      <c r="J428" t="s">
        <v>1281</v>
      </c>
      <c r="K428">
        <v>1</v>
      </c>
      <c r="L428" t="s">
        <v>650</v>
      </c>
      <c r="M428">
        <v>1</v>
      </c>
      <c r="N428">
        <v>0</v>
      </c>
      <c r="O428">
        <v>1</v>
      </c>
      <c r="P428">
        <v>7</v>
      </c>
      <c r="Q428" t="s">
        <v>651</v>
      </c>
      <c r="R428" t="s">
        <v>26</v>
      </c>
      <c r="S428" t="s">
        <v>182</v>
      </c>
      <c r="T428" t="s">
        <v>1271</v>
      </c>
      <c r="U428" t="s">
        <v>766</v>
      </c>
      <c r="V428" t="s">
        <v>654</v>
      </c>
      <c r="W428" t="s">
        <v>1037</v>
      </c>
      <c r="X428" t="s">
        <v>1038</v>
      </c>
      <c r="Y428" t="s">
        <v>1037</v>
      </c>
      <c r="AA428" t="s">
        <v>1704</v>
      </c>
      <c r="AB428" t="str">
        <f t="shared" si="6"/>
        <v>38-07</v>
      </c>
      <c r="AC428" t="str" cm="1">
        <f t="array" ref="AC428">"SS" &amp; MID(D428, FIND("-", D428) + MIN(IFERROR(FIND({0,1,2,3,4,5,6,7,8,9}, MID(D428, FIND("-", D428), 10)), 999)) - 1, LEN(D428))</f>
        <v>SS8-38-07</v>
      </c>
    </row>
    <row r="429" spans="1:29" x14ac:dyDescent="0.3">
      <c r="A429" t="s">
        <v>1801</v>
      </c>
      <c r="B429" t="s">
        <v>1250</v>
      </c>
      <c r="C429" t="s">
        <v>179</v>
      </c>
      <c r="D429" t="s">
        <v>1802</v>
      </c>
      <c r="E429" t="s">
        <v>1802</v>
      </c>
      <c r="F429" t="s">
        <v>181</v>
      </c>
      <c r="G429" t="s">
        <v>647</v>
      </c>
      <c r="H429" t="s">
        <v>648</v>
      </c>
      <c r="I429" t="s">
        <v>649</v>
      </c>
      <c r="J429" t="s">
        <v>1281</v>
      </c>
      <c r="K429">
        <v>1</v>
      </c>
      <c r="L429" t="s">
        <v>650</v>
      </c>
      <c r="M429">
        <v>2</v>
      </c>
      <c r="N429">
        <v>0</v>
      </c>
      <c r="O429">
        <v>2</v>
      </c>
      <c r="P429">
        <v>6</v>
      </c>
      <c r="Q429" t="s">
        <v>651</v>
      </c>
      <c r="R429" t="s">
        <v>26</v>
      </c>
      <c r="S429" t="s">
        <v>182</v>
      </c>
      <c r="T429" t="s">
        <v>1350</v>
      </c>
      <c r="U429" t="s">
        <v>766</v>
      </c>
      <c r="V429" t="s">
        <v>654</v>
      </c>
      <c r="W429" t="s">
        <v>1037</v>
      </c>
      <c r="X429" t="s">
        <v>1038</v>
      </c>
      <c r="Y429" t="s">
        <v>1037</v>
      </c>
      <c r="AA429" t="s">
        <v>1704</v>
      </c>
      <c r="AB429" t="str">
        <f t="shared" si="6"/>
        <v>61-07</v>
      </c>
      <c r="AC429" t="str" cm="1">
        <f t="array" ref="AC429">"SS" &amp; MID(D429, FIND("-", D429) + MIN(IFERROR(FIND({0,1,2,3,4,5,6,7,8,9}, MID(D429, FIND("-", D429), 10)), 999)) - 1, LEN(D429))</f>
        <v>SS3-61-07</v>
      </c>
    </row>
    <row r="430" spans="1:29" x14ac:dyDescent="0.3">
      <c r="A430" t="s">
        <v>1803</v>
      </c>
      <c r="B430" t="s">
        <v>1250</v>
      </c>
      <c r="C430" t="s">
        <v>179</v>
      </c>
      <c r="D430" t="s">
        <v>1804</v>
      </c>
      <c r="E430" t="s">
        <v>1804</v>
      </c>
      <c r="F430" t="s">
        <v>181</v>
      </c>
      <c r="G430" t="s">
        <v>647</v>
      </c>
      <c r="H430" t="s">
        <v>648</v>
      </c>
      <c r="I430" t="s">
        <v>649</v>
      </c>
      <c r="J430" t="s">
        <v>1583</v>
      </c>
      <c r="K430">
        <v>2</v>
      </c>
      <c r="L430" t="s">
        <v>650</v>
      </c>
      <c r="M430">
        <v>1</v>
      </c>
      <c r="N430">
        <v>0</v>
      </c>
      <c r="O430">
        <v>1</v>
      </c>
      <c r="P430">
        <v>7</v>
      </c>
      <c r="Q430" t="s">
        <v>651</v>
      </c>
      <c r="R430" t="s">
        <v>26</v>
      </c>
      <c r="S430" t="s">
        <v>182</v>
      </c>
      <c r="T430" t="s">
        <v>1790</v>
      </c>
      <c r="U430" t="s">
        <v>766</v>
      </c>
      <c r="V430" t="s">
        <v>654</v>
      </c>
      <c r="W430" t="s">
        <v>1037</v>
      </c>
      <c r="X430" t="s">
        <v>1038</v>
      </c>
      <c r="Y430" t="s">
        <v>1037</v>
      </c>
      <c r="AA430" t="s">
        <v>1704</v>
      </c>
      <c r="AB430" t="str">
        <f t="shared" si="6"/>
        <v>54-07</v>
      </c>
      <c r="AC430" t="str" cm="1">
        <f t="array" ref="AC430">"SS" &amp; MID(D430, FIND("-", D430) + MIN(IFERROR(FIND({0,1,2,3,4,5,6,7,8,9}, MID(D430, FIND("-", D430), 10)), 999)) - 1, LEN(D430))</f>
        <v>SS1-54-07</v>
      </c>
    </row>
    <row r="431" spans="1:29" x14ac:dyDescent="0.3">
      <c r="A431" t="s">
        <v>1805</v>
      </c>
      <c r="B431" t="s">
        <v>1250</v>
      </c>
      <c r="C431" t="s">
        <v>179</v>
      </c>
      <c r="D431" t="s">
        <v>1806</v>
      </c>
      <c r="E431" t="s">
        <v>1806</v>
      </c>
      <c r="F431" t="s">
        <v>181</v>
      </c>
      <c r="G431" t="s">
        <v>647</v>
      </c>
      <c r="H431" t="s">
        <v>648</v>
      </c>
      <c r="I431" t="s">
        <v>649</v>
      </c>
      <c r="J431" t="s">
        <v>1583</v>
      </c>
      <c r="K431">
        <v>1</v>
      </c>
      <c r="L431" t="s">
        <v>650</v>
      </c>
      <c r="M431">
        <v>2</v>
      </c>
      <c r="N431">
        <v>0</v>
      </c>
      <c r="O431">
        <v>2</v>
      </c>
      <c r="P431">
        <v>6</v>
      </c>
      <c r="Q431" t="s">
        <v>651</v>
      </c>
      <c r="R431" t="s">
        <v>26</v>
      </c>
      <c r="S431" t="s">
        <v>182</v>
      </c>
      <c r="T431" t="s">
        <v>1790</v>
      </c>
      <c r="U431" t="s">
        <v>766</v>
      </c>
      <c r="V431" t="s">
        <v>654</v>
      </c>
      <c r="W431" t="s">
        <v>1037</v>
      </c>
      <c r="X431" t="s">
        <v>1038</v>
      </c>
      <c r="Y431" t="s">
        <v>1037</v>
      </c>
      <c r="AA431" t="s">
        <v>1704</v>
      </c>
      <c r="AB431" t="str">
        <f t="shared" si="6"/>
        <v>54-07</v>
      </c>
      <c r="AC431" t="str" cm="1">
        <f t="array" ref="AC431">"SS" &amp; MID(D431, FIND("-", D431) + MIN(IFERROR(FIND({0,1,2,3,4,5,6,7,8,9}, MID(D431, FIND("-", D431), 10)), 999)) - 1, LEN(D431))</f>
        <v>SS6-54-07</v>
      </c>
    </row>
    <row r="432" spans="1:29" x14ac:dyDescent="0.3">
      <c r="A432" t="s">
        <v>1807</v>
      </c>
      <c r="B432" t="s">
        <v>1250</v>
      </c>
      <c r="C432" t="s">
        <v>179</v>
      </c>
      <c r="D432" t="s">
        <v>1808</v>
      </c>
      <c r="E432" t="s">
        <v>1808</v>
      </c>
      <c r="F432" t="s">
        <v>181</v>
      </c>
      <c r="G432" t="s">
        <v>647</v>
      </c>
      <c r="H432" t="s">
        <v>648</v>
      </c>
      <c r="I432" t="s">
        <v>649</v>
      </c>
      <c r="J432" t="s">
        <v>1281</v>
      </c>
      <c r="K432">
        <v>1</v>
      </c>
      <c r="L432" t="s">
        <v>650</v>
      </c>
      <c r="M432">
        <v>3</v>
      </c>
      <c r="N432">
        <v>0</v>
      </c>
      <c r="O432">
        <v>3</v>
      </c>
      <c r="P432">
        <v>5</v>
      </c>
      <c r="Q432" t="s">
        <v>651</v>
      </c>
      <c r="R432" t="s">
        <v>26</v>
      </c>
      <c r="S432" t="s">
        <v>182</v>
      </c>
      <c r="T432" t="s">
        <v>1790</v>
      </c>
      <c r="U432" t="s">
        <v>766</v>
      </c>
      <c r="V432" t="s">
        <v>654</v>
      </c>
      <c r="W432" t="s">
        <v>1037</v>
      </c>
      <c r="X432" t="s">
        <v>1038</v>
      </c>
      <c r="Y432" t="s">
        <v>1037</v>
      </c>
      <c r="AA432" t="s">
        <v>1704</v>
      </c>
      <c r="AB432" t="str">
        <f t="shared" si="6"/>
        <v>54-07</v>
      </c>
      <c r="AC432" t="str" cm="1">
        <f t="array" ref="AC432">"SS" &amp; MID(D432, FIND("-", D432) + MIN(IFERROR(FIND({0,1,2,3,4,5,6,7,8,9}, MID(D432, FIND("-", D432), 10)), 999)) - 1, LEN(D432))</f>
        <v>SS7-54-07</v>
      </c>
    </row>
    <row r="433" spans="1:29" x14ac:dyDescent="0.3">
      <c r="A433" t="s">
        <v>1809</v>
      </c>
      <c r="B433" t="s">
        <v>1250</v>
      </c>
      <c r="C433" t="s">
        <v>179</v>
      </c>
      <c r="D433" t="s">
        <v>1810</v>
      </c>
      <c r="E433" t="s">
        <v>1810</v>
      </c>
      <c r="F433" t="s">
        <v>181</v>
      </c>
      <c r="G433" t="s">
        <v>647</v>
      </c>
      <c r="H433" t="s">
        <v>648</v>
      </c>
      <c r="I433" t="s">
        <v>649</v>
      </c>
      <c r="J433" t="s">
        <v>1583</v>
      </c>
      <c r="K433">
        <v>1</v>
      </c>
      <c r="L433" t="s">
        <v>650</v>
      </c>
      <c r="M433">
        <v>9</v>
      </c>
      <c r="N433">
        <v>0</v>
      </c>
      <c r="O433">
        <v>9</v>
      </c>
      <c r="P433">
        <v>0</v>
      </c>
      <c r="Q433" t="s">
        <v>651</v>
      </c>
      <c r="R433" t="s">
        <v>26</v>
      </c>
      <c r="S433" t="s">
        <v>182</v>
      </c>
      <c r="T433" t="s">
        <v>1790</v>
      </c>
      <c r="U433" t="s">
        <v>766</v>
      </c>
      <c r="V433" t="s">
        <v>654</v>
      </c>
      <c r="W433" t="s">
        <v>1037</v>
      </c>
      <c r="X433" t="s">
        <v>1038</v>
      </c>
      <c r="Y433" t="s">
        <v>1037</v>
      </c>
      <c r="AA433" t="s">
        <v>1704</v>
      </c>
      <c r="AB433" t="str">
        <f t="shared" si="6"/>
        <v>54-07</v>
      </c>
      <c r="AC433" t="str" cm="1">
        <f t="array" ref="AC433">"SS" &amp; MID(D433, FIND("-", D433) + MIN(IFERROR(FIND({0,1,2,3,4,5,6,7,8,9}, MID(D433, FIND("-", D433), 10)), 999)) - 1, LEN(D433))</f>
        <v>SS2-54-07</v>
      </c>
    </row>
    <row r="434" spans="1:29" x14ac:dyDescent="0.3">
      <c r="A434" t="s">
        <v>1811</v>
      </c>
      <c r="B434" t="s">
        <v>1250</v>
      </c>
      <c r="C434" t="s">
        <v>179</v>
      </c>
      <c r="D434" t="s">
        <v>1812</v>
      </c>
      <c r="E434" t="s">
        <v>1812</v>
      </c>
      <c r="F434" t="s">
        <v>181</v>
      </c>
      <c r="G434" t="s">
        <v>647</v>
      </c>
      <c r="H434" t="s">
        <v>648</v>
      </c>
      <c r="I434" t="s">
        <v>649</v>
      </c>
      <c r="J434" t="s">
        <v>1281</v>
      </c>
      <c r="K434">
        <v>1</v>
      </c>
      <c r="L434" t="s">
        <v>650</v>
      </c>
      <c r="M434">
        <v>1</v>
      </c>
      <c r="N434">
        <v>0</v>
      </c>
      <c r="O434">
        <v>1</v>
      </c>
      <c r="P434">
        <v>7</v>
      </c>
      <c r="Q434" t="s">
        <v>651</v>
      </c>
      <c r="R434" t="s">
        <v>26</v>
      </c>
      <c r="S434" t="s">
        <v>182</v>
      </c>
      <c r="T434" t="s">
        <v>1790</v>
      </c>
      <c r="U434" t="s">
        <v>766</v>
      </c>
      <c r="V434" t="s">
        <v>654</v>
      </c>
      <c r="W434" t="s">
        <v>1037</v>
      </c>
      <c r="X434" t="s">
        <v>1038</v>
      </c>
      <c r="Y434" t="s">
        <v>1037</v>
      </c>
      <c r="AA434" t="s">
        <v>1704</v>
      </c>
      <c r="AB434" t="str">
        <f t="shared" si="6"/>
        <v>54-07</v>
      </c>
      <c r="AC434" t="str" cm="1">
        <f t="array" ref="AC434">"SS" &amp; MID(D434, FIND("-", D434) + MIN(IFERROR(FIND({0,1,2,3,4,5,6,7,8,9}, MID(D434, FIND("-", D434), 10)), 999)) - 1, LEN(D434))</f>
        <v>SS8-54-07</v>
      </c>
    </row>
    <row r="435" spans="1:29" x14ac:dyDescent="0.3">
      <c r="A435" t="s">
        <v>1813</v>
      </c>
      <c r="B435" t="s">
        <v>1250</v>
      </c>
      <c r="C435" t="s">
        <v>179</v>
      </c>
      <c r="D435" t="s">
        <v>1814</v>
      </c>
      <c r="E435" t="s">
        <v>1814</v>
      </c>
      <c r="F435" t="s">
        <v>181</v>
      </c>
      <c r="G435" t="s">
        <v>647</v>
      </c>
      <c r="H435" t="s">
        <v>648</v>
      </c>
      <c r="I435" t="s">
        <v>649</v>
      </c>
      <c r="J435" t="s">
        <v>1583</v>
      </c>
      <c r="K435">
        <v>1</v>
      </c>
      <c r="L435" t="s">
        <v>650</v>
      </c>
      <c r="M435">
        <v>3</v>
      </c>
      <c r="N435">
        <v>0</v>
      </c>
      <c r="O435">
        <v>3</v>
      </c>
      <c r="P435">
        <v>5</v>
      </c>
      <c r="Q435" t="s">
        <v>651</v>
      </c>
      <c r="R435" t="s">
        <v>26</v>
      </c>
      <c r="S435" t="s">
        <v>182</v>
      </c>
      <c r="T435" t="s">
        <v>1790</v>
      </c>
      <c r="U435" t="s">
        <v>766</v>
      </c>
      <c r="V435" t="s">
        <v>654</v>
      </c>
      <c r="W435" t="s">
        <v>1037</v>
      </c>
      <c r="X435" t="s">
        <v>1038</v>
      </c>
      <c r="Y435" t="s">
        <v>1037</v>
      </c>
      <c r="AA435" t="s">
        <v>1704</v>
      </c>
      <c r="AB435" t="str">
        <f t="shared" si="6"/>
        <v>54-07</v>
      </c>
      <c r="AC435" t="str" cm="1">
        <f t="array" ref="AC435">"SS" &amp; MID(D435, FIND("-", D435) + MIN(IFERROR(FIND({0,1,2,3,4,5,6,7,8,9}, MID(D435, FIND("-", D435), 10)), 999)) - 1, LEN(D435))</f>
        <v>SS5-54-07</v>
      </c>
    </row>
    <row r="436" spans="1:29" x14ac:dyDescent="0.3">
      <c r="A436" t="s">
        <v>1815</v>
      </c>
      <c r="B436" t="s">
        <v>1250</v>
      </c>
      <c r="C436" t="s">
        <v>179</v>
      </c>
      <c r="D436" t="s">
        <v>1816</v>
      </c>
      <c r="E436" t="s">
        <v>1816</v>
      </c>
      <c r="F436" t="s">
        <v>181</v>
      </c>
      <c r="G436" t="s">
        <v>647</v>
      </c>
      <c r="H436" t="s">
        <v>648</v>
      </c>
      <c r="I436" t="s">
        <v>649</v>
      </c>
      <c r="J436" t="s">
        <v>1281</v>
      </c>
      <c r="K436">
        <v>1</v>
      </c>
      <c r="L436" t="s">
        <v>650</v>
      </c>
      <c r="M436">
        <v>2</v>
      </c>
      <c r="N436">
        <v>1</v>
      </c>
      <c r="O436">
        <v>3</v>
      </c>
      <c r="P436">
        <v>5</v>
      </c>
      <c r="Q436" t="s">
        <v>651</v>
      </c>
      <c r="R436" t="s">
        <v>26</v>
      </c>
      <c r="S436" t="s">
        <v>182</v>
      </c>
      <c r="T436" t="s">
        <v>930</v>
      </c>
      <c r="U436" t="s">
        <v>766</v>
      </c>
      <c r="V436" t="s">
        <v>654</v>
      </c>
      <c r="W436" t="s">
        <v>1037</v>
      </c>
      <c r="X436" t="s">
        <v>1038</v>
      </c>
      <c r="Y436" t="s">
        <v>1037</v>
      </c>
      <c r="AA436" t="s">
        <v>1704</v>
      </c>
      <c r="AB436" t="str">
        <f t="shared" si="6"/>
        <v>55-07</v>
      </c>
      <c r="AC436" t="str" cm="1">
        <f t="array" ref="AC436">"SS" &amp; MID(D436, FIND("-", D436) + MIN(IFERROR(FIND({0,1,2,3,4,5,6,7,8,9}, MID(D436, FIND("-", D436), 10)), 999)) - 1, LEN(D436))</f>
        <v>SS1-55-07</v>
      </c>
    </row>
    <row r="437" spans="1:29" x14ac:dyDescent="0.3">
      <c r="A437" t="s">
        <v>1817</v>
      </c>
      <c r="B437" t="s">
        <v>1250</v>
      </c>
      <c r="C437" t="s">
        <v>179</v>
      </c>
      <c r="D437" t="s">
        <v>1818</v>
      </c>
      <c r="E437" t="s">
        <v>1818</v>
      </c>
      <c r="F437" t="s">
        <v>181</v>
      </c>
      <c r="G437" t="s">
        <v>647</v>
      </c>
      <c r="H437" t="s">
        <v>648</v>
      </c>
      <c r="I437" t="s">
        <v>649</v>
      </c>
      <c r="J437" t="s">
        <v>1281</v>
      </c>
      <c r="K437">
        <v>1</v>
      </c>
      <c r="L437" t="s">
        <v>650</v>
      </c>
      <c r="M437">
        <v>2</v>
      </c>
      <c r="N437">
        <v>0</v>
      </c>
      <c r="O437">
        <v>2</v>
      </c>
      <c r="P437">
        <v>6</v>
      </c>
      <c r="Q437" t="s">
        <v>651</v>
      </c>
      <c r="R437" t="s">
        <v>26</v>
      </c>
      <c r="S437" t="s">
        <v>182</v>
      </c>
      <c r="T437" t="s">
        <v>930</v>
      </c>
      <c r="U437" t="s">
        <v>766</v>
      </c>
      <c r="V437" t="s">
        <v>654</v>
      </c>
      <c r="W437" t="s">
        <v>1037</v>
      </c>
      <c r="X437" t="s">
        <v>1038</v>
      </c>
      <c r="Y437" t="s">
        <v>1037</v>
      </c>
      <c r="AA437" t="s">
        <v>1704</v>
      </c>
      <c r="AB437" t="str">
        <f t="shared" si="6"/>
        <v>55-07</v>
      </c>
      <c r="AC437" t="str" cm="1">
        <f t="array" ref="AC437">"SS" &amp; MID(D437, FIND("-", D437) + MIN(IFERROR(FIND({0,1,2,3,4,5,6,7,8,9}, MID(D437, FIND("-", D437), 10)), 999)) - 1, LEN(D437))</f>
        <v>SS2-55-07</v>
      </c>
    </row>
    <row r="438" spans="1:29" x14ac:dyDescent="0.3">
      <c r="A438" t="s">
        <v>1819</v>
      </c>
      <c r="B438" t="s">
        <v>1250</v>
      </c>
      <c r="C438" t="s">
        <v>179</v>
      </c>
      <c r="D438" t="s">
        <v>1820</v>
      </c>
      <c r="E438" t="s">
        <v>1820</v>
      </c>
      <c r="F438" t="s">
        <v>181</v>
      </c>
      <c r="G438" t="s">
        <v>647</v>
      </c>
      <c r="H438" t="s">
        <v>648</v>
      </c>
      <c r="I438" t="s">
        <v>649</v>
      </c>
      <c r="J438" t="s">
        <v>1583</v>
      </c>
      <c r="K438">
        <v>1</v>
      </c>
      <c r="L438" t="s">
        <v>650</v>
      </c>
      <c r="M438">
        <v>3</v>
      </c>
      <c r="N438">
        <v>1</v>
      </c>
      <c r="O438">
        <v>4</v>
      </c>
      <c r="P438">
        <v>4</v>
      </c>
      <c r="Q438" t="s">
        <v>651</v>
      </c>
      <c r="R438" t="s">
        <v>26</v>
      </c>
      <c r="S438" t="s">
        <v>182</v>
      </c>
      <c r="T438" t="s">
        <v>1790</v>
      </c>
      <c r="U438" t="s">
        <v>766</v>
      </c>
      <c r="V438" t="s">
        <v>654</v>
      </c>
      <c r="W438" t="s">
        <v>1037</v>
      </c>
      <c r="X438" t="s">
        <v>1038</v>
      </c>
      <c r="Y438" t="s">
        <v>1037</v>
      </c>
      <c r="AA438" t="s">
        <v>1704</v>
      </c>
      <c r="AB438" t="str">
        <f t="shared" si="6"/>
        <v>54-07</v>
      </c>
      <c r="AC438" t="str" cm="1">
        <f t="array" ref="AC438">"SS" &amp; MID(D438, FIND("-", D438) + MIN(IFERROR(FIND({0,1,2,3,4,5,6,7,8,9}, MID(D438, FIND("-", D438), 10)), 999)) - 1, LEN(D438))</f>
        <v>SS3-54-07</v>
      </c>
    </row>
    <row r="439" spans="1:29" x14ac:dyDescent="0.3">
      <c r="A439" t="s">
        <v>1821</v>
      </c>
      <c r="B439" t="s">
        <v>1250</v>
      </c>
      <c r="C439" t="s">
        <v>179</v>
      </c>
      <c r="D439" t="s">
        <v>1822</v>
      </c>
      <c r="E439" t="s">
        <v>1822</v>
      </c>
      <c r="F439" t="s">
        <v>181</v>
      </c>
      <c r="G439" t="s">
        <v>647</v>
      </c>
      <c r="H439" t="s">
        <v>648</v>
      </c>
      <c r="I439" t="s">
        <v>649</v>
      </c>
      <c r="J439" t="s">
        <v>1281</v>
      </c>
      <c r="K439">
        <v>1</v>
      </c>
      <c r="L439" t="s">
        <v>650</v>
      </c>
      <c r="M439">
        <v>1</v>
      </c>
      <c r="N439">
        <v>0</v>
      </c>
      <c r="O439">
        <v>1</v>
      </c>
      <c r="P439">
        <v>15</v>
      </c>
      <c r="Q439" t="s">
        <v>651</v>
      </c>
      <c r="R439" t="s">
        <v>26</v>
      </c>
      <c r="S439" t="s">
        <v>182</v>
      </c>
      <c r="T439" t="s">
        <v>1723</v>
      </c>
      <c r="U439" t="s">
        <v>766</v>
      </c>
      <c r="V439" t="s">
        <v>654</v>
      </c>
      <c r="W439" t="s">
        <v>1037</v>
      </c>
      <c r="X439" t="s">
        <v>1038</v>
      </c>
      <c r="Y439" t="s">
        <v>1037</v>
      </c>
      <c r="AA439" t="s">
        <v>1704</v>
      </c>
      <c r="AB439" t="str">
        <f t="shared" si="6"/>
        <v>72-07</v>
      </c>
      <c r="AC439" t="str" cm="1">
        <f t="array" ref="AC439">"SS" &amp; MID(D439, FIND("-", D439) + MIN(IFERROR(FIND({0,1,2,3,4,5,6,7,8,9}, MID(D439, FIND("-", D439), 10)), 999)) - 1, LEN(D439))</f>
        <v>SS5/6-72-07</v>
      </c>
    </row>
    <row r="440" spans="1:29" x14ac:dyDescent="0.3">
      <c r="A440" t="s">
        <v>1823</v>
      </c>
      <c r="B440" t="s">
        <v>1250</v>
      </c>
      <c r="C440" t="s">
        <v>179</v>
      </c>
      <c r="D440" t="s">
        <v>1824</v>
      </c>
      <c r="E440" t="s">
        <v>1824</v>
      </c>
      <c r="F440" t="s">
        <v>181</v>
      </c>
      <c r="G440" t="s">
        <v>647</v>
      </c>
      <c r="H440" t="s">
        <v>648</v>
      </c>
      <c r="I440" t="s">
        <v>649</v>
      </c>
      <c r="J440" t="s">
        <v>1583</v>
      </c>
      <c r="K440">
        <v>1</v>
      </c>
      <c r="L440" t="s">
        <v>650</v>
      </c>
      <c r="M440">
        <v>3</v>
      </c>
      <c r="N440">
        <v>0</v>
      </c>
      <c r="O440">
        <v>3</v>
      </c>
      <c r="P440">
        <v>5</v>
      </c>
      <c r="Q440" t="s">
        <v>651</v>
      </c>
      <c r="R440" t="s">
        <v>26</v>
      </c>
      <c r="S440" t="s">
        <v>182</v>
      </c>
      <c r="T440" t="s">
        <v>970</v>
      </c>
      <c r="U440" t="s">
        <v>766</v>
      </c>
      <c r="V440" t="s">
        <v>654</v>
      </c>
      <c r="W440" t="s">
        <v>1037</v>
      </c>
      <c r="X440" t="s">
        <v>1038</v>
      </c>
      <c r="Y440" t="s">
        <v>1037</v>
      </c>
      <c r="AA440" t="s">
        <v>1704</v>
      </c>
      <c r="AB440" t="str">
        <f t="shared" si="6"/>
        <v>56-07</v>
      </c>
      <c r="AC440" t="str" cm="1">
        <f t="array" ref="AC440">"SS" &amp; MID(D440, FIND("-", D440) + MIN(IFERROR(FIND({0,1,2,3,4,5,6,7,8,9}, MID(D440, FIND("-", D440), 10)), 999)) - 1, LEN(D440))</f>
        <v>SS1-56-07</v>
      </c>
    </row>
    <row r="441" spans="1:29" x14ac:dyDescent="0.3">
      <c r="A441" t="s">
        <v>1825</v>
      </c>
      <c r="B441" t="s">
        <v>1250</v>
      </c>
      <c r="C441" t="s">
        <v>179</v>
      </c>
      <c r="D441" t="s">
        <v>1826</v>
      </c>
      <c r="E441" t="s">
        <v>1826</v>
      </c>
      <c r="F441" t="s">
        <v>181</v>
      </c>
      <c r="G441" t="s">
        <v>647</v>
      </c>
      <c r="H441" t="s">
        <v>648</v>
      </c>
      <c r="I441" t="s">
        <v>649</v>
      </c>
      <c r="J441" t="s">
        <v>1281</v>
      </c>
      <c r="K441">
        <v>1</v>
      </c>
      <c r="L441" t="s">
        <v>650</v>
      </c>
      <c r="M441">
        <v>1</v>
      </c>
      <c r="N441">
        <v>0</v>
      </c>
      <c r="O441">
        <v>1</v>
      </c>
      <c r="P441">
        <v>7</v>
      </c>
      <c r="Q441" t="s">
        <v>651</v>
      </c>
      <c r="R441" t="s">
        <v>26</v>
      </c>
      <c r="S441" t="s">
        <v>182</v>
      </c>
      <c r="T441" t="s">
        <v>1723</v>
      </c>
      <c r="U441" t="s">
        <v>766</v>
      </c>
      <c r="V441" t="s">
        <v>654</v>
      </c>
      <c r="W441" t="s">
        <v>1037</v>
      </c>
      <c r="X441" t="s">
        <v>1038</v>
      </c>
      <c r="Y441" t="s">
        <v>1037</v>
      </c>
      <c r="AA441" t="s">
        <v>1704</v>
      </c>
      <c r="AB441" t="str">
        <f t="shared" si="6"/>
        <v>72-07</v>
      </c>
      <c r="AC441" t="str" cm="1">
        <f t="array" ref="AC441">"SS" &amp; MID(D441, FIND("-", D441) + MIN(IFERROR(FIND({0,1,2,3,4,5,6,7,8,9}, MID(D441, FIND("-", D441), 10)), 999)) - 1, LEN(D441))</f>
        <v>SS4-72-07</v>
      </c>
    </row>
    <row r="442" spans="1:29" x14ac:dyDescent="0.3">
      <c r="A442" t="s">
        <v>1827</v>
      </c>
      <c r="B442" t="s">
        <v>1250</v>
      </c>
      <c r="C442" t="s">
        <v>179</v>
      </c>
      <c r="D442" t="s">
        <v>1828</v>
      </c>
      <c r="E442" t="s">
        <v>1828</v>
      </c>
      <c r="F442" t="s">
        <v>181</v>
      </c>
      <c r="G442" t="s">
        <v>647</v>
      </c>
      <c r="H442" t="s">
        <v>648</v>
      </c>
      <c r="I442" t="s">
        <v>649</v>
      </c>
      <c r="J442" t="s">
        <v>1281</v>
      </c>
      <c r="K442">
        <v>1</v>
      </c>
      <c r="L442" t="s">
        <v>650</v>
      </c>
      <c r="M442">
        <v>1</v>
      </c>
      <c r="N442">
        <v>1</v>
      </c>
      <c r="O442">
        <v>2</v>
      </c>
      <c r="P442">
        <v>6</v>
      </c>
      <c r="Q442" t="s">
        <v>651</v>
      </c>
      <c r="R442" t="s">
        <v>26</v>
      </c>
      <c r="S442" t="s">
        <v>182</v>
      </c>
      <c r="T442" t="s">
        <v>1723</v>
      </c>
      <c r="U442" t="s">
        <v>766</v>
      </c>
      <c r="V442" t="s">
        <v>654</v>
      </c>
      <c r="W442" t="s">
        <v>1037</v>
      </c>
      <c r="X442" t="s">
        <v>1038</v>
      </c>
      <c r="Y442" t="s">
        <v>1037</v>
      </c>
      <c r="AA442" t="s">
        <v>1704</v>
      </c>
      <c r="AB442" t="str">
        <f t="shared" si="6"/>
        <v>72-07</v>
      </c>
      <c r="AC442" t="str" cm="1">
        <f t="array" ref="AC442">"SS" &amp; MID(D442, FIND("-", D442) + MIN(IFERROR(FIND({0,1,2,3,4,5,6,7,8,9}, MID(D442, FIND("-", D442), 10)), 999)) - 1, LEN(D442))</f>
        <v>SS3-72-07</v>
      </c>
    </row>
    <row r="443" spans="1:29" x14ac:dyDescent="0.3">
      <c r="A443" t="s">
        <v>1829</v>
      </c>
      <c r="B443" t="s">
        <v>1250</v>
      </c>
      <c r="C443" t="s">
        <v>179</v>
      </c>
      <c r="D443" t="s">
        <v>1830</v>
      </c>
      <c r="E443" t="s">
        <v>1830</v>
      </c>
      <c r="F443" t="s">
        <v>181</v>
      </c>
      <c r="G443" t="s">
        <v>647</v>
      </c>
      <c r="H443" t="s">
        <v>648</v>
      </c>
      <c r="I443" t="s">
        <v>649</v>
      </c>
      <c r="J443" t="s">
        <v>1831</v>
      </c>
      <c r="K443">
        <v>1</v>
      </c>
      <c r="L443" t="s">
        <v>650</v>
      </c>
      <c r="M443">
        <v>0</v>
      </c>
      <c r="N443">
        <v>1</v>
      </c>
      <c r="O443">
        <v>1</v>
      </c>
      <c r="P443">
        <v>7</v>
      </c>
      <c r="Q443" t="s">
        <v>651</v>
      </c>
      <c r="R443" t="s">
        <v>26</v>
      </c>
      <c r="S443" t="s">
        <v>182</v>
      </c>
      <c r="T443" t="s">
        <v>829</v>
      </c>
      <c r="U443" t="s">
        <v>766</v>
      </c>
      <c r="V443" t="s">
        <v>654</v>
      </c>
      <c r="W443" t="s">
        <v>1037</v>
      </c>
      <c r="X443" t="s">
        <v>1038</v>
      </c>
      <c r="Y443" t="s">
        <v>1037</v>
      </c>
      <c r="AA443" t="s">
        <v>1704</v>
      </c>
      <c r="AB443" t="str">
        <f t="shared" si="6"/>
        <v>45-07</v>
      </c>
      <c r="AC443" t="str" cm="1">
        <f t="array" ref="AC443">"SS" &amp; MID(D443, FIND("-", D443) + MIN(IFERROR(FIND({0,1,2,3,4,5,6,7,8,9}, MID(D443, FIND("-", D443), 10)), 999)) - 1, LEN(D443))</f>
        <v>SS1-45-07</v>
      </c>
    </row>
    <row r="444" spans="1:29" x14ac:dyDescent="0.3">
      <c r="A444" t="s">
        <v>1832</v>
      </c>
      <c r="B444" t="s">
        <v>1250</v>
      </c>
      <c r="C444" t="s">
        <v>179</v>
      </c>
      <c r="D444" t="s">
        <v>1833</v>
      </c>
      <c r="E444" t="s">
        <v>1833</v>
      </c>
      <c r="F444" t="s">
        <v>181</v>
      </c>
      <c r="G444" t="s">
        <v>647</v>
      </c>
      <c r="H444" t="s">
        <v>648</v>
      </c>
      <c r="I444" t="s">
        <v>649</v>
      </c>
      <c r="J444" t="s">
        <v>1281</v>
      </c>
      <c r="K444">
        <v>1</v>
      </c>
      <c r="L444" t="s">
        <v>650</v>
      </c>
      <c r="M444">
        <v>3</v>
      </c>
      <c r="N444">
        <v>0</v>
      </c>
      <c r="O444">
        <v>3</v>
      </c>
      <c r="P444">
        <v>5</v>
      </c>
      <c r="Q444" t="s">
        <v>651</v>
      </c>
      <c r="R444" t="s">
        <v>26</v>
      </c>
      <c r="S444" t="s">
        <v>182</v>
      </c>
      <c r="T444" t="s">
        <v>1003</v>
      </c>
      <c r="U444" t="s">
        <v>766</v>
      </c>
      <c r="V444" t="s">
        <v>654</v>
      </c>
      <c r="W444" t="s">
        <v>1037</v>
      </c>
      <c r="X444" t="s">
        <v>1038</v>
      </c>
      <c r="Y444" t="s">
        <v>1037</v>
      </c>
      <c r="AA444" t="s">
        <v>1704</v>
      </c>
      <c r="AB444" t="str">
        <f t="shared" si="6"/>
        <v>71-07</v>
      </c>
      <c r="AC444" t="str" cm="1">
        <f t="array" ref="AC444">"SS" &amp; MID(D444, FIND("-", D444) + MIN(IFERROR(FIND({0,1,2,3,4,5,6,7,8,9}, MID(D444, FIND("-", D444), 10)), 999)) - 1, LEN(D444))</f>
        <v>SS8-71-07</v>
      </c>
    </row>
    <row r="445" spans="1:29" x14ac:dyDescent="0.3">
      <c r="A445" t="s">
        <v>1834</v>
      </c>
      <c r="B445" t="s">
        <v>1250</v>
      </c>
      <c r="C445" t="s">
        <v>179</v>
      </c>
      <c r="D445" t="s">
        <v>1835</v>
      </c>
      <c r="E445" t="s">
        <v>1835</v>
      </c>
      <c r="F445" t="s">
        <v>181</v>
      </c>
      <c r="G445" t="s">
        <v>647</v>
      </c>
      <c r="H445" t="s">
        <v>648</v>
      </c>
      <c r="I445" t="s">
        <v>649</v>
      </c>
      <c r="J445" t="s">
        <v>1583</v>
      </c>
      <c r="K445">
        <v>1</v>
      </c>
      <c r="L445" t="s">
        <v>650</v>
      </c>
      <c r="M445">
        <v>3</v>
      </c>
      <c r="N445">
        <v>2</v>
      </c>
      <c r="O445">
        <v>5</v>
      </c>
      <c r="P445">
        <v>11</v>
      </c>
      <c r="Q445" t="s">
        <v>651</v>
      </c>
      <c r="R445" t="s">
        <v>26</v>
      </c>
      <c r="S445" t="s">
        <v>182</v>
      </c>
      <c r="T445" t="s">
        <v>930</v>
      </c>
      <c r="U445" t="s">
        <v>766</v>
      </c>
      <c r="V445" t="s">
        <v>654</v>
      </c>
      <c r="W445" t="s">
        <v>1037</v>
      </c>
      <c r="X445" t="s">
        <v>1038</v>
      </c>
      <c r="Y445" t="s">
        <v>1037</v>
      </c>
      <c r="AA445" t="s">
        <v>1704</v>
      </c>
      <c r="AB445" t="str">
        <f t="shared" si="6"/>
        <v>55-07</v>
      </c>
      <c r="AC445" t="str" cm="1">
        <f t="array" ref="AC445">"SS" &amp; MID(D445, FIND("-", D445) + MIN(IFERROR(FIND({0,1,2,3,4,5,6,7,8,9}, MID(D445, FIND("-", D445), 10)), 999)) - 1, LEN(D445))</f>
        <v>SS7/8-55-07</v>
      </c>
    </row>
    <row r="446" spans="1:29" x14ac:dyDescent="0.3">
      <c r="A446" t="s">
        <v>1836</v>
      </c>
      <c r="B446" t="s">
        <v>1012</v>
      </c>
      <c r="C446" t="s">
        <v>179</v>
      </c>
      <c r="D446" t="s">
        <v>1837</v>
      </c>
      <c r="E446" t="s">
        <v>1837</v>
      </c>
      <c r="F446" t="s">
        <v>1014</v>
      </c>
      <c r="G446" t="s">
        <v>647</v>
      </c>
      <c r="H446" t="s">
        <v>648</v>
      </c>
      <c r="I446" t="s">
        <v>649</v>
      </c>
      <c r="J446" t="s">
        <v>1024</v>
      </c>
      <c r="K446">
        <v>2</v>
      </c>
      <c r="L446" t="s">
        <v>1016</v>
      </c>
      <c r="M446">
        <v>4</v>
      </c>
      <c r="N446">
        <v>0</v>
      </c>
      <c r="O446">
        <v>4</v>
      </c>
      <c r="P446">
        <v>4</v>
      </c>
      <c r="Q446" t="s">
        <v>651</v>
      </c>
      <c r="R446" t="s">
        <v>1099</v>
      </c>
      <c r="S446" t="s">
        <v>1100</v>
      </c>
      <c r="T446" t="s">
        <v>864</v>
      </c>
      <c r="U446" t="s">
        <v>1101</v>
      </c>
      <c r="V446" t="s">
        <v>1102</v>
      </c>
      <c r="W446" t="s">
        <v>1037</v>
      </c>
      <c r="X446" t="s">
        <v>1038</v>
      </c>
      <c r="Y446" t="s">
        <v>1037</v>
      </c>
      <c r="AA446" t="s">
        <v>1704</v>
      </c>
      <c r="AB446" t="str">
        <f t="shared" si="6"/>
        <v>42-09</v>
      </c>
      <c r="AC446" t="str" cm="1">
        <f t="array" ref="AC446">"SS" &amp; MID(D446, FIND("-", D446) + MIN(IFERROR(FIND({0,1,2,3,4,5,6,7,8,9}, MID(D446, FIND("-", D446), 10)), 999)) - 1, LEN(D446))</f>
        <v>SS6-42-09</v>
      </c>
    </row>
    <row r="447" spans="1:29" x14ac:dyDescent="0.3">
      <c r="A447" t="s">
        <v>1838</v>
      </c>
      <c r="B447" t="s">
        <v>1698</v>
      </c>
      <c r="C447" t="s">
        <v>179</v>
      </c>
      <c r="D447" t="s">
        <v>1839</v>
      </c>
      <c r="E447" t="s">
        <v>1839</v>
      </c>
      <c r="F447" t="s">
        <v>1527</v>
      </c>
      <c r="G447" t="s">
        <v>647</v>
      </c>
      <c r="H447" t="s">
        <v>648</v>
      </c>
      <c r="I447" t="s">
        <v>649</v>
      </c>
      <c r="J447" t="s">
        <v>1840</v>
      </c>
      <c r="K447">
        <v>5</v>
      </c>
      <c r="L447" t="s">
        <v>1528</v>
      </c>
      <c r="M447">
        <v>0</v>
      </c>
      <c r="N447">
        <v>3</v>
      </c>
      <c r="O447">
        <v>3</v>
      </c>
      <c r="P447">
        <v>13</v>
      </c>
      <c r="Q447" t="s">
        <v>651</v>
      </c>
      <c r="R447" t="s">
        <v>1529</v>
      </c>
      <c r="S447" t="s">
        <v>182</v>
      </c>
      <c r="T447" t="s">
        <v>840</v>
      </c>
      <c r="U447" t="s">
        <v>1395</v>
      </c>
      <c r="V447" t="s">
        <v>1530</v>
      </c>
      <c r="W447" t="s">
        <v>1067</v>
      </c>
      <c r="X447" t="s">
        <v>1046</v>
      </c>
      <c r="Y447" t="s">
        <v>1067</v>
      </c>
      <c r="AA447" t="s">
        <v>1704</v>
      </c>
      <c r="AB447" t="str">
        <f t="shared" si="6"/>
        <v>43-06</v>
      </c>
      <c r="AC447" t="str" cm="1">
        <f t="array" ref="AC447">"SS" &amp; MID(D447, FIND("-", D447) + MIN(IFERROR(FIND({0,1,2,3,4,5,6,7,8,9}, MID(D447, FIND("-", D447), 10)), 999)) - 1, LEN(D447))</f>
        <v>SS3/4-43-06</v>
      </c>
    </row>
    <row r="448" spans="1:29" x14ac:dyDescent="0.3">
      <c r="A448" t="s">
        <v>1841</v>
      </c>
      <c r="B448" t="s">
        <v>1012</v>
      </c>
      <c r="C448" t="s">
        <v>179</v>
      </c>
      <c r="D448" t="s">
        <v>1842</v>
      </c>
      <c r="E448" t="s">
        <v>1842</v>
      </c>
      <c r="F448" t="s">
        <v>1014</v>
      </c>
      <c r="G448" t="s">
        <v>647</v>
      </c>
      <c r="H448" t="s">
        <v>648</v>
      </c>
      <c r="I448" t="s">
        <v>649</v>
      </c>
      <c r="J448" t="s">
        <v>1024</v>
      </c>
      <c r="K448">
        <v>2</v>
      </c>
      <c r="L448" t="s">
        <v>1016</v>
      </c>
      <c r="M448">
        <v>2</v>
      </c>
      <c r="N448">
        <v>1</v>
      </c>
      <c r="O448">
        <v>3</v>
      </c>
      <c r="P448">
        <v>13</v>
      </c>
      <c r="Q448" t="s">
        <v>651</v>
      </c>
      <c r="R448" t="s">
        <v>1099</v>
      </c>
      <c r="S448" t="s">
        <v>1100</v>
      </c>
      <c r="T448" t="s">
        <v>1271</v>
      </c>
      <c r="U448" t="s">
        <v>1101</v>
      </c>
      <c r="V448" t="s">
        <v>1102</v>
      </c>
      <c r="W448" t="s">
        <v>1037</v>
      </c>
      <c r="X448" t="s">
        <v>1038</v>
      </c>
      <c r="Y448" t="s">
        <v>1037</v>
      </c>
      <c r="AA448" t="s">
        <v>1704</v>
      </c>
      <c r="AB448" t="str">
        <f t="shared" si="6"/>
        <v>38-09</v>
      </c>
      <c r="AC448" t="str" cm="1">
        <f t="array" ref="AC448">"SS" &amp; MID(D448, FIND("-", D448) + MIN(IFERROR(FIND({0,1,2,3,4,5,6,7,8,9}, MID(D448, FIND("-", D448), 10)), 999)) - 1, LEN(D448))</f>
        <v>SS2/3-38-09</v>
      </c>
    </row>
    <row r="449" spans="1:29" x14ac:dyDescent="0.3">
      <c r="A449" t="s">
        <v>1843</v>
      </c>
      <c r="B449" t="s">
        <v>1250</v>
      </c>
      <c r="C449" t="s">
        <v>179</v>
      </c>
      <c r="D449" t="s">
        <v>1844</v>
      </c>
      <c r="E449" t="s">
        <v>1844</v>
      </c>
      <c r="F449" t="s">
        <v>181</v>
      </c>
      <c r="G449" t="s">
        <v>647</v>
      </c>
      <c r="H449" t="s">
        <v>648</v>
      </c>
      <c r="I449" t="s">
        <v>649</v>
      </c>
      <c r="J449" t="s">
        <v>1583</v>
      </c>
      <c r="K449">
        <v>1</v>
      </c>
      <c r="L449" t="s">
        <v>650</v>
      </c>
      <c r="M449">
        <v>3</v>
      </c>
      <c r="N449">
        <v>0</v>
      </c>
      <c r="O449">
        <v>3</v>
      </c>
      <c r="P449">
        <v>5</v>
      </c>
      <c r="Q449" t="s">
        <v>651</v>
      </c>
      <c r="R449" t="s">
        <v>26</v>
      </c>
      <c r="S449" t="s">
        <v>182</v>
      </c>
      <c r="T449" t="s">
        <v>919</v>
      </c>
      <c r="U449" t="s">
        <v>766</v>
      </c>
      <c r="V449" t="s">
        <v>654</v>
      </c>
      <c r="W449" t="s">
        <v>1037</v>
      </c>
      <c r="X449" t="s">
        <v>1038</v>
      </c>
      <c r="Y449" t="s">
        <v>1037</v>
      </c>
      <c r="AA449" t="s">
        <v>1704</v>
      </c>
      <c r="AB449" t="str">
        <f t="shared" si="6"/>
        <v>44-07</v>
      </c>
      <c r="AC449" t="str" cm="1">
        <f t="array" ref="AC449">"SS" &amp; MID(D449, FIND("-", D449) + MIN(IFERROR(FIND({0,1,2,3,4,5,6,7,8,9}, MID(D449, FIND("-", D449), 10)), 999)) - 1, LEN(D449))</f>
        <v>SS8-44-07</v>
      </c>
    </row>
    <row r="450" spans="1:29" x14ac:dyDescent="0.3">
      <c r="A450" t="s">
        <v>1845</v>
      </c>
      <c r="B450" t="s">
        <v>1012</v>
      </c>
      <c r="C450" t="s">
        <v>179</v>
      </c>
      <c r="D450" t="s">
        <v>1846</v>
      </c>
      <c r="E450" t="s">
        <v>1846</v>
      </c>
      <c r="F450" t="s">
        <v>1014</v>
      </c>
      <c r="G450" t="s">
        <v>647</v>
      </c>
      <c r="H450" t="s">
        <v>648</v>
      </c>
      <c r="I450" t="s">
        <v>649</v>
      </c>
      <c r="J450" t="s">
        <v>1024</v>
      </c>
      <c r="K450">
        <v>2</v>
      </c>
      <c r="L450" t="s">
        <v>1016</v>
      </c>
      <c r="M450">
        <v>1</v>
      </c>
      <c r="N450">
        <v>1</v>
      </c>
      <c r="O450">
        <v>2</v>
      </c>
      <c r="P450">
        <v>6</v>
      </c>
      <c r="Q450" t="s">
        <v>651</v>
      </c>
      <c r="R450" t="s">
        <v>1099</v>
      </c>
      <c r="S450" t="s">
        <v>1100</v>
      </c>
      <c r="T450" t="s">
        <v>801</v>
      </c>
      <c r="U450" t="s">
        <v>1101</v>
      </c>
      <c r="V450" t="s">
        <v>1102</v>
      </c>
      <c r="W450" t="s">
        <v>1037</v>
      </c>
      <c r="X450" t="s">
        <v>1038</v>
      </c>
      <c r="Y450" t="s">
        <v>1037</v>
      </c>
      <c r="AA450" t="s">
        <v>1704</v>
      </c>
      <c r="AB450" t="str">
        <f t="shared" si="6"/>
        <v>37-09</v>
      </c>
      <c r="AC450" t="str" cm="1">
        <f t="array" ref="AC450">"SS" &amp; MID(D450, FIND("-", D450) + MIN(IFERROR(FIND({0,1,2,3,4,5,6,7,8,9}, MID(D450, FIND("-", D450), 10)), 999)) - 1, LEN(D450))</f>
        <v>SS7-37-09</v>
      </c>
    </row>
    <row r="451" spans="1:29" x14ac:dyDescent="0.3">
      <c r="A451" t="s">
        <v>1847</v>
      </c>
      <c r="B451" t="s">
        <v>1250</v>
      </c>
      <c r="C451" t="s">
        <v>179</v>
      </c>
      <c r="D451" t="s">
        <v>1848</v>
      </c>
      <c r="E451" t="s">
        <v>1848</v>
      </c>
      <c r="F451" t="s">
        <v>181</v>
      </c>
      <c r="G451" t="s">
        <v>647</v>
      </c>
      <c r="H451" t="s">
        <v>648</v>
      </c>
      <c r="I451" t="s">
        <v>649</v>
      </c>
      <c r="J451" t="s">
        <v>1583</v>
      </c>
      <c r="K451">
        <v>1</v>
      </c>
      <c r="L451" t="s">
        <v>650</v>
      </c>
      <c r="M451">
        <v>4</v>
      </c>
      <c r="N451">
        <v>0</v>
      </c>
      <c r="O451">
        <v>4</v>
      </c>
      <c r="P451">
        <v>4</v>
      </c>
      <c r="Q451" t="s">
        <v>651</v>
      </c>
      <c r="R451" t="s">
        <v>26</v>
      </c>
      <c r="S451" t="s">
        <v>182</v>
      </c>
      <c r="T451" t="s">
        <v>829</v>
      </c>
      <c r="U451" t="s">
        <v>766</v>
      </c>
      <c r="V451" t="s">
        <v>654</v>
      </c>
      <c r="W451" t="s">
        <v>1037</v>
      </c>
      <c r="X451" t="s">
        <v>1038</v>
      </c>
      <c r="Y451" t="s">
        <v>1037</v>
      </c>
      <c r="AA451" t="s">
        <v>1704</v>
      </c>
      <c r="AB451" t="str">
        <f t="shared" ref="AB451:AB514" si="7">CONCATENATE(T451,"-",U451)</f>
        <v>45-07</v>
      </c>
      <c r="AC451" t="str" cm="1">
        <f t="array" ref="AC451">"SS" &amp; MID(D451, FIND("-", D451) + MIN(IFERROR(FIND({0,1,2,3,4,5,6,7,8,9}, MID(D451, FIND("-", D451), 10)), 999)) - 1, LEN(D451))</f>
        <v>SS2-45-07</v>
      </c>
    </row>
    <row r="452" spans="1:29" x14ac:dyDescent="0.3">
      <c r="A452" t="s">
        <v>1849</v>
      </c>
      <c r="B452" t="s">
        <v>1250</v>
      </c>
      <c r="C452" t="s">
        <v>179</v>
      </c>
      <c r="D452" t="s">
        <v>1850</v>
      </c>
      <c r="E452" t="s">
        <v>1850</v>
      </c>
      <c r="F452" t="s">
        <v>181</v>
      </c>
      <c r="G452" t="s">
        <v>647</v>
      </c>
      <c r="H452" t="s">
        <v>648</v>
      </c>
      <c r="I452" t="s">
        <v>649</v>
      </c>
      <c r="J452" t="s">
        <v>1583</v>
      </c>
      <c r="K452">
        <v>1</v>
      </c>
      <c r="L452" t="s">
        <v>650</v>
      </c>
      <c r="M452">
        <v>1</v>
      </c>
      <c r="N452">
        <v>0</v>
      </c>
      <c r="O452">
        <v>1</v>
      </c>
      <c r="P452">
        <v>15</v>
      </c>
      <c r="Q452" t="s">
        <v>651</v>
      </c>
      <c r="R452" t="s">
        <v>26</v>
      </c>
      <c r="S452" t="s">
        <v>182</v>
      </c>
      <c r="T452" t="s">
        <v>829</v>
      </c>
      <c r="U452" t="s">
        <v>766</v>
      </c>
      <c r="V452" t="s">
        <v>654</v>
      </c>
      <c r="W452" t="s">
        <v>1037</v>
      </c>
      <c r="X452" t="s">
        <v>1038</v>
      </c>
      <c r="Y452" t="s">
        <v>1037</v>
      </c>
      <c r="AA452" t="s">
        <v>1704</v>
      </c>
      <c r="AB452" t="str">
        <f t="shared" si="7"/>
        <v>45-07</v>
      </c>
      <c r="AC452" t="str" cm="1">
        <f t="array" ref="AC452">"SS" &amp; MID(D452, FIND("-", D452) + MIN(IFERROR(FIND({0,1,2,3,4,5,6,7,8,9}, MID(D452, FIND("-", D452), 10)), 999)) - 1, LEN(D452))</f>
        <v>SS4/5-45-07</v>
      </c>
    </row>
    <row r="453" spans="1:29" x14ac:dyDescent="0.3">
      <c r="A453" t="s">
        <v>1851</v>
      </c>
      <c r="B453" t="s">
        <v>1012</v>
      </c>
      <c r="C453" t="s">
        <v>179</v>
      </c>
      <c r="D453" t="s">
        <v>1852</v>
      </c>
      <c r="E453" t="s">
        <v>1852</v>
      </c>
      <c r="F453" t="s">
        <v>1014</v>
      </c>
      <c r="G453" t="s">
        <v>647</v>
      </c>
      <c r="H453" t="s">
        <v>648</v>
      </c>
      <c r="I453" t="s">
        <v>649</v>
      </c>
      <c r="J453" t="s">
        <v>1024</v>
      </c>
      <c r="K453">
        <v>2</v>
      </c>
      <c r="L453" t="s">
        <v>1016</v>
      </c>
      <c r="M453">
        <v>1</v>
      </c>
      <c r="N453">
        <v>0</v>
      </c>
      <c r="O453">
        <v>1</v>
      </c>
      <c r="P453">
        <v>7</v>
      </c>
      <c r="Q453" t="s">
        <v>651</v>
      </c>
      <c r="R453" t="s">
        <v>1099</v>
      </c>
      <c r="S453" t="s">
        <v>1100</v>
      </c>
      <c r="T453" t="s">
        <v>864</v>
      </c>
      <c r="U453" t="s">
        <v>1101</v>
      </c>
      <c r="V453" t="s">
        <v>1102</v>
      </c>
      <c r="W453" t="s">
        <v>1037</v>
      </c>
      <c r="X453" t="s">
        <v>1038</v>
      </c>
      <c r="Y453" t="s">
        <v>1037</v>
      </c>
      <c r="AA453" t="s">
        <v>1704</v>
      </c>
      <c r="AB453" t="str">
        <f t="shared" si="7"/>
        <v>42-09</v>
      </c>
      <c r="AC453" t="str" cm="1">
        <f t="array" ref="AC453">"SS" &amp; MID(D453, FIND("-", D453) + MIN(IFERROR(FIND({0,1,2,3,4,5,6,7,8,9}, MID(D453, FIND("-", D453), 10)), 999)) - 1, LEN(D453))</f>
        <v>SS3-42-09</v>
      </c>
    </row>
    <row r="454" spans="1:29" x14ac:dyDescent="0.3">
      <c r="A454" t="s">
        <v>1853</v>
      </c>
      <c r="B454" t="s">
        <v>1012</v>
      </c>
      <c r="C454" t="s">
        <v>179</v>
      </c>
      <c r="D454" t="s">
        <v>1854</v>
      </c>
      <c r="E454" t="s">
        <v>1854</v>
      </c>
      <c r="F454" t="s">
        <v>1014</v>
      </c>
      <c r="G454" t="s">
        <v>647</v>
      </c>
      <c r="H454" t="s">
        <v>648</v>
      </c>
      <c r="I454" t="s">
        <v>649</v>
      </c>
      <c r="J454" t="s">
        <v>1024</v>
      </c>
      <c r="K454">
        <v>2</v>
      </c>
      <c r="L454" t="s">
        <v>1016</v>
      </c>
      <c r="M454">
        <v>2</v>
      </c>
      <c r="N454">
        <v>0</v>
      </c>
      <c r="O454">
        <v>2</v>
      </c>
      <c r="P454">
        <v>6</v>
      </c>
      <c r="Q454" t="s">
        <v>651</v>
      </c>
      <c r="R454" t="s">
        <v>1099</v>
      </c>
      <c r="S454" t="s">
        <v>1100</v>
      </c>
      <c r="T454" t="s">
        <v>1263</v>
      </c>
      <c r="U454" t="s">
        <v>1101</v>
      </c>
      <c r="V454" t="s">
        <v>1102</v>
      </c>
      <c r="W454" t="s">
        <v>1037</v>
      </c>
      <c r="X454" t="s">
        <v>1038</v>
      </c>
      <c r="Y454" t="s">
        <v>1037</v>
      </c>
      <c r="AA454" t="s">
        <v>1704</v>
      </c>
      <c r="AB454" t="str">
        <f t="shared" si="7"/>
        <v>41-09</v>
      </c>
      <c r="AC454" t="str" cm="1">
        <f t="array" ref="AC454">"SS" &amp; MID(D454, FIND("-", D454) + MIN(IFERROR(FIND({0,1,2,3,4,5,6,7,8,9}, MID(D454, FIND("-", D454), 10)), 999)) - 1, LEN(D454))</f>
        <v>SS7-41-09</v>
      </c>
    </row>
    <row r="455" spans="1:29" x14ac:dyDescent="0.3">
      <c r="A455" t="s">
        <v>1855</v>
      </c>
      <c r="B455" t="s">
        <v>1856</v>
      </c>
      <c r="C455" t="s">
        <v>179</v>
      </c>
      <c r="D455" t="s">
        <v>1857</v>
      </c>
      <c r="E455" t="s">
        <v>1857</v>
      </c>
      <c r="F455" t="s">
        <v>181</v>
      </c>
      <c r="G455" t="s">
        <v>647</v>
      </c>
      <c r="H455" t="s">
        <v>648</v>
      </c>
      <c r="I455" t="s">
        <v>649</v>
      </c>
      <c r="J455" t="s">
        <v>1858</v>
      </c>
      <c r="K455">
        <v>2</v>
      </c>
      <c r="L455" t="s">
        <v>650</v>
      </c>
      <c r="M455">
        <v>1</v>
      </c>
      <c r="N455">
        <v>4</v>
      </c>
      <c r="O455">
        <v>5</v>
      </c>
      <c r="P455">
        <v>3</v>
      </c>
      <c r="Q455" t="s">
        <v>651</v>
      </c>
      <c r="R455" t="s">
        <v>26</v>
      </c>
      <c r="S455" t="s">
        <v>182</v>
      </c>
      <c r="T455" t="s">
        <v>939</v>
      </c>
      <c r="U455" t="s">
        <v>779</v>
      </c>
      <c r="V455" t="s">
        <v>654</v>
      </c>
      <c r="W455" t="s">
        <v>1037</v>
      </c>
      <c r="X455" t="s">
        <v>1038</v>
      </c>
      <c r="Y455" t="s">
        <v>1037</v>
      </c>
      <c r="AA455" t="s">
        <v>1704</v>
      </c>
      <c r="AB455" t="str">
        <f t="shared" si="7"/>
        <v>3-08</v>
      </c>
      <c r="AC455" t="str" cm="1">
        <f t="array" ref="AC455">"SS" &amp; MID(D455, FIND("-", D455) + MIN(IFERROR(FIND({0,1,2,3,4,5,6,7,8,9}, MID(D455, FIND("-", D455), 10)), 999)) - 1, LEN(D455))</f>
        <v>SS5-3-08</v>
      </c>
    </row>
    <row r="456" spans="1:29" x14ac:dyDescent="0.3">
      <c r="A456" t="s">
        <v>1859</v>
      </c>
      <c r="B456" t="s">
        <v>1856</v>
      </c>
      <c r="C456" t="s">
        <v>179</v>
      </c>
      <c r="D456" t="s">
        <v>1860</v>
      </c>
      <c r="E456" t="s">
        <v>1860</v>
      </c>
      <c r="F456" t="s">
        <v>181</v>
      </c>
      <c r="G456" t="s">
        <v>647</v>
      </c>
      <c r="H456" t="s">
        <v>648</v>
      </c>
      <c r="I456" t="s">
        <v>649</v>
      </c>
      <c r="J456" t="s">
        <v>1861</v>
      </c>
      <c r="K456">
        <v>2</v>
      </c>
      <c r="L456" t="s">
        <v>650</v>
      </c>
      <c r="M456">
        <v>0</v>
      </c>
      <c r="N456">
        <v>1</v>
      </c>
      <c r="O456">
        <v>1</v>
      </c>
      <c r="P456">
        <v>7</v>
      </c>
      <c r="Q456" t="s">
        <v>651</v>
      </c>
      <c r="R456" t="s">
        <v>26</v>
      </c>
      <c r="S456" t="s">
        <v>182</v>
      </c>
      <c r="T456" t="s">
        <v>939</v>
      </c>
      <c r="U456" t="s">
        <v>779</v>
      </c>
      <c r="V456" t="s">
        <v>654</v>
      </c>
      <c r="W456" t="s">
        <v>1037</v>
      </c>
      <c r="X456" t="s">
        <v>1038</v>
      </c>
      <c r="Y456" t="s">
        <v>1037</v>
      </c>
      <c r="AA456" t="s">
        <v>1704</v>
      </c>
      <c r="AB456" t="str">
        <f t="shared" si="7"/>
        <v>3-08</v>
      </c>
      <c r="AC456" t="str" cm="1">
        <f t="array" ref="AC456">"SS" &amp; MID(D456, FIND("-", D456) + MIN(IFERROR(FIND({0,1,2,3,4,5,6,7,8,9}, MID(D456, FIND("-", D456), 10)), 999)) - 1, LEN(D456))</f>
        <v>SS7-3-08</v>
      </c>
    </row>
    <row r="457" spans="1:29" x14ac:dyDescent="0.3">
      <c r="A457" t="s">
        <v>1862</v>
      </c>
      <c r="B457" t="s">
        <v>1856</v>
      </c>
      <c r="C457" t="s">
        <v>179</v>
      </c>
      <c r="D457" t="s">
        <v>1863</v>
      </c>
      <c r="E457" t="s">
        <v>1863</v>
      </c>
      <c r="F457" t="s">
        <v>181</v>
      </c>
      <c r="G457" t="s">
        <v>647</v>
      </c>
      <c r="H457" t="s">
        <v>648</v>
      </c>
      <c r="I457" t="s">
        <v>649</v>
      </c>
      <c r="J457" t="s">
        <v>1861</v>
      </c>
      <c r="K457">
        <v>3</v>
      </c>
      <c r="L457" t="s">
        <v>650</v>
      </c>
      <c r="M457">
        <v>1</v>
      </c>
      <c r="N457">
        <v>0</v>
      </c>
      <c r="O457">
        <v>1</v>
      </c>
      <c r="P457">
        <v>7</v>
      </c>
      <c r="Q457" t="s">
        <v>651</v>
      </c>
      <c r="R457" t="s">
        <v>26</v>
      </c>
      <c r="S457" t="s">
        <v>182</v>
      </c>
      <c r="T457" t="s">
        <v>939</v>
      </c>
      <c r="U457" t="s">
        <v>779</v>
      </c>
      <c r="V457" t="s">
        <v>654</v>
      </c>
      <c r="W457" t="s">
        <v>1037</v>
      </c>
      <c r="X457" t="s">
        <v>1038</v>
      </c>
      <c r="Y457" t="s">
        <v>1037</v>
      </c>
      <c r="AA457" t="s">
        <v>1704</v>
      </c>
      <c r="AB457" t="str">
        <f t="shared" si="7"/>
        <v>3-08</v>
      </c>
      <c r="AC457" t="str" cm="1">
        <f t="array" ref="AC457">"SS" &amp; MID(D457, FIND("-", D457) + MIN(IFERROR(FIND({0,1,2,3,4,5,6,7,8,9}, MID(D457, FIND("-", D457), 10)), 999)) - 1, LEN(D457))</f>
        <v>SS8-3-08</v>
      </c>
    </row>
    <row r="458" spans="1:29" x14ac:dyDescent="0.3">
      <c r="A458" t="s">
        <v>1864</v>
      </c>
      <c r="B458" t="s">
        <v>1086</v>
      </c>
      <c r="C458" t="s">
        <v>179</v>
      </c>
      <c r="D458" t="s">
        <v>1865</v>
      </c>
      <c r="E458" t="s">
        <v>1865</v>
      </c>
      <c r="F458" t="s">
        <v>181</v>
      </c>
      <c r="G458" t="s">
        <v>647</v>
      </c>
      <c r="H458" t="s">
        <v>648</v>
      </c>
      <c r="I458" t="s">
        <v>665</v>
      </c>
      <c r="J458" t="s">
        <v>1866</v>
      </c>
      <c r="K458">
        <v>3</v>
      </c>
      <c r="L458" t="s">
        <v>650</v>
      </c>
      <c r="M458">
        <v>6</v>
      </c>
      <c r="N458">
        <v>0</v>
      </c>
      <c r="O458">
        <v>6</v>
      </c>
      <c r="P458">
        <v>2</v>
      </c>
      <c r="Q458" t="s">
        <v>651</v>
      </c>
      <c r="R458" t="s">
        <v>859</v>
      </c>
      <c r="S458" t="s">
        <v>182</v>
      </c>
      <c r="T458" t="s">
        <v>1271</v>
      </c>
      <c r="U458" t="s">
        <v>723</v>
      </c>
      <c r="V458" t="s">
        <v>861</v>
      </c>
      <c r="W458" t="s">
        <v>1037</v>
      </c>
      <c r="X458" t="s">
        <v>1038</v>
      </c>
      <c r="Y458" t="s">
        <v>1037</v>
      </c>
      <c r="AA458" t="s">
        <v>1704</v>
      </c>
      <c r="AB458" t="str">
        <f t="shared" si="7"/>
        <v>38-03</v>
      </c>
      <c r="AC458" t="str" cm="1">
        <f t="array" ref="AC458">"SS" &amp; MID(D458, FIND("-", D458) + MIN(IFERROR(FIND({0,1,2,3,4,5,6,7,8,9}, MID(D458, FIND("-", D458), 10)), 999)) - 1, LEN(D458))</f>
        <v>SS8-38-03</v>
      </c>
    </row>
    <row r="459" spans="1:29" x14ac:dyDescent="0.3">
      <c r="A459" t="s">
        <v>1867</v>
      </c>
      <c r="B459" t="s">
        <v>1086</v>
      </c>
      <c r="C459" t="s">
        <v>179</v>
      </c>
      <c r="D459" t="s">
        <v>1868</v>
      </c>
      <c r="E459" t="s">
        <v>1868</v>
      </c>
      <c r="F459" t="s">
        <v>181</v>
      </c>
      <c r="G459" t="s">
        <v>647</v>
      </c>
      <c r="H459" t="s">
        <v>648</v>
      </c>
      <c r="I459" t="s">
        <v>665</v>
      </c>
      <c r="J459" t="s">
        <v>1281</v>
      </c>
      <c r="K459">
        <v>3</v>
      </c>
      <c r="L459" t="s">
        <v>650</v>
      </c>
      <c r="M459">
        <v>0</v>
      </c>
      <c r="N459">
        <v>0</v>
      </c>
      <c r="O459">
        <v>1</v>
      </c>
      <c r="P459">
        <v>7</v>
      </c>
      <c r="Q459" t="s">
        <v>651</v>
      </c>
      <c r="R459" t="s">
        <v>859</v>
      </c>
      <c r="S459" t="s">
        <v>182</v>
      </c>
      <c r="T459" t="s">
        <v>1271</v>
      </c>
      <c r="U459" t="s">
        <v>723</v>
      </c>
      <c r="V459" t="s">
        <v>861</v>
      </c>
      <c r="W459" t="s">
        <v>1037</v>
      </c>
      <c r="X459" t="s">
        <v>1038</v>
      </c>
      <c r="Y459" t="s">
        <v>1037</v>
      </c>
      <c r="AA459" t="s">
        <v>1704</v>
      </c>
      <c r="AB459" t="str">
        <f t="shared" si="7"/>
        <v>38-03</v>
      </c>
      <c r="AC459" t="str" cm="1">
        <f t="array" ref="AC459">"SS" &amp; MID(D459, FIND("-", D459) + MIN(IFERROR(FIND({0,1,2,3,4,5,6,7,8,9}, MID(D459, FIND("-", D459), 10)), 999)) - 1, LEN(D459))</f>
        <v>SS7-38-03</v>
      </c>
    </row>
    <row r="460" spans="1:29" x14ac:dyDescent="0.3">
      <c r="A460" t="s">
        <v>1869</v>
      </c>
      <c r="B460" t="s">
        <v>1086</v>
      </c>
      <c r="C460" t="s">
        <v>179</v>
      </c>
      <c r="D460" t="s">
        <v>1870</v>
      </c>
      <c r="E460" t="s">
        <v>1870</v>
      </c>
      <c r="F460" t="s">
        <v>181</v>
      </c>
      <c r="G460" t="s">
        <v>647</v>
      </c>
      <c r="H460" t="s">
        <v>648</v>
      </c>
      <c r="I460" t="s">
        <v>665</v>
      </c>
      <c r="J460" t="s">
        <v>1871</v>
      </c>
      <c r="K460">
        <v>5</v>
      </c>
      <c r="L460" t="s">
        <v>650</v>
      </c>
      <c r="M460">
        <v>0</v>
      </c>
      <c r="N460">
        <v>0</v>
      </c>
      <c r="O460">
        <v>5</v>
      </c>
      <c r="P460">
        <v>11</v>
      </c>
      <c r="Q460" t="s">
        <v>651</v>
      </c>
      <c r="R460" t="s">
        <v>859</v>
      </c>
      <c r="S460" t="s">
        <v>182</v>
      </c>
      <c r="T460" t="s">
        <v>1271</v>
      </c>
      <c r="U460" t="s">
        <v>723</v>
      </c>
      <c r="V460" t="s">
        <v>861</v>
      </c>
      <c r="W460" t="s">
        <v>1037</v>
      </c>
      <c r="X460" t="s">
        <v>1038</v>
      </c>
      <c r="Y460" t="s">
        <v>1067</v>
      </c>
      <c r="AA460" t="s">
        <v>1704</v>
      </c>
      <c r="AB460" t="str">
        <f t="shared" si="7"/>
        <v>38-03</v>
      </c>
      <c r="AC460" t="str" cm="1">
        <f t="array" ref="AC460">"SS" &amp; MID(D460, FIND("-", D460) + MIN(IFERROR(FIND({0,1,2,3,4,5,6,7,8,9}, MID(D460, FIND("-", D460), 10)), 999)) - 1, LEN(D460))</f>
        <v>SS5/6-38-03</v>
      </c>
    </row>
    <row r="461" spans="1:29" x14ac:dyDescent="0.3">
      <c r="A461" t="s">
        <v>1872</v>
      </c>
      <c r="B461" t="s">
        <v>1086</v>
      </c>
      <c r="C461" t="s">
        <v>179</v>
      </c>
      <c r="D461" t="s">
        <v>1873</v>
      </c>
      <c r="E461" t="s">
        <v>1873</v>
      </c>
      <c r="F461" t="s">
        <v>181</v>
      </c>
      <c r="G461" t="s">
        <v>647</v>
      </c>
      <c r="H461" t="s">
        <v>648</v>
      </c>
      <c r="I461" t="s">
        <v>665</v>
      </c>
      <c r="J461" t="s">
        <v>1281</v>
      </c>
      <c r="K461">
        <v>3</v>
      </c>
      <c r="L461" t="s">
        <v>650</v>
      </c>
      <c r="M461">
        <v>0</v>
      </c>
      <c r="N461">
        <v>0</v>
      </c>
      <c r="O461">
        <v>3</v>
      </c>
      <c r="P461">
        <v>5</v>
      </c>
      <c r="Q461" t="s">
        <v>651</v>
      </c>
      <c r="R461" t="s">
        <v>859</v>
      </c>
      <c r="S461" t="s">
        <v>182</v>
      </c>
      <c r="T461" t="s">
        <v>1271</v>
      </c>
      <c r="U461" t="s">
        <v>723</v>
      </c>
      <c r="V461" t="s">
        <v>861</v>
      </c>
      <c r="W461" t="s">
        <v>1037</v>
      </c>
      <c r="X461" t="s">
        <v>1038</v>
      </c>
      <c r="Y461" t="s">
        <v>1067</v>
      </c>
      <c r="AA461" t="s">
        <v>1704</v>
      </c>
      <c r="AB461" t="str">
        <f t="shared" si="7"/>
        <v>38-03</v>
      </c>
      <c r="AC461" t="str" cm="1">
        <f t="array" ref="AC461">"SS" &amp; MID(D461, FIND("-", D461) + MIN(IFERROR(FIND({0,1,2,3,4,5,6,7,8,9}, MID(D461, FIND("-", D461), 10)), 999)) - 1, LEN(D461))</f>
        <v>SS3-38-03</v>
      </c>
    </row>
    <row r="462" spans="1:29" x14ac:dyDescent="0.3">
      <c r="A462" t="s">
        <v>1874</v>
      </c>
      <c r="B462" t="s">
        <v>1086</v>
      </c>
      <c r="C462" t="s">
        <v>179</v>
      </c>
      <c r="D462" t="s">
        <v>1875</v>
      </c>
      <c r="E462" t="s">
        <v>1875</v>
      </c>
      <c r="F462" t="s">
        <v>181</v>
      </c>
      <c r="G462" t="s">
        <v>647</v>
      </c>
      <c r="H462" t="s">
        <v>648</v>
      </c>
      <c r="I462" t="s">
        <v>665</v>
      </c>
      <c r="J462" t="s">
        <v>1876</v>
      </c>
      <c r="K462">
        <v>4</v>
      </c>
      <c r="L462" t="s">
        <v>650</v>
      </c>
      <c r="M462">
        <v>0</v>
      </c>
      <c r="N462">
        <v>0</v>
      </c>
      <c r="O462">
        <v>3</v>
      </c>
      <c r="P462">
        <v>5</v>
      </c>
      <c r="Q462" t="s">
        <v>651</v>
      </c>
      <c r="R462" t="s">
        <v>859</v>
      </c>
      <c r="S462" t="s">
        <v>182</v>
      </c>
      <c r="T462" t="s">
        <v>1271</v>
      </c>
      <c r="U462" t="s">
        <v>723</v>
      </c>
      <c r="V462" t="s">
        <v>861</v>
      </c>
      <c r="W462" t="s">
        <v>1037</v>
      </c>
      <c r="X462" t="s">
        <v>1038</v>
      </c>
      <c r="Y462" t="s">
        <v>1067</v>
      </c>
      <c r="AA462" t="s">
        <v>1704</v>
      </c>
      <c r="AB462" t="str">
        <f t="shared" si="7"/>
        <v>38-03</v>
      </c>
      <c r="AC462" t="str" cm="1">
        <f t="array" ref="AC462">"SS" &amp; MID(D462, FIND("-", D462) + MIN(IFERROR(FIND({0,1,2,3,4,5,6,7,8,9}, MID(D462, FIND("-", D462), 10)), 999)) - 1, LEN(D462))</f>
        <v>SS4-38-03</v>
      </c>
    </row>
    <row r="463" spans="1:29" x14ac:dyDescent="0.3">
      <c r="A463" t="s">
        <v>1877</v>
      </c>
      <c r="B463" t="s">
        <v>1086</v>
      </c>
      <c r="C463" t="s">
        <v>179</v>
      </c>
      <c r="D463" t="s">
        <v>1878</v>
      </c>
      <c r="E463" t="s">
        <v>1878</v>
      </c>
      <c r="F463" t="s">
        <v>181</v>
      </c>
      <c r="G463" t="s">
        <v>647</v>
      </c>
      <c r="H463" t="s">
        <v>648</v>
      </c>
      <c r="I463" t="s">
        <v>649</v>
      </c>
      <c r="J463" t="s">
        <v>1879</v>
      </c>
      <c r="K463">
        <v>3</v>
      </c>
      <c r="L463" t="s">
        <v>650</v>
      </c>
      <c r="M463">
        <v>0</v>
      </c>
      <c r="N463">
        <v>1</v>
      </c>
      <c r="O463">
        <v>1</v>
      </c>
      <c r="P463">
        <v>7</v>
      </c>
      <c r="Q463" t="s">
        <v>651</v>
      </c>
      <c r="R463" t="s">
        <v>1358</v>
      </c>
      <c r="S463" t="s">
        <v>1359</v>
      </c>
      <c r="T463" t="s">
        <v>881</v>
      </c>
      <c r="U463" t="s">
        <v>682</v>
      </c>
      <c r="V463" t="s">
        <v>1360</v>
      </c>
      <c r="W463" t="s">
        <v>1037</v>
      </c>
      <c r="X463" t="s">
        <v>1038</v>
      </c>
      <c r="Y463" t="s">
        <v>1037</v>
      </c>
      <c r="AA463" t="s">
        <v>1704</v>
      </c>
      <c r="AB463" t="str">
        <f t="shared" si="7"/>
        <v>47-02</v>
      </c>
      <c r="AC463" t="str" cm="1">
        <f t="array" ref="AC463">"SS" &amp; MID(D463, FIND("-", D463) + MIN(IFERROR(FIND({0,1,2,3,4,5,6,7,8,9}, MID(D463, FIND("-", D463), 10)), 999)) - 1, LEN(D463))</f>
        <v>SS2-47-02</v>
      </c>
    </row>
    <row r="464" spans="1:29" x14ac:dyDescent="0.3">
      <c r="A464" t="s">
        <v>1880</v>
      </c>
      <c r="B464" t="s">
        <v>1086</v>
      </c>
      <c r="C464" t="s">
        <v>179</v>
      </c>
      <c r="D464" t="s">
        <v>1881</v>
      </c>
      <c r="E464" t="s">
        <v>1881</v>
      </c>
      <c r="F464" t="s">
        <v>1031</v>
      </c>
      <c r="G464" t="s">
        <v>647</v>
      </c>
      <c r="H464" t="s">
        <v>648</v>
      </c>
      <c r="I464" t="s">
        <v>649</v>
      </c>
      <c r="J464" t="s">
        <v>1882</v>
      </c>
      <c r="K464">
        <v>5</v>
      </c>
      <c r="L464" t="s">
        <v>1033</v>
      </c>
      <c r="M464">
        <v>1</v>
      </c>
      <c r="N464">
        <v>1</v>
      </c>
      <c r="O464">
        <v>2</v>
      </c>
      <c r="P464">
        <v>6</v>
      </c>
      <c r="Q464" t="s">
        <v>651</v>
      </c>
      <c r="R464" t="s">
        <v>1089</v>
      </c>
      <c r="S464" t="s">
        <v>182</v>
      </c>
      <c r="T464" t="s">
        <v>1883</v>
      </c>
      <c r="U464" t="s">
        <v>1035</v>
      </c>
      <c r="V464" t="s">
        <v>1091</v>
      </c>
      <c r="W464" t="s">
        <v>1037</v>
      </c>
      <c r="X464" t="s">
        <v>1038</v>
      </c>
      <c r="Y464" t="s">
        <v>1067</v>
      </c>
      <c r="AA464" t="s">
        <v>1704</v>
      </c>
      <c r="AB464" t="str">
        <f t="shared" si="7"/>
        <v>109-01</v>
      </c>
      <c r="AC464" t="str" cm="1">
        <f t="array" ref="AC464">"SS" &amp; MID(D464, FIND("-", D464) + MIN(IFERROR(FIND({0,1,2,3,4,5,6,7,8,9}, MID(D464, FIND("-", D464), 10)), 999)) - 1, LEN(D464))</f>
        <v>SS7-109-01</v>
      </c>
    </row>
    <row r="465" spans="1:29" x14ac:dyDescent="0.3">
      <c r="A465" t="s">
        <v>1884</v>
      </c>
      <c r="B465" t="s">
        <v>1086</v>
      </c>
      <c r="C465" t="s">
        <v>179</v>
      </c>
      <c r="D465" t="s">
        <v>1885</v>
      </c>
      <c r="E465" t="s">
        <v>1885</v>
      </c>
      <c r="F465" t="s">
        <v>1031</v>
      </c>
      <c r="G465" t="s">
        <v>647</v>
      </c>
      <c r="H465" t="s">
        <v>648</v>
      </c>
      <c r="I465" t="s">
        <v>649</v>
      </c>
      <c r="J465" t="s">
        <v>1886</v>
      </c>
      <c r="K465">
        <v>3</v>
      </c>
      <c r="L465" t="s">
        <v>1033</v>
      </c>
      <c r="M465">
        <v>3</v>
      </c>
      <c r="N465">
        <v>1</v>
      </c>
      <c r="O465">
        <v>4</v>
      </c>
      <c r="P465">
        <v>4</v>
      </c>
      <c r="Q465" t="s">
        <v>651</v>
      </c>
      <c r="R465" t="s">
        <v>1089</v>
      </c>
      <c r="S465" t="s">
        <v>182</v>
      </c>
      <c r="T465" t="s">
        <v>1887</v>
      </c>
      <c r="U465" t="s">
        <v>1020</v>
      </c>
      <c r="V465" t="s">
        <v>1091</v>
      </c>
      <c r="W465" t="s">
        <v>1037</v>
      </c>
      <c r="X465" t="s">
        <v>1038</v>
      </c>
      <c r="Y465" t="s">
        <v>1037</v>
      </c>
      <c r="AA465" t="s">
        <v>1704</v>
      </c>
      <c r="AB465" t="str">
        <f t="shared" si="7"/>
        <v>097-04</v>
      </c>
      <c r="AC465" t="str" cm="1">
        <f t="array" ref="AC465">"SS" &amp; MID(D465, FIND("-", D465) + MIN(IFERROR(FIND({0,1,2,3,4,5,6,7,8,9}, MID(D465, FIND("-", D465), 10)), 999)) - 1, LEN(D465))</f>
        <v>SS7-097-04</v>
      </c>
    </row>
    <row r="466" spans="1:29" x14ac:dyDescent="0.3">
      <c r="A466" t="s">
        <v>1888</v>
      </c>
      <c r="B466" t="s">
        <v>675</v>
      </c>
      <c r="C466" t="s">
        <v>179</v>
      </c>
      <c r="D466" t="s">
        <v>1889</v>
      </c>
      <c r="E466" t="s">
        <v>1889</v>
      </c>
      <c r="F466" t="s">
        <v>247</v>
      </c>
      <c r="G466" t="s">
        <v>647</v>
      </c>
      <c r="H466" t="s">
        <v>648</v>
      </c>
      <c r="I466" t="s">
        <v>649</v>
      </c>
      <c r="J466" t="s">
        <v>1462</v>
      </c>
      <c r="K466">
        <v>3</v>
      </c>
      <c r="L466" t="s">
        <v>679</v>
      </c>
      <c r="M466">
        <v>1</v>
      </c>
      <c r="N466">
        <v>2</v>
      </c>
      <c r="O466">
        <v>3</v>
      </c>
      <c r="P466">
        <v>13</v>
      </c>
      <c r="Q466" t="s">
        <v>651</v>
      </c>
      <c r="R466" t="s">
        <v>680</v>
      </c>
      <c r="S466" t="s">
        <v>182</v>
      </c>
      <c r="T466" t="s">
        <v>797</v>
      </c>
      <c r="U466" t="s">
        <v>723</v>
      </c>
      <c r="V466" t="s">
        <v>683</v>
      </c>
      <c r="W466" t="s">
        <v>1037</v>
      </c>
      <c r="X466" t="s">
        <v>1038</v>
      </c>
      <c r="Y466" t="s">
        <v>1037</v>
      </c>
      <c r="AA466" t="s">
        <v>1704</v>
      </c>
      <c r="AB466" t="str">
        <f t="shared" si="7"/>
        <v>4-03</v>
      </c>
      <c r="AC466" t="str" cm="1">
        <f t="array" ref="AC466">"SS" &amp; MID(D466, FIND("-", D466) + MIN(IFERROR(FIND({0,1,2,3,4,5,6,7,8,9}, MID(D466, FIND("-", D466), 10)), 999)) - 1, LEN(D466))</f>
        <v>SS1/2-4-03</v>
      </c>
    </row>
    <row r="467" spans="1:29" x14ac:dyDescent="0.3">
      <c r="A467" t="s">
        <v>1890</v>
      </c>
      <c r="B467" t="s">
        <v>1250</v>
      </c>
      <c r="C467" t="s">
        <v>179</v>
      </c>
      <c r="D467" t="s">
        <v>1891</v>
      </c>
      <c r="E467" t="s">
        <v>1891</v>
      </c>
      <c r="F467" t="s">
        <v>181</v>
      </c>
      <c r="G467" t="s">
        <v>647</v>
      </c>
      <c r="H467" t="s">
        <v>648</v>
      </c>
      <c r="I467" t="s">
        <v>649</v>
      </c>
      <c r="J467" t="s">
        <v>1892</v>
      </c>
      <c r="K467">
        <v>1</v>
      </c>
      <c r="L467" t="s">
        <v>650</v>
      </c>
      <c r="M467">
        <v>0</v>
      </c>
      <c r="N467">
        <v>3</v>
      </c>
      <c r="O467">
        <v>3</v>
      </c>
      <c r="P467">
        <v>5</v>
      </c>
      <c r="Q467" t="s">
        <v>651</v>
      </c>
      <c r="R467" t="s">
        <v>26</v>
      </c>
      <c r="S467" t="s">
        <v>182</v>
      </c>
      <c r="T467" t="s">
        <v>722</v>
      </c>
      <c r="U467" t="s">
        <v>653</v>
      </c>
      <c r="V467" t="s">
        <v>654</v>
      </c>
      <c r="W467" t="s">
        <v>1037</v>
      </c>
      <c r="X467" t="s">
        <v>1038</v>
      </c>
      <c r="Y467" t="s">
        <v>1037</v>
      </c>
      <c r="AA467" t="s">
        <v>1704</v>
      </c>
      <c r="AB467" t="str">
        <f t="shared" si="7"/>
        <v>1-05</v>
      </c>
      <c r="AC467" t="str" cm="1">
        <f t="array" ref="AC467">"SS" &amp; MID(D467, FIND("-", D467) + MIN(IFERROR(FIND({0,1,2,3,4,5,6,7,8,9}, MID(D467, FIND("-", D467), 10)), 999)) - 1, LEN(D467))</f>
        <v>SS2-1-05</v>
      </c>
    </row>
    <row r="468" spans="1:29" x14ac:dyDescent="0.3">
      <c r="A468" t="s">
        <v>1893</v>
      </c>
      <c r="B468" t="s">
        <v>1250</v>
      </c>
      <c r="C468" t="s">
        <v>179</v>
      </c>
      <c r="D468" t="s">
        <v>1894</v>
      </c>
      <c r="E468" t="s">
        <v>1894</v>
      </c>
      <c r="F468" t="s">
        <v>181</v>
      </c>
      <c r="G468" t="s">
        <v>647</v>
      </c>
      <c r="H468" t="s">
        <v>648</v>
      </c>
      <c r="I468" t="s">
        <v>649</v>
      </c>
      <c r="J468" t="s">
        <v>1895</v>
      </c>
      <c r="K468">
        <v>1</v>
      </c>
      <c r="L468" t="s">
        <v>650</v>
      </c>
      <c r="M468">
        <v>4</v>
      </c>
      <c r="N468">
        <v>0</v>
      </c>
      <c r="O468">
        <v>4</v>
      </c>
      <c r="P468">
        <v>4</v>
      </c>
      <c r="Q468" t="s">
        <v>651</v>
      </c>
      <c r="R468" t="s">
        <v>26</v>
      </c>
      <c r="S468" t="s">
        <v>182</v>
      </c>
      <c r="T468" t="s">
        <v>722</v>
      </c>
      <c r="U468" t="s">
        <v>653</v>
      </c>
      <c r="V468" t="s">
        <v>654</v>
      </c>
      <c r="W468" t="s">
        <v>1037</v>
      </c>
      <c r="X468" t="s">
        <v>1038</v>
      </c>
      <c r="Y468" t="s">
        <v>1037</v>
      </c>
      <c r="AA468" t="s">
        <v>1704</v>
      </c>
      <c r="AB468" t="str">
        <f t="shared" si="7"/>
        <v>1-05</v>
      </c>
      <c r="AC468" t="str" cm="1">
        <f t="array" ref="AC468">"SS" &amp; MID(D468, FIND("-", D468) + MIN(IFERROR(FIND({0,1,2,3,4,5,6,7,8,9}, MID(D468, FIND("-", D468), 10)), 999)) - 1, LEN(D468))</f>
        <v>SS7-1-05</v>
      </c>
    </row>
    <row r="469" spans="1:29" x14ac:dyDescent="0.3">
      <c r="A469" t="s">
        <v>1896</v>
      </c>
      <c r="B469" t="s">
        <v>1250</v>
      </c>
      <c r="C469" t="s">
        <v>179</v>
      </c>
      <c r="D469" t="s">
        <v>1897</v>
      </c>
      <c r="E469" t="s">
        <v>1897</v>
      </c>
      <c r="F469" t="s">
        <v>181</v>
      </c>
      <c r="G469" t="s">
        <v>677</v>
      </c>
      <c r="H469" t="s">
        <v>720</v>
      </c>
      <c r="I469" t="s">
        <v>649</v>
      </c>
      <c r="J469" t="s">
        <v>1583</v>
      </c>
      <c r="K469">
        <v>1</v>
      </c>
      <c r="L469" t="s">
        <v>650</v>
      </c>
      <c r="M469">
        <v>4</v>
      </c>
      <c r="N469">
        <v>1</v>
      </c>
      <c r="O469">
        <v>5</v>
      </c>
      <c r="P469">
        <v>11</v>
      </c>
      <c r="Q469" t="s">
        <v>651</v>
      </c>
      <c r="R469" t="s">
        <v>1358</v>
      </c>
      <c r="S469" t="s">
        <v>1359</v>
      </c>
      <c r="T469" t="s">
        <v>1003</v>
      </c>
      <c r="U469" t="s">
        <v>1035</v>
      </c>
      <c r="V469" t="s">
        <v>1360</v>
      </c>
      <c r="W469" t="s">
        <v>1037</v>
      </c>
      <c r="X469" t="s">
        <v>1038</v>
      </c>
      <c r="Y469" t="s">
        <v>1037</v>
      </c>
      <c r="AA469" t="s">
        <v>1704</v>
      </c>
      <c r="AB469" t="str">
        <f t="shared" si="7"/>
        <v>71-01</v>
      </c>
      <c r="AC469" t="str" cm="1">
        <f t="array" ref="AC469">"SS" &amp; MID(D469, FIND("-", D469) + MIN(IFERROR(FIND({0,1,2,3,4,5,6,7,8,9}, MID(D469, FIND("-", D469), 10)), 999)) - 1, LEN(D469))</f>
        <v>SS8-70/1-71-01</v>
      </c>
    </row>
    <row r="470" spans="1:29" x14ac:dyDescent="0.3">
      <c r="A470" t="s">
        <v>1898</v>
      </c>
      <c r="B470" t="s">
        <v>1250</v>
      </c>
      <c r="C470" t="s">
        <v>179</v>
      </c>
      <c r="D470" t="s">
        <v>1899</v>
      </c>
      <c r="E470" t="s">
        <v>1899</v>
      </c>
      <c r="F470" t="s">
        <v>181</v>
      </c>
      <c r="G470" t="s">
        <v>677</v>
      </c>
      <c r="H470" t="s">
        <v>720</v>
      </c>
      <c r="I470" t="s">
        <v>649</v>
      </c>
      <c r="J470" t="s">
        <v>1583</v>
      </c>
      <c r="K470">
        <v>1</v>
      </c>
      <c r="L470" t="s">
        <v>650</v>
      </c>
      <c r="M470">
        <v>0</v>
      </c>
      <c r="N470">
        <v>1</v>
      </c>
      <c r="O470">
        <v>1</v>
      </c>
      <c r="P470">
        <v>7</v>
      </c>
      <c r="Q470" t="s">
        <v>651</v>
      </c>
      <c r="R470" t="s">
        <v>1358</v>
      </c>
      <c r="S470" t="s">
        <v>1359</v>
      </c>
      <c r="T470" t="s">
        <v>1006</v>
      </c>
      <c r="U470" t="s">
        <v>1035</v>
      </c>
      <c r="V470" t="s">
        <v>1360</v>
      </c>
      <c r="W470" t="s">
        <v>1037</v>
      </c>
      <c r="X470" t="s">
        <v>1038</v>
      </c>
      <c r="Y470" t="s">
        <v>1037</v>
      </c>
      <c r="AA470" t="s">
        <v>1704</v>
      </c>
      <c r="AB470" t="str">
        <f t="shared" si="7"/>
        <v>70-01</v>
      </c>
      <c r="AC470" t="str" cm="1">
        <f t="array" ref="AC470">"SS" &amp; MID(D470, FIND("-", D470) + MIN(IFERROR(FIND({0,1,2,3,4,5,6,7,8,9}, MID(D470, FIND("-", D470), 10)), 999)) - 1, LEN(D470))</f>
        <v>SS7-70-01</v>
      </c>
    </row>
    <row r="471" spans="1:29" x14ac:dyDescent="0.3">
      <c r="A471" t="s">
        <v>1900</v>
      </c>
      <c r="B471" t="s">
        <v>1250</v>
      </c>
      <c r="C471" t="s">
        <v>179</v>
      </c>
      <c r="D471" t="s">
        <v>1901</v>
      </c>
      <c r="E471" t="s">
        <v>1901</v>
      </c>
      <c r="F471" t="s">
        <v>181</v>
      </c>
      <c r="G471" t="s">
        <v>647</v>
      </c>
      <c r="H471" t="s">
        <v>648</v>
      </c>
      <c r="I471" t="s">
        <v>649</v>
      </c>
      <c r="J471" t="s">
        <v>1583</v>
      </c>
      <c r="K471">
        <v>1</v>
      </c>
      <c r="L471" t="s">
        <v>650</v>
      </c>
      <c r="M471">
        <v>2</v>
      </c>
      <c r="N471">
        <v>1</v>
      </c>
      <c r="O471">
        <v>3</v>
      </c>
      <c r="P471">
        <v>5</v>
      </c>
      <c r="Q471" t="s">
        <v>651</v>
      </c>
      <c r="R471" t="s">
        <v>1358</v>
      </c>
      <c r="S471" t="s">
        <v>1359</v>
      </c>
      <c r="T471" t="s">
        <v>706</v>
      </c>
      <c r="U471" t="s">
        <v>1035</v>
      </c>
      <c r="V471" t="s">
        <v>1360</v>
      </c>
      <c r="W471" t="s">
        <v>1037</v>
      </c>
      <c r="X471" t="s">
        <v>1038</v>
      </c>
      <c r="Y471" t="s">
        <v>1037</v>
      </c>
      <c r="AA471" t="s">
        <v>1704</v>
      </c>
      <c r="AB471" t="str">
        <f t="shared" si="7"/>
        <v>69-01</v>
      </c>
      <c r="AC471" t="str" cm="1">
        <f t="array" ref="AC471">"SS" &amp; MID(D471, FIND("-", D471) + MIN(IFERROR(FIND({0,1,2,3,4,5,6,7,8,9}, MID(D471, FIND("-", D471), 10)), 999)) - 1, LEN(D471))</f>
        <v>SS6-69-01</v>
      </c>
    </row>
    <row r="472" spans="1:29" x14ac:dyDescent="0.3">
      <c r="A472" t="s">
        <v>1902</v>
      </c>
      <c r="B472" t="s">
        <v>1250</v>
      </c>
      <c r="C472" t="s">
        <v>179</v>
      </c>
      <c r="D472" t="s">
        <v>1903</v>
      </c>
      <c r="E472" t="s">
        <v>1903</v>
      </c>
      <c r="F472" t="s">
        <v>181</v>
      </c>
      <c r="G472" t="s">
        <v>647</v>
      </c>
      <c r="H472" t="s">
        <v>648</v>
      </c>
      <c r="I472" t="s">
        <v>649</v>
      </c>
      <c r="J472" t="s">
        <v>1583</v>
      </c>
      <c r="K472">
        <v>1</v>
      </c>
      <c r="L472" t="s">
        <v>650</v>
      </c>
      <c r="Q472" t="s">
        <v>1904</v>
      </c>
      <c r="R472" t="s">
        <v>1358</v>
      </c>
      <c r="S472" t="s">
        <v>1359</v>
      </c>
      <c r="T472" t="s">
        <v>706</v>
      </c>
      <c r="U472" t="s">
        <v>1035</v>
      </c>
      <c r="V472" t="s">
        <v>1360</v>
      </c>
      <c r="W472" t="s">
        <v>1037</v>
      </c>
      <c r="X472" t="s">
        <v>1038</v>
      </c>
      <c r="Y472" t="s">
        <v>1037</v>
      </c>
      <c r="AA472" t="s">
        <v>1704</v>
      </c>
      <c r="AB472" t="str">
        <f t="shared" si="7"/>
        <v>69-01</v>
      </c>
      <c r="AC472" t="str" cm="1">
        <f t="array" ref="AC472">"SS" &amp; MID(D472, FIND("-", D472) + MIN(IFERROR(FIND({0,1,2,3,4,5,6,7,8,9}, MID(D472, FIND("-", D472), 10)), 999)) - 1, LEN(D472))</f>
        <v>SS5-69-01</v>
      </c>
    </row>
    <row r="473" spans="1:29" x14ac:dyDescent="0.3">
      <c r="A473" t="s">
        <v>1905</v>
      </c>
      <c r="B473" t="s">
        <v>1250</v>
      </c>
      <c r="C473" t="s">
        <v>179</v>
      </c>
      <c r="D473" t="s">
        <v>1906</v>
      </c>
      <c r="E473" t="s">
        <v>1906</v>
      </c>
      <c r="F473" t="s">
        <v>181</v>
      </c>
      <c r="G473" t="s">
        <v>647</v>
      </c>
      <c r="H473" t="s">
        <v>648</v>
      </c>
      <c r="I473" t="s">
        <v>649</v>
      </c>
      <c r="J473" t="s">
        <v>1583</v>
      </c>
      <c r="K473">
        <v>1</v>
      </c>
      <c r="L473" t="s">
        <v>650</v>
      </c>
      <c r="M473">
        <v>3</v>
      </c>
      <c r="N473">
        <v>0</v>
      </c>
      <c r="O473">
        <v>3</v>
      </c>
      <c r="P473">
        <v>13</v>
      </c>
      <c r="Q473" t="s">
        <v>651</v>
      </c>
      <c r="R473" t="s">
        <v>1358</v>
      </c>
      <c r="S473" t="s">
        <v>1359</v>
      </c>
      <c r="T473" t="s">
        <v>706</v>
      </c>
      <c r="U473" t="s">
        <v>1035</v>
      </c>
      <c r="V473" t="s">
        <v>1360</v>
      </c>
      <c r="W473" t="s">
        <v>1037</v>
      </c>
      <c r="X473" t="s">
        <v>1038</v>
      </c>
      <c r="Y473" t="s">
        <v>1037</v>
      </c>
      <c r="AA473" t="s">
        <v>1704</v>
      </c>
      <c r="AB473" t="str">
        <f t="shared" si="7"/>
        <v>69-01</v>
      </c>
      <c r="AC473" t="str" cm="1">
        <f t="array" ref="AC473">"SS" &amp; MID(D473, FIND("-", D473) + MIN(IFERROR(FIND({0,1,2,3,4,5,6,7,8,9}, MID(D473, FIND("-", D473), 10)), 999)) - 1, LEN(D473))</f>
        <v>SS3/4-69-01</v>
      </c>
    </row>
    <row r="474" spans="1:29" x14ac:dyDescent="0.3">
      <c r="A474" t="s">
        <v>1907</v>
      </c>
      <c r="B474" t="s">
        <v>1250</v>
      </c>
      <c r="C474" t="s">
        <v>179</v>
      </c>
      <c r="D474" t="s">
        <v>1908</v>
      </c>
      <c r="E474" t="s">
        <v>1908</v>
      </c>
      <c r="F474" t="s">
        <v>181</v>
      </c>
      <c r="G474" t="s">
        <v>647</v>
      </c>
      <c r="H474" t="s">
        <v>648</v>
      </c>
      <c r="I474" t="s">
        <v>649</v>
      </c>
      <c r="J474" t="s">
        <v>1583</v>
      </c>
      <c r="K474">
        <v>1</v>
      </c>
      <c r="L474" t="s">
        <v>650</v>
      </c>
      <c r="M474">
        <v>3</v>
      </c>
      <c r="N474">
        <v>1</v>
      </c>
      <c r="O474">
        <v>4</v>
      </c>
      <c r="P474">
        <v>4</v>
      </c>
      <c r="Q474" t="s">
        <v>651</v>
      </c>
      <c r="R474" t="s">
        <v>1358</v>
      </c>
      <c r="S474" t="s">
        <v>1359</v>
      </c>
      <c r="T474" t="s">
        <v>1006</v>
      </c>
      <c r="U474" t="s">
        <v>1035</v>
      </c>
      <c r="V474" t="s">
        <v>1360</v>
      </c>
      <c r="W474" t="s">
        <v>1037</v>
      </c>
      <c r="X474" t="s">
        <v>1038</v>
      </c>
      <c r="Y474" t="s">
        <v>1037</v>
      </c>
      <c r="AA474" t="s">
        <v>1704</v>
      </c>
      <c r="AB474" t="str">
        <f t="shared" si="7"/>
        <v>70-01</v>
      </c>
      <c r="AC474" t="str" cm="1">
        <f t="array" ref="AC474">"SS" &amp; MID(D474, FIND("-", D474) + MIN(IFERROR(FIND({0,1,2,3,4,5,6,7,8,9}, MID(D474, FIND("-", D474), 10)), 999)) - 1, LEN(D474))</f>
        <v>SS5-70-01</v>
      </c>
    </row>
    <row r="475" spans="1:29" x14ac:dyDescent="0.3">
      <c r="A475" t="s">
        <v>1909</v>
      </c>
      <c r="B475" t="s">
        <v>1250</v>
      </c>
      <c r="C475" t="s">
        <v>179</v>
      </c>
      <c r="D475" t="s">
        <v>1910</v>
      </c>
      <c r="E475" t="s">
        <v>1910</v>
      </c>
      <c r="F475" t="s">
        <v>181</v>
      </c>
      <c r="G475" t="s">
        <v>647</v>
      </c>
      <c r="H475" t="s">
        <v>648</v>
      </c>
      <c r="I475" t="s">
        <v>649</v>
      </c>
      <c r="J475" t="s">
        <v>1583</v>
      </c>
      <c r="K475">
        <v>1</v>
      </c>
      <c r="L475" t="s">
        <v>650</v>
      </c>
      <c r="M475">
        <v>1</v>
      </c>
      <c r="N475">
        <v>0</v>
      </c>
      <c r="O475">
        <v>1</v>
      </c>
      <c r="P475">
        <v>7</v>
      </c>
      <c r="Q475" t="s">
        <v>651</v>
      </c>
      <c r="R475" t="s">
        <v>1358</v>
      </c>
      <c r="S475" t="s">
        <v>1359</v>
      </c>
      <c r="T475" t="s">
        <v>706</v>
      </c>
      <c r="U475" t="s">
        <v>1035</v>
      </c>
      <c r="V475" t="s">
        <v>1360</v>
      </c>
      <c r="W475" t="s">
        <v>1037</v>
      </c>
      <c r="X475" t="s">
        <v>1038</v>
      </c>
      <c r="Y475" t="s">
        <v>1037</v>
      </c>
      <c r="AA475" t="s">
        <v>1704</v>
      </c>
      <c r="AB475" t="str">
        <f t="shared" si="7"/>
        <v>69-01</v>
      </c>
      <c r="AC475" t="str" cm="1">
        <f t="array" ref="AC475">"SS" &amp; MID(D475, FIND("-", D475) + MIN(IFERROR(FIND({0,1,2,3,4,5,6,7,8,9}, MID(D475, FIND("-", D475), 10)), 999)) - 1, LEN(D475))</f>
        <v>SS2-69-01</v>
      </c>
    </row>
    <row r="476" spans="1:29" x14ac:dyDescent="0.3">
      <c r="A476" t="s">
        <v>1911</v>
      </c>
      <c r="B476" t="s">
        <v>1250</v>
      </c>
      <c r="C476" t="s">
        <v>179</v>
      </c>
      <c r="D476" t="s">
        <v>1912</v>
      </c>
      <c r="E476" t="s">
        <v>1912</v>
      </c>
      <c r="F476" t="s">
        <v>181</v>
      </c>
      <c r="G476" t="s">
        <v>647</v>
      </c>
      <c r="H476" t="s">
        <v>648</v>
      </c>
      <c r="I476" t="s">
        <v>649</v>
      </c>
      <c r="J476" t="s">
        <v>1583</v>
      </c>
      <c r="K476">
        <v>1</v>
      </c>
      <c r="L476" t="s">
        <v>650</v>
      </c>
      <c r="M476">
        <v>1</v>
      </c>
      <c r="N476">
        <v>0</v>
      </c>
      <c r="O476">
        <v>1</v>
      </c>
      <c r="P476">
        <v>7</v>
      </c>
      <c r="Q476" t="s">
        <v>651</v>
      </c>
      <c r="R476" t="s">
        <v>1358</v>
      </c>
      <c r="S476" t="s">
        <v>1359</v>
      </c>
      <c r="T476" t="s">
        <v>706</v>
      </c>
      <c r="U476" t="s">
        <v>1035</v>
      </c>
      <c r="V476" t="s">
        <v>1360</v>
      </c>
      <c r="W476" t="s">
        <v>1037</v>
      </c>
      <c r="X476" t="s">
        <v>1038</v>
      </c>
      <c r="Y476" t="s">
        <v>1037</v>
      </c>
      <c r="AA476" t="s">
        <v>1704</v>
      </c>
      <c r="AB476" t="str">
        <f t="shared" si="7"/>
        <v>69-01</v>
      </c>
      <c r="AC476" t="str" cm="1">
        <f t="array" ref="AC476">"SS" &amp; MID(D476, FIND("-", D476) + MIN(IFERROR(FIND({0,1,2,3,4,5,6,7,8,9}, MID(D476, FIND("-", D476), 10)), 999)) - 1, LEN(D476))</f>
        <v>SS1-69-01</v>
      </c>
    </row>
    <row r="477" spans="1:29" x14ac:dyDescent="0.3">
      <c r="A477" t="s">
        <v>1913</v>
      </c>
      <c r="B477" t="s">
        <v>1250</v>
      </c>
      <c r="C477" t="s">
        <v>179</v>
      </c>
      <c r="D477" t="s">
        <v>1914</v>
      </c>
      <c r="E477" t="s">
        <v>1914</v>
      </c>
      <c r="F477" t="s">
        <v>181</v>
      </c>
      <c r="G477" t="s">
        <v>647</v>
      </c>
      <c r="H477" t="s">
        <v>648</v>
      </c>
      <c r="I477" t="s">
        <v>649</v>
      </c>
      <c r="J477" t="s">
        <v>1583</v>
      </c>
      <c r="K477">
        <v>1</v>
      </c>
      <c r="L477" t="s">
        <v>650</v>
      </c>
      <c r="Q477" t="s">
        <v>1915</v>
      </c>
      <c r="R477" t="s">
        <v>1358</v>
      </c>
      <c r="S477" t="s">
        <v>1359</v>
      </c>
      <c r="T477" t="s">
        <v>978</v>
      </c>
      <c r="U477" t="s">
        <v>1035</v>
      </c>
      <c r="V477" t="s">
        <v>1360</v>
      </c>
      <c r="W477" t="s">
        <v>1037</v>
      </c>
      <c r="X477" t="s">
        <v>1038</v>
      </c>
      <c r="Y477" t="s">
        <v>1037</v>
      </c>
      <c r="AA477" t="s">
        <v>1704</v>
      </c>
      <c r="AB477" t="str">
        <f t="shared" si="7"/>
        <v>66-01</v>
      </c>
      <c r="AC477" t="str" cm="1">
        <f t="array" ref="AC477">"SS" &amp; MID(D477, FIND("-", D477) + MIN(IFERROR(FIND({0,1,2,3,4,5,6,7,8,9}, MID(D477, FIND("-", D477), 10)), 999)) - 1, LEN(D477))</f>
        <v>SS1-66-01</v>
      </c>
    </row>
    <row r="478" spans="1:29" x14ac:dyDescent="0.3">
      <c r="A478" t="s">
        <v>1916</v>
      </c>
      <c r="B478" t="s">
        <v>1250</v>
      </c>
      <c r="C478" t="s">
        <v>179</v>
      </c>
      <c r="D478" t="s">
        <v>1917</v>
      </c>
      <c r="E478" t="s">
        <v>1917</v>
      </c>
      <c r="F478" t="s">
        <v>181</v>
      </c>
      <c r="G478" t="s">
        <v>647</v>
      </c>
      <c r="H478" t="s">
        <v>648</v>
      </c>
      <c r="I478" t="s">
        <v>649</v>
      </c>
      <c r="J478" t="s">
        <v>1583</v>
      </c>
      <c r="K478">
        <v>1</v>
      </c>
      <c r="L478" t="s">
        <v>650</v>
      </c>
      <c r="M478">
        <v>3</v>
      </c>
      <c r="N478">
        <v>0</v>
      </c>
      <c r="O478">
        <v>3</v>
      </c>
      <c r="P478">
        <v>5</v>
      </c>
      <c r="Q478" t="s">
        <v>651</v>
      </c>
      <c r="R478" t="s">
        <v>1358</v>
      </c>
      <c r="S478" t="s">
        <v>1359</v>
      </c>
      <c r="T478" t="s">
        <v>978</v>
      </c>
      <c r="U478" t="s">
        <v>1035</v>
      </c>
      <c r="V478" t="s">
        <v>1360</v>
      </c>
      <c r="W478" t="s">
        <v>1037</v>
      </c>
      <c r="X478" t="s">
        <v>1038</v>
      </c>
      <c r="Y478" t="s">
        <v>1037</v>
      </c>
      <c r="AA478" t="s">
        <v>1704</v>
      </c>
      <c r="AB478" t="str">
        <f t="shared" si="7"/>
        <v>66-01</v>
      </c>
      <c r="AC478" t="str" cm="1">
        <f t="array" ref="AC478">"SS" &amp; MID(D478, FIND("-", D478) + MIN(IFERROR(FIND({0,1,2,3,4,5,6,7,8,9}, MID(D478, FIND("-", D478), 10)), 999)) - 1, LEN(D478))</f>
        <v>SS2-66-01</v>
      </c>
    </row>
    <row r="479" spans="1:29" x14ac:dyDescent="0.3">
      <c r="A479" t="s">
        <v>1918</v>
      </c>
      <c r="B479" t="s">
        <v>1250</v>
      </c>
      <c r="C479" t="s">
        <v>179</v>
      </c>
      <c r="D479" t="s">
        <v>1919</v>
      </c>
      <c r="E479" t="s">
        <v>1919</v>
      </c>
      <c r="F479" t="s">
        <v>181</v>
      </c>
      <c r="G479" t="s">
        <v>647</v>
      </c>
      <c r="H479" t="s">
        <v>648</v>
      </c>
      <c r="I479" t="s">
        <v>649</v>
      </c>
      <c r="J479" t="s">
        <v>1583</v>
      </c>
      <c r="K479">
        <v>1</v>
      </c>
      <c r="L479" t="s">
        <v>650</v>
      </c>
      <c r="M479">
        <v>4</v>
      </c>
      <c r="N479">
        <v>0</v>
      </c>
      <c r="O479">
        <v>4</v>
      </c>
      <c r="P479">
        <v>12</v>
      </c>
      <c r="Q479" t="s">
        <v>651</v>
      </c>
      <c r="R479" t="s">
        <v>1358</v>
      </c>
      <c r="S479" t="s">
        <v>1359</v>
      </c>
      <c r="T479" t="s">
        <v>978</v>
      </c>
      <c r="U479" t="s">
        <v>1035</v>
      </c>
      <c r="V479" t="s">
        <v>1360</v>
      </c>
      <c r="W479" t="s">
        <v>1037</v>
      </c>
      <c r="X479" t="s">
        <v>1038</v>
      </c>
      <c r="Y479" t="s">
        <v>1037</v>
      </c>
      <c r="AA479" t="s">
        <v>1704</v>
      </c>
      <c r="AB479" t="str">
        <f t="shared" si="7"/>
        <v>66-01</v>
      </c>
      <c r="AC479" t="str" cm="1">
        <f t="array" ref="AC479">"SS" &amp; MID(D479, FIND("-", D479) + MIN(IFERROR(FIND({0,1,2,3,4,5,6,7,8,9}, MID(D479, FIND("-", D479), 10)), 999)) - 1, LEN(D479))</f>
        <v>SS3/4-66-01</v>
      </c>
    </row>
    <row r="480" spans="1:29" x14ac:dyDescent="0.3">
      <c r="A480" t="s">
        <v>1920</v>
      </c>
      <c r="B480" t="s">
        <v>1250</v>
      </c>
      <c r="C480" t="s">
        <v>179</v>
      </c>
      <c r="D480" t="s">
        <v>1921</v>
      </c>
      <c r="E480" t="s">
        <v>1921</v>
      </c>
      <c r="F480" t="s">
        <v>181</v>
      </c>
      <c r="G480" t="s">
        <v>647</v>
      </c>
      <c r="H480" t="s">
        <v>648</v>
      </c>
      <c r="I480" t="s">
        <v>649</v>
      </c>
      <c r="J480" t="s">
        <v>1583</v>
      </c>
      <c r="K480">
        <v>1</v>
      </c>
      <c r="L480" t="s">
        <v>650</v>
      </c>
      <c r="M480">
        <v>4</v>
      </c>
      <c r="N480">
        <v>0</v>
      </c>
      <c r="O480">
        <v>4</v>
      </c>
      <c r="P480">
        <v>4</v>
      </c>
      <c r="Q480" t="s">
        <v>651</v>
      </c>
      <c r="R480" t="s">
        <v>1358</v>
      </c>
      <c r="S480" t="s">
        <v>1359</v>
      </c>
      <c r="T480" t="s">
        <v>751</v>
      </c>
      <c r="U480" t="s">
        <v>1035</v>
      </c>
      <c r="V480" t="s">
        <v>1360</v>
      </c>
      <c r="W480" t="s">
        <v>1037</v>
      </c>
      <c r="X480" t="s">
        <v>1038</v>
      </c>
      <c r="Y480" t="s">
        <v>1037</v>
      </c>
      <c r="AA480" t="s">
        <v>1704</v>
      </c>
      <c r="AB480" t="str">
        <f t="shared" si="7"/>
        <v>67-01</v>
      </c>
      <c r="AC480" t="str" cm="1">
        <f t="array" ref="AC480">"SS" &amp; MID(D480, FIND("-", D480) + MIN(IFERROR(FIND({0,1,2,3,4,5,6,7,8,9}, MID(D480, FIND("-", D480), 10)), 999)) - 1, LEN(D480))</f>
        <v>SS2-67-01</v>
      </c>
    </row>
    <row r="481" spans="1:29" x14ac:dyDescent="0.3">
      <c r="A481" t="s">
        <v>1922</v>
      </c>
      <c r="B481" t="s">
        <v>1250</v>
      </c>
      <c r="C481" t="s">
        <v>179</v>
      </c>
      <c r="D481" t="s">
        <v>1923</v>
      </c>
      <c r="E481" t="s">
        <v>1923</v>
      </c>
      <c r="F481" t="s">
        <v>181</v>
      </c>
      <c r="G481" t="s">
        <v>647</v>
      </c>
      <c r="H481" t="s">
        <v>648</v>
      </c>
      <c r="I481" t="s">
        <v>649</v>
      </c>
      <c r="J481" t="s">
        <v>1583</v>
      </c>
      <c r="K481">
        <v>1</v>
      </c>
      <c r="L481" t="s">
        <v>650</v>
      </c>
      <c r="Q481" t="s">
        <v>1924</v>
      </c>
      <c r="R481" t="s">
        <v>1358</v>
      </c>
      <c r="S481" t="s">
        <v>1359</v>
      </c>
      <c r="T481" t="s">
        <v>751</v>
      </c>
      <c r="U481" t="s">
        <v>1035</v>
      </c>
      <c r="V481" t="s">
        <v>1360</v>
      </c>
      <c r="W481" t="s">
        <v>1037</v>
      </c>
      <c r="X481" t="s">
        <v>1038</v>
      </c>
      <c r="Y481" t="s">
        <v>1037</v>
      </c>
      <c r="AA481" t="s">
        <v>1704</v>
      </c>
      <c r="AB481" t="str">
        <f t="shared" si="7"/>
        <v>67-01</v>
      </c>
      <c r="AC481" t="str" cm="1">
        <f t="array" ref="AC481">"SS" &amp; MID(D481, FIND("-", D481) + MIN(IFERROR(FIND({0,1,2,3,4,5,6,7,8,9}, MID(D481, FIND("-", D481), 10)), 999)) - 1, LEN(D481))</f>
        <v>SS3-67-01</v>
      </c>
    </row>
    <row r="482" spans="1:29" x14ac:dyDescent="0.3">
      <c r="A482" t="s">
        <v>1925</v>
      </c>
      <c r="B482" t="s">
        <v>1250</v>
      </c>
      <c r="C482" t="s">
        <v>179</v>
      </c>
      <c r="D482" t="s">
        <v>1926</v>
      </c>
      <c r="E482" t="s">
        <v>1926</v>
      </c>
      <c r="F482" t="s">
        <v>181</v>
      </c>
      <c r="G482" t="s">
        <v>647</v>
      </c>
      <c r="H482" t="s">
        <v>648</v>
      </c>
      <c r="I482" t="s">
        <v>649</v>
      </c>
      <c r="J482" t="s">
        <v>1583</v>
      </c>
      <c r="K482">
        <v>1</v>
      </c>
      <c r="L482" t="s">
        <v>650</v>
      </c>
      <c r="M482">
        <v>1</v>
      </c>
      <c r="N482">
        <v>0</v>
      </c>
      <c r="O482">
        <v>1</v>
      </c>
      <c r="P482">
        <v>7</v>
      </c>
      <c r="Q482" t="s">
        <v>651</v>
      </c>
      <c r="R482" t="s">
        <v>1358</v>
      </c>
      <c r="S482" t="s">
        <v>1359</v>
      </c>
      <c r="T482" t="s">
        <v>751</v>
      </c>
      <c r="U482" t="s">
        <v>1035</v>
      </c>
      <c r="V482" t="s">
        <v>1360</v>
      </c>
      <c r="W482" t="s">
        <v>1037</v>
      </c>
      <c r="X482" t="s">
        <v>1038</v>
      </c>
      <c r="Y482" t="s">
        <v>1037</v>
      </c>
      <c r="AA482" t="s">
        <v>1704</v>
      </c>
      <c r="AB482" t="str">
        <f t="shared" si="7"/>
        <v>67-01</v>
      </c>
      <c r="AC482" t="str" cm="1">
        <f t="array" ref="AC482">"SS" &amp; MID(D482, FIND("-", D482) + MIN(IFERROR(FIND({0,1,2,3,4,5,6,7,8,9}, MID(D482, FIND("-", D482), 10)), 999)) - 1, LEN(D482))</f>
        <v>SS6-67-01</v>
      </c>
    </row>
    <row r="483" spans="1:29" x14ac:dyDescent="0.3">
      <c r="A483" t="s">
        <v>1927</v>
      </c>
      <c r="B483" t="s">
        <v>1250</v>
      </c>
      <c r="C483" t="s">
        <v>179</v>
      </c>
      <c r="D483" t="s">
        <v>1928</v>
      </c>
      <c r="E483" t="s">
        <v>1928</v>
      </c>
      <c r="F483" t="s">
        <v>181</v>
      </c>
      <c r="G483" t="s">
        <v>677</v>
      </c>
      <c r="H483" t="s">
        <v>720</v>
      </c>
      <c r="I483" t="s">
        <v>665</v>
      </c>
      <c r="J483" t="s">
        <v>1929</v>
      </c>
      <c r="K483">
        <v>1</v>
      </c>
      <c r="L483" t="s">
        <v>650</v>
      </c>
      <c r="M483">
        <v>0</v>
      </c>
      <c r="N483">
        <v>1</v>
      </c>
      <c r="O483">
        <v>1</v>
      </c>
      <c r="P483">
        <v>7</v>
      </c>
      <c r="Q483" t="s">
        <v>651</v>
      </c>
      <c r="R483" t="s">
        <v>1358</v>
      </c>
      <c r="S483" t="s">
        <v>1359</v>
      </c>
      <c r="T483" t="s">
        <v>681</v>
      </c>
      <c r="U483" t="s">
        <v>1035</v>
      </c>
      <c r="V483" t="s">
        <v>1360</v>
      </c>
      <c r="W483" t="s">
        <v>1067</v>
      </c>
      <c r="X483" t="s">
        <v>1046</v>
      </c>
      <c r="Y483" t="s">
        <v>1067</v>
      </c>
      <c r="AA483" t="s">
        <v>1719</v>
      </c>
      <c r="AB483" t="str">
        <f t="shared" si="7"/>
        <v>68-01</v>
      </c>
      <c r="AC483" t="str" cm="1">
        <f t="array" ref="AC483">"SS" &amp; MID(D483, FIND("-", D483) + MIN(IFERROR(FIND({0,1,2,3,4,5,6,7,8,9}, MID(D483, FIND("-", D483), 10)), 999)) - 1, LEN(D483))</f>
        <v>SS1-68-01</v>
      </c>
    </row>
    <row r="484" spans="1:29" x14ac:dyDescent="0.3">
      <c r="A484" t="s">
        <v>1930</v>
      </c>
      <c r="B484" t="s">
        <v>1250</v>
      </c>
      <c r="C484" t="s">
        <v>179</v>
      </c>
      <c r="D484" t="s">
        <v>1931</v>
      </c>
      <c r="E484" t="s">
        <v>1931</v>
      </c>
      <c r="F484" t="s">
        <v>181</v>
      </c>
      <c r="G484" t="s">
        <v>677</v>
      </c>
      <c r="H484" t="s">
        <v>720</v>
      </c>
      <c r="I484" t="s">
        <v>665</v>
      </c>
      <c r="J484" t="s">
        <v>1932</v>
      </c>
      <c r="K484">
        <v>1</v>
      </c>
      <c r="L484" t="s">
        <v>650</v>
      </c>
      <c r="M484">
        <v>0</v>
      </c>
      <c r="N484">
        <v>1</v>
      </c>
      <c r="O484">
        <v>1</v>
      </c>
      <c r="P484">
        <v>7</v>
      </c>
      <c r="Q484" t="s">
        <v>651</v>
      </c>
      <c r="R484" t="s">
        <v>1358</v>
      </c>
      <c r="S484" t="s">
        <v>1359</v>
      </c>
      <c r="T484" t="s">
        <v>751</v>
      </c>
      <c r="U484" t="s">
        <v>1035</v>
      </c>
      <c r="V484" t="s">
        <v>1360</v>
      </c>
      <c r="W484" t="s">
        <v>1067</v>
      </c>
      <c r="X484" t="s">
        <v>1046</v>
      </c>
      <c r="Y484" t="s">
        <v>1067</v>
      </c>
      <c r="AA484" t="s">
        <v>1719</v>
      </c>
      <c r="AB484" t="str">
        <f t="shared" si="7"/>
        <v>67-01</v>
      </c>
      <c r="AC484" t="str" cm="1">
        <f t="array" ref="AC484">"SS" &amp; MID(D484, FIND("-", D484) + MIN(IFERROR(FIND({0,1,2,3,4,5,6,7,8,9}, MID(D484, FIND("-", D484), 10)), 999)) - 1, LEN(D484))</f>
        <v>SS8-67-01</v>
      </c>
    </row>
    <row r="485" spans="1:29" x14ac:dyDescent="0.3">
      <c r="A485" t="s">
        <v>1933</v>
      </c>
      <c r="B485" t="s">
        <v>1250</v>
      </c>
      <c r="C485" t="s">
        <v>179</v>
      </c>
      <c r="D485" t="s">
        <v>1934</v>
      </c>
      <c r="E485" t="s">
        <v>1934</v>
      </c>
      <c r="F485" t="s">
        <v>181</v>
      </c>
      <c r="G485" t="s">
        <v>677</v>
      </c>
      <c r="H485" t="s">
        <v>720</v>
      </c>
      <c r="I485" t="s">
        <v>665</v>
      </c>
      <c r="J485" t="s">
        <v>1932</v>
      </c>
      <c r="K485">
        <v>1</v>
      </c>
      <c r="L485" t="s">
        <v>650</v>
      </c>
      <c r="M485">
        <v>0</v>
      </c>
      <c r="N485">
        <v>3</v>
      </c>
      <c r="O485">
        <v>3</v>
      </c>
      <c r="P485">
        <v>5</v>
      </c>
      <c r="Q485" t="s">
        <v>651</v>
      </c>
      <c r="R485" t="s">
        <v>1358</v>
      </c>
      <c r="S485" t="s">
        <v>1359</v>
      </c>
      <c r="T485" t="s">
        <v>681</v>
      </c>
      <c r="U485" t="s">
        <v>1035</v>
      </c>
      <c r="V485" t="s">
        <v>1360</v>
      </c>
      <c r="W485" t="s">
        <v>1067</v>
      </c>
      <c r="X485" t="s">
        <v>1046</v>
      </c>
      <c r="Y485" t="s">
        <v>1067</v>
      </c>
      <c r="AA485" t="s">
        <v>1719</v>
      </c>
      <c r="AB485" t="str">
        <f t="shared" si="7"/>
        <v>68-01</v>
      </c>
      <c r="AC485" t="str" cm="1">
        <f t="array" ref="AC485">"SS" &amp; MID(D485, FIND("-", D485) + MIN(IFERROR(FIND({0,1,2,3,4,5,6,7,8,9}, MID(D485, FIND("-", D485), 10)), 999)) - 1, LEN(D485))</f>
        <v>SS4-68-01</v>
      </c>
    </row>
    <row r="486" spans="1:29" x14ac:dyDescent="0.3">
      <c r="A486" t="s">
        <v>1935</v>
      </c>
      <c r="B486" t="s">
        <v>1250</v>
      </c>
      <c r="C486" t="s">
        <v>179</v>
      </c>
      <c r="D486" t="s">
        <v>1936</v>
      </c>
      <c r="E486" t="s">
        <v>1936</v>
      </c>
      <c r="F486" t="s">
        <v>181</v>
      </c>
      <c r="G486" t="s">
        <v>677</v>
      </c>
      <c r="H486" t="s">
        <v>720</v>
      </c>
      <c r="I486" t="s">
        <v>665</v>
      </c>
      <c r="J486" t="s">
        <v>1932</v>
      </c>
      <c r="K486">
        <v>1</v>
      </c>
      <c r="L486" t="s">
        <v>650</v>
      </c>
      <c r="M486">
        <v>0</v>
      </c>
      <c r="N486">
        <v>1</v>
      </c>
      <c r="O486">
        <v>1</v>
      </c>
      <c r="P486">
        <v>7</v>
      </c>
      <c r="Q486" t="s">
        <v>651</v>
      </c>
      <c r="R486" t="s">
        <v>1358</v>
      </c>
      <c r="S486" t="s">
        <v>1359</v>
      </c>
      <c r="T486" t="s">
        <v>681</v>
      </c>
      <c r="U486" t="s">
        <v>1035</v>
      </c>
      <c r="V486" t="s">
        <v>1360</v>
      </c>
      <c r="W486" t="s">
        <v>1067</v>
      </c>
      <c r="X486" t="s">
        <v>1046</v>
      </c>
      <c r="Y486" t="s">
        <v>1067</v>
      </c>
      <c r="AA486" t="s">
        <v>1719</v>
      </c>
      <c r="AB486" t="str">
        <f t="shared" si="7"/>
        <v>68-01</v>
      </c>
      <c r="AC486" t="str" cm="1">
        <f t="array" ref="AC486">"SS" &amp; MID(D486, FIND("-", D486) + MIN(IFERROR(FIND({0,1,2,3,4,5,6,7,8,9}, MID(D486, FIND("-", D486), 10)), 999)) - 1, LEN(D486))</f>
        <v>SS2-68-01</v>
      </c>
    </row>
    <row r="487" spans="1:29" x14ac:dyDescent="0.3">
      <c r="A487" t="s">
        <v>1937</v>
      </c>
      <c r="B487" t="s">
        <v>1250</v>
      </c>
      <c r="C487" t="s">
        <v>179</v>
      </c>
      <c r="D487" t="s">
        <v>1938</v>
      </c>
      <c r="E487" t="s">
        <v>1938</v>
      </c>
      <c r="F487" t="s">
        <v>181</v>
      </c>
      <c r="G487" t="s">
        <v>677</v>
      </c>
      <c r="H487" t="s">
        <v>720</v>
      </c>
      <c r="I487" t="s">
        <v>665</v>
      </c>
      <c r="J487" t="s">
        <v>1932</v>
      </c>
      <c r="K487">
        <v>1</v>
      </c>
      <c r="L487" t="s">
        <v>650</v>
      </c>
      <c r="M487">
        <v>0</v>
      </c>
      <c r="N487">
        <v>3</v>
      </c>
      <c r="O487">
        <v>3</v>
      </c>
      <c r="P487">
        <v>5</v>
      </c>
      <c r="Q487" t="s">
        <v>651</v>
      </c>
      <c r="R487" t="s">
        <v>1358</v>
      </c>
      <c r="S487" t="s">
        <v>1359</v>
      </c>
      <c r="T487" t="s">
        <v>681</v>
      </c>
      <c r="U487" t="s">
        <v>1035</v>
      </c>
      <c r="V487" t="s">
        <v>1360</v>
      </c>
      <c r="W487" t="s">
        <v>1067</v>
      </c>
      <c r="X487" t="s">
        <v>1046</v>
      </c>
      <c r="Y487" t="s">
        <v>1067</v>
      </c>
      <c r="AA487" t="s">
        <v>1719</v>
      </c>
      <c r="AB487" t="str">
        <f t="shared" si="7"/>
        <v>68-01</v>
      </c>
      <c r="AC487" t="str" cm="1">
        <f t="array" ref="AC487">"SS" &amp; MID(D487, FIND("-", D487) + MIN(IFERROR(FIND({0,1,2,3,4,5,6,7,8,9}, MID(D487, FIND("-", D487), 10)), 999)) - 1, LEN(D487))</f>
        <v>SS3-68-01</v>
      </c>
    </row>
    <row r="488" spans="1:29" x14ac:dyDescent="0.3">
      <c r="A488" t="s">
        <v>1939</v>
      </c>
      <c r="B488" t="s">
        <v>1250</v>
      </c>
      <c r="C488" t="s">
        <v>179</v>
      </c>
      <c r="D488" t="s">
        <v>1940</v>
      </c>
      <c r="E488" t="s">
        <v>1940</v>
      </c>
      <c r="F488" t="s">
        <v>181</v>
      </c>
      <c r="G488" t="s">
        <v>647</v>
      </c>
      <c r="H488" t="s">
        <v>648</v>
      </c>
      <c r="I488" t="s">
        <v>649</v>
      </c>
      <c r="J488" t="s">
        <v>1583</v>
      </c>
      <c r="K488">
        <v>1</v>
      </c>
      <c r="L488" t="s">
        <v>650</v>
      </c>
      <c r="Q488" t="s">
        <v>1941</v>
      </c>
      <c r="R488" t="s">
        <v>1358</v>
      </c>
      <c r="S488" t="s">
        <v>1359</v>
      </c>
      <c r="T488" t="s">
        <v>751</v>
      </c>
      <c r="U488" t="s">
        <v>1035</v>
      </c>
      <c r="V488" t="s">
        <v>1360</v>
      </c>
      <c r="W488" t="s">
        <v>1037</v>
      </c>
      <c r="X488" t="s">
        <v>1038</v>
      </c>
      <c r="Y488" t="s">
        <v>1037</v>
      </c>
      <c r="AA488" t="s">
        <v>1704</v>
      </c>
      <c r="AB488" t="str">
        <f t="shared" si="7"/>
        <v>67-01</v>
      </c>
      <c r="AC488" t="str" cm="1">
        <f t="array" ref="AC488">"SS" &amp; MID(D488, FIND("-", D488) + MIN(IFERROR(FIND({0,1,2,3,4,5,6,7,8,9}, MID(D488, FIND("-", D488), 10)), 999)) - 1, LEN(D488))</f>
        <v>SS7-67-01</v>
      </c>
    </row>
    <row r="489" spans="1:29" x14ac:dyDescent="0.3">
      <c r="A489" t="s">
        <v>1942</v>
      </c>
      <c r="B489" t="s">
        <v>1250</v>
      </c>
      <c r="C489" t="s">
        <v>179</v>
      </c>
      <c r="D489" t="s">
        <v>1943</v>
      </c>
      <c r="E489" t="s">
        <v>1943</v>
      </c>
      <c r="F489" t="s">
        <v>181</v>
      </c>
      <c r="G489" t="s">
        <v>647</v>
      </c>
      <c r="H489" t="s">
        <v>648</v>
      </c>
      <c r="I489" t="s">
        <v>649</v>
      </c>
      <c r="J489" t="s">
        <v>1583</v>
      </c>
      <c r="K489">
        <v>1</v>
      </c>
      <c r="L489" t="s">
        <v>650</v>
      </c>
      <c r="Q489" t="s">
        <v>1944</v>
      </c>
      <c r="R489" t="s">
        <v>1358</v>
      </c>
      <c r="S489" t="s">
        <v>1359</v>
      </c>
      <c r="T489" t="s">
        <v>681</v>
      </c>
      <c r="U489" t="s">
        <v>1035</v>
      </c>
      <c r="V489" t="s">
        <v>1360</v>
      </c>
      <c r="W489" t="s">
        <v>1037</v>
      </c>
      <c r="X489" t="s">
        <v>1038</v>
      </c>
      <c r="Y489" t="s">
        <v>1037</v>
      </c>
      <c r="AA489" t="s">
        <v>1704</v>
      </c>
      <c r="AB489" t="str">
        <f t="shared" si="7"/>
        <v>68-01</v>
      </c>
      <c r="AC489" t="str" cm="1">
        <f t="array" ref="AC489">"SS" &amp; MID(D489, FIND("-", D489) + MIN(IFERROR(FIND({0,1,2,3,4,5,6,7,8,9}, MID(D489, FIND("-", D489), 10)), 999)) - 1, LEN(D489))</f>
        <v>SS5-68-01</v>
      </c>
    </row>
    <row r="490" spans="1:29" x14ac:dyDescent="0.3">
      <c r="A490" t="s">
        <v>1945</v>
      </c>
      <c r="B490" t="s">
        <v>1347</v>
      </c>
      <c r="C490" t="s">
        <v>179</v>
      </c>
      <c r="D490" t="s">
        <v>1946</v>
      </c>
      <c r="E490" t="s">
        <v>1946</v>
      </c>
      <c r="F490" t="s">
        <v>181</v>
      </c>
      <c r="G490" t="s">
        <v>647</v>
      </c>
      <c r="H490" t="s">
        <v>648</v>
      </c>
      <c r="I490" t="s">
        <v>649</v>
      </c>
      <c r="J490" t="s">
        <v>1947</v>
      </c>
      <c r="K490">
        <v>3</v>
      </c>
      <c r="L490" t="s">
        <v>650</v>
      </c>
      <c r="Q490" t="s">
        <v>1948</v>
      </c>
      <c r="R490" t="s">
        <v>26</v>
      </c>
      <c r="S490" t="s">
        <v>182</v>
      </c>
      <c r="T490" t="s">
        <v>681</v>
      </c>
      <c r="U490" t="s">
        <v>766</v>
      </c>
      <c r="V490" t="s">
        <v>654</v>
      </c>
      <c r="W490" t="s">
        <v>1037</v>
      </c>
      <c r="X490" t="s">
        <v>1038</v>
      </c>
      <c r="Y490" t="s">
        <v>1037</v>
      </c>
      <c r="AA490" t="s">
        <v>1704</v>
      </c>
      <c r="AB490" t="str">
        <f t="shared" si="7"/>
        <v>68-07</v>
      </c>
      <c r="AC490" t="str" cm="1">
        <f t="array" ref="AC490">"SS" &amp; MID(D490, FIND("-", D490) + MIN(IFERROR(FIND({0,1,2,3,4,5,6,7,8,9}, MID(D490, FIND("-", D490), 10)), 999)) - 1, LEN(D490))</f>
        <v>SS1-68-07</v>
      </c>
    </row>
    <row r="491" spans="1:29" x14ac:dyDescent="0.3">
      <c r="A491" t="s">
        <v>1949</v>
      </c>
      <c r="B491" t="s">
        <v>1250</v>
      </c>
      <c r="C491" t="s">
        <v>179</v>
      </c>
      <c r="D491" t="s">
        <v>1950</v>
      </c>
      <c r="E491" t="s">
        <v>1950</v>
      </c>
      <c r="F491" t="s">
        <v>181</v>
      </c>
      <c r="G491" t="s">
        <v>647</v>
      </c>
      <c r="H491" t="s">
        <v>648</v>
      </c>
      <c r="I491" t="s">
        <v>649</v>
      </c>
      <c r="J491" t="s">
        <v>1951</v>
      </c>
      <c r="K491">
        <v>1</v>
      </c>
      <c r="L491" t="s">
        <v>650</v>
      </c>
      <c r="M491">
        <v>1</v>
      </c>
      <c r="N491">
        <v>5</v>
      </c>
      <c r="O491">
        <v>6</v>
      </c>
      <c r="P491">
        <v>2</v>
      </c>
      <c r="Q491" t="s">
        <v>651</v>
      </c>
      <c r="R491" t="s">
        <v>26</v>
      </c>
      <c r="S491" t="s">
        <v>182</v>
      </c>
      <c r="T491" t="s">
        <v>1063</v>
      </c>
      <c r="U491" t="s">
        <v>653</v>
      </c>
      <c r="V491" t="s">
        <v>654</v>
      </c>
      <c r="W491" t="s">
        <v>1037</v>
      </c>
      <c r="X491" t="s">
        <v>1038</v>
      </c>
      <c r="Y491" t="s">
        <v>1037</v>
      </c>
      <c r="AA491" t="s">
        <v>1704</v>
      </c>
      <c r="AB491" t="str">
        <f t="shared" si="7"/>
        <v>6-05</v>
      </c>
      <c r="AC491" t="str" cm="1">
        <f t="array" ref="AC491">"SS" &amp; MID(D491, FIND("-", D491) + MIN(IFERROR(FIND({0,1,2,3,4,5,6,7,8,9}, MID(D491, FIND("-", D491), 10)), 999)) - 1, LEN(D491))</f>
        <v>SS2-6-05</v>
      </c>
    </row>
    <row r="492" spans="1:29" x14ac:dyDescent="0.3">
      <c r="A492" t="s">
        <v>1952</v>
      </c>
      <c r="B492" t="s">
        <v>1250</v>
      </c>
      <c r="C492" t="s">
        <v>179</v>
      </c>
      <c r="D492" t="s">
        <v>1953</v>
      </c>
      <c r="E492" t="s">
        <v>1953</v>
      </c>
      <c r="F492" t="s">
        <v>181</v>
      </c>
      <c r="G492" t="s">
        <v>647</v>
      </c>
      <c r="H492" t="s">
        <v>648</v>
      </c>
      <c r="I492" t="s">
        <v>649</v>
      </c>
      <c r="J492" t="s">
        <v>1954</v>
      </c>
      <c r="K492">
        <v>1</v>
      </c>
      <c r="L492" t="s">
        <v>650</v>
      </c>
      <c r="M492">
        <v>0</v>
      </c>
      <c r="N492">
        <v>2</v>
      </c>
      <c r="O492">
        <v>2</v>
      </c>
      <c r="P492">
        <v>6</v>
      </c>
      <c r="Q492" t="s">
        <v>651</v>
      </c>
      <c r="R492" t="s">
        <v>26</v>
      </c>
      <c r="S492" t="s">
        <v>182</v>
      </c>
      <c r="T492" t="s">
        <v>1063</v>
      </c>
      <c r="U492" t="s">
        <v>653</v>
      </c>
      <c r="V492" t="s">
        <v>654</v>
      </c>
      <c r="W492" t="s">
        <v>1037</v>
      </c>
      <c r="X492" t="s">
        <v>1038</v>
      </c>
      <c r="Y492" t="s">
        <v>1037</v>
      </c>
      <c r="AA492" t="s">
        <v>1704</v>
      </c>
      <c r="AB492" t="str">
        <f t="shared" si="7"/>
        <v>6-05</v>
      </c>
      <c r="AC492" t="str" cm="1">
        <f t="array" ref="AC492">"SS" &amp; MID(D492, FIND("-", D492) + MIN(IFERROR(FIND({0,1,2,3,4,5,6,7,8,9}, MID(D492, FIND("-", D492), 10)), 999)) - 1, LEN(D492))</f>
        <v>SS6-6-05</v>
      </c>
    </row>
    <row r="493" spans="1:29" x14ac:dyDescent="0.3">
      <c r="A493" t="s">
        <v>1955</v>
      </c>
      <c r="B493" t="s">
        <v>1250</v>
      </c>
      <c r="C493" t="s">
        <v>179</v>
      </c>
      <c r="D493" t="s">
        <v>1956</v>
      </c>
      <c r="E493" t="s">
        <v>1956</v>
      </c>
      <c r="F493" t="s">
        <v>181</v>
      </c>
      <c r="G493" t="s">
        <v>647</v>
      </c>
      <c r="H493" t="s">
        <v>648</v>
      </c>
      <c r="I493" t="s">
        <v>649</v>
      </c>
      <c r="J493" t="s">
        <v>1957</v>
      </c>
      <c r="K493">
        <v>1</v>
      </c>
      <c r="L493" t="s">
        <v>650</v>
      </c>
      <c r="M493">
        <v>0</v>
      </c>
      <c r="N493">
        <v>6</v>
      </c>
      <c r="O493">
        <v>6</v>
      </c>
      <c r="P493">
        <v>2</v>
      </c>
      <c r="Q493" t="s">
        <v>651</v>
      </c>
      <c r="R493" t="s">
        <v>26</v>
      </c>
      <c r="S493" t="s">
        <v>182</v>
      </c>
      <c r="T493" t="s">
        <v>666</v>
      </c>
      <c r="U493" t="s">
        <v>653</v>
      </c>
      <c r="V493" t="s">
        <v>654</v>
      </c>
      <c r="W493" t="s">
        <v>1037</v>
      </c>
      <c r="X493" t="s">
        <v>1038</v>
      </c>
      <c r="Y493" t="s">
        <v>1037</v>
      </c>
      <c r="AA493" t="s">
        <v>1704</v>
      </c>
      <c r="AB493" t="str">
        <f t="shared" si="7"/>
        <v>5-05</v>
      </c>
      <c r="AC493" t="str" cm="1">
        <f t="array" ref="AC493">"SS" &amp; MID(D493, FIND("-", D493) + MIN(IFERROR(FIND({0,1,2,3,4,5,6,7,8,9}, MID(D493, FIND("-", D493), 10)), 999)) - 1, LEN(D493))</f>
        <v>SS7-5-05</v>
      </c>
    </row>
    <row r="494" spans="1:29" x14ac:dyDescent="0.3">
      <c r="A494" t="s">
        <v>1958</v>
      </c>
      <c r="B494" t="s">
        <v>1250</v>
      </c>
      <c r="C494" t="s">
        <v>179</v>
      </c>
      <c r="D494" t="s">
        <v>1959</v>
      </c>
      <c r="E494" t="s">
        <v>1959</v>
      </c>
      <c r="F494" t="s">
        <v>181</v>
      </c>
      <c r="G494" t="s">
        <v>647</v>
      </c>
      <c r="H494" t="s">
        <v>648</v>
      </c>
      <c r="I494" t="s">
        <v>649</v>
      </c>
      <c r="J494" t="s">
        <v>1960</v>
      </c>
      <c r="K494">
        <v>1</v>
      </c>
      <c r="L494" t="s">
        <v>650</v>
      </c>
      <c r="M494">
        <v>1</v>
      </c>
      <c r="N494">
        <v>5</v>
      </c>
      <c r="O494">
        <v>6</v>
      </c>
      <c r="P494">
        <v>2</v>
      </c>
      <c r="Q494" t="s">
        <v>651</v>
      </c>
      <c r="R494" t="s">
        <v>26</v>
      </c>
      <c r="S494" t="s">
        <v>182</v>
      </c>
      <c r="T494" t="s">
        <v>666</v>
      </c>
      <c r="U494" t="s">
        <v>653</v>
      </c>
      <c r="V494" t="s">
        <v>654</v>
      </c>
      <c r="W494" t="s">
        <v>1037</v>
      </c>
      <c r="X494" t="s">
        <v>1038</v>
      </c>
      <c r="Y494" t="s">
        <v>1037</v>
      </c>
      <c r="AA494" t="s">
        <v>1704</v>
      </c>
      <c r="AB494" t="str">
        <f t="shared" si="7"/>
        <v>5-05</v>
      </c>
      <c r="AC494" t="str" cm="1">
        <f t="array" ref="AC494">"SS" &amp; MID(D494, FIND("-", D494) + MIN(IFERROR(FIND({0,1,2,3,4,5,6,7,8,9}, MID(D494, FIND("-", D494), 10)), 999)) - 1, LEN(D494))</f>
        <v>SS6-5-05</v>
      </c>
    </row>
    <row r="495" spans="1:29" x14ac:dyDescent="0.3">
      <c r="A495" t="s">
        <v>1961</v>
      </c>
      <c r="B495" t="s">
        <v>1250</v>
      </c>
      <c r="C495" t="s">
        <v>179</v>
      </c>
      <c r="D495" t="s">
        <v>1962</v>
      </c>
      <c r="E495" t="s">
        <v>1962</v>
      </c>
      <c r="F495" t="s">
        <v>181</v>
      </c>
      <c r="G495" t="s">
        <v>647</v>
      </c>
      <c r="H495" t="s">
        <v>648</v>
      </c>
      <c r="I495" t="s">
        <v>649</v>
      </c>
      <c r="J495" t="s">
        <v>1281</v>
      </c>
      <c r="K495">
        <v>1</v>
      </c>
      <c r="L495" t="s">
        <v>650</v>
      </c>
      <c r="M495">
        <v>3</v>
      </c>
      <c r="N495">
        <v>2</v>
      </c>
      <c r="O495">
        <v>5</v>
      </c>
      <c r="P495">
        <v>3</v>
      </c>
      <c r="Q495" t="s">
        <v>651</v>
      </c>
      <c r="R495" t="s">
        <v>26</v>
      </c>
      <c r="S495" t="s">
        <v>182</v>
      </c>
      <c r="T495" t="s">
        <v>666</v>
      </c>
      <c r="U495" t="s">
        <v>653</v>
      </c>
      <c r="V495" t="s">
        <v>654</v>
      </c>
      <c r="W495" t="s">
        <v>1037</v>
      </c>
      <c r="X495" t="s">
        <v>1038</v>
      </c>
      <c r="Y495" t="s">
        <v>1037</v>
      </c>
      <c r="AA495" t="s">
        <v>1704</v>
      </c>
      <c r="AB495" t="str">
        <f t="shared" si="7"/>
        <v>5-05</v>
      </c>
      <c r="AC495" t="str" cm="1">
        <f t="array" ref="AC495">"SS" &amp; MID(D495, FIND("-", D495) + MIN(IFERROR(FIND({0,1,2,3,4,5,6,7,8,9}, MID(D495, FIND("-", D495), 10)), 999)) - 1, LEN(D495))</f>
        <v>SS4-5-05</v>
      </c>
    </row>
    <row r="496" spans="1:29" x14ac:dyDescent="0.3">
      <c r="A496" t="s">
        <v>1963</v>
      </c>
      <c r="B496" t="s">
        <v>1250</v>
      </c>
      <c r="C496" t="s">
        <v>179</v>
      </c>
      <c r="D496" t="s">
        <v>1964</v>
      </c>
      <c r="E496" t="s">
        <v>1964</v>
      </c>
      <c r="F496" t="s">
        <v>181</v>
      </c>
      <c r="G496" t="s">
        <v>647</v>
      </c>
      <c r="H496" t="s">
        <v>648</v>
      </c>
      <c r="I496" t="s">
        <v>649</v>
      </c>
      <c r="J496" t="s">
        <v>1281</v>
      </c>
      <c r="K496">
        <v>1</v>
      </c>
      <c r="L496" t="s">
        <v>650</v>
      </c>
      <c r="M496">
        <v>6</v>
      </c>
      <c r="N496">
        <v>5</v>
      </c>
      <c r="O496">
        <v>11</v>
      </c>
      <c r="P496">
        <v>5</v>
      </c>
      <c r="Q496" t="s">
        <v>651</v>
      </c>
      <c r="R496" t="s">
        <v>26</v>
      </c>
      <c r="S496" t="s">
        <v>182</v>
      </c>
      <c r="T496" t="s">
        <v>666</v>
      </c>
      <c r="U496" t="s">
        <v>653</v>
      </c>
      <c r="V496" t="s">
        <v>654</v>
      </c>
      <c r="W496" t="s">
        <v>1037</v>
      </c>
      <c r="X496" t="s">
        <v>1038</v>
      </c>
      <c r="Y496" t="s">
        <v>1037</v>
      </c>
      <c r="AA496" t="s">
        <v>1704</v>
      </c>
      <c r="AB496" t="str">
        <f t="shared" si="7"/>
        <v>5-05</v>
      </c>
      <c r="AC496" t="str" cm="1">
        <f t="array" ref="AC496">"SS" &amp; MID(D496, FIND("-", D496) + MIN(IFERROR(FIND({0,1,2,3,4,5,6,7,8,9}, MID(D496, FIND("-", D496), 10)), 999)) - 1, LEN(D496))</f>
        <v>SS2/3-5-05</v>
      </c>
    </row>
    <row r="497" spans="1:29" x14ac:dyDescent="0.3">
      <c r="A497" t="s">
        <v>1965</v>
      </c>
      <c r="B497" t="s">
        <v>1250</v>
      </c>
      <c r="C497" t="s">
        <v>179</v>
      </c>
      <c r="D497" t="s">
        <v>1966</v>
      </c>
      <c r="E497" t="s">
        <v>1966</v>
      </c>
      <c r="F497" t="s">
        <v>181</v>
      </c>
      <c r="G497" t="s">
        <v>647</v>
      </c>
      <c r="H497" t="s">
        <v>648</v>
      </c>
      <c r="I497" t="s">
        <v>649</v>
      </c>
      <c r="J497" t="s">
        <v>1583</v>
      </c>
      <c r="K497">
        <v>1</v>
      </c>
      <c r="L497" t="s">
        <v>650</v>
      </c>
      <c r="Q497" t="s">
        <v>1967</v>
      </c>
      <c r="R497" t="s">
        <v>1358</v>
      </c>
      <c r="S497" t="s">
        <v>1359</v>
      </c>
      <c r="T497" t="s">
        <v>978</v>
      </c>
      <c r="U497" t="s">
        <v>1035</v>
      </c>
      <c r="V497" t="s">
        <v>1360</v>
      </c>
      <c r="W497" t="s">
        <v>1037</v>
      </c>
      <c r="X497" t="s">
        <v>1038</v>
      </c>
      <c r="Y497" t="s">
        <v>1037</v>
      </c>
      <c r="AA497" t="s">
        <v>1704</v>
      </c>
      <c r="AB497" t="str">
        <f t="shared" si="7"/>
        <v>66-01</v>
      </c>
      <c r="AC497" t="str" cm="1">
        <f t="array" ref="AC497">"SS" &amp; MID(D497, FIND("-", D497) + MIN(IFERROR(FIND({0,1,2,3,4,5,6,7,8,9}, MID(D497, FIND("-", D497), 10)), 999)) - 1, LEN(D497))</f>
        <v>SS7-66-01</v>
      </c>
    </row>
    <row r="498" spans="1:29" x14ac:dyDescent="0.3">
      <c r="A498" t="s">
        <v>1968</v>
      </c>
      <c r="B498" t="s">
        <v>1250</v>
      </c>
      <c r="C498" t="s">
        <v>179</v>
      </c>
      <c r="D498" t="s">
        <v>1969</v>
      </c>
      <c r="E498" t="s">
        <v>1969</v>
      </c>
      <c r="F498" t="s">
        <v>181</v>
      </c>
      <c r="G498" t="s">
        <v>647</v>
      </c>
      <c r="H498" t="s">
        <v>648</v>
      </c>
      <c r="I498" t="s">
        <v>649</v>
      </c>
      <c r="J498" t="s">
        <v>1583</v>
      </c>
      <c r="K498">
        <v>1</v>
      </c>
      <c r="L498" t="s">
        <v>650</v>
      </c>
      <c r="Q498" t="s">
        <v>1970</v>
      </c>
      <c r="R498" t="s">
        <v>1358</v>
      </c>
      <c r="S498" t="s">
        <v>1359</v>
      </c>
      <c r="T498" t="s">
        <v>978</v>
      </c>
      <c r="U498" t="s">
        <v>1035</v>
      </c>
      <c r="V498" t="s">
        <v>1360</v>
      </c>
      <c r="W498" t="s">
        <v>1037</v>
      </c>
      <c r="X498" t="s">
        <v>1038</v>
      </c>
      <c r="Y498" t="s">
        <v>1037</v>
      </c>
      <c r="AA498" t="s">
        <v>1704</v>
      </c>
      <c r="AB498" t="str">
        <f t="shared" si="7"/>
        <v>66-01</v>
      </c>
      <c r="AC498" t="str" cm="1">
        <f t="array" ref="AC498">"SS" &amp; MID(D498, FIND("-", D498) + MIN(IFERROR(FIND({0,1,2,3,4,5,6,7,8,9}, MID(D498, FIND("-", D498), 10)), 999)) - 1, LEN(D498))</f>
        <v>SS6-66-01</v>
      </c>
    </row>
    <row r="499" spans="1:29" x14ac:dyDescent="0.3">
      <c r="A499" t="s">
        <v>1971</v>
      </c>
      <c r="B499" t="s">
        <v>1250</v>
      </c>
      <c r="C499" t="s">
        <v>179</v>
      </c>
      <c r="D499" t="s">
        <v>1972</v>
      </c>
      <c r="E499" t="s">
        <v>1972</v>
      </c>
      <c r="F499" t="s">
        <v>181</v>
      </c>
      <c r="G499" t="s">
        <v>647</v>
      </c>
      <c r="H499" t="s">
        <v>648</v>
      </c>
      <c r="I499" t="s">
        <v>649</v>
      </c>
      <c r="J499" t="s">
        <v>1583</v>
      </c>
      <c r="K499">
        <v>1</v>
      </c>
      <c r="L499" t="s">
        <v>650</v>
      </c>
      <c r="M499">
        <v>2</v>
      </c>
      <c r="N499">
        <v>0</v>
      </c>
      <c r="O499">
        <v>2</v>
      </c>
      <c r="P499">
        <v>6</v>
      </c>
      <c r="Q499" t="s">
        <v>651</v>
      </c>
      <c r="R499" t="s">
        <v>1358</v>
      </c>
      <c r="S499" t="s">
        <v>1359</v>
      </c>
      <c r="T499" t="s">
        <v>978</v>
      </c>
      <c r="U499" t="s">
        <v>1035</v>
      </c>
      <c r="V499" t="s">
        <v>1360</v>
      </c>
      <c r="W499" t="s">
        <v>1037</v>
      </c>
      <c r="X499" t="s">
        <v>1038</v>
      </c>
      <c r="Y499" t="s">
        <v>1037</v>
      </c>
      <c r="AA499" t="s">
        <v>1704</v>
      </c>
      <c r="AB499" t="str">
        <f t="shared" si="7"/>
        <v>66-01</v>
      </c>
      <c r="AC499" t="str" cm="1">
        <f t="array" ref="AC499">"SS" &amp; MID(D499, FIND("-", D499) + MIN(IFERROR(FIND({0,1,2,3,4,5,6,7,8,9}, MID(D499, FIND("-", D499), 10)), 999)) - 1, LEN(D499))</f>
        <v>SS5-66-01</v>
      </c>
    </row>
    <row r="500" spans="1:29" x14ac:dyDescent="0.3">
      <c r="A500" t="s">
        <v>1973</v>
      </c>
      <c r="B500" t="s">
        <v>1250</v>
      </c>
      <c r="C500" t="s">
        <v>179</v>
      </c>
      <c r="D500" t="s">
        <v>1974</v>
      </c>
      <c r="E500" t="s">
        <v>1974</v>
      </c>
      <c r="F500" t="s">
        <v>181</v>
      </c>
      <c r="G500" t="s">
        <v>647</v>
      </c>
      <c r="H500" t="s">
        <v>648</v>
      </c>
      <c r="I500" t="s">
        <v>649</v>
      </c>
      <c r="J500" t="s">
        <v>1583</v>
      </c>
      <c r="K500">
        <v>1</v>
      </c>
      <c r="L500" t="s">
        <v>650</v>
      </c>
      <c r="M500">
        <v>1</v>
      </c>
      <c r="N500">
        <v>0</v>
      </c>
      <c r="O500">
        <v>1</v>
      </c>
      <c r="P500">
        <v>7</v>
      </c>
      <c r="Q500" t="s">
        <v>651</v>
      </c>
      <c r="R500" t="s">
        <v>1358</v>
      </c>
      <c r="S500" t="s">
        <v>1359</v>
      </c>
      <c r="T500" t="s">
        <v>978</v>
      </c>
      <c r="U500" t="s">
        <v>1035</v>
      </c>
      <c r="V500" t="s">
        <v>1360</v>
      </c>
      <c r="W500" t="s">
        <v>1037</v>
      </c>
      <c r="X500" t="s">
        <v>1038</v>
      </c>
      <c r="Y500" t="s">
        <v>1037</v>
      </c>
      <c r="AA500" t="s">
        <v>1704</v>
      </c>
      <c r="AB500" t="str">
        <f t="shared" si="7"/>
        <v>66-01</v>
      </c>
      <c r="AC500" t="str" cm="1">
        <f t="array" ref="AC500">"SS" &amp; MID(D500, FIND("-", D500) + MIN(IFERROR(FIND({0,1,2,3,4,5,6,7,8,9}, MID(D500, FIND("-", D500), 10)), 999)) - 1, LEN(D500))</f>
        <v>SS8-66-01</v>
      </c>
    </row>
    <row r="501" spans="1:29" x14ac:dyDescent="0.3">
      <c r="A501" t="s">
        <v>1975</v>
      </c>
      <c r="B501" t="s">
        <v>1250</v>
      </c>
      <c r="C501" t="s">
        <v>179</v>
      </c>
      <c r="D501" t="s">
        <v>1976</v>
      </c>
      <c r="E501" t="s">
        <v>1976</v>
      </c>
      <c r="F501" t="s">
        <v>181</v>
      </c>
      <c r="G501" t="s">
        <v>647</v>
      </c>
      <c r="H501" t="s">
        <v>648</v>
      </c>
      <c r="I501" t="s">
        <v>649</v>
      </c>
      <c r="J501" t="s">
        <v>1583</v>
      </c>
      <c r="K501">
        <v>1</v>
      </c>
      <c r="L501" t="s">
        <v>650</v>
      </c>
      <c r="M501">
        <v>0</v>
      </c>
      <c r="N501">
        <v>1</v>
      </c>
      <c r="O501">
        <v>1</v>
      </c>
      <c r="P501">
        <v>7</v>
      </c>
      <c r="Q501" t="s">
        <v>651</v>
      </c>
      <c r="R501" t="s">
        <v>1358</v>
      </c>
      <c r="S501" t="s">
        <v>1359</v>
      </c>
      <c r="T501" t="s">
        <v>751</v>
      </c>
      <c r="U501" t="s">
        <v>1035</v>
      </c>
      <c r="V501" t="s">
        <v>1360</v>
      </c>
      <c r="W501" t="s">
        <v>1037</v>
      </c>
      <c r="X501" t="s">
        <v>1038</v>
      </c>
      <c r="Y501" t="s">
        <v>1037</v>
      </c>
      <c r="AA501" t="s">
        <v>1704</v>
      </c>
      <c r="AB501" t="str">
        <f t="shared" si="7"/>
        <v>67-01</v>
      </c>
      <c r="AC501" t="str" cm="1">
        <f t="array" ref="AC501">"SS" &amp; MID(D501, FIND("-", D501) + MIN(IFERROR(FIND({0,1,2,3,4,5,6,7,8,9}, MID(D501, FIND("-", D501), 10)), 999)) - 1, LEN(D501))</f>
        <v>SS1-67-01</v>
      </c>
    </row>
    <row r="502" spans="1:29" x14ac:dyDescent="0.3">
      <c r="A502" t="s">
        <v>1977</v>
      </c>
      <c r="B502" t="s">
        <v>1250</v>
      </c>
      <c r="C502" t="s">
        <v>179</v>
      </c>
      <c r="D502" t="s">
        <v>1978</v>
      </c>
      <c r="E502" t="s">
        <v>1978</v>
      </c>
      <c r="F502" t="s">
        <v>181</v>
      </c>
      <c r="G502" t="s">
        <v>647</v>
      </c>
      <c r="H502" t="s">
        <v>648</v>
      </c>
      <c r="I502" t="s">
        <v>649</v>
      </c>
      <c r="J502" t="s">
        <v>1583</v>
      </c>
      <c r="K502">
        <v>1</v>
      </c>
      <c r="L502" t="s">
        <v>650</v>
      </c>
      <c r="M502">
        <v>1</v>
      </c>
      <c r="N502">
        <v>1</v>
      </c>
      <c r="O502">
        <v>2</v>
      </c>
      <c r="P502">
        <v>6</v>
      </c>
      <c r="Q502" t="s">
        <v>651</v>
      </c>
      <c r="R502" t="s">
        <v>1358</v>
      </c>
      <c r="S502" t="s">
        <v>1359</v>
      </c>
      <c r="T502" t="s">
        <v>681</v>
      </c>
      <c r="U502" t="s">
        <v>1035</v>
      </c>
      <c r="V502" t="s">
        <v>1360</v>
      </c>
      <c r="W502" t="s">
        <v>1037</v>
      </c>
      <c r="X502" t="s">
        <v>1038</v>
      </c>
      <c r="Y502" t="s">
        <v>1037</v>
      </c>
      <c r="AA502" t="s">
        <v>1704</v>
      </c>
      <c r="AB502" t="str">
        <f t="shared" si="7"/>
        <v>68-01</v>
      </c>
      <c r="AC502" t="str" cm="1">
        <f t="array" ref="AC502">"SS" &amp; MID(D502, FIND("-", D502) + MIN(IFERROR(FIND({0,1,2,3,4,5,6,7,8,9}, MID(D502, FIND("-", D502), 10)), 999)) - 1, LEN(D502))</f>
        <v>SS8-68-01</v>
      </c>
    </row>
    <row r="503" spans="1:29" x14ac:dyDescent="0.3">
      <c r="A503" t="s">
        <v>1979</v>
      </c>
      <c r="B503" t="s">
        <v>1250</v>
      </c>
      <c r="C503" t="s">
        <v>179</v>
      </c>
      <c r="D503" t="s">
        <v>1980</v>
      </c>
      <c r="E503" t="s">
        <v>1980</v>
      </c>
      <c r="F503" t="s">
        <v>181</v>
      </c>
      <c r="G503" t="s">
        <v>647</v>
      </c>
      <c r="H503" t="s">
        <v>648</v>
      </c>
      <c r="I503" t="s">
        <v>649</v>
      </c>
      <c r="J503" t="s">
        <v>1583</v>
      </c>
      <c r="K503">
        <v>1</v>
      </c>
      <c r="L503" t="s">
        <v>650</v>
      </c>
      <c r="M503">
        <v>4</v>
      </c>
      <c r="N503">
        <v>0</v>
      </c>
      <c r="O503">
        <v>4</v>
      </c>
      <c r="P503">
        <v>4</v>
      </c>
      <c r="Q503" t="s">
        <v>651</v>
      </c>
      <c r="R503" t="s">
        <v>1358</v>
      </c>
      <c r="S503" t="s">
        <v>1359</v>
      </c>
      <c r="T503" t="s">
        <v>1006</v>
      </c>
      <c r="U503" t="s">
        <v>1035</v>
      </c>
      <c r="V503" t="s">
        <v>1360</v>
      </c>
      <c r="W503" t="s">
        <v>1037</v>
      </c>
      <c r="X503" t="s">
        <v>1038</v>
      </c>
      <c r="Y503" t="s">
        <v>1037</v>
      </c>
      <c r="AA503" t="s">
        <v>1704</v>
      </c>
      <c r="AB503" t="str">
        <f t="shared" si="7"/>
        <v>70-01</v>
      </c>
      <c r="AC503" t="str" cm="1">
        <f t="array" ref="AC503">"SS" &amp; MID(D503, FIND("-", D503) + MIN(IFERROR(FIND({0,1,2,3,4,5,6,7,8,9}, MID(D503, FIND("-", D503), 10)), 999)) - 1, LEN(D503))</f>
        <v>SS6-70-01</v>
      </c>
    </row>
    <row r="504" spans="1:29" x14ac:dyDescent="0.3">
      <c r="A504" t="s">
        <v>1981</v>
      </c>
      <c r="B504" t="s">
        <v>1250</v>
      </c>
      <c r="C504" t="s">
        <v>179</v>
      </c>
      <c r="D504" t="s">
        <v>1982</v>
      </c>
      <c r="E504" t="s">
        <v>1982</v>
      </c>
      <c r="F504" t="s">
        <v>181</v>
      </c>
      <c r="G504" t="s">
        <v>647</v>
      </c>
      <c r="H504" t="s">
        <v>648</v>
      </c>
      <c r="I504" t="s">
        <v>649</v>
      </c>
      <c r="J504" t="s">
        <v>1583</v>
      </c>
      <c r="K504">
        <v>1</v>
      </c>
      <c r="L504" t="s">
        <v>650</v>
      </c>
      <c r="M504">
        <v>7</v>
      </c>
      <c r="N504">
        <v>1</v>
      </c>
      <c r="O504">
        <v>8</v>
      </c>
      <c r="P504">
        <v>8</v>
      </c>
      <c r="Q504" t="s">
        <v>651</v>
      </c>
      <c r="R504" t="s">
        <v>1358</v>
      </c>
      <c r="S504" t="s">
        <v>1359</v>
      </c>
      <c r="T504" t="s">
        <v>1006</v>
      </c>
      <c r="U504" t="s">
        <v>1035</v>
      </c>
      <c r="V504" t="s">
        <v>1360</v>
      </c>
      <c r="W504" t="s">
        <v>1037</v>
      </c>
      <c r="X504" t="s">
        <v>1038</v>
      </c>
      <c r="Y504" t="s">
        <v>1037</v>
      </c>
      <c r="AA504" t="s">
        <v>1704</v>
      </c>
      <c r="AB504" t="str">
        <f t="shared" si="7"/>
        <v>70-01</v>
      </c>
      <c r="AC504" t="str" cm="1">
        <f t="array" ref="AC504">"SS" &amp; MID(D504, FIND("-", D504) + MIN(IFERROR(FIND({0,1,2,3,4,5,6,7,8,9}, MID(D504, FIND("-", D504), 10)), 999)) - 1, LEN(D504))</f>
        <v>SS3/4-70-01</v>
      </c>
    </row>
    <row r="505" spans="1:29" x14ac:dyDescent="0.3">
      <c r="A505" t="s">
        <v>1983</v>
      </c>
      <c r="B505" t="s">
        <v>1250</v>
      </c>
      <c r="C505" t="s">
        <v>179</v>
      </c>
      <c r="D505" t="s">
        <v>1984</v>
      </c>
      <c r="E505" t="s">
        <v>1984</v>
      </c>
      <c r="F505" t="s">
        <v>181</v>
      </c>
      <c r="G505" t="s">
        <v>647</v>
      </c>
      <c r="H505" t="s">
        <v>648</v>
      </c>
      <c r="I505" t="s">
        <v>649</v>
      </c>
      <c r="J505" t="s">
        <v>1583</v>
      </c>
      <c r="K505">
        <v>1</v>
      </c>
      <c r="L505" t="s">
        <v>650</v>
      </c>
      <c r="M505">
        <v>2</v>
      </c>
      <c r="N505">
        <v>0</v>
      </c>
      <c r="O505">
        <v>2</v>
      </c>
      <c r="P505">
        <v>6</v>
      </c>
      <c r="Q505" t="s">
        <v>651</v>
      </c>
      <c r="R505" t="s">
        <v>1358</v>
      </c>
      <c r="S505" t="s">
        <v>1359</v>
      </c>
      <c r="T505" t="s">
        <v>1006</v>
      </c>
      <c r="U505" t="s">
        <v>1035</v>
      </c>
      <c r="V505" t="s">
        <v>1360</v>
      </c>
      <c r="W505" t="s">
        <v>1037</v>
      </c>
      <c r="X505" t="s">
        <v>1038</v>
      </c>
      <c r="Y505" t="s">
        <v>1037</v>
      </c>
      <c r="AA505" t="s">
        <v>1704</v>
      </c>
      <c r="AB505" t="str">
        <f t="shared" si="7"/>
        <v>70-01</v>
      </c>
      <c r="AC505" t="str" cm="1">
        <f t="array" ref="AC505">"SS" &amp; MID(D505, FIND("-", D505) + MIN(IFERROR(FIND({0,1,2,3,4,5,6,7,8,9}, MID(D505, FIND("-", D505), 10)), 999)) - 1, LEN(D505))</f>
        <v>SS2-70-01</v>
      </c>
    </row>
    <row r="506" spans="1:29" x14ac:dyDescent="0.3">
      <c r="A506" t="s">
        <v>1985</v>
      </c>
      <c r="B506" t="s">
        <v>1856</v>
      </c>
      <c r="C506" t="s">
        <v>179</v>
      </c>
      <c r="D506" t="s">
        <v>1986</v>
      </c>
      <c r="E506" t="s">
        <v>1986</v>
      </c>
      <c r="F506" t="s">
        <v>181</v>
      </c>
      <c r="G506" t="s">
        <v>647</v>
      </c>
      <c r="H506" t="s">
        <v>648</v>
      </c>
      <c r="I506" t="s">
        <v>649</v>
      </c>
      <c r="J506" t="s">
        <v>1987</v>
      </c>
      <c r="K506">
        <v>4</v>
      </c>
      <c r="L506" t="s">
        <v>650</v>
      </c>
      <c r="M506">
        <v>3</v>
      </c>
      <c r="N506">
        <v>2</v>
      </c>
      <c r="O506">
        <v>5</v>
      </c>
      <c r="P506">
        <v>11</v>
      </c>
      <c r="Q506" t="s">
        <v>651</v>
      </c>
      <c r="R506" t="s">
        <v>26</v>
      </c>
      <c r="S506" t="s">
        <v>182</v>
      </c>
      <c r="T506" t="s">
        <v>727</v>
      </c>
      <c r="U506" t="s">
        <v>766</v>
      </c>
      <c r="V506" t="s">
        <v>654</v>
      </c>
      <c r="W506" t="s">
        <v>1037</v>
      </c>
      <c r="X506" t="s">
        <v>1038</v>
      </c>
      <c r="Y506" t="s">
        <v>1067</v>
      </c>
      <c r="AA506" t="s">
        <v>1704</v>
      </c>
      <c r="AB506" t="str">
        <f t="shared" si="7"/>
        <v>2-07</v>
      </c>
      <c r="AC506" t="str" cm="1">
        <f t="array" ref="AC506">"SS" &amp; MID(D506, FIND("-", D506) + MIN(IFERROR(FIND({0,1,2,3,4,5,6,7,8,9}, MID(D506, FIND("-", D506), 10)), 999)) - 1, LEN(D506))</f>
        <v>SS2/3-2-07</v>
      </c>
    </row>
    <row r="507" spans="1:29" x14ac:dyDescent="0.3">
      <c r="A507" t="s">
        <v>1988</v>
      </c>
      <c r="B507" t="s">
        <v>1250</v>
      </c>
      <c r="C507" t="s">
        <v>179</v>
      </c>
      <c r="D507" t="s">
        <v>1989</v>
      </c>
      <c r="E507" t="s">
        <v>1989</v>
      </c>
      <c r="F507" t="s">
        <v>181</v>
      </c>
      <c r="G507" t="s">
        <v>647</v>
      </c>
      <c r="H507" t="s">
        <v>648</v>
      </c>
      <c r="I507" t="s">
        <v>649</v>
      </c>
      <c r="J507" t="s">
        <v>1583</v>
      </c>
      <c r="K507">
        <v>1</v>
      </c>
      <c r="L507" t="s">
        <v>650</v>
      </c>
      <c r="M507">
        <v>1</v>
      </c>
      <c r="N507">
        <v>0</v>
      </c>
      <c r="O507">
        <v>1</v>
      </c>
      <c r="P507">
        <v>7</v>
      </c>
      <c r="Q507" t="s">
        <v>651</v>
      </c>
      <c r="R507" t="s">
        <v>1358</v>
      </c>
      <c r="S507" t="s">
        <v>1359</v>
      </c>
      <c r="T507" t="s">
        <v>706</v>
      </c>
      <c r="U507" t="s">
        <v>1035</v>
      </c>
      <c r="V507" t="s">
        <v>1360</v>
      </c>
      <c r="W507" t="s">
        <v>1037</v>
      </c>
      <c r="X507" t="s">
        <v>1038</v>
      </c>
      <c r="Y507" t="s">
        <v>1037</v>
      </c>
      <c r="AA507" t="s">
        <v>1704</v>
      </c>
      <c r="AB507" t="str">
        <f t="shared" si="7"/>
        <v>69-01</v>
      </c>
      <c r="AC507" t="str" cm="1">
        <f t="array" ref="AC507">"SS" &amp; MID(D507, FIND("-", D507) + MIN(IFERROR(FIND({0,1,2,3,4,5,6,7,8,9}, MID(D507, FIND("-", D507), 10)), 999)) - 1, LEN(D507))</f>
        <v>SS8-69-01</v>
      </c>
    </row>
    <row r="508" spans="1:29" x14ac:dyDescent="0.3">
      <c r="A508" t="s">
        <v>1990</v>
      </c>
      <c r="B508" t="s">
        <v>1250</v>
      </c>
      <c r="C508" t="s">
        <v>179</v>
      </c>
      <c r="D508" t="s">
        <v>1991</v>
      </c>
      <c r="E508" t="s">
        <v>1991</v>
      </c>
      <c r="F508" t="s">
        <v>181</v>
      </c>
      <c r="G508" t="s">
        <v>647</v>
      </c>
      <c r="H508" t="s">
        <v>648</v>
      </c>
      <c r="I508" t="s">
        <v>649</v>
      </c>
      <c r="J508" t="s">
        <v>1583</v>
      </c>
      <c r="K508">
        <v>1</v>
      </c>
      <c r="L508" t="s">
        <v>650</v>
      </c>
      <c r="M508">
        <v>2</v>
      </c>
      <c r="N508">
        <v>1</v>
      </c>
      <c r="O508">
        <v>3</v>
      </c>
      <c r="P508">
        <v>5</v>
      </c>
      <c r="Q508" t="s">
        <v>651</v>
      </c>
      <c r="R508" t="s">
        <v>1358</v>
      </c>
      <c r="S508" t="s">
        <v>1359</v>
      </c>
      <c r="T508" t="s">
        <v>706</v>
      </c>
      <c r="U508" t="s">
        <v>1035</v>
      </c>
      <c r="V508" t="s">
        <v>1360</v>
      </c>
      <c r="W508" t="s">
        <v>1037</v>
      </c>
      <c r="X508" t="s">
        <v>1038</v>
      </c>
      <c r="Y508" t="s">
        <v>1037</v>
      </c>
      <c r="AA508" t="s">
        <v>1704</v>
      </c>
      <c r="AB508" t="str">
        <f t="shared" si="7"/>
        <v>69-01</v>
      </c>
      <c r="AC508" t="str" cm="1">
        <f t="array" ref="AC508">"SS" &amp; MID(D508, FIND("-", D508) + MIN(IFERROR(FIND({0,1,2,3,4,5,6,7,8,9}, MID(D508, FIND("-", D508), 10)), 999)) - 1, LEN(D508))</f>
        <v>SS7-69-01</v>
      </c>
    </row>
    <row r="509" spans="1:29" x14ac:dyDescent="0.3">
      <c r="A509" t="s">
        <v>1992</v>
      </c>
      <c r="B509" t="s">
        <v>1250</v>
      </c>
      <c r="C509" t="s">
        <v>179</v>
      </c>
      <c r="D509" t="s">
        <v>1993</v>
      </c>
      <c r="E509" t="s">
        <v>1993</v>
      </c>
      <c r="F509" t="s">
        <v>181</v>
      </c>
      <c r="G509" t="s">
        <v>647</v>
      </c>
      <c r="H509" t="s">
        <v>648</v>
      </c>
      <c r="I509" t="s">
        <v>649</v>
      </c>
      <c r="J509" t="s">
        <v>1583</v>
      </c>
      <c r="K509">
        <v>1</v>
      </c>
      <c r="L509" t="s">
        <v>650</v>
      </c>
      <c r="M509">
        <v>2</v>
      </c>
      <c r="N509">
        <v>0</v>
      </c>
      <c r="O509">
        <v>2</v>
      </c>
      <c r="P509">
        <v>6</v>
      </c>
      <c r="Q509" t="s">
        <v>651</v>
      </c>
      <c r="R509" t="s">
        <v>1358</v>
      </c>
      <c r="S509" t="s">
        <v>1359</v>
      </c>
      <c r="T509" t="s">
        <v>1003</v>
      </c>
      <c r="U509" t="s">
        <v>1035</v>
      </c>
      <c r="V509" t="s">
        <v>1360</v>
      </c>
      <c r="W509" t="s">
        <v>1037</v>
      </c>
      <c r="X509" t="s">
        <v>1038</v>
      </c>
      <c r="Y509" t="s">
        <v>1037</v>
      </c>
      <c r="AA509" t="s">
        <v>1704</v>
      </c>
      <c r="AB509" t="str">
        <f t="shared" si="7"/>
        <v>71-01</v>
      </c>
      <c r="AC509" t="str" cm="1">
        <f t="array" ref="AC509">"SS" &amp; MID(D509, FIND("-", D509) + MIN(IFERROR(FIND({0,1,2,3,4,5,6,7,8,9}, MID(D509, FIND("-", D509), 10)), 999)) - 1, LEN(D509))</f>
        <v>SS2-71-01</v>
      </c>
    </row>
    <row r="510" spans="1:29" x14ac:dyDescent="0.3">
      <c r="A510" t="s">
        <v>1994</v>
      </c>
      <c r="B510" t="s">
        <v>1250</v>
      </c>
      <c r="C510" t="s">
        <v>179</v>
      </c>
      <c r="D510" t="s">
        <v>1995</v>
      </c>
      <c r="E510" t="s">
        <v>1995</v>
      </c>
      <c r="F510" t="s">
        <v>181</v>
      </c>
      <c r="G510" t="s">
        <v>647</v>
      </c>
      <c r="H510" t="s">
        <v>648</v>
      </c>
      <c r="I510" t="s">
        <v>649</v>
      </c>
      <c r="J510" t="s">
        <v>1583</v>
      </c>
      <c r="K510">
        <v>1</v>
      </c>
      <c r="L510" t="s">
        <v>650</v>
      </c>
      <c r="M510">
        <v>2</v>
      </c>
      <c r="N510">
        <v>2</v>
      </c>
      <c r="O510">
        <v>4</v>
      </c>
      <c r="P510">
        <v>4</v>
      </c>
      <c r="Q510" t="s">
        <v>651</v>
      </c>
      <c r="R510" t="s">
        <v>1358</v>
      </c>
      <c r="S510" t="s">
        <v>1359</v>
      </c>
      <c r="T510" t="s">
        <v>1003</v>
      </c>
      <c r="U510" t="s">
        <v>1035</v>
      </c>
      <c r="V510" t="s">
        <v>1360</v>
      </c>
      <c r="W510" t="s">
        <v>1037</v>
      </c>
      <c r="X510" t="s">
        <v>1038</v>
      </c>
      <c r="Y510" t="s">
        <v>1037</v>
      </c>
      <c r="AA510" t="s">
        <v>1704</v>
      </c>
      <c r="AB510" t="str">
        <f t="shared" si="7"/>
        <v>71-01</v>
      </c>
      <c r="AC510" t="str" cm="1">
        <f t="array" ref="AC510">"SS" &amp; MID(D510, FIND("-", D510) + MIN(IFERROR(FIND({0,1,2,3,4,5,6,7,8,9}, MID(D510, FIND("-", D510), 10)), 999)) - 1, LEN(D510))</f>
        <v>SS3-71-01</v>
      </c>
    </row>
    <row r="511" spans="1:29" x14ac:dyDescent="0.3">
      <c r="A511" t="s">
        <v>1996</v>
      </c>
      <c r="B511" t="s">
        <v>1250</v>
      </c>
      <c r="C511" t="s">
        <v>179</v>
      </c>
      <c r="D511" t="s">
        <v>1997</v>
      </c>
      <c r="E511" t="s">
        <v>1997</v>
      </c>
      <c r="F511" t="s">
        <v>181</v>
      </c>
      <c r="G511" t="s">
        <v>647</v>
      </c>
      <c r="H511" t="s">
        <v>648</v>
      </c>
      <c r="I511" t="s">
        <v>649</v>
      </c>
      <c r="J511" t="s">
        <v>1583</v>
      </c>
      <c r="K511">
        <v>1</v>
      </c>
      <c r="L511" t="s">
        <v>650</v>
      </c>
      <c r="M511">
        <v>1</v>
      </c>
      <c r="N511">
        <v>1</v>
      </c>
      <c r="O511">
        <v>2</v>
      </c>
      <c r="P511">
        <v>6</v>
      </c>
      <c r="Q511" t="s">
        <v>651</v>
      </c>
      <c r="R511" t="s">
        <v>1358</v>
      </c>
      <c r="S511" t="s">
        <v>1359</v>
      </c>
      <c r="T511" t="s">
        <v>1003</v>
      </c>
      <c r="U511" t="s">
        <v>1035</v>
      </c>
      <c r="V511" t="s">
        <v>1360</v>
      </c>
      <c r="W511" t="s">
        <v>1037</v>
      </c>
      <c r="X511" t="s">
        <v>1038</v>
      </c>
      <c r="Y511" t="s">
        <v>1037</v>
      </c>
      <c r="AA511" t="s">
        <v>1704</v>
      </c>
      <c r="AB511" t="str">
        <f t="shared" si="7"/>
        <v>71-01</v>
      </c>
      <c r="AC511" t="str" cm="1">
        <f t="array" ref="AC511">"SS" &amp; MID(D511, FIND("-", D511) + MIN(IFERROR(FIND({0,1,2,3,4,5,6,7,8,9}, MID(D511, FIND("-", D511), 10)), 999)) - 1, LEN(D511))</f>
        <v>SS4-71-01</v>
      </c>
    </row>
    <row r="512" spans="1:29" x14ac:dyDescent="0.3">
      <c r="A512" t="s">
        <v>1998</v>
      </c>
      <c r="B512" t="s">
        <v>1250</v>
      </c>
      <c r="C512" t="s">
        <v>179</v>
      </c>
      <c r="D512" t="s">
        <v>1999</v>
      </c>
      <c r="E512" t="s">
        <v>1999</v>
      </c>
      <c r="F512" t="s">
        <v>181</v>
      </c>
      <c r="G512" t="s">
        <v>647</v>
      </c>
      <c r="H512" t="s">
        <v>648</v>
      </c>
      <c r="I512" t="s">
        <v>649</v>
      </c>
      <c r="J512" t="s">
        <v>2000</v>
      </c>
      <c r="K512">
        <v>1</v>
      </c>
      <c r="L512" t="s">
        <v>650</v>
      </c>
      <c r="M512">
        <v>1</v>
      </c>
      <c r="N512">
        <v>0</v>
      </c>
      <c r="O512">
        <v>1</v>
      </c>
      <c r="P512">
        <v>7</v>
      </c>
      <c r="Q512" t="s">
        <v>651</v>
      </c>
      <c r="R512" t="s">
        <v>1358</v>
      </c>
      <c r="S512" t="s">
        <v>1359</v>
      </c>
      <c r="T512" t="s">
        <v>1006</v>
      </c>
      <c r="U512" t="s">
        <v>1035</v>
      </c>
      <c r="V512" t="s">
        <v>1360</v>
      </c>
      <c r="W512" t="s">
        <v>1037</v>
      </c>
      <c r="X512" t="s">
        <v>1038</v>
      </c>
      <c r="Y512" t="s">
        <v>1037</v>
      </c>
      <c r="AA512" t="s">
        <v>1704</v>
      </c>
      <c r="AB512" t="str">
        <f t="shared" si="7"/>
        <v>70-01</v>
      </c>
      <c r="AC512" t="str" cm="1">
        <f t="array" ref="AC512">"SS" &amp; MID(D512, FIND("-", D512) + MIN(IFERROR(FIND({0,1,2,3,4,5,6,7,8,9}, MID(D512, FIND("-", D512), 10)), 999)) - 1, LEN(D512))</f>
        <v>SS1-70-01</v>
      </c>
    </row>
    <row r="513" spans="1:29" x14ac:dyDescent="0.3">
      <c r="A513" t="s">
        <v>2001</v>
      </c>
      <c r="B513" t="s">
        <v>1250</v>
      </c>
      <c r="C513" t="s">
        <v>179</v>
      </c>
      <c r="D513" t="s">
        <v>2002</v>
      </c>
      <c r="E513" t="s">
        <v>2002</v>
      </c>
      <c r="F513" t="s">
        <v>181</v>
      </c>
      <c r="G513" t="s">
        <v>647</v>
      </c>
      <c r="H513" t="s">
        <v>648</v>
      </c>
      <c r="I513" t="s">
        <v>649</v>
      </c>
      <c r="J513" t="s">
        <v>1583</v>
      </c>
      <c r="K513">
        <v>1</v>
      </c>
      <c r="L513" t="s">
        <v>650</v>
      </c>
      <c r="M513">
        <v>2</v>
      </c>
      <c r="N513">
        <v>0</v>
      </c>
      <c r="O513">
        <v>2</v>
      </c>
      <c r="P513">
        <v>6</v>
      </c>
      <c r="Q513" t="s">
        <v>651</v>
      </c>
      <c r="R513" t="s">
        <v>1358</v>
      </c>
      <c r="S513" t="s">
        <v>1359</v>
      </c>
      <c r="T513" t="s">
        <v>1003</v>
      </c>
      <c r="U513" t="s">
        <v>1035</v>
      </c>
      <c r="V513" t="s">
        <v>1360</v>
      </c>
      <c r="W513" t="s">
        <v>1037</v>
      </c>
      <c r="X513" t="s">
        <v>1038</v>
      </c>
      <c r="Y513" t="s">
        <v>1037</v>
      </c>
      <c r="AA513" t="s">
        <v>1704</v>
      </c>
      <c r="AB513" t="str">
        <f t="shared" si="7"/>
        <v>71-01</v>
      </c>
      <c r="AC513" t="str" cm="1">
        <f t="array" ref="AC513">"SS" &amp; MID(D513, FIND("-", D513) + MIN(IFERROR(FIND({0,1,2,3,4,5,6,7,8,9}, MID(D513, FIND("-", D513), 10)), 999)) - 1, LEN(D513))</f>
        <v>SS5-71-01</v>
      </c>
    </row>
    <row r="514" spans="1:29" x14ac:dyDescent="0.3">
      <c r="A514" t="s">
        <v>2003</v>
      </c>
      <c r="B514" t="s">
        <v>1250</v>
      </c>
      <c r="C514" t="s">
        <v>179</v>
      </c>
      <c r="D514" t="s">
        <v>2004</v>
      </c>
      <c r="E514" t="s">
        <v>2004</v>
      </c>
      <c r="F514" t="s">
        <v>181</v>
      </c>
      <c r="G514" t="s">
        <v>647</v>
      </c>
      <c r="H514" t="s">
        <v>648</v>
      </c>
      <c r="I514" t="s">
        <v>649</v>
      </c>
      <c r="J514" t="s">
        <v>1583</v>
      </c>
      <c r="K514">
        <v>1</v>
      </c>
      <c r="L514" t="s">
        <v>650</v>
      </c>
      <c r="M514">
        <v>1</v>
      </c>
      <c r="N514">
        <v>0</v>
      </c>
      <c r="O514">
        <v>1</v>
      </c>
      <c r="P514">
        <v>7</v>
      </c>
      <c r="Q514" t="s">
        <v>651</v>
      </c>
      <c r="R514" t="s">
        <v>1358</v>
      </c>
      <c r="S514" t="s">
        <v>1359</v>
      </c>
      <c r="T514" t="s">
        <v>1003</v>
      </c>
      <c r="U514" t="s">
        <v>1035</v>
      </c>
      <c r="V514" t="s">
        <v>1360</v>
      </c>
      <c r="W514" t="s">
        <v>1037</v>
      </c>
      <c r="X514" t="s">
        <v>1038</v>
      </c>
      <c r="Y514" t="s">
        <v>1037</v>
      </c>
      <c r="AA514" t="s">
        <v>1704</v>
      </c>
      <c r="AB514" t="str">
        <f t="shared" si="7"/>
        <v>71-01</v>
      </c>
      <c r="AC514" t="str" cm="1">
        <f t="array" ref="AC514">"SS" &amp; MID(D514, FIND("-", D514) + MIN(IFERROR(FIND({0,1,2,3,4,5,6,7,8,9}, MID(D514, FIND("-", D514), 10)), 999)) - 1, LEN(D514))</f>
        <v>SS6-71-01</v>
      </c>
    </row>
    <row r="515" spans="1:29" x14ac:dyDescent="0.3">
      <c r="A515" t="s">
        <v>2005</v>
      </c>
      <c r="B515" t="s">
        <v>1250</v>
      </c>
      <c r="C515" t="s">
        <v>179</v>
      </c>
      <c r="D515" t="s">
        <v>2006</v>
      </c>
      <c r="E515" t="s">
        <v>2006</v>
      </c>
      <c r="F515" t="s">
        <v>181</v>
      </c>
      <c r="G515" t="s">
        <v>647</v>
      </c>
      <c r="H515" t="s">
        <v>648</v>
      </c>
      <c r="I515" t="s">
        <v>649</v>
      </c>
      <c r="J515" t="s">
        <v>1583</v>
      </c>
      <c r="K515">
        <v>1</v>
      </c>
      <c r="L515" t="s">
        <v>650</v>
      </c>
      <c r="M515">
        <v>2</v>
      </c>
      <c r="N515">
        <v>1</v>
      </c>
      <c r="O515">
        <v>3</v>
      </c>
      <c r="P515">
        <v>5</v>
      </c>
      <c r="Q515" t="s">
        <v>651</v>
      </c>
      <c r="R515" t="s">
        <v>1358</v>
      </c>
      <c r="S515" t="s">
        <v>1359</v>
      </c>
      <c r="T515" t="s">
        <v>1003</v>
      </c>
      <c r="U515" t="s">
        <v>1035</v>
      </c>
      <c r="V515" t="s">
        <v>1360</v>
      </c>
      <c r="W515" t="s">
        <v>1037</v>
      </c>
      <c r="X515" t="s">
        <v>1038</v>
      </c>
      <c r="Y515" t="s">
        <v>1037</v>
      </c>
      <c r="AA515" t="s">
        <v>1704</v>
      </c>
      <c r="AB515" t="str">
        <f t="shared" ref="AB515:AB578" si="8">CONCATENATE(T515,"-",U515)</f>
        <v>71-01</v>
      </c>
      <c r="AC515" t="str" cm="1">
        <f t="array" ref="AC515">"SS" &amp; MID(D515, FIND("-", D515) + MIN(IFERROR(FIND({0,1,2,3,4,5,6,7,8,9}, MID(D515, FIND("-", D515), 10)), 999)) - 1, LEN(D515))</f>
        <v>SS7-71-01</v>
      </c>
    </row>
    <row r="516" spans="1:29" x14ac:dyDescent="0.3">
      <c r="A516" t="s">
        <v>2007</v>
      </c>
      <c r="B516" t="s">
        <v>1250</v>
      </c>
      <c r="C516" t="s">
        <v>179</v>
      </c>
      <c r="D516" t="s">
        <v>2008</v>
      </c>
      <c r="E516" t="s">
        <v>2008</v>
      </c>
      <c r="F516" t="s">
        <v>181</v>
      </c>
      <c r="G516" t="s">
        <v>647</v>
      </c>
      <c r="H516" t="s">
        <v>648</v>
      </c>
      <c r="I516" t="s">
        <v>649</v>
      </c>
      <c r="J516" t="s">
        <v>1583</v>
      </c>
      <c r="K516">
        <v>1</v>
      </c>
      <c r="L516" t="s">
        <v>650</v>
      </c>
      <c r="M516">
        <v>2</v>
      </c>
      <c r="N516">
        <v>1</v>
      </c>
      <c r="O516">
        <v>3</v>
      </c>
      <c r="P516">
        <v>5</v>
      </c>
      <c r="Q516" t="s">
        <v>651</v>
      </c>
      <c r="R516" t="s">
        <v>1358</v>
      </c>
      <c r="S516" t="s">
        <v>1359</v>
      </c>
      <c r="T516" t="s">
        <v>1003</v>
      </c>
      <c r="U516" t="s">
        <v>1035</v>
      </c>
      <c r="V516" t="s">
        <v>1360</v>
      </c>
      <c r="W516" t="s">
        <v>1037</v>
      </c>
      <c r="X516" t="s">
        <v>1038</v>
      </c>
      <c r="Y516" t="s">
        <v>1037</v>
      </c>
      <c r="AA516" t="s">
        <v>1704</v>
      </c>
      <c r="AB516" t="str">
        <f t="shared" si="8"/>
        <v>71-01</v>
      </c>
      <c r="AC516" t="str" cm="1">
        <f t="array" ref="AC516">"SS" &amp; MID(D516, FIND("-", D516) + MIN(IFERROR(FIND({0,1,2,3,4,5,6,7,8,9}, MID(D516, FIND("-", D516), 10)), 999)) - 1, LEN(D516))</f>
        <v>SS8-71-01</v>
      </c>
    </row>
    <row r="517" spans="1:29" x14ac:dyDescent="0.3">
      <c r="A517" t="s">
        <v>2009</v>
      </c>
      <c r="B517" t="s">
        <v>1856</v>
      </c>
      <c r="C517" t="s">
        <v>179</v>
      </c>
      <c r="D517" t="s">
        <v>2010</v>
      </c>
      <c r="E517" t="s">
        <v>2010</v>
      </c>
      <c r="F517" t="s">
        <v>181</v>
      </c>
      <c r="G517" t="s">
        <v>647</v>
      </c>
      <c r="H517" t="s">
        <v>648</v>
      </c>
      <c r="I517" t="s">
        <v>649</v>
      </c>
      <c r="J517" t="s">
        <v>2011</v>
      </c>
      <c r="K517">
        <v>3</v>
      </c>
      <c r="L517" t="s">
        <v>650</v>
      </c>
      <c r="M517">
        <v>2</v>
      </c>
      <c r="N517">
        <v>2</v>
      </c>
      <c r="O517">
        <v>4</v>
      </c>
      <c r="P517">
        <v>12</v>
      </c>
      <c r="Q517" t="s">
        <v>651</v>
      </c>
      <c r="R517" t="s">
        <v>26</v>
      </c>
      <c r="S517" t="s">
        <v>182</v>
      </c>
      <c r="T517" t="s">
        <v>727</v>
      </c>
      <c r="U517" t="s">
        <v>766</v>
      </c>
      <c r="V517" t="s">
        <v>654</v>
      </c>
      <c r="W517" t="s">
        <v>1037</v>
      </c>
      <c r="X517" t="s">
        <v>1038</v>
      </c>
      <c r="Y517" t="s">
        <v>1037</v>
      </c>
      <c r="AA517" t="s">
        <v>1704</v>
      </c>
      <c r="AB517" t="str">
        <f t="shared" si="8"/>
        <v>2-07</v>
      </c>
      <c r="AC517" t="str" cm="1">
        <f t="array" ref="AC517">"SS" &amp; MID(D517, FIND("-", D517) + MIN(IFERROR(FIND({0,1,2,3,4,5,6,7,8,9}, MID(D517, FIND("-", D517), 10)), 999)) - 1, LEN(D517))</f>
        <v>SS5/6-2-07</v>
      </c>
    </row>
    <row r="518" spans="1:29" x14ac:dyDescent="0.3">
      <c r="A518" t="s">
        <v>2012</v>
      </c>
      <c r="B518" t="s">
        <v>1856</v>
      </c>
      <c r="C518" t="s">
        <v>179</v>
      </c>
      <c r="D518" t="s">
        <v>2013</v>
      </c>
      <c r="E518" t="s">
        <v>2013</v>
      </c>
      <c r="F518" t="s">
        <v>181</v>
      </c>
      <c r="G518" t="s">
        <v>647</v>
      </c>
      <c r="H518" t="s">
        <v>648</v>
      </c>
      <c r="I518" t="s">
        <v>649</v>
      </c>
      <c r="J518" t="s">
        <v>2014</v>
      </c>
      <c r="K518">
        <v>2</v>
      </c>
      <c r="L518" t="s">
        <v>650</v>
      </c>
      <c r="M518">
        <v>5</v>
      </c>
      <c r="N518">
        <v>0</v>
      </c>
      <c r="O518">
        <v>5</v>
      </c>
      <c r="P518">
        <v>3</v>
      </c>
      <c r="Q518" t="s">
        <v>651</v>
      </c>
      <c r="R518" t="s">
        <v>26</v>
      </c>
      <c r="S518" t="s">
        <v>182</v>
      </c>
      <c r="T518" t="s">
        <v>727</v>
      </c>
      <c r="U518" t="s">
        <v>766</v>
      </c>
      <c r="V518" t="s">
        <v>654</v>
      </c>
      <c r="W518" t="s">
        <v>1037</v>
      </c>
      <c r="X518" t="s">
        <v>1038</v>
      </c>
      <c r="Y518" t="s">
        <v>1037</v>
      </c>
      <c r="AA518" t="s">
        <v>1704</v>
      </c>
      <c r="AB518" t="str">
        <f t="shared" si="8"/>
        <v>2-07</v>
      </c>
      <c r="AC518" t="str" cm="1">
        <f t="array" ref="AC518">"SS" &amp; MID(D518, FIND("-", D518) + MIN(IFERROR(FIND({0,1,2,3,4,5,6,7,8,9}, MID(D518, FIND("-", D518), 10)), 999)) - 1, LEN(D518))</f>
        <v>SS4-2-07</v>
      </c>
    </row>
    <row r="519" spans="1:29" x14ac:dyDescent="0.3">
      <c r="A519" t="s">
        <v>2015</v>
      </c>
      <c r="B519" t="s">
        <v>1392</v>
      </c>
      <c r="C519" t="s">
        <v>179</v>
      </c>
      <c r="D519" t="s">
        <v>2016</v>
      </c>
      <c r="E519" t="s">
        <v>2016</v>
      </c>
      <c r="F519" t="s">
        <v>181</v>
      </c>
      <c r="G519" t="s">
        <v>647</v>
      </c>
      <c r="H519" t="s">
        <v>648</v>
      </c>
      <c r="I519" t="s">
        <v>649</v>
      </c>
      <c r="J519" t="s">
        <v>2017</v>
      </c>
      <c r="K519">
        <v>4</v>
      </c>
      <c r="L519" t="s">
        <v>650</v>
      </c>
      <c r="M519">
        <v>1</v>
      </c>
      <c r="N519">
        <v>3</v>
      </c>
      <c r="O519">
        <v>4</v>
      </c>
      <c r="P519">
        <v>12</v>
      </c>
      <c r="Q519" t="s">
        <v>651</v>
      </c>
      <c r="R519" t="s">
        <v>26</v>
      </c>
      <c r="S519" t="s">
        <v>182</v>
      </c>
      <c r="T519" t="s">
        <v>2018</v>
      </c>
      <c r="U519" t="s">
        <v>766</v>
      </c>
      <c r="V519" t="s">
        <v>654</v>
      </c>
      <c r="W519" t="s">
        <v>1037</v>
      </c>
      <c r="X519" t="s">
        <v>1038</v>
      </c>
      <c r="Y519" t="s">
        <v>1037</v>
      </c>
      <c r="AA519" t="s">
        <v>1704</v>
      </c>
      <c r="AB519" t="str">
        <f t="shared" si="8"/>
        <v>94-07</v>
      </c>
      <c r="AC519" t="str" cm="1">
        <f t="array" ref="AC519">"SS" &amp; MID(D519, FIND("-", D519) + MIN(IFERROR(FIND({0,1,2,3,4,5,6,7,8,9}, MID(D519, FIND("-", D519), 10)), 999)) - 1, LEN(D519))</f>
        <v>SS4/5-94-07</v>
      </c>
    </row>
    <row r="520" spans="1:29" x14ac:dyDescent="0.3">
      <c r="A520" t="s">
        <v>2019</v>
      </c>
      <c r="B520" t="s">
        <v>1392</v>
      </c>
      <c r="C520" t="s">
        <v>179</v>
      </c>
      <c r="D520" t="s">
        <v>2020</v>
      </c>
      <c r="E520" t="s">
        <v>2020</v>
      </c>
      <c r="F520" t="s">
        <v>181</v>
      </c>
      <c r="G520" t="s">
        <v>647</v>
      </c>
      <c r="H520" t="s">
        <v>648</v>
      </c>
      <c r="I520" t="s">
        <v>649</v>
      </c>
      <c r="J520" t="s">
        <v>2021</v>
      </c>
      <c r="K520">
        <v>3</v>
      </c>
      <c r="L520" t="s">
        <v>650</v>
      </c>
      <c r="M520">
        <v>0</v>
      </c>
      <c r="N520">
        <v>3</v>
      </c>
      <c r="O520">
        <v>3</v>
      </c>
      <c r="P520">
        <v>5</v>
      </c>
      <c r="Q520" t="s">
        <v>651</v>
      </c>
      <c r="R520" t="s">
        <v>26</v>
      </c>
      <c r="S520" t="s">
        <v>182</v>
      </c>
      <c r="T520" t="s">
        <v>2018</v>
      </c>
      <c r="U520" t="s">
        <v>766</v>
      </c>
      <c r="V520" t="s">
        <v>654</v>
      </c>
      <c r="W520" t="s">
        <v>1037</v>
      </c>
      <c r="X520" t="s">
        <v>1038</v>
      </c>
      <c r="Y520" t="s">
        <v>1037</v>
      </c>
      <c r="AA520" t="s">
        <v>1704</v>
      </c>
      <c r="AB520" t="str">
        <f t="shared" si="8"/>
        <v>94-07</v>
      </c>
      <c r="AC520" t="str" cm="1">
        <f t="array" ref="AC520">"SS" &amp; MID(D520, FIND("-", D520) + MIN(IFERROR(FIND({0,1,2,3,4,5,6,7,8,9}, MID(D520, FIND("-", D520), 10)), 999)) - 1, LEN(D520))</f>
        <v>SS7-94-07</v>
      </c>
    </row>
    <row r="521" spans="1:29" x14ac:dyDescent="0.3">
      <c r="A521" t="s">
        <v>2022</v>
      </c>
      <c r="B521" t="s">
        <v>1856</v>
      </c>
      <c r="C521" t="s">
        <v>179</v>
      </c>
      <c r="D521" t="s">
        <v>253</v>
      </c>
      <c r="E521" t="s">
        <v>253</v>
      </c>
      <c r="F521" t="s">
        <v>181</v>
      </c>
      <c r="G521" t="s">
        <v>647</v>
      </c>
      <c r="H521" t="s">
        <v>648</v>
      </c>
      <c r="I521" t="s">
        <v>665</v>
      </c>
      <c r="J521" t="s">
        <v>2023</v>
      </c>
      <c r="K521">
        <v>3</v>
      </c>
      <c r="L521" t="s">
        <v>650</v>
      </c>
      <c r="M521">
        <v>0</v>
      </c>
      <c r="N521">
        <v>5</v>
      </c>
      <c r="O521">
        <v>5</v>
      </c>
      <c r="P521">
        <v>3</v>
      </c>
      <c r="Q521" t="s">
        <v>651</v>
      </c>
      <c r="R521" t="s">
        <v>26</v>
      </c>
      <c r="S521" t="s">
        <v>182</v>
      </c>
      <c r="T521" t="s">
        <v>1063</v>
      </c>
      <c r="U521" t="s">
        <v>723</v>
      </c>
      <c r="V521" t="s">
        <v>654</v>
      </c>
      <c r="W521" t="s">
        <v>1037</v>
      </c>
      <c r="X521" t="s">
        <v>1038</v>
      </c>
      <c r="Y521" t="s">
        <v>1067</v>
      </c>
      <c r="AA521" t="s">
        <v>1719</v>
      </c>
      <c r="AB521" t="str">
        <f t="shared" si="8"/>
        <v>6-03</v>
      </c>
      <c r="AC521" t="str" cm="1">
        <f t="array" ref="AC521">"SS" &amp; MID(D521, FIND("-", D521) + MIN(IFERROR(FIND({0,1,2,3,4,5,6,7,8,9}, MID(D521, FIND("-", D521), 10)), 999)) - 1, LEN(D521))</f>
        <v>SS8-6-03</v>
      </c>
    </row>
    <row r="522" spans="1:29" x14ac:dyDescent="0.3">
      <c r="A522" t="s">
        <v>2024</v>
      </c>
      <c r="B522" t="s">
        <v>1856</v>
      </c>
      <c r="C522" t="s">
        <v>179</v>
      </c>
      <c r="D522" t="s">
        <v>2025</v>
      </c>
      <c r="E522" t="s">
        <v>2025</v>
      </c>
      <c r="F522" t="s">
        <v>181</v>
      </c>
      <c r="G522" t="s">
        <v>647</v>
      </c>
      <c r="H522" t="s">
        <v>648</v>
      </c>
      <c r="I522" t="s">
        <v>665</v>
      </c>
      <c r="J522" t="s">
        <v>2026</v>
      </c>
      <c r="K522">
        <v>3</v>
      </c>
      <c r="L522" t="s">
        <v>650</v>
      </c>
      <c r="M522">
        <v>0</v>
      </c>
      <c r="N522">
        <v>3</v>
      </c>
      <c r="O522">
        <v>3</v>
      </c>
      <c r="P522">
        <v>5</v>
      </c>
      <c r="Q522" t="s">
        <v>651</v>
      </c>
      <c r="R522" t="s">
        <v>26</v>
      </c>
      <c r="S522" t="s">
        <v>182</v>
      </c>
      <c r="T522" t="s">
        <v>1063</v>
      </c>
      <c r="U522" t="s">
        <v>723</v>
      </c>
      <c r="V522" t="s">
        <v>654</v>
      </c>
      <c r="W522" t="s">
        <v>1037</v>
      </c>
      <c r="X522" t="s">
        <v>1038</v>
      </c>
      <c r="Y522" t="s">
        <v>1037</v>
      </c>
      <c r="AA522" t="s">
        <v>1704</v>
      </c>
      <c r="AB522" t="str">
        <f t="shared" si="8"/>
        <v>6-03</v>
      </c>
      <c r="AC522" t="str" cm="1">
        <f t="array" ref="AC522">"SS" &amp; MID(D522, FIND("-", D522) + MIN(IFERROR(FIND({0,1,2,3,4,5,6,7,8,9}, MID(D522, FIND("-", D522), 10)), 999)) - 1, LEN(D522))</f>
        <v>SS7-6-03</v>
      </c>
    </row>
    <row r="523" spans="1:29" x14ac:dyDescent="0.3">
      <c r="A523" t="s">
        <v>2027</v>
      </c>
      <c r="B523" t="s">
        <v>1856</v>
      </c>
      <c r="C523" t="s">
        <v>179</v>
      </c>
      <c r="D523" t="s">
        <v>2028</v>
      </c>
      <c r="E523" t="s">
        <v>2028</v>
      </c>
      <c r="F523" t="s">
        <v>181</v>
      </c>
      <c r="G523" t="s">
        <v>647</v>
      </c>
      <c r="H523" t="s">
        <v>648</v>
      </c>
      <c r="I523" t="s">
        <v>649</v>
      </c>
      <c r="J523" t="s">
        <v>1366</v>
      </c>
      <c r="K523">
        <v>2</v>
      </c>
      <c r="L523" t="s">
        <v>650</v>
      </c>
      <c r="M523">
        <v>1</v>
      </c>
      <c r="N523">
        <v>0</v>
      </c>
      <c r="O523">
        <v>1</v>
      </c>
      <c r="P523">
        <v>7</v>
      </c>
      <c r="Q523" t="s">
        <v>651</v>
      </c>
      <c r="R523" t="s">
        <v>26</v>
      </c>
      <c r="S523" t="s">
        <v>182</v>
      </c>
      <c r="T523" t="s">
        <v>1063</v>
      </c>
      <c r="U523" t="s">
        <v>723</v>
      </c>
      <c r="V523" t="s">
        <v>654</v>
      </c>
      <c r="W523" t="s">
        <v>1037</v>
      </c>
      <c r="X523" t="s">
        <v>1038</v>
      </c>
      <c r="Y523" t="s">
        <v>1037</v>
      </c>
      <c r="AA523" t="s">
        <v>1704</v>
      </c>
      <c r="AB523" t="str">
        <f t="shared" si="8"/>
        <v>6-03</v>
      </c>
      <c r="AC523" t="str" cm="1">
        <f t="array" ref="AC523">"SS" &amp; MID(D523, FIND("-", D523) + MIN(IFERROR(FIND({0,1,2,3,4,5,6,7,8,9}, MID(D523, FIND("-", D523), 10)), 999)) - 1, LEN(D523))</f>
        <v>SS4-6-03</v>
      </c>
    </row>
    <row r="524" spans="1:29" x14ac:dyDescent="0.3">
      <c r="A524" t="s">
        <v>2029</v>
      </c>
      <c r="B524" t="s">
        <v>1856</v>
      </c>
      <c r="C524" t="s">
        <v>179</v>
      </c>
      <c r="D524" t="s">
        <v>2030</v>
      </c>
      <c r="E524" t="s">
        <v>2030</v>
      </c>
      <c r="F524" t="s">
        <v>181</v>
      </c>
      <c r="G524" t="s">
        <v>647</v>
      </c>
      <c r="H524" t="s">
        <v>648</v>
      </c>
      <c r="I524" t="s">
        <v>649</v>
      </c>
      <c r="J524" t="s">
        <v>1281</v>
      </c>
      <c r="K524">
        <v>3</v>
      </c>
      <c r="L524" t="s">
        <v>650</v>
      </c>
      <c r="M524">
        <v>2</v>
      </c>
      <c r="N524">
        <v>2</v>
      </c>
      <c r="O524">
        <v>4</v>
      </c>
      <c r="P524">
        <v>4</v>
      </c>
      <c r="Q524" t="s">
        <v>651</v>
      </c>
      <c r="R524" t="s">
        <v>26</v>
      </c>
      <c r="S524" t="s">
        <v>182</v>
      </c>
      <c r="T524" t="s">
        <v>1063</v>
      </c>
      <c r="U524" t="s">
        <v>723</v>
      </c>
      <c r="V524" t="s">
        <v>654</v>
      </c>
      <c r="W524" t="s">
        <v>1037</v>
      </c>
      <c r="X524" t="s">
        <v>1038</v>
      </c>
      <c r="Y524" t="s">
        <v>1037</v>
      </c>
      <c r="AA524" t="s">
        <v>1704</v>
      </c>
      <c r="AB524" t="str">
        <f t="shared" si="8"/>
        <v>6-03</v>
      </c>
      <c r="AC524" t="str" cm="1">
        <f t="array" ref="AC524">"SS" &amp; MID(D524, FIND("-", D524) + MIN(IFERROR(FIND({0,1,2,3,4,5,6,7,8,9}, MID(D524, FIND("-", D524), 10)), 999)) - 1, LEN(D524))</f>
        <v>SS3-6-03</v>
      </c>
    </row>
    <row r="525" spans="1:29" x14ac:dyDescent="0.3">
      <c r="A525" t="s">
        <v>2031</v>
      </c>
      <c r="B525" t="s">
        <v>1856</v>
      </c>
      <c r="C525" t="s">
        <v>179</v>
      </c>
      <c r="D525" t="s">
        <v>2032</v>
      </c>
      <c r="E525" t="s">
        <v>2032</v>
      </c>
      <c r="F525" t="s">
        <v>181</v>
      </c>
      <c r="G525" t="s">
        <v>647</v>
      </c>
      <c r="H525" t="s">
        <v>648</v>
      </c>
      <c r="I525" t="s">
        <v>649</v>
      </c>
      <c r="J525" t="s">
        <v>2033</v>
      </c>
      <c r="K525">
        <v>3</v>
      </c>
      <c r="L525" t="s">
        <v>650</v>
      </c>
      <c r="M525">
        <v>7</v>
      </c>
      <c r="N525">
        <v>0</v>
      </c>
      <c r="O525">
        <v>7</v>
      </c>
      <c r="P525">
        <v>1</v>
      </c>
      <c r="Q525" t="s">
        <v>651</v>
      </c>
      <c r="R525" t="s">
        <v>26</v>
      </c>
      <c r="S525" t="s">
        <v>182</v>
      </c>
      <c r="T525" t="s">
        <v>1063</v>
      </c>
      <c r="U525" t="s">
        <v>723</v>
      </c>
      <c r="V525" t="s">
        <v>654</v>
      </c>
      <c r="W525" t="s">
        <v>1037</v>
      </c>
      <c r="X525" t="s">
        <v>1038</v>
      </c>
      <c r="Y525" t="s">
        <v>1037</v>
      </c>
      <c r="AA525" t="s">
        <v>1704</v>
      </c>
      <c r="AB525" t="str">
        <f t="shared" si="8"/>
        <v>6-03</v>
      </c>
      <c r="AC525" t="str" cm="1">
        <f t="array" ref="AC525">"SS" &amp; MID(D525, FIND("-", D525) + MIN(IFERROR(FIND({0,1,2,3,4,5,6,7,8,9}, MID(D525, FIND("-", D525), 10)), 999)) - 1, LEN(D525))</f>
        <v>SS1-6-03</v>
      </c>
    </row>
    <row r="526" spans="1:29" x14ac:dyDescent="0.3">
      <c r="A526" t="s">
        <v>2034</v>
      </c>
      <c r="B526" t="s">
        <v>1856</v>
      </c>
      <c r="C526" t="s">
        <v>179</v>
      </c>
      <c r="D526" t="s">
        <v>2035</v>
      </c>
      <c r="E526" t="s">
        <v>2035</v>
      </c>
      <c r="F526" t="s">
        <v>181</v>
      </c>
      <c r="G526" t="s">
        <v>647</v>
      </c>
      <c r="H526" t="s">
        <v>648</v>
      </c>
      <c r="I526" t="s">
        <v>649</v>
      </c>
      <c r="J526" t="s">
        <v>2036</v>
      </c>
      <c r="K526">
        <v>2</v>
      </c>
      <c r="L526" t="s">
        <v>650</v>
      </c>
      <c r="M526">
        <v>0</v>
      </c>
      <c r="N526">
        <v>3</v>
      </c>
      <c r="O526">
        <v>3</v>
      </c>
      <c r="P526">
        <v>5</v>
      </c>
      <c r="Q526" t="s">
        <v>651</v>
      </c>
      <c r="R526" t="s">
        <v>26</v>
      </c>
      <c r="S526" t="s">
        <v>182</v>
      </c>
      <c r="T526" t="s">
        <v>1063</v>
      </c>
      <c r="U526" t="s">
        <v>723</v>
      </c>
      <c r="V526" t="s">
        <v>654</v>
      </c>
      <c r="W526" t="s">
        <v>1037</v>
      </c>
      <c r="X526" t="s">
        <v>1038</v>
      </c>
      <c r="Y526" t="s">
        <v>1037</v>
      </c>
      <c r="AA526" t="s">
        <v>1704</v>
      </c>
      <c r="AB526" t="str">
        <f t="shared" si="8"/>
        <v>6-03</v>
      </c>
      <c r="AC526" t="str" cm="1">
        <f t="array" ref="AC526">"SS" &amp; MID(D526, FIND("-", D526) + MIN(IFERROR(FIND({0,1,2,3,4,5,6,7,8,9}, MID(D526, FIND("-", D526), 10)), 999)) - 1, LEN(D526))</f>
        <v>SS2-6-03</v>
      </c>
    </row>
    <row r="527" spans="1:29" x14ac:dyDescent="0.3">
      <c r="A527" t="s">
        <v>2037</v>
      </c>
      <c r="B527" t="s">
        <v>1856</v>
      </c>
      <c r="C527" t="s">
        <v>179</v>
      </c>
      <c r="D527" t="s">
        <v>2038</v>
      </c>
      <c r="E527" t="s">
        <v>2038</v>
      </c>
      <c r="F527" t="s">
        <v>181</v>
      </c>
      <c r="G527" t="s">
        <v>647</v>
      </c>
      <c r="H527" t="s">
        <v>648</v>
      </c>
      <c r="I527" t="s">
        <v>649</v>
      </c>
      <c r="J527" t="s">
        <v>1495</v>
      </c>
      <c r="K527">
        <v>3</v>
      </c>
      <c r="L527" t="s">
        <v>650</v>
      </c>
      <c r="M527">
        <v>0</v>
      </c>
      <c r="N527">
        <v>3</v>
      </c>
      <c r="O527">
        <v>3</v>
      </c>
      <c r="P527">
        <v>5</v>
      </c>
      <c r="Q527" t="s">
        <v>651</v>
      </c>
      <c r="R527" t="s">
        <v>26</v>
      </c>
      <c r="S527" t="s">
        <v>182</v>
      </c>
      <c r="T527" t="s">
        <v>1063</v>
      </c>
      <c r="U527" t="s">
        <v>723</v>
      </c>
      <c r="V527" t="s">
        <v>654</v>
      </c>
      <c r="W527" t="s">
        <v>1037</v>
      </c>
      <c r="X527" t="s">
        <v>1038</v>
      </c>
      <c r="Y527" t="s">
        <v>1037</v>
      </c>
      <c r="AA527" t="s">
        <v>1704</v>
      </c>
      <c r="AB527" t="str">
        <f t="shared" si="8"/>
        <v>6-03</v>
      </c>
      <c r="AC527" t="str" cm="1">
        <f t="array" ref="AC527">"SS" &amp; MID(D527, FIND("-", D527) + MIN(IFERROR(FIND({0,1,2,3,4,5,6,7,8,9}, MID(D527, FIND("-", D527), 10)), 999)) - 1, LEN(D527))</f>
        <v>SS5-6-03</v>
      </c>
    </row>
    <row r="528" spans="1:29" x14ac:dyDescent="0.3">
      <c r="A528" t="s">
        <v>2039</v>
      </c>
      <c r="B528" t="s">
        <v>1250</v>
      </c>
      <c r="C528" t="s">
        <v>179</v>
      </c>
      <c r="D528" t="s">
        <v>2040</v>
      </c>
      <c r="E528" t="s">
        <v>2040</v>
      </c>
      <c r="F528" t="s">
        <v>181</v>
      </c>
      <c r="G528" t="s">
        <v>647</v>
      </c>
      <c r="H528" t="s">
        <v>648</v>
      </c>
      <c r="I528" t="s">
        <v>649</v>
      </c>
      <c r="J528" t="s">
        <v>2041</v>
      </c>
      <c r="K528">
        <v>1</v>
      </c>
      <c r="L528" t="s">
        <v>650</v>
      </c>
      <c r="M528">
        <v>0</v>
      </c>
      <c r="N528">
        <v>5</v>
      </c>
      <c r="O528">
        <v>5</v>
      </c>
      <c r="P528">
        <v>3</v>
      </c>
      <c r="Q528" t="s">
        <v>651</v>
      </c>
      <c r="R528" t="s">
        <v>26</v>
      </c>
      <c r="S528" t="s">
        <v>182</v>
      </c>
      <c r="T528" t="s">
        <v>1353</v>
      </c>
      <c r="U528" t="s">
        <v>653</v>
      </c>
      <c r="V528" t="s">
        <v>654</v>
      </c>
      <c r="W528" t="s">
        <v>1037</v>
      </c>
      <c r="X528" t="s">
        <v>1038</v>
      </c>
      <c r="Y528" t="s">
        <v>1037</v>
      </c>
      <c r="AA528" t="s">
        <v>1704</v>
      </c>
      <c r="AB528" t="str">
        <f t="shared" si="8"/>
        <v>39-05</v>
      </c>
      <c r="AC528" t="str" cm="1">
        <f t="array" ref="AC528">"SS" &amp; MID(D528, FIND("-", D528) + MIN(IFERROR(FIND({0,1,2,3,4,5,6,7,8,9}, MID(D528, FIND("-", D528), 10)), 999)) - 1, LEN(D528))</f>
        <v>SS5-39-05</v>
      </c>
    </row>
    <row r="529" spans="1:29" x14ac:dyDescent="0.3">
      <c r="A529" t="s">
        <v>2042</v>
      </c>
      <c r="B529" t="s">
        <v>1250</v>
      </c>
      <c r="C529" t="s">
        <v>179</v>
      </c>
      <c r="D529" t="s">
        <v>2043</v>
      </c>
      <c r="E529" t="s">
        <v>2043</v>
      </c>
      <c r="F529" t="s">
        <v>181</v>
      </c>
      <c r="G529" t="s">
        <v>647</v>
      </c>
      <c r="H529" t="s">
        <v>648</v>
      </c>
      <c r="I529" t="s">
        <v>649</v>
      </c>
      <c r="J529" t="s">
        <v>1542</v>
      </c>
      <c r="K529">
        <v>1</v>
      </c>
      <c r="L529" t="s">
        <v>650</v>
      </c>
      <c r="M529">
        <v>0</v>
      </c>
      <c r="N529">
        <v>3</v>
      </c>
      <c r="O529">
        <v>3</v>
      </c>
      <c r="P529">
        <v>5</v>
      </c>
      <c r="Q529" t="s">
        <v>651</v>
      </c>
      <c r="R529" t="s">
        <v>26</v>
      </c>
      <c r="S529" t="s">
        <v>182</v>
      </c>
      <c r="T529" t="s">
        <v>1353</v>
      </c>
      <c r="U529" t="s">
        <v>653</v>
      </c>
      <c r="V529" t="s">
        <v>654</v>
      </c>
      <c r="W529" t="s">
        <v>1037</v>
      </c>
      <c r="X529" t="s">
        <v>1038</v>
      </c>
      <c r="Y529" t="s">
        <v>1037</v>
      </c>
      <c r="AA529" t="s">
        <v>1704</v>
      </c>
      <c r="AB529" t="str">
        <f t="shared" si="8"/>
        <v>39-05</v>
      </c>
      <c r="AC529" t="str" cm="1">
        <f t="array" ref="AC529">"SS" &amp; MID(D529, FIND("-", D529) + MIN(IFERROR(FIND({0,1,2,3,4,5,6,7,8,9}, MID(D529, FIND("-", D529), 10)), 999)) - 1, LEN(D529))</f>
        <v>SS1-39-05</v>
      </c>
    </row>
    <row r="530" spans="1:29" x14ac:dyDescent="0.3">
      <c r="A530" t="s">
        <v>2044</v>
      </c>
      <c r="B530" t="s">
        <v>1250</v>
      </c>
      <c r="C530" t="s">
        <v>179</v>
      </c>
      <c r="D530" t="s">
        <v>2045</v>
      </c>
      <c r="E530" t="s">
        <v>2045</v>
      </c>
      <c r="F530" t="s">
        <v>181</v>
      </c>
      <c r="G530" t="s">
        <v>647</v>
      </c>
      <c r="H530" t="s">
        <v>648</v>
      </c>
      <c r="I530" t="s">
        <v>649</v>
      </c>
      <c r="J530" t="s">
        <v>1542</v>
      </c>
      <c r="K530">
        <v>1</v>
      </c>
      <c r="L530" t="s">
        <v>650</v>
      </c>
      <c r="M530">
        <v>1</v>
      </c>
      <c r="N530">
        <v>1</v>
      </c>
      <c r="O530">
        <v>2</v>
      </c>
      <c r="P530">
        <v>6</v>
      </c>
      <c r="Q530" t="s">
        <v>651</v>
      </c>
      <c r="R530" t="s">
        <v>26</v>
      </c>
      <c r="S530" t="s">
        <v>182</v>
      </c>
      <c r="T530" t="s">
        <v>1271</v>
      </c>
      <c r="U530" t="s">
        <v>653</v>
      </c>
      <c r="V530" t="s">
        <v>654</v>
      </c>
      <c r="W530" t="s">
        <v>1037</v>
      </c>
      <c r="X530" t="s">
        <v>1038</v>
      </c>
      <c r="Y530" t="s">
        <v>1037</v>
      </c>
      <c r="AA530" t="s">
        <v>1704</v>
      </c>
      <c r="AB530" t="str">
        <f t="shared" si="8"/>
        <v>38-05</v>
      </c>
      <c r="AC530" t="str" cm="1">
        <f t="array" ref="AC530">"SS" &amp; MID(D530, FIND("-", D530) + MIN(IFERROR(FIND({0,1,2,3,4,5,6,7,8,9}, MID(D530, FIND("-", D530), 10)), 999)) - 1, LEN(D530))</f>
        <v>SS8-38-05</v>
      </c>
    </row>
    <row r="531" spans="1:29" x14ac:dyDescent="0.3">
      <c r="A531" t="s">
        <v>2046</v>
      </c>
      <c r="B531" t="s">
        <v>1250</v>
      </c>
      <c r="C531" t="s">
        <v>179</v>
      </c>
      <c r="D531" t="s">
        <v>2047</v>
      </c>
      <c r="E531" t="s">
        <v>2047</v>
      </c>
      <c r="F531" t="s">
        <v>181</v>
      </c>
      <c r="G531" t="s">
        <v>647</v>
      </c>
      <c r="H531" t="s">
        <v>648</v>
      </c>
      <c r="I531" t="s">
        <v>649</v>
      </c>
      <c r="J531" t="s">
        <v>1583</v>
      </c>
      <c r="K531">
        <v>1</v>
      </c>
      <c r="L531" t="s">
        <v>650</v>
      </c>
      <c r="M531">
        <v>1</v>
      </c>
      <c r="N531">
        <v>1</v>
      </c>
      <c r="O531">
        <v>2</v>
      </c>
      <c r="P531">
        <v>6</v>
      </c>
      <c r="Q531" t="s">
        <v>651</v>
      </c>
      <c r="R531" t="s">
        <v>26</v>
      </c>
      <c r="S531" t="s">
        <v>182</v>
      </c>
      <c r="T531" t="s">
        <v>666</v>
      </c>
      <c r="U531" t="s">
        <v>766</v>
      </c>
      <c r="V531" t="s">
        <v>654</v>
      </c>
      <c r="W531" t="s">
        <v>1037</v>
      </c>
      <c r="X531" t="s">
        <v>1038</v>
      </c>
      <c r="Y531" t="s">
        <v>1037</v>
      </c>
      <c r="AA531" t="s">
        <v>1704</v>
      </c>
      <c r="AB531" t="str">
        <f t="shared" si="8"/>
        <v>5-07</v>
      </c>
      <c r="AC531" t="str" cm="1">
        <f t="array" ref="AC531">"SS" &amp; MID(D531, FIND("-", D531) + MIN(IFERROR(FIND({0,1,2,3,4,5,6,7,8,9}, MID(D531, FIND("-", D531), 10)), 999)) - 1, LEN(D531))</f>
        <v>SS4-5-07</v>
      </c>
    </row>
    <row r="532" spans="1:29" x14ac:dyDescent="0.3">
      <c r="A532" t="s">
        <v>2048</v>
      </c>
      <c r="B532" t="s">
        <v>1250</v>
      </c>
      <c r="C532" t="s">
        <v>179</v>
      </c>
      <c r="D532" t="s">
        <v>2049</v>
      </c>
      <c r="E532" t="s">
        <v>2049</v>
      </c>
      <c r="F532" t="s">
        <v>181</v>
      </c>
      <c r="G532" t="s">
        <v>647</v>
      </c>
      <c r="H532" t="s">
        <v>648</v>
      </c>
      <c r="I532" t="s">
        <v>649</v>
      </c>
      <c r="J532" t="s">
        <v>1542</v>
      </c>
      <c r="K532">
        <v>1</v>
      </c>
      <c r="L532" t="s">
        <v>650</v>
      </c>
      <c r="M532">
        <v>2</v>
      </c>
      <c r="N532">
        <v>0</v>
      </c>
      <c r="O532">
        <v>2</v>
      </c>
      <c r="P532">
        <v>6</v>
      </c>
      <c r="Q532" t="s">
        <v>651</v>
      </c>
      <c r="R532" t="s">
        <v>26</v>
      </c>
      <c r="S532" t="s">
        <v>182</v>
      </c>
      <c r="T532" t="s">
        <v>1271</v>
      </c>
      <c r="U532" t="s">
        <v>653</v>
      </c>
      <c r="V532" t="s">
        <v>654</v>
      </c>
      <c r="W532" t="s">
        <v>1037</v>
      </c>
      <c r="X532" t="s">
        <v>1038</v>
      </c>
      <c r="Y532" t="s">
        <v>1037</v>
      </c>
      <c r="AA532" t="s">
        <v>1704</v>
      </c>
      <c r="AB532" t="str">
        <f t="shared" si="8"/>
        <v>38-05</v>
      </c>
      <c r="AC532" t="str" cm="1">
        <f t="array" ref="AC532">"SS" &amp; MID(D532, FIND("-", D532) + MIN(IFERROR(FIND({0,1,2,3,4,5,6,7,8,9}, MID(D532, FIND("-", D532), 10)), 999)) - 1, LEN(D532))</f>
        <v>SS7-38-05</v>
      </c>
    </row>
    <row r="533" spans="1:29" x14ac:dyDescent="0.3">
      <c r="A533" t="s">
        <v>2050</v>
      </c>
      <c r="B533" t="s">
        <v>1250</v>
      </c>
      <c r="C533" t="s">
        <v>179</v>
      </c>
      <c r="D533" t="s">
        <v>2051</v>
      </c>
      <c r="E533" t="s">
        <v>2051</v>
      </c>
      <c r="F533" t="s">
        <v>181</v>
      </c>
      <c r="G533" t="s">
        <v>647</v>
      </c>
      <c r="H533" t="s">
        <v>648</v>
      </c>
      <c r="I533" t="s">
        <v>649</v>
      </c>
      <c r="J533" t="s">
        <v>1583</v>
      </c>
      <c r="K533">
        <v>1</v>
      </c>
      <c r="L533" t="s">
        <v>650</v>
      </c>
      <c r="M533">
        <v>2</v>
      </c>
      <c r="N533">
        <v>0</v>
      </c>
      <c r="O533">
        <v>2</v>
      </c>
      <c r="P533">
        <v>6</v>
      </c>
      <c r="Q533" t="s">
        <v>651</v>
      </c>
      <c r="R533" t="s">
        <v>26</v>
      </c>
      <c r="S533" t="s">
        <v>182</v>
      </c>
      <c r="T533" t="s">
        <v>666</v>
      </c>
      <c r="U533" t="s">
        <v>766</v>
      </c>
      <c r="V533" t="s">
        <v>654</v>
      </c>
      <c r="W533" t="s">
        <v>1037</v>
      </c>
      <c r="X533" t="s">
        <v>1038</v>
      </c>
      <c r="Y533" t="s">
        <v>1037</v>
      </c>
      <c r="AA533" t="s">
        <v>1704</v>
      </c>
      <c r="AB533" t="str">
        <f t="shared" si="8"/>
        <v>5-07</v>
      </c>
      <c r="AC533" t="str" cm="1">
        <f t="array" ref="AC533">"SS" &amp; MID(D533, FIND("-", D533) + MIN(IFERROR(FIND({0,1,2,3,4,5,6,7,8,9}, MID(D533, FIND("-", D533), 10)), 999)) - 1, LEN(D533))</f>
        <v>SS3-5-07</v>
      </c>
    </row>
    <row r="534" spans="1:29" x14ac:dyDescent="0.3">
      <c r="A534" t="s">
        <v>2052</v>
      </c>
      <c r="B534" t="s">
        <v>1250</v>
      </c>
      <c r="C534" t="s">
        <v>179</v>
      </c>
      <c r="D534" t="s">
        <v>2053</v>
      </c>
      <c r="E534" t="s">
        <v>2053</v>
      </c>
      <c r="F534" t="s">
        <v>181</v>
      </c>
      <c r="G534" t="s">
        <v>647</v>
      </c>
      <c r="H534" t="s">
        <v>648</v>
      </c>
      <c r="I534" t="s">
        <v>649</v>
      </c>
      <c r="J534" t="s">
        <v>1583</v>
      </c>
      <c r="K534">
        <v>1</v>
      </c>
      <c r="L534" t="s">
        <v>650</v>
      </c>
      <c r="Q534" t="s">
        <v>2054</v>
      </c>
      <c r="R534" t="s">
        <v>26</v>
      </c>
      <c r="S534" t="s">
        <v>182</v>
      </c>
      <c r="T534" t="s">
        <v>666</v>
      </c>
      <c r="U534" t="s">
        <v>766</v>
      </c>
      <c r="V534" t="s">
        <v>654</v>
      </c>
      <c r="W534" t="s">
        <v>1037</v>
      </c>
      <c r="X534" t="s">
        <v>1038</v>
      </c>
      <c r="Y534" t="s">
        <v>1037</v>
      </c>
      <c r="AA534" t="s">
        <v>1704</v>
      </c>
      <c r="AB534" t="str">
        <f t="shared" si="8"/>
        <v>5-07</v>
      </c>
      <c r="AC534" t="str" cm="1">
        <f t="array" ref="AC534">"SS" &amp; MID(D534, FIND("-", D534) + MIN(IFERROR(FIND({0,1,2,3,4,5,6,7,8,9}, MID(D534, FIND("-", D534), 10)), 999)) - 1, LEN(D534))</f>
        <v>SS6-5-07</v>
      </c>
    </row>
    <row r="535" spans="1:29" x14ac:dyDescent="0.3">
      <c r="A535" t="s">
        <v>2055</v>
      </c>
      <c r="B535" t="s">
        <v>1250</v>
      </c>
      <c r="C535" t="s">
        <v>179</v>
      </c>
      <c r="D535" t="s">
        <v>2056</v>
      </c>
      <c r="E535" t="s">
        <v>2056</v>
      </c>
      <c r="F535" t="s">
        <v>181</v>
      </c>
      <c r="G535" t="s">
        <v>647</v>
      </c>
      <c r="H535" t="s">
        <v>648</v>
      </c>
      <c r="I535" t="s">
        <v>649</v>
      </c>
      <c r="J535" t="s">
        <v>2057</v>
      </c>
      <c r="K535">
        <v>1</v>
      </c>
      <c r="L535" t="s">
        <v>650</v>
      </c>
      <c r="Q535" t="s">
        <v>2058</v>
      </c>
      <c r="R535" t="s">
        <v>26</v>
      </c>
      <c r="S535" t="s">
        <v>182</v>
      </c>
      <c r="T535" t="s">
        <v>666</v>
      </c>
      <c r="U535" t="s">
        <v>766</v>
      </c>
      <c r="V535" t="s">
        <v>654</v>
      </c>
      <c r="W535" t="s">
        <v>1037</v>
      </c>
      <c r="X535" t="s">
        <v>1038</v>
      </c>
      <c r="Y535" t="s">
        <v>1037</v>
      </c>
      <c r="AA535" t="s">
        <v>1704</v>
      </c>
      <c r="AB535" t="str">
        <f t="shared" si="8"/>
        <v>5-07</v>
      </c>
      <c r="AC535" t="str" cm="1">
        <f t="array" ref="AC535">"SS" &amp; MID(D535, FIND("-", D535) + MIN(IFERROR(FIND({0,1,2,3,4,5,6,7,8,9}, MID(D535, FIND("-", D535), 10)), 999)) - 1, LEN(D535))</f>
        <v>SS7-5-07</v>
      </c>
    </row>
    <row r="536" spans="1:29" x14ac:dyDescent="0.3">
      <c r="A536" t="s">
        <v>2059</v>
      </c>
      <c r="B536" t="s">
        <v>1250</v>
      </c>
      <c r="C536" t="s">
        <v>179</v>
      </c>
      <c r="D536" t="s">
        <v>2060</v>
      </c>
      <c r="E536" t="s">
        <v>2060</v>
      </c>
      <c r="F536" t="s">
        <v>181</v>
      </c>
      <c r="G536" t="s">
        <v>647</v>
      </c>
      <c r="H536" t="s">
        <v>648</v>
      </c>
      <c r="I536" t="s">
        <v>649</v>
      </c>
      <c r="J536" t="s">
        <v>1542</v>
      </c>
      <c r="K536">
        <v>1</v>
      </c>
      <c r="L536" t="s">
        <v>650</v>
      </c>
      <c r="M536">
        <v>2</v>
      </c>
      <c r="N536">
        <v>0</v>
      </c>
      <c r="O536">
        <v>2</v>
      </c>
      <c r="P536">
        <v>6</v>
      </c>
      <c r="Q536" t="s">
        <v>651</v>
      </c>
      <c r="R536" t="s">
        <v>26</v>
      </c>
      <c r="S536" t="s">
        <v>182</v>
      </c>
      <c r="T536" t="s">
        <v>1271</v>
      </c>
      <c r="U536" t="s">
        <v>653</v>
      </c>
      <c r="V536" t="s">
        <v>654</v>
      </c>
      <c r="W536" t="s">
        <v>1037</v>
      </c>
      <c r="X536" t="s">
        <v>1038</v>
      </c>
      <c r="Y536" t="s">
        <v>1037</v>
      </c>
      <c r="AA536" t="s">
        <v>1704</v>
      </c>
      <c r="AB536" t="str">
        <f t="shared" si="8"/>
        <v>38-05</v>
      </c>
      <c r="AC536" t="str" cm="1">
        <f t="array" ref="AC536">"SS" &amp; MID(D536, FIND("-", D536) + MIN(IFERROR(FIND({0,1,2,3,4,5,6,7,8,9}, MID(D536, FIND("-", D536), 10)), 999)) - 1, LEN(D536))</f>
        <v>SS6-38-05</v>
      </c>
    </row>
    <row r="537" spans="1:29" x14ac:dyDescent="0.3">
      <c r="A537" t="s">
        <v>2061</v>
      </c>
      <c r="B537" t="s">
        <v>1250</v>
      </c>
      <c r="C537" t="s">
        <v>179</v>
      </c>
      <c r="D537" t="s">
        <v>2062</v>
      </c>
      <c r="E537" t="s">
        <v>2062</v>
      </c>
      <c r="F537" t="s">
        <v>181</v>
      </c>
      <c r="G537" t="s">
        <v>647</v>
      </c>
      <c r="H537" t="s">
        <v>648</v>
      </c>
      <c r="I537" t="s">
        <v>649</v>
      </c>
      <c r="J537" t="s">
        <v>1583</v>
      </c>
      <c r="K537">
        <v>1</v>
      </c>
      <c r="L537" t="s">
        <v>650</v>
      </c>
      <c r="M537">
        <v>4</v>
      </c>
      <c r="N537">
        <v>2</v>
      </c>
      <c r="O537">
        <v>6</v>
      </c>
      <c r="P537">
        <v>10</v>
      </c>
      <c r="Q537" t="s">
        <v>651</v>
      </c>
      <c r="R537" t="s">
        <v>26</v>
      </c>
      <c r="S537" t="s">
        <v>182</v>
      </c>
      <c r="T537" t="s">
        <v>658</v>
      </c>
      <c r="U537" t="s">
        <v>766</v>
      </c>
      <c r="V537" t="s">
        <v>654</v>
      </c>
      <c r="W537" t="s">
        <v>1037</v>
      </c>
      <c r="X537" t="s">
        <v>1038</v>
      </c>
      <c r="Y537" t="s">
        <v>1037</v>
      </c>
      <c r="AA537" t="s">
        <v>1704</v>
      </c>
      <c r="AB537" t="str">
        <f t="shared" si="8"/>
        <v>7-07</v>
      </c>
      <c r="AC537" t="str" cm="1">
        <f t="array" ref="AC537">"SS" &amp; MID(D537, FIND("-", D537) + MIN(IFERROR(FIND({0,1,2,3,4,5,6,7,8,9}, MID(D537, FIND("-", D537), 10)), 999)) - 1, LEN(D537))</f>
        <v>SS8-6/1-7-07</v>
      </c>
    </row>
    <row r="538" spans="1:29" x14ac:dyDescent="0.3">
      <c r="A538" t="s">
        <v>2063</v>
      </c>
      <c r="B538" t="s">
        <v>1250</v>
      </c>
      <c r="C538" t="s">
        <v>179</v>
      </c>
      <c r="D538" t="s">
        <v>2064</v>
      </c>
      <c r="E538" t="s">
        <v>2064</v>
      </c>
      <c r="F538" t="s">
        <v>181</v>
      </c>
      <c r="G538" t="s">
        <v>647</v>
      </c>
      <c r="H538" t="s">
        <v>648</v>
      </c>
      <c r="I538" t="s">
        <v>649</v>
      </c>
      <c r="J538" t="s">
        <v>1583</v>
      </c>
      <c r="K538">
        <v>1</v>
      </c>
      <c r="L538" t="s">
        <v>650</v>
      </c>
      <c r="M538">
        <v>1</v>
      </c>
      <c r="N538">
        <v>4</v>
      </c>
      <c r="O538">
        <v>5</v>
      </c>
      <c r="P538">
        <v>3</v>
      </c>
      <c r="Q538" t="s">
        <v>651</v>
      </c>
      <c r="R538" t="s">
        <v>26</v>
      </c>
      <c r="S538" t="s">
        <v>182</v>
      </c>
      <c r="T538" t="s">
        <v>666</v>
      </c>
      <c r="U538" t="s">
        <v>766</v>
      </c>
      <c r="V538" t="s">
        <v>654</v>
      </c>
      <c r="W538" t="s">
        <v>1037</v>
      </c>
      <c r="X538" t="s">
        <v>1038</v>
      </c>
      <c r="Y538" t="s">
        <v>1037</v>
      </c>
      <c r="AA538" t="s">
        <v>1704</v>
      </c>
      <c r="AB538" t="str">
        <f t="shared" si="8"/>
        <v>5-07</v>
      </c>
      <c r="AC538" t="str" cm="1">
        <f t="array" ref="AC538">"SS" &amp; MID(D538, FIND("-", D538) + MIN(IFERROR(FIND({0,1,2,3,4,5,6,7,8,9}, MID(D538, FIND("-", D538), 10)), 999)) - 1, LEN(D538))</f>
        <v>SS2-5-07</v>
      </c>
    </row>
    <row r="539" spans="1:29" x14ac:dyDescent="0.3">
      <c r="A539" t="s">
        <v>2065</v>
      </c>
      <c r="B539" t="s">
        <v>1250</v>
      </c>
      <c r="C539" t="s">
        <v>179</v>
      </c>
      <c r="D539" t="s">
        <v>2066</v>
      </c>
      <c r="E539" t="s">
        <v>2066</v>
      </c>
      <c r="F539" t="s">
        <v>181</v>
      </c>
      <c r="G539" t="s">
        <v>647</v>
      </c>
      <c r="H539" t="s">
        <v>648</v>
      </c>
      <c r="I539" t="s">
        <v>649</v>
      </c>
      <c r="J539" t="s">
        <v>1583</v>
      </c>
      <c r="K539">
        <v>1</v>
      </c>
      <c r="L539" t="s">
        <v>650</v>
      </c>
      <c r="M539">
        <v>2</v>
      </c>
      <c r="N539">
        <v>0</v>
      </c>
      <c r="O539">
        <v>2</v>
      </c>
      <c r="P539">
        <v>6</v>
      </c>
      <c r="Q539" t="s">
        <v>651</v>
      </c>
      <c r="R539" t="s">
        <v>26</v>
      </c>
      <c r="S539" t="s">
        <v>182</v>
      </c>
      <c r="T539" t="s">
        <v>666</v>
      </c>
      <c r="U539" t="s">
        <v>766</v>
      </c>
      <c r="V539" t="s">
        <v>654</v>
      </c>
      <c r="W539" t="s">
        <v>1037</v>
      </c>
      <c r="X539" t="s">
        <v>1038</v>
      </c>
      <c r="Y539" t="s">
        <v>1037</v>
      </c>
      <c r="AA539" t="s">
        <v>1704</v>
      </c>
      <c r="AB539" t="str">
        <f t="shared" si="8"/>
        <v>5-07</v>
      </c>
      <c r="AC539" t="str" cm="1">
        <f t="array" ref="AC539">"SS" &amp; MID(D539, FIND("-", D539) + MIN(IFERROR(FIND({0,1,2,3,4,5,6,7,8,9}, MID(D539, FIND("-", D539), 10)), 999)) - 1, LEN(D539))</f>
        <v>SS1-5-07</v>
      </c>
    </row>
    <row r="540" spans="1:29" x14ac:dyDescent="0.3">
      <c r="A540" t="s">
        <v>2067</v>
      </c>
      <c r="B540" t="s">
        <v>1250</v>
      </c>
      <c r="C540" t="s">
        <v>179</v>
      </c>
      <c r="D540" t="s">
        <v>2068</v>
      </c>
      <c r="E540" t="s">
        <v>2068</v>
      </c>
      <c r="F540" t="s">
        <v>181</v>
      </c>
      <c r="G540" t="s">
        <v>647</v>
      </c>
      <c r="H540" t="s">
        <v>648</v>
      </c>
      <c r="I540" t="s">
        <v>649</v>
      </c>
      <c r="J540" t="s">
        <v>1583</v>
      </c>
      <c r="K540">
        <v>1</v>
      </c>
      <c r="L540" t="s">
        <v>650</v>
      </c>
      <c r="Q540" t="s">
        <v>2069</v>
      </c>
      <c r="R540" t="s">
        <v>26</v>
      </c>
      <c r="S540" t="s">
        <v>182</v>
      </c>
      <c r="T540" t="s">
        <v>1063</v>
      </c>
      <c r="U540" t="s">
        <v>766</v>
      </c>
      <c r="V540" t="s">
        <v>654</v>
      </c>
      <c r="W540" t="s">
        <v>1037</v>
      </c>
      <c r="X540" t="s">
        <v>1038</v>
      </c>
      <c r="Y540" t="s">
        <v>1037</v>
      </c>
      <c r="AA540" t="s">
        <v>1704</v>
      </c>
      <c r="AB540" t="str">
        <f t="shared" si="8"/>
        <v>6-07</v>
      </c>
      <c r="AC540" t="str" cm="1">
        <f t="array" ref="AC540">"SS" &amp; MID(D540, FIND("-", D540) + MIN(IFERROR(FIND({0,1,2,3,4,5,6,7,8,9}, MID(D540, FIND("-", D540), 10)), 999)) - 1, LEN(D540))</f>
        <v>SS5-6-07</v>
      </c>
    </row>
    <row r="541" spans="1:29" x14ac:dyDescent="0.3">
      <c r="A541" t="s">
        <v>2070</v>
      </c>
      <c r="B541" t="s">
        <v>1250</v>
      </c>
      <c r="C541" t="s">
        <v>179</v>
      </c>
      <c r="D541" t="s">
        <v>2071</v>
      </c>
      <c r="E541" t="s">
        <v>2071</v>
      </c>
      <c r="F541" t="s">
        <v>181</v>
      </c>
      <c r="G541" t="s">
        <v>647</v>
      </c>
      <c r="H541" t="s">
        <v>648</v>
      </c>
      <c r="I541" t="s">
        <v>649</v>
      </c>
      <c r="J541" t="s">
        <v>1583</v>
      </c>
      <c r="K541">
        <v>1</v>
      </c>
      <c r="L541" t="s">
        <v>650</v>
      </c>
      <c r="M541">
        <v>1</v>
      </c>
      <c r="N541">
        <v>0</v>
      </c>
      <c r="O541">
        <v>1</v>
      </c>
      <c r="P541">
        <v>7</v>
      </c>
      <c r="Q541" t="s">
        <v>651</v>
      </c>
      <c r="R541" t="s">
        <v>26</v>
      </c>
      <c r="S541" t="s">
        <v>182</v>
      </c>
      <c r="T541" t="s">
        <v>666</v>
      </c>
      <c r="U541" t="s">
        <v>766</v>
      </c>
      <c r="V541" t="s">
        <v>654</v>
      </c>
      <c r="W541" t="s">
        <v>1037</v>
      </c>
      <c r="X541" t="s">
        <v>1038</v>
      </c>
      <c r="Y541" t="s">
        <v>1037</v>
      </c>
      <c r="AA541" t="s">
        <v>1704</v>
      </c>
      <c r="AB541" t="str">
        <f t="shared" si="8"/>
        <v>5-07</v>
      </c>
      <c r="AC541" t="str" cm="1">
        <f t="array" ref="AC541">"SS" &amp; MID(D541, FIND("-", D541) + MIN(IFERROR(FIND({0,1,2,3,4,5,6,7,8,9}, MID(D541, FIND("-", D541), 10)), 999)) - 1, LEN(D541))</f>
        <v>SS8-5-07</v>
      </c>
    </row>
    <row r="542" spans="1:29" x14ac:dyDescent="0.3">
      <c r="A542" t="s">
        <v>2072</v>
      </c>
      <c r="B542" t="s">
        <v>1250</v>
      </c>
      <c r="C542" t="s">
        <v>179</v>
      </c>
      <c r="D542" t="s">
        <v>2073</v>
      </c>
      <c r="E542" t="s">
        <v>2073</v>
      </c>
      <c r="F542" t="s">
        <v>181</v>
      </c>
      <c r="G542" t="s">
        <v>647</v>
      </c>
      <c r="H542" t="s">
        <v>648</v>
      </c>
      <c r="I542" t="s">
        <v>649</v>
      </c>
      <c r="J542" t="s">
        <v>1583</v>
      </c>
      <c r="K542">
        <v>1</v>
      </c>
      <c r="L542" t="s">
        <v>650</v>
      </c>
      <c r="M542">
        <v>4</v>
      </c>
      <c r="N542">
        <v>0</v>
      </c>
      <c r="O542">
        <v>4</v>
      </c>
      <c r="P542">
        <v>4</v>
      </c>
      <c r="Q542" t="s">
        <v>651</v>
      </c>
      <c r="R542" t="s">
        <v>26</v>
      </c>
      <c r="S542" t="s">
        <v>182</v>
      </c>
      <c r="T542" t="s">
        <v>1063</v>
      </c>
      <c r="U542" t="s">
        <v>766</v>
      </c>
      <c r="V542" t="s">
        <v>654</v>
      </c>
      <c r="W542" t="s">
        <v>1037</v>
      </c>
      <c r="X542" t="s">
        <v>1038</v>
      </c>
      <c r="Y542" t="s">
        <v>1037</v>
      </c>
      <c r="AA542" t="s">
        <v>1704</v>
      </c>
      <c r="AB542" t="str">
        <f t="shared" si="8"/>
        <v>6-07</v>
      </c>
      <c r="AC542" t="str" cm="1">
        <f t="array" ref="AC542">"SS" &amp; MID(D542, FIND("-", D542) + MIN(IFERROR(FIND({0,1,2,3,4,5,6,7,8,9}, MID(D542, FIND("-", D542), 10)), 999)) - 1, LEN(D542))</f>
        <v>SS4-6-07</v>
      </c>
    </row>
    <row r="543" spans="1:29" x14ac:dyDescent="0.3">
      <c r="A543" t="s">
        <v>2074</v>
      </c>
      <c r="B543" t="s">
        <v>1250</v>
      </c>
      <c r="C543" t="s">
        <v>179</v>
      </c>
      <c r="D543" t="s">
        <v>2075</v>
      </c>
      <c r="E543" t="s">
        <v>2075</v>
      </c>
      <c r="F543" t="s">
        <v>181</v>
      </c>
      <c r="G543" t="s">
        <v>647</v>
      </c>
      <c r="H543" t="s">
        <v>648</v>
      </c>
      <c r="I543" t="s">
        <v>649</v>
      </c>
      <c r="J543" t="s">
        <v>1583</v>
      </c>
      <c r="K543">
        <v>1</v>
      </c>
      <c r="L543" t="s">
        <v>650</v>
      </c>
      <c r="M543">
        <v>2</v>
      </c>
      <c r="N543">
        <v>1</v>
      </c>
      <c r="O543">
        <v>3</v>
      </c>
      <c r="P543">
        <v>5</v>
      </c>
      <c r="Q543" t="s">
        <v>651</v>
      </c>
      <c r="R543" t="s">
        <v>26</v>
      </c>
      <c r="S543" t="s">
        <v>182</v>
      </c>
      <c r="T543" t="s">
        <v>1063</v>
      </c>
      <c r="U543" t="s">
        <v>766</v>
      </c>
      <c r="V543" t="s">
        <v>654</v>
      </c>
      <c r="W543" t="s">
        <v>1037</v>
      </c>
      <c r="X543" t="s">
        <v>1038</v>
      </c>
      <c r="Y543" t="s">
        <v>1037</v>
      </c>
      <c r="AA543" t="s">
        <v>1704</v>
      </c>
      <c r="AB543" t="str">
        <f t="shared" si="8"/>
        <v>6-07</v>
      </c>
      <c r="AC543" t="str" cm="1">
        <f t="array" ref="AC543">"SS" &amp; MID(D543, FIND("-", D543) + MIN(IFERROR(FIND({0,1,2,3,4,5,6,7,8,9}, MID(D543, FIND("-", D543), 10)), 999)) - 1, LEN(D543))</f>
        <v>SS3-6-07</v>
      </c>
    </row>
    <row r="544" spans="1:29" x14ac:dyDescent="0.3">
      <c r="A544" t="s">
        <v>2076</v>
      </c>
      <c r="B544" t="s">
        <v>1250</v>
      </c>
      <c r="C544" t="s">
        <v>179</v>
      </c>
      <c r="D544" t="s">
        <v>2077</v>
      </c>
      <c r="E544" t="s">
        <v>2077</v>
      </c>
      <c r="F544" t="s">
        <v>181</v>
      </c>
      <c r="G544" t="s">
        <v>647</v>
      </c>
      <c r="H544" t="s">
        <v>648</v>
      </c>
      <c r="I544" t="s">
        <v>649</v>
      </c>
      <c r="J544" t="s">
        <v>1583</v>
      </c>
      <c r="K544">
        <v>1</v>
      </c>
      <c r="L544" t="s">
        <v>650</v>
      </c>
      <c r="M544">
        <v>2</v>
      </c>
      <c r="N544">
        <v>1</v>
      </c>
      <c r="O544">
        <v>3</v>
      </c>
      <c r="P544">
        <v>13</v>
      </c>
      <c r="Q544" t="s">
        <v>651</v>
      </c>
      <c r="R544" t="s">
        <v>26</v>
      </c>
      <c r="S544" t="s">
        <v>182</v>
      </c>
      <c r="T544" t="s">
        <v>1063</v>
      </c>
      <c r="U544" t="s">
        <v>766</v>
      </c>
      <c r="V544" t="s">
        <v>654</v>
      </c>
      <c r="W544" t="s">
        <v>1037</v>
      </c>
      <c r="X544" t="s">
        <v>1038</v>
      </c>
      <c r="Y544" t="s">
        <v>1037</v>
      </c>
      <c r="AA544" t="s">
        <v>1704</v>
      </c>
      <c r="AB544" t="str">
        <f t="shared" si="8"/>
        <v>6-07</v>
      </c>
      <c r="AC544" t="str" cm="1">
        <f t="array" ref="AC544">"SS" &amp; MID(D544, FIND("-", D544) + MIN(IFERROR(FIND({0,1,2,3,4,5,6,7,8,9}, MID(D544, FIND("-", D544), 10)), 999)) - 1, LEN(D544))</f>
        <v>SS1/2-6-07</v>
      </c>
    </row>
    <row r="545" spans="1:29" x14ac:dyDescent="0.3">
      <c r="A545" t="s">
        <v>2078</v>
      </c>
      <c r="B545" t="s">
        <v>1250</v>
      </c>
      <c r="C545" t="s">
        <v>179</v>
      </c>
      <c r="D545" t="s">
        <v>2079</v>
      </c>
      <c r="E545" t="s">
        <v>2079</v>
      </c>
      <c r="F545" t="s">
        <v>181</v>
      </c>
      <c r="G545" t="s">
        <v>647</v>
      </c>
      <c r="H545" t="s">
        <v>648</v>
      </c>
      <c r="I545" t="s">
        <v>665</v>
      </c>
      <c r="J545" t="s">
        <v>2080</v>
      </c>
      <c r="K545">
        <v>1</v>
      </c>
      <c r="L545" t="s">
        <v>650</v>
      </c>
      <c r="M545">
        <v>0</v>
      </c>
      <c r="N545">
        <v>6</v>
      </c>
      <c r="O545">
        <v>6</v>
      </c>
      <c r="P545">
        <v>2</v>
      </c>
      <c r="Q545" t="s">
        <v>651</v>
      </c>
      <c r="R545" t="s">
        <v>26</v>
      </c>
      <c r="S545" t="s">
        <v>182</v>
      </c>
      <c r="T545" t="s">
        <v>801</v>
      </c>
      <c r="U545" t="s">
        <v>653</v>
      </c>
      <c r="V545" t="s">
        <v>654</v>
      </c>
      <c r="W545" t="s">
        <v>1037</v>
      </c>
      <c r="X545" t="s">
        <v>1038</v>
      </c>
      <c r="Y545" t="s">
        <v>1037</v>
      </c>
      <c r="AA545" t="s">
        <v>1704</v>
      </c>
      <c r="AB545" t="str">
        <f t="shared" si="8"/>
        <v>37-05</v>
      </c>
      <c r="AC545" t="str" cm="1">
        <f t="array" ref="AC545">"SS" &amp; MID(D545, FIND("-", D545) + MIN(IFERROR(FIND({0,1,2,3,4,5,6,7,8,9}, MID(D545, FIND("-", D545), 10)), 999)) - 1, LEN(D545))</f>
        <v>SS5-37-05</v>
      </c>
    </row>
    <row r="546" spans="1:29" x14ac:dyDescent="0.3">
      <c r="A546" t="s">
        <v>2081</v>
      </c>
      <c r="B546" t="s">
        <v>1250</v>
      </c>
      <c r="C546" t="s">
        <v>179</v>
      </c>
      <c r="D546" t="s">
        <v>2082</v>
      </c>
      <c r="E546" t="s">
        <v>2082</v>
      </c>
      <c r="F546" t="s">
        <v>181</v>
      </c>
      <c r="G546" t="s">
        <v>647</v>
      </c>
      <c r="H546" t="s">
        <v>648</v>
      </c>
      <c r="I546" t="s">
        <v>665</v>
      </c>
      <c r="J546" t="s">
        <v>1542</v>
      </c>
      <c r="K546">
        <v>1</v>
      </c>
      <c r="L546" t="s">
        <v>650</v>
      </c>
      <c r="M546">
        <v>2</v>
      </c>
      <c r="N546">
        <v>4</v>
      </c>
      <c r="O546">
        <v>6</v>
      </c>
      <c r="P546">
        <v>2</v>
      </c>
      <c r="Q546" t="s">
        <v>651</v>
      </c>
      <c r="R546" t="s">
        <v>26</v>
      </c>
      <c r="S546" t="s">
        <v>182</v>
      </c>
      <c r="T546" t="s">
        <v>801</v>
      </c>
      <c r="U546" t="s">
        <v>653</v>
      </c>
      <c r="V546" t="s">
        <v>654</v>
      </c>
      <c r="W546" t="s">
        <v>1037</v>
      </c>
      <c r="X546" t="s">
        <v>1038</v>
      </c>
      <c r="Y546" t="s">
        <v>1037</v>
      </c>
      <c r="AA546" t="s">
        <v>1704</v>
      </c>
      <c r="AB546" t="str">
        <f t="shared" si="8"/>
        <v>37-05</v>
      </c>
      <c r="AC546" t="str" cm="1">
        <f t="array" ref="AC546">"SS" &amp; MID(D546, FIND("-", D546) + MIN(IFERROR(FIND({0,1,2,3,4,5,6,7,8,9}, MID(D546, FIND("-", D546), 10)), 999)) - 1, LEN(D546))</f>
        <v>SS6-37-05</v>
      </c>
    </row>
    <row r="547" spans="1:29" x14ac:dyDescent="0.3">
      <c r="A547" t="s">
        <v>2083</v>
      </c>
      <c r="B547" t="s">
        <v>1250</v>
      </c>
      <c r="C547" t="s">
        <v>179</v>
      </c>
      <c r="D547" t="s">
        <v>2084</v>
      </c>
      <c r="E547" t="s">
        <v>2084</v>
      </c>
      <c r="F547" t="s">
        <v>181</v>
      </c>
      <c r="G547" t="s">
        <v>647</v>
      </c>
      <c r="H547" t="s">
        <v>648</v>
      </c>
      <c r="I547" t="s">
        <v>665</v>
      </c>
      <c r="J547" t="s">
        <v>1542</v>
      </c>
      <c r="K547">
        <v>1</v>
      </c>
      <c r="L547" t="s">
        <v>650</v>
      </c>
      <c r="M547">
        <v>5</v>
      </c>
      <c r="N547">
        <v>1</v>
      </c>
      <c r="O547">
        <v>6</v>
      </c>
      <c r="P547">
        <v>2</v>
      </c>
      <c r="Q547" t="s">
        <v>651</v>
      </c>
      <c r="R547" t="s">
        <v>26</v>
      </c>
      <c r="S547" t="s">
        <v>182</v>
      </c>
      <c r="T547" t="s">
        <v>801</v>
      </c>
      <c r="U547" t="s">
        <v>653</v>
      </c>
      <c r="V547" t="s">
        <v>654</v>
      </c>
      <c r="W547" t="s">
        <v>1037</v>
      </c>
      <c r="X547" t="s">
        <v>1038</v>
      </c>
      <c r="Y547" t="s">
        <v>1037</v>
      </c>
      <c r="AA547" t="s">
        <v>1704</v>
      </c>
      <c r="AB547" t="str">
        <f t="shared" si="8"/>
        <v>37-05</v>
      </c>
      <c r="AC547" t="str" cm="1">
        <f t="array" ref="AC547">"SS" &amp; MID(D547, FIND("-", D547) + MIN(IFERROR(FIND({0,1,2,3,4,5,6,7,8,9}, MID(D547, FIND("-", D547), 10)), 999)) - 1, LEN(D547))</f>
        <v>SS7-37-05</v>
      </c>
    </row>
    <row r="548" spans="1:29" x14ac:dyDescent="0.3">
      <c r="A548" t="s">
        <v>2085</v>
      </c>
      <c r="B548" t="s">
        <v>1250</v>
      </c>
      <c r="C548" t="s">
        <v>179</v>
      </c>
      <c r="D548" t="s">
        <v>2086</v>
      </c>
      <c r="E548" t="s">
        <v>2086</v>
      </c>
      <c r="F548" t="s">
        <v>181</v>
      </c>
      <c r="G548" t="s">
        <v>647</v>
      </c>
      <c r="H548" t="s">
        <v>648</v>
      </c>
      <c r="I548" t="s">
        <v>665</v>
      </c>
      <c r="J548" t="s">
        <v>1542</v>
      </c>
      <c r="K548">
        <v>1</v>
      </c>
      <c r="L548" t="s">
        <v>650</v>
      </c>
      <c r="M548">
        <v>6</v>
      </c>
      <c r="N548">
        <v>0</v>
      </c>
      <c r="O548">
        <v>6</v>
      </c>
      <c r="P548">
        <v>2</v>
      </c>
      <c r="Q548" t="s">
        <v>651</v>
      </c>
      <c r="R548" t="s">
        <v>26</v>
      </c>
      <c r="S548" t="s">
        <v>182</v>
      </c>
      <c r="T548" t="s">
        <v>1271</v>
      </c>
      <c r="U548" t="s">
        <v>653</v>
      </c>
      <c r="V548" t="s">
        <v>654</v>
      </c>
      <c r="W548" t="s">
        <v>1037</v>
      </c>
      <c r="X548" t="s">
        <v>1038</v>
      </c>
      <c r="Y548" t="s">
        <v>1037</v>
      </c>
      <c r="AA548" t="s">
        <v>1704</v>
      </c>
      <c r="AB548" t="str">
        <f t="shared" si="8"/>
        <v>38-05</v>
      </c>
      <c r="AC548" t="str" cm="1">
        <f t="array" ref="AC548">"SS" &amp; MID(D548, FIND("-", D548) + MIN(IFERROR(FIND({0,1,2,3,4,5,6,7,8,9}, MID(D548, FIND("-", D548), 10)), 999)) - 1, LEN(D548))</f>
        <v>SS1-38-05</v>
      </c>
    </row>
    <row r="549" spans="1:29" x14ac:dyDescent="0.3">
      <c r="A549" t="s">
        <v>2087</v>
      </c>
      <c r="B549" t="s">
        <v>1250</v>
      </c>
      <c r="C549" t="s">
        <v>179</v>
      </c>
      <c r="D549" t="s">
        <v>2088</v>
      </c>
      <c r="E549" t="s">
        <v>2088</v>
      </c>
      <c r="F549" t="s">
        <v>181</v>
      </c>
      <c r="G549" t="s">
        <v>647</v>
      </c>
      <c r="H549" t="s">
        <v>648</v>
      </c>
      <c r="I549" t="s">
        <v>665</v>
      </c>
      <c r="J549" t="s">
        <v>1542</v>
      </c>
      <c r="K549">
        <v>1</v>
      </c>
      <c r="L549" t="s">
        <v>650</v>
      </c>
      <c r="M549">
        <v>3</v>
      </c>
      <c r="N549">
        <v>0</v>
      </c>
      <c r="O549">
        <v>3</v>
      </c>
      <c r="P549">
        <v>5</v>
      </c>
      <c r="Q549" t="s">
        <v>651</v>
      </c>
      <c r="R549" t="s">
        <v>26</v>
      </c>
      <c r="S549" t="s">
        <v>182</v>
      </c>
      <c r="T549" t="s">
        <v>1271</v>
      </c>
      <c r="U549" t="s">
        <v>653</v>
      </c>
      <c r="V549" t="s">
        <v>654</v>
      </c>
      <c r="W549" t="s">
        <v>1037</v>
      </c>
      <c r="X549" t="s">
        <v>1038</v>
      </c>
      <c r="Y549" t="s">
        <v>1037</v>
      </c>
      <c r="AA549" t="s">
        <v>1704</v>
      </c>
      <c r="AB549" t="str">
        <f t="shared" si="8"/>
        <v>38-05</v>
      </c>
      <c r="AC549" t="str" cm="1">
        <f t="array" ref="AC549">"SS" &amp; MID(D549, FIND("-", D549) + MIN(IFERROR(FIND({0,1,2,3,4,5,6,7,8,9}, MID(D549, FIND("-", D549), 10)), 999)) - 1, LEN(D549))</f>
        <v>SS2-38-05</v>
      </c>
    </row>
    <row r="550" spans="1:29" x14ac:dyDescent="0.3">
      <c r="A550" t="s">
        <v>2089</v>
      </c>
      <c r="B550" t="s">
        <v>1698</v>
      </c>
      <c r="C550" t="s">
        <v>179</v>
      </c>
      <c r="D550" t="s">
        <v>2090</v>
      </c>
      <c r="E550" t="s">
        <v>2090</v>
      </c>
      <c r="F550" t="s">
        <v>181</v>
      </c>
      <c r="G550" t="s">
        <v>647</v>
      </c>
      <c r="H550" t="s">
        <v>648</v>
      </c>
      <c r="I550" t="s">
        <v>649</v>
      </c>
      <c r="J550" t="s">
        <v>2091</v>
      </c>
      <c r="K550">
        <v>1</v>
      </c>
      <c r="L550" t="s">
        <v>650</v>
      </c>
      <c r="M550">
        <v>0</v>
      </c>
      <c r="N550">
        <v>3</v>
      </c>
      <c r="O550">
        <v>3</v>
      </c>
      <c r="P550">
        <v>13</v>
      </c>
      <c r="Q550" t="s">
        <v>651</v>
      </c>
      <c r="R550" t="s">
        <v>26</v>
      </c>
      <c r="S550" t="s">
        <v>182</v>
      </c>
      <c r="T550" t="s">
        <v>1133</v>
      </c>
      <c r="U550" t="s">
        <v>766</v>
      </c>
      <c r="V550" t="s">
        <v>654</v>
      </c>
      <c r="W550" t="s">
        <v>1037</v>
      </c>
      <c r="X550" t="s">
        <v>1038</v>
      </c>
      <c r="Y550" t="s">
        <v>1067</v>
      </c>
      <c r="AA550" t="s">
        <v>1704</v>
      </c>
      <c r="AB550" t="str">
        <f t="shared" si="8"/>
        <v>9-07</v>
      </c>
      <c r="AC550" t="str" cm="1">
        <f t="array" ref="AC550">"SS" &amp; MID(D550, FIND("-", D550) + MIN(IFERROR(FIND({0,1,2,3,4,5,6,7,8,9}, MID(D550, FIND("-", D550), 10)), 999)) - 1, LEN(D550))</f>
        <v>SS4/5-9-07</v>
      </c>
    </row>
    <row r="551" spans="1:29" x14ac:dyDescent="0.3">
      <c r="A551" t="s">
        <v>2092</v>
      </c>
      <c r="B551" t="s">
        <v>1250</v>
      </c>
      <c r="C551" t="s">
        <v>179</v>
      </c>
      <c r="D551" t="s">
        <v>2093</v>
      </c>
      <c r="E551" t="s">
        <v>2093</v>
      </c>
      <c r="F551" t="s">
        <v>1527</v>
      </c>
      <c r="G551" t="s">
        <v>647</v>
      </c>
      <c r="H551" t="s">
        <v>648</v>
      </c>
      <c r="I551" t="s">
        <v>649</v>
      </c>
      <c r="J551" t="s">
        <v>1583</v>
      </c>
      <c r="K551">
        <v>1</v>
      </c>
      <c r="L551" t="s">
        <v>1528</v>
      </c>
      <c r="M551">
        <v>3</v>
      </c>
      <c r="N551">
        <v>3</v>
      </c>
      <c r="O551">
        <v>6</v>
      </c>
      <c r="P551">
        <v>10</v>
      </c>
      <c r="Q551" t="s">
        <v>651</v>
      </c>
      <c r="R551" t="s">
        <v>2094</v>
      </c>
      <c r="S551" t="s">
        <v>182</v>
      </c>
      <c r="T551" t="s">
        <v>1260</v>
      </c>
      <c r="U551" t="s">
        <v>682</v>
      </c>
      <c r="V551" t="s">
        <v>2095</v>
      </c>
      <c r="W551" t="s">
        <v>1037</v>
      </c>
      <c r="X551" t="s">
        <v>1038</v>
      </c>
      <c r="Y551" t="s">
        <v>1037</v>
      </c>
      <c r="AA551" t="s">
        <v>1704</v>
      </c>
      <c r="AB551" t="str">
        <f t="shared" si="8"/>
        <v>40-02</v>
      </c>
      <c r="AC551" t="str" cm="1">
        <f t="array" ref="AC551">"SS" &amp; MID(D551, FIND("-", D551) + MIN(IFERROR(FIND({0,1,2,3,4,5,6,7,8,9}, MID(D551, FIND("-", D551), 10)), 999)) - 1, LEN(D551))</f>
        <v>SS4/5-40-02</v>
      </c>
    </row>
    <row r="552" spans="1:29" x14ac:dyDescent="0.3">
      <c r="A552" t="s">
        <v>2096</v>
      </c>
      <c r="B552" t="s">
        <v>1250</v>
      </c>
      <c r="C552" t="s">
        <v>179</v>
      </c>
      <c r="D552" t="s">
        <v>2097</v>
      </c>
      <c r="E552" t="s">
        <v>2097</v>
      </c>
      <c r="F552" t="s">
        <v>1527</v>
      </c>
      <c r="G552" t="s">
        <v>647</v>
      </c>
      <c r="H552" t="s">
        <v>648</v>
      </c>
      <c r="I552" t="s">
        <v>649</v>
      </c>
      <c r="J552" t="s">
        <v>1583</v>
      </c>
      <c r="K552">
        <v>1</v>
      </c>
      <c r="L552" t="s">
        <v>1528</v>
      </c>
      <c r="M552">
        <v>5</v>
      </c>
      <c r="N552">
        <v>0</v>
      </c>
      <c r="O552">
        <v>5</v>
      </c>
      <c r="P552">
        <v>11</v>
      </c>
      <c r="Q552" t="s">
        <v>651</v>
      </c>
      <c r="R552" t="s">
        <v>2094</v>
      </c>
      <c r="S552" t="s">
        <v>182</v>
      </c>
      <c r="T552" t="s">
        <v>1260</v>
      </c>
      <c r="U552" t="s">
        <v>682</v>
      </c>
      <c r="V552" t="s">
        <v>2095</v>
      </c>
      <c r="W552" t="s">
        <v>1037</v>
      </c>
      <c r="X552" t="s">
        <v>1038</v>
      </c>
      <c r="Y552" t="s">
        <v>1037</v>
      </c>
      <c r="AA552" t="s">
        <v>1704</v>
      </c>
      <c r="AB552" t="str">
        <f t="shared" si="8"/>
        <v>40-02</v>
      </c>
      <c r="AC552" t="str" cm="1">
        <f t="array" ref="AC552">"SS" &amp; MID(D552, FIND("-", D552) + MIN(IFERROR(FIND({0,1,2,3,4,5,6,7,8,9}, MID(D552, FIND("-", D552), 10)), 999)) - 1, LEN(D552))</f>
        <v>SS7/8-40-02</v>
      </c>
    </row>
    <row r="553" spans="1:29" x14ac:dyDescent="0.3">
      <c r="A553" t="s">
        <v>2098</v>
      </c>
      <c r="B553" t="s">
        <v>1250</v>
      </c>
      <c r="C553" t="s">
        <v>179</v>
      </c>
      <c r="D553" t="s">
        <v>2099</v>
      </c>
      <c r="E553" t="s">
        <v>2099</v>
      </c>
      <c r="F553" t="s">
        <v>1527</v>
      </c>
      <c r="G553" t="s">
        <v>647</v>
      </c>
      <c r="H553" t="s">
        <v>648</v>
      </c>
      <c r="I553" t="s">
        <v>649</v>
      </c>
      <c r="J553" t="s">
        <v>1583</v>
      </c>
      <c r="K553">
        <v>1</v>
      </c>
      <c r="L553" t="s">
        <v>1528</v>
      </c>
      <c r="M553">
        <v>1</v>
      </c>
      <c r="N553">
        <v>0</v>
      </c>
      <c r="O553">
        <v>1</v>
      </c>
      <c r="P553">
        <v>7</v>
      </c>
      <c r="Q553" t="s">
        <v>651</v>
      </c>
      <c r="R553" t="s">
        <v>2094</v>
      </c>
      <c r="S553" t="s">
        <v>182</v>
      </c>
      <c r="T553" t="s">
        <v>1260</v>
      </c>
      <c r="U553" t="s">
        <v>682</v>
      </c>
      <c r="V553" t="s">
        <v>2095</v>
      </c>
      <c r="W553" t="s">
        <v>1037</v>
      </c>
      <c r="X553" t="s">
        <v>1038</v>
      </c>
      <c r="Y553" t="s">
        <v>1037</v>
      </c>
      <c r="AA553" t="s">
        <v>1704</v>
      </c>
      <c r="AB553" t="str">
        <f t="shared" si="8"/>
        <v>40-02</v>
      </c>
      <c r="AC553" t="str" cm="1">
        <f t="array" ref="AC553">"SS" &amp; MID(D553, FIND("-", D553) + MIN(IFERROR(FIND({0,1,2,3,4,5,6,7,8,9}, MID(D553, FIND("-", D553), 10)), 999)) - 1, LEN(D553))</f>
        <v>SS6-40-02</v>
      </c>
    </row>
    <row r="554" spans="1:29" x14ac:dyDescent="0.3">
      <c r="A554" t="s">
        <v>2100</v>
      </c>
      <c r="B554" t="s">
        <v>1250</v>
      </c>
      <c r="C554" t="s">
        <v>179</v>
      </c>
      <c r="D554" t="s">
        <v>2101</v>
      </c>
      <c r="E554" t="s">
        <v>2101</v>
      </c>
      <c r="F554" t="s">
        <v>1527</v>
      </c>
      <c r="G554" t="s">
        <v>647</v>
      </c>
      <c r="H554" t="s">
        <v>648</v>
      </c>
      <c r="I554" t="s">
        <v>649</v>
      </c>
      <c r="J554" t="s">
        <v>1583</v>
      </c>
      <c r="K554">
        <v>1</v>
      </c>
      <c r="L554" t="s">
        <v>1528</v>
      </c>
      <c r="M554">
        <v>0</v>
      </c>
      <c r="N554">
        <v>1</v>
      </c>
      <c r="O554">
        <v>1</v>
      </c>
      <c r="P554">
        <v>15</v>
      </c>
      <c r="Q554" t="s">
        <v>651</v>
      </c>
      <c r="R554" t="s">
        <v>2094</v>
      </c>
      <c r="S554" t="s">
        <v>182</v>
      </c>
      <c r="T554" t="s">
        <v>1353</v>
      </c>
      <c r="U554" t="s">
        <v>682</v>
      </c>
      <c r="V554" t="s">
        <v>2095</v>
      </c>
      <c r="W554" t="s">
        <v>1037</v>
      </c>
      <c r="X554" t="s">
        <v>1038</v>
      </c>
      <c r="Y554" t="s">
        <v>1037</v>
      </c>
      <c r="AA554" t="s">
        <v>1704</v>
      </c>
      <c r="AB554" t="str">
        <f t="shared" si="8"/>
        <v>39-02</v>
      </c>
      <c r="AC554" t="str" cm="1">
        <f t="array" ref="AC554">"SS" &amp; MID(D554, FIND("-", D554) + MIN(IFERROR(FIND({0,1,2,3,4,5,6,7,8,9}, MID(D554, FIND("-", D554), 10)), 999)) - 1, LEN(D554))</f>
        <v>SS5/6-39-02</v>
      </c>
    </row>
    <row r="555" spans="1:29" x14ac:dyDescent="0.3">
      <c r="A555" t="s">
        <v>2102</v>
      </c>
      <c r="B555" t="s">
        <v>1250</v>
      </c>
      <c r="C555" t="s">
        <v>179</v>
      </c>
      <c r="D555" t="s">
        <v>2103</v>
      </c>
      <c r="E555" t="s">
        <v>2103</v>
      </c>
      <c r="F555" t="s">
        <v>181</v>
      </c>
      <c r="G555" t="s">
        <v>647</v>
      </c>
      <c r="H555" t="s">
        <v>648</v>
      </c>
      <c r="I555" t="s">
        <v>665</v>
      </c>
      <c r="J555" t="s">
        <v>1542</v>
      </c>
      <c r="K555">
        <v>1</v>
      </c>
      <c r="L555" t="s">
        <v>650</v>
      </c>
      <c r="M555">
        <v>4</v>
      </c>
      <c r="N555">
        <v>0</v>
      </c>
      <c r="O555">
        <v>4</v>
      </c>
      <c r="P555">
        <v>12</v>
      </c>
      <c r="Q555" t="s">
        <v>651</v>
      </c>
      <c r="R555" t="s">
        <v>26</v>
      </c>
      <c r="S555" t="s">
        <v>182</v>
      </c>
      <c r="T555" t="s">
        <v>1271</v>
      </c>
      <c r="U555" t="s">
        <v>653</v>
      </c>
      <c r="V555" t="s">
        <v>654</v>
      </c>
      <c r="W555" t="s">
        <v>1037</v>
      </c>
      <c r="X555" t="s">
        <v>1038</v>
      </c>
      <c r="Y555" t="s">
        <v>1037</v>
      </c>
      <c r="AA555" t="s">
        <v>1704</v>
      </c>
      <c r="AB555" t="str">
        <f t="shared" si="8"/>
        <v>38-05</v>
      </c>
      <c r="AC555" t="str" cm="1">
        <f t="array" ref="AC555">"SS" &amp; MID(D555, FIND("-", D555) + MIN(IFERROR(FIND({0,1,2,3,4,5,6,7,8,9}, MID(D555, FIND("-", D555), 10)), 999)) - 1, LEN(D555))</f>
        <v>SS3/4-38-05</v>
      </c>
    </row>
    <row r="556" spans="1:29" x14ac:dyDescent="0.3">
      <c r="A556" t="s">
        <v>2104</v>
      </c>
      <c r="B556" t="s">
        <v>1250</v>
      </c>
      <c r="C556" t="s">
        <v>179</v>
      </c>
      <c r="D556" t="s">
        <v>2105</v>
      </c>
      <c r="E556" t="s">
        <v>2105</v>
      </c>
      <c r="F556" t="s">
        <v>1527</v>
      </c>
      <c r="G556" t="s">
        <v>647</v>
      </c>
      <c r="H556" t="s">
        <v>648</v>
      </c>
      <c r="I556" t="s">
        <v>649</v>
      </c>
      <c r="J556" t="s">
        <v>1583</v>
      </c>
      <c r="K556">
        <v>1</v>
      </c>
      <c r="L556" t="s">
        <v>1528</v>
      </c>
      <c r="M556">
        <v>1</v>
      </c>
      <c r="N556">
        <v>0</v>
      </c>
      <c r="O556">
        <v>1</v>
      </c>
      <c r="P556">
        <v>15</v>
      </c>
      <c r="Q556" t="s">
        <v>651</v>
      </c>
      <c r="R556" t="s">
        <v>2094</v>
      </c>
      <c r="S556" t="s">
        <v>182</v>
      </c>
      <c r="T556" t="s">
        <v>1353</v>
      </c>
      <c r="U556" t="s">
        <v>682</v>
      </c>
      <c r="V556" t="s">
        <v>2095</v>
      </c>
      <c r="W556" t="s">
        <v>1037</v>
      </c>
      <c r="X556" t="s">
        <v>1038</v>
      </c>
      <c r="Y556" t="s">
        <v>1037</v>
      </c>
      <c r="AA556" t="s">
        <v>1704</v>
      </c>
      <c r="AB556" t="str">
        <f t="shared" si="8"/>
        <v>39-02</v>
      </c>
      <c r="AC556" t="str" cm="1">
        <f t="array" ref="AC556">"SS" &amp; MID(D556, FIND("-", D556) + MIN(IFERROR(FIND({0,1,2,3,4,5,6,7,8,9}, MID(D556, FIND("-", D556), 10)), 999)) - 1, LEN(D556))</f>
        <v>SS7/8-39-02</v>
      </c>
    </row>
    <row r="557" spans="1:29" x14ac:dyDescent="0.3">
      <c r="A557" t="s">
        <v>2106</v>
      </c>
      <c r="B557" t="s">
        <v>1250</v>
      </c>
      <c r="C557" t="s">
        <v>179</v>
      </c>
      <c r="D557" t="s">
        <v>2107</v>
      </c>
      <c r="E557" t="s">
        <v>2107</v>
      </c>
      <c r="F557" t="s">
        <v>1527</v>
      </c>
      <c r="G557" t="s">
        <v>647</v>
      </c>
      <c r="H557" t="s">
        <v>648</v>
      </c>
      <c r="I557" t="s">
        <v>649</v>
      </c>
      <c r="J557" t="s">
        <v>1583</v>
      </c>
      <c r="K557">
        <v>1</v>
      </c>
      <c r="L557" t="s">
        <v>1528</v>
      </c>
      <c r="M557">
        <v>0</v>
      </c>
      <c r="N557">
        <v>2</v>
      </c>
      <c r="O557">
        <v>2</v>
      </c>
      <c r="P557">
        <v>6</v>
      </c>
      <c r="Q557" t="s">
        <v>651</v>
      </c>
      <c r="R557" t="s">
        <v>2094</v>
      </c>
      <c r="S557" t="s">
        <v>182</v>
      </c>
      <c r="T557" t="s">
        <v>1260</v>
      </c>
      <c r="U557" t="s">
        <v>682</v>
      </c>
      <c r="V557" t="s">
        <v>2095</v>
      </c>
      <c r="W557" t="s">
        <v>1037</v>
      </c>
      <c r="X557" t="s">
        <v>1038</v>
      </c>
      <c r="Y557" t="s">
        <v>1037</v>
      </c>
      <c r="AA557" t="s">
        <v>1704</v>
      </c>
      <c r="AB557" t="str">
        <f t="shared" si="8"/>
        <v>40-02</v>
      </c>
      <c r="AC557" t="str" cm="1">
        <f t="array" ref="AC557">"SS" &amp; MID(D557, FIND("-", D557) + MIN(IFERROR(FIND({0,1,2,3,4,5,6,7,8,9}, MID(D557, FIND("-", D557), 10)), 999)) - 1, LEN(D557))</f>
        <v>SS1-40-02</v>
      </c>
    </row>
    <row r="558" spans="1:29" x14ac:dyDescent="0.3">
      <c r="A558" t="s">
        <v>2108</v>
      </c>
      <c r="B558" t="s">
        <v>1698</v>
      </c>
      <c r="C558" t="s">
        <v>179</v>
      </c>
      <c r="D558" t="s">
        <v>2109</v>
      </c>
      <c r="E558" t="s">
        <v>2109</v>
      </c>
      <c r="F558" t="s">
        <v>181</v>
      </c>
      <c r="G558" t="s">
        <v>647</v>
      </c>
      <c r="H558" t="s">
        <v>648</v>
      </c>
      <c r="I558" t="s">
        <v>649</v>
      </c>
      <c r="J558" t="s">
        <v>2110</v>
      </c>
      <c r="K558">
        <v>4</v>
      </c>
      <c r="L558" t="s">
        <v>650</v>
      </c>
      <c r="M558">
        <v>0</v>
      </c>
      <c r="N558">
        <v>1</v>
      </c>
      <c r="O558">
        <v>1</v>
      </c>
      <c r="P558">
        <v>7</v>
      </c>
      <c r="Q558" t="s">
        <v>651</v>
      </c>
      <c r="R558" t="s">
        <v>26</v>
      </c>
      <c r="S558" t="s">
        <v>182</v>
      </c>
      <c r="T558" t="s">
        <v>1133</v>
      </c>
      <c r="U558" t="s">
        <v>766</v>
      </c>
      <c r="V558" t="s">
        <v>654</v>
      </c>
      <c r="W558" t="s">
        <v>1037</v>
      </c>
      <c r="X558" t="s">
        <v>1038</v>
      </c>
      <c r="Y558" t="s">
        <v>1067</v>
      </c>
      <c r="AA558" t="s">
        <v>1704</v>
      </c>
      <c r="AB558" t="str">
        <f t="shared" si="8"/>
        <v>9-07</v>
      </c>
      <c r="AC558" t="str" cm="1">
        <f t="array" ref="AC558">"SS" &amp; MID(D558, FIND("-", D558) + MIN(IFERROR(FIND({0,1,2,3,4,5,6,7,8,9}, MID(D558, FIND("-", D558), 10)), 999)) - 1, LEN(D558))</f>
        <v>SS6-9-07</v>
      </c>
    </row>
    <row r="559" spans="1:29" x14ac:dyDescent="0.3">
      <c r="A559" t="s">
        <v>2111</v>
      </c>
      <c r="B559" t="s">
        <v>1250</v>
      </c>
      <c r="C559" t="s">
        <v>179</v>
      </c>
      <c r="D559" t="s">
        <v>2112</v>
      </c>
      <c r="E559" t="s">
        <v>2112</v>
      </c>
      <c r="F559" t="s">
        <v>1527</v>
      </c>
      <c r="G559" t="s">
        <v>647</v>
      </c>
      <c r="H559" t="s">
        <v>648</v>
      </c>
      <c r="I559" t="s">
        <v>649</v>
      </c>
      <c r="J559" t="s">
        <v>1583</v>
      </c>
      <c r="K559">
        <v>1</v>
      </c>
      <c r="L559" t="s">
        <v>1528</v>
      </c>
      <c r="M559">
        <v>7</v>
      </c>
      <c r="N559">
        <v>0</v>
      </c>
      <c r="O559">
        <v>7</v>
      </c>
      <c r="P559">
        <v>1</v>
      </c>
      <c r="Q559" t="s">
        <v>651</v>
      </c>
      <c r="R559" t="s">
        <v>2094</v>
      </c>
      <c r="S559" t="s">
        <v>182</v>
      </c>
      <c r="T559" t="s">
        <v>1260</v>
      </c>
      <c r="U559" t="s">
        <v>682</v>
      </c>
      <c r="V559" t="s">
        <v>2095</v>
      </c>
      <c r="W559" t="s">
        <v>1037</v>
      </c>
      <c r="X559" t="s">
        <v>1038</v>
      </c>
      <c r="Y559" t="s">
        <v>1037</v>
      </c>
      <c r="AA559" t="s">
        <v>1704</v>
      </c>
      <c r="AB559" t="str">
        <f t="shared" si="8"/>
        <v>40-02</v>
      </c>
      <c r="AC559" t="str" cm="1">
        <f t="array" ref="AC559">"SS" &amp; MID(D559, FIND("-", D559) + MIN(IFERROR(FIND({0,1,2,3,4,5,6,7,8,9}, MID(D559, FIND("-", D559), 10)), 999)) - 1, LEN(D559))</f>
        <v>SS2-40-02</v>
      </c>
    </row>
    <row r="560" spans="1:29" x14ac:dyDescent="0.3">
      <c r="A560" t="s">
        <v>2113</v>
      </c>
      <c r="B560" t="s">
        <v>1250</v>
      </c>
      <c r="C560" t="s">
        <v>179</v>
      </c>
      <c r="D560" t="s">
        <v>2114</v>
      </c>
      <c r="E560" t="s">
        <v>2114</v>
      </c>
      <c r="F560" t="s">
        <v>1527</v>
      </c>
      <c r="G560" t="s">
        <v>647</v>
      </c>
      <c r="H560" t="s">
        <v>648</v>
      </c>
      <c r="I560" t="s">
        <v>649</v>
      </c>
      <c r="J560" t="s">
        <v>1583</v>
      </c>
      <c r="K560">
        <v>1</v>
      </c>
      <c r="L560" t="s">
        <v>1528</v>
      </c>
      <c r="M560">
        <v>4</v>
      </c>
      <c r="N560">
        <v>0</v>
      </c>
      <c r="O560">
        <v>4</v>
      </c>
      <c r="P560">
        <v>4</v>
      </c>
      <c r="Q560" t="s">
        <v>651</v>
      </c>
      <c r="R560" t="s">
        <v>2094</v>
      </c>
      <c r="S560" t="s">
        <v>182</v>
      </c>
      <c r="T560" t="s">
        <v>1260</v>
      </c>
      <c r="U560" t="s">
        <v>682</v>
      </c>
      <c r="V560" t="s">
        <v>2095</v>
      </c>
      <c r="W560" t="s">
        <v>1037</v>
      </c>
      <c r="X560" t="s">
        <v>1038</v>
      </c>
      <c r="Y560" t="s">
        <v>1037</v>
      </c>
      <c r="AA560" t="s">
        <v>1704</v>
      </c>
      <c r="AB560" t="str">
        <f t="shared" si="8"/>
        <v>40-02</v>
      </c>
      <c r="AC560" t="str" cm="1">
        <f t="array" ref="AC560">"SS" &amp; MID(D560, FIND("-", D560) + MIN(IFERROR(FIND({0,1,2,3,4,5,6,7,8,9}, MID(D560, FIND("-", D560), 10)), 999)) - 1, LEN(D560))</f>
        <v>SS3-40-02</v>
      </c>
    </row>
    <row r="561" spans="1:29" x14ac:dyDescent="0.3">
      <c r="A561" t="s">
        <v>2115</v>
      </c>
      <c r="B561" t="s">
        <v>1698</v>
      </c>
      <c r="C561" t="s">
        <v>179</v>
      </c>
      <c r="D561" t="s">
        <v>2116</v>
      </c>
      <c r="E561" t="s">
        <v>2116</v>
      </c>
      <c r="F561" t="s">
        <v>181</v>
      </c>
      <c r="G561" t="s">
        <v>647</v>
      </c>
      <c r="H561" t="s">
        <v>648</v>
      </c>
      <c r="I561" t="s">
        <v>649</v>
      </c>
      <c r="J561" t="s">
        <v>2117</v>
      </c>
      <c r="K561">
        <v>4</v>
      </c>
      <c r="L561" t="s">
        <v>650</v>
      </c>
      <c r="M561">
        <v>2</v>
      </c>
      <c r="N561">
        <v>0</v>
      </c>
      <c r="O561">
        <v>2</v>
      </c>
      <c r="P561">
        <v>6</v>
      </c>
      <c r="Q561" t="s">
        <v>651</v>
      </c>
      <c r="R561" t="s">
        <v>26</v>
      </c>
      <c r="S561" t="s">
        <v>182</v>
      </c>
      <c r="T561" t="s">
        <v>1133</v>
      </c>
      <c r="U561" t="s">
        <v>766</v>
      </c>
      <c r="V561" t="s">
        <v>654</v>
      </c>
      <c r="W561" t="s">
        <v>1037</v>
      </c>
      <c r="X561" t="s">
        <v>1038</v>
      </c>
      <c r="Y561" t="s">
        <v>1067</v>
      </c>
      <c r="AA561" t="s">
        <v>1704</v>
      </c>
      <c r="AB561" t="str">
        <f t="shared" si="8"/>
        <v>9-07</v>
      </c>
      <c r="AC561" t="str" cm="1">
        <f t="array" ref="AC561">"SS" &amp; MID(D561, FIND("-", D561) + MIN(IFERROR(FIND({0,1,2,3,4,5,6,7,8,9}, MID(D561, FIND("-", D561), 10)), 999)) - 1, LEN(D561))</f>
        <v>SS1-9-07</v>
      </c>
    </row>
    <row r="562" spans="1:29" x14ac:dyDescent="0.3">
      <c r="A562" t="s">
        <v>2118</v>
      </c>
      <c r="B562" t="s">
        <v>1250</v>
      </c>
      <c r="C562" t="s">
        <v>179</v>
      </c>
      <c r="D562" t="s">
        <v>2119</v>
      </c>
      <c r="E562" t="s">
        <v>2119</v>
      </c>
      <c r="F562" t="s">
        <v>1527</v>
      </c>
      <c r="G562" t="s">
        <v>647</v>
      </c>
      <c r="H562" t="s">
        <v>648</v>
      </c>
      <c r="I562" t="s">
        <v>649</v>
      </c>
      <c r="J562" t="s">
        <v>1583</v>
      </c>
      <c r="K562">
        <v>1</v>
      </c>
      <c r="L562" t="s">
        <v>1528</v>
      </c>
      <c r="Q562" t="s">
        <v>2120</v>
      </c>
      <c r="R562" t="s">
        <v>2094</v>
      </c>
      <c r="S562" t="s">
        <v>182</v>
      </c>
      <c r="T562" t="s">
        <v>801</v>
      </c>
      <c r="U562" t="s">
        <v>682</v>
      </c>
      <c r="V562" t="s">
        <v>2095</v>
      </c>
      <c r="W562" t="s">
        <v>1037</v>
      </c>
      <c r="X562" t="s">
        <v>1038</v>
      </c>
      <c r="Y562" t="s">
        <v>1037</v>
      </c>
      <c r="AA562" t="s">
        <v>1704</v>
      </c>
      <c r="AB562" t="str">
        <f t="shared" si="8"/>
        <v>37-02</v>
      </c>
      <c r="AC562" t="str" cm="1">
        <f t="array" ref="AC562">"SS" &amp; MID(D562, FIND("-", D562) + MIN(IFERROR(FIND({0,1,2,3,4,5,6,7,8,9}, MID(D562, FIND("-", D562), 10)), 999)) - 1, LEN(D562))</f>
        <v>SS1-37-02</v>
      </c>
    </row>
    <row r="563" spans="1:29" x14ac:dyDescent="0.3">
      <c r="A563" t="s">
        <v>2121</v>
      </c>
      <c r="B563" t="s">
        <v>1250</v>
      </c>
      <c r="C563" t="s">
        <v>179</v>
      </c>
      <c r="D563" t="s">
        <v>2122</v>
      </c>
      <c r="E563" t="s">
        <v>2122</v>
      </c>
      <c r="F563" t="s">
        <v>1527</v>
      </c>
      <c r="G563" t="s">
        <v>647</v>
      </c>
      <c r="H563" t="s">
        <v>648</v>
      </c>
      <c r="I563" t="s">
        <v>649</v>
      </c>
      <c r="J563" t="s">
        <v>1583</v>
      </c>
      <c r="K563">
        <v>1</v>
      </c>
      <c r="L563" t="s">
        <v>1528</v>
      </c>
      <c r="M563">
        <v>2</v>
      </c>
      <c r="N563">
        <v>2</v>
      </c>
      <c r="O563">
        <v>4</v>
      </c>
      <c r="P563">
        <v>12</v>
      </c>
      <c r="Q563" t="s">
        <v>651</v>
      </c>
      <c r="R563" t="s">
        <v>2094</v>
      </c>
      <c r="S563" t="s">
        <v>182</v>
      </c>
      <c r="T563" t="s">
        <v>919</v>
      </c>
      <c r="U563" t="s">
        <v>682</v>
      </c>
      <c r="V563" t="s">
        <v>2095</v>
      </c>
      <c r="W563" t="s">
        <v>1037</v>
      </c>
      <c r="X563" t="s">
        <v>1038</v>
      </c>
      <c r="Y563" t="s">
        <v>1037</v>
      </c>
      <c r="AA563" t="s">
        <v>1704</v>
      </c>
      <c r="AB563" t="str">
        <f t="shared" si="8"/>
        <v>44-02</v>
      </c>
      <c r="AC563" t="str" cm="1">
        <f t="array" ref="AC563">"SS" &amp; MID(D563, FIND("-", D563) + MIN(IFERROR(FIND({0,1,2,3,4,5,6,7,8,9}, MID(D563, FIND("-", D563), 10)), 999)) - 1, LEN(D563))</f>
        <v>SS5/6-44-02</v>
      </c>
    </row>
    <row r="564" spans="1:29" x14ac:dyDescent="0.3">
      <c r="A564" t="s">
        <v>2123</v>
      </c>
      <c r="B564" t="s">
        <v>1250</v>
      </c>
      <c r="C564" t="s">
        <v>179</v>
      </c>
      <c r="D564" t="s">
        <v>2124</v>
      </c>
      <c r="E564" t="s">
        <v>2124</v>
      </c>
      <c r="F564" t="s">
        <v>1527</v>
      </c>
      <c r="G564" t="s">
        <v>647</v>
      </c>
      <c r="H564" t="s">
        <v>648</v>
      </c>
      <c r="I564" t="s">
        <v>649</v>
      </c>
      <c r="J564" t="s">
        <v>1583</v>
      </c>
      <c r="K564">
        <v>1</v>
      </c>
      <c r="L564" t="s">
        <v>1528</v>
      </c>
      <c r="M564">
        <v>1</v>
      </c>
      <c r="N564">
        <v>1</v>
      </c>
      <c r="O564">
        <v>2</v>
      </c>
      <c r="P564">
        <v>6</v>
      </c>
      <c r="Q564" t="s">
        <v>651</v>
      </c>
      <c r="R564" t="s">
        <v>2094</v>
      </c>
      <c r="S564" t="s">
        <v>182</v>
      </c>
      <c r="T564" t="s">
        <v>919</v>
      </c>
      <c r="U564" t="s">
        <v>682</v>
      </c>
      <c r="V564" t="s">
        <v>2095</v>
      </c>
      <c r="W564" t="s">
        <v>1037</v>
      </c>
      <c r="X564" t="s">
        <v>1038</v>
      </c>
      <c r="Y564" t="s">
        <v>1037</v>
      </c>
      <c r="AA564" t="s">
        <v>1704</v>
      </c>
      <c r="AB564" t="str">
        <f t="shared" si="8"/>
        <v>44-02</v>
      </c>
      <c r="AC564" t="str" cm="1">
        <f t="array" ref="AC564">"SS" &amp; MID(D564, FIND("-", D564) + MIN(IFERROR(FIND({0,1,2,3,4,5,6,7,8,9}, MID(D564, FIND("-", D564), 10)), 999)) - 1, LEN(D564))</f>
        <v>SS7-44-02</v>
      </c>
    </row>
    <row r="565" spans="1:29" x14ac:dyDescent="0.3">
      <c r="A565" t="s">
        <v>2125</v>
      </c>
      <c r="B565" t="s">
        <v>1250</v>
      </c>
      <c r="C565" t="s">
        <v>179</v>
      </c>
      <c r="D565" t="s">
        <v>2126</v>
      </c>
      <c r="E565" t="s">
        <v>2126</v>
      </c>
      <c r="F565" t="s">
        <v>1527</v>
      </c>
      <c r="G565" t="s">
        <v>647</v>
      </c>
      <c r="H565" t="s">
        <v>648</v>
      </c>
      <c r="I565" t="s">
        <v>649</v>
      </c>
      <c r="J565" t="s">
        <v>1583</v>
      </c>
      <c r="K565">
        <v>1</v>
      </c>
      <c r="L565" t="s">
        <v>1528</v>
      </c>
      <c r="M565">
        <v>4</v>
      </c>
      <c r="N565">
        <v>0</v>
      </c>
      <c r="O565">
        <v>4</v>
      </c>
      <c r="P565">
        <v>12</v>
      </c>
      <c r="Q565" t="s">
        <v>651</v>
      </c>
      <c r="R565" t="s">
        <v>2094</v>
      </c>
      <c r="S565" t="s">
        <v>182</v>
      </c>
      <c r="T565" t="s">
        <v>919</v>
      </c>
      <c r="U565" t="s">
        <v>682</v>
      </c>
      <c r="V565" t="s">
        <v>2095</v>
      </c>
      <c r="W565" t="s">
        <v>1037</v>
      </c>
      <c r="X565" t="s">
        <v>1038</v>
      </c>
      <c r="Y565" t="s">
        <v>1037</v>
      </c>
      <c r="AA565" t="s">
        <v>1704</v>
      </c>
      <c r="AB565" t="str">
        <f t="shared" si="8"/>
        <v>44-02</v>
      </c>
      <c r="AC565" t="str" cm="1">
        <f t="array" ref="AC565">"SS" &amp; MID(D565, FIND("-", D565) + MIN(IFERROR(FIND({0,1,2,3,4,5,6,7,8,9}, MID(D565, FIND("-", D565), 10)), 999)) - 1, LEN(D565))</f>
        <v>SS3/4-44-02</v>
      </c>
    </row>
    <row r="566" spans="1:29" x14ac:dyDescent="0.3">
      <c r="A566" t="s">
        <v>2127</v>
      </c>
      <c r="B566" t="s">
        <v>1250</v>
      </c>
      <c r="C566" t="s">
        <v>179</v>
      </c>
      <c r="D566" t="s">
        <v>2128</v>
      </c>
      <c r="E566" t="s">
        <v>2128</v>
      </c>
      <c r="F566" t="s">
        <v>1527</v>
      </c>
      <c r="G566" t="s">
        <v>647</v>
      </c>
      <c r="H566" t="s">
        <v>648</v>
      </c>
      <c r="I566" t="s">
        <v>649</v>
      </c>
      <c r="J566" t="s">
        <v>1583</v>
      </c>
      <c r="K566">
        <v>1</v>
      </c>
      <c r="L566" t="s">
        <v>1528</v>
      </c>
      <c r="M566">
        <v>4</v>
      </c>
      <c r="N566">
        <v>0</v>
      </c>
      <c r="O566">
        <v>4</v>
      </c>
      <c r="P566">
        <v>12</v>
      </c>
      <c r="Q566" t="s">
        <v>651</v>
      </c>
      <c r="R566" t="s">
        <v>2094</v>
      </c>
      <c r="S566" t="s">
        <v>182</v>
      </c>
      <c r="T566" t="s">
        <v>919</v>
      </c>
      <c r="U566" t="s">
        <v>682</v>
      </c>
      <c r="V566" t="s">
        <v>2095</v>
      </c>
      <c r="W566" t="s">
        <v>1037</v>
      </c>
      <c r="X566" t="s">
        <v>1038</v>
      </c>
      <c r="Y566" t="s">
        <v>1037</v>
      </c>
      <c r="AA566" t="s">
        <v>1704</v>
      </c>
      <c r="AB566" t="str">
        <f t="shared" si="8"/>
        <v>44-02</v>
      </c>
      <c r="AC566" t="str" cm="1">
        <f t="array" ref="AC566">"SS" &amp; MID(D566, FIND("-", D566) + MIN(IFERROR(FIND({0,1,2,3,4,5,6,7,8,9}, MID(D566, FIND("-", D566), 10)), 999)) - 1, LEN(D566))</f>
        <v>SS1/2-44-02</v>
      </c>
    </row>
    <row r="567" spans="1:29" x14ac:dyDescent="0.3">
      <c r="A567" t="s">
        <v>2129</v>
      </c>
      <c r="B567" t="s">
        <v>1250</v>
      </c>
      <c r="C567" t="s">
        <v>179</v>
      </c>
      <c r="D567" t="s">
        <v>2130</v>
      </c>
      <c r="E567" t="s">
        <v>2130</v>
      </c>
      <c r="F567" t="s">
        <v>1527</v>
      </c>
      <c r="G567" t="s">
        <v>647</v>
      </c>
      <c r="H567" t="s">
        <v>648</v>
      </c>
      <c r="I567" t="s">
        <v>649</v>
      </c>
      <c r="J567" t="s">
        <v>1583</v>
      </c>
      <c r="K567">
        <v>1</v>
      </c>
      <c r="L567" t="s">
        <v>1528</v>
      </c>
      <c r="M567">
        <v>2</v>
      </c>
      <c r="N567">
        <v>0</v>
      </c>
      <c r="O567">
        <v>2</v>
      </c>
      <c r="P567">
        <v>14</v>
      </c>
      <c r="Q567" t="s">
        <v>651</v>
      </c>
      <c r="R567" t="s">
        <v>2094</v>
      </c>
      <c r="S567" t="s">
        <v>182</v>
      </c>
      <c r="T567" t="s">
        <v>1263</v>
      </c>
      <c r="U567" t="s">
        <v>682</v>
      </c>
      <c r="V567" t="s">
        <v>2095</v>
      </c>
      <c r="W567" t="s">
        <v>1037</v>
      </c>
      <c r="X567" t="s">
        <v>1038</v>
      </c>
      <c r="Y567" t="s">
        <v>1037</v>
      </c>
      <c r="AA567" t="s">
        <v>1704</v>
      </c>
      <c r="AB567" t="str">
        <f t="shared" si="8"/>
        <v>41-02</v>
      </c>
      <c r="AC567" t="str" cm="1">
        <f t="array" ref="AC567">"SS" &amp; MID(D567, FIND("-", D567) + MIN(IFERROR(FIND({0,1,2,3,4,5,6,7,8,9}, MID(D567, FIND("-", D567), 10)), 999)) - 1, LEN(D567))</f>
        <v>SS3/4-41-02</v>
      </c>
    </row>
    <row r="568" spans="1:29" x14ac:dyDescent="0.3">
      <c r="A568" t="s">
        <v>2131</v>
      </c>
      <c r="B568" t="s">
        <v>1250</v>
      </c>
      <c r="C568" t="s">
        <v>179</v>
      </c>
      <c r="D568" t="s">
        <v>2132</v>
      </c>
      <c r="E568" t="s">
        <v>2132</v>
      </c>
      <c r="F568" t="s">
        <v>1527</v>
      </c>
      <c r="G568" t="s">
        <v>647</v>
      </c>
      <c r="H568" t="s">
        <v>648</v>
      </c>
      <c r="I568" t="s">
        <v>649</v>
      </c>
      <c r="J568" t="s">
        <v>1583</v>
      </c>
      <c r="K568">
        <v>1</v>
      </c>
      <c r="L568" t="s">
        <v>1528</v>
      </c>
      <c r="M568">
        <v>3</v>
      </c>
      <c r="N568">
        <v>0</v>
      </c>
      <c r="O568">
        <v>3</v>
      </c>
      <c r="P568">
        <v>5</v>
      </c>
      <c r="Q568" t="s">
        <v>651</v>
      </c>
      <c r="R568" t="s">
        <v>2094</v>
      </c>
      <c r="S568" t="s">
        <v>182</v>
      </c>
      <c r="T568" t="s">
        <v>840</v>
      </c>
      <c r="U568" t="s">
        <v>682</v>
      </c>
      <c r="V568" t="s">
        <v>2095</v>
      </c>
      <c r="W568" t="s">
        <v>1037</v>
      </c>
      <c r="X568" t="s">
        <v>1038</v>
      </c>
      <c r="Y568" t="s">
        <v>1037</v>
      </c>
      <c r="AA568" t="s">
        <v>1704</v>
      </c>
      <c r="AB568" t="str">
        <f t="shared" si="8"/>
        <v>43-02</v>
      </c>
      <c r="AC568" t="str" cm="1">
        <f t="array" ref="AC568">"SS" &amp; MID(D568, FIND("-", D568) + MIN(IFERROR(FIND({0,1,2,3,4,5,6,7,8,9}, MID(D568, FIND("-", D568), 10)), 999)) - 1, LEN(D568))</f>
        <v>SS3-43-02</v>
      </c>
    </row>
    <row r="569" spans="1:29" x14ac:dyDescent="0.3">
      <c r="A569" t="s">
        <v>2133</v>
      </c>
      <c r="B569" t="s">
        <v>1250</v>
      </c>
      <c r="C569" t="s">
        <v>179</v>
      </c>
      <c r="D569" t="s">
        <v>2134</v>
      </c>
      <c r="E569" t="s">
        <v>2134</v>
      </c>
      <c r="F569" t="s">
        <v>1527</v>
      </c>
      <c r="G569" t="s">
        <v>647</v>
      </c>
      <c r="H569" t="s">
        <v>648</v>
      </c>
      <c r="I569" t="s">
        <v>649</v>
      </c>
      <c r="J569" t="s">
        <v>1583</v>
      </c>
      <c r="K569">
        <v>1</v>
      </c>
      <c r="L569" t="s">
        <v>1528</v>
      </c>
      <c r="M569">
        <v>4</v>
      </c>
      <c r="N569">
        <v>0</v>
      </c>
      <c r="O569">
        <v>4</v>
      </c>
      <c r="P569">
        <v>12</v>
      </c>
      <c r="Q569" t="s">
        <v>651</v>
      </c>
      <c r="R569" t="s">
        <v>2094</v>
      </c>
      <c r="S569" t="s">
        <v>182</v>
      </c>
      <c r="T569" t="s">
        <v>840</v>
      </c>
      <c r="U569" t="s">
        <v>682</v>
      </c>
      <c r="V569" t="s">
        <v>2095</v>
      </c>
      <c r="W569" t="s">
        <v>1037</v>
      </c>
      <c r="X569" t="s">
        <v>1038</v>
      </c>
      <c r="Y569" t="s">
        <v>1037</v>
      </c>
      <c r="AA569" t="s">
        <v>1704</v>
      </c>
      <c r="AB569" t="str">
        <f t="shared" si="8"/>
        <v>43-02</v>
      </c>
      <c r="AC569" t="str" cm="1">
        <f t="array" ref="AC569">"SS" &amp; MID(D569, FIND("-", D569) + MIN(IFERROR(FIND({0,1,2,3,4,5,6,7,8,9}, MID(D569, FIND("-", D569), 10)), 999)) - 1, LEN(D569))</f>
        <v>SS1/2-43-02</v>
      </c>
    </row>
    <row r="570" spans="1:29" x14ac:dyDescent="0.3">
      <c r="A570" t="s">
        <v>2135</v>
      </c>
      <c r="B570" t="s">
        <v>1250</v>
      </c>
      <c r="C570" t="s">
        <v>179</v>
      </c>
      <c r="D570" t="s">
        <v>2136</v>
      </c>
      <c r="E570" t="s">
        <v>2136</v>
      </c>
      <c r="F570" t="s">
        <v>1527</v>
      </c>
      <c r="G570" t="s">
        <v>647</v>
      </c>
      <c r="H570" t="s">
        <v>648</v>
      </c>
      <c r="I570" t="s">
        <v>649</v>
      </c>
      <c r="J570" t="s">
        <v>1583</v>
      </c>
      <c r="K570">
        <v>1</v>
      </c>
      <c r="L570" t="s">
        <v>1528</v>
      </c>
      <c r="Q570" t="s">
        <v>2137</v>
      </c>
      <c r="R570" t="s">
        <v>2094</v>
      </c>
      <c r="S570" t="s">
        <v>182</v>
      </c>
      <c r="T570" t="s">
        <v>1353</v>
      </c>
      <c r="U570" t="s">
        <v>682</v>
      </c>
      <c r="V570" t="s">
        <v>2095</v>
      </c>
      <c r="W570" t="s">
        <v>1037</v>
      </c>
      <c r="X570" t="s">
        <v>1038</v>
      </c>
      <c r="Y570" t="s">
        <v>1037</v>
      </c>
      <c r="AA570" t="s">
        <v>1704</v>
      </c>
      <c r="AB570" t="str">
        <f t="shared" si="8"/>
        <v>39-02</v>
      </c>
      <c r="AC570" t="str" cm="1">
        <f t="array" ref="AC570">"SS" &amp; MID(D570, FIND("-", D570) + MIN(IFERROR(FIND({0,1,2,3,4,5,6,7,8,9}, MID(D570, FIND("-", D570), 10)), 999)) - 1, LEN(D570))</f>
        <v>SS1-39-02</v>
      </c>
    </row>
    <row r="571" spans="1:29" x14ac:dyDescent="0.3">
      <c r="A571" t="s">
        <v>2138</v>
      </c>
      <c r="B571" t="s">
        <v>1250</v>
      </c>
      <c r="C571" t="s">
        <v>179</v>
      </c>
      <c r="D571" t="s">
        <v>2139</v>
      </c>
      <c r="E571" t="s">
        <v>2139</v>
      </c>
      <c r="F571" t="s">
        <v>1527</v>
      </c>
      <c r="G571" t="s">
        <v>647</v>
      </c>
      <c r="H571" t="s">
        <v>648</v>
      </c>
      <c r="I571" t="s">
        <v>649</v>
      </c>
      <c r="J571" t="s">
        <v>1583</v>
      </c>
      <c r="K571">
        <v>1</v>
      </c>
      <c r="L571" t="s">
        <v>1528</v>
      </c>
      <c r="Q571" t="s">
        <v>2140</v>
      </c>
      <c r="R571" t="s">
        <v>2094</v>
      </c>
      <c r="S571" t="s">
        <v>182</v>
      </c>
      <c r="T571" t="s">
        <v>840</v>
      </c>
      <c r="U571" t="s">
        <v>682</v>
      </c>
      <c r="V571" t="s">
        <v>2095</v>
      </c>
      <c r="W571" t="s">
        <v>1037</v>
      </c>
      <c r="X571" t="s">
        <v>1038</v>
      </c>
      <c r="Y571" t="s">
        <v>1037</v>
      </c>
      <c r="AA571" t="s">
        <v>1704</v>
      </c>
      <c r="AB571" t="str">
        <f t="shared" si="8"/>
        <v>43-02</v>
      </c>
      <c r="AC571" t="str" cm="1">
        <f t="array" ref="AC571">"SS" &amp; MID(D571, FIND("-", D571) + MIN(IFERROR(FIND({0,1,2,3,4,5,6,7,8,9}, MID(D571, FIND("-", D571), 10)), 999)) - 1, LEN(D571))</f>
        <v>SS4/5-43-02</v>
      </c>
    </row>
    <row r="572" spans="1:29" x14ac:dyDescent="0.3">
      <c r="A572" t="s">
        <v>2141</v>
      </c>
      <c r="B572" t="s">
        <v>1250</v>
      </c>
      <c r="C572" t="s">
        <v>179</v>
      </c>
      <c r="D572" t="s">
        <v>2142</v>
      </c>
      <c r="E572" t="s">
        <v>2142</v>
      </c>
      <c r="F572" t="s">
        <v>1527</v>
      </c>
      <c r="G572" t="s">
        <v>647</v>
      </c>
      <c r="H572" t="s">
        <v>648</v>
      </c>
      <c r="I572" t="s">
        <v>649</v>
      </c>
      <c r="J572" t="s">
        <v>1583</v>
      </c>
      <c r="K572">
        <v>1</v>
      </c>
      <c r="L572" t="s">
        <v>1528</v>
      </c>
      <c r="M572">
        <v>4</v>
      </c>
      <c r="N572">
        <v>0</v>
      </c>
      <c r="O572">
        <v>4</v>
      </c>
      <c r="P572">
        <v>12</v>
      </c>
      <c r="Q572" t="s">
        <v>651</v>
      </c>
      <c r="R572" t="s">
        <v>2094</v>
      </c>
      <c r="S572" t="s">
        <v>182</v>
      </c>
      <c r="T572" t="s">
        <v>840</v>
      </c>
      <c r="U572" t="s">
        <v>682</v>
      </c>
      <c r="V572" t="s">
        <v>2095</v>
      </c>
      <c r="W572" t="s">
        <v>1037</v>
      </c>
      <c r="X572" t="s">
        <v>1038</v>
      </c>
      <c r="Y572" t="s">
        <v>1037</v>
      </c>
      <c r="AA572" t="s">
        <v>1704</v>
      </c>
      <c r="AB572" t="str">
        <f t="shared" si="8"/>
        <v>43-02</v>
      </c>
      <c r="AC572" t="str" cm="1">
        <f t="array" ref="AC572">"SS" &amp; MID(D572, FIND("-", D572) + MIN(IFERROR(FIND({0,1,2,3,4,5,6,7,8,9}, MID(D572, FIND("-", D572), 10)), 999)) - 1, LEN(D572))</f>
        <v>SS6/7-43-02</v>
      </c>
    </row>
    <row r="573" spans="1:29" x14ac:dyDescent="0.3">
      <c r="A573" t="s">
        <v>2143</v>
      </c>
      <c r="B573" t="s">
        <v>1055</v>
      </c>
      <c r="C573" t="s">
        <v>179</v>
      </c>
      <c r="D573" t="s">
        <v>2144</v>
      </c>
      <c r="E573" t="s">
        <v>2144</v>
      </c>
      <c r="F573" t="s">
        <v>181</v>
      </c>
      <c r="G573" t="s">
        <v>647</v>
      </c>
      <c r="H573" t="s">
        <v>648</v>
      </c>
      <c r="I573" t="s">
        <v>649</v>
      </c>
      <c r="J573" t="s">
        <v>2145</v>
      </c>
      <c r="K573">
        <v>4</v>
      </c>
      <c r="L573" t="s">
        <v>650</v>
      </c>
      <c r="M573">
        <v>0</v>
      </c>
      <c r="N573">
        <v>4</v>
      </c>
      <c r="O573">
        <v>4</v>
      </c>
      <c r="P573">
        <v>4</v>
      </c>
      <c r="Q573" t="s">
        <v>651</v>
      </c>
      <c r="R573" t="s">
        <v>26</v>
      </c>
      <c r="S573" t="s">
        <v>182</v>
      </c>
      <c r="T573" t="s">
        <v>1216</v>
      </c>
      <c r="U573" t="s">
        <v>766</v>
      </c>
      <c r="V573" t="s">
        <v>654</v>
      </c>
      <c r="W573" t="s">
        <v>1037</v>
      </c>
      <c r="X573" t="s">
        <v>1046</v>
      </c>
      <c r="Y573" t="s">
        <v>1067</v>
      </c>
      <c r="AA573" t="s">
        <v>1719</v>
      </c>
      <c r="AB573" t="str">
        <f t="shared" si="8"/>
        <v>21-07</v>
      </c>
      <c r="AC573" t="str" cm="1">
        <f t="array" ref="AC573">"SS" &amp; MID(D573, FIND("-", D573) + MIN(IFERROR(FIND({0,1,2,3,4,5,6,7,8,9}, MID(D573, FIND("-", D573), 10)), 999)) - 1, LEN(D573))</f>
        <v>SS5-21-07</v>
      </c>
    </row>
    <row r="574" spans="1:29" x14ac:dyDescent="0.3">
      <c r="A574" t="s">
        <v>2146</v>
      </c>
      <c r="B574" t="s">
        <v>1055</v>
      </c>
      <c r="C574" t="s">
        <v>179</v>
      </c>
      <c r="D574" t="s">
        <v>2147</v>
      </c>
      <c r="E574" t="s">
        <v>2147</v>
      </c>
      <c r="F574" t="s">
        <v>181</v>
      </c>
      <c r="G574" t="s">
        <v>647</v>
      </c>
      <c r="H574" t="s">
        <v>720</v>
      </c>
      <c r="I574" t="s">
        <v>649</v>
      </c>
      <c r="J574" t="s">
        <v>2148</v>
      </c>
      <c r="K574">
        <v>5</v>
      </c>
      <c r="L574" t="s">
        <v>650</v>
      </c>
      <c r="M574">
        <v>0</v>
      </c>
      <c r="N574">
        <v>3</v>
      </c>
      <c r="O574">
        <v>3</v>
      </c>
      <c r="P574">
        <v>5</v>
      </c>
      <c r="Q574" t="s">
        <v>651</v>
      </c>
      <c r="R574" t="s">
        <v>26</v>
      </c>
      <c r="S574" t="s">
        <v>182</v>
      </c>
      <c r="T574" t="s">
        <v>1216</v>
      </c>
      <c r="U574" t="s">
        <v>766</v>
      </c>
      <c r="V574" t="s">
        <v>654</v>
      </c>
      <c r="W574" t="s">
        <v>1067</v>
      </c>
      <c r="X574" t="s">
        <v>1046</v>
      </c>
      <c r="Y574" t="s">
        <v>1067</v>
      </c>
      <c r="AA574" t="s">
        <v>1719</v>
      </c>
      <c r="AB574" t="str">
        <f t="shared" si="8"/>
        <v>21-07</v>
      </c>
      <c r="AC574" t="str" cm="1">
        <f t="array" ref="AC574">"SS" &amp; MID(D574, FIND("-", D574) + MIN(IFERROR(FIND({0,1,2,3,4,5,6,7,8,9}, MID(D574, FIND("-", D574), 10)), 999)) - 1, LEN(D574))</f>
        <v>SS4-21-07</v>
      </c>
    </row>
    <row r="575" spans="1:29" x14ac:dyDescent="0.3">
      <c r="A575" t="s">
        <v>2149</v>
      </c>
      <c r="B575" t="s">
        <v>1347</v>
      </c>
      <c r="C575" t="s">
        <v>179</v>
      </c>
      <c r="D575" t="s">
        <v>2150</v>
      </c>
      <c r="E575" t="s">
        <v>2150</v>
      </c>
      <c r="F575" t="s">
        <v>181</v>
      </c>
      <c r="G575" t="s">
        <v>647</v>
      </c>
      <c r="H575" t="s">
        <v>648</v>
      </c>
      <c r="I575" t="s">
        <v>649</v>
      </c>
      <c r="J575" t="s">
        <v>2151</v>
      </c>
      <c r="K575">
        <v>3</v>
      </c>
      <c r="L575" t="s">
        <v>650</v>
      </c>
      <c r="Q575" t="s">
        <v>2152</v>
      </c>
      <c r="R575" t="s">
        <v>859</v>
      </c>
      <c r="S575" t="s">
        <v>182</v>
      </c>
      <c r="T575" t="s">
        <v>2153</v>
      </c>
      <c r="U575" t="s">
        <v>779</v>
      </c>
      <c r="V575" t="s">
        <v>861</v>
      </c>
      <c r="W575" t="s">
        <v>1037</v>
      </c>
      <c r="X575" t="s">
        <v>1038</v>
      </c>
      <c r="Y575" t="s">
        <v>1037</v>
      </c>
      <c r="AA575" t="s">
        <v>1704</v>
      </c>
      <c r="AB575" t="str">
        <f t="shared" si="8"/>
        <v>23-08</v>
      </c>
      <c r="AC575" t="str" cm="1">
        <f t="array" ref="AC575">"SS" &amp; MID(D575, FIND("-", D575) + MIN(IFERROR(FIND({0,1,2,3,4,5,6,7,8,9}, MID(D575, FIND("-", D575), 10)), 999)) - 1, LEN(D575))</f>
        <v>SS8-23-08</v>
      </c>
    </row>
    <row r="576" spans="1:29" x14ac:dyDescent="0.3">
      <c r="A576" t="s">
        <v>2154</v>
      </c>
      <c r="B576" t="s">
        <v>1055</v>
      </c>
      <c r="C576" t="s">
        <v>179</v>
      </c>
      <c r="D576" t="s">
        <v>2155</v>
      </c>
      <c r="E576" t="s">
        <v>2155</v>
      </c>
      <c r="F576" t="s">
        <v>181</v>
      </c>
      <c r="G576" t="s">
        <v>647</v>
      </c>
      <c r="H576" t="s">
        <v>648</v>
      </c>
      <c r="I576" t="s">
        <v>665</v>
      </c>
      <c r="J576" t="s">
        <v>2156</v>
      </c>
      <c r="K576">
        <v>5</v>
      </c>
      <c r="L576" t="s">
        <v>650</v>
      </c>
      <c r="M576">
        <v>1</v>
      </c>
      <c r="N576">
        <v>1</v>
      </c>
      <c r="O576">
        <v>2</v>
      </c>
      <c r="P576">
        <v>6</v>
      </c>
      <c r="Q576" t="s">
        <v>651</v>
      </c>
      <c r="R576" t="s">
        <v>26</v>
      </c>
      <c r="S576" t="s">
        <v>182</v>
      </c>
      <c r="T576" t="s">
        <v>681</v>
      </c>
      <c r="U576" t="s">
        <v>723</v>
      </c>
      <c r="V576" t="s">
        <v>654</v>
      </c>
      <c r="W576" t="s">
        <v>1037</v>
      </c>
      <c r="X576" t="s">
        <v>1038</v>
      </c>
      <c r="Y576" t="s">
        <v>1067</v>
      </c>
      <c r="AA576" t="s">
        <v>1719</v>
      </c>
      <c r="AB576" t="str">
        <f t="shared" si="8"/>
        <v>68-03</v>
      </c>
      <c r="AC576" t="str" cm="1">
        <f t="array" ref="AC576">"SS" &amp; MID(D576, FIND("-", D576) + MIN(IFERROR(FIND({0,1,2,3,4,5,6,7,8,9}, MID(D576, FIND("-", D576), 10)), 999)) - 1, LEN(D576))</f>
        <v>SS2-68-03</v>
      </c>
    </row>
    <row r="577" spans="1:29" x14ac:dyDescent="0.3">
      <c r="A577" t="s">
        <v>2157</v>
      </c>
      <c r="B577" t="s">
        <v>1055</v>
      </c>
      <c r="C577" t="s">
        <v>179</v>
      </c>
      <c r="D577" t="s">
        <v>2158</v>
      </c>
      <c r="E577" t="s">
        <v>2158</v>
      </c>
      <c r="F577" t="s">
        <v>181</v>
      </c>
      <c r="G577" t="s">
        <v>647</v>
      </c>
      <c r="H577" t="s">
        <v>648</v>
      </c>
      <c r="I577" t="s">
        <v>665</v>
      </c>
      <c r="J577" t="s">
        <v>2156</v>
      </c>
      <c r="K577">
        <v>5</v>
      </c>
      <c r="L577" t="s">
        <v>650</v>
      </c>
      <c r="M577">
        <v>6</v>
      </c>
      <c r="N577">
        <v>2</v>
      </c>
      <c r="O577">
        <v>8</v>
      </c>
      <c r="P577">
        <v>0</v>
      </c>
      <c r="Q577" t="s">
        <v>651</v>
      </c>
      <c r="R577" t="s">
        <v>26</v>
      </c>
      <c r="S577" t="s">
        <v>182</v>
      </c>
      <c r="T577" t="s">
        <v>681</v>
      </c>
      <c r="U577" t="s">
        <v>723</v>
      </c>
      <c r="V577" t="s">
        <v>654</v>
      </c>
      <c r="W577" t="s">
        <v>1037</v>
      </c>
      <c r="X577" t="s">
        <v>1038</v>
      </c>
      <c r="Y577" t="s">
        <v>1067</v>
      </c>
      <c r="AA577" t="s">
        <v>1719</v>
      </c>
      <c r="AB577" t="str">
        <f t="shared" si="8"/>
        <v>68-03</v>
      </c>
      <c r="AC577" t="str" cm="1">
        <f t="array" ref="AC577">"SS" &amp; MID(D577, FIND("-", D577) + MIN(IFERROR(FIND({0,1,2,3,4,5,6,7,8,9}, MID(D577, FIND("-", D577), 10)), 999)) - 1, LEN(D577))</f>
        <v>SS3-68-03</v>
      </c>
    </row>
    <row r="578" spans="1:29" x14ac:dyDescent="0.3">
      <c r="A578" t="s">
        <v>2159</v>
      </c>
      <c r="B578" t="s">
        <v>1055</v>
      </c>
      <c r="C578" t="s">
        <v>179</v>
      </c>
      <c r="D578" t="s">
        <v>2160</v>
      </c>
      <c r="E578" t="s">
        <v>2160</v>
      </c>
      <c r="F578" t="s">
        <v>181</v>
      </c>
      <c r="G578" t="s">
        <v>647</v>
      </c>
      <c r="H578" t="s">
        <v>648</v>
      </c>
      <c r="I578" t="s">
        <v>665</v>
      </c>
      <c r="J578" t="s">
        <v>2156</v>
      </c>
      <c r="K578">
        <v>5</v>
      </c>
      <c r="L578" t="s">
        <v>650</v>
      </c>
      <c r="M578">
        <v>0</v>
      </c>
      <c r="N578">
        <v>3</v>
      </c>
      <c r="O578">
        <v>3</v>
      </c>
      <c r="P578">
        <v>5</v>
      </c>
      <c r="Q578" t="s">
        <v>651</v>
      </c>
      <c r="R578" t="s">
        <v>26</v>
      </c>
      <c r="S578" t="s">
        <v>182</v>
      </c>
      <c r="T578" t="s">
        <v>681</v>
      </c>
      <c r="U578" t="s">
        <v>723</v>
      </c>
      <c r="V578" t="s">
        <v>654</v>
      </c>
      <c r="W578" t="s">
        <v>1037</v>
      </c>
      <c r="X578" t="s">
        <v>1038</v>
      </c>
      <c r="Y578" t="s">
        <v>1067</v>
      </c>
      <c r="AA578" t="s">
        <v>1719</v>
      </c>
      <c r="AB578" t="str">
        <f t="shared" si="8"/>
        <v>68-03</v>
      </c>
      <c r="AC578" t="str" cm="1">
        <f t="array" ref="AC578">"SS" &amp; MID(D578, FIND("-", D578) + MIN(IFERROR(FIND({0,1,2,3,4,5,6,7,8,9}, MID(D578, FIND("-", D578), 10)), 999)) - 1, LEN(D578))</f>
        <v>SS4-68-03</v>
      </c>
    </row>
    <row r="579" spans="1:29" x14ac:dyDescent="0.3">
      <c r="A579" t="s">
        <v>2161</v>
      </c>
      <c r="B579" t="s">
        <v>1055</v>
      </c>
      <c r="C579" t="s">
        <v>179</v>
      </c>
      <c r="D579" t="s">
        <v>2162</v>
      </c>
      <c r="E579" t="s">
        <v>2162</v>
      </c>
      <c r="F579" t="s">
        <v>181</v>
      </c>
      <c r="G579" t="s">
        <v>647</v>
      </c>
      <c r="H579" t="s">
        <v>648</v>
      </c>
      <c r="I579" t="s">
        <v>665</v>
      </c>
      <c r="J579" t="s">
        <v>2156</v>
      </c>
      <c r="K579">
        <v>5</v>
      </c>
      <c r="L579" t="s">
        <v>650</v>
      </c>
      <c r="M579">
        <v>0</v>
      </c>
      <c r="N579">
        <v>2</v>
      </c>
      <c r="O579">
        <v>2</v>
      </c>
      <c r="P579">
        <v>6</v>
      </c>
      <c r="Q579" t="s">
        <v>651</v>
      </c>
      <c r="R579" t="s">
        <v>26</v>
      </c>
      <c r="S579" t="s">
        <v>182</v>
      </c>
      <c r="T579" t="s">
        <v>681</v>
      </c>
      <c r="U579" t="s">
        <v>723</v>
      </c>
      <c r="V579" t="s">
        <v>654</v>
      </c>
      <c r="W579" t="s">
        <v>1037</v>
      </c>
      <c r="X579" t="s">
        <v>1038</v>
      </c>
      <c r="Y579" t="s">
        <v>1067</v>
      </c>
      <c r="AA579" t="s">
        <v>1719</v>
      </c>
      <c r="AB579" t="str">
        <f t="shared" ref="AB579:AB642" si="9">CONCATENATE(T579,"-",U579)</f>
        <v>68-03</v>
      </c>
      <c r="AC579" t="str" cm="1">
        <f t="array" ref="AC579">"SS" &amp; MID(D579, FIND("-", D579) + MIN(IFERROR(FIND({0,1,2,3,4,5,6,7,8,9}, MID(D579, FIND("-", D579), 10)), 999)) - 1, LEN(D579))</f>
        <v>SS5-68-03</v>
      </c>
    </row>
    <row r="580" spans="1:29" x14ac:dyDescent="0.3">
      <c r="A580" t="s">
        <v>2163</v>
      </c>
      <c r="B580" t="s">
        <v>1055</v>
      </c>
      <c r="C580" t="s">
        <v>179</v>
      </c>
      <c r="D580" t="s">
        <v>2164</v>
      </c>
      <c r="E580" t="s">
        <v>2164</v>
      </c>
      <c r="F580" t="s">
        <v>181</v>
      </c>
      <c r="G580" t="s">
        <v>647</v>
      </c>
      <c r="H580" t="s">
        <v>648</v>
      </c>
      <c r="I580" t="s">
        <v>665</v>
      </c>
      <c r="J580" t="s">
        <v>2156</v>
      </c>
      <c r="K580">
        <v>5</v>
      </c>
      <c r="L580" t="s">
        <v>650</v>
      </c>
      <c r="M580">
        <v>0</v>
      </c>
      <c r="N580">
        <v>2</v>
      </c>
      <c r="O580">
        <v>2</v>
      </c>
      <c r="P580">
        <v>6</v>
      </c>
      <c r="Q580" t="s">
        <v>651</v>
      </c>
      <c r="R580" t="s">
        <v>26</v>
      </c>
      <c r="S580" t="s">
        <v>182</v>
      </c>
      <c r="T580" t="s">
        <v>681</v>
      </c>
      <c r="U580" t="s">
        <v>723</v>
      </c>
      <c r="V580" t="s">
        <v>654</v>
      </c>
      <c r="W580" t="s">
        <v>1037</v>
      </c>
      <c r="X580" t="s">
        <v>1038</v>
      </c>
      <c r="Y580" t="s">
        <v>1067</v>
      </c>
      <c r="AA580" t="s">
        <v>1719</v>
      </c>
      <c r="AB580" t="str">
        <f t="shared" si="9"/>
        <v>68-03</v>
      </c>
      <c r="AC580" t="str" cm="1">
        <f t="array" ref="AC580">"SS" &amp; MID(D580, FIND("-", D580) + MIN(IFERROR(FIND({0,1,2,3,4,5,6,7,8,9}, MID(D580, FIND("-", D580), 10)), 999)) - 1, LEN(D580))</f>
        <v>SS6-68-03</v>
      </c>
    </row>
    <row r="581" spans="1:29" x14ac:dyDescent="0.3">
      <c r="A581" t="s">
        <v>2165</v>
      </c>
      <c r="B581" t="s">
        <v>1055</v>
      </c>
      <c r="C581" t="s">
        <v>179</v>
      </c>
      <c r="D581" t="s">
        <v>2166</v>
      </c>
      <c r="E581" t="s">
        <v>2166</v>
      </c>
      <c r="F581" t="s">
        <v>181</v>
      </c>
      <c r="G581" t="s">
        <v>647</v>
      </c>
      <c r="H581" t="s">
        <v>648</v>
      </c>
      <c r="I581" t="s">
        <v>665</v>
      </c>
      <c r="J581" t="s">
        <v>2156</v>
      </c>
      <c r="K581">
        <v>5</v>
      </c>
      <c r="L581" t="s">
        <v>650</v>
      </c>
      <c r="M581">
        <v>0</v>
      </c>
      <c r="N581">
        <v>1</v>
      </c>
      <c r="O581">
        <v>1</v>
      </c>
      <c r="P581">
        <v>15</v>
      </c>
      <c r="Q581" t="s">
        <v>651</v>
      </c>
      <c r="R581" t="s">
        <v>26</v>
      </c>
      <c r="S581" t="s">
        <v>182</v>
      </c>
      <c r="T581" t="s">
        <v>681</v>
      </c>
      <c r="U581" t="s">
        <v>723</v>
      </c>
      <c r="V581" t="s">
        <v>654</v>
      </c>
      <c r="W581" t="s">
        <v>1037</v>
      </c>
      <c r="X581" t="s">
        <v>1038</v>
      </c>
      <c r="Y581" t="s">
        <v>1067</v>
      </c>
      <c r="AA581" t="s">
        <v>1719</v>
      </c>
      <c r="AB581" t="str">
        <f t="shared" si="9"/>
        <v>68-03</v>
      </c>
      <c r="AC581" t="str" cm="1">
        <f t="array" ref="AC581">"SS" &amp; MID(D581, FIND("-", D581) + MIN(IFERROR(FIND({0,1,2,3,4,5,6,7,8,9}, MID(D581, FIND("-", D581), 10)), 999)) - 1, LEN(D581))</f>
        <v>SS7/8-68-03</v>
      </c>
    </row>
    <row r="582" spans="1:29" x14ac:dyDescent="0.3">
      <c r="A582" t="s">
        <v>2167</v>
      </c>
      <c r="B582" t="s">
        <v>1250</v>
      </c>
      <c r="C582" t="s">
        <v>179</v>
      </c>
      <c r="D582" t="s">
        <v>2168</v>
      </c>
      <c r="E582" t="s">
        <v>2168</v>
      </c>
      <c r="F582" t="s">
        <v>181</v>
      </c>
      <c r="G582" t="s">
        <v>647</v>
      </c>
      <c r="H582" t="s">
        <v>648</v>
      </c>
      <c r="I582" t="s">
        <v>649</v>
      </c>
      <c r="J582" t="s">
        <v>2169</v>
      </c>
      <c r="K582">
        <v>1</v>
      </c>
      <c r="L582" t="s">
        <v>650</v>
      </c>
      <c r="M582">
        <v>0</v>
      </c>
      <c r="N582">
        <v>0</v>
      </c>
      <c r="O582">
        <v>4</v>
      </c>
      <c r="P582">
        <v>4</v>
      </c>
      <c r="Q582" t="s">
        <v>651</v>
      </c>
      <c r="R582" t="s">
        <v>859</v>
      </c>
      <c r="S582" t="s">
        <v>182</v>
      </c>
      <c r="T582" t="s">
        <v>864</v>
      </c>
      <c r="U582" t="s">
        <v>682</v>
      </c>
      <c r="V582" t="s">
        <v>861</v>
      </c>
      <c r="W582" t="s">
        <v>1037</v>
      </c>
      <c r="X582" t="s">
        <v>1046</v>
      </c>
      <c r="Y582" t="s">
        <v>1037</v>
      </c>
      <c r="AA582" t="s">
        <v>1719</v>
      </c>
      <c r="AB582" t="str">
        <f t="shared" si="9"/>
        <v>42-02</v>
      </c>
      <c r="AC582" t="str" cm="1">
        <f t="array" ref="AC582">"SS" &amp; MID(D582, FIND("-", D582) + MIN(IFERROR(FIND({0,1,2,3,4,5,6,7,8,9}, MID(D582, FIND("-", D582), 10)), 999)) - 1, LEN(D582))</f>
        <v>SS2-42-02</v>
      </c>
    </row>
    <row r="583" spans="1:29" x14ac:dyDescent="0.3">
      <c r="A583" t="s">
        <v>2170</v>
      </c>
      <c r="B583" t="s">
        <v>1250</v>
      </c>
      <c r="C583" t="s">
        <v>179</v>
      </c>
      <c r="D583" t="s">
        <v>2171</v>
      </c>
      <c r="E583" t="s">
        <v>2171</v>
      </c>
      <c r="F583" t="s">
        <v>181</v>
      </c>
      <c r="G583" t="s">
        <v>647</v>
      </c>
      <c r="H583" t="s">
        <v>648</v>
      </c>
      <c r="I583" t="s">
        <v>649</v>
      </c>
      <c r="J583" t="s">
        <v>2169</v>
      </c>
      <c r="K583">
        <v>1</v>
      </c>
      <c r="L583" t="s">
        <v>650</v>
      </c>
      <c r="M583">
        <v>0</v>
      </c>
      <c r="N583">
        <v>0</v>
      </c>
      <c r="O583">
        <v>7</v>
      </c>
      <c r="P583">
        <v>1</v>
      </c>
      <c r="Q583" t="s">
        <v>651</v>
      </c>
      <c r="R583" t="s">
        <v>859</v>
      </c>
      <c r="S583" t="s">
        <v>182</v>
      </c>
      <c r="T583" t="s">
        <v>864</v>
      </c>
      <c r="U583" t="s">
        <v>682</v>
      </c>
      <c r="V583" t="s">
        <v>861</v>
      </c>
      <c r="W583" t="s">
        <v>1037</v>
      </c>
      <c r="X583" t="s">
        <v>1046</v>
      </c>
      <c r="Y583" t="s">
        <v>1037</v>
      </c>
      <c r="AA583" t="s">
        <v>1719</v>
      </c>
      <c r="AB583" t="str">
        <f t="shared" si="9"/>
        <v>42-02</v>
      </c>
      <c r="AC583" t="str" cm="1">
        <f t="array" ref="AC583">"SS" &amp; MID(D583, FIND("-", D583) + MIN(IFERROR(FIND({0,1,2,3,4,5,6,7,8,9}, MID(D583, FIND("-", D583), 10)), 999)) - 1, LEN(D583))</f>
        <v>SS4-42-02</v>
      </c>
    </row>
    <row r="584" spans="1:29" x14ac:dyDescent="0.3">
      <c r="A584" t="s">
        <v>2172</v>
      </c>
      <c r="B584" t="s">
        <v>1250</v>
      </c>
      <c r="C584" t="s">
        <v>179</v>
      </c>
      <c r="D584" t="s">
        <v>2173</v>
      </c>
      <c r="E584" t="s">
        <v>2173</v>
      </c>
      <c r="F584" t="s">
        <v>181</v>
      </c>
      <c r="G584" t="s">
        <v>647</v>
      </c>
      <c r="H584" t="s">
        <v>648</v>
      </c>
      <c r="I584" t="s">
        <v>649</v>
      </c>
      <c r="J584" t="s">
        <v>2174</v>
      </c>
      <c r="K584">
        <v>1</v>
      </c>
      <c r="L584" t="s">
        <v>650</v>
      </c>
      <c r="M584">
        <v>0</v>
      </c>
      <c r="N584">
        <v>0</v>
      </c>
      <c r="O584">
        <v>3</v>
      </c>
      <c r="P584">
        <v>5</v>
      </c>
      <c r="Q584" t="s">
        <v>651</v>
      </c>
      <c r="R584" t="s">
        <v>859</v>
      </c>
      <c r="S584" t="s">
        <v>182</v>
      </c>
      <c r="T584" t="s">
        <v>1263</v>
      </c>
      <c r="U584" t="s">
        <v>682</v>
      </c>
      <c r="V584" t="s">
        <v>861</v>
      </c>
      <c r="W584" t="s">
        <v>1037</v>
      </c>
      <c r="X584" t="s">
        <v>1038</v>
      </c>
      <c r="Y584" t="s">
        <v>1037</v>
      </c>
      <c r="AA584" t="s">
        <v>1704</v>
      </c>
      <c r="AB584" t="str">
        <f t="shared" si="9"/>
        <v>41-02</v>
      </c>
      <c r="AC584" t="str" cm="1">
        <f t="array" ref="AC584">"SS" &amp; MID(D584, FIND("-", D584) + MIN(IFERROR(FIND({0,1,2,3,4,5,6,7,8,9}, MID(D584, FIND("-", D584), 10)), 999)) - 1, LEN(D584))</f>
        <v>SS2-41-02</v>
      </c>
    </row>
    <row r="585" spans="1:29" x14ac:dyDescent="0.3">
      <c r="A585" t="s">
        <v>2175</v>
      </c>
      <c r="B585" t="s">
        <v>1250</v>
      </c>
      <c r="C585" t="s">
        <v>179</v>
      </c>
      <c r="D585" t="s">
        <v>2176</v>
      </c>
      <c r="E585" t="s">
        <v>2176</v>
      </c>
      <c r="F585" t="s">
        <v>181</v>
      </c>
      <c r="G585" t="s">
        <v>647</v>
      </c>
      <c r="H585" t="s">
        <v>648</v>
      </c>
      <c r="I585" t="s">
        <v>649</v>
      </c>
      <c r="J585" t="s">
        <v>2177</v>
      </c>
      <c r="K585">
        <v>1</v>
      </c>
      <c r="L585" t="s">
        <v>650</v>
      </c>
      <c r="M585">
        <v>0</v>
      </c>
      <c r="N585">
        <v>0</v>
      </c>
      <c r="O585">
        <v>1</v>
      </c>
      <c r="P585">
        <v>7</v>
      </c>
      <c r="Q585" t="s">
        <v>651</v>
      </c>
      <c r="R585" t="s">
        <v>859</v>
      </c>
      <c r="S585" t="s">
        <v>182</v>
      </c>
      <c r="T585" t="s">
        <v>919</v>
      </c>
      <c r="U585" t="s">
        <v>682</v>
      </c>
      <c r="V585" t="s">
        <v>861</v>
      </c>
      <c r="W585" t="s">
        <v>1037</v>
      </c>
      <c r="X585" t="s">
        <v>1038</v>
      </c>
      <c r="Y585" t="s">
        <v>1037</v>
      </c>
      <c r="AA585" t="s">
        <v>1704</v>
      </c>
      <c r="AB585" t="str">
        <f t="shared" si="9"/>
        <v>44-02</v>
      </c>
      <c r="AC585" t="str" cm="1">
        <f t="array" ref="AC585">"SS" &amp; MID(D585, FIND("-", D585) + MIN(IFERROR(FIND({0,1,2,3,4,5,6,7,8,9}, MID(D585, FIND("-", D585), 10)), 999)) - 1, LEN(D585))</f>
        <v>SS8-44-02</v>
      </c>
    </row>
    <row r="586" spans="1:29" x14ac:dyDescent="0.3">
      <c r="A586" t="s">
        <v>2178</v>
      </c>
      <c r="B586" t="s">
        <v>1250</v>
      </c>
      <c r="C586" t="s">
        <v>179</v>
      </c>
      <c r="D586" t="s">
        <v>2179</v>
      </c>
      <c r="E586" t="s">
        <v>2179</v>
      </c>
      <c r="F586" t="s">
        <v>181</v>
      </c>
      <c r="G586" t="s">
        <v>647</v>
      </c>
      <c r="H586" t="s">
        <v>648</v>
      </c>
      <c r="I586" t="s">
        <v>649</v>
      </c>
      <c r="J586" t="s">
        <v>2174</v>
      </c>
      <c r="K586">
        <v>1</v>
      </c>
      <c r="L586" t="s">
        <v>650</v>
      </c>
      <c r="M586">
        <v>0</v>
      </c>
      <c r="N586">
        <v>0</v>
      </c>
      <c r="O586">
        <v>6</v>
      </c>
      <c r="P586">
        <v>2</v>
      </c>
      <c r="Q586" t="s">
        <v>651</v>
      </c>
      <c r="R586" t="s">
        <v>859</v>
      </c>
      <c r="S586" t="s">
        <v>182</v>
      </c>
      <c r="T586" t="s">
        <v>919</v>
      </c>
      <c r="U586" t="s">
        <v>682</v>
      </c>
      <c r="V586" t="s">
        <v>861</v>
      </c>
      <c r="W586" t="s">
        <v>1037</v>
      </c>
      <c r="X586" t="s">
        <v>1038</v>
      </c>
      <c r="Y586" t="s">
        <v>1037</v>
      </c>
      <c r="AA586" t="s">
        <v>1704</v>
      </c>
      <c r="AB586" t="str">
        <f t="shared" si="9"/>
        <v>44-02</v>
      </c>
      <c r="AC586" t="str" cm="1">
        <f t="array" ref="AC586">"SS" &amp; MID(D586, FIND("-", D586) + MIN(IFERROR(FIND({0,1,2,3,4,5,6,7,8,9}, MID(D586, FIND("-", D586), 10)), 999)) - 1, LEN(D586))</f>
        <v>SS7-44-02</v>
      </c>
    </row>
    <row r="587" spans="1:29" x14ac:dyDescent="0.3">
      <c r="A587" t="s">
        <v>2180</v>
      </c>
      <c r="B587" t="s">
        <v>1250</v>
      </c>
      <c r="C587" t="s">
        <v>179</v>
      </c>
      <c r="D587" t="s">
        <v>2181</v>
      </c>
      <c r="E587" t="s">
        <v>2181</v>
      </c>
      <c r="F587" t="s">
        <v>181</v>
      </c>
      <c r="G587" t="s">
        <v>647</v>
      </c>
      <c r="H587" t="s">
        <v>648</v>
      </c>
      <c r="I587" t="s">
        <v>649</v>
      </c>
      <c r="J587" t="s">
        <v>2174</v>
      </c>
      <c r="K587">
        <v>1</v>
      </c>
      <c r="L587" t="s">
        <v>650</v>
      </c>
      <c r="M587">
        <v>0</v>
      </c>
      <c r="N587">
        <v>0</v>
      </c>
      <c r="O587">
        <v>3</v>
      </c>
      <c r="P587">
        <v>5</v>
      </c>
      <c r="Q587" t="s">
        <v>651</v>
      </c>
      <c r="R587" t="s">
        <v>859</v>
      </c>
      <c r="S587" t="s">
        <v>182</v>
      </c>
      <c r="T587" t="s">
        <v>919</v>
      </c>
      <c r="U587" t="s">
        <v>682</v>
      </c>
      <c r="V587" t="s">
        <v>861</v>
      </c>
      <c r="W587" t="s">
        <v>1037</v>
      </c>
      <c r="X587" t="s">
        <v>1038</v>
      </c>
      <c r="Y587" t="s">
        <v>1037</v>
      </c>
      <c r="AA587" t="s">
        <v>1704</v>
      </c>
      <c r="AB587" t="str">
        <f t="shared" si="9"/>
        <v>44-02</v>
      </c>
      <c r="AC587" t="str" cm="1">
        <f t="array" ref="AC587">"SS" &amp; MID(D587, FIND("-", D587) + MIN(IFERROR(FIND({0,1,2,3,4,5,6,7,8,9}, MID(D587, FIND("-", D587), 10)), 999)) - 1, LEN(D587))</f>
        <v>SS1-44-02</v>
      </c>
    </row>
    <row r="588" spans="1:29" x14ac:dyDescent="0.3">
      <c r="A588" t="s">
        <v>2182</v>
      </c>
      <c r="B588" t="s">
        <v>1250</v>
      </c>
      <c r="C588" t="s">
        <v>179</v>
      </c>
      <c r="D588" t="s">
        <v>2183</v>
      </c>
      <c r="E588" t="s">
        <v>2183</v>
      </c>
      <c r="F588" t="s">
        <v>181</v>
      </c>
      <c r="G588" t="s">
        <v>647</v>
      </c>
      <c r="H588" t="s">
        <v>648</v>
      </c>
      <c r="I588" t="s">
        <v>649</v>
      </c>
      <c r="J588" t="s">
        <v>2174</v>
      </c>
      <c r="K588">
        <v>1</v>
      </c>
      <c r="L588" t="s">
        <v>650</v>
      </c>
      <c r="M588">
        <v>0</v>
      </c>
      <c r="N588">
        <v>0</v>
      </c>
      <c r="O588">
        <v>5</v>
      </c>
      <c r="P588">
        <v>3</v>
      </c>
      <c r="Q588" t="s">
        <v>651</v>
      </c>
      <c r="R588" t="s">
        <v>859</v>
      </c>
      <c r="S588" t="s">
        <v>182</v>
      </c>
      <c r="T588" t="s">
        <v>1260</v>
      </c>
      <c r="U588" t="s">
        <v>682</v>
      </c>
      <c r="V588" t="s">
        <v>861</v>
      </c>
      <c r="W588" t="s">
        <v>1037</v>
      </c>
      <c r="X588" t="s">
        <v>1038</v>
      </c>
      <c r="Y588" t="s">
        <v>1037</v>
      </c>
      <c r="AA588" t="s">
        <v>1704</v>
      </c>
      <c r="AB588" t="str">
        <f t="shared" si="9"/>
        <v>40-02</v>
      </c>
      <c r="AC588" t="str" cm="1">
        <f t="array" ref="AC588">"SS" &amp; MID(D588, FIND("-", D588) + MIN(IFERROR(FIND({0,1,2,3,4,5,6,7,8,9}, MID(D588, FIND("-", D588), 10)), 999)) - 1, LEN(D588))</f>
        <v>SS8-40-02</v>
      </c>
    </row>
    <row r="589" spans="1:29" x14ac:dyDescent="0.3">
      <c r="A589" t="s">
        <v>2184</v>
      </c>
      <c r="B589" t="s">
        <v>1347</v>
      </c>
      <c r="C589" t="s">
        <v>179</v>
      </c>
      <c r="D589" t="s">
        <v>2185</v>
      </c>
      <c r="E589" t="s">
        <v>2185</v>
      </c>
      <c r="F589" t="s">
        <v>181</v>
      </c>
      <c r="G589" t="s">
        <v>647</v>
      </c>
      <c r="H589" t="s">
        <v>648</v>
      </c>
      <c r="I589" t="s">
        <v>649</v>
      </c>
      <c r="J589" t="s">
        <v>2186</v>
      </c>
      <c r="K589">
        <v>5</v>
      </c>
      <c r="L589" t="s">
        <v>650</v>
      </c>
      <c r="M589">
        <v>0</v>
      </c>
      <c r="N589">
        <v>3</v>
      </c>
      <c r="O589">
        <v>3</v>
      </c>
      <c r="P589">
        <v>5</v>
      </c>
      <c r="Q589" t="s">
        <v>651</v>
      </c>
      <c r="R589" t="s">
        <v>26</v>
      </c>
      <c r="S589" t="s">
        <v>182</v>
      </c>
      <c r="T589" t="s">
        <v>2187</v>
      </c>
      <c r="U589" t="s">
        <v>766</v>
      </c>
      <c r="V589" t="s">
        <v>654</v>
      </c>
      <c r="W589" t="s">
        <v>1037</v>
      </c>
      <c r="X589" t="s">
        <v>1038</v>
      </c>
      <c r="Y589" t="s">
        <v>1037</v>
      </c>
      <c r="AA589" t="s">
        <v>1704</v>
      </c>
      <c r="AB589" t="str">
        <f t="shared" si="9"/>
        <v>82-07</v>
      </c>
      <c r="AC589" t="str" cm="1">
        <f t="array" ref="AC589">"SS" &amp; MID(D589, FIND("-", D589) + MIN(IFERROR(FIND({0,1,2,3,4,5,6,7,8,9}, MID(D589, FIND("-", D589), 10)), 999)) - 1, LEN(D589))</f>
        <v>SS1-82-07</v>
      </c>
    </row>
    <row r="590" spans="1:29" x14ac:dyDescent="0.3">
      <c r="A590" t="s">
        <v>2188</v>
      </c>
      <c r="B590" t="s">
        <v>1347</v>
      </c>
      <c r="C590" t="s">
        <v>179</v>
      </c>
      <c r="D590" t="s">
        <v>2189</v>
      </c>
      <c r="E590" t="s">
        <v>2189</v>
      </c>
      <c r="F590" t="s">
        <v>181</v>
      </c>
      <c r="G590" t="s">
        <v>647</v>
      </c>
      <c r="H590" t="s">
        <v>648</v>
      </c>
      <c r="I590" t="s">
        <v>649</v>
      </c>
      <c r="J590" t="s">
        <v>2186</v>
      </c>
      <c r="K590">
        <v>5</v>
      </c>
      <c r="L590" t="s">
        <v>650</v>
      </c>
      <c r="M590">
        <v>0</v>
      </c>
      <c r="N590">
        <v>2</v>
      </c>
      <c r="O590">
        <v>2</v>
      </c>
      <c r="P590">
        <v>14</v>
      </c>
      <c r="Q590" t="s">
        <v>651</v>
      </c>
      <c r="R590" t="s">
        <v>26</v>
      </c>
      <c r="S590" t="s">
        <v>182</v>
      </c>
      <c r="T590" t="s">
        <v>2187</v>
      </c>
      <c r="U590" t="s">
        <v>766</v>
      </c>
      <c r="V590" t="s">
        <v>654</v>
      </c>
      <c r="W590" t="s">
        <v>1037</v>
      </c>
      <c r="X590" t="s">
        <v>1038</v>
      </c>
      <c r="Y590" t="s">
        <v>1037</v>
      </c>
      <c r="AA590" t="s">
        <v>1704</v>
      </c>
      <c r="AB590" t="str">
        <f t="shared" si="9"/>
        <v>82-07</v>
      </c>
      <c r="AC590" t="str" cm="1">
        <f t="array" ref="AC590">"SS" &amp; MID(D590, FIND("-", D590) + MIN(IFERROR(FIND({0,1,2,3,4,5,6,7,8,9}, MID(D590, FIND("-", D590), 10)), 999)) - 1, LEN(D590))</f>
        <v>SS2/3-82-07</v>
      </c>
    </row>
    <row r="591" spans="1:29" x14ac:dyDescent="0.3">
      <c r="A591" t="s">
        <v>2190</v>
      </c>
      <c r="B591" t="s">
        <v>1347</v>
      </c>
      <c r="C591" t="s">
        <v>179</v>
      </c>
      <c r="D591" t="s">
        <v>2191</v>
      </c>
      <c r="E591" t="s">
        <v>2191</v>
      </c>
      <c r="F591" t="s">
        <v>181</v>
      </c>
      <c r="G591" t="s">
        <v>647</v>
      </c>
      <c r="H591" t="s">
        <v>648</v>
      </c>
      <c r="I591" t="s">
        <v>649</v>
      </c>
      <c r="J591" t="s">
        <v>2186</v>
      </c>
      <c r="K591">
        <v>5</v>
      </c>
      <c r="L591" t="s">
        <v>650</v>
      </c>
      <c r="M591">
        <v>0</v>
      </c>
      <c r="N591">
        <v>1</v>
      </c>
      <c r="O591">
        <v>1</v>
      </c>
      <c r="P591">
        <v>7</v>
      </c>
      <c r="Q591" t="s">
        <v>651</v>
      </c>
      <c r="R591" t="s">
        <v>26</v>
      </c>
      <c r="S591" t="s">
        <v>182</v>
      </c>
      <c r="T591" t="s">
        <v>2187</v>
      </c>
      <c r="U591" t="s">
        <v>766</v>
      </c>
      <c r="V591" t="s">
        <v>654</v>
      </c>
      <c r="W591" t="s">
        <v>1037</v>
      </c>
      <c r="X591" t="s">
        <v>1038</v>
      </c>
      <c r="Y591" t="s">
        <v>1037</v>
      </c>
      <c r="AA591" t="s">
        <v>1704</v>
      </c>
      <c r="AB591" t="str">
        <f t="shared" si="9"/>
        <v>82-07</v>
      </c>
      <c r="AC591" t="str" cm="1">
        <f t="array" ref="AC591">"SS" &amp; MID(D591, FIND("-", D591) + MIN(IFERROR(FIND({0,1,2,3,4,5,6,7,8,9}, MID(D591, FIND("-", D591), 10)), 999)) - 1, LEN(D591))</f>
        <v>SS4-82-07</v>
      </c>
    </row>
    <row r="592" spans="1:29" x14ac:dyDescent="0.3">
      <c r="A592" t="s">
        <v>2192</v>
      </c>
      <c r="B592" t="s">
        <v>1347</v>
      </c>
      <c r="C592" t="s">
        <v>179</v>
      </c>
      <c r="D592" t="s">
        <v>2193</v>
      </c>
      <c r="E592" t="s">
        <v>2193</v>
      </c>
      <c r="F592" t="s">
        <v>181</v>
      </c>
      <c r="G592" t="s">
        <v>647</v>
      </c>
      <c r="H592" t="s">
        <v>648</v>
      </c>
      <c r="I592" t="s">
        <v>649</v>
      </c>
      <c r="J592" t="s">
        <v>2186</v>
      </c>
      <c r="K592">
        <v>5</v>
      </c>
      <c r="L592" t="s">
        <v>650</v>
      </c>
      <c r="M592">
        <v>3</v>
      </c>
      <c r="N592">
        <v>2</v>
      </c>
      <c r="O592">
        <v>5</v>
      </c>
      <c r="P592">
        <v>11</v>
      </c>
      <c r="Q592" t="s">
        <v>651</v>
      </c>
      <c r="R592" t="s">
        <v>26</v>
      </c>
      <c r="S592" t="s">
        <v>182</v>
      </c>
      <c r="T592" t="s">
        <v>2187</v>
      </c>
      <c r="U592" t="s">
        <v>766</v>
      </c>
      <c r="V592" t="s">
        <v>654</v>
      </c>
      <c r="W592" t="s">
        <v>1037</v>
      </c>
      <c r="X592" t="s">
        <v>1038</v>
      </c>
      <c r="Y592" t="s">
        <v>1037</v>
      </c>
      <c r="AA592" t="s">
        <v>1704</v>
      </c>
      <c r="AB592" t="str">
        <f t="shared" si="9"/>
        <v>82-07</v>
      </c>
      <c r="AC592" t="str" cm="1">
        <f t="array" ref="AC592">"SS" &amp; MID(D592, FIND("-", D592) + MIN(IFERROR(FIND({0,1,2,3,4,5,6,7,8,9}, MID(D592, FIND("-", D592), 10)), 999)) - 1, LEN(D592))</f>
        <v>SS5/6-82-07</v>
      </c>
    </row>
    <row r="593" spans="1:29" x14ac:dyDescent="0.3">
      <c r="A593" t="s">
        <v>2194</v>
      </c>
      <c r="B593" t="s">
        <v>1347</v>
      </c>
      <c r="C593" t="s">
        <v>179</v>
      </c>
      <c r="D593" t="s">
        <v>2195</v>
      </c>
      <c r="E593" t="s">
        <v>2195</v>
      </c>
      <c r="F593" t="s">
        <v>181</v>
      </c>
      <c r="G593" t="s">
        <v>647</v>
      </c>
      <c r="H593" t="s">
        <v>648</v>
      </c>
      <c r="I593" t="s">
        <v>649</v>
      </c>
      <c r="J593" t="s">
        <v>2186</v>
      </c>
      <c r="K593">
        <v>5</v>
      </c>
      <c r="L593" t="s">
        <v>650</v>
      </c>
      <c r="Q593" t="s">
        <v>2196</v>
      </c>
      <c r="R593" t="s">
        <v>26</v>
      </c>
      <c r="S593" t="s">
        <v>182</v>
      </c>
      <c r="T593" t="s">
        <v>2187</v>
      </c>
      <c r="U593" t="s">
        <v>766</v>
      </c>
      <c r="V593" t="s">
        <v>654</v>
      </c>
      <c r="W593" t="s">
        <v>1037</v>
      </c>
      <c r="X593" t="s">
        <v>1038</v>
      </c>
      <c r="Y593" t="s">
        <v>1037</v>
      </c>
      <c r="AA593" t="s">
        <v>1704</v>
      </c>
      <c r="AB593" t="str">
        <f t="shared" si="9"/>
        <v>82-07</v>
      </c>
      <c r="AC593" t="str" cm="1">
        <f t="array" ref="AC593">"SS" &amp; MID(D593, FIND("-", D593) + MIN(IFERROR(FIND({0,1,2,3,4,5,6,7,8,9}, MID(D593, FIND("-", D593), 10)), 999)) - 1, LEN(D593))</f>
        <v>SS8-82-07</v>
      </c>
    </row>
    <row r="594" spans="1:29" x14ac:dyDescent="0.3">
      <c r="A594" t="s">
        <v>2197</v>
      </c>
      <c r="B594" t="s">
        <v>1347</v>
      </c>
      <c r="C594" t="s">
        <v>179</v>
      </c>
      <c r="D594" t="s">
        <v>2198</v>
      </c>
      <c r="E594" t="s">
        <v>2198</v>
      </c>
      <c r="F594" t="s">
        <v>181</v>
      </c>
      <c r="G594" t="s">
        <v>647</v>
      </c>
      <c r="H594" t="s">
        <v>648</v>
      </c>
      <c r="I594" t="s">
        <v>649</v>
      </c>
      <c r="J594" t="s">
        <v>2199</v>
      </c>
      <c r="K594">
        <v>3</v>
      </c>
      <c r="L594" t="s">
        <v>650</v>
      </c>
      <c r="M594">
        <v>0</v>
      </c>
      <c r="N594">
        <v>1</v>
      </c>
      <c r="O594">
        <v>1</v>
      </c>
      <c r="P594">
        <v>15</v>
      </c>
      <c r="Q594" t="s">
        <v>651</v>
      </c>
      <c r="R594" t="s">
        <v>26</v>
      </c>
      <c r="S594" t="s">
        <v>182</v>
      </c>
      <c r="T594" t="s">
        <v>2200</v>
      </c>
      <c r="U594" t="s">
        <v>766</v>
      </c>
      <c r="V594" t="s">
        <v>654</v>
      </c>
      <c r="W594" t="s">
        <v>1067</v>
      </c>
      <c r="X594" t="s">
        <v>1046</v>
      </c>
      <c r="Y594" t="s">
        <v>1067</v>
      </c>
      <c r="AA594" t="s">
        <v>1719</v>
      </c>
      <c r="AB594" t="str">
        <f t="shared" si="9"/>
        <v>83-07</v>
      </c>
      <c r="AC594" t="str" cm="1">
        <f t="array" ref="AC594">"SS" &amp; MID(D594, FIND("-", D594) + MIN(IFERROR(FIND({0,1,2,3,4,5,6,7,8,9}, MID(D594, FIND("-", D594), 10)), 999)) - 1, LEN(D594))</f>
        <v>SS2/3-83-07</v>
      </c>
    </row>
    <row r="595" spans="1:29" x14ac:dyDescent="0.3">
      <c r="A595" t="s">
        <v>2201</v>
      </c>
      <c r="B595" t="s">
        <v>1347</v>
      </c>
      <c r="C595" t="s">
        <v>179</v>
      </c>
      <c r="D595" t="s">
        <v>2202</v>
      </c>
      <c r="E595" t="s">
        <v>2202</v>
      </c>
      <c r="F595" t="s">
        <v>181</v>
      </c>
      <c r="G595" t="s">
        <v>647</v>
      </c>
      <c r="H595" t="s">
        <v>648</v>
      </c>
      <c r="I595" t="s">
        <v>649</v>
      </c>
      <c r="J595" t="s">
        <v>2203</v>
      </c>
      <c r="K595">
        <v>3</v>
      </c>
      <c r="L595" t="s">
        <v>650</v>
      </c>
      <c r="M595">
        <v>1</v>
      </c>
      <c r="N595">
        <v>0</v>
      </c>
      <c r="O595">
        <v>1</v>
      </c>
      <c r="P595">
        <v>7</v>
      </c>
      <c r="Q595" t="s">
        <v>651</v>
      </c>
      <c r="R595" t="s">
        <v>26</v>
      </c>
      <c r="S595" t="s">
        <v>182</v>
      </c>
      <c r="T595" t="s">
        <v>2200</v>
      </c>
      <c r="U595" t="s">
        <v>766</v>
      </c>
      <c r="V595" t="s">
        <v>654</v>
      </c>
      <c r="W595" t="s">
        <v>1037</v>
      </c>
      <c r="X595" t="s">
        <v>1038</v>
      </c>
      <c r="Y595" t="s">
        <v>1037</v>
      </c>
      <c r="AA595" t="s">
        <v>1704</v>
      </c>
      <c r="AB595" t="str">
        <f t="shared" si="9"/>
        <v>83-07</v>
      </c>
      <c r="AC595" t="str" cm="1">
        <f t="array" ref="AC595">"SS" &amp; MID(D595, FIND("-", D595) + MIN(IFERROR(FIND({0,1,2,3,4,5,6,7,8,9}, MID(D595, FIND("-", D595), 10)), 999)) - 1, LEN(D595))</f>
        <v>SS1-83-07</v>
      </c>
    </row>
    <row r="596" spans="1:29" x14ac:dyDescent="0.3">
      <c r="A596" t="s">
        <v>2204</v>
      </c>
      <c r="B596" t="s">
        <v>1347</v>
      </c>
      <c r="C596" t="s">
        <v>179</v>
      </c>
      <c r="D596" t="s">
        <v>2205</v>
      </c>
      <c r="E596" t="s">
        <v>2205</v>
      </c>
      <c r="F596" t="s">
        <v>181</v>
      </c>
      <c r="G596" t="s">
        <v>647</v>
      </c>
      <c r="H596" t="s">
        <v>648</v>
      </c>
      <c r="I596" t="s">
        <v>649</v>
      </c>
      <c r="J596" t="s">
        <v>2206</v>
      </c>
      <c r="K596">
        <v>5</v>
      </c>
      <c r="L596" t="s">
        <v>650</v>
      </c>
      <c r="M596">
        <v>0</v>
      </c>
      <c r="N596">
        <v>2</v>
      </c>
      <c r="O596">
        <v>2</v>
      </c>
      <c r="P596">
        <v>14</v>
      </c>
      <c r="Q596" t="s">
        <v>651</v>
      </c>
      <c r="R596" t="s">
        <v>26</v>
      </c>
      <c r="S596" t="s">
        <v>182</v>
      </c>
      <c r="T596" t="s">
        <v>2207</v>
      </c>
      <c r="U596" t="s">
        <v>766</v>
      </c>
      <c r="V596" t="s">
        <v>654</v>
      </c>
      <c r="W596" t="s">
        <v>1067</v>
      </c>
      <c r="X596" t="s">
        <v>1046</v>
      </c>
      <c r="Y596" t="s">
        <v>1067</v>
      </c>
      <c r="AA596" t="s">
        <v>1719</v>
      </c>
      <c r="AB596" t="str">
        <f t="shared" si="9"/>
        <v>81-07</v>
      </c>
      <c r="AC596" t="str" cm="1">
        <f t="array" ref="AC596">"SS" &amp; MID(D596, FIND("-", D596) + MIN(IFERROR(FIND({0,1,2,3,4,5,6,7,8,9}, MID(D596, FIND("-", D596), 10)), 999)) - 1, LEN(D596))</f>
        <v>SS2/3-81-07</v>
      </c>
    </row>
    <row r="597" spans="1:29" x14ac:dyDescent="0.3">
      <c r="A597" t="s">
        <v>2208</v>
      </c>
      <c r="B597" t="s">
        <v>1347</v>
      </c>
      <c r="C597" t="s">
        <v>179</v>
      </c>
      <c r="D597" t="s">
        <v>2209</v>
      </c>
      <c r="E597" t="s">
        <v>2209</v>
      </c>
      <c r="F597" t="s">
        <v>181</v>
      </c>
      <c r="G597" t="s">
        <v>647</v>
      </c>
      <c r="H597" t="s">
        <v>648</v>
      </c>
      <c r="I597" t="s">
        <v>649</v>
      </c>
      <c r="J597" t="s">
        <v>2206</v>
      </c>
      <c r="K597">
        <v>5</v>
      </c>
      <c r="L597" t="s">
        <v>650</v>
      </c>
      <c r="M597">
        <v>0</v>
      </c>
      <c r="N597">
        <v>5</v>
      </c>
      <c r="O597">
        <v>5</v>
      </c>
      <c r="P597">
        <v>11</v>
      </c>
      <c r="Q597" t="s">
        <v>651</v>
      </c>
      <c r="R597" t="s">
        <v>26</v>
      </c>
      <c r="S597" t="s">
        <v>182</v>
      </c>
      <c r="T597" t="s">
        <v>2207</v>
      </c>
      <c r="U597" t="s">
        <v>766</v>
      </c>
      <c r="V597" t="s">
        <v>654</v>
      </c>
      <c r="W597" t="s">
        <v>1067</v>
      </c>
      <c r="X597" t="s">
        <v>1046</v>
      </c>
      <c r="Y597" t="s">
        <v>1067</v>
      </c>
      <c r="AA597" t="s">
        <v>1719</v>
      </c>
      <c r="AB597" t="str">
        <f t="shared" si="9"/>
        <v>81-07</v>
      </c>
      <c r="AC597" t="str" cm="1">
        <f t="array" ref="AC597">"SS" &amp; MID(D597, FIND("-", D597) + MIN(IFERROR(FIND({0,1,2,3,4,5,6,7,8,9}, MID(D597, FIND("-", D597), 10)), 999)) - 1, LEN(D597))</f>
        <v>SS4/5-81-07</v>
      </c>
    </row>
    <row r="598" spans="1:29" x14ac:dyDescent="0.3">
      <c r="A598" t="s">
        <v>2210</v>
      </c>
      <c r="B598" t="s">
        <v>1347</v>
      </c>
      <c r="C598" t="s">
        <v>179</v>
      </c>
      <c r="D598" t="s">
        <v>2211</v>
      </c>
      <c r="E598" t="s">
        <v>2211</v>
      </c>
      <c r="F598" t="s">
        <v>181</v>
      </c>
      <c r="G598" t="s">
        <v>647</v>
      </c>
      <c r="H598" t="s">
        <v>648</v>
      </c>
      <c r="I598" t="s">
        <v>649</v>
      </c>
      <c r="J598" t="s">
        <v>2206</v>
      </c>
      <c r="K598">
        <v>5</v>
      </c>
      <c r="L598" t="s">
        <v>650</v>
      </c>
      <c r="M598">
        <v>0</v>
      </c>
      <c r="N598">
        <v>1</v>
      </c>
      <c r="O598">
        <v>1</v>
      </c>
      <c r="P598">
        <v>15</v>
      </c>
      <c r="Q598" t="s">
        <v>651</v>
      </c>
      <c r="R598" t="s">
        <v>26</v>
      </c>
      <c r="S598" t="s">
        <v>182</v>
      </c>
      <c r="T598" t="s">
        <v>2207</v>
      </c>
      <c r="U598" t="s">
        <v>766</v>
      </c>
      <c r="V598" t="s">
        <v>654</v>
      </c>
      <c r="W598" t="s">
        <v>1067</v>
      </c>
      <c r="X598" t="s">
        <v>1046</v>
      </c>
      <c r="Y598" t="s">
        <v>1067</v>
      </c>
      <c r="AA598" t="s">
        <v>1719</v>
      </c>
      <c r="AB598" t="str">
        <f t="shared" si="9"/>
        <v>81-07</v>
      </c>
      <c r="AC598" t="str" cm="1">
        <f t="array" ref="AC598">"SS" &amp; MID(D598, FIND("-", D598) + MIN(IFERROR(FIND({0,1,2,3,4,5,6,7,8,9}, MID(D598, FIND("-", D598), 10)), 999)) - 1, LEN(D598))</f>
        <v>SS8-80/1-81-07</v>
      </c>
    </row>
    <row r="599" spans="1:29" x14ac:dyDescent="0.3">
      <c r="A599" t="s">
        <v>2212</v>
      </c>
      <c r="B599" t="s">
        <v>1347</v>
      </c>
      <c r="C599" t="s">
        <v>179</v>
      </c>
      <c r="D599" t="s">
        <v>2213</v>
      </c>
      <c r="E599" t="s">
        <v>2213</v>
      </c>
      <c r="F599" t="s">
        <v>181</v>
      </c>
      <c r="G599" t="s">
        <v>647</v>
      </c>
      <c r="H599" t="s">
        <v>648</v>
      </c>
      <c r="I599" t="s">
        <v>649</v>
      </c>
      <c r="J599" t="s">
        <v>2214</v>
      </c>
      <c r="K599">
        <v>4</v>
      </c>
      <c r="L599" t="s">
        <v>650</v>
      </c>
      <c r="M599">
        <v>0</v>
      </c>
      <c r="N599">
        <v>3</v>
      </c>
      <c r="O599">
        <v>3</v>
      </c>
      <c r="P599">
        <v>13</v>
      </c>
      <c r="Q599" t="s">
        <v>651</v>
      </c>
      <c r="R599" t="s">
        <v>26</v>
      </c>
      <c r="S599" t="s">
        <v>182</v>
      </c>
      <c r="T599" t="s">
        <v>2207</v>
      </c>
      <c r="U599" t="s">
        <v>766</v>
      </c>
      <c r="V599" t="s">
        <v>654</v>
      </c>
      <c r="W599" t="s">
        <v>1037</v>
      </c>
      <c r="X599" t="s">
        <v>1038</v>
      </c>
      <c r="Y599" t="s">
        <v>1037</v>
      </c>
      <c r="AA599" t="s">
        <v>1704</v>
      </c>
      <c r="AB599" t="str">
        <f t="shared" si="9"/>
        <v>81-07</v>
      </c>
      <c r="AC599" t="str" cm="1">
        <f t="array" ref="AC599">"SS" &amp; MID(D599, FIND("-", D599) + MIN(IFERROR(FIND({0,1,2,3,4,5,6,7,8,9}, MID(D599, FIND("-", D599), 10)), 999)) - 1, LEN(D599))</f>
        <v>SS7/8-81-07</v>
      </c>
    </row>
    <row r="600" spans="1:29" x14ac:dyDescent="0.3">
      <c r="A600" t="s">
        <v>2215</v>
      </c>
      <c r="B600" t="s">
        <v>1575</v>
      </c>
      <c r="C600" t="s">
        <v>179</v>
      </c>
      <c r="D600" t="s">
        <v>2216</v>
      </c>
      <c r="E600" t="s">
        <v>2216</v>
      </c>
      <c r="F600" t="s">
        <v>181</v>
      </c>
      <c r="G600" t="s">
        <v>647</v>
      </c>
      <c r="H600" t="s">
        <v>648</v>
      </c>
      <c r="I600" t="s">
        <v>649</v>
      </c>
      <c r="J600" t="s">
        <v>2217</v>
      </c>
      <c r="K600">
        <v>1</v>
      </c>
      <c r="L600" t="s">
        <v>650</v>
      </c>
      <c r="M600">
        <v>0</v>
      </c>
      <c r="N600">
        <v>0</v>
      </c>
      <c r="O600">
        <v>2</v>
      </c>
      <c r="P600">
        <v>6</v>
      </c>
      <c r="Q600" t="s">
        <v>651</v>
      </c>
      <c r="R600" t="s">
        <v>859</v>
      </c>
      <c r="S600" t="s">
        <v>182</v>
      </c>
      <c r="T600" t="s">
        <v>867</v>
      </c>
      <c r="U600" t="s">
        <v>723</v>
      </c>
      <c r="V600" t="s">
        <v>861</v>
      </c>
      <c r="W600" t="s">
        <v>1067</v>
      </c>
      <c r="X600" t="s">
        <v>1046</v>
      </c>
      <c r="Y600" t="s">
        <v>1067</v>
      </c>
      <c r="AA600" t="s">
        <v>1719</v>
      </c>
      <c r="AB600" t="str">
        <f t="shared" si="9"/>
        <v>30-03</v>
      </c>
      <c r="AC600" t="str" cm="1">
        <f t="array" ref="AC600">"SS" &amp; MID(D600, FIND("-", D600) + MIN(IFERROR(FIND({0,1,2,3,4,5,6,7,8,9}, MID(D600, FIND("-", D600), 10)), 999)) - 1, LEN(D600))</f>
        <v>SS1-30-03</v>
      </c>
    </row>
    <row r="601" spans="1:29" x14ac:dyDescent="0.3">
      <c r="A601" t="s">
        <v>2218</v>
      </c>
      <c r="B601" t="s">
        <v>1575</v>
      </c>
      <c r="C601" t="s">
        <v>179</v>
      </c>
      <c r="D601" t="s">
        <v>2219</v>
      </c>
      <c r="E601" t="s">
        <v>2219</v>
      </c>
      <c r="F601" t="s">
        <v>181</v>
      </c>
      <c r="G601" t="s">
        <v>647</v>
      </c>
      <c r="H601" t="s">
        <v>648</v>
      </c>
      <c r="I601" t="s">
        <v>649</v>
      </c>
      <c r="J601" t="s">
        <v>2217</v>
      </c>
      <c r="K601">
        <v>1</v>
      </c>
      <c r="L601" t="s">
        <v>650</v>
      </c>
      <c r="M601">
        <v>0</v>
      </c>
      <c r="N601">
        <v>0</v>
      </c>
      <c r="O601">
        <v>1</v>
      </c>
      <c r="P601">
        <v>7</v>
      </c>
      <c r="Q601" t="s">
        <v>651</v>
      </c>
      <c r="R601" t="s">
        <v>859</v>
      </c>
      <c r="S601" t="s">
        <v>182</v>
      </c>
      <c r="T601" t="s">
        <v>867</v>
      </c>
      <c r="U601" t="s">
        <v>723</v>
      </c>
      <c r="V601" t="s">
        <v>861</v>
      </c>
      <c r="W601" t="s">
        <v>1067</v>
      </c>
      <c r="X601" t="s">
        <v>1046</v>
      </c>
      <c r="Y601" t="s">
        <v>1067</v>
      </c>
      <c r="AA601" t="s">
        <v>1719</v>
      </c>
      <c r="AB601" t="str">
        <f t="shared" si="9"/>
        <v>30-03</v>
      </c>
      <c r="AC601" t="str" cm="1">
        <f t="array" ref="AC601">"SS" &amp; MID(D601, FIND("-", D601) + MIN(IFERROR(FIND({0,1,2,3,4,5,6,7,8,9}, MID(D601, FIND("-", D601), 10)), 999)) - 1, LEN(D601))</f>
        <v>SS2-30-03</v>
      </c>
    </row>
    <row r="602" spans="1:29" x14ac:dyDescent="0.3">
      <c r="A602" t="s">
        <v>2220</v>
      </c>
      <c r="B602" t="s">
        <v>1575</v>
      </c>
      <c r="C602" t="s">
        <v>179</v>
      </c>
      <c r="D602" t="s">
        <v>2221</v>
      </c>
      <c r="E602" t="s">
        <v>2221</v>
      </c>
      <c r="F602" t="s">
        <v>181</v>
      </c>
      <c r="G602" t="s">
        <v>647</v>
      </c>
      <c r="H602" t="s">
        <v>648</v>
      </c>
      <c r="I602" t="s">
        <v>649</v>
      </c>
      <c r="J602" t="s">
        <v>2217</v>
      </c>
      <c r="K602">
        <v>1</v>
      </c>
      <c r="L602" t="s">
        <v>650</v>
      </c>
      <c r="M602">
        <v>0</v>
      </c>
      <c r="N602">
        <v>0</v>
      </c>
      <c r="O602">
        <v>2</v>
      </c>
      <c r="P602">
        <v>6</v>
      </c>
      <c r="Q602" t="s">
        <v>651</v>
      </c>
      <c r="R602" t="s">
        <v>859</v>
      </c>
      <c r="S602" t="s">
        <v>182</v>
      </c>
      <c r="T602" t="s">
        <v>867</v>
      </c>
      <c r="U602" t="s">
        <v>723</v>
      </c>
      <c r="V602" t="s">
        <v>861</v>
      </c>
      <c r="W602" t="s">
        <v>1067</v>
      </c>
      <c r="X602" t="s">
        <v>1046</v>
      </c>
      <c r="Y602" t="s">
        <v>1067</v>
      </c>
      <c r="AA602" t="s">
        <v>1719</v>
      </c>
      <c r="AB602" t="str">
        <f t="shared" si="9"/>
        <v>30-03</v>
      </c>
      <c r="AC602" t="str" cm="1">
        <f t="array" ref="AC602">"SS" &amp; MID(D602, FIND("-", D602) + MIN(IFERROR(FIND({0,1,2,3,4,5,6,7,8,9}, MID(D602, FIND("-", D602), 10)), 999)) - 1, LEN(D602))</f>
        <v>SS3-30-03</v>
      </c>
    </row>
    <row r="603" spans="1:29" x14ac:dyDescent="0.3">
      <c r="A603" t="s">
        <v>2222</v>
      </c>
      <c r="B603" t="s">
        <v>1575</v>
      </c>
      <c r="C603" t="s">
        <v>179</v>
      </c>
      <c r="D603" t="s">
        <v>2223</v>
      </c>
      <c r="E603" t="s">
        <v>2223</v>
      </c>
      <c r="F603" t="s">
        <v>181</v>
      </c>
      <c r="G603" t="s">
        <v>647</v>
      </c>
      <c r="H603" t="s">
        <v>648</v>
      </c>
      <c r="I603" t="s">
        <v>649</v>
      </c>
      <c r="J603" t="s">
        <v>2217</v>
      </c>
      <c r="K603">
        <v>1</v>
      </c>
      <c r="L603" t="s">
        <v>650</v>
      </c>
      <c r="M603">
        <v>0</v>
      </c>
      <c r="N603">
        <v>0</v>
      </c>
      <c r="O603">
        <v>1</v>
      </c>
      <c r="P603">
        <v>7</v>
      </c>
      <c r="Q603" t="s">
        <v>651</v>
      </c>
      <c r="R603" t="s">
        <v>859</v>
      </c>
      <c r="S603" t="s">
        <v>182</v>
      </c>
      <c r="T603" t="s">
        <v>867</v>
      </c>
      <c r="U603" t="s">
        <v>723</v>
      </c>
      <c r="V603" t="s">
        <v>861</v>
      </c>
      <c r="W603" t="s">
        <v>1067</v>
      </c>
      <c r="X603" t="s">
        <v>1046</v>
      </c>
      <c r="Y603" t="s">
        <v>1067</v>
      </c>
      <c r="AA603" t="s">
        <v>1719</v>
      </c>
      <c r="AB603" t="str">
        <f t="shared" si="9"/>
        <v>30-03</v>
      </c>
      <c r="AC603" t="str" cm="1">
        <f t="array" ref="AC603">"SS" &amp; MID(D603, FIND("-", D603) + MIN(IFERROR(FIND({0,1,2,3,4,5,6,7,8,9}, MID(D603, FIND("-", D603), 10)), 999)) - 1, LEN(D603))</f>
        <v>SS4-30-03</v>
      </c>
    </row>
    <row r="604" spans="1:29" x14ac:dyDescent="0.3">
      <c r="A604" t="s">
        <v>2224</v>
      </c>
      <c r="B604" t="s">
        <v>1575</v>
      </c>
      <c r="C604" t="s">
        <v>179</v>
      </c>
      <c r="D604" t="s">
        <v>2225</v>
      </c>
      <c r="E604" t="s">
        <v>2225</v>
      </c>
      <c r="F604" t="s">
        <v>181</v>
      </c>
      <c r="G604" t="s">
        <v>647</v>
      </c>
      <c r="H604" t="s">
        <v>648</v>
      </c>
      <c r="I604" t="s">
        <v>649</v>
      </c>
      <c r="J604" t="s">
        <v>2217</v>
      </c>
      <c r="K604">
        <v>1</v>
      </c>
      <c r="L604" t="s">
        <v>650</v>
      </c>
      <c r="M604">
        <v>0</v>
      </c>
      <c r="N604">
        <v>0</v>
      </c>
      <c r="O604">
        <v>1</v>
      </c>
      <c r="P604">
        <v>7</v>
      </c>
      <c r="Q604" t="s">
        <v>651</v>
      </c>
      <c r="R604" t="s">
        <v>859</v>
      </c>
      <c r="S604" t="s">
        <v>182</v>
      </c>
      <c r="T604" t="s">
        <v>867</v>
      </c>
      <c r="U604" t="s">
        <v>723</v>
      </c>
      <c r="V604" t="s">
        <v>861</v>
      </c>
      <c r="W604" t="s">
        <v>1067</v>
      </c>
      <c r="X604" t="s">
        <v>1046</v>
      </c>
      <c r="Y604" t="s">
        <v>1067</v>
      </c>
      <c r="AA604" t="s">
        <v>1719</v>
      </c>
      <c r="AB604" t="str">
        <f t="shared" si="9"/>
        <v>30-03</v>
      </c>
      <c r="AC604" t="str" cm="1">
        <f t="array" ref="AC604">"SS" &amp; MID(D604, FIND("-", D604) + MIN(IFERROR(FIND({0,1,2,3,4,5,6,7,8,9}, MID(D604, FIND("-", D604), 10)), 999)) - 1, LEN(D604))</f>
        <v>SS5-30-03</v>
      </c>
    </row>
    <row r="605" spans="1:29" x14ac:dyDescent="0.3">
      <c r="A605" t="s">
        <v>2226</v>
      </c>
      <c r="B605" t="s">
        <v>1575</v>
      </c>
      <c r="C605" t="s">
        <v>179</v>
      </c>
      <c r="D605" t="s">
        <v>2227</v>
      </c>
      <c r="E605" t="s">
        <v>2227</v>
      </c>
      <c r="F605" t="s">
        <v>181</v>
      </c>
      <c r="G605" t="s">
        <v>647</v>
      </c>
      <c r="H605" t="s">
        <v>648</v>
      </c>
      <c r="I605" t="s">
        <v>649</v>
      </c>
      <c r="J605" t="s">
        <v>2217</v>
      </c>
      <c r="K605">
        <v>1</v>
      </c>
      <c r="L605" t="s">
        <v>650</v>
      </c>
      <c r="M605">
        <v>0</v>
      </c>
      <c r="N605">
        <v>0</v>
      </c>
      <c r="O605">
        <v>1</v>
      </c>
      <c r="P605">
        <v>7</v>
      </c>
      <c r="Q605" t="s">
        <v>651</v>
      </c>
      <c r="R605" t="s">
        <v>859</v>
      </c>
      <c r="S605" t="s">
        <v>182</v>
      </c>
      <c r="T605" t="s">
        <v>867</v>
      </c>
      <c r="U605" t="s">
        <v>723</v>
      </c>
      <c r="V605" t="s">
        <v>861</v>
      </c>
      <c r="W605" t="s">
        <v>1067</v>
      </c>
      <c r="X605" t="s">
        <v>1046</v>
      </c>
      <c r="Y605" t="s">
        <v>1067</v>
      </c>
      <c r="AA605" t="s">
        <v>1719</v>
      </c>
      <c r="AB605" t="str">
        <f t="shared" si="9"/>
        <v>30-03</v>
      </c>
      <c r="AC605" t="str" cm="1">
        <f t="array" ref="AC605">"SS" &amp; MID(D605, FIND("-", D605) + MIN(IFERROR(FIND({0,1,2,3,4,5,6,7,8,9}, MID(D605, FIND("-", D605), 10)), 999)) - 1, LEN(D605))</f>
        <v>SS6-30-03</v>
      </c>
    </row>
    <row r="606" spans="1:29" x14ac:dyDescent="0.3">
      <c r="A606" t="s">
        <v>2228</v>
      </c>
      <c r="B606" t="s">
        <v>1575</v>
      </c>
      <c r="C606" t="s">
        <v>179</v>
      </c>
      <c r="D606" t="s">
        <v>2229</v>
      </c>
      <c r="E606" t="s">
        <v>2229</v>
      </c>
      <c r="F606" t="s">
        <v>181</v>
      </c>
      <c r="G606" t="s">
        <v>647</v>
      </c>
      <c r="H606" t="s">
        <v>648</v>
      </c>
      <c r="I606" t="s">
        <v>649</v>
      </c>
      <c r="J606" t="s">
        <v>2217</v>
      </c>
      <c r="K606">
        <v>1</v>
      </c>
      <c r="L606" t="s">
        <v>650</v>
      </c>
      <c r="M606">
        <v>0</v>
      </c>
      <c r="N606">
        <v>0</v>
      </c>
      <c r="O606">
        <v>2</v>
      </c>
      <c r="P606">
        <v>6</v>
      </c>
      <c r="Q606" t="s">
        <v>651</v>
      </c>
      <c r="R606" t="s">
        <v>859</v>
      </c>
      <c r="S606" t="s">
        <v>182</v>
      </c>
      <c r="T606" t="s">
        <v>867</v>
      </c>
      <c r="U606" t="s">
        <v>723</v>
      </c>
      <c r="V606" t="s">
        <v>861</v>
      </c>
      <c r="W606" t="s">
        <v>1067</v>
      </c>
      <c r="X606" t="s">
        <v>1046</v>
      </c>
      <c r="Y606" t="s">
        <v>1067</v>
      </c>
      <c r="AA606" t="s">
        <v>1719</v>
      </c>
      <c r="AB606" t="str">
        <f t="shared" si="9"/>
        <v>30-03</v>
      </c>
      <c r="AC606" t="str" cm="1">
        <f t="array" ref="AC606">"SS" &amp; MID(D606, FIND("-", D606) + MIN(IFERROR(FIND({0,1,2,3,4,5,6,7,8,9}, MID(D606, FIND("-", D606), 10)), 999)) - 1, LEN(D606))</f>
        <v>SS7-30-03</v>
      </c>
    </row>
    <row r="607" spans="1:29" x14ac:dyDescent="0.3">
      <c r="A607" t="s">
        <v>2230</v>
      </c>
      <c r="B607" t="s">
        <v>1575</v>
      </c>
      <c r="C607" t="s">
        <v>179</v>
      </c>
      <c r="D607" t="s">
        <v>2231</v>
      </c>
      <c r="E607" t="s">
        <v>2231</v>
      </c>
      <c r="F607" t="s">
        <v>181</v>
      </c>
      <c r="G607" t="s">
        <v>647</v>
      </c>
      <c r="H607" t="s">
        <v>648</v>
      </c>
      <c r="I607" t="s">
        <v>649</v>
      </c>
      <c r="J607" t="s">
        <v>2217</v>
      </c>
      <c r="K607">
        <v>1</v>
      </c>
      <c r="L607" t="s">
        <v>650</v>
      </c>
      <c r="M607">
        <v>0</v>
      </c>
      <c r="N607">
        <v>0</v>
      </c>
      <c r="O607">
        <v>1</v>
      </c>
      <c r="P607">
        <v>7</v>
      </c>
      <c r="Q607" t="s">
        <v>651</v>
      </c>
      <c r="R607" t="s">
        <v>859</v>
      </c>
      <c r="S607" t="s">
        <v>182</v>
      </c>
      <c r="T607" t="s">
        <v>867</v>
      </c>
      <c r="U607" t="s">
        <v>723</v>
      </c>
      <c r="V607" t="s">
        <v>861</v>
      </c>
      <c r="W607" t="s">
        <v>1067</v>
      </c>
      <c r="X607" t="s">
        <v>1046</v>
      </c>
      <c r="Y607" t="s">
        <v>1067</v>
      </c>
      <c r="AA607" t="s">
        <v>1719</v>
      </c>
      <c r="AB607" t="str">
        <f t="shared" si="9"/>
        <v>30-03</v>
      </c>
      <c r="AC607" t="str" cm="1">
        <f t="array" ref="AC607">"SS" &amp; MID(D607, FIND("-", D607) + MIN(IFERROR(FIND({0,1,2,3,4,5,6,7,8,9}, MID(D607, FIND("-", D607), 10)), 999)) - 1, LEN(D607))</f>
        <v>SS8-30-03</v>
      </c>
    </row>
    <row r="608" spans="1:29" x14ac:dyDescent="0.3">
      <c r="A608" t="s">
        <v>2232</v>
      </c>
      <c r="B608" t="s">
        <v>1575</v>
      </c>
      <c r="C608" t="s">
        <v>179</v>
      </c>
      <c r="D608" t="s">
        <v>2233</v>
      </c>
      <c r="E608" t="s">
        <v>2233</v>
      </c>
      <c r="F608" t="s">
        <v>181</v>
      </c>
      <c r="G608" t="s">
        <v>647</v>
      </c>
      <c r="H608" t="s">
        <v>648</v>
      </c>
      <c r="I608" t="s">
        <v>649</v>
      </c>
      <c r="J608" t="s">
        <v>2234</v>
      </c>
      <c r="K608">
        <v>1</v>
      </c>
      <c r="L608" t="s">
        <v>650</v>
      </c>
      <c r="M608">
        <v>8</v>
      </c>
      <c r="N608">
        <v>0</v>
      </c>
      <c r="O608">
        <v>8</v>
      </c>
      <c r="P608">
        <v>0</v>
      </c>
      <c r="Q608" t="s">
        <v>651</v>
      </c>
      <c r="R608" t="s">
        <v>859</v>
      </c>
      <c r="S608" t="s">
        <v>182</v>
      </c>
      <c r="T608" t="s">
        <v>1019</v>
      </c>
      <c r="U608" t="s">
        <v>723</v>
      </c>
      <c r="V608" t="s">
        <v>861</v>
      </c>
      <c r="W608" t="s">
        <v>1067</v>
      </c>
      <c r="X608" t="s">
        <v>1046</v>
      </c>
      <c r="Y608" t="s">
        <v>1067</v>
      </c>
      <c r="AA608" t="s">
        <v>1719</v>
      </c>
      <c r="AB608" t="str">
        <f t="shared" si="9"/>
        <v>28-03</v>
      </c>
      <c r="AC608" t="str" cm="1">
        <f t="array" ref="AC608">"SS" &amp; MID(D608, FIND("-", D608) + MIN(IFERROR(FIND({0,1,2,3,4,5,6,7,8,9}, MID(D608, FIND("-", D608), 10)), 999)) - 1, LEN(D608))</f>
        <v>SS3-28-03</v>
      </c>
    </row>
    <row r="609" spans="1:29" x14ac:dyDescent="0.3">
      <c r="A609" t="s">
        <v>2235</v>
      </c>
      <c r="B609" t="s">
        <v>1575</v>
      </c>
      <c r="C609" t="s">
        <v>179</v>
      </c>
      <c r="D609" t="s">
        <v>2236</v>
      </c>
      <c r="E609" t="s">
        <v>2236</v>
      </c>
      <c r="F609" t="s">
        <v>181</v>
      </c>
      <c r="G609" t="s">
        <v>647</v>
      </c>
      <c r="H609" t="s">
        <v>648</v>
      </c>
      <c r="I609" t="s">
        <v>649</v>
      </c>
      <c r="J609" t="s">
        <v>2234</v>
      </c>
      <c r="K609">
        <v>1</v>
      </c>
      <c r="L609" t="s">
        <v>650</v>
      </c>
      <c r="M609">
        <v>0</v>
      </c>
      <c r="N609">
        <v>0</v>
      </c>
      <c r="O609">
        <v>7</v>
      </c>
      <c r="P609">
        <v>9</v>
      </c>
      <c r="Q609" t="s">
        <v>651</v>
      </c>
      <c r="R609" t="s">
        <v>859</v>
      </c>
      <c r="S609" t="s">
        <v>182</v>
      </c>
      <c r="T609" t="s">
        <v>1019</v>
      </c>
      <c r="U609" t="s">
        <v>723</v>
      </c>
      <c r="V609" t="s">
        <v>861</v>
      </c>
      <c r="W609" t="s">
        <v>1067</v>
      </c>
      <c r="X609" t="s">
        <v>1046</v>
      </c>
      <c r="Y609" t="s">
        <v>1067</v>
      </c>
      <c r="AA609" t="s">
        <v>1719</v>
      </c>
      <c r="AB609" t="str">
        <f t="shared" si="9"/>
        <v>28-03</v>
      </c>
      <c r="AC609" t="str" cm="1">
        <f t="array" ref="AC609">"SS" &amp; MID(D609, FIND("-", D609) + MIN(IFERROR(FIND({0,1,2,3,4,5,6,7,8,9}, MID(D609, FIND("-", D609), 10)), 999)) - 1, LEN(D609))</f>
        <v>SS4/5-28-03</v>
      </c>
    </row>
    <row r="610" spans="1:29" x14ac:dyDescent="0.3">
      <c r="A610" t="s">
        <v>2237</v>
      </c>
      <c r="B610" t="s">
        <v>1575</v>
      </c>
      <c r="C610" t="s">
        <v>179</v>
      </c>
      <c r="D610" t="s">
        <v>2238</v>
      </c>
      <c r="E610" t="s">
        <v>2238</v>
      </c>
      <c r="F610" t="s">
        <v>181</v>
      </c>
      <c r="G610" t="s">
        <v>647</v>
      </c>
      <c r="H610" t="s">
        <v>648</v>
      </c>
      <c r="I610" t="s">
        <v>649</v>
      </c>
      <c r="J610" t="s">
        <v>2234</v>
      </c>
      <c r="K610">
        <v>1</v>
      </c>
      <c r="L610" t="s">
        <v>650</v>
      </c>
      <c r="M610">
        <v>0</v>
      </c>
      <c r="N610">
        <v>0</v>
      </c>
      <c r="O610">
        <v>1</v>
      </c>
      <c r="P610">
        <v>7</v>
      </c>
      <c r="Q610" t="s">
        <v>651</v>
      </c>
      <c r="R610" t="s">
        <v>859</v>
      </c>
      <c r="S610" t="s">
        <v>182</v>
      </c>
      <c r="T610" t="s">
        <v>1019</v>
      </c>
      <c r="U610" t="s">
        <v>723</v>
      </c>
      <c r="V610" t="s">
        <v>861</v>
      </c>
      <c r="W610" t="s">
        <v>1067</v>
      </c>
      <c r="X610" t="s">
        <v>1046</v>
      </c>
      <c r="Y610" t="s">
        <v>1067</v>
      </c>
      <c r="AA610" t="s">
        <v>1719</v>
      </c>
      <c r="AB610" t="str">
        <f t="shared" si="9"/>
        <v>28-03</v>
      </c>
      <c r="AC610" t="str" cm="1">
        <f t="array" ref="AC610">"SS" &amp; MID(D610, FIND("-", D610) + MIN(IFERROR(FIND({0,1,2,3,4,5,6,7,8,9}, MID(D610, FIND("-", D610), 10)), 999)) - 1, LEN(D610))</f>
        <v>SS6-28-03</v>
      </c>
    </row>
    <row r="611" spans="1:29" x14ac:dyDescent="0.3">
      <c r="A611" t="s">
        <v>2239</v>
      </c>
      <c r="B611" t="s">
        <v>1575</v>
      </c>
      <c r="C611" t="s">
        <v>179</v>
      </c>
      <c r="D611" t="s">
        <v>2240</v>
      </c>
      <c r="E611" t="s">
        <v>2240</v>
      </c>
      <c r="F611" t="s">
        <v>181</v>
      </c>
      <c r="G611" t="s">
        <v>647</v>
      </c>
      <c r="H611" t="s">
        <v>648</v>
      </c>
      <c r="I611" t="s">
        <v>649</v>
      </c>
      <c r="J611" t="s">
        <v>2234</v>
      </c>
      <c r="K611">
        <v>1</v>
      </c>
      <c r="L611" t="s">
        <v>650</v>
      </c>
      <c r="M611">
        <v>0</v>
      </c>
      <c r="N611">
        <v>0</v>
      </c>
      <c r="O611">
        <v>1</v>
      </c>
      <c r="P611">
        <v>15</v>
      </c>
      <c r="Q611" t="s">
        <v>651</v>
      </c>
      <c r="R611" t="s">
        <v>859</v>
      </c>
      <c r="S611" t="s">
        <v>182</v>
      </c>
      <c r="T611" t="s">
        <v>1019</v>
      </c>
      <c r="U611" t="s">
        <v>723</v>
      </c>
      <c r="V611" t="s">
        <v>861</v>
      </c>
      <c r="W611" t="s">
        <v>1067</v>
      </c>
      <c r="X611" t="s">
        <v>1046</v>
      </c>
      <c r="Y611" t="s">
        <v>1067</v>
      </c>
      <c r="AA611" t="s">
        <v>1719</v>
      </c>
      <c r="AB611" t="str">
        <f t="shared" si="9"/>
        <v>28-03</v>
      </c>
      <c r="AC611" t="str" cm="1">
        <f t="array" ref="AC611">"SS" &amp; MID(D611, FIND("-", D611) + MIN(IFERROR(FIND({0,1,2,3,4,5,6,7,8,9}, MID(D611, FIND("-", D611), 10)), 999)) - 1, LEN(D611))</f>
        <v>SS7/8-28-03</v>
      </c>
    </row>
    <row r="612" spans="1:29" x14ac:dyDescent="0.3">
      <c r="A612" t="s">
        <v>2241</v>
      </c>
      <c r="B612" t="s">
        <v>1575</v>
      </c>
      <c r="C612" t="s">
        <v>179</v>
      </c>
      <c r="D612" t="s">
        <v>2242</v>
      </c>
      <c r="E612" t="s">
        <v>2242</v>
      </c>
      <c r="F612" t="s">
        <v>181</v>
      </c>
      <c r="G612" t="s">
        <v>647</v>
      </c>
      <c r="H612" t="s">
        <v>648</v>
      </c>
      <c r="I612" t="s">
        <v>649</v>
      </c>
      <c r="J612" t="s">
        <v>2234</v>
      </c>
      <c r="K612">
        <v>1</v>
      </c>
      <c r="L612" t="s">
        <v>650</v>
      </c>
      <c r="M612">
        <v>0</v>
      </c>
      <c r="N612">
        <v>0</v>
      </c>
      <c r="O612">
        <v>6</v>
      </c>
      <c r="P612">
        <v>10</v>
      </c>
      <c r="Q612" t="s">
        <v>651</v>
      </c>
      <c r="R612" t="s">
        <v>859</v>
      </c>
      <c r="S612" t="s">
        <v>182</v>
      </c>
      <c r="T612" t="s">
        <v>860</v>
      </c>
      <c r="U612" t="s">
        <v>723</v>
      </c>
      <c r="V612" t="s">
        <v>861</v>
      </c>
      <c r="W612" t="s">
        <v>1067</v>
      </c>
      <c r="X612" t="s">
        <v>1046</v>
      </c>
      <c r="Y612" t="s">
        <v>1067</v>
      </c>
      <c r="AA612" t="s">
        <v>1719</v>
      </c>
      <c r="AB612" t="str">
        <f t="shared" si="9"/>
        <v>29-03</v>
      </c>
      <c r="AC612" t="str" cm="1">
        <f t="array" ref="AC612">"SS" &amp; MID(D612, FIND("-", D612) + MIN(IFERROR(FIND({0,1,2,3,4,5,6,7,8,9}, MID(D612, FIND("-", D612), 10)), 999)) - 1, LEN(D612))</f>
        <v>SS1/2-29-03</v>
      </c>
    </row>
    <row r="613" spans="1:29" x14ac:dyDescent="0.3">
      <c r="A613" t="s">
        <v>2243</v>
      </c>
      <c r="B613" t="s">
        <v>1575</v>
      </c>
      <c r="C613" t="s">
        <v>179</v>
      </c>
      <c r="D613" t="s">
        <v>2244</v>
      </c>
      <c r="E613" t="s">
        <v>2244</v>
      </c>
      <c r="F613" t="s">
        <v>181</v>
      </c>
      <c r="G613" t="s">
        <v>647</v>
      </c>
      <c r="H613" t="s">
        <v>648</v>
      </c>
      <c r="I613" t="s">
        <v>649</v>
      </c>
      <c r="J613" t="s">
        <v>2234</v>
      </c>
      <c r="K613">
        <v>1</v>
      </c>
      <c r="L613" t="s">
        <v>650</v>
      </c>
      <c r="M613">
        <v>0</v>
      </c>
      <c r="N613">
        <v>0</v>
      </c>
      <c r="O613">
        <v>3</v>
      </c>
      <c r="P613">
        <v>13</v>
      </c>
      <c r="Q613" t="s">
        <v>651</v>
      </c>
      <c r="R613" t="s">
        <v>859</v>
      </c>
      <c r="S613" t="s">
        <v>182</v>
      </c>
      <c r="T613" t="s">
        <v>860</v>
      </c>
      <c r="U613" t="s">
        <v>723</v>
      </c>
      <c r="V613" t="s">
        <v>861</v>
      </c>
      <c r="W613" t="s">
        <v>1067</v>
      </c>
      <c r="X613" t="s">
        <v>1046</v>
      </c>
      <c r="Y613" t="s">
        <v>1067</v>
      </c>
      <c r="AA613" t="s">
        <v>1719</v>
      </c>
      <c r="AB613" t="str">
        <f t="shared" si="9"/>
        <v>29-03</v>
      </c>
      <c r="AC613" t="str" cm="1">
        <f t="array" ref="AC613">"SS" &amp; MID(D613, FIND("-", D613) + MIN(IFERROR(FIND({0,1,2,3,4,5,6,7,8,9}, MID(D613, FIND("-", D613), 10)), 999)) - 1, LEN(D613))</f>
        <v>SS3/4-29-03</v>
      </c>
    </row>
    <row r="614" spans="1:29" x14ac:dyDescent="0.3">
      <c r="A614" t="s">
        <v>2245</v>
      </c>
      <c r="B614" t="s">
        <v>1575</v>
      </c>
      <c r="C614" t="s">
        <v>179</v>
      </c>
      <c r="D614" t="s">
        <v>2246</v>
      </c>
      <c r="E614" t="s">
        <v>2246</v>
      </c>
      <c r="F614" t="s">
        <v>181</v>
      </c>
      <c r="G614" t="s">
        <v>647</v>
      </c>
      <c r="H614" t="s">
        <v>648</v>
      </c>
      <c r="I614" t="s">
        <v>649</v>
      </c>
      <c r="J614" t="s">
        <v>2234</v>
      </c>
      <c r="K614">
        <v>1</v>
      </c>
      <c r="L614" t="s">
        <v>650</v>
      </c>
      <c r="M614">
        <v>0</v>
      </c>
      <c r="N614">
        <v>0</v>
      </c>
      <c r="O614">
        <v>2</v>
      </c>
      <c r="P614">
        <v>6</v>
      </c>
      <c r="Q614" t="s">
        <v>651</v>
      </c>
      <c r="R614" t="s">
        <v>859</v>
      </c>
      <c r="S614" t="s">
        <v>182</v>
      </c>
      <c r="T614" t="s">
        <v>860</v>
      </c>
      <c r="U614" t="s">
        <v>723</v>
      </c>
      <c r="V614" t="s">
        <v>861</v>
      </c>
      <c r="W614" t="s">
        <v>1067</v>
      </c>
      <c r="X614" t="s">
        <v>1046</v>
      </c>
      <c r="Y614" t="s">
        <v>1067</v>
      </c>
      <c r="AA614" t="s">
        <v>1719</v>
      </c>
      <c r="AB614" t="str">
        <f t="shared" si="9"/>
        <v>29-03</v>
      </c>
      <c r="AC614" t="str" cm="1">
        <f t="array" ref="AC614">"SS" &amp; MID(D614, FIND("-", D614) + MIN(IFERROR(FIND({0,1,2,3,4,5,6,7,8,9}, MID(D614, FIND("-", D614), 10)), 999)) - 1, LEN(D614))</f>
        <v>SS6-29-03</v>
      </c>
    </row>
    <row r="615" spans="1:29" x14ac:dyDescent="0.3">
      <c r="A615" t="s">
        <v>2247</v>
      </c>
      <c r="B615" t="s">
        <v>1575</v>
      </c>
      <c r="C615" t="s">
        <v>179</v>
      </c>
      <c r="D615" t="s">
        <v>2248</v>
      </c>
      <c r="E615" t="s">
        <v>2248</v>
      </c>
      <c r="F615" t="s">
        <v>181</v>
      </c>
      <c r="G615" t="s">
        <v>647</v>
      </c>
      <c r="H615" t="s">
        <v>648</v>
      </c>
      <c r="I615" t="s">
        <v>649</v>
      </c>
      <c r="J615" t="s">
        <v>2234</v>
      </c>
      <c r="K615">
        <v>1</v>
      </c>
      <c r="L615" t="s">
        <v>650</v>
      </c>
      <c r="M615">
        <v>0</v>
      </c>
      <c r="N615">
        <v>0</v>
      </c>
      <c r="O615">
        <v>4</v>
      </c>
      <c r="P615">
        <v>4</v>
      </c>
      <c r="Q615" t="s">
        <v>651</v>
      </c>
      <c r="R615" t="s">
        <v>859</v>
      </c>
      <c r="S615" t="s">
        <v>182</v>
      </c>
      <c r="T615" t="s">
        <v>860</v>
      </c>
      <c r="U615" t="s">
        <v>723</v>
      </c>
      <c r="V615" t="s">
        <v>861</v>
      </c>
      <c r="W615" t="s">
        <v>1067</v>
      </c>
      <c r="X615" t="s">
        <v>1046</v>
      </c>
      <c r="Y615" t="s">
        <v>1067</v>
      </c>
      <c r="AA615" t="s">
        <v>1719</v>
      </c>
      <c r="AB615" t="str">
        <f t="shared" si="9"/>
        <v>29-03</v>
      </c>
      <c r="AC615" t="str" cm="1">
        <f t="array" ref="AC615">"SS" &amp; MID(D615, FIND("-", D615) + MIN(IFERROR(FIND({0,1,2,3,4,5,6,7,8,9}, MID(D615, FIND("-", D615), 10)), 999)) - 1, LEN(D615))</f>
        <v>SS7-29-03</v>
      </c>
    </row>
    <row r="616" spans="1:29" x14ac:dyDescent="0.3">
      <c r="A616" t="s">
        <v>2249</v>
      </c>
      <c r="B616" t="s">
        <v>1575</v>
      </c>
      <c r="C616" t="s">
        <v>179</v>
      </c>
      <c r="D616" t="s">
        <v>2250</v>
      </c>
      <c r="E616" t="s">
        <v>2250</v>
      </c>
      <c r="F616" t="s">
        <v>181</v>
      </c>
      <c r="G616" t="s">
        <v>647</v>
      </c>
      <c r="H616" t="s">
        <v>648</v>
      </c>
      <c r="I616" t="s">
        <v>649</v>
      </c>
      <c r="J616" t="s">
        <v>2234</v>
      </c>
      <c r="K616">
        <v>1</v>
      </c>
      <c r="L616" t="s">
        <v>650</v>
      </c>
      <c r="M616">
        <v>0</v>
      </c>
      <c r="N616">
        <v>0</v>
      </c>
      <c r="O616">
        <v>2</v>
      </c>
      <c r="P616">
        <v>6</v>
      </c>
      <c r="Q616" t="s">
        <v>651</v>
      </c>
      <c r="R616" t="s">
        <v>859</v>
      </c>
      <c r="S616" t="s">
        <v>182</v>
      </c>
      <c r="T616" t="s">
        <v>860</v>
      </c>
      <c r="U616" t="s">
        <v>723</v>
      </c>
      <c r="V616" t="s">
        <v>861</v>
      </c>
      <c r="W616" t="s">
        <v>1067</v>
      </c>
      <c r="X616" t="s">
        <v>1046</v>
      </c>
      <c r="Y616" t="s">
        <v>1067</v>
      </c>
      <c r="AA616" t="s">
        <v>1719</v>
      </c>
      <c r="AB616" t="str">
        <f t="shared" si="9"/>
        <v>29-03</v>
      </c>
      <c r="AC616" t="str" cm="1">
        <f t="array" ref="AC616">"SS" &amp; MID(D616, FIND("-", D616) + MIN(IFERROR(FIND({0,1,2,3,4,5,6,7,8,9}, MID(D616, FIND("-", D616), 10)), 999)) - 1, LEN(D616))</f>
        <v>SS8-29-03</v>
      </c>
    </row>
    <row r="617" spans="1:29" x14ac:dyDescent="0.3">
      <c r="A617" t="s">
        <v>2251</v>
      </c>
      <c r="B617" t="s">
        <v>1575</v>
      </c>
      <c r="C617" t="s">
        <v>179</v>
      </c>
      <c r="D617" t="s">
        <v>2252</v>
      </c>
      <c r="E617" t="s">
        <v>2252</v>
      </c>
      <c r="F617" t="s">
        <v>181</v>
      </c>
      <c r="G617" t="s">
        <v>647</v>
      </c>
      <c r="H617" t="s">
        <v>648</v>
      </c>
      <c r="I617" t="s">
        <v>649</v>
      </c>
      <c r="J617" t="s">
        <v>1046</v>
      </c>
      <c r="K617">
        <v>1</v>
      </c>
      <c r="L617" t="s">
        <v>650</v>
      </c>
      <c r="M617">
        <v>6</v>
      </c>
      <c r="N617">
        <v>1</v>
      </c>
      <c r="O617">
        <v>7</v>
      </c>
      <c r="P617">
        <v>1</v>
      </c>
      <c r="Q617" t="s">
        <v>651</v>
      </c>
      <c r="R617" t="s">
        <v>859</v>
      </c>
      <c r="S617" t="s">
        <v>182</v>
      </c>
      <c r="T617" t="s">
        <v>916</v>
      </c>
      <c r="U617" t="s">
        <v>723</v>
      </c>
      <c r="V617" t="s">
        <v>861</v>
      </c>
      <c r="W617" t="s">
        <v>1037</v>
      </c>
      <c r="X617" t="s">
        <v>1046</v>
      </c>
      <c r="Y617" t="s">
        <v>1067</v>
      </c>
      <c r="AA617" t="s">
        <v>1719</v>
      </c>
      <c r="AB617" t="str">
        <f t="shared" si="9"/>
        <v>31-03</v>
      </c>
      <c r="AC617" t="str" cm="1">
        <f t="array" ref="AC617">"SS" &amp; MID(D617, FIND("-", D617) + MIN(IFERROR(FIND({0,1,2,3,4,5,6,7,8,9}, MID(D617, FIND("-", D617), 10)), 999)) - 1, LEN(D617))</f>
        <v>SS3-31-03</v>
      </c>
    </row>
    <row r="618" spans="1:29" x14ac:dyDescent="0.3">
      <c r="A618" t="s">
        <v>2253</v>
      </c>
      <c r="B618" t="s">
        <v>1575</v>
      </c>
      <c r="C618" t="s">
        <v>179</v>
      </c>
      <c r="D618" t="s">
        <v>2254</v>
      </c>
      <c r="E618" t="s">
        <v>2254</v>
      </c>
      <c r="F618" t="s">
        <v>181</v>
      </c>
      <c r="G618" t="s">
        <v>647</v>
      </c>
      <c r="H618" t="s">
        <v>648</v>
      </c>
      <c r="I618" t="s">
        <v>649</v>
      </c>
      <c r="J618" t="s">
        <v>1046</v>
      </c>
      <c r="K618">
        <v>1</v>
      </c>
      <c r="L618" t="s">
        <v>650</v>
      </c>
      <c r="M618">
        <v>0</v>
      </c>
      <c r="N618">
        <v>0</v>
      </c>
      <c r="O618">
        <v>2</v>
      </c>
      <c r="P618">
        <v>6</v>
      </c>
      <c r="Q618" t="s">
        <v>651</v>
      </c>
      <c r="R618" t="s">
        <v>859</v>
      </c>
      <c r="S618" t="s">
        <v>182</v>
      </c>
      <c r="T618" t="s">
        <v>916</v>
      </c>
      <c r="U618" t="s">
        <v>723</v>
      </c>
      <c r="V618" t="s">
        <v>861</v>
      </c>
      <c r="W618" t="s">
        <v>1037</v>
      </c>
      <c r="X618" t="s">
        <v>1046</v>
      </c>
      <c r="Y618" t="s">
        <v>1067</v>
      </c>
      <c r="AA618" t="s">
        <v>1719</v>
      </c>
      <c r="AB618" t="str">
        <f t="shared" si="9"/>
        <v>31-03</v>
      </c>
      <c r="AC618" t="str" cm="1">
        <f t="array" ref="AC618">"SS" &amp; MID(D618, FIND("-", D618) + MIN(IFERROR(FIND({0,1,2,3,4,5,6,7,8,9}, MID(D618, FIND("-", D618), 10)), 999)) - 1, LEN(D618))</f>
        <v>SS4-31-03</v>
      </c>
    </row>
    <row r="619" spans="1:29" x14ac:dyDescent="0.3">
      <c r="A619" t="s">
        <v>2255</v>
      </c>
      <c r="B619" t="s">
        <v>1575</v>
      </c>
      <c r="C619" t="s">
        <v>179</v>
      </c>
      <c r="D619" t="s">
        <v>2256</v>
      </c>
      <c r="E619" t="s">
        <v>2256</v>
      </c>
      <c r="F619" t="s">
        <v>181</v>
      </c>
      <c r="G619" t="s">
        <v>647</v>
      </c>
      <c r="H619" t="s">
        <v>648</v>
      </c>
      <c r="I619" t="s">
        <v>649</v>
      </c>
      <c r="J619" t="s">
        <v>1046</v>
      </c>
      <c r="K619">
        <v>1</v>
      </c>
      <c r="L619" t="s">
        <v>650</v>
      </c>
      <c r="M619">
        <v>0</v>
      </c>
      <c r="N619">
        <v>0</v>
      </c>
      <c r="O619">
        <v>3</v>
      </c>
      <c r="P619">
        <v>13</v>
      </c>
      <c r="Q619" t="s">
        <v>651</v>
      </c>
      <c r="R619" t="s">
        <v>859</v>
      </c>
      <c r="S619" t="s">
        <v>182</v>
      </c>
      <c r="T619" t="s">
        <v>916</v>
      </c>
      <c r="U619" t="s">
        <v>723</v>
      </c>
      <c r="V619" t="s">
        <v>861</v>
      </c>
      <c r="W619" t="s">
        <v>1037</v>
      </c>
      <c r="X619" t="s">
        <v>1046</v>
      </c>
      <c r="Y619" t="s">
        <v>1067</v>
      </c>
      <c r="AA619" t="s">
        <v>1719</v>
      </c>
      <c r="AB619" t="str">
        <f t="shared" si="9"/>
        <v>31-03</v>
      </c>
      <c r="AC619" t="str" cm="1">
        <f t="array" ref="AC619">"SS" &amp; MID(D619, FIND("-", D619) + MIN(IFERROR(FIND({0,1,2,3,4,5,6,7,8,9}, MID(D619, FIND("-", D619), 10)), 999)) - 1, LEN(D619))</f>
        <v>SS5/6-31-03</v>
      </c>
    </row>
    <row r="620" spans="1:29" x14ac:dyDescent="0.3">
      <c r="A620" t="s">
        <v>2257</v>
      </c>
      <c r="B620" t="s">
        <v>1575</v>
      </c>
      <c r="C620" t="s">
        <v>179</v>
      </c>
      <c r="D620" t="s">
        <v>2258</v>
      </c>
      <c r="E620" t="s">
        <v>2258</v>
      </c>
      <c r="F620" t="s">
        <v>181</v>
      </c>
      <c r="G620" t="s">
        <v>647</v>
      </c>
      <c r="H620" t="s">
        <v>648</v>
      </c>
      <c r="I620" t="s">
        <v>649</v>
      </c>
      <c r="J620" t="s">
        <v>2259</v>
      </c>
      <c r="K620">
        <v>1</v>
      </c>
      <c r="L620" t="s">
        <v>650</v>
      </c>
      <c r="M620">
        <v>0</v>
      </c>
      <c r="N620">
        <v>0</v>
      </c>
      <c r="O620">
        <v>2</v>
      </c>
      <c r="P620">
        <v>14</v>
      </c>
      <c r="Q620" t="s">
        <v>651</v>
      </c>
      <c r="R620" t="s">
        <v>859</v>
      </c>
      <c r="S620" t="s">
        <v>182</v>
      </c>
      <c r="T620" t="s">
        <v>1242</v>
      </c>
      <c r="U620" t="s">
        <v>723</v>
      </c>
      <c r="V620" t="s">
        <v>861</v>
      </c>
      <c r="W620" t="s">
        <v>1067</v>
      </c>
      <c r="X620" t="s">
        <v>1046</v>
      </c>
      <c r="Y620" t="s">
        <v>1067</v>
      </c>
      <c r="AA620" t="s">
        <v>1719</v>
      </c>
      <c r="AB620" t="str">
        <f t="shared" si="9"/>
        <v>35-03</v>
      </c>
      <c r="AC620" t="str" cm="1">
        <f t="array" ref="AC620">"SS" &amp; MID(D620, FIND("-", D620) + MIN(IFERROR(FIND({0,1,2,3,4,5,6,7,8,9}, MID(D620, FIND("-", D620), 10)), 999)) - 1, LEN(D620))</f>
        <v>SS1/2-35-03</v>
      </c>
    </row>
    <row r="621" spans="1:29" x14ac:dyDescent="0.3">
      <c r="A621" t="s">
        <v>2260</v>
      </c>
      <c r="B621" t="s">
        <v>1575</v>
      </c>
      <c r="C621" t="s">
        <v>179</v>
      </c>
      <c r="D621" t="s">
        <v>2261</v>
      </c>
      <c r="E621" t="s">
        <v>2261</v>
      </c>
      <c r="F621" t="s">
        <v>181</v>
      </c>
      <c r="G621" t="s">
        <v>647</v>
      </c>
      <c r="H621" t="s">
        <v>648</v>
      </c>
      <c r="I621" t="s">
        <v>649</v>
      </c>
      <c r="J621" t="s">
        <v>2259</v>
      </c>
      <c r="K621">
        <v>1</v>
      </c>
      <c r="L621" t="s">
        <v>650</v>
      </c>
      <c r="M621">
        <v>5</v>
      </c>
      <c r="N621">
        <v>0</v>
      </c>
      <c r="O621">
        <v>5</v>
      </c>
      <c r="P621">
        <v>3</v>
      </c>
      <c r="Q621" t="s">
        <v>651</v>
      </c>
      <c r="R621" t="s">
        <v>859</v>
      </c>
      <c r="S621" t="s">
        <v>182</v>
      </c>
      <c r="T621" t="s">
        <v>1242</v>
      </c>
      <c r="U621" t="s">
        <v>723</v>
      </c>
      <c r="V621" t="s">
        <v>861</v>
      </c>
      <c r="W621" t="s">
        <v>1067</v>
      </c>
      <c r="X621" t="s">
        <v>1046</v>
      </c>
      <c r="Y621" t="s">
        <v>1067</v>
      </c>
      <c r="AA621" t="s">
        <v>1719</v>
      </c>
      <c r="AB621" t="str">
        <f t="shared" si="9"/>
        <v>35-03</v>
      </c>
      <c r="AC621" t="str" cm="1">
        <f t="array" ref="AC621">"SS" &amp; MID(D621, FIND("-", D621) + MIN(IFERROR(FIND({0,1,2,3,4,5,6,7,8,9}, MID(D621, FIND("-", D621), 10)), 999)) - 1, LEN(D621))</f>
        <v>SS3-35-03</v>
      </c>
    </row>
    <row r="622" spans="1:29" x14ac:dyDescent="0.3">
      <c r="A622" t="s">
        <v>2262</v>
      </c>
      <c r="B622" t="s">
        <v>1575</v>
      </c>
      <c r="C622" t="s">
        <v>179</v>
      </c>
      <c r="D622" t="s">
        <v>2263</v>
      </c>
      <c r="E622" t="s">
        <v>2263</v>
      </c>
      <c r="F622" t="s">
        <v>181</v>
      </c>
      <c r="G622" t="s">
        <v>647</v>
      </c>
      <c r="H622" t="s">
        <v>648</v>
      </c>
      <c r="I622" t="s">
        <v>649</v>
      </c>
      <c r="J622" t="s">
        <v>2259</v>
      </c>
      <c r="K622">
        <v>1</v>
      </c>
      <c r="L622" t="s">
        <v>650</v>
      </c>
      <c r="M622">
        <v>0</v>
      </c>
      <c r="N622">
        <v>0</v>
      </c>
      <c r="O622">
        <v>2</v>
      </c>
      <c r="P622">
        <v>6</v>
      </c>
      <c r="Q622" t="s">
        <v>651</v>
      </c>
      <c r="R622" t="s">
        <v>859</v>
      </c>
      <c r="S622" t="s">
        <v>182</v>
      </c>
      <c r="T622" t="s">
        <v>1242</v>
      </c>
      <c r="U622" t="s">
        <v>723</v>
      </c>
      <c r="V622" t="s">
        <v>861</v>
      </c>
      <c r="W622" t="s">
        <v>1067</v>
      </c>
      <c r="X622" t="s">
        <v>1046</v>
      </c>
      <c r="Y622" t="s">
        <v>1067</v>
      </c>
      <c r="AA622" t="s">
        <v>1719</v>
      </c>
      <c r="AB622" t="str">
        <f t="shared" si="9"/>
        <v>35-03</v>
      </c>
      <c r="AC622" t="str" cm="1">
        <f t="array" ref="AC622">"SS" &amp; MID(D622, FIND("-", D622) + MIN(IFERROR(FIND({0,1,2,3,4,5,6,7,8,9}, MID(D622, FIND("-", D622), 10)), 999)) - 1, LEN(D622))</f>
        <v>SS5-35-03</v>
      </c>
    </row>
    <row r="623" spans="1:29" x14ac:dyDescent="0.3">
      <c r="A623" t="s">
        <v>2264</v>
      </c>
      <c r="B623" t="s">
        <v>1575</v>
      </c>
      <c r="C623" t="s">
        <v>179</v>
      </c>
      <c r="D623" t="s">
        <v>2265</v>
      </c>
      <c r="E623" t="s">
        <v>2265</v>
      </c>
      <c r="F623" t="s">
        <v>181</v>
      </c>
      <c r="G623" t="s">
        <v>647</v>
      </c>
      <c r="H623" t="s">
        <v>648</v>
      </c>
      <c r="I623" t="s">
        <v>649</v>
      </c>
      <c r="J623" t="s">
        <v>2259</v>
      </c>
      <c r="K623">
        <v>1</v>
      </c>
      <c r="L623" t="s">
        <v>650</v>
      </c>
      <c r="M623">
        <v>0</v>
      </c>
      <c r="N623">
        <v>0</v>
      </c>
      <c r="O623">
        <v>3</v>
      </c>
      <c r="P623">
        <v>13</v>
      </c>
      <c r="Q623" t="s">
        <v>651</v>
      </c>
      <c r="R623" t="s">
        <v>859</v>
      </c>
      <c r="S623" t="s">
        <v>182</v>
      </c>
      <c r="T623" t="s">
        <v>1242</v>
      </c>
      <c r="U623" t="s">
        <v>723</v>
      </c>
      <c r="V623" t="s">
        <v>861</v>
      </c>
      <c r="W623" t="s">
        <v>1067</v>
      </c>
      <c r="X623" t="s">
        <v>1046</v>
      </c>
      <c r="Y623" t="s">
        <v>1067</v>
      </c>
      <c r="AA623" t="s">
        <v>1719</v>
      </c>
      <c r="AB623" t="str">
        <f t="shared" si="9"/>
        <v>35-03</v>
      </c>
      <c r="AC623" t="str" cm="1">
        <f t="array" ref="AC623">"SS" &amp; MID(D623, FIND("-", D623) + MIN(IFERROR(FIND({0,1,2,3,4,5,6,7,8,9}, MID(D623, FIND("-", D623), 10)), 999)) - 1, LEN(D623))</f>
        <v>SS6/7-35-03</v>
      </c>
    </row>
    <row r="624" spans="1:29" x14ac:dyDescent="0.3">
      <c r="A624" t="s">
        <v>2266</v>
      </c>
      <c r="B624" t="s">
        <v>1575</v>
      </c>
      <c r="C624" t="s">
        <v>179</v>
      </c>
      <c r="D624" t="s">
        <v>2267</v>
      </c>
      <c r="E624" t="s">
        <v>2267</v>
      </c>
      <c r="F624" t="s">
        <v>181</v>
      </c>
      <c r="G624" t="s">
        <v>647</v>
      </c>
      <c r="H624" t="s">
        <v>648</v>
      </c>
      <c r="I624" t="s">
        <v>649</v>
      </c>
      <c r="J624" t="s">
        <v>2268</v>
      </c>
      <c r="K624">
        <v>1</v>
      </c>
      <c r="L624" t="s">
        <v>650</v>
      </c>
      <c r="M624">
        <v>3</v>
      </c>
      <c r="N624">
        <v>1</v>
      </c>
      <c r="O624">
        <v>4</v>
      </c>
      <c r="P624">
        <v>4</v>
      </c>
      <c r="Q624" t="s">
        <v>651</v>
      </c>
      <c r="R624" t="s">
        <v>859</v>
      </c>
      <c r="S624" t="s">
        <v>182</v>
      </c>
      <c r="T624" t="s">
        <v>1622</v>
      </c>
      <c r="U624" t="s">
        <v>723</v>
      </c>
      <c r="V624" t="s">
        <v>861</v>
      </c>
      <c r="W624" t="s">
        <v>1067</v>
      </c>
      <c r="X624" t="s">
        <v>1046</v>
      </c>
      <c r="Y624" t="s">
        <v>1067</v>
      </c>
      <c r="AA624" t="s">
        <v>1719</v>
      </c>
      <c r="AB624" t="str">
        <f t="shared" si="9"/>
        <v>32-03</v>
      </c>
      <c r="AC624" t="str" cm="1">
        <f t="array" ref="AC624">"SS" &amp; MID(D624, FIND("-", D624) + MIN(IFERROR(FIND({0,1,2,3,4,5,6,7,8,9}, MID(D624, FIND("-", D624), 10)), 999)) - 1, LEN(D624))</f>
        <v>SS2-32-03</v>
      </c>
    </row>
    <row r="625" spans="1:29" x14ac:dyDescent="0.3">
      <c r="A625" t="s">
        <v>2269</v>
      </c>
      <c r="B625" t="s">
        <v>1575</v>
      </c>
      <c r="C625" t="s">
        <v>179</v>
      </c>
      <c r="D625" t="s">
        <v>2270</v>
      </c>
      <c r="E625" t="s">
        <v>2270</v>
      </c>
      <c r="F625" t="s">
        <v>181</v>
      </c>
      <c r="G625" t="s">
        <v>647</v>
      </c>
      <c r="H625" t="s">
        <v>648</v>
      </c>
      <c r="I625" t="s">
        <v>649</v>
      </c>
      <c r="J625" t="s">
        <v>2268</v>
      </c>
      <c r="K625">
        <v>1</v>
      </c>
      <c r="L625" t="s">
        <v>650</v>
      </c>
      <c r="M625">
        <v>0</v>
      </c>
      <c r="N625">
        <v>0</v>
      </c>
      <c r="O625">
        <v>1</v>
      </c>
      <c r="P625">
        <v>7</v>
      </c>
      <c r="Q625" t="s">
        <v>651</v>
      </c>
      <c r="R625" t="s">
        <v>859</v>
      </c>
      <c r="S625" t="s">
        <v>182</v>
      </c>
      <c r="T625" t="s">
        <v>1622</v>
      </c>
      <c r="U625" t="s">
        <v>723</v>
      </c>
      <c r="V625" t="s">
        <v>861</v>
      </c>
      <c r="W625" t="s">
        <v>1067</v>
      </c>
      <c r="X625" t="s">
        <v>1046</v>
      </c>
      <c r="Y625" t="s">
        <v>1067</v>
      </c>
      <c r="AA625" t="s">
        <v>1719</v>
      </c>
      <c r="AB625" t="str">
        <f t="shared" si="9"/>
        <v>32-03</v>
      </c>
      <c r="AC625" t="str" cm="1">
        <f t="array" ref="AC625">"SS" &amp; MID(D625, FIND("-", D625) + MIN(IFERROR(FIND({0,1,2,3,4,5,6,7,8,9}, MID(D625, FIND("-", D625), 10)), 999)) - 1, LEN(D625))</f>
        <v>SS3-32-03</v>
      </c>
    </row>
    <row r="626" spans="1:29" x14ac:dyDescent="0.3">
      <c r="A626" t="s">
        <v>2271</v>
      </c>
      <c r="B626" t="s">
        <v>1575</v>
      </c>
      <c r="C626" t="s">
        <v>179</v>
      </c>
      <c r="D626" t="s">
        <v>2272</v>
      </c>
      <c r="E626" t="s">
        <v>2272</v>
      </c>
      <c r="F626" t="s">
        <v>181</v>
      </c>
      <c r="G626" t="s">
        <v>647</v>
      </c>
      <c r="H626" t="s">
        <v>648</v>
      </c>
      <c r="I626" t="s">
        <v>649</v>
      </c>
      <c r="J626" t="s">
        <v>2268</v>
      </c>
      <c r="K626">
        <v>1</v>
      </c>
      <c r="L626" t="s">
        <v>650</v>
      </c>
      <c r="M626">
        <v>7</v>
      </c>
      <c r="N626">
        <v>0</v>
      </c>
      <c r="O626">
        <v>7</v>
      </c>
      <c r="P626">
        <v>1</v>
      </c>
      <c r="Q626" t="s">
        <v>651</v>
      </c>
      <c r="R626" t="s">
        <v>859</v>
      </c>
      <c r="S626" t="s">
        <v>182</v>
      </c>
      <c r="T626" t="s">
        <v>1622</v>
      </c>
      <c r="U626" t="s">
        <v>723</v>
      </c>
      <c r="V626" t="s">
        <v>861</v>
      </c>
      <c r="W626" t="s">
        <v>1067</v>
      </c>
      <c r="X626" t="s">
        <v>1046</v>
      </c>
      <c r="Y626" t="s">
        <v>1067</v>
      </c>
      <c r="AA626" t="s">
        <v>1719</v>
      </c>
      <c r="AB626" t="str">
        <f t="shared" si="9"/>
        <v>32-03</v>
      </c>
      <c r="AC626" t="str" cm="1">
        <f t="array" ref="AC626">"SS" &amp; MID(D626, FIND("-", D626) + MIN(IFERROR(FIND({0,1,2,3,4,5,6,7,8,9}, MID(D626, FIND("-", D626), 10)), 999)) - 1, LEN(D626))</f>
        <v>SS4-32-03</v>
      </c>
    </row>
    <row r="627" spans="1:29" x14ac:dyDescent="0.3">
      <c r="A627" t="s">
        <v>2273</v>
      </c>
      <c r="B627" t="s">
        <v>1575</v>
      </c>
      <c r="C627" t="s">
        <v>179</v>
      </c>
      <c r="D627" t="s">
        <v>2274</v>
      </c>
      <c r="E627" t="s">
        <v>2274</v>
      </c>
      <c r="F627" t="s">
        <v>181</v>
      </c>
      <c r="G627" t="s">
        <v>647</v>
      </c>
      <c r="H627" t="s">
        <v>648</v>
      </c>
      <c r="I627" t="s">
        <v>649</v>
      </c>
      <c r="J627" t="s">
        <v>2268</v>
      </c>
      <c r="K627">
        <v>1</v>
      </c>
      <c r="L627" t="s">
        <v>650</v>
      </c>
      <c r="M627">
        <v>0</v>
      </c>
      <c r="N627">
        <v>0</v>
      </c>
      <c r="O627">
        <v>1</v>
      </c>
      <c r="P627">
        <v>7</v>
      </c>
      <c r="Q627" t="s">
        <v>651</v>
      </c>
      <c r="R627" t="s">
        <v>859</v>
      </c>
      <c r="S627" t="s">
        <v>182</v>
      </c>
      <c r="T627" t="s">
        <v>1622</v>
      </c>
      <c r="U627" t="s">
        <v>723</v>
      </c>
      <c r="V627" t="s">
        <v>861</v>
      </c>
      <c r="W627" t="s">
        <v>1067</v>
      </c>
      <c r="X627" t="s">
        <v>1046</v>
      </c>
      <c r="Y627" t="s">
        <v>1067</v>
      </c>
      <c r="AA627" t="s">
        <v>1719</v>
      </c>
      <c r="AB627" t="str">
        <f t="shared" si="9"/>
        <v>32-03</v>
      </c>
      <c r="AC627" t="str" cm="1">
        <f t="array" ref="AC627">"SS" &amp; MID(D627, FIND("-", D627) + MIN(IFERROR(FIND({0,1,2,3,4,5,6,7,8,9}, MID(D627, FIND("-", D627), 10)), 999)) - 1, LEN(D627))</f>
        <v>SS5-32-03</v>
      </c>
    </row>
    <row r="628" spans="1:29" x14ac:dyDescent="0.3">
      <c r="A628" t="s">
        <v>2275</v>
      </c>
      <c r="B628" t="s">
        <v>1575</v>
      </c>
      <c r="C628" t="s">
        <v>179</v>
      </c>
      <c r="D628" t="s">
        <v>2276</v>
      </c>
      <c r="E628" t="s">
        <v>2276</v>
      </c>
      <c r="F628" t="s">
        <v>181</v>
      </c>
      <c r="G628" t="s">
        <v>647</v>
      </c>
      <c r="H628" t="s">
        <v>648</v>
      </c>
      <c r="I628" t="s">
        <v>649</v>
      </c>
      <c r="J628" t="s">
        <v>2268</v>
      </c>
      <c r="K628">
        <v>1</v>
      </c>
      <c r="L628" t="s">
        <v>650</v>
      </c>
      <c r="M628">
        <v>6</v>
      </c>
      <c r="N628">
        <v>1</v>
      </c>
      <c r="O628">
        <v>7</v>
      </c>
      <c r="P628">
        <v>1</v>
      </c>
      <c r="Q628" t="s">
        <v>651</v>
      </c>
      <c r="R628" t="s">
        <v>859</v>
      </c>
      <c r="S628" t="s">
        <v>182</v>
      </c>
      <c r="T628" t="s">
        <v>1622</v>
      </c>
      <c r="U628" t="s">
        <v>723</v>
      </c>
      <c r="V628" t="s">
        <v>861</v>
      </c>
      <c r="W628" t="s">
        <v>1067</v>
      </c>
      <c r="X628" t="s">
        <v>1046</v>
      </c>
      <c r="Y628" t="s">
        <v>1067</v>
      </c>
      <c r="AA628" t="s">
        <v>1719</v>
      </c>
      <c r="AB628" t="str">
        <f t="shared" si="9"/>
        <v>32-03</v>
      </c>
      <c r="AC628" t="str" cm="1">
        <f t="array" ref="AC628">"SS" &amp; MID(D628, FIND("-", D628) + MIN(IFERROR(FIND({0,1,2,3,4,5,6,7,8,9}, MID(D628, FIND("-", D628), 10)), 999)) - 1, LEN(D628))</f>
        <v>SS6-32-03</v>
      </c>
    </row>
    <row r="629" spans="1:29" x14ac:dyDescent="0.3">
      <c r="A629" t="s">
        <v>2277</v>
      </c>
      <c r="B629" t="s">
        <v>1575</v>
      </c>
      <c r="C629" t="s">
        <v>179</v>
      </c>
      <c r="D629" t="s">
        <v>2278</v>
      </c>
      <c r="E629" t="s">
        <v>2278</v>
      </c>
      <c r="F629" t="s">
        <v>181</v>
      </c>
      <c r="G629" t="s">
        <v>647</v>
      </c>
      <c r="H629" t="s">
        <v>648</v>
      </c>
      <c r="I629" t="s">
        <v>649</v>
      </c>
      <c r="J629" t="s">
        <v>2268</v>
      </c>
      <c r="K629">
        <v>1</v>
      </c>
      <c r="L629" t="s">
        <v>650</v>
      </c>
      <c r="M629">
        <v>0</v>
      </c>
      <c r="N629">
        <v>0</v>
      </c>
      <c r="O629">
        <v>1</v>
      </c>
      <c r="P629">
        <v>15</v>
      </c>
      <c r="Q629" t="s">
        <v>651</v>
      </c>
      <c r="R629" t="s">
        <v>859</v>
      </c>
      <c r="S629" t="s">
        <v>182</v>
      </c>
      <c r="T629" t="s">
        <v>1622</v>
      </c>
      <c r="U629" t="s">
        <v>723</v>
      </c>
      <c r="V629" t="s">
        <v>861</v>
      </c>
      <c r="W629" t="s">
        <v>1067</v>
      </c>
      <c r="X629" t="s">
        <v>1046</v>
      </c>
      <c r="Y629" t="s">
        <v>1067</v>
      </c>
      <c r="AA629" t="s">
        <v>1719</v>
      </c>
      <c r="AB629" t="str">
        <f t="shared" si="9"/>
        <v>32-03</v>
      </c>
      <c r="AC629" t="str" cm="1">
        <f t="array" ref="AC629">"SS" &amp; MID(D629, FIND("-", D629) + MIN(IFERROR(FIND({0,1,2,3,4,5,6,7,8,9}, MID(D629, FIND("-", D629), 10)), 999)) - 1, LEN(D629))</f>
        <v>SS7/8-32-03</v>
      </c>
    </row>
    <row r="630" spans="1:29" x14ac:dyDescent="0.3">
      <c r="A630" t="s">
        <v>2279</v>
      </c>
      <c r="B630" t="s">
        <v>2280</v>
      </c>
      <c r="C630" t="s">
        <v>179</v>
      </c>
      <c r="D630" t="s">
        <v>2281</v>
      </c>
      <c r="E630" t="s">
        <v>2281</v>
      </c>
      <c r="F630" t="s">
        <v>181</v>
      </c>
      <c r="G630" t="s">
        <v>647</v>
      </c>
      <c r="H630" t="s">
        <v>648</v>
      </c>
      <c r="I630" t="s">
        <v>649</v>
      </c>
      <c r="J630" t="s">
        <v>2282</v>
      </c>
      <c r="K630">
        <v>2</v>
      </c>
      <c r="L630" t="s">
        <v>650</v>
      </c>
      <c r="M630">
        <v>0</v>
      </c>
      <c r="N630">
        <v>0</v>
      </c>
      <c r="O630">
        <v>2</v>
      </c>
      <c r="P630">
        <v>6</v>
      </c>
      <c r="Q630" t="s">
        <v>651</v>
      </c>
      <c r="R630" t="s">
        <v>859</v>
      </c>
      <c r="S630" t="s">
        <v>182</v>
      </c>
      <c r="T630" t="s">
        <v>1084</v>
      </c>
      <c r="U630" t="s">
        <v>723</v>
      </c>
      <c r="V630" t="s">
        <v>861</v>
      </c>
      <c r="W630" t="s">
        <v>1037</v>
      </c>
      <c r="X630" t="s">
        <v>1038</v>
      </c>
      <c r="Y630" t="s">
        <v>1037</v>
      </c>
      <c r="AA630" t="s">
        <v>1704</v>
      </c>
      <c r="AB630" t="str">
        <f t="shared" si="9"/>
        <v>20-03</v>
      </c>
      <c r="AC630" t="str" cm="1">
        <f t="array" ref="AC630">"SS" &amp; MID(D630, FIND("-", D630) + MIN(IFERROR(FIND({0,1,2,3,4,5,6,7,8,9}, MID(D630, FIND("-", D630), 10)), 999)) - 1, LEN(D630))</f>
        <v>SS1-20-03</v>
      </c>
    </row>
    <row r="631" spans="1:29" x14ac:dyDescent="0.3">
      <c r="A631" t="s">
        <v>2283</v>
      </c>
      <c r="B631" t="s">
        <v>2280</v>
      </c>
      <c r="C631" t="s">
        <v>179</v>
      </c>
      <c r="D631" t="s">
        <v>2284</v>
      </c>
      <c r="E631" t="s">
        <v>2284</v>
      </c>
      <c r="F631" t="s">
        <v>181</v>
      </c>
      <c r="G631" t="s">
        <v>647</v>
      </c>
      <c r="H631" t="s">
        <v>648</v>
      </c>
      <c r="I631" t="s">
        <v>649</v>
      </c>
      <c r="J631" t="s">
        <v>2282</v>
      </c>
      <c r="K631">
        <v>1</v>
      </c>
      <c r="L631" t="s">
        <v>650</v>
      </c>
      <c r="M631">
        <v>0</v>
      </c>
      <c r="N631">
        <v>0</v>
      </c>
      <c r="O631">
        <v>1</v>
      </c>
      <c r="P631">
        <v>7</v>
      </c>
      <c r="Q631" t="s">
        <v>651</v>
      </c>
      <c r="R631" t="s">
        <v>859</v>
      </c>
      <c r="S631" t="s">
        <v>182</v>
      </c>
      <c r="T631" t="s">
        <v>1084</v>
      </c>
      <c r="U631" t="s">
        <v>723</v>
      </c>
      <c r="V631" t="s">
        <v>861</v>
      </c>
      <c r="W631" t="s">
        <v>1037</v>
      </c>
      <c r="X631" t="s">
        <v>1038</v>
      </c>
      <c r="Y631" t="s">
        <v>1037</v>
      </c>
      <c r="AA631" t="s">
        <v>1704</v>
      </c>
      <c r="AB631" t="str">
        <f t="shared" si="9"/>
        <v>20-03</v>
      </c>
      <c r="AC631" t="str" cm="1">
        <f t="array" ref="AC631">"SS" &amp; MID(D631, FIND("-", D631) + MIN(IFERROR(FIND({0,1,2,3,4,5,6,7,8,9}, MID(D631, FIND("-", D631), 10)), 999)) - 1, LEN(D631))</f>
        <v>SS2-20-03</v>
      </c>
    </row>
    <row r="632" spans="1:29" x14ac:dyDescent="0.3">
      <c r="A632" t="s">
        <v>2285</v>
      </c>
      <c r="B632" t="s">
        <v>2280</v>
      </c>
      <c r="C632" t="s">
        <v>179</v>
      </c>
      <c r="D632" t="s">
        <v>2286</v>
      </c>
      <c r="E632" t="s">
        <v>2286</v>
      </c>
      <c r="F632" t="s">
        <v>181</v>
      </c>
      <c r="G632" t="s">
        <v>647</v>
      </c>
      <c r="H632" t="s">
        <v>648</v>
      </c>
      <c r="I632" t="s">
        <v>649</v>
      </c>
      <c r="J632" t="s">
        <v>2282</v>
      </c>
      <c r="K632">
        <v>1</v>
      </c>
      <c r="L632" t="s">
        <v>650</v>
      </c>
      <c r="M632">
        <v>0</v>
      </c>
      <c r="N632">
        <v>0</v>
      </c>
      <c r="O632">
        <v>4</v>
      </c>
      <c r="P632">
        <v>12</v>
      </c>
      <c r="Q632" t="s">
        <v>651</v>
      </c>
      <c r="R632" t="s">
        <v>859</v>
      </c>
      <c r="S632" t="s">
        <v>182</v>
      </c>
      <c r="T632" t="s">
        <v>1084</v>
      </c>
      <c r="U632" t="s">
        <v>723</v>
      </c>
      <c r="V632" t="s">
        <v>861</v>
      </c>
      <c r="W632" t="s">
        <v>1037</v>
      </c>
      <c r="X632" t="s">
        <v>1038</v>
      </c>
      <c r="Y632" t="s">
        <v>1037</v>
      </c>
      <c r="AA632" t="s">
        <v>1704</v>
      </c>
      <c r="AB632" t="str">
        <f t="shared" si="9"/>
        <v>20-03</v>
      </c>
      <c r="AC632" t="str" cm="1">
        <f t="array" ref="AC632">"SS" &amp; MID(D632, FIND("-", D632) + MIN(IFERROR(FIND({0,1,2,3,4,5,6,7,8,9}, MID(D632, FIND("-", D632), 10)), 999)) - 1, LEN(D632))</f>
        <v>SS3/4-20-03</v>
      </c>
    </row>
    <row r="633" spans="1:29" x14ac:dyDescent="0.3">
      <c r="A633" t="s">
        <v>2287</v>
      </c>
      <c r="B633" t="s">
        <v>2280</v>
      </c>
      <c r="C633" t="s">
        <v>179</v>
      </c>
      <c r="D633" t="s">
        <v>2288</v>
      </c>
      <c r="E633" t="s">
        <v>2288</v>
      </c>
      <c r="F633" t="s">
        <v>181</v>
      </c>
      <c r="G633" t="s">
        <v>647</v>
      </c>
      <c r="H633" t="s">
        <v>648</v>
      </c>
      <c r="I633" t="s">
        <v>649</v>
      </c>
      <c r="J633" t="s">
        <v>2282</v>
      </c>
      <c r="K633">
        <v>1</v>
      </c>
      <c r="L633" t="s">
        <v>650</v>
      </c>
      <c r="M633">
        <v>0</v>
      </c>
      <c r="N633">
        <v>0</v>
      </c>
      <c r="O633">
        <v>2</v>
      </c>
      <c r="P633">
        <v>6</v>
      </c>
      <c r="Q633" t="s">
        <v>651</v>
      </c>
      <c r="R633" t="s">
        <v>859</v>
      </c>
      <c r="S633" t="s">
        <v>182</v>
      </c>
      <c r="T633" t="s">
        <v>1084</v>
      </c>
      <c r="U633" t="s">
        <v>723</v>
      </c>
      <c r="V633" t="s">
        <v>861</v>
      </c>
      <c r="W633" t="s">
        <v>1037</v>
      </c>
      <c r="X633" t="s">
        <v>1038</v>
      </c>
      <c r="Y633" t="s">
        <v>1037</v>
      </c>
      <c r="AA633" t="s">
        <v>1704</v>
      </c>
      <c r="AB633" t="str">
        <f t="shared" si="9"/>
        <v>20-03</v>
      </c>
      <c r="AC633" t="str" cm="1">
        <f t="array" ref="AC633">"SS" &amp; MID(D633, FIND("-", D633) + MIN(IFERROR(FIND({0,1,2,3,4,5,6,7,8,9}, MID(D633, FIND("-", D633), 10)), 999)) - 1, LEN(D633))</f>
        <v>SS5-20-03</v>
      </c>
    </row>
    <row r="634" spans="1:29" x14ac:dyDescent="0.3">
      <c r="A634" t="s">
        <v>2289</v>
      </c>
      <c r="B634" t="s">
        <v>2280</v>
      </c>
      <c r="C634" t="s">
        <v>179</v>
      </c>
      <c r="D634" t="s">
        <v>2290</v>
      </c>
      <c r="E634" t="s">
        <v>2290</v>
      </c>
      <c r="F634" t="s">
        <v>181</v>
      </c>
      <c r="G634" t="s">
        <v>647</v>
      </c>
      <c r="H634" t="s">
        <v>648</v>
      </c>
      <c r="I634" t="s">
        <v>649</v>
      </c>
      <c r="J634" t="s">
        <v>2282</v>
      </c>
      <c r="K634">
        <v>2</v>
      </c>
      <c r="L634" t="s">
        <v>650</v>
      </c>
      <c r="M634">
        <v>0</v>
      </c>
      <c r="N634">
        <v>0</v>
      </c>
      <c r="O634">
        <v>1</v>
      </c>
      <c r="P634">
        <v>15</v>
      </c>
      <c r="Q634" t="s">
        <v>651</v>
      </c>
      <c r="R634" t="s">
        <v>859</v>
      </c>
      <c r="S634" t="s">
        <v>182</v>
      </c>
      <c r="T634" t="s">
        <v>1084</v>
      </c>
      <c r="U634" t="s">
        <v>723</v>
      </c>
      <c r="V634" t="s">
        <v>861</v>
      </c>
      <c r="W634" t="s">
        <v>1037</v>
      </c>
      <c r="X634" t="s">
        <v>1038</v>
      </c>
      <c r="Y634" t="s">
        <v>1037</v>
      </c>
      <c r="AA634" t="s">
        <v>1704</v>
      </c>
      <c r="AB634" t="str">
        <f t="shared" si="9"/>
        <v>20-03</v>
      </c>
      <c r="AC634" t="str" cm="1">
        <f t="array" ref="AC634">"SS" &amp; MID(D634, FIND("-", D634) + MIN(IFERROR(FIND({0,1,2,3,4,5,6,7,8,9}, MID(D634, FIND("-", D634), 10)), 999)) - 1, LEN(D634))</f>
        <v>SS6/7-20-03</v>
      </c>
    </row>
    <row r="635" spans="1:29" x14ac:dyDescent="0.3">
      <c r="A635" t="s">
        <v>2291</v>
      </c>
      <c r="B635" t="s">
        <v>2280</v>
      </c>
      <c r="C635" t="s">
        <v>179</v>
      </c>
      <c r="D635" t="s">
        <v>2292</v>
      </c>
      <c r="E635" t="s">
        <v>2292</v>
      </c>
      <c r="F635" t="s">
        <v>181</v>
      </c>
      <c r="G635" t="s">
        <v>647</v>
      </c>
      <c r="H635" t="s">
        <v>648</v>
      </c>
      <c r="I635" t="s">
        <v>649</v>
      </c>
      <c r="J635" t="s">
        <v>2282</v>
      </c>
      <c r="K635">
        <v>2</v>
      </c>
      <c r="L635" t="s">
        <v>650</v>
      </c>
      <c r="M635">
        <v>0</v>
      </c>
      <c r="N635">
        <v>0</v>
      </c>
      <c r="O635">
        <v>2</v>
      </c>
      <c r="P635">
        <v>6</v>
      </c>
      <c r="Q635" t="s">
        <v>651</v>
      </c>
      <c r="R635" t="s">
        <v>859</v>
      </c>
      <c r="S635" t="s">
        <v>182</v>
      </c>
      <c r="T635" t="s">
        <v>1084</v>
      </c>
      <c r="U635" t="s">
        <v>723</v>
      </c>
      <c r="V635" t="s">
        <v>861</v>
      </c>
      <c r="W635" t="s">
        <v>1037</v>
      </c>
      <c r="X635" t="s">
        <v>1038</v>
      </c>
      <c r="Y635" t="s">
        <v>1037</v>
      </c>
      <c r="AA635" t="s">
        <v>1704</v>
      </c>
      <c r="AB635" t="str">
        <f t="shared" si="9"/>
        <v>20-03</v>
      </c>
      <c r="AC635" t="str" cm="1">
        <f t="array" ref="AC635">"SS" &amp; MID(D635, FIND("-", D635) + MIN(IFERROR(FIND({0,1,2,3,4,5,6,7,8,9}, MID(D635, FIND("-", D635), 10)), 999)) - 1, LEN(D635))</f>
        <v>SS8-20-03</v>
      </c>
    </row>
    <row r="636" spans="1:29" x14ac:dyDescent="0.3">
      <c r="A636" t="s">
        <v>2293</v>
      </c>
      <c r="B636" t="s">
        <v>2280</v>
      </c>
      <c r="C636" t="s">
        <v>179</v>
      </c>
      <c r="D636" t="s">
        <v>2294</v>
      </c>
      <c r="E636" t="s">
        <v>2294</v>
      </c>
      <c r="F636" t="s">
        <v>181</v>
      </c>
      <c r="G636" t="s">
        <v>647</v>
      </c>
      <c r="H636" t="s">
        <v>648</v>
      </c>
      <c r="I636" t="s">
        <v>649</v>
      </c>
      <c r="J636" t="s">
        <v>2295</v>
      </c>
      <c r="K636">
        <v>1</v>
      </c>
      <c r="L636" t="s">
        <v>650</v>
      </c>
      <c r="M636">
        <v>0</v>
      </c>
      <c r="N636">
        <v>0</v>
      </c>
      <c r="O636">
        <v>1</v>
      </c>
      <c r="P636">
        <v>7</v>
      </c>
      <c r="Q636" t="s">
        <v>651</v>
      </c>
      <c r="R636" t="s">
        <v>859</v>
      </c>
      <c r="S636" t="s">
        <v>182</v>
      </c>
      <c r="T636" t="s">
        <v>1216</v>
      </c>
      <c r="U636" t="s">
        <v>723</v>
      </c>
      <c r="V636" t="s">
        <v>861</v>
      </c>
      <c r="W636" t="s">
        <v>1037</v>
      </c>
      <c r="X636" t="s">
        <v>1038</v>
      </c>
      <c r="Y636" t="s">
        <v>1037</v>
      </c>
      <c r="AA636" t="s">
        <v>1704</v>
      </c>
      <c r="AB636" t="str">
        <f t="shared" si="9"/>
        <v>21-03</v>
      </c>
      <c r="AC636" t="str" cm="1">
        <f t="array" ref="AC636">"SS" &amp; MID(D636, FIND("-", D636) + MIN(IFERROR(FIND({0,1,2,3,4,5,6,7,8,9}, MID(D636, FIND("-", D636), 10)), 999)) - 1, LEN(D636))</f>
        <v>SS1-21-03</v>
      </c>
    </row>
    <row r="637" spans="1:29" x14ac:dyDescent="0.3">
      <c r="A637" t="s">
        <v>2296</v>
      </c>
      <c r="B637" t="s">
        <v>2280</v>
      </c>
      <c r="C637" t="s">
        <v>179</v>
      </c>
      <c r="D637" t="s">
        <v>2297</v>
      </c>
      <c r="E637" t="s">
        <v>2297</v>
      </c>
      <c r="F637" t="s">
        <v>181</v>
      </c>
      <c r="G637" t="s">
        <v>647</v>
      </c>
      <c r="H637" t="s">
        <v>648</v>
      </c>
      <c r="I637" t="s">
        <v>649</v>
      </c>
      <c r="J637" t="s">
        <v>2295</v>
      </c>
      <c r="K637">
        <v>1</v>
      </c>
      <c r="L637" t="s">
        <v>650</v>
      </c>
      <c r="M637">
        <v>0</v>
      </c>
      <c r="N637">
        <v>0</v>
      </c>
      <c r="O637">
        <v>1</v>
      </c>
      <c r="P637">
        <v>7</v>
      </c>
      <c r="Q637" t="s">
        <v>651</v>
      </c>
      <c r="R637" t="s">
        <v>859</v>
      </c>
      <c r="S637" t="s">
        <v>182</v>
      </c>
      <c r="T637" t="s">
        <v>1216</v>
      </c>
      <c r="U637" t="s">
        <v>723</v>
      </c>
      <c r="V637" t="s">
        <v>861</v>
      </c>
      <c r="W637" t="s">
        <v>1037</v>
      </c>
      <c r="X637" t="s">
        <v>1038</v>
      </c>
      <c r="Y637" t="s">
        <v>1037</v>
      </c>
      <c r="AA637" t="s">
        <v>1704</v>
      </c>
      <c r="AB637" t="str">
        <f t="shared" si="9"/>
        <v>21-03</v>
      </c>
      <c r="AC637" t="str" cm="1">
        <f t="array" ref="AC637">"SS" &amp; MID(D637, FIND("-", D637) + MIN(IFERROR(FIND({0,1,2,3,4,5,6,7,8,9}, MID(D637, FIND("-", D637), 10)), 999)) - 1, LEN(D637))</f>
        <v>SS2-21-03</v>
      </c>
    </row>
    <row r="638" spans="1:29" x14ac:dyDescent="0.3">
      <c r="A638" t="s">
        <v>2298</v>
      </c>
      <c r="B638" t="s">
        <v>2280</v>
      </c>
      <c r="C638" t="s">
        <v>179</v>
      </c>
      <c r="D638" t="s">
        <v>2299</v>
      </c>
      <c r="E638" t="s">
        <v>2299</v>
      </c>
      <c r="F638" t="s">
        <v>181</v>
      </c>
      <c r="G638" t="s">
        <v>647</v>
      </c>
      <c r="H638" t="s">
        <v>648</v>
      </c>
      <c r="I638" t="s">
        <v>649</v>
      </c>
      <c r="J638" t="s">
        <v>2295</v>
      </c>
      <c r="K638">
        <v>1</v>
      </c>
      <c r="L638" t="s">
        <v>650</v>
      </c>
      <c r="M638">
        <v>0</v>
      </c>
      <c r="N638">
        <v>0</v>
      </c>
      <c r="O638">
        <v>2</v>
      </c>
      <c r="P638">
        <v>6</v>
      </c>
      <c r="Q638" t="s">
        <v>651</v>
      </c>
      <c r="R638" t="s">
        <v>859</v>
      </c>
      <c r="S638" t="s">
        <v>182</v>
      </c>
      <c r="T638" t="s">
        <v>1216</v>
      </c>
      <c r="U638" t="s">
        <v>723</v>
      </c>
      <c r="V638" t="s">
        <v>861</v>
      </c>
      <c r="W638" t="s">
        <v>1037</v>
      </c>
      <c r="X638" t="s">
        <v>1038</v>
      </c>
      <c r="Y638" t="s">
        <v>1037</v>
      </c>
      <c r="AA638" t="s">
        <v>1704</v>
      </c>
      <c r="AB638" t="str">
        <f t="shared" si="9"/>
        <v>21-03</v>
      </c>
      <c r="AC638" t="str" cm="1">
        <f t="array" ref="AC638">"SS" &amp; MID(D638, FIND("-", D638) + MIN(IFERROR(FIND({0,1,2,3,4,5,6,7,8,9}, MID(D638, FIND("-", D638), 10)), 999)) - 1, LEN(D638))</f>
        <v>SS3-21-03</v>
      </c>
    </row>
    <row r="639" spans="1:29" x14ac:dyDescent="0.3">
      <c r="A639" t="s">
        <v>2300</v>
      </c>
      <c r="B639" t="s">
        <v>2280</v>
      </c>
      <c r="C639" t="s">
        <v>179</v>
      </c>
      <c r="D639" t="s">
        <v>2301</v>
      </c>
      <c r="E639" t="s">
        <v>2301</v>
      </c>
      <c r="F639" t="s">
        <v>181</v>
      </c>
      <c r="G639" t="s">
        <v>647</v>
      </c>
      <c r="H639" t="s">
        <v>648</v>
      </c>
      <c r="I639" t="s">
        <v>649</v>
      </c>
      <c r="J639" t="s">
        <v>2295</v>
      </c>
      <c r="K639">
        <v>1</v>
      </c>
      <c r="L639" t="s">
        <v>650</v>
      </c>
      <c r="M639">
        <v>0</v>
      </c>
      <c r="N639">
        <v>0</v>
      </c>
      <c r="O639">
        <v>2</v>
      </c>
      <c r="P639">
        <v>6</v>
      </c>
      <c r="Q639" t="s">
        <v>651</v>
      </c>
      <c r="R639" t="s">
        <v>859</v>
      </c>
      <c r="S639" t="s">
        <v>182</v>
      </c>
      <c r="T639" t="s">
        <v>1216</v>
      </c>
      <c r="U639" t="s">
        <v>723</v>
      </c>
      <c r="V639" t="s">
        <v>861</v>
      </c>
      <c r="W639" t="s">
        <v>1037</v>
      </c>
      <c r="X639" t="s">
        <v>1038</v>
      </c>
      <c r="Y639" t="s">
        <v>1037</v>
      </c>
      <c r="AA639" t="s">
        <v>1704</v>
      </c>
      <c r="AB639" t="str">
        <f t="shared" si="9"/>
        <v>21-03</v>
      </c>
      <c r="AC639" t="str" cm="1">
        <f t="array" ref="AC639">"SS" &amp; MID(D639, FIND("-", D639) + MIN(IFERROR(FIND({0,1,2,3,4,5,6,7,8,9}, MID(D639, FIND("-", D639), 10)), 999)) - 1, LEN(D639))</f>
        <v>SS4-21-03</v>
      </c>
    </row>
    <row r="640" spans="1:29" x14ac:dyDescent="0.3">
      <c r="A640" t="s">
        <v>2302</v>
      </c>
      <c r="B640" t="s">
        <v>2280</v>
      </c>
      <c r="C640" t="s">
        <v>179</v>
      </c>
      <c r="D640" t="s">
        <v>2303</v>
      </c>
      <c r="E640" t="s">
        <v>2303</v>
      </c>
      <c r="F640" t="s">
        <v>181</v>
      </c>
      <c r="G640" t="s">
        <v>647</v>
      </c>
      <c r="H640" t="s">
        <v>648</v>
      </c>
      <c r="I640" t="s">
        <v>649</v>
      </c>
      <c r="J640" t="s">
        <v>2295</v>
      </c>
      <c r="K640">
        <v>1</v>
      </c>
      <c r="L640" t="s">
        <v>650</v>
      </c>
      <c r="M640">
        <v>5</v>
      </c>
      <c r="N640">
        <v>1</v>
      </c>
      <c r="O640">
        <v>6</v>
      </c>
      <c r="P640">
        <v>2</v>
      </c>
      <c r="Q640" t="s">
        <v>651</v>
      </c>
      <c r="R640" t="s">
        <v>859</v>
      </c>
      <c r="S640" t="s">
        <v>182</v>
      </c>
      <c r="T640" t="s">
        <v>1216</v>
      </c>
      <c r="U640" t="s">
        <v>723</v>
      </c>
      <c r="V640" t="s">
        <v>861</v>
      </c>
      <c r="W640" t="s">
        <v>1037</v>
      </c>
      <c r="X640" t="s">
        <v>1038</v>
      </c>
      <c r="Y640" t="s">
        <v>1037</v>
      </c>
      <c r="AA640" t="s">
        <v>1704</v>
      </c>
      <c r="AB640" t="str">
        <f t="shared" si="9"/>
        <v>21-03</v>
      </c>
      <c r="AC640" t="str" cm="1">
        <f t="array" ref="AC640">"SS" &amp; MID(D640, FIND("-", D640) + MIN(IFERROR(FIND({0,1,2,3,4,5,6,7,8,9}, MID(D640, FIND("-", D640), 10)), 999)) - 1, LEN(D640))</f>
        <v>SS5-21-03</v>
      </c>
    </row>
    <row r="641" spans="1:29" x14ac:dyDescent="0.3">
      <c r="A641" t="s">
        <v>2304</v>
      </c>
      <c r="B641" t="s">
        <v>2280</v>
      </c>
      <c r="C641" t="s">
        <v>179</v>
      </c>
      <c r="D641" t="s">
        <v>2305</v>
      </c>
      <c r="E641" t="s">
        <v>2305</v>
      </c>
      <c r="F641" t="s">
        <v>181</v>
      </c>
      <c r="G641" t="s">
        <v>647</v>
      </c>
      <c r="H641" t="s">
        <v>648</v>
      </c>
      <c r="I641" t="s">
        <v>649</v>
      </c>
      <c r="J641" t="s">
        <v>2295</v>
      </c>
      <c r="K641">
        <v>1</v>
      </c>
      <c r="L641" t="s">
        <v>650</v>
      </c>
      <c r="M641">
        <v>0</v>
      </c>
      <c r="N641">
        <v>0</v>
      </c>
      <c r="O641">
        <v>4</v>
      </c>
      <c r="P641">
        <v>12</v>
      </c>
      <c r="Q641" t="s">
        <v>651</v>
      </c>
      <c r="R641" t="s">
        <v>859</v>
      </c>
      <c r="S641" t="s">
        <v>182</v>
      </c>
      <c r="T641" t="s">
        <v>1231</v>
      </c>
      <c r="U641" t="s">
        <v>723</v>
      </c>
      <c r="V641" t="s">
        <v>861</v>
      </c>
      <c r="W641" t="s">
        <v>1037</v>
      </c>
      <c r="X641" t="s">
        <v>1038</v>
      </c>
      <c r="Y641" t="s">
        <v>1037</v>
      </c>
      <c r="AA641" t="s">
        <v>1704</v>
      </c>
      <c r="AB641" t="str">
        <f t="shared" si="9"/>
        <v>22-03</v>
      </c>
      <c r="AC641" t="str" cm="1">
        <f t="array" ref="AC641">"SS" &amp; MID(D641, FIND("-", D641) + MIN(IFERROR(FIND({0,1,2,3,4,5,6,7,8,9}, MID(D641, FIND("-", D641), 10)), 999)) - 1, LEN(D641))</f>
        <v>SS2/3-22-03</v>
      </c>
    </row>
    <row r="642" spans="1:29" x14ac:dyDescent="0.3">
      <c r="A642" t="s">
        <v>2306</v>
      </c>
      <c r="B642" t="s">
        <v>2280</v>
      </c>
      <c r="C642" t="s">
        <v>179</v>
      </c>
      <c r="D642" t="s">
        <v>2307</v>
      </c>
      <c r="E642" t="s">
        <v>2307</v>
      </c>
      <c r="F642" t="s">
        <v>181</v>
      </c>
      <c r="G642" t="s">
        <v>647</v>
      </c>
      <c r="H642" t="s">
        <v>648</v>
      </c>
      <c r="I642" t="s">
        <v>649</v>
      </c>
      <c r="J642" t="s">
        <v>2295</v>
      </c>
      <c r="K642">
        <v>1</v>
      </c>
      <c r="L642" t="s">
        <v>650</v>
      </c>
      <c r="M642">
        <v>0</v>
      </c>
      <c r="N642">
        <v>0</v>
      </c>
      <c r="O642">
        <v>2</v>
      </c>
      <c r="P642">
        <v>6</v>
      </c>
      <c r="Q642" t="s">
        <v>651</v>
      </c>
      <c r="R642" t="s">
        <v>859</v>
      </c>
      <c r="S642" t="s">
        <v>182</v>
      </c>
      <c r="T642" t="s">
        <v>1231</v>
      </c>
      <c r="U642" t="s">
        <v>723</v>
      </c>
      <c r="V642" t="s">
        <v>861</v>
      </c>
      <c r="W642" t="s">
        <v>1037</v>
      </c>
      <c r="X642" t="s">
        <v>1038</v>
      </c>
      <c r="Y642" t="s">
        <v>1037</v>
      </c>
      <c r="AA642" t="s">
        <v>1704</v>
      </c>
      <c r="AB642" t="str">
        <f t="shared" si="9"/>
        <v>22-03</v>
      </c>
      <c r="AC642" t="str" cm="1">
        <f t="array" ref="AC642">"SS" &amp; MID(D642, FIND("-", D642) + MIN(IFERROR(FIND({0,1,2,3,4,5,6,7,8,9}, MID(D642, FIND("-", D642), 10)), 999)) - 1, LEN(D642))</f>
        <v>SS1-22-03</v>
      </c>
    </row>
    <row r="643" spans="1:29" x14ac:dyDescent="0.3">
      <c r="A643" t="s">
        <v>2308</v>
      </c>
      <c r="B643" t="s">
        <v>2280</v>
      </c>
      <c r="C643" t="s">
        <v>179</v>
      </c>
      <c r="D643" t="s">
        <v>2309</v>
      </c>
      <c r="E643" t="s">
        <v>2309</v>
      </c>
      <c r="F643" t="s">
        <v>181</v>
      </c>
      <c r="G643" t="s">
        <v>647</v>
      </c>
      <c r="H643" t="s">
        <v>648</v>
      </c>
      <c r="I643" t="s">
        <v>649</v>
      </c>
      <c r="J643" t="s">
        <v>2295</v>
      </c>
      <c r="K643">
        <v>1</v>
      </c>
      <c r="L643" t="s">
        <v>650</v>
      </c>
      <c r="M643">
        <v>0</v>
      </c>
      <c r="N643">
        <v>0</v>
      </c>
      <c r="O643">
        <v>4</v>
      </c>
      <c r="P643">
        <v>12</v>
      </c>
      <c r="Q643" t="s">
        <v>651</v>
      </c>
      <c r="R643" t="s">
        <v>859</v>
      </c>
      <c r="S643" t="s">
        <v>182</v>
      </c>
      <c r="T643" t="s">
        <v>1231</v>
      </c>
      <c r="U643" t="s">
        <v>723</v>
      </c>
      <c r="V643" t="s">
        <v>861</v>
      </c>
      <c r="W643" t="s">
        <v>1037</v>
      </c>
      <c r="X643" t="s">
        <v>1038</v>
      </c>
      <c r="Y643" t="s">
        <v>1037</v>
      </c>
      <c r="AA643" t="s">
        <v>1704</v>
      </c>
      <c r="AB643" t="str">
        <f t="shared" ref="AB643:AB706" si="10">CONCATENATE(T643,"-",U643)</f>
        <v>22-03</v>
      </c>
      <c r="AC643" t="str" cm="1">
        <f t="array" ref="AC643">"SS" &amp; MID(D643, FIND("-", D643) + MIN(IFERROR(FIND({0,1,2,3,4,5,6,7,8,9}, MID(D643, FIND("-", D643), 10)), 999)) - 1, LEN(D643))</f>
        <v>SS4/5-22-03</v>
      </c>
    </row>
    <row r="644" spans="1:29" x14ac:dyDescent="0.3">
      <c r="A644" t="s">
        <v>2310</v>
      </c>
      <c r="B644" t="s">
        <v>2280</v>
      </c>
      <c r="C644" t="s">
        <v>179</v>
      </c>
      <c r="D644" t="s">
        <v>2311</v>
      </c>
      <c r="E644" t="s">
        <v>2311</v>
      </c>
      <c r="F644" t="s">
        <v>181</v>
      </c>
      <c r="G644" t="s">
        <v>647</v>
      </c>
      <c r="H644" t="s">
        <v>648</v>
      </c>
      <c r="I644" t="s">
        <v>649</v>
      </c>
      <c r="J644" t="s">
        <v>2295</v>
      </c>
      <c r="K644">
        <v>1</v>
      </c>
      <c r="L644" t="s">
        <v>650</v>
      </c>
      <c r="M644">
        <v>0</v>
      </c>
      <c r="N644">
        <v>0</v>
      </c>
      <c r="O644">
        <v>1</v>
      </c>
      <c r="P644">
        <v>7</v>
      </c>
      <c r="Q644" t="s">
        <v>651</v>
      </c>
      <c r="R644" t="s">
        <v>859</v>
      </c>
      <c r="S644" t="s">
        <v>182</v>
      </c>
      <c r="T644" t="s">
        <v>1231</v>
      </c>
      <c r="U644" t="s">
        <v>723</v>
      </c>
      <c r="V644" t="s">
        <v>861</v>
      </c>
      <c r="W644" t="s">
        <v>1037</v>
      </c>
      <c r="X644" t="s">
        <v>1038</v>
      </c>
      <c r="Y644" t="s">
        <v>1037</v>
      </c>
      <c r="AA644" t="s">
        <v>1704</v>
      </c>
      <c r="AB644" t="str">
        <f t="shared" si="10"/>
        <v>22-03</v>
      </c>
      <c r="AC644" t="str" cm="1">
        <f t="array" ref="AC644">"SS" &amp; MID(D644, FIND("-", D644) + MIN(IFERROR(FIND({0,1,2,3,4,5,6,7,8,9}, MID(D644, FIND("-", D644), 10)), 999)) - 1, LEN(D644))</f>
        <v>SS8-22-03</v>
      </c>
    </row>
    <row r="645" spans="1:29" x14ac:dyDescent="0.3">
      <c r="A645" t="s">
        <v>2312</v>
      </c>
      <c r="B645" t="s">
        <v>2280</v>
      </c>
      <c r="C645" t="s">
        <v>179</v>
      </c>
      <c r="D645" t="s">
        <v>2313</v>
      </c>
      <c r="E645" t="s">
        <v>2313</v>
      </c>
      <c r="F645" t="s">
        <v>181</v>
      </c>
      <c r="G645" t="s">
        <v>647</v>
      </c>
      <c r="H645" t="s">
        <v>648</v>
      </c>
      <c r="I645" t="s">
        <v>649</v>
      </c>
      <c r="J645" t="s">
        <v>2295</v>
      </c>
      <c r="K645">
        <v>1</v>
      </c>
      <c r="L645" t="s">
        <v>650</v>
      </c>
      <c r="M645">
        <v>0</v>
      </c>
      <c r="N645">
        <v>0</v>
      </c>
      <c r="O645">
        <v>1</v>
      </c>
      <c r="P645">
        <v>15</v>
      </c>
      <c r="Q645" t="s">
        <v>651</v>
      </c>
      <c r="R645" t="s">
        <v>859</v>
      </c>
      <c r="S645" t="s">
        <v>182</v>
      </c>
      <c r="T645" t="s">
        <v>2153</v>
      </c>
      <c r="U645" t="s">
        <v>723</v>
      </c>
      <c r="V645" t="s">
        <v>861</v>
      </c>
      <c r="W645" t="s">
        <v>1037</v>
      </c>
      <c r="X645" t="s">
        <v>1038</v>
      </c>
      <c r="Y645" t="s">
        <v>1037</v>
      </c>
      <c r="AA645" t="s">
        <v>1704</v>
      </c>
      <c r="AB645" t="str">
        <f t="shared" si="10"/>
        <v>23-03</v>
      </c>
      <c r="AC645" t="str" cm="1">
        <f t="array" ref="AC645">"SS" &amp; MID(D645, FIND("-", D645) + MIN(IFERROR(FIND({0,1,2,3,4,5,6,7,8,9}, MID(D645, FIND("-", D645), 10)), 999)) - 1, LEN(D645))</f>
        <v>SS1/2-23-03</v>
      </c>
    </row>
    <row r="646" spans="1:29" x14ac:dyDescent="0.3">
      <c r="A646" t="s">
        <v>2314</v>
      </c>
      <c r="B646" t="s">
        <v>2280</v>
      </c>
      <c r="C646" t="s">
        <v>179</v>
      </c>
      <c r="D646" t="s">
        <v>2315</v>
      </c>
      <c r="E646" t="s">
        <v>2315</v>
      </c>
      <c r="F646" t="s">
        <v>181</v>
      </c>
      <c r="G646" t="s">
        <v>647</v>
      </c>
      <c r="H646" t="s">
        <v>648</v>
      </c>
      <c r="I646" t="s">
        <v>649</v>
      </c>
      <c r="J646" t="s">
        <v>2295</v>
      </c>
      <c r="K646">
        <v>1</v>
      </c>
      <c r="L646" t="s">
        <v>650</v>
      </c>
      <c r="M646">
        <v>0</v>
      </c>
      <c r="N646">
        <v>0</v>
      </c>
      <c r="O646">
        <v>3</v>
      </c>
      <c r="P646">
        <v>5</v>
      </c>
      <c r="Q646" t="s">
        <v>651</v>
      </c>
      <c r="R646" t="s">
        <v>859</v>
      </c>
      <c r="S646" t="s">
        <v>182</v>
      </c>
      <c r="T646" t="s">
        <v>1216</v>
      </c>
      <c r="U646" t="s">
        <v>723</v>
      </c>
      <c r="V646" t="s">
        <v>861</v>
      </c>
      <c r="W646" t="s">
        <v>1037</v>
      </c>
      <c r="X646" t="s">
        <v>1038</v>
      </c>
      <c r="Y646" t="s">
        <v>1037</v>
      </c>
      <c r="AA646" t="s">
        <v>1704</v>
      </c>
      <c r="AB646" t="str">
        <f t="shared" si="10"/>
        <v>21-03</v>
      </c>
      <c r="AC646" t="str" cm="1">
        <f t="array" ref="AC646">"SS" &amp; MID(D646, FIND("-", D646) + MIN(IFERROR(FIND({0,1,2,3,4,5,6,7,8,9}, MID(D646, FIND("-", D646), 10)), 999)) - 1, LEN(D646))</f>
        <v>SS6-21-03</v>
      </c>
    </row>
    <row r="647" spans="1:29" x14ac:dyDescent="0.3">
      <c r="A647" t="s">
        <v>2316</v>
      </c>
      <c r="B647" t="s">
        <v>1575</v>
      </c>
      <c r="C647" t="s">
        <v>179</v>
      </c>
      <c r="D647" t="s">
        <v>224</v>
      </c>
      <c r="E647" t="s">
        <v>224</v>
      </c>
      <c r="F647" t="s">
        <v>181</v>
      </c>
      <c r="G647" t="s">
        <v>677</v>
      </c>
      <c r="H647" t="s">
        <v>720</v>
      </c>
      <c r="I647" t="s">
        <v>665</v>
      </c>
      <c r="J647" t="s">
        <v>1046</v>
      </c>
      <c r="K647">
        <v>1</v>
      </c>
      <c r="L647" t="s">
        <v>650</v>
      </c>
      <c r="M647">
        <v>0</v>
      </c>
      <c r="N647">
        <v>0</v>
      </c>
      <c r="O647">
        <v>2</v>
      </c>
      <c r="P647">
        <v>6</v>
      </c>
      <c r="Q647" t="s">
        <v>651</v>
      </c>
      <c r="R647" t="s">
        <v>859</v>
      </c>
      <c r="S647" t="s">
        <v>182</v>
      </c>
      <c r="T647" t="s">
        <v>1718</v>
      </c>
      <c r="U647" t="s">
        <v>723</v>
      </c>
      <c r="V647" t="s">
        <v>861</v>
      </c>
      <c r="W647" t="s">
        <v>1067</v>
      </c>
      <c r="X647" t="s">
        <v>1046</v>
      </c>
      <c r="Y647" t="s">
        <v>1067</v>
      </c>
      <c r="AA647" t="s">
        <v>1719</v>
      </c>
      <c r="AB647" t="str">
        <f t="shared" si="10"/>
        <v>57-03</v>
      </c>
      <c r="AC647" t="str" cm="1">
        <f t="array" ref="AC647">"SS" &amp; MID(D647, FIND("-", D647) + MIN(IFERROR(FIND({0,1,2,3,4,5,6,7,8,9}, MID(D647, FIND("-", D647), 10)), 999)) - 1, LEN(D647))</f>
        <v>SS1-57-03</v>
      </c>
    </row>
    <row r="648" spans="1:29" x14ac:dyDescent="0.3">
      <c r="A648" t="s">
        <v>2317</v>
      </c>
      <c r="B648" t="s">
        <v>1575</v>
      </c>
      <c r="C648" t="s">
        <v>179</v>
      </c>
      <c r="D648" t="s">
        <v>226</v>
      </c>
      <c r="E648" t="s">
        <v>226</v>
      </c>
      <c r="F648" t="s">
        <v>181</v>
      </c>
      <c r="G648" t="s">
        <v>677</v>
      </c>
      <c r="H648" t="s">
        <v>720</v>
      </c>
      <c r="I648" t="s">
        <v>665</v>
      </c>
      <c r="J648" t="s">
        <v>1046</v>
      </c>
      <c r="K648">
        <v>1</v>
      </c>
      <c r="L648" t="s">
        <v>650</v>
      </c>
      <c r="M648">
        <v>0</v>
      </c>
      <c r="N648">
        <v>0</v>
      </c>
      <c r="O648">
        <v>2</v>
      </c>
      <c r="P648">
        <v>6</v>
      </c>
      <c r="Q648" t="s">
        <v>651</v>
      </c>
      <c r="R648" t="s">
        <v>859</v>
      </c>
      <c r="S648" t="s">
        <v>182</v>
      </c>
      <c r="T648" t="s">
        <v>1718</v>
      </c>
      <c r="U648" t="s">
        <v>723</v>
      </c>
      <c r="V648" t="s">
        <v>861</v>
      </c>
      <c r="W648" t="s">
        <v>1067</v>
      </c>
      <c r="X648" t="s">
        <v>1046</v>
      </c>
      <c r="Y648" t="s">
        <v>1067</v>
      </c>
      <c r="AA648" t="s">
        <v>1719</v>
      </c>
      <c r="AB648" t="str">
        <f t="shared" si="10"/>
        <v>57-03</v>
      </c>
      <c r="AC648" t="str" cm="1">
        <f t="array" ref="AC648">"SS" &amp; MID(D648, FIND("-", D648) + MIN(IFERROR(FIND({0,1,2,3,4,5,6,7,8,9}, MID(D648, FIND("-", D648), 10)), 999)) - 1, LEN(D648))</f>
        <v>SS2-57-03</v>
      </c>
    </row>
    <row r="649" spans="1:29" x14ac:dyDescent="0.3">
      <c r="A649" t="s">
        <v>2318</v>
      </c>
      <c r="B649" t="s">
        <v>1575</v>
      </c>
      <c r="C649" t="s">
        <v>179</v>
      </c>
      <c r="D649" t="s">
        <v>227</v>
      </c>
      <c r="E649" t="s">
        <v>227</v>
      </c>
      <c r="F649" t="s">
        <v>181</v>
      </c>
      <c r="G649" t="s">
        <v>677</v>
      </c>
      <c r="H649" t="s">
        <v>720</v>
      </c>
      <c r="I649" t="s">
        <v>665</v>
      </c>
      <c r="J649" t="s">
        <v>1046</v>
      </c>
      <c r="K649">
        <v>1</v>
      </c>
      <c r="L649" t="s">
        <v>650</v>
      </c>
      <c r="Q649" t="s">
        <v>2319</v>
      </c>
      <c r="R649" t="s">
        <v>859</v>
      </c>
      <c r="S649" t="s">
        <v>182</v>
      </c>
      <c r="T649" t="s">
        <v>1718</v>
      </c>
      <c r="U649" t="s">
        <v>723</v>
      </c>
      <c r="V649" t="s">
        <v>861</v>
      </c>
      <c r="W649" t="s">
        <v>1067</v>
      </c>
      <c r="X649" t="s">
        <v>1046</v>
      </c>
      <c r="Y649" t="s">
        <v>1067</v>
      </c>
      <c r="AA649" t="s">
        <v>1719</v>
      </c>
      <c r="AB649" t="str">
        <f t="shared" si="10"/>
        <v>57-03</v>
      </c>
      <c r="AC649" t="str" cm="1">
        <f t="array" ref="AC649">"SS" &amp; MID(D649, FIND("-", D649) + MIN(IFERROR(FIND({0,1,2,3,4,5,6,7,8,9}, MID(D649, FIND("-", D649), 10)), 999)) - 1, LEN(D649))</f>
        <v>SS3-57-03</v>
      </c>
    </row>
    <row r="650" spans="1:29" x14ac:dyDescent="0.3">
      <c r="A650" t="s">
        <v>2320</v>
      </c>
      <c r="B650" t="s">
        <v>1575</v>
      </c>
      <c r="C650" t="s">
        <v>179</v>
      </c>
      <c r="D650" t="s">
        <v>228</v>
      </c>
      <c r="E650" t="s">
        <v>228</v>
      </c>
      <c r="F650" t="s">
        <v>181</v>
      </c>
      <c r="G650" t="s">
        <v>677</v>
      </c>
      <c r="H650" t="s">
        <v>720</v>
      </c>
      <c r="I650" t="s">
        <v>665</v>
      </c>
      <c r="J650" t="s">
        <v>1046</v>
      </c>
      <c r="K650">
        <v>1</v>
      </c>
      <c r="L650" t="s">
        <v>650</v>
      </c>
      <c r="M650">
        <v>3</v>
      </c>
      <c r="N650">
        <v>0</v>
      </c>
      <c r="O650">
        <v>3</v>
      </c>
      <c r="P650">
        <v>5</v>
      </c>
      <c r="Q650" t="s">
        <v>651</v>
      </c>
      <c r="R650" t="s">
        <v>859</v>
      </c>
      <c r="S650" t="s">
        <v>182</v>
      </c>
      <c r="T650" t="s">
        <v>1718</v>
      </c>
      <c r="U650" t="s">
        <v>723</v>
      </c>
      <c r="V650" t="s">
        <v>861</v>
      </c>
      <c r="W650" t="s">
        <v>1067</v>
      </c>
      <c r="X650" t="s">
        <v>1046</v>
      </c>
      <c r="Y650" t="s">
        <v>1067</v>
      </c>
      <c r="AA650" t="s">
        <v>1719</v>
      </c>
      <c r="AB650" t="str">
        <f t="shared" si="10"/>
        <v>57-03</v>
      </c>
      <c r="AC650" t="str" cm="1">
        <f t="array" ref="AC650">"SS" &amp; MID(D650, FIND("-", D650) + MIN(IFERROR(FIND({0,1,2,3,4,5,6,7,8,9}, MID(D650, FIND("-", D650), 10)), 999)) - 1, LEN(D650))</f>
        <v>SS4-57-03</v>
      </c>
    </row>
    <row r="651" spans="1:29" x14ac:dyDescent="0.3">
      <c r="A651" t="s">
        <v>2321</v>
      </c>
      <c r="B651" t="s">
        <v>1575</v>
      </c>
      <c r="C651" t="s">
        <v>179</v>
      </c>
      <c r="D651" t="s">
        <v>229</v>
      </c>
      <c r="E651" t="s">
        <v>229</v>
      </c>
      <c r="F651" t="s">
        <v>181</v>
      </c>
      <c r="G651" t="s">
        <v>677</v>
      </c>
      <c r="H651" t="s">
        <v>720</v>
      </c>
      <c r="I651" t="s">
        <v>665</v>
      </c>
      <c r="J651" t="s">
        <v>1046</v>
      </c>
      <c r="K651">
        <v>1</v>
      </c>
      <c r="L651" t="s">
        <v>650</v>
      </c>
      <c r="M651">
        <v>0</v>
      </c>
      <c r="N651">
        <v>0</v>
      </c>
      <c r="O651">
        <v>2</v>
      </c>
      <c r="P651">
        <v>6</v>
      </c>
      <c r="Q651" t="s">
        <v>651</v>
      </c>
      <c r="R651" t="s">
        <v>859</v>
      </c>
      <c r="S651" t="s">
        <v>182</v>
      </c>
      <c r="T651" t="s">
        <v>1718</v>
      </c>
      <c r="U651" t="s">
        <v>723</v>
      </c>
      <c r="V651" t="s">
        <v>861</v>
      </c>
      <c r="W651" t="s">
        <v>1067</v>
      </c>
      <c r="X651" t="s">
        <v>1046</v>
      </c>
      <c r="Y651" t="s">
        <v>1067</v>
      </c>
      <c r="AA651" t="s">
        <v>1719</v>
      </c>
      <c r="AB651" t="str">
        <f t="shared" si="10"/>
        <v>57-03</v>
      </c>
      <c r="AC651" t="str" cm="1">
        <f t="array" ref="AC651">"SS" &amp; MID(D651, FIND("-", D651) + MIN(IFERROR(FIND({0,1,2,3,4,5,6,7,8,9}, MID(D651, FIND("-", D651), 10)), 999)) - 1, LEN(D651))</f>
        <v>SS5-57-03</v>
      </c>
    </row>
    <row r="652" spans="1:29" x14ac:dyDescent="0.3">
      <c r="A652" t="s">
        <v>2322</v>
      </c>
      <c r="B652" t="s">
        <v>1575</v>
      </c>
      <c r="C652" t="s">
        <v>179</v>
      </c>
      <c r="D652" t="s">
        <v>230</v>
      </c>
      <c r="E652" t="s">
        <v>230</v>
      </c>
      <c r="F652" t="s">
        <v>181</v>
      </c>
      <c r="G652" t="s">
        <v>677</v>
      </c>
      <c r="H652" t="s">
        <v>720</v>
      </c>
      <c r="I652" t="s">
        <v>665</v>
      </c>
      <c r="J652" t="s">
        <v>1046</v>
      </c>
      <c r="K652">
        <v>1</v>
      </c>
      <c r="L652" t="s">
        <v>650</v>
      </c>
      <c r="M652">
        <v>0</v>
      </c>
      <c r="N652">
        <v>0</v>
      </c>
      <c r="O652">
        <v>2</v>
      </c>
      <c r="P652">
        <v>6</v>
      </c>
      <c r="Q652" t="s">
        <v>651</v>
      </c>
      <c r="R652" t="s">
        <v>859</v>
      </c>
      <c r="S652" t="s">
        <v>182</v>
      </c>
      <c r="T652" t="s">
        <v>1718</v>
      </c>
      <c r="U652" t="s">
        <v>723</v>
      </c>
      <c r="V652" t="s">
        <v>861</v>
      </c>
      <c r="W652" t="s">
        <v>1067</v>
      </c>
      <c r="X652" t="s">
        <v>1046</v>
      </c>
      <c r="Y652" t="s">
        <v>1067</v>
      </c>
      <c r="AA652" t="s">
        <v>1719</v>
      </c>
      <c r="AB652" t="str">
        <f t="shared" si="10"/>
        <v>57-03</v>
      </c>
      <c r="AC652" t="str" cm="1">
        <f t="array" ref="AC652">"SS" &amp; MID(D652, FIND("-", D652) + MIN(IFERROR(FIND({0,1,2,3,4,5,6,7,8,9}, MID(D652, FIND("-", D652), 10)), 999)) - 1, LEN(D652))</f>
        <v>SS6-57-03</v>
      </c>
    </row>
    <row r="653" spans="1:29" x14ac:dyDescent="0.3">
      <c r="A653" t="s">
        <v>2323</v>
      </c>
      <c r="B653" t="s">
        <v>1575</v>
      </c>
      <c r="C653" t="s">
        <v>179</v>
      </c>
      <c r="D653" t="s">
        <v>231</v>
      </c>
      <c r="E653" t="s">
        <v>231</v>
      </c>
      <c r="F653" t="s">
        <v>181</v>
      </c>
      <c r="G653" t="s">
        <v>677</v>
      </c>
      <c r="H653" t="s">
        <v>720</v>
      </c>
      <c r="I653" t="s">
        <v>665</v>
      </c>
      <c r="J653" t="s">
        <v>1046</v>
      </c>
      <c r="K653">
        <v>1</v>
      </c>
      <c r="L653" t="s">
        <v>650</v>
      </c>
      <c r="M653">
        <v>0</v>
      </c>
      <c r="N653">
        <v>0</v>
      </c>
      <c r="O653">
        <v>2</v>
      </c>
      <c r="P653">
        <v>6</v>
      </c>
      <c r="Q653" t="s">
        <v>651</v>
      </c>
      <c r="R653" t="s">
        <v>859</v>
      </c>
      <c r="S653" t="s">
        <v>182</v>
      </c>
      <c r="T653" t="s">
        <v>1718</v>
      </c>
      <c r="U653" t="s">
        <v>723</v>
      </c>
      <c r="V653" t="s">
        <v>861</v>
      </c>
      <c r="W653" t="s">
        <v>1067</v>
      </c>
      <c r="X653" t="s">
        <v>1046</v>
      </c>
      <c r="Y653" t="s">
        <v>1067</v>
      </c>
      <c r="AA653" t="s">
        <v>1719</v>
      </c>
      <c r="AB653" t="str">
        <f t="shared" si="10"/>
        <v>57-03</v>
      </c>
      <c r="AC653" t="str" cm="1">
        <f t="array" ref="AC653">"SS" &amp; MID(D653, FIND("-", D653) + MIN(IFERROR(FIND({0,1,2,3,4,5,6,7,8,9}, MID(D653, FIND("-", D653), 10)), 999)) - 1, LEN(D653))</f>
        <v>SS7-57-03</v>
      </c>
    </row>
    <row r="654" spans="1:29" x14ac:dyDescent="0.3">
      <c r="A654" t="s">
        <v>2324</v>
      </c>
      <c r="B654" t="s">
        <v>1575</v>
      </c>
      <c r="C654" t="s">
        <v>179</v>
      </c>
      <c r="D654" t="s">
        <v>232</v>
      </c>
      <c r="E654" t="s">
        <v>232</v>
      </c>
      <c r="F654" t="s">
        <v>181</v>
      </c>
      <c r="G654" t="s">
        <v>677</v>
      </c>
      <c r="H654" t="s">
        <v>720</v>
      </c>
      <c r="I654" t="s">
        <v>665</v>
      </c>
      <c r="J654" t="s">
        <v>1046</v>
      </c>
      <c r="K654">
        <v>1</v>
      </c>
      <c r="L654" t="s">
        <v>650</v>
      </c>
      <c r="M654">
        <v>1</v>
      </c>
      <c r="N654">
        <v>0</v>
      </c>
      <c r="O654">
        <v>1</v>
      </c>
      <c r="P654">
        <v>7</v>
      </c>
      <c r="Q654" t="s">
        <v>651</v>
      </c>
      <c r="R654" t="s">
        <v>859</v>
      </c>
      <c r="S654" t="s">
        <v>182</v>
      </c>
      <c r="T654" t="s">
        <v>1718</v>
      </c>
      <c r="U654" t="s">
        <v>723</v>
      </c>
      <c r="V654" t="s">
        <v>861</v>
      </c>
      <c r="W654" t="s">
        <v>1067</v>
      </c>
      <c r="X654" t="s">
        <v>1046</v>
      </c>
      <c r="Y654" t="s">
        <v>1067</v>
      </c>
      <c r="AA654" t="s">
        <v>1719</v>
      </c>
      <c r="AB654" t="str">
        <f t="shared" si="10"/>
        <v>57-03</v>
      </c>
      <c r="AC654" t="str" cm="1">
        <f t="array" ref="AC654">"SS" &amp; MID(D654, FIND("-", D654) + MIN(IFERROR(FIND({0,1,2,3,4,5,6,7,8,9}, MID(D654, FIND("-", D654), 10)), 999)) - 1, LEN(D654))</f>
        <v>SS8-57-03</v>
      </c>
    </row>
    <row r="655" spans="1:29" x14ac:dyDescent="0.3">
      <c r="A655" t="s">
        <v>2325</v>
      </c>
      <c r="B655" t="s">
        <v>1575</v>
      </c>
      <c r="C655" t="s">
        <v>179</v>
      </c>
      <c r="D655" t="s">
        <v>233</v>
      </c>
      <c r="E655" t="s">
        <v>233</v>
      </c>
      <c r="F655" t="s">
        <v>181</v>
      </c>
      <c r="G655" t="s">
        <v>677</v>
      </c>
      <c r="H655" t="s">
        <v>720</v>
      </c>
      <c r="I655" t="s">
        <v>665</v>
      </c>
      <c r="J655" t="s">
        <v>1046</v>
      </c>
      <c r="K655">
        <v>1</v>
      </c>
      <c r="L655" t="s">
        <v>650</v>
      </c>
      <c r="M655">
        <v>0</v>
      </c>
      <c r="N655">
        <v>0</v>
      </c>
      <c r="O655">
        <v>1</v>
      </c>
      <c r="P655">
        <v>7</v>
      </c>
      <c r="Q655" t="s">
        <v>651</v>
      </c>
      <c r="R655" t="s">
        <v>859</v>
      </c>
      <c r="S655" t="s">
        <v>182</v>
      </c>
      <c r="T655" t="s">
        <v>1303</v>
      </c>
      <c r="U655" t="s">
        <v>723</v>
      </c>
      <c r="V655" t="s">
        <v>861</v>
      </c>
      <c r="W655" t="s">
        <v>1067</v>
      </c>
      <c r="X655" t="s">
        <v>1046</v>
      </c>
      <c r="Y655" t="s">
        <v>1067</v>
      </c>
      <c r="AA655" t="s">
        <v>1719</v>
      </c>
      <c r="AB655" t="str">
        <f t="shared" si="10"/>
        <v>58-03</v>
      </c>
      <c r="AC655" t="str" cm="1">
        <f t="array" ref="AC655">"SS" &amp; MID(D655, FIND("-", D655) + MIN(IFERROR(FIND({0,1,2,3,4,5,6,7,8,9}, MID(D655, FIND("-", D655), 10)), 999)) - 1, LEN(D655))</f>
        <v>SS1-58-03</v>
      </c>
    </row>
    <row r="656" spans="1:29" x14ac:dyDescent="0.3">
      <c r="A656" t="s">
        <v>2326</v>
      </c>
      <c r="B656" t="s">
        <v>1575</v>
      </c>
      <c r="C656" t="s">
        <v>179</v>
      </c>
      <c r="D656" t="s">
        <v>234</v>
      </c>
      <c r="E656" t="s">
        <v>234</v>
      </c>
      <c r="F656" t="s">
        <v>181</v>
      </c>
      <c r="G656" t="s">
        <v>677</v>
      </c>
      <c r="H656" t="s">
        <v>720</v>
      </c>
      <c r="I656" t="s">
        <v>665</v>
      </c>
      <c r="J656" t="s">
        <v>1046</v>
      </c>
      <c r="K656">
        <v>1</v>
      </c>
      <c r="L656" t="s">
        <v>650</v>
      </c>
      <c r="M656">
        <v>0</v>
      </c>
      <c r="N656">
        <v>0</v>
      </c>
      <c r="O656">
        <v>1</v>
      </c>
      <c r="P656">
        <v>7</v>
      </c>
      <c r="Q656" t="s">
        <v>651</v>
      </c>
      <c r="R656" t="s">
        <v>859</v>
      </c>
      <c r="S656" t="s">
        <v>182</v>
      </c>
      <c r="T656" t="s">
        <v>1303</v>
      </c>
      <c r="U656" t="s">
        <v>723</v>
      </c>
      <c r="V656" t="s">
        <v>861</v>
      </c>
      <c r="W656" t="s">
        <v>1067</v>
      </c>
      <c r="X656" t="s">
        <v>1046</v>
      </c>
      <c r="Y656" t="s">
        <v>1067</v>
      </c>
      <c r="AA656" t="s">
        <v>1719</v>
      </c>
      <c r="AB656" t="str">
        <f t="shared" si="10"/>
        <v>58-03</v>
      </c>
      <c r="AC656" t="str" cm="1">
        <f t="array" ref="AC656">"SS" &amp; MID(D656, FIND("-", D656) + MIN(IFERROR(FIND({0,1,2,3,4,5,6,7,8,9}, MID(D656, FIND("-", D656), 10)), 999)) - 1, LEN(D656))</f>
        <v>SS2-58-03</v>
      </c>
    </row>
    <row r="657" spans="1:29" x14ac:dyDescent="0.3">
      <c r="A657" t="s">
        <v>2327</v>
      </c>
      <c r="B657" t="s">
        <v>1575</v>
      </c>
      <c r="C657" t="s">
        <v>179</v>
      </c>
      <c r="D657" t="s">
        <v>235</v>
      </c>
      <c r="E657" t="s">
        <v>235</v>
      </c>
      <c r="F657" t="s">
        <v>181</v>
      </c>
      <c r="G657" t="s">
        <v>677</v>
      </c>
      <c r="H657" t="s">
        <v>720</v>
      </c>
      <c r="I657" t="s">
        <v>665</v>
      </c>
      <c r="J657" t="s">
        <v>1046</v>
      </c>
      <c r="K657">
        <v>1</v>
      </c>
      <c r="L657" t="s">
        <v>650</v>
      </c>
      <c r="M657">
        <v>0</v>
      </c>
      <c r="N657">
        <v>0</v>
      </c>
      <c r="O657">
        <v>3</v>
      </c>
      <c r="P657">
        <v>5</v>
      </c>
      <c r="Q657" t="s">
        <v>651</v>
      </c>
      <c r="R657" t="s">
        <v>859</v>
      </c>
      <c r="S657" t="s">
        <v>182</v>
      </c>
      <c r="T657" t="s">
        <v>1303</v>
      </c>
      <c r="U657" t="s">
        <v>723</v>
      </c>
      <c r="V657" t="s">
        <v>861</v>
      </c>
      <c r="W657" t="s">
        <v>1067</v>
      </c>
      <c r="X657" t="s">
        <v>1046</v>
      </c>
      <c r="Y657" t="s">
        <v>1067</v>
      </c>
      <c r="AA657" t="s">
        <v>1719</v>
      </c>
      <c r="AB657" t="str">
        <f t="shared" si="10"/>
        <v>58-03</v>
      </c>
      <c r="AC657" t="str" cm="1">
        <f t="array" ref="AC657">"SS" &amp; MID(D657, FIND("-", D657) + MIN(IFERROR(FIND({0,1,2,3,4,5,6,7,8,9}, MID(D657, FIND("-", D657), 10)), 999)) - 1, LEN(D657))</f>
        <v>SS3-58-03</v>
      </c>
    </row>
    <row r="658" spans="1:29" x14ac:dyDescent="0.3">
      <c r="A658" t="s">
        <v>2328</v>
      </c>
      <c r="B658" t="s">
        <v>1575</v>
      </c>
      <c r="C658" t="s">
        <v>179</v>
      </c>
      <c r="D658" t="s">
        <v>236</v>
      </c>
      <c r="E658" t="s">
        <v>236</v>
      </c>
      <c r="F658" t="s">
        <v>181</v>
      </c>
      <c r="G658" t="s">
        <v>677</v>
      </c>
      <c r="H658" t="s">
        <v>720</v>
      </c>
      <c r="I658" t="s">
        <v>665</v>
      </c>
      <c r="J658" t="s">
        <v>1046</v>
      </c>
      <c r="K658">
        <v>1</v>
      </c>
      <c r="L658" t="s">
        <v>650</v>
      </c>
      <c r="M658">
        <v>0</v>
      </c>
      <c r="N658">
        <v>1</v>
      </c>
      <c r="O658">
        <v>1</v>
      </c>
      <c r="P658">
        <v>7</v>
      </c>
      <c r="Q658" t="s">
        <v>651</v>
      </c>
      <c r="R658" t="s">
        <v>859</v>
      </c>
      <c r="S658" t="s">
        <v>182</v>
      </c>
      <c r="T658" t="s">
        <v>1303</v>
      </c>
      <c r="U658" t="s">
        <v>723</v>
      </c>
      <c r="V658" t="s">
        <v>861</v>
      </c>
      <c r="W658" t="s">
        <v>1067</v>
      </c>
      <c r="X658" t="s">
        <v>1046</v>
      </c>
      <c r="Y658" t="s">
        <v>1067</v>
      </c>
      <c r="AA658" t="s">
        <v>1719</v>
      </c>
      <c r="AB658" t="str">
        <f t="shared" si="10"/>
        <v>58-03</v>
      </c>
      <c r="AC658" t="str" cm="1">
        <f t="array" ref="AC658">"SS" &amp; MID(D658, FIND("-", D658) + MIN(IFERROR(FIND({0,1,2,3,4,5,6,7,8,9}, MID(D658, FIND("-", D658), 10)), 999)) - 1, LEN(D658))</f>
        <v>SS4-58-03</v>
      </c>
    </row>
    <row r="659" spans="1:29" x14ac:dyDescent="0.3">
      <c r="A659" t="s">
        <v>2329</v>
      </c>
      <c r="B659" t="s">
        <v>1575</v>
      </c>
      <c r="C659" t="s">
        <v>179</v>
      </c>
      <c r="D659" t="s">
        <v>237</v>
      </c>
      <c r="E659" t="s">
        <v>237</v>
      </c>
      <c r="F659" t="s">
        <v>181</v>
      </c>
      <c r="G659" t="s">
        <v>677</v>
      </c>
      <c r="H659" t="s">
        <v>720</v>
      </c>
      <c r="I659" t="s">
        <v>665</v>
      </c>
      <c r="J659" t="s">
        <v>1046</v>
      </c>
      <c r="K659">
        <v>1</v>
      </c>
      <c r="L659" t="s">
        <v>650</v>
      </c>
      <c r="M659">
        <v>0</v>
      </c>
      <c r="N659">
        <v>0</v>
      </c>
      <c r="O659">
        <v>1</v>
      </c>
      <c r="P659">
        <v>7</v>
      </c>
      <c r="Q659" t="s">
        <v>651</v>
      </c>
      <c r="R659" t="s">
        <v>859</v>
      </c>
      <c r="S659" t="s">
        <v>182</v>
      </c>
      <c r="T659" t="s">
        <v>1303</v>
      </c>
      <c r="U659" t="s">
        <v>723</v>
      </c>
      <c r="V659" t="s">
        <v>861</v>
      </c>
      <c r="W659" t="s">
        <v>1067</v>
      </c>
      <c r="X659" t="s">
        <v>1046</v>
      </c>
      <c r="Y659" t="s">
        <v>1067</v>
      </c>
      <c r="AA659" t="s">
        <v>1719</v>
      </c>
      <c r="AB659" t="str">
        <f t="shared" si="10"/>
        <v>58-03</v>
      </c>
      <c r="AC659" t="str" cm="1">
        <f t="array" ref="AC659">"SS" &amp; MID(D659, FIND("-", D659) + MIN(IFERROR(FIND({0,1,2,3,4,5,6,7,8,9}, MID(D659, FIND("-", D659), 10)), 999)) - 1, LEN(D659))</f>
        <v>SS5-58-03</v>
      </c>
    </row>
    <row r="660" spans="1:29" x14ac:dyDescent="0.3">
      <c r="A660" t="s">
        <v>2330</v>
      </c>
      <c r="B660" t="s">
        <v>1575</v>
      </c>
      <c r="C660" t="s">
        <v>179</v>
      </c>
      <c r="D660" t="s">
        <v>238</v>
      </c>
      <c r="E660" t="s">
        <v>238</v>
      </c>
      <c r="F660" t="s">
        <v>181</v>
      </c>
      <c r="G660" t="s">
        <v>677</v>
      </c>
      <c r="H660" t="s">
        <v>720</v>
      </c>
      <c r="I660" t="s">
        <v>665</v>
      </c>
      <c r="J660" t="s">
        <v>1046</v>
      </c>
      <c r="K660">
        <v>1</v>
      </c>
      <c r="L660" t="s">
        <v>650</v>
      </c>
      <c r="M660">
        <v>0</v>
      </c>
      <c r="N660">
        <v>0</v>
      </c>
      <c r="O660">
        <v>1</v>
      </c>
      <c r="P660">
        <v>7</v>
      </c>
      <c r="Q660" t="s">
        <v>651</v>
      </c>
      <c r="R660" t="s">
        <v>859</v>
      </c>
      <c r="S660" t="s">
        <v>182</v>
      </c>
      <c r="T660" t="s">
        <v>1303</v>
      </c>
      <c r="U660" t="s">
        <v>723</v>
      </c>
      <c r="V660" t="s">
        <v>861</v>
      </c>
      <c r="W660" t="s">
        <v>1067</v>
      </c>
      <c r="X660" t="s">
        <v>1046</v>
      </c>
      <c r="Y660" t="s">
        <v>1067</v>
      </c>
      <c r="AA660" t="s">
        <v>1719</v>
      </c>
      <c r="AB660" t="str">
        <f t="shared" si="10"/>
        <v>58-03</v>
      </c>
      <c r="AC660" t="str" cm="1">
        <f t="array" ref="AC660">"SS" &amp; MID(D660, FIND("-", D660) + MIN(IFERROR(FIND({0,1,2,3,4,5,6,7,8,9}, MID(D660, FIND("-", D660), 10)), 999)) - 1, LEN(D660))</f>
        <v>SS6-58-03</v>
      </c>
    </row>
    <row r="661" spans="1:29" x14ac:dyDescent="0.3">
      <c r="A661" t="s">
        <v>2331</v>
      </c>
      <c r="B661" t="s">
        <v>1575</v>
      </c>
      <c r="C661" t="s">
        <v>179</v>
      </c>
      <c r="D661" t="s">
        <v>239</v>
      </c>
      <c r="E661" t="s">
        <v>239</v>
      </c>
      <c r="F661" t="s">
        <v>181</v>
      </c>
      <c r="G661" t="s">
        <v>677</v>
      </c>
      <c r="H661" t="s">
        <v>720</v>
      </c>
      <c r="I661" t="s">
        <v>665</v>
      </c>
      <c r="J661" t="s">
        <v>1046</v>
      </c>
      <c r="K661">
        <v>1</v>
      </c>
      <c r="L661" t="s">
        <v>650</v>
      </c>
      <c r="M661">
        <v>0</v>
      </c>
      <c r="N661">
        <v>0</v>
      </c>
      <c r="O661">
        <v>1</v>
      </c>
      <c r="P661">
        <v>7</v>
      </c>
      <c r="Q661" t="s">
        <v>651</v>
      </c>
      <c r="R661" t="s">
        <v>859</v>
      </c>
      <c r="S661" t="s">
        <v>182</v>
      </c>
      <c r="T661" t="s">
        <v>1303</v>
      </c>
      <c r="U661" t="s">
        <v>723</v>
      </c>
      <c r="V661" t="s">
        <v>861</v>
      </c>
      <c r="W661" t="s">
        <v>1067</v>
      </c>
      <c r="X661" t="s">
        <v>1046</v>
      </c>
      <c r="Y661" t="s">
        <v>1067</v>
      </c>
      <c r="AA661" t="s">
        <v>1719</v>
      </c>
      <c r="AB661" t="str">
        <f t="shared" si="10"/>
        <v>58-03</v>
      </c>
      <c r="AC661" t="str" cm="1">
        <f t="array" ref="AC661">"SS" &amp; MID(D661, FIND("-", D661) + MIN(IFERROR(FIND({0,1,2,3,4,5,6,7,8,9}, MID(D661, FIND("-", D661), 10)), 999)) - 1, LEN(D661))</f>
        <v>SS7-58-03</v>
      </c>
    </row>
    <row r="662" spans="1:29" x14ac:dyDescent="0.3">
      <c r="A662" t="s">
        <v>2332</v>
      </c>
      <c r="B662" t="s">
        <v>1575</v>
      </c>
      <c r="C662" t="s">
        <v>179</v>
      </c>
      <c r="D662" t="s">
        <v>2333</v>
      </c>
      <c r="E662" t="s">
        <v>2333</v>
      </c>
      <c r="F662" t="s">
        <v>181</v>
      </c>
      <c r="G662" t="s">
        <v>677</v>
      </c>
      <c r="H662" t="s">
        <v>720</v>
      </c>
      <c r="I662" t="s">
        <v>665</v>
      </c>
      <c r="J662" t="s">
        <v>1046</v>
      </c>
      <c r="K662">
        <v>1</v>
      </c>
      <c r="L662" t="s">
        <v>650</v>
      </c>
      <c r="M662">
        <v>1</v>
      </c>
      <c r="N662">
        <v>0</v>
      </c>
      <c r="O662">
        <v>1</v>
      </c>
      <c r="P662">
        <v>7</v>
      </c>
      <c r="Q662" t="s">
        <v>651</v>
      </c>
      <c r="R662" t="s">
        <v>859</v>
      </c>
      <c r="S662" t="s">
        <v>182</v>
      </c>
      <c r="T662" t="s">
        <v>1303</v>
      </c>
      <c r="U662" t="s">
        <v>723</v>
      </c>
      <c r="V662" t="s">
        <v>861</v>
      </c>
      <c r="W662" t="s">
        <v>1067</v>
      </c>
      <c r="X662" t="s">
        <v>1046</v>
      </c>
      <c r="Y662" t="s">
        <v>1067</v>
      </c>
      <c r="AA662" t="s">
        <v>1719</v>
      </c>
      <c r="AB662" t="str">
        <f t="shared" si="10"/>
        <v>58-03</v>
      </c>
      <c r="AC662" t="str" cm="1">
        <f t="array" ref="AC662">"SS" &amp; MID(D662, FIND("-", D662) + MIN(IFERROR(FIND({0,1,2,3,4,5,6,7,8,9}, MID(D662, FIND("-", D662), 10)), 999)) - 1, LEN(D662))</f>
        <v>SS8-58-03</v>
      </c>
    </row>
    <row r="663" spans="1:29" x14ac:dyDescent="0.3">
      <c r="A663" t="s">
        <v>2334</v>
      </c>
      <c r="B663" t="s">
        <v>1575</v>
      </c>
      <c r="C663" t="s">
        <v>179</v>
      </c>
      <c r="D663" t="s">
        <v>2335</v>
      </c>
      <c r="E663" t="s">
        <v>2335</v>
      </c>
      <c r="F663" t="s">
        <v>181</v>
      </c>
      <c r="G663" t="s">
        <v>647</v>
      </c>
      <c r="H663" t="s">
        <v>648</v>
      </c>
      <c r="I663" t="s">
        <v>649</v>
      </c>
      <c r="J663" t="s">
        <v>2336</v>
      </c>
      <c r="K663">
        <v>1</v>
      </c>
      <c r="L663" t="s">
        <v>650</v>
      </c>
      <c r="M663">
        <v>0</v>
      </c>
      <c r="N663">
        <v>2</v>
      </c>
      <c r="O663">
        <v>2</v>
      </c>
      <c r="P663">
        <v>6</v>
      </c>
      <c r="Q663" t="s">
        <v>651</v>
      </c>
      <c r="R663" t="s">
        <v>26</v>
      </c>
      <c r="S663" t="s">
        <v>182</v>
      </c>
      <c r="T663" t="s">
        <v>939</v>
      </c>
      <c r="U663" t="s">
        <v>653</v>
      </c>
      <c r="V663" t="s">
        <v>654</v>
      </c>
      <c r="W663" t="s">
        <v>1067</v>
      </c>
      <c r="X663" t="s">
        <v>1046</v>
      </c>
      <c r="Y663" t="s">
        <v>1067</v>
      </c>
      <c r="AA663" t="s">
        <v>1719</v>
      </c>
      <c r="AB663" t="str">
        <f t="shared" si="10"/>
        <v>3-05</v>
      </c>
      <c r="AC663" t="str" cm="1">
        <f t="array" ref="AC663">"SS" &amp; MID(D663, FIND("-", D663) + MIN(IFERROR(FIND({0,1,2,3,4,5,6,7,8,9}, MID(D663, FIND("-", D663), 10)), 999)) - 1, LEN(D663))</f>
        <v>SS4-3-05</v>
      </c>
    </row>
    <row r="664" spans="1:29" x14ac:dyDescent="0.3">
      <c r="A664" t="s">
        <v>2337</v>
      </c>
      <c r="B664" t="s">
        <v>675</v>
      </c>
      <c r="C664" t="s">
        <v>179</v>
      </c>
      <c r="D664" t="s">
        <v>2338</v>
      </c>
      <c r="E664" t="s">
        <v>2338</v>
      </c>
      <c r="F664" t="s">
        <v>247</v>
      </c>
      <c r="G664" t="s">
        <v>647</v>
      </c>
      <c r="H664" t="s">
        <v>648</v>
      </c>
      <c r="I664" t="s">
        <v>649</v>
      </c>
      <c r="J664" t="s">
        <v>1094</v>
      </c>
      <c r="K664">
        <v>2</v>
      </c>
      <c r="L664" t="s">
        <v>679</v>
      </c>
      <c r="M664">
        <v>3</v>
      </c>
      <c r="N664">
        <v>1</v>
      </c>
      <c r="O664">
        <v>4</v>
      </c>
      <c r="P664">
        <v>4</v>
      </c>
      <c r="Q664" t="s">
        <v>651</v>
      </c>
      <c r="R664" t="s">
        <v>1043</v>
      </c>
      <c r="S664" t="s">
        <v>182</v>
      </c>
      <c r="T664" t="s">
        <v>1060</v>
      </c>
      <c r="U664" t="s">
        <v>682</v>
      </c>
      <c r="V664" t="s">
        <v>1045</v>
      </c>
      <c r="W664" t="s">
        <v>1037</v>
      </c>
      <c r="X664" t="s">
        <v>1038</v>
      </c>
      <c r="Y664" t="s">
        <v>1037</v>
      </c>
      <c r="AA664" t="s">
        <v>1704</v>
      </c>
      <c r="AB664" t="str">
        <f t="shared" si="10"/>
        <v>11-02</v>
      </c>
      <c r="AC664" t="str" cm="1">
        <f t="array" ref="AC664">"SS" &amp; MID(D664, FIND("-", D664) + MIN(IFERROR(FIND({0,1,2,3,4,5,6,7,8,9}, MID(D664, FIND("-", D664), 10)), 999)) - 1, LEN(D664))</f>
        <v>SS7-11-02</v>
      </c>
    </row>
    <row r="665" spans="1:29" x14ac:dyDescent="0.3">
      <c r="A665" t="s">
        <v>2339</v>
      </c>
      <c r="B665" t="s">
        <v>675</v>
      </c>
      <c r="C665" t="s">
        <v>179</v>
      </c>
      <c r="D665" t="s">
        <v>2340</v>
      </c>
      <c r="E665" t="s">
        <v>2340</v>
      </c>
      <c r="F665" t="s">
        <v>247</v>
      </c>
      <c r="G665" t="s">
        <v>647</v>
      </c>
      <c r="H665" t="s">
        <v>648</v>
      </c>
      <c r="I665" t="s">
        <v>649</v>
      </c>
      <c r="J665" t="s">
        <v>1462</v>
      </c>
      <c r="K665">
        <v>3</v>
      </c>
      <c r="L665" t="s">
        <v>679</v>
      </c>
      <c r="M665">
        <v>2</v>
      </c>
      <c r="N665">
        <v>1</v>
      </c>
      <c r="O665">
        <v>3</v>
      </c>
      <c r="P665">
        <v>13</v>
      </c>
      <c r="Q665" t="s">
        <v>651</v>
      </c>
      <c r="R665" t="s">
        <v>1043</v>
      </c>
      <c r="S665" t="s">
        <v>182</v>
      </c>
      <c r="T665" t="s">
        <v>1057</v>
      </c>
      <c r="U665" t="s">
        <v>682</v>
      </c>
      <c r="V665" t="s">
        <v>1045</v>
      </c>
      <c r="W665" t="s">
        <v>1037</v>
      </c>
      <c r="X665" t="s">
        <v>1038</v>
      </c>
      <c r="Y665" t="s">
        <v>1037</v>
      </c>
      <c r="AA665" t="s">
        <v>1704</v>
      </c>
      <c r="AB665" t="str">
        <f t="shared" si="10"/>
        <v>12-02</v>
      </c>
      <c r="AC665" t="str" cm="1">
        <f t="array" ref="AC665">"SS" &amp; MID(D665, FIND("-", D665) + MIN(IFERROR(FIND({0,1,2,3,4,5,6,7,8,9}, MID(D665, FIND("-", D665), 10)), 999)) - 1, LEN(D665))</f>
        <v>SS3/4-12-02</v>
      </c>
    </row>
    <row r="666" spans="1:29" x14ac:dyDescent="0.3">
      <c r="A666" t="s">
        <v>2341</v>
      </c>
      <c r="B666" t="s">
        <v>1575</v>
      </c>
      <c r="C666" t="s">
        <v>179</v>
      </c>
      <c r="D666" t="s">
        <v>2342</v>
      </c>
      <c r="E666" t="s">
        <v>2342</v>
      </c>
      <c r="F666" t="s">
        <v>181</v>
      </c>
      <c r="G666" t="s">
        <v>647</v>
      </c>
      <c r="H666" t="s">
        <v>648</v>
      </c>
      <c r="I666" t="s">
        <v>649</v>
      </c>
      <c r="J666" t="s">
        <v>2343</v>
      </c>
      <c r="K666">
        <v>1</v>
      </c>
      <c r="L666" t="s">
        <v>650</v>
      </c>
      <c r="M666">
        <v>0</v>
      </c>
      <c r="N666">
        <v>0</v>
      </c>
      <c r="O666">
        <v>4</v>
      </c>
      <c r="P666">
        <v>4</v>
      </c>
      <c r="Q666" t="s">
        <v>651</v>
      </c>
      <c r="R666" t="s">
        <v>859</v>
      </c>
      <c r="S666" t="s">
        <v>182</v>
      </c>
      <c r="T666" t="s">
        <v>2344</v>
      </c>
      <c r="U666" t="s">
        <v>723</v>
      </c>
      <c r="V666" t="s">
        <v>861</v>
      </c>
      <c r="W666" t="s">
        <v>1037</v>
      </c>
      <c r="X666" t="s">
        <v>1038</v>
      </c>
      <c r="Y666" t="s">
        <v>1067</v>
      </c>
      <c r="AA666" t="s">
        <v>1704</v>
      </c>
      <c r="AB666" t="str">
        <f t="shared" si="10"/>
        <v>24-03</v>
      </c>
      <c r="AC666" t="str" cm="1">
        <f t="array" ref="AC666">"SS" &amp; MID(D666, FIND("-", D666) + MIN(IFERROR(FIND({0,1,2,3,4,5,6,7,8,9}, MID(D666, FIND("-", D666), 10)), 999)) - 1, LEN(D666))</f>
        <v>SS1-24-03</v>
      </c>
    </row>
    <row r="667" spans="1:29" x14ac:dyDescent="0.3">
      <c r="A667" t="s">
        <v>2345</v>
      </c>
      <c r="B667" t="s">
        <v>1575</v>
      </c>
      <c r="C667" t="s">
        <v>179</v>
      </c>
      <c r="D667" t="s">
        <v>2346</v>
      </c>
      <c r="E667" t="s">
        <v>2346</v>
      </c>
      <c r="F667" t="s">
        <v>181</v>
      </c>
      <c r="G667" t="s">
        <v>647</v>
      </c>
      <c r="H667" t="s">
        <v>648</v>
      </c>
      <c r="I667" t="s">
        <v>649</v>
      </c>
      <c r="K667">
        <v>1</v>
      </c>
      <c r="L667" t="s">
        <v>650</v>
      </c>
      <c r="M667">
        <v>0</v>
      </c>
      <c r="N667">
        <v>0</v>
      </c>
      <c r="O667">
        <v>2</v>
      </c>
      <c r="P667">
        <v>6</v>
      </c>
      <c r="Q667" t="s">
        <v>651</v>
      </c>
      <c r="R667" t="s">
        <v>859</v>
      </c>
      <c r="S667" t="s">
        <v>182</v>
      </c>
      <c r="T667" t="s">
        <v>2344</v>
      </c>
      <c r="U667" t="s">
        <v>723</v>
      </c>
      <c r="V667" t="s">
        <v>861</v>
      </c>
      <c r="W667" t="s">
        <v>1037</v>
      </c>
      <c r="X667" t="s">
        <v>1038</v>
      </c>
      <c r="Y667" t="s">
        <v>1037</v>
      </c>
      <c r="AA667" t="s">
        <v>1704</v>
      </c>
      <c r="AB667" t="str">
        <f t="shared" si="10"/>
        <v>24-03</v>
      </c>
      <c r="AC667" t="str" cm="1">
        <f t="array" ref="AC667">"SS" &amp; MID(D667, FIND("-", D667) + MIN(IFERROR(FIND({0,1,2,3,4,5,6,7,8,9}, MID(D667, FIND("-", D667), 10)), 999)) - 1, LEN(D667))</f>
        <v>SS4-24-03</v>
      </c>
    </row>
    <row r="668" spans="1:29" x14ac:dyDescent="0.3">
      <c r="A668" t="s">
        <v>2347</v>
      </c>
      <c r="B668" t="s">
        <v>1575</v>
      </c>
      <c r="C668" t="s">
        <v>179</v>
      </c>
      <c r="D668" t="s">
        <v>2348</v>
      </c>
      <c r="E668" t="s">
        <v>2348</v>
      </c>
      <c r="F668" t="s">
        <v>181</v>
      </c>
      <c r="G668" t="s">
        <v>647</v>
      </c>
      <c r="H668" t="s">
        <v>648</v>
      </c>
      <c r="I668" t="s">
        <v>649</v>
      </c>
      <c r="J668" t="s">
        <v>2349</v>
      </c>
      <c r="K668">
        <v>1</v>
      </c>
      <c r="L668" t="s">
        <v>650</v>
      </c>
      <c r="M668">
        <v>0</v>
      </c>
      <c r="N668">
        <v>0</v>
      </c>
      <c r="O668">
        <v>2</v>
      </c>
      <c r="P668">
        <v>6</v>
      </c>
      <c r="Q668" t="s">
        <v>651</v>
      </c>
      <c r="R668" t="s">
        <v>859</v>
      </c>
      <c r="S668" t="s">
        <v>182</v>
      </c>
      <c r="T668" t="s">
        <v>2344</v>
      </c>
      <c r="U668" t="s">
        <v>723</v>
      </c>
      <c r="V668" t="s">
        <v>861</v>
      </c>
      <c r="W668" t="s">
        <v>1037</v>
      </c>
      <c r="X668" t="s">
        <v>1046</v>
      </c>
      <c r="Y668" t="s">
        <v>1037</v>
      </c>
      <c r="AA668" t="s">
        <v>1704</v>
      </c>
      <c r="AB668" t="str">
        <f t="shared" si="10"/>
        <v>24-03</v>
      </c>
      <c r="AC668" t="str" cm="1">
        <f t="array" ref="AC668">"SS" &amp; MID(D668, FIND("-", D668) + MIN(IFERROR(FIND({0,1,2,3,4,5,6,7,8,9}, MID(D668, FIND("-", D668), 10)), 999)) - 1, LEN(D668))</f>
        <v>SS3-24-03</v>
      </c>
    </row>
    <row r="669" spans="1:29" x14ac:dyDescent="0.3">
      <c r="A669" t="s">
        <v>2350</v>
      </c>
      <c r="B669" t="s">
        <v>1575</v>
      </c>
      <c r="C669" t="s">
        <v>179</v>
      </c>
      <c r="D669" t="s">
        <v>2351</v>
      </c>
      <c r="E669" t="s">
        <v>2351</v>
      </c>
      <c r="F669" t="s">
        <v>181</v>
      </c>
      <c r="G669" t="s">
        <v>647</v>
      </c>
      <c r="H669" t="s">
        <v>648</v>
      </c>
      <c r="I669" t="s">
        <v>649</v>
      </c>
      <c r="J669" t="s">
        <v>2352</v>
      </c>
      <c r="K669">
        <v>1</v>
      </c>
      <c r="L669" t="s">
        <v>650</v>
      </c>
      <c r="M669">
        <v>0</v>
      </c>
      <c r="N669">
        <v>0</v>
      </c>
      <c r="O669">
        <v>3</v>
      </c>
      <c r="P669">
        <v>5</v>
      </c>
      <c r="Q669" t="s">
        <v>651</v>
      </c>
      <c r="R669" t="s">
        <v>859</v>
      </c>
      <c r="S669" t="s">
        <v>182</v>
      </c>
      <c r="T669" t="s">
        <v>2344</v>
      </c>
      <c r="U669" t="s">
        <v>723</v>
      </c>
      <c r="V669" t="s">
        <v>861</v>
      </c>
      <c r="W669" t="s">
        <v>1037</v>
      </c>
      <c r="X669" t="s">
        <v>1038</v>
      </c>
      <c r="Y669" t="s">
        <v>1067</v>
      </c>
      <c r="AA669" t="s">
        <v>1704</v>
      </c>
      <c r="AB669" t="str">
        <f t="shared" si="10"/>
        <v>24-03</v>
      </c>
      <c r="AC669" t="str" cm="1">
        <f t="array" ref="AC669">"SS" &amp; MID(D669, FIND("-", D669) + MIN(IFERROR(FIND({0,1,2,3,4,5,6,7,8,9}, MID(D669, FIND("-", D669), 10)), 999)) - 1, LEN(D669))</f>
        <v>SS2-24-03</v>
      </c>
    </row>
    <row r="670" spans="1:29" x14ac:dyDescent="0.3">
      <c r="A670" t="s">
        <v>2353</v>
      </c>
      <c r="B670" t="s">
        <v>2280</v>
      </c>
      <c r="C670" t="s">
        <v>179</v>
      </c>
      <c r="D670" t="s">
        <v>2354</v>
      </c>
      <c r="E670" t="s">
        <v>2354</v>
      </c>
      <c r="F670" t="s">
        <v>181</v>
      </c>
      <c r="G670" t="s">
        <v>647</v>
      </c>
      <c r="H670" t="s">
        <v>648</v>
      </c>
      <c r="I670" t="s">
        <v>649</v>
      </c>
      <c r="J670" t="s">
        <v>2355</v>
      </c>
      <c r="K670">
        <v>1</v>
      </c>
      <c r="L670" t="s">
        <v>650</v>
      </c>
      <c r="M670">
        <v>1</v>
      </c>
      <c r="N670">
        <v>3</v>
      </c>
      <c r="O670">
        <v>4</v>
      </c>
      <c r="P670">
        <v>4</v>
      </c>
      <c r="Q670" t="s">
        <v>651</v>
      </c>
      <c r="R670" t="s">
        <v>26</v>
      </c>
      <c r="S670" t="s">
        <v>182</v>
      </c>
      <c r="T670" t="s">
        <v>805</v>
      </c>
      <c r="U670" t="s">
        <v>766</v>
      </c>
      <c r="V670" t="s">
        <v>654</v>
      </c>
      <c r="W670" t="s">
        <v>1037</v>
      </c>
      <c r="X670" t="s">
        <v>1038</v>
      </c>
      <c r="Y670" t="s">
        <v>1037</v>
      </c>
      <c r="AA670" t="s">
        <v>1704</v>
      </c>
      <c r="AB670" t="str">
        <f t="shared" si="10"/>
        <v>14-07</v>
      </c>
      <c r="AC670" t="str" cm="1">
        <f t="array" ref="AC670">"SS" &amp; MID(D670, FIND("-", D670) + MIN(IFERROR(FIND({0,1,2,3,4,5,6,7,8,9}, MID(D670, FIND("-", D670), 10)), 999)) - 1, LEN(D670))</f>
        <v>SS2-14-07</v>
      </c>
    </row>
    <row r="671" spans="1:29" x14ac:dyDescent="0.3">
      <c r="A671" t="s">
        <v>2356</v>
      </c>
      <c r="B671" t="s">
        <v>2280</v>
      </c>
      <c r="C671" t="s">
        <v>179</v>
      </c>
      <c r="D671" t="s">
        <v>2357</v>
      </c>
      <c r="E671" t="s">
        <v>2357</v>
      </c>
      <c r="F671" t="s">
        <v>181</v>
      </c>
      <c r="G671" t="s">
        <v>647</v>
      </c>
      <c r="H671" t="s">
        <v>648</v>
      </c>
      <c r="I671" t="s">
        <v>649</v>
      </c>
      <c r="J671" t="s">
        <v>2358</v>
      </c>
      <c r="K671">
        <v>1</v>
      </c>
      <c r="L671" t="s">
        <v>650</v>
      </c>
      <c r="M671">
        <v>2</v>
      </c>
      <c r="N671">
        <v>0</v>
      </c>
      <c r="O671">
        <v>2</v>
      </c>
      <c r="P671">
        <v>6</v>
      </c>
      <c r="Q671" t="s">
        <v>651</v>
      </c>
      <c r="R671" t="s">
        <v>26</v>
      </c>
      <c r="S671" t="s">
        <v>182</v>
      </c>
      <c r="T671" t="s">
        <v>805</v>
      </c>
      <c r="U671" t="s">
        <v>766</v>
      </c>
      <c r="V671" t="s">
        <v>654</v>
      </c>
      <c r="W671" t="s">
        <v>1037</v>
      </c>
      <c r="X671" t="s">
        <v>1038</v>
      </c>
      <c r="Y671" t="s">
        <v>1037</v>
      </c>
      <c r="AA671" t="s">
        <v>1704</v>
      </c>
      <c r="AB671" t="str">
        <f t="shared" si="10"/>
        <v>14-07</v>
      </c>
      <c r="AC671" t="str" cm="1">
        <f t="array" ref="AC671">"SS" &amp; MID(D671, FIND("-", D671) + MIN(IFERROR(FIND({0,1,2,3,4,5,6,7,8,9}, MID(D671, FIND("-", D671), 10)), 999)) - 1, LEN(D671))</f>
        <v>SS3-14-07</v>
      </c>
    </row>
    <row r="672" spans="1:29" x14ac:dyDescent="0.3">
      <c r="A672" t="s">
        <v>2359</v>
      </c>
      <c r="B672" t="s">
        <v>2280</v>
      </c>
      <c r="C672" t="s">
        <v>179</v>
      </c>
      <c r="D672" t="s">
        <v>2360</v>
      </c>
      <c r="E672" t="s">
        <v>2360</v>
      </c>
      <c r="F672" t="s">
        <v>181</v>
      </c>
      <c r="G672" t="s">
        <v>647</v>
      </c>
      <c r="H672" t="s">
        <v>648</v>
      </c>
      <c r="I672" t="s">
        <v>649</v>
      </c>
      <c r="J672" t="s">
        <v>2358</v>
      </c>
      <c r="K672">
        <v>1</v>
      </c>
      <c r="L672" t="s">
        <v>650</v>
      </c>
      <c r="M672">
        <v>1</v>
      </c>
      <c r="N672">
        <v>1</v>
      </c>
      <c r="O672">
        <v>2</v>
      </c>
      <c r="P672">
        <v>6</v>
      </c>
      <c r="Q672" t="s">
        <v>651</v>
      </c>
      <c r="R672" t="s">
        <v>26</v>
      </c>
      <c r="S672" t="s">
        <v>182</v>
      </c>
      <c r="T672" t="s">
        <v>805</v>
      </c>
      <c r="U672" t="s">
        <v>766</v>
      </c>
      <c r="V672" t="s">
        <v>654</v>
      </c>
      <c r="W672" t="s">
        <v>1037</v>
      </c>
      <c r="X672" t="s">
        <v>1038</v>
      </c>
      <c r="Y672" t="s">
        <v>1037</v>
      </c>
      <c r="AA672" t="s">
        <v>1704</v>
      </c>
      <c r="AB672" t="str">
        <f t="shared" si="10"/>
        <v>14-07</v>
      </c>
      <c r="AC672" t="str" cm="1">
        <f t="array" ref="AC672">"SS" &amp; MID(D672, FIND("-", D672) + MIN(IFERROR(FIND({0,1,2,3,4,5,6,7,8,9}, MID(D672, FIND("-", D672), 10)), 999)) - 1, LEN(D672))</f>
        <v>SS4-14-07</v>
      </c>
    </row>
    <row r="673" spans="1:29" x14ac:dyDescent="0.3">
      <c r="A673" t="s">
        <v>2361</v>
      </c>
      <c r="B673" t="s">
        <v>2280</v>
      </c>
      <c r="C673" t="s">
        <v>179</v>
      </c>
      <c r="D673" t="s">
        <v>2362</v>
      </c>
      <c r="E673" t="s">
        <v>2362</v>
      </c>
      <c r="F673" t="s">
        <v>181</v>
      </c>
      <c r="G673" t="s">
        <v>647</v>
      </c>
      <c r="H673" t="s">
        <v>648</v>
      </c>
      <c r="I673" t="s">
        <v>649</v>
      </c>
      <c r="J673" t="s">
        <v>2358</v>
      </c>
      <c r="K673">
        <v>1</v>
      </c>
      <c r="L673" t="s">
        <v>650</v>
      </c>
      <c r="M673">
        <v>1</v>
      </c>
      <c r="N673">
        <v>2</v>
      </c>
      <c r="O673">
        <v>3</v>
      </c>
      <c r="P673">
        <v>5</v>
      </c>
      <c r="Q673" t="s">
        <v>651</v>
      </c>
      <c r="R673" t="s">
        <v>26</v>
      </c>
      <c r="S673" t="s">
        <v>182</v>
      </c>
      <c r="T673" t="s">
        <v>805</v>
      </c>
      <c r="U673" t="s">
        <v>766</v>
      </c>
      <c r="V673" t="s">
        <v>654</v>
      </c>
      <c r="W673" t="s">
        <v>1037</v>
      </c>
      <c r="X673" t="s">
        <v>1038</v>
      </c>
      <c r="Y673" t="s">
        <v>1037</v>
      </c>
      <c r="AA673" t="s">
        <v>1704</v>
      </c>
      <c r="AB673" t="str">
        <f t="shared" si="10"/>
        <v>14-07</v>
      </c>
      <c r="AC673" t="str" cm="1">
        <f t="array" ref="AC673">"SS" &amp; MID(D673, FIND("-", D673) + MIN(IFERROR(FIND({0,1,2,3,4,5,6,7,8,9}, MID(D673, FIND("-", D673), 10)), 999)) - 1, LEN(D673))</f>
        <v>SS6-14-07</v>
      </c>
    </row>
    <row r="674" spans="1:29" x14ac:dyDescent="0.3">
      <c r="A674" t="s">
        <v>2363</v>
      </c>
      <c r="B674" t="s">
        <v>2280</v>
      </c>
      <c r="C674" t="s">
        <v>179</v>
      </c>
      <c r="D674" t="s">
        <v>2364</v>
      </c>
      <c r="E674" t="s">
        <v>2364</v>
      </c>
      <c r="F674" t="s">
        <v>181</v>
      </c>
      <c r="G674" t="s">
        <v>647</v>
      </c>
      <c r="H674" t="s">
        <v>648</v>
      </c>
      <c r="I674" t="s">
        <v>649</v>
      </c>
      <c r="J674" t="s">
        <v>2358</v>
      </c>
      <c r="K674">
        <v>1</v>
      </c>
      <c r="L674" t="s">
        <v>650</v>
      </c>
      <c r="M674">
        <v>3</v>
      </c>
      <c r="N674">
        <v>2</v>
      </c>
      <c r="O674">
        <v>5</v>
      </c>
      <c r="P674">
        <v>3</v>
      </c>
      <c r="Q674" t="s">
        <v>651</v>
      </c>
      <c r="R674" t="s">
        <v>26</v>
      </c>
      <c r="S674" t="s">
        <v>182</v>
      </c>
      <c r="T674" t="s">
        <v>805</v>
      </c>
      <c r="U674" t="s">
        <v>766</v>
      </c>
      <c r="V674" t="s">
        <v>654</v>
      </c>
      <c r="W674" t="s">
        <v>1037</v>
      </c>
      <c r="X674" t="s">
        <v>1038</v>
      </c>
      <c r="Y674" t="s">
        <v>1037</v>
      </c>
      <c r="AA674" t="s">
        <v>1704</v>
      </c>
      <c r="AB674" t="str">
        <f t="shared" si="10"/>
        <v>14-07</v>
      </c>
      <c r="AC674" t="str" cm="1">
        <f t="array" ref="AC674">"SS" &amp; MID(D674, FIND("-", D674) + MIN(IFERROR(FIND({0,1,2,3,4,5,6,7,8,9}, MID(D674, FIND("-", D674), 10)), 999)) - 1, LEN(D674))</f>
        <v>SS8-14-07</v>
      </c>
    </row>
    <row r="675" spans="1:29" x14ac:dyDescent="0.3">
      <c r="A675" t="s">
        <v>2365</v>
      </c>
      <c r="B675" t="s">
        <v>2280</v>
      </c>
      <c r="C675" t="s">
        <v>179</v>
      </c>
      <c r="D675" t="s">
        <v>2366</v>
      </c>
      <c r="E675" t="s">
        <v>2366</v>
      </c>
      <c r="F675" t="s">
        <v>181</v>
      </c>
      <c r="G675" t="s">
        <v>647</v>
      </c>
      <c r="H675" t="s">
        <v>648</v>
      </c>
      <c r="I675" t="s">
        <v>649</v>
      </c>
      <c r="J675" t="s">
        <v>2358</v>
      </c>
      <c r="K675">
        <v>1</v>
      </c>
      <c r="L675" t="s">
        <v>650</v>
      </c>
      <c r="M675">
        <v>2</v>
      </c>
      <c r="N675">
        <v>4</v>
      </c>
      <c r="O675">
        <v>6</v>
      </c>
      <c r="P675">
        <v>2</v>
      </c>
      <c r="Q675" t="s">
        <v>651</v>
      </c>
      <c r="R675" t="s">
        <v>26</v>
      </c>
      <c r="S675" t="s">
        <v>182</v>
      </c>
      <c r="T675" t="s">
        <v>805</v>
      </c>
      <c r="U675" t="s">
        <v>766</v>
      </c>
      <c r="V675" t="s">
        <v>654</v>
      </c>
      <c r="W675" t="s">
        <v>1037</v>
      </c>
      <c r="X675" t="s">
        <v>1038</v>
      </c>
      <c r="Y675" t="s">
        <v>1037</v>
      </c>
      <c r="AA675" t="s">
        <v>1704</v>
      </c>
      <c r="AB675" t="str">
        <f t="shared" si="10"/>
        <v>14-07</v>
      </c>
      <c r="AC675" t="str" cm="1">
        <f t="array" ref="AC675">"SS" &amp; MID(D675, FIND("-", D675) + MIN(IFERROR(FIND({0,1,2,3,4,5,6,7,8,9}, MID(D675, FIND("-", D675), 10)), 999)) - 1, LEN(D675))</f>
        <v>SS7-14-07</v>
      </c>
    </row>
    <row r="676" spans="1:29" x14ac:dyDescent="0.3">
      <c r="A676" t="s">
        <v>2367</v>
      </c>
      <c r="B676" t="s">
        <v>675</v>
      </c>
      <c r="C676" t="s">
        <v>179</v>
      </c>
      <c r="D676" t="s">
        <v>2368</v>
      </c>
      <c r="E676" t="s">
        <v>2368</v>
      </c>
      <c r="F676" t="s">
        <v>247</v>
      </c>
      <c r="G676" t="s">
        <v>647</v>
      </c>
      <c r="H676" t="s">
        <v>648</v>
      </c>
      <c r="I676" t="s">
        <v>649</v>
      </c>
      <c r="J676" t="s">
        <v>1094</v>
      </c>
      <c r="K676">
        <v>2</v>
      </c>
      <c r="L676" t="s">
        <v>679</v>
      </c>
      <c r="M676">
        <v>2</v>
      </c>
      <c r="N676">
        <v>0</v>
      </c>
      <c r="O676">
        <v>2</v>
      </c>
      <c r="P676">
        <v>14</v>
      </c>
      <c r="Q676" t="s">
        <v>651</v>
      </c>
      <c r="R676" t="s">
        <v>1043</v>
      </c>
      <c r="S676" t="s">
        <v>182</v>
      </c>
      <c r="T676" t="s">
        <v>2369</v>
      </c>
      <c r="U676" t="s">
        <v>1395</v>
      </c>
      <c r="V676" t="s">
        <v>1045</v>
      </c>
      <c r="W676" t="s">
        <v>1037</v>
      </c>
      <c r="X676" t="s">
        <v>1038</v>
      </c>
      <c r="Y676" t="s">
        <v>1037</v>
      </c>
      <c r="AA676" t="s">
        <v>1704</v>
      </c>
      <c r="AB676" t="str">
        <f t="shared" si="10"/>
        <v>51-06</v>
      </c>
      <c r="AC676" t="str" cm="1">
        <f t="array" ref="AC676">"SS" &amp; MID(D676, FIND("-", D676) + MIN(IFERROR(FIND({0,1,2,3,4,5,6,7,8,9}, MID(D676, FIND("-", D676), 10)), 999)) - 1, LEN(D676))</f>
        <v>SS6/7-51-06</v>
      </c>
    </row>
    <row r="677" spans="1:29" x14ac:dyDescent="0.3">
      <c r="A677" t="s">
        <v>2370</v>
      </c>
      <c r="B677" t="s">
        <v>675</v>
      </c>
      <c r="C677" t="s">
        <v>179</v>
      </c>
      <c r="D677" t="s">
        <v>2371</v>
      </c>
      <c r="E677" t="s">
        <v>2371</v>
      </c>
      <c r="F677" t="s">
        <v>247</v>
      </c>
      <c r="G677" t="s">
        <v>647</v>
      </c>
      <c r="H677" t="s">
        <v>648</v>
      </c>
      <c r="I677" t="s">
        <v>649</v>
      </c>
      <c r="J677" t="s">
        <v>1094</v>
      </c>
      <c r="K677">
        <v>2</v>
      </c>
      <c r="L677" t="s">
        <v>679</v>
      </c>
      <c r="M677">
        <v>2</v>
      </c>
      <c r="N677">
        <v>0</v>
      </c>
      <c r="O677">
        <v>2</v>
      </c>
      <c r="P677">
        <v>6</v>
      </c>
      <c r="Q677" t="s">
        <v>651</v>
      </c>
      <c r="R677" t="s">
        <v>1043</v>
      </c>
      <c r="S677" t="s">
        <v>182</v>
      </c>
      <c r="T677" t="s">
        <v>2372</v>
      </c>
      <c r="U677" t="s">
        <v>1395</v>
      </c>
      <c r="V677" t="s">
        <v>1045</v>
      </c>
      <c r="W677" t="s">
        <v>1037</v>
      </c>
      <c r="X677" t="s">
        <v>1038</v>
      </c>
      <c r="Y677" t="s">
        <v>1037</v>
      </c>
      <c r="AA677" t="s">
        <v>1704</v>
      </c>
      <c r="AB677" t="str">
        <f t="shared" si="10"/>
        <v>65-06</v>
      </c>
      <c r="AC677" t="str" cm="1">
        <f t="array" ref="AC677">"SS" &amp; MID(D677, FIND("-", D677) + MIN(IFERROR(FIND({0,1,2,3,4,5,6,7,8,9}, MID(D677, FIND("-", D677), 10)), 999)) - 1, LEN(D677))</f>
        <v>SS1-65-06</v>
      </c>
    </row>
    <row r="678" spans="1:29" x14ac:dyDescent="0.3">
      <c r="A678" t="s">
        <v>2373</v>
      </c>
      <c r="B678" t="s">
        <v>675</v>
      </c>
      <c r="C678" t="s">
        <v>179</v>
      </c>
      <c r="D678" t="s">
        <v>2374</v>
      </c>
      <c r="E678" t="s">
        <v>2374</v>
      </c>
      <c r="F678" t="s">
        <v>247</v>
      </c>
      <c r="G678" t="s">
        <v>647</v>
      </c>
      <c r="H678" t="s">
        <v>648</v>
      </c>
      <c r="I678" t="s">
        <v>649</v>
      </c>
      <c r="J678" t="s">
        <v>1462</v>
      </c>
      <c r="K678">
        <v>2</v>
      </c>
      <c r="L678" t="s">
        <v>679</v>
      </c>
      <c r="M678">
        <v>3</v>
      </c>
      <c r="N678">
        <v>0</v>
      </c>
      <c r="O678">
        <v>3</v>
      </c>
      <c r="P678">
        <v>13</v>
      </c>
      <c r="Q678" t="s">
        <v>651</v>
      </c>
      <c r="R678" t="s">
        <v>1043</v>
      </c>
      <c r="S678" t="s">
        <v>182</v>
      </c>
      <c r="T678" t="s">
        <v>1010</v>
      </c>
      <c r="U678" t="s">
        <v>1395</v>
      </c>
      <c r="V678" t="s">
        <v>1045</v>
      </c>
      <c r="W678" t="s">
        <v>1037</v>
      </c>
      <c r="X678" t="s">
        <v>1038</v>
      </c>
      <c r="Y678" t="s">
        <v>1037</v>
      </c>
      <c r="AA678" t="s">
        <v>1704</v>
      </c>
      <c r="AB678" t="str">
        <f t="shared" si="10"/>
        <v>64-06</v>
      </c>
      <c r="AC678" t="str" cm="1">
        <f t="array" ref="AC678">"SS" &amp; MID(D678, FIND("-", D678) + MIN(IFERROR(FIND({0,1,2,3,4,5,6,7,8,9}, MID(D678, FIND("-", D678), 10)), 999)) - 1, LEN(D678))</f>
        <v>SS5/6-64-06</v>
      </c>
    </row>
    <row r="679" spans="1:29" x14ac:dyDescent="0.3">
      <c r="A679" t="s">
        <v>2375</v>
      </c>
      <c r="B679" t="s">
        <v>1575</v>
      </c>
      <c r="C679" t="s">
        <v>179</v>
      </c>
      <c r="D679" t="s">
        <v>2376</v>
      </c>
      <c r="E679" t="s">
        <v>2376</v>
      </c>
      <c r="F679" t="s">
        <v>181</v>
      </c>
      <c r="G679" t="s">
        <v>647</v>
      </c>
      <c r="H679" t="s">
        <v>648</v>
      </c>
      <c r="I679" t="s">
        <v>649</v>
      </c>
      <c r="J679" t="s">
        <v>2343</v>
      </c>
      <c r="K679">
        <v>1</v>
      </c>
      <c r="L679" t="s">
        <v>650</v>
      </c>
      <c r="M679">
        <v>0</v>
      </c>
      <c r="N679">
        <v>0</v>
      </c>
      <c r="O679">
        <v>1</v>
      </c>
      <c r="P679">
        <v>7</v>
      </c>
      <c r="Q679" t="s">
        <v>651</v>
      </c>
      <c r="R679" t="s">
        <v>859</v>
      </c>
      <c r="S679" t="s">
        <v>182</v>
      </c>
      <c r="T679" t="s">
        <v>2344</v>
      </c>
      <c r="U679" t="s">
        <v>723</v>
      </c>
      <c r="V679" t="s">
        <v>861</v>
      </c>
      <c r="W679" t="s">
        <v>1037</v>
      </c>
      <c r="X679" t="s">
        <v>1038</v>
      </c>
      <c r="Y679" t="s">
        <v>1037</v>
      </c>
      <c r="AA679" t="s">
        <v>1704</v>
      </c>
      <c r="AB679" t="str">
        <f t="shared" si="10"/>
        <v>24-03</v>
      </c>
      <c r="AC679" t="str" cm="1">
        <f t="array" ref="AC679">"SS" &amp; MID(D679, FIND("-", D679) + MIN(IFERROR(FIND({0,1,2,3,4,5,6,7,8,9}, MID(D679, FIND("-", D679), 10)), 999)) - 1, LEN(D679))</f>
        <v>SS8-24-03</v>
      </c>
    </row>
    <row r="680" spans="1:29" x14ac:dyDescent="0.3">
      <c r="A680" t="s">
        <v>2377</v>
      </c>
      <c r="B680" t="s">
        <v>1575</v>
      </c>
      <c r="C680" t="s">
        <v>179</v>
      </c>
      <c r="D680" t="s">
        <v>2378</v>
      </c>
      <c r="E680" t="s">
        <v>2378</v>
      </c>
      <c r="F680" t="s">
        <v>181</v>
      </c>
      <c r="G680" t="s">
        <v>647</v>
      </c>
      <c r="H680" t="s">
        <v>648</v>
      </c>
      <c r="I680" t="s">
        <v>649</v>
      </c>
      <c r="J680" t="s">
        <v>2343</v>
      </c>
      <c r="K680">
        <v>1</v>
      </c>
      <c r="L680" t="s">
        <v>650</v>
      </c>
      <c r="M680">
        <v>0</v>
      </c>
      <c r="N680">
        <v>0</v>
      </c>
      <c r="O680">
        <v>2</v>
      </c>
      <c r="P680">
        <v>6</v>
      </c>
      <c r="Q680" t="s">
        <v>651</v>
      </c>
      <c r="R680" t="s">
        <v>859</v>
      </c>
      <c r="S680" t="s">
        <v>182</v>
      </c>
      <c r="T680" t="s">
        <v>2379</v>
      </c>
      <c r="U680" t="s">
        <v>723</v>
      </c>
      <c r="V680" t="s">
        <v>861</v>
      </c>
      <c r="W680" t="s">
        <v>1037</v>
      </c>
      <c r="X680" t="s">
        <v>1038</v>
      </c>
      <c r="Y680" t="s">
        <v>1037</v>
      </c>
      <c r="AA680" t="s">
        <v>1704</v>
      </c>
      <c r="AB680" t="str">
        <f t="shared" si="10"/>
        <v>25-03</v>
      </c>
      <c r="AC680" t="str" cm="1">
        <f t="array" ref="AC680">"SS" &amp; MID(D680, FIND("-", D680) + MIN(IFERROR(FIND({0,1,2,3,4,5,6,7,8,9}, MID(D680, FIND("-", D680), 10)), 999)) - 1, LEN(D680))</f>
        <v>SS1-25-03</v>
      </c>
    </row>
    <row r="681" spans="1:29" x14ac:dyDescent="0.3">
      <c r="A681" t="s">
        <v>2380</v>
      </c>
      <c r="B681" t="s">
        <v>1575</v>
      </c>
      <c r="C681" t="s">
        <v>179</v>
      </c>
      <c r="D681" t="s">
        <v>2381</v>
      </c>
      <c r="E681" t="s">
        <v>2381</v>
      </c>
      <c r="F681" t="s">
        <v>181</v>
      </c>
      <c r="G681" t="s">
        <v>647</v>
      </c>
      <c r="H681" t="s">
        <v>648</v>
      </c>
      <c r="I681" t="s">
        <v>649</v>
      </c>
      <c r="J681" t="s">
        <v>2343</v>
      </c>
      <c r="K681">
        <v>1</v>
      </c>
      <c r="L681" t="s">
        <v>650</v>
      </c>
      <c r="M681">
        <v>0</v>
      </c>
      <c r="N681">
        <v>0</v>
      </c>
      <c r="O681">
        <v>1</v>
      </c>
      <c r="P681">
        <v>7</v>
      </c>
      <c r="Q681" t="s">
        <v>651</v>
      </c>
      <c r="R681" t="s">
        <v>859</v>
      </c>
      <c r="S681" t="s">
        <v>182</v>
      </c>
      <c r="T681" t="s">
        <v>2379</v>
      </c>
      <c r="U681" t="s">
        <v>723</v>
      </c>
      <c r="V681" t="s">
        <v>861</v>
      </c>
      <c r="W681" t="s">
        <v>1037</v>
      </c>
      <c r="X681" t="s">
        <v>1038</v>
      </c>
      <c r="Y681" t="s">
        <v>1037</v>
      </c>
      <c r="AA681" t="s">
        <v>1704</v>
      </c>
      <c r="AB681" t="str">
        <f t="shared" si="10"/>
        <v>25-03</v>
      </c>
      <c r="AC681" t="str" cm="1">
        <f t="array" ref="AC681">"SS" &amp; MID(D681, FIND("-", D681) + MIN(IFERROR(FIND({0,1,2,3,4,5,6,7,8,9}, MID(D681, FIND("-", D681), 10)), 999)) - 1, LEN(D681))</f>
        <v>SS2-25-03</v>
      </c>
    </row>
    <row r="682" spans="1:29" x14ac:dyDescent="0.3">
      <c r="A682" t="s">
        <v>2382</v>
      </c>
      <c r="B682" t="s">
        <v>1575</v>
      </c>
      <c r="C682" t="s">
        <v>179</v>
      </c>
      <c r="D682" t="s">
        <v>2383</v>
      </c>
      <c r="E682" t="s">
        <v>2383</v>
      </c>
      <c r="F682" t="s">
        <v>181</v>
      </c>
      <c r="G682" t="s">
        <v>647</v>
      </c>
      <c r="H682" t="s">
        <v>648</v>
      </c>
      <c r="I682" t="s">
        <v>649</v>
      </c>
      <c r="J682" t="s">
        <v>2343</v>
      </c>
      <c r="K682">
        <v>1</v>
      </c>
      <c r="L682" t="s">
        <v>650</v>
      </c>
      <c r="M682">
        <v>0</v>
      </c>
      <c r="N682">
        <v>0</v>
      </c>
      <c r="O682">
        <v>1</v>
      </c>
      <c r="P682">
        <v>7</v>
      </c>
      <c r="Q682" t="s">
        <v>651</v>
      </c>
      <c r="R682" t="s">
        <v>859</v>
      </c>
      <c r="S682" t="s">
        <v>182</v>
      </c>
      <c r="T682" t="s">
        <v>2379</v>
      </c>
      <c r="U682" t="s">
        <v>723</v>
      </c>
      <c r="V682" t="s">
        <v>861</v>
      </c>
      <c r="W682" t="s">
        <v>1037</v>
      </c>
      <c r="X682" t="s">
        <v>1038</v>
      </c>
      <c r="Y682" t="s">
        <v>1037</v>
      </c>
      <c r="AA682" t="s">
        <v>1704</v>
      </c>
      <c r="AB682" t="str">
        <f t="shared" si="10"/>
        <v>25-03</v>
      </c>
      <c r="AC682" t="str" cm="1">
        <f t="array" ref="AC682">"SS" &amp; MID(D682, FIND("-", D682) + MIN(IFERROR(FIND({0,1,2,3,4,5,6,7,8,9}, MID(D682, FIND("-", D682), 10)), 999)) - 1, LEN(D682))</f>
        <v>SS3-25-03</v>
      </c>
    </row>
    <row r="683" spans="1:29" x14ac:dyDescent="0.3">
      <c r="A683" t="s">
        <v>2384</v>
      </c>
      <c r="B683" t="s">
        <v>1575</v>
      </c>
      <c r="C683" t="s">
        <v>179</v>
      </c>
      <c r="D683" t="s">
        <v>2385</v>
      </c>
      <c r="E683" t="s">
        <v>2385</v>
      </c>
      <c r="F683" t="s">
        <v>181</v>
      </c>
      <c r="G683" t="s">
        <v>647</v>
      </c>
      <c r="H683" t="s">
        <v>648</v>
      </c>
      <c r="I683" t="s">
        <v>649</v>
      </c>
      <c r="J683" t="s">
        <v>2343</v>
      </c>
      <c r="K683">
        <v>1</v>
      </c>
      <c r="L683" t="s">
        <v>650</v>
      </c>
      <c r="M683">
        <v>0</v>
      </c>
      <c r="N683">
        <v>0</v>
      </c>
      <c r="O683">
        <v>1</v>
      </c>
      <c r="P683">
        <v>7</v>
      </c>
      <c r="Q683" t="s">
        <v>651</v>
      </c>
      <c r="R683" t="s">
        <v>859</v>
      </c>
      <c r="S683" t="s">
        <v>182</v>
      </c>
      <c r="T683" t="s">
        <v>2379</v>
      </c>
      <c r="U683" t="s">
        <v>723</v>
      </c>
      <c r="V683" t="s">
        <v>861</v>
      </c>
      <c r="W683" t="s">
        <v>1037</v>
      </c>
      <c r="X683" t="s">
        <v>1038</v>
      </c>
      <c r="Y683" t="s">
        <v>1037</v>
      </c>
      <c r="AA683" t="s">
        <v>1704</v>
      </c>
      <c r="AB683" t="str">
        <f t="shared" si="10"/>
        <v>25-03</v>
      </c>
      <c r="AC683" t="str" cm="1">
        <f t="array" ref="AC683">"SS" &amp; MID(D683, FIND("-", D683) + MIN(IFERROR(FIND({0,1,2,3,4,5,6,7,8,9}, MID(D683, FIND("-", D683), 10)), 999)) - 1, LEN(D683))</f>
        <v>SS5-25-03</v>
      </c>
    </row>
    <row r="684" spans="1:29" x14ac:dyDescent="0.3">
      <c r="A684" t="s">
        <v>2386</v>
      </c>
      <c r="B684" t="s">
        <v>1575</v>
      </c>
      <c r="C684" t="s">
        <v>179</v>
      </c>
      <c r="D684" t="s">
        <v>2387</v>
      </c>
      <c r="E684" t="s">
        <v>2387</v>
      </c>
      <c r="F684" t="s">
        <v>181</v>
      </c>
      <c r="G684" t="s">
        <v>647</v>
      </c>
      <c r="H684" t="s">
        <v>648</v>
      </c>
      <c r="I684" t="s">
        <v>649</v>
      </c>
      <c r="J684" t="s">
        <v>2343</v>
      </c>
      <c r="K684">
        <v>1</v>
      </c>
      <c r="L684" t="s">
        <v>650</v>
      </c>
      <c r="M684">
        <v>0</v>
      </c>
      <c r="N684">
        <v>0</v>
      </c>
      <c r="O684">
        <v>1</v>
      </c>
      <c r="P684">
        <v>7</v>
      </c>
      <c r="Q684" t="s">
        <v>651</v>
      </c>
      <c r="R684" t="s">
        <v>859</v>
      </c>
      <c r="S684" t="s">
        <v>182</v>
      </c>
      <c r="T684" t="s">
        <v>2379</v>
      </c>
      <c r="U684" t="s">
        <v>723</v>
      </c>
      <c r="V684" t="s">
        <v>861</v>
      </c>
      <c r="W684" t="s">
        <v>1037</v>
      </c>
      <c r="X684" t="s">
        <v>1038</v>
      </c>
      <c r="Y684" t="s">
        <v>1037</v>
      </c>
      <c r="AA684" t="s">
        <v>1704</v>
      </c>
      <c r="AB684" t="str">
        <f t="shared" si="10"/>
        <v>25-03</v>
      </c>
      <c r="AC684" t="str" cm="1">
        <f t="array" ref="AC684">"SS" &amp; MID(D684, FIND("-", D684) + MIN(IFERROR(FIND({0,1,2,3,4,5,6,7,8,9}, MID(D684, FIND("-", D684), 10)), 999)) - 1, LEN(D684))</f>
        <v>SS4-25-03</v>
      </c>
    </row>
    <row r="685" spans="1:29" x14ac:dyDescent="0.3">
      <c r="A685" t="s">
        <v>2388</v>
      </c>
      <c r="B685" t="s">
        <v>1575</v>
      </c>
      <c r="C685" t="s">
        <v>179</v>
      </c>
      <c r="D685" t="s">
        <v>2389</v>
      </c>
      <c r="E685" t="s">
        <v>2389</v>
      </c>
      <c r="F685" t="s">
        <v>181</v>
      </c>
      <c r="G685" t="s">
        <v>647</v>
      </c>
      <c r="H685" t="s">
        <v>648</v>
      </c>
      <c r="I685" t="s">
        <v>649</v>
      </c>
      <c r="J685" t="s">
        <v>2343</v>
      </c>
      <c r="K685">
        <v>1</v>
      </c>
      <c r="L685" t="s">
        <v>650</v>
      </c>
      <c r="M685">
        <v>0</v>
      </c>
      <c r="N685">
        <v>0</v>
      </c>
      <c r="O685">
        <v>1</v>
      </c>
      <c r="P685">
        <v>7</v>
      </c>
      <c r="Q685" t="s">
        <v>651</v>
      </c>
      <c r="R685" t="s">
        <v>859</v>
      </c>
      <c r="S685" t="s">
        <v>182</v>
      </c>
      <c r="T685" t="s">
        <v>2379</v>
      </c>
      <c r="U685" t="s">
        <v>723</v>
      </c>
      <c r="V685" t="s">
        <v>861</v>
      </c>
      <c r="W685" t="s">
        <v>1037</v>
      </c>
      <c r="X685" t="s">
        <v>1038</v>
      </c>
      <c r="Y685" t="s">
        <v>1037</v>
      </c>
      <c r="AA685" t="s">
        <v>1704</v>
      </c>
      <c r="AB685" t="str">
        <f t="shared" si="10"/>
        <v>25-03</v>
      </c>
      <c r="AC685" t="str" cm="1">
        <f t="array" ref="AC685">"SS" &amp; MID(D685, FIND("-", D685) + MIN(IFERROR(FIND({0,1,2,3,4,5,6,7,8,9}, MID(D685, FIND("-", D685), 10)), 999)) - 1, LEN(D685))</f>
        <v>SS7-25-03</v>
      </c>
    </row>
    <row r="686" spans="1:29" x14ac:dyDescent="0.3">
      <c r="A686" t="s">
        <v>2390</v>
      </c>
      <c r="B686" t="s">
        <v>1575</v>
      </c>
      <c r="C686" t="s">
        <v>179</v>
      </c>
      <c r="D686" t="s">
        <v>2391</v>
      </c>
      <c r="E686" t="s">
        <v>2391</v>
      </c>
      <c r="F686" t="s">
        <v>181</v>
      </c>
      <c r="G686" t="s">
        <v>647</v>
      </c>
      <c r="H686" t="s">
        <v>648</v>
      </c>
      <c r="I686" t="s">
        <v>649</v>
      </c>
      <c r="J686" t="s">
        <v>2343</v>
      </c>
      <c r="K686">
        <v>1</v>
      </c>
      <c r="L686" t="s">
        <v>650</v>
      </c>
      <c r="M686">
        <v>0</v>
      </c>
      <c r="N686">
        <v>0</v>
      </c>
      <c r="O686">
        <v>3</v>
      </c>
      <c r="P686">
        <v>5</v>
      </c>
      <c r="Q686" t="s">
        <v>651</v>
      </c>
      <c r="R686" t="s">
        <v>859</v>
      </c>
      <c r="S686" t="s">
        <v>182</v>
      </c>
      <c r="T686" t="s">
        <v>2379</v>
      </c>
      <c r="U686" t="s">
        <v>723</v>
      </c>
      <c r="V686" t="s">
        <v>861</v>
      </c>
      <c r="W686" t="s">
        <v>1037</v>
      </c>
      <c r="X686" t="s">
        <v>1038</v>
      </c>
      <c r="Y686" t="s">
        <v>1037</v>
      </c>
      <c r="AA686" t="s">
        <v>1704</v>
      </c>
      <c r="AB686" t="str">
        <f t="shared" si="10"/>
        <v>25-03</v>
      </c>
      <c r="AC686" t="str" cm="1">
        <f t="array" ref="AC686">"SS" &amp; MID(D686, FIND("-", D686) + MIN(IFERROR(FIND({0,1,2,3,4,5,6,7,8,9}, MID(D686, FIND("-", D686), 10)), 999)) - 1, LEN(D686))</f>
        <v>SS6-25-03</v>
      </c>
    </row>
    <row r="687" spans="1:29" x14ac:dyDescent="0.3">
      <c r="A687" t="s">
        <v>2392</v>
      </c>
      <c r="B687" t="s">
        <v>1575</v>
      </c>
      <c r="C687" t="s">
        <v>179</v>
      </c>
      <c r="D687" t="s">
        <v>2393</v>
      </c>
      <c r="E687" t="s">
        <v>2393</v>
      </c>
      <c r="F687" t="s">
        <v>181</v>
      </c>
      <c r="G687" t="s">
        <v>647</v>
      </c>
      <c r="H687" t="s">
        <v>648</v>
      </c>
      <c r="I687" t="s">
        <v>649</v>
      </c>
      <c r="J687" t="s">
        <v>2343</v>
      </c>
      <c r="K687">
        <v>1</v>
      </c>
      <c r="L687" t="s">
        <v>650</v>
      </c>
      <c r="M687">
        <v>0</v>
      </c>
      <c r="N687">
        <v>0</v>
      </c>
      <c r="O687">
        <v>1</v>
      </c>
      <c r="P687">
        <v>7</v>
      </c>
      <c r="Q687" t="s">
        <v>651</v>
      </c>
      <c r="R687" t="s">
        <v>859</v>
      </c>
      <c r="S687" t="s">
        <v>182</v>
      </c>
      <c r="T687" t="s">
        <v>2344</v>
      </c>
      <c r="U687" t="s">
        <v>723</v>
      </c>
      <c r="V687" t="s">
        <v>861</v>
      </c>
      <c r="W687" t="s">
        <v>1037</v>
      </c>
      <c r="X687" t="s">
        <v>1038</v>
      </c>
      <c r="Y687" t="s">
        <v>1037</v>
      </c>
      <c r="AA687" t="s">
        <v>1704</v>
      </c>
      <c r="AB687" t="str">
        <f t="shared" si="10"/>
        <v>24-03</v>
      </c>
      <c r="AC687" t="str" cm="1">
        <f t="array" ref="AC687">"SS" &amp; MID(D687, FIND("-", D687) + MIN(IFERROR(FIND({0,1,2,3,4,5,6,7,8,9}, MID(D687, FIND("-", D687), 10)), 999)) - 1, LEN(D687))</f>
        <v>SS7-24-03</v>
      </c>
    </row>
    <row r="688" spans="1:29" x14ac:dyDescent="0.3">
      <c r="A688" t="s">
        <v>2394</v>
      </c>
      <c r="B688" t="s">
        <v>1575</v>
      </c>
      <c r="C688" t="s">
        <v>179</v>
      </c>
      <c r="D688" t="s">
        <v>2395</v>
      </c>
      <c r="E688" t="s">
        <v>2395</v>
      </c>
      <c r="F688" t="s">
        <v>181</v>
      </c>
      <c r="G688" t="s">
        <v>647</v>
      </c>
      <c r="H688" t="s">
        <v>648</v>
      </c>
      <c r="I688" t="s">
        <v>649</v>
      </c>
      <c r="J688" t="s">
        <v>2343</v>
      </c>
      <c r="K688">
        <v>1</v>
      </c>
      <c r="L688" t="s">
        <v>650</v>
      </c>
      <c r="M688">
        <v>0</v>
      </c>
      <c r="N688">
        <v>0</v>
      </c>
      <c r="O688">
        <v>3</v>
      </c>
      <c r="P688">
        <v>5</v>
      </c>
      <c r="Q688" t="s">
        <v>651</v>
      </c>
      <c r="R688" t="s">
        <v>859</v>
      </c>
      <c r="S688" t="s">
        <v>182</v>
      </c>
      <c r="T688" t="s">
        <v>2344</v>
      </c>
      <c r="U688" t="s">
        <v>723</v>
      </c>
      <c r="V688" t="s">
        <v>861</v>
      </c>
      <c r="W688" t="s">
        <v>1037</v>
      </c>
      <c r="X688" t="s">
        <v>1038</v>
      </c>
      <c r="Y688" t="s">
        <v>1037</v>
      </c>
      <c r="AA688" t="s">
        <v>1704</v>
      </c>
      <c r="AB688" t="str">
        <f t="shared" si="10"/>
        <v>24-03</v>
      </c>
      <c r="AC688" t="str" cm="1">
        <f t="array" ref="AC688">"SS" &amp; MID(D688, FIND("-", D688) + MIN(IFERROR(FIND({0,1,2,3,4,5,6,7,8,9}, MID(D688, FIND("-", D688), 10)), 999)) - 1, LEN(D688))</f>
        <v>SS5-24-03</v>
      </c>
    </row>
    <row r="689" spans="1:29" x14ac:dyDescent="0.3">
      <c r="A689" t="s">
        <v>2396</v>
      </c>
      <c r="B689" t="s">
        <v>1575</v>
      </c>
      <c r="C689" t="s">
        <v>179</v>
      </c>
      <c r="D689" t="s">
        <v>2397</v>
      </c>
      <c r="E689" t="s">
        <v>2397</v>
      </c>
      <c r="F689" t="s">
        <v>181</v>
      </c>
      <c r="G689" t="s">
        <v>647</v>
      </c>
      <c r="H689" t="s">
        <v>648</v>
      </c>
      <c r="I689" t="s">
        <v>649</v>
      </c>
      <c r="J689" t="s">
        <v>2343</v>
      </c>
      <c r="K689">
        <v>1</v>
      </c>
      <c r="L689" t="s">
        <v>650</v>
      </c>
      <c r="M689">
        <v>0</v>
      </c>
      <c r="N689">
        <v>0</v>
      </c>
      <c r="O689">
        <v>3</v>
      </c>
      <c r="P689">
        <v>5</v>
      </c>
      <c r="Q689" t="s">
        <v>651</v>
      </c>
      <c r="R689" t="s">
        <v>859</v>
      </c>
      <c r="S689" t="s">
        <v>182</v>
      </c>
      <c r="T689" t="s">
        <v>2344</v>
      </c>
      <c r="U689" t="s">
        <v>723</v>
      </c>
      <c r="V689" t="s">
        <v>861</v>
      </c>
      <c r="W689" t="s">
        <v>1037</v>
      </c>
      <c r="X689" t="s">
        <v>1038</v>
      </c>
      <c r="Y689" t="s">
        <v>1037</v>
      </c>
      <c r="AA689" t="s">
        <v>1704</v>
      </c>
      <c r="AB689" t="str">
        <f t="shared" si="10"/>
        <v>24-03</v>
      </c>
      <c r="AC689" t="str" cm="1">
        <f t="array" ref="AC689">"SS" &amp; MID(D689, FIND("-", D689) + MIN(IFERROR(FIND({0,1,2,3,4,5,6,7,8,9}, MID(D689, FIND("-", D689), 10)), 999)) - 1, LEN(D689))</f>
        <v>SS6-24-03</v>
      </c>
    </row>
    <row r="690" spans="1:29" x14ac:dyDescent="0.3">
      <c r="A690" t="s">
        <v>2398</v>
      </c>
      <c r="B690" t="s">
        <v>675</v>
      </c>
      <c r="C690" t="s">
        <v>179</v>
      </c>
      <c r="D690" t="s">
        <v>2399</v>
      </c>
      <c r="E690" t="s">
        <v>2399</v>
      </c>
      <c r="F690" t="s">
        <v>247</v>
      </c>
      <c r="G690" t="s">
        <v>647</v>
      </c>
      <c r="H690" t="s">
        <v>648</v>
      </c>
      <c r="I690" t="s">
        <v>649</v>
      </c>
      <c r="J690" t="s">
        <v>1462</v>
      </c>
      <c r="K690">
        <v>2</v>
      </c>
      <c r="L690" t="s">
        <v>679</v>
      </c>
      <c r="M690">
        <v>0</v>
      </c>
      <c r="N690">
        <v>3</v>
      </c>
      <c r="O690">
        <v>3</v>
      </c>
      <c r="P690">
        <v>5</v>
      </c>
      <c r="Q690" t="s">
        <v>651</v>
      </c>
      <c r="R690" t="s">
        <v>680</v>
      </c>
      <c r="S690" t="s">
        <v>182</v>
      </c>
      <c r="T690" t="s">
        <v>1060</v>
      </c>
      <c r="U690" t="s">
        <v>723</v>
      </c>
      <c r="V690" t="s">
        <v>683</v>
      </c>
      <c r="W690" t="s">
        <v>1037</v>
      </c>
      <c r="X690" t="s">
        <v>1038</v>
      </c>
      <c r="Y690" t="s">
        <v>1037</v>
      </c>
      <c r="AA690" t="s">
        <v>1704</v>
      </c>
      <c r="AB690" t="str">
        <f t="shared" si="10"/>
        <v>11-03</v>
      </c>
      <c r="AC690" t="str" cm="1">
        <f t="array" ref="AC690">"SS" &amp; MID(D690, FIND("-", D690) + MIN(IFERROR(FIND({0,1,2,3,4,5,6,7,8,9}, MID(D690, FIND("-", D690), 10)), 999)) - 1, LEN(D690))</f>
        <v>SS1-11-03</v>
      </c>
    </row>
    <row r="691" spans="1:29" x14ac:dyDescent="0.3">
      <c r="A691" t="s">
        <v>2400</v>
      </c>
      <c r="B691" t="s">
        <v>675</v>
      </c>
      <c r="C691" t="s">
        <v>179</v>
      </c>
      <c r="D691" t="s">
        <v>2401</v>
      </c>
      <c r="E691" t="s">
        <v>2401</v>
      </c>
      <c r="F691" t="s">
        <v>247</v>
      </c>
      <c r="G691" t="s">
        <v>647</v>
      </c>
      <c r="H691" t="s">
        <v>648</v>
      </c>
      <c r="I691" t="s">
        <v>649</v>
      </c>
      <c r="J691" t="s">
        <v>1094</v>
      </c>
      <c r="K691">
        <v>2</v>
      </c>
      <c r="L691" t="s">
        <v>679</v>
      </c>
      <c r="M691">
        <v>2</v>
      </c>
      <c r="N691">
        <v>0</v>
      </c>
      <c r="O691">
        <v>2</v>
      </c>
      <c r="P691">
        <v>14</v>
      </c>
      <c r="Q691" t="s">
        <v>651</v>
      </c>
      <c r="R691" t="s">
        <v>1245</v>
      </c>
      <c r="S691" t="s">
        <v>248</v>
      </c>
      <c r="T691" t="s">
        <v>2402</v>
      </c>
      <c r="U691" t="s">
        <v>723</v>
      </c>
      <c r="V691" t="s">
        <v>1246</v>
      </c>
      <c r="W691" t="s">
        <v>1037</v>
      </c>
      <c r="X691" t="s">
        <v>1038</v>
      </c>
      <c r="Y691" t="s">
        <v>1037</v>
      </c>
      <c r="AA691" t="s">
        <v>1704</v>
      </c>
      <c r="AB691" t="str">
        <f t="shared" si="10"/>
        <v>102-03</v>
      </c>
      <c r="AC691" t="str" cm="1">
        <f t="array" ref="AC691">"SS" &amp; MID(D691, FIND("-", D691) + MIN(IFERROR(FIND({0,1,2,3,4,5,6,7,8,9}, MID(D691, FIND("-", D691), 10)), 999)) - 1, LEN(D691))</f>
        <v>SS1/2-102-03</v>
      </c>
    </row>
    <row r="692" spans="1:29" x14ac:dyDescent="0.3">
      <c r="A692" t="s">
        <v>2403</v>
      </c>
      <c r="B692" t="s">
        <v>675</v>
      </c>
      <c r="C692" t="s">
        <v>179</v>
      </c>
      <c r="D692" t="s">
        <v>2404</v>
      </c>
      <c r="E692" t="s">
        <v>2404</v>
      </c>
      <c r="F692" t="s">
        <v>247</v>
      </c>
      <c r="G692" t="s">
        <v>647</v>
      </c>
      <c r="H692" t="s">
        <v>648</v>
      </c>
      <c r="I692" t="s">
        <v>649</v>
      </c>
      <c r="J692" t="s">
        <v>1094</v>
      </c>
      <c r="K692">
        <v>2</v>
      </c>
      <c r="L692" t="s">
        <v>679</v>
      </c>
      <c r="Q692" t="s">
        <v>2405</v>
      </c>
      <c r="R692" t="s">
        <v>1245</v>
      </c>
      <c r="S692" t="s">
        <v>248</v>
      </c>
      <c r="T692" t="s">
        <v>2402</v>
      </c>
      <c r="U692" t="s">
        <v>723</v>
      </c>
      <c r="V692" t="s">
        <v>1246</v>
      </c>
      <c r="W692" t="s">
        <v>1037</v>
      </c>
      <c r="X692" t="s">
        <v>1038</v>
      </c>
      <c r="Y692" t="s">
        <v>1037</v>
      </c>
      <c r="AA692" t="s">
        <v>1704</v>
      </c>
      <c r="AB692" t="str">
        <f t="shared" si="10"/>
        <v>102-03</v>
      </c>
      <c r="AC692" t="str" cm="1">
        <f t="array" ref="AC692">"SS" &amp; MID(D692, FIND("-", D692) + MIN(IFERROR(FIND({0,1,2,3,4,5,6,7,8,9}, MID(D692, FIND("-", D692), 10)), 999)) - 1, LEN(D692))</f>
        <v>SS3-102-03</v>
      </c>
    </row>
    <row r="693" spans="1:29" x14ac:dyDescent="0.3">
      <c r="A693" t="s">
        <v>2406</v>
      </c>
      <c r="B693" t="s">
        <v>675</v>
      </c>
      <c r="C693" t="s">
        <v>179</v>
      </c>
      <c r="D693" t="s">
        <v>2407</v>
      </c>
      <c r="E693" t="s">
        <v>2407</v>
      </c>
      <c r="F693" t="s">
        <v>247</v>
      </c>
      <c r="G693" t="s">
        <v>647</v>
      </c>
      <c r="H693" t="s">
        <v>648</v>
      </c>
      <c r="I693" t="s">
        <v>649</v>
      </c>
      <c r="J693" t="s">
        <v>1094</v>
      </c>
      <c r="K693">
        <v>2</v>
      </c>
      <c r="L693" t="s">
        <v>679</v>
      </c>
      <c r="M693">
        <v>1</v>
      </c>
      <c r="N693">
        <v>0</v>
      </c>
      <c r="O693">
        <v>1</v>
      </c>
      <c r="P693">
        <v>15</v>
      </c>
      <c r="Q693" t="s">
        <v>651</v>
      </c>
      <c r="R693" t="s">
        <v>1245</v>
      </c>
      <c r="S693" t="s">
        <v>248</v>
      </c>
      <c r="T693" t="s">
        <v>2402</v>
      </c>
      <c r="U693" t="s">
        <v>723</v>
      </c>
      <c r="V693" t="s">
        <v>1246</v>
      </c>
      <c r="W693" t="s">
        <v>1037</v>
      </c>
      <c r="X693" t="s">
        <v>1038</v>
      </c>
      <c r="Y693" t="s">
        <v>1037</v>
      </c>
      <c r="AA693" t="s">
        <v>1704</v>
      </c>
      <c r="AB693" t="str">
        <f t="shared" si="10"/>
        <v>102-03</v>
      </c>
      <c r="AC693" t="str" cm="1">
        <f t="array" ref="AC693">"SS" &amp; MID(D693, FIND("-", D693) + MIN(IFERROR(FIND({0,1,2,3,4,5,6,7,8,9}, MID(D693, FIND("-", D693), 10)), 999)) - 1, LEN(D693))</f>
        <v>SS7/8-102-03</v>
      </c>
    </row>
    <row r="694" spans="1:29" x14ac:dyDescent="0.3">
      <c r="A694" t="s">
        <v>2408</v>
      </c>
      <c r="B694" t="s">
        <v>675</v>
      </c>
      <c r="C694" t="s">
        <v>179</v>
      </c>
      <c r="D694" t="s">
        <v>2409</v>
      </c>
      <c r="E694" t="s">
        <v>2409</v>
      </c>
      <c r="F694" t="s">
        <v>247</v>
      </c>
      <c r="G694" t="s">
        <v>647</v>
      </c>
      <c r="H694" t="s">
        <v>648</v>
      </c>
      <c r="I694" t="s">
        <v>649</v>
      </c>
      <c r="J694" t="s">
        <v>1094</v>
      </c>
      <c r="K694">
        <v>2</v>
      </c>
      <c r="L694" t="s">
        <v>679</v>
      </c>
      <c r="M694">
        <v>5</v>
      </c>
      <c r="N694">
        <v>0</v>
      </c>
      <c r="O694">
        <v>5</v>
      </c>
      <c r="P694">
        <v>3</v>
      </c>
      <c r="Q694" t="s">
        <v>651</v>
      </c>
      <c r="R694" t="s">
        <v>1245</v>
      </c>
      <c r="S694" t="s">
        <v>248</v>
      </c>
      <c r="T694" t="s">
        <v>2402</v>
      </c>
      <c r="U694" t="s">
        <v>723</v>
      </c>
      <c r="V694" t="s">
        <v>1246</v>
      </c>
      <c r="W694" t="s">
        <v>1037</v>
      </c>
      <c r="X694" t="s">
        <v>1038</v>
      </c>
      <c r="Y694" t="s">
        <v>1037</v>
      </c>
      <c r="AA694" t="s">
        <v>1704</v>
      </c>
      <c r="AB694" t="str">
        <f t="shared" si="10"/>
        <v>102-03</v>
      </c>
      <c r="AC694" t="str" cm="1">
        <f t="array" ref="AC694">"SS" &amp; MID(D694, FIND("-", D694) + MIN(IFERROR(FIND({0,1,2,3,4,5,6,7,8,9}, MID(D694, FIND("-", D694), 10)), 999)) - 1, LEN(D694))</f>
        <v>SS6-102-03</v>
      </c>
    </row>
    <row r="695" spans="1:29" x14ac:dyDescent="0.3">
      <c r="A695" t="s">
        <v>2410</v>
      </c>
      <c r="B695" t="s">
        <v>675</v>
      </c>
      <c r="C695" t="s">
        <v>179</v>
      </c>
      <c r="D695" t="s">
        <v>2411</v>
      </c>
      <c r="E695" t="s">
        <v>2411</v>
      </c>
      <c r="F695" t="s">
        <v>247</v>
      </c>
      <c r="G695" t="s">
        <v>647</v>
      </c>
      <c r="H695" t="s">
        <v>648</v>
      </c>
      <c r="I695" t="s">
        <v>649</v>
      </c>
      <c r="J695" t="s">
        <v>1094</v>
      </c>
      <c r="K695">
        <v>2</v>
      </c>
      <c r="L695" t="s">
        <v>679</v>
      </c>
      <c r="M695">
        <v>4</v>
      </c>
      <c r="N695">
        <v>1</v>
      </c>
      <c r="O695">
        <v>5</v>
      </c>
      <c r="P695">
        <v>11</v>
      </c>
      <c r="Q695" t="s">
        <v>651</v>
      </c>
      <c r="R695" t="s">
        <v>1245</v>
      </c>
      <c r="S695" t="s">
        <v>248</v>
      </c>
      <c r="T695" t="s">
        <v>2402</v>
      </c>
      <c r="U695" t="s">
        <v>723</v>
      </c>
      <c r="V695" t="s">
        <v>1246</v>
      </c>
      <c r="W695" t="s">
        <v>1037</v>
      </c>
      <c r="X695" t="s">
        <v>1038</v>
      </c>
      <c r="Y695" t="s">
        <v>1037</v>
      </c>
      <c r="AA695" t="s">
        <v>1704</v>
      </c>
      <c r="AB695" t="str">
        <f t="shared" si="10"/>
        <v>102-03</v>
      </c>
      <c r="AC695" t="str" cm="1">
        <f t="array" ref="AC695">"SS" &amp; MID(D695, FIND("-", D695) + MIN(IFERROR(FIND({0,1,2,3,4,5,6,7,8,9}, MID(D695, FIND("-", D695), 10)), 999)) - 1, LEN(D695))</f>
        <v>SS4/5-102-03</v>
      </c>
    </row>
    <row r="696" spans="1:29" x14ac:dyDescent="0.3">
      <c r="A696" t="s">
        <v>2412</v>
      </c>
      <c r="B696" t="s">
        <v>1250</v>
      </c>
      <c r="C696" t="s">
        <v>179</v>
      </c>
      <c r="D696" t="s">
        <v>2413</v>
      </c>
      <c r="E696" t="s">
        <v>2413</v>
      </c>
      <c r="F696" t="s">
        <v>181</v>
      </c>
      <c r="G696" t="s">
        <v>647</v>
      </c>
      <c r="H696" t="s">
        <v>648</v>
      </c>
      <c r="I696" t="s">
        <v>649</v>
      </c>
      <c r="J696" t="s">
        <v>2414</v>
      </c>
      <c r="K696">
        <v>1</v>
      </c>
      <c r="L696" t="s">
        <v>650</v>
      </c>
      <c r="M696">
        <v>0</v>
      </c>
      <c r="N696">
        <v>1</v>
      </c>
      <c r="O696">
        <v>1</v>
      </c>
      <c r="P696">
        <v>7</v>
      </c>
      <c r="Q696" t="s">
        <v>651</v>
      </c>
      <c r="R696" t="s">
        <v>26</v>
      </c>
      <c r="S696" t="s">
        <v>182</v>
      </c>
      <c r="T696" t="s">
        <v>2415</v>
      </c>
      <c r="U696" t="s">
        <v>766</v>
      </c>
      <c r="V696" t="s">
        <v>654</v>
      </c>
      <c r="W696" t="s">
        <v>1067</v>
      </c>
      <c r="X696" t="s">
        <v>1046</v>
      </c>
      <c r="Y696" t="s">
        <v>1067</v>
      </c>
      <c r="AA696" t="s">
        <v>1719</v>
      </c>
      <c r="AB696" t="str">
        <f t="shared" si="10"/>
        <v>80-07</v>
      </c>
      <c r="AC696" t="str" cm="1">
        <f t="array" ref="AC696">"SS" &amp; MID(D696, FIND("-", D696) + MIN(IFERROR(FIND({0,1,2,3,4,5,6,7,8,9}, MID(D696, FIND("-", D696), 10)), 999)) - 1, LEN(D696))</f>
        <v>SS1-80-07</v>
      </c>
    </row>
    <row r="697" spans="1:29" x14ac:dyDescent="0.3">
      <c r="A697" t="s">
        <v>2416</v>
      </c>
      <c r="B697" t="s">
        <v>1250</v>
      </c>
      <c r="C697" t="s">
        <v>179</v>
      </c>
      <c r="D697" t="s">
        <v>2417</v>
      </c>
      <c r="E697" t="s">
        <v>2417</v>
      </c>
      <c r="F697" t="s">
        <v>181</v>
      </c>
      <c r="G697" t="s">
        <v>647</v>
      </c>
      <c r="H697" t="s">
        <v>648</v>
      </c>
      <c r="I697" t="s">
        <v>649</v>
      </c>
      <c r="J697" t="s">
        <v>2414</v>
      </c>
      <c r="K697">
        <v>1</v>
      </c>
      <c r="L697" t="s">
        <v>650</v>
      </c>
      <c r="M697">
        <v>0</v>
      </c>
      <c r="N697">
        <v>2</v>
      </c>
      <c r="O697">
        <v>2</v>
      </c>
      <c r="P697">
        <v>6</v>
      </c>
      <c r="Q697" t="s">
        <v>651</v>
      </c>
      <c r="R697" t="s">
        <v>26</v>
      </c>
      <c r="S697" t="s">
        <v>182</v>
      </c>
      <c r="T697" t="s">
        <v>2415</v>
      </c>
      <c r="U697" t="s">
        <v>766</v>
      </c>
      <c r="V697" t="s">
        <v>654</v>
      </c>
      <c r="W697" t="s">
        <v>1067</v>
      </c>
      <c r="X697" t="s">
        <v>1046</v>
      </c>
      <c r="Y697" t="s">
        <v>1067</v>
      </c>
      <c r="AA697" t="s">
        <v>1719</v>
      </c>
      <c r="AB697" t="str">
        <f t="shared" si="10"/>
        <v>80-07</v>
      </c>
      <c r="AC697" t="str" cm="1">
        <f t="array" ref="AC697">"SS" &amp; MID(D697, FIND("-", D697) + MIN(IFERROR(FIND({0,1,2,3,4,5,6,7,8,9}, MID(D697, FIND("-", D697), 10)), 999)) - 1, LEN(D697))</f>
        <v>SS2-80-07</v>
      </c>
    </row>
    <row r="698" spans="1:29" x14ac:dyDescent="0.3">
      <c r="A698" t="s">
        <v>2418</v>
      </c>
      <c r="B698" t="s">
        <v>1250</v>
      </c>
      <c r="C698" t="s">
        <v>179</v>
      </c>
      <c r="D698" t="s">
        <v>2419</v>
      </c>
      <c r="E698" t="s">
        <v>2419</v>
      </c>
      <c r="F698" t="s">
        <v>181</v>
      </c>
      <c r="G698" t="s">
        <v>647</v>
      </c>
      <c r="H698" t="s">
        <v>648</v>
      </c>
      <c r="I698" t="s">
        <v>649</v>
      </c>
      <c r="J698" t="s">
        <v>2414</v>
      </c>
      <c r="K698">
        <v>1</v>
      </c>
      <c r="L698" t="s">
        <v>650</v>
      </c>
      <c r="Q698" t="s">
        <v>2420</v>
      </c>
      <c r="R698" t="s">
        <v>26</v>
      </c>
      <c r="S698" t="s">
        <v>182</v>
      </c>
      <c r="T698" t="s">
        <v>2415</v>
      </c>
      <c r="U698" t="s">
        <v>766</v>
      </c>
      <c r="V698" t="s">
        <v>654</v>
      </c>
      <c r="W698" t="s">
        <v>1067</v>
      </c>
      <c r="X698" t="s">
        <v>1046</v>
      </c>
      <c r="Y698" t="s">
        <v>1067</v>
      </c>
      <c r="AA698" t="s">
        <v>1719</v>
      </c>
      <c r="AB698" t="str">
        <f t="shared" si="10"/>
        <v>80-07</v>
      </c>
      <c r="AC698" t="str" cm="1">
        <f t="array" ref="AC698">"SS" &amp; MID(D698, FIND("-", D698) + MIN(IFERROR(FIND({0,1,2,3,4,5,6,7,8,9}, MID(D698, FIND("-", D698), 10)), 999)) - 1, LEN(D698))</f>
        <v>SS3/4-80-07</v>
      </c>
    </row>
    <row r="699" spans="1:29" x14ac:dyDescent="0.3">
      <c r="A699" t="s">
        <v>2421</v>
      </c>
      <c r="B699" t="s">
        <v>1250</v>
      </c>
      <c r="C699" t="s">
        <v>179</v>
      </c>
      <c r="D699" t="s">
        <v>2422</v>
      </c>
      <c r="E699" t="s">
        <v>2422</v>
      </c>
      <c r="F699" t="s">
        <v>181</v>
      </c>
      <c r="G699" t="s">
        <v>647</v>
      </c>
      <c r="H699" t="s">
        <v>648</v>
      </c>
      <c r="I699" t="s">
        <v>649</v>
      </c>
      <c r="J699" t="s">
        <v>2414</v>
      </c>
      <c r="K699">
        <v>1</v>
      </c>
      <c r="L699" t="s">
        <v>650</v>
      </c>
      <c r="M699">
        <v>0</v>
      </c>
      <c r="N699">
        <v>3</v>
      </c>
      <c r="O699">
        <v>3</v>
      </c>
      <c r="P699">
        <v>5</v>
      </c>
      <c r="Q699" t="s">
        <v>651</v>
      </c>
      <c r="R699" t="s">
        <v>26</v>
      </c>
      <c r="S699" t="s">
        <v>182</v>
      </c>
      <c r="T699" t="s">
        <v>2415</v>
      </c>
      <c r="U699" t="s">
        <v>766</v>
      </c>
      <c r="V699" t="s">
        <v>654</v>
      </c>
      <c r="W699" t="s">
        <v>1067</v>
      </c>
      <c r="X699" t="s">
        <v>1046</v>
      </c>
      <c r="Y699" t="s">
        <v>1067</v>
      </c>
      <c r="AA699" t="s">
        <v>1719</v>
      </c>
      <c r="AB699" t="str">
        <f t="shared" si="10"/>
        <v>80-07</v>
      </c>
      <c r="AC699" t="str" cm="1">
        <f t="array" ref="AC699">"SS" &amp; MID(D699, FIND("-", D699) + MIN(IFERROR(FIND({0,1,2,3,4,5,6,7,8,9}, MID(D699, FIND("-", D699), 10)), 999)) - 1, LEN(D699))</f>
        <v>SS5-80-07</v>
      </c>
    </row>
    <row r="700" spans="1:29" x14ac:dyDescent="0.3">
      <c r="A700" t="s">
        <v>2423</v>
      </c>
      <c r="B700" t="s">
        <v>2280</v>
      </c>
      <c r="C700" t="s">
        <v>179</v>
      </c>
      <c r="D700" t="s">
        <v>2424</v>
      </c>
      <c r="E700" t="s">
        <v>2424</v>
      </c>
      <c r="F700" t="s">
        <v>181</v>
      </c>
      <c r="G700" t="s">
        <v>647</v>
      </c>
      <c r="H700" t="s">
        <v>648</v>
      </c>
      <c r="I700" t="s">
        <v>649</v>
      </c>
      <c r="J700" t="s">
        <v>2425</v>
      </c>
      <c r="K700">
        <v>1</v>
      </c>
      <c r="L700" t="s">
        <v>650</v>
      </c>
      <c r="M700">
        <v>0</v>
      </c>
      <c r="N700">
        <v>0</v>
      </c>
      <c r="O700">
        <v>4</v>
      </c>
      <c r="P700">
        <v>4</v>
      </c>
      <c r="Q700" t="s">
        <v>651</v>
      </c>
      <c r="R700" t="s">
        <v>859</v>
      </c>
      <c r="S700" t="s">
        <v>182</v>
      </c>
      <c r="T700" t="s">
        <v>1027</v>
      </c>
      <c r="U700" t="s">
        <v>779</v>
      </c>
      <c r="V700" t="s">
        <v>861</v>
      </c>
      <c r="W700" t="s">
        <v>1037</v>
      </c>
      <c r="X700" t="s">
        <v>1038</v>
      </c>
      <c r="Y700" t="s">
        <v>1037</v>
      </c>
      <c r="AA700" t="s">
        <v>1704</v>
      </c>
      <c r="AB700" t="str">
        <f t="shared" si="10"/>
        <v>27-08</v>
      </c>
      <c r="AC700" t="str" cm="1">
        <f t="array" ref="AC700">"SS" &amp; MID(D700, FIND("-", D700) + MIN(IFERROR(FIND({0,1,2,3,4,5,6,7,8,9}, MID(D700, FIND("-", D700), 10)), 999)) - 1, LEN(D700))</f>
        <v>SS4-27-08</v>
      </c>
    </row>
    <row r="701" spans="1:29" x14ac:dyDescent="0.3">
      <c r="A701" t="s">
        <v>2423</v>
      </c>
      <c r="B701" t="s">
        <v>1250</v>
      </c>
      <c r="C701" t="s">
        <v>179</v>
      </c>
      <c r="D701" t="s">
        <v>2426</v>
      </c>
      <c r="E701" t="s">
        <v>2426</v>
      </c>
      <c r="F701" t="s">
        <v>181</v>
      </c>
      <c r="G701" t="s">
        <v>647</v>
      </c>
      <c r="H701" t="s">
        <v>648</v>
      </c>
      <c r="I701" t="s">
        <v>649</v>
      </c>
      <c r="J701" t="s">
        <v>2414</v>
      </c>
      <c r="K701">
        <v>1</v>
      </c>
      <c r="L701" t="s">
        <v>650</v>
      </c>
      <c r="M701">
        <v>0</v>
      </c>
      <c r="N701">
        <v>2</v>
      </c>
      <c r="O701">
        <v>2</v>
      </c>
      <c r="P701">
        <v>6</v>
      </c>
      <c r="Q701" t="s">
        <v>651</v>
      </c>
      <c r="R701" t="s">
        <v>26</v>
      </c>
      <c r="S701" t="s">
        <v>182</v>
      </c>
      <c r="T701" t="s">
        <v>2415</v>
      </c>
      <c r="U701" t="s">
        <v>766</v>
      </c>
      <c r="V701" t="s">
        <v>654</v>
      </c>
      <c r="W701" t="s">
        <v>1067</v>
      </c>
      <c r="X701" t="s">
        <v>1046</v>
      </c>
      <c r="Y701" t="s">
        <v>1067</v>
      </c>
      <c r="AA701" t="s">
        <v>1719</v>
      </c>
      <c r="AB701" t="str">
        <f t="shared" si="10"/>
        <v>80-07</v>
      </c>
      <c r="AC701" t="str" cm="1">
        <f t="array" ref="AC701">"SS" &amp; MID(D701, FIND("-", D701) + MIN(IFERROR(FIND({0,1,2,3,4,5,6,7,8,9}, MID(D701, FIND("-", D701), 10)), 999)) - 1, LEN(D701))</f>
        <v>SS6-80-07</v>
      </c>
    </row>
    <row r="702" spans="1:29" x14ac:dyDescent="0.3">
      <c r="A702" t="s">
        <v>2427</v>
      </c>
      <c r="B702" t="s">
        <v>2280</v>
      </c>
      <c r="C702" t="s">
        <v>179</v>
      </c>
      <c r="D702" t="s">
        <v>2428</v>
      </c>
      <c r="E702" t="s">
        <v>2428</v>
      </c>
      <c r="F702" t="s">
        <v>181</v>
      </c>
      <c r="G702" t="s">
        <v>647</v>
      </c>
      <c r="H702" t="s">
        <v>648</v>
      </c>
      <c r="I702" t="s">
        <v>649</v>
      </c>
      <c r="J702" t="s">
        <v>2425</v>
      </c>
      <c r="K702">
        <v>1</v>
      </c>
      <c r="L702" t="s">
        <v>650</v>
      </c>
      <c r="Q702" t="s">
        <v>2429</v>
      </c>
      <c r="R702" t="s">
        <v>859</v>
      </c>
      <c r="S702" t="s">
        <v>182</v>
      </c>
      <c r="T702" t="s">
        <v>1027</v>
      </c>
      <c r="U702" t="s">
        <v>779</v>
      </c>
      <c r="V702" t="s">
        <v>861</v>
      </c>
      <c r="W702" t="s">
        <v>1037</v>
      </c>
      <c r="X702" t="s">
        <v>1038</v>
      </c>
      <c r="Y702" t="s">
        <v>1037</v>
      </c>
      <c r="AA702" t="s">
        <v>1704</v>
      </c>
      <c r="AB702" t="str">
        <f t="shared" si="10"/>
        <v>27-08</v>
      </c>
      <c r="AC702" t="str" cm="1">
        <f t="array" ref="AC702">"SS" &amp; MID(D702, FIND("-", D702) + MIN(IFERROR(FIND({0,1,2,3,4,5,6,7,8,9}, MID(D702, FIND("-", D702), 10)), 999)) - 1, LEN(D702))</f>
        <v>SS8-27-08</v>
      </c>
    </row>
    <row r="703" spans="1:29" x14ac:dyDescent="0.3">
      <c r="A703" t="s">
        <v>2430</v>
      </c>
      <c r="B703" t="s">
        <v>1250</v>
      </c>
      <c r="C703" t="s">
        <v>179</v>
      </c>
      <c r="D703" t="s">
        <v>2431</v>
      </c>
      <c r="E703" t="s">
        <v>2431</v>
      </c>
      <c r="F703" t="s">
        <v>181</v>
      </c>
      <c r="G703" t="s">
        <v>647</v>
      </c>
      <c r="H703" t="s">
        <v>648</v>
      </c>
      <c r="I703" t="s">
        <v>649</v>
      </c>
      <c r="J703" t="s">
        <v>2432</v>
      </c>
      <c r="K703">
        <v>2</v>
      </c>
      <c r="L703" t="s">
        <v>650</v>
      </c>
      <c r="M703">
        <v>0</v>
      </c>
      <c r="N703">
        <v>1</v>
      </c>
      <c r="O703">
        <v>1</v>
      </c>
      <c r="P703">
        <v>7</v>
      </c>
      <c r="Q703" t="s">
        <v>651</v>
      </c>
      <c r="R703" t="s">
        <v>26</v>
      </c>
      <c r="S703" t="s">
        <v>182</v>
      </c>
      <c r="T703" t="s">
        <v>2415</v>
      </c>
      <c r="U703" t="s">
        <v>766</v>
      </c>
      <c r="V703" t="s">
        <v>654</v>
      </c>
      <c r="W703" t="s">
        <v>1067</v>
      </c>
      <c r="X703" t="s">
        <v>1046</v>
      </c>
      <c r="Y703" t="s">
        <v>1067</v>
      </c>
      <c r="AA703" t="s">
        <v>1719</v>
      </c>
      <c r="AB703" t="str">
        <f t="shared" si="10"/>
        <v>80-07</v>
      </c>
      <c r="AC703" t="str" cm="1">
        <f t="array" ref="AC703">"SS" &amp; MID(D703, FIND("-", D703) + MIN(IFERROR(FIND({0,1,2,3,4,5,6,7,8,9}, MID(D703, FIND("-", D703), 10)), 999)) - 1, LEN(D703))</f>
        <v>SS7-80-07</v>
      </c>
    </row>
    <row r="704" spans="1:29" x14ac:dyDescent="0.3">
      <c r="A704" t="s">
        <v>2433</v>
      </c>
      <c r="B704" t="s">
        <v>1347</v>
      </c>
      <c r="C704" t="s">
        <v>179</v>
      </c>
      <c r="D704" t="s">
        <v>2434</v>
      </c>
      <c r="E704" t="s">
        <v>2434</v>
      </c>
      <c r="F704" t="s">
        <v>181</v>
      </c>
      <c r="G704" t="s">
        <v>647</v>
      </c>
      <c r="H704" t="s">
        <v>648</v>
      </c>
      <c r="I704" t="s">
        <v>649</v>
      </c>
      <c r="J704" t="s">
        <v>2435</v>
      </c>
      <c r="K704">
        <v>4</v>
      </c>
      <c r="L704" t="s">
        <v>650</v>
      </c>
      <c r="M704">
        <v>0</v>
      </c>
      <c r="N704">
        <v>0</v>
      </c>
      <c r="O704">
        <v>1</v>
      </c>
      <c r="P704">
        <v>7</v>
      </c>
      <c r="Q704" t="s">
        <v>651</v>
      </c>
      <c r="R704" t="s">
        <v>859</v>
      </c>
      <c r="S704" t="s">
        <v>182</v>
      </c>
      <c r="T704" t="s">
        <v>867</v>
      </c>
      <c r="U704" t="s">
        <v>779</v>
      </c>
      <c r="V704" t="s">
        <v>861</v>
      </c>
      <c r="W704" t="s">
        <v>1037</v>
      </c>
      <c r="X704" t="s">
        <v>1038</v>
      </c>
      <c r="Y704" t="s">
        <v>1037</v>
      </c>
      <c r="AA704" t="s">
        <v>1704</v>
      </c>
      <c r="AB704" t="str">
        <f t="shared" si="10"/>
        <v>30-08</v>
      </c>
      <c r="AC704" t="str" cm="1">
        <f t="array" ref="AC704">"SS" &amp; MID(D704, FIND("-", D704) + MIN(IFERROR(FIND({0,1,2,3,4,5,6,7,8,9}, MID(D704, FIND("-", D704), 10)), 999)) - 1, LEN(D704))</f>
        <v>SS1-30-08</v>
      </c>
    </row>
    <row r="705" spans="1:29" x14ac:dyDescent="0.3">
      <c r="A705" t="s">
        <v>2436</v>
      </c>
      <c r="B705" t="s">
        <v>1347</v>
      </c>
      <c r="C705" t="s">
        <v>179</v>
      </c>
      <c r="D705" t="s">
        <v>2437</v>
      </c>
      <c r="E705" t="s">
        <v>2437</v>
      </c>
      <c r="F705" t="s">
        <v>181</v>
      </c>
      <c r="G705" t="s">
        <v>647</v>
      </c>
      <c r="H705" t="s">
        <v>648</v>
      </c>
      <c r="I705" t="s">
        <v>649</v>
      </c>
      <c r="J705" t="s">
        <v>2435</v>
      </c>
      <c r="K705">
        <v>4</v>
      </c>
      <c r="L705" t="s">
        <v>650</v>
      </c>
      <c r="Q705" t="s">
        <v>2438</v>
      </c>
      <c r="R705" t="s">
        <v>859</v>
      </c>
      <c r="S705" t="s">
        <v>182</v>
      </c>
      <c r="T705" t="s">
        <v>867</v>
      </c>
      <c r="U705" t="s">
        <v>779</v>
      </c>
      <c r="V705" t="s">
        <v>861</v>
      </c>
      <c r="W705" t="s">
        <v>1037</v>
      </c>
      <c r="X705" t="s">
        <v>1038</v>
      </c>
      <c r="Y705" t="s">
        <v>1037</v>
      </c>
      <c r="AA705" t="s">
        <v>1704</v>
      </c>
      <c r="AB705" t="str">
        <f t="shared" si="10"/>
        <v>30-08</v>
      </c>
      <c r="AC705" t="str" cm="1">
        <f t="array" ref="AC705">"SS" &amp; MID(D705, FIND("-", D705) + MIN(IFERROR(FIND({0,1,2,3,4,5,6,7,8,9}, MID(D705, FIND("-", D705), 10)), 999)) - 1, LEN(D705))</f>
        <v>SS2-30-08</v>
      </c>
    </row>
    <row r="706" spans="1:29" x14ac:dyDescent="0.3">
      <c r="A706" t="s">
        <v>2439</v>
      </c>
      <c r="B706" t="s">
        <v>1347</v>
      </c>
      <c r="C706" t="s">
        <v>179</v>
      </c>
      <c r="D706" t="s">
        <v>2440</v>
      </c>
      <c r="E706" t="s">
        <v>2440</v>
      </c>
      <c r="F706" t="s">
        <v>181</v>
      </c>
      <c r="G706" t="s">
        <v>647</v>
      </c>
      <c r="H706" t="s">
        <v>648</v>
      </c>
      <c r="I706" t="s">
        <v>649</v>
      </c>
      <c r="J706" t="s">
        <v>2435</v>
      </c>
      <c r="K706">
        <v>4</v>
      </c>
      <c r="L706" t="s">
        <v>650</v>
      </c>
      <c r="Q706" t="s">
        <v>2441</v>
      </c>
      <c r="R706" t="s">
        <v>859</v>
      </c>
      <c r="S706" t="s">
        <v>182</v>
      </c>
      <c r="T706" t="s">
        <v>867</v>
      </c>
      <c r="U706" t="s">
        <v>779</v>
      </c>
      <c r="V706" t="s">
        <v>861</v>
      </c>
      <c r="W706" t="s">
        <v>1037</v>
      </c>
      <c r="X706" t="s">
        <v>1038</v>
      </c>
      <c r="Y706" t="s">
        <v>1037</v>
      </c>
      <c r="AA706" t="s">
        <v>1704</v>
      </c>
      <c r="AB706" t="str">
        <f t="shared" si="10"/>
        <v>30-08</v>
      </c>
      <c r="AC706" t="str" cm="1">
        <f t="array" ref="AC706">"SS" &amp; MID(D706, FIND("-", D706) + MIN(IFERROR(FIND({0,1,2,3,4,5,6,7,8,9}, MID(D706, FIND("-", D706), 10)), 999)) - 1, LEN(D706))</f>
        <v>SS3-30-08</v>
      </c>
    </row>
    <row r="707" spans="1:29" x14ac:dyDescent="0.3">
      <c r="A707" t="s">
        <v>2442</v>
      </c>
      <c r="B707" t="s">
        <v>1347</v>
      </c>
      <c r="C707" t="s">
        <v>179</v>
      </c>
      <c r="D707" t="s">
        <v>2443</v>
      </c>
      <c r="E707" t="s">
        <v>2443</v>
      </c>
      <c r="F707" t="s">
        <v>181</v>
      </c>
      <c r="G707" t="s">
        <v>647</v>
      </c>
      <c r="H707" t="s">
        <v>648</v>
      </c>
      <c r="I707" t="s">
        <v>649</v>
      </c>
      <c r="J707" t="s">
        <v>2435</v>
      </c>
      <c r="K707">
        <v>4</v>
      </c>
      <c r="L707" t="s">
        <v>650</v>
      </c>
      <c r="M707">
        <v>0</v>
      </c>
      <c r="N707">
        <v>0</v>
      </c>
      <c r="O707">
        <v>1</v>
      </c>
      <c r="P707">
        <v>7</v>
      </c>
      <c r="Q707" t="s">
        <v>651</v>
      </c>
      <c r="R707" t="s">
        <v>859</v>
      </c>
      <c r="S707" t="s">
        <v>182</v>
      </c>
      <c r="T707" t="s">
        <v>867</v>
      </c>
      <c r="U707" t="s">
        <v>779</v>
      </c>
      <c r="V707" t="s">
        <v>861</v>
      </c>
      <c r="W707" t="s">
        <v>1037</v>
      </c>
      <c r="X707" t="s">
        <v>1038</v>
      </c>
      <c r="Y707" t="s">
        <v>1037</v>
      </c>
      <c r="AA707" t="s">
        <v>1704</v>
      </c>
      <c r="AB707" t="str">
        <f t="shared" ref="AB707:AB770" si="11">CONCATENATE(T707,"-",U707)</f>
        <v>30-08</v>
      </c>
      <c r="AC707" t="str" cm="1">
        <f t="array" ref="AC707">"SS" &amp; MID(D707, FIND("-", D707) + MIN(IFERROR(FIND({0,1,2,3,4,5,6,7,8,9}, MID(D707, FIND("-", D707), 10)), 999)) - 1, LEN(D707))</f>
        <v>SS4-30-08</v>
      </c>
    </row>
    <row r="708" spans="1:29" x14ac:dyDescent="0.3">
      <c r="A708" t="s">
        <v>2444</v>
      </c>
      <c r="B708" t="s">
        <v>1347</v>
      </c>
      <c r="C708" t="s">
        <v>179</v>
      </c>
      <c r="D708" t="s">
        <v>2445</v>
      </c>
      <c r="E708" t="s">
        <v>2445</v>
      </c>
      <c r="F708" t="s">
        <v>181</v>
      </c>
      <c r="G708" t="s">
        <v>647</v>
      </c>
      <c r="H708" t="s">
        <v>648</v>
      </c>
      <c r="I708" t="s">
        <v>649</v>
      </c>
      <c r="J708" t="s">
        <v>2435</v>
      </c>
      <c r="K708">
        <v>4</v>
      </c>
      <c r="L708" t="s">
        <v>650</v>
      </c>
      <c r="M708">
        <v>0</v>
      </c>
      <c r="N708">
        <v>0</v>
      </c>
      <c r="O708">
        <v>6</v>
      </c>
      <c r="P708">
        <v>2</v>
      </c>
      <c r="Q708" t="s">
        <v>651</v>
      </c>
      <c r="R708" t="s">
        <v>859</v>
      </c>
      <c r="S708" t="s">
        <v>182</v>
      </c>
      <c r="T708" t="s">
        <v>867</v>
      </c>
      <c r="U708" t="s">
        <v>779</v>
      </c>
      <c r="V708" t="s">
        <v>861</v>
      </c>
      <c r="W708" t="s">
        <v>1037</v>
      </c>
      <c r="X708" t="s">
        <v>1038</v>
      </c>
      <c r="Y708" t="s">
        <v>1037</v>
      </c>
      <c r="AA708" t="s">
        <v>1704</v>
      </c>
      <c r="AB708" t="str">
        <f t="shared" si="11"/>
        <v>30-08</v>
      </c>
      <c r="AC708" t="str" cm="1">
        <f t="array" ref="AC708">"SS" &amp; MID(D708, FIND("-", D708) + MIN(IFERROR(FIND({0,1,2,3,4,5,6,7,8,9}, MID(D708, FIND("-", D708), 10)), 999)) - 1, LEN(D708))</f>
        <v>SS5-30-08</v>
      </c>
    </row>
    <row r="709" spans="1:29" x14ac:dyDescent="0.3">
      <c r="A709" t="s">
        <v>2446</v>
      </c>
      <c r="B709" t="s">
        <v>1347</v>
      </c>
      <c r="C709" t="s">
        <v>179</v>
      </c>
      <c r="D709" t="s">
        <v>2447</v>
      </c>
      <c r="E709" t="s">
        <v>2447</v>
      </c>
      <c r="F709" t="s">
        <v>181</v>
      </c>
      <c r="G709" t="s">
        <v>647</v>
      </c>
      <c r="H709" t="s">
        <v>648</v>
      </c>
      <c r="I709" t="s">
        <v>649</v>
      </c>
      <c r="J709" t="s">
        <v>2435</v>
      </c>
      <c r="K709">
        <v>4</v>
      </c>
      <c r="L709" t="s">
        <v>650</v>
      </c>
      <c r="Q709" t="s">
        <v>2448</v>
      </c>
      <c r="R709" t="s">
        <v>859</v>
      </c>
      <c r="S709" t="s">
        <v>182</v>
      </c>
      <c r="T709" t="s">
        <v>867</v>
      </c>
      <c r="U709" t="s">
        <v>779</v>
      </c>
      <c r="V709" t="s">
        <v>861</v>
      </c>
      <c r="W709" t="s">
        <v>1037</v>
      </c>
      <c r="X709" t="s">
        <v>1038</v>
      </c>
      <c r="Y709" t="s">
        <v>1037</v>
      </c>
      <c r="AA709" t="s">
        <v>1704</v>
      </c>
      <c r="AB709" t="str">
        <f t="shared" si="11"/>
        <v>30-08</v>
      </c>
      <c r="AC709" t="str" cm="1">
        <f t="array" ref="AC709">"SS" &amp; MID(D709, FIND("-", D709) + MIN(IFERROR(FIND({0,1,2,3,4,5,6,7,8,9}, MID(D709, FIND("-", D709), 10)), 999)) - 1, LEN(D709))</f>
        <v>SS6-30-08</v>
      </c>
    </row>
    <row r="710" spans="1:29" x14ac:dyDescent="0.3">
      <c r="A710" t="s">
        <v>2449</v>
      </c>
      <c r="B710" t="s">
        <v>1347</v>
      </c>
      <c r="C710" t="s">
        <v>179</v>
      </c>
      <c r="D710" t="s">
        <v>2450</v>
      </c>
      <c r="E710" t="s">
        <v>2450</v>
      </c>
      <c r="F710" t="s">
        <v>181</v>
      </c>
      <c r="G710" t="s">
        <v>647</v>
      </c>
      <c r="H710" t="s">
        <v>648</v>
      </c>
      <c r="I710" t="s">
        <v>649</v>
      </c>
      <c r="J710" t="s">
        <v>2435</v>
      </c>
      <c r="K710">
        <v>4</v>
      </c>
      <c r="L710" t="s">
        <v>650</v>
      </c>
      <c r="Q710" t="s">
        <v>2451</v>
      </c>
      <c r="R710" t="s">
        <v>859</v>
      </c>
      <c r="S710" t="s">
        <v>182</v>
      </c>
      <c r="T710" t="s">
        <v>867</v>
      </c>
      <c r="U710" t="s">
        <v>779</v>
      </c>
      <c r="V710" t="s">
        <v>861</v>
      </c>
      <c r="W710" t="s">
        <v>1037</v>
      </c>
      <c r="X710" t="s">
        <v>1038</v>
      </c>
      <c r="Y710" t="s">
        <v>1037</v>
      </c>
      <c r="AA710" t="s">
        <v>1704</v>
      </c>
      <c r="AB710" t="str">
        <f t="shared" si="11"/>
        <v>30-08</v>
      </c>
      <c r="AC710" t="str" cm="1">
        <f t="array" ref="AC710">"SS" &amp; MID(D710, FIND("-", D710) + MIN(IFERROR(FIND({0,1,2,3,4,5,6,7,8,9}, MID(D710, FIND("-", D710), 10)), 999)) - 1, LEN(D710))</f>
        <v>SS7-30-08</v>
      </c>
    </row>
    <row r="711" spans="1:29" x14ac:dyDescent="0.3">
      <c r="A711" t="s">
        <v>2452</v>
      </c>
      <c r="B711" t="s">
        <v>2453</v>
      </c>
      <c r="C711" t="s">
        <v>179</v>
      </c>
      <c r="D711" t="s">
        <v>2454</v>
      </c>
      <c r="E711" t="s">
        <v>2454</v>
      </c>
      <c r="F711" t="s">
        <v>181</v>
      </c>
      <c r="G711" t="s">
        <v>647</v>
      </c>
      <c r="H711" t="s">
        <v>648</v>
      </c>
      <c r="I711" t="s">
        <v>649</v>
      </c>
      <c r="J711" t="s">
        <v>2455</v>
      </c>
      <c r="K711">
        <v>1</v>
      </c>
      <c r="L711" t="s">
        <v>650</v>
      </c>
      <c r="M711">
        <v>0</v>
      </c>
      <c r="N711">
        <v>0</v>
      </c>
      <c r="O711">
        <v>3</v>
      </c>
      <c r="P711">
        <v>5</v>
      </c>
      <c r="Q711" t="s">
        <v>651</v>
      </c>
      <c r="R711" t="s">
        <v>859</v>
      </c>
      <c r="S711" t="s">
        <v>182</v>
      </c>
      <c r="T711" t="s">
        <v>860</v>
      </c>
      <c r="U711" t="s">
        <v>779</v>
      </c>
      <c r="V711" t="s">
        <v>861</v>
      </c>
      <c r="W711" t="s">
        <v>1037</v>
      </c>
      <c r="X711" t="s">
        <v>1038</v>
      </c>
      <c r="Y711" t="s">
        <v>1037</v>
      </c>
      <c r="AA711" t="s">
        <v>1704</v>
      </c>
      <c r="AB711" t="str">
        <f t="shared" si="11"/>
        <v>29-08</v>
      </c>
      <c r="AC711" t="str" cm="1">
        <f t="array" ref="AC711">"SS" &amp; MID(D711, FIND("-", D711) + MIN(IFERROR(FIND({0,1,2,3,4,5,6,7,8,9}, MID(D711, FIND("-", D711), 10)), 999)) - 1, LEN(D711))</f>
        <v>SS3-29-08</v>
      </c>
    </row>
    <row r="712" spans="1:29" x14ac:dyDescent="0.3">
      <c r="A712" t="s">
        <v>2456</v>
      </c>
      <c r="B712" t="s">
        <v>2453</v>
      </c>
      <c r="C712" t="s">
        <v>179</v>
      </c>
      <c r="D712" t="s">
        <v>2457</v>
      </c>
      <c r="E712" t="s">
        <v>2457</v>
      </c>
      <c r="F712" t="s">
        <v>181</v>
      </c>
      <c r="G712" t="s">
        <v>647</v>
      </c>
      <c r="H712" t="s">
        <v>648</v>
      </c>
      <c r="I712" t="s">
        <v>649</v>
      </c>
      <c r="J712" t="s">
        <v>2455</v>
      </c>
      <c r="K712">
        <v>1</v>
      </c>
      <c r="L712" t="s">
        <v>650</v>
      </c>
      <c r="M712">
        <v>0</v>
      </c>
      <c r="N712">
        <v>0</v>
      </c>
      <c r="O712">
        <v>2</v>
      </c>
      <c r="P712">
        <v>6</v>
      </c>
      <c r="Q712" t="s">
        <v>651</v>
      </c>
      <c r="R712" t="s">
        <v>859</v>
      </c>
      <c r="S712" t="s">
        <v>182</v>
      </c>
      <c r="T712" t="s">
        <v>860</v>
      </c>
      <c r="U712" t="s">
        <v>779</v>
      </c>
      <c r="V712" t="s">
        <v>861</v>
      </c>
      <c r="W712" t="s">
        <v>1037</v>
      </c>
      <c r="X712" t="s">
        <v>1038</v>
      </c>
      <c r="Y712" t="s">
        <v>1037</v>
      </c>
      <c r="AA712" t="s">
        <v>1704</v>
      </c>
      <c r="AB712" t="str">
        <f t="shared" si="11"/>
        <v>29-08</v>
      </c>
      <c r="AC712" t="str" cm="1">
        <f t="array" ref="AC712">"SS" &amp; MID(D712, FIND("-", D712) + MIN(IFERROR(FIND({0,1,2,3,4,5,6,7,8,9}, MID(D712, FIND("-", D712), 10)), 999)) - 1, LEN(D712))</f>
        <v>SS2-29-08</v>
      </c>
    </row>
    <row r="713" spans="1:29" x14ac:dyDescent="0.3">
      <c r="A713" t="s">
        <v>2458</v>
      </c>
      <c r="B713" t="s">
        <v>2453</v>
      </c>
      <c r="C713" t="s">
        <v>179</v>
      </c>
      <c r="D713" t="s">
        <v>2459</v>
      </c>
      <c r="E713" t="s">
        <v>2459</v>
      </c>
      <c r="F713" t="s">
        <v>181</v>
      </c>
      <c r="G713" t="s">
        <v>647</v>
      </c>
      <c r="H713" t="s">
        <v>648</v>
      </c>
      <c r="I713" t="s">
        <v>649</v>
      </c>
      <c r="J713" t="s">
        <v>2455</v>
      </c>
      <c r="K713">
        <v>1</v>
      </c>
      <c r="L713" t="s">
        <v>650</v>
      </c>
      <c r="M713">
        <v>0</v>
      </c>
      <c r="N713">
        <v>0</v>
      </c>
      <c r="O713">
        <v>2</v>
      </c>
      <c r="P713">
        <v>6</v>
      </c>
      <c r="Q713" t="s">
        <v>651</v>
      </c>
      <c r="R713" t="s">
        <v>859</v>
      </c>
      <c r="S713" t="s">
        <v>182</v>
      </c>
      <c r="T713" t="s">
        <v>860</v>
      </c>
      <c r="U713" t="s">
        <v>779</v>
      </c>
      <c r="V713" t="s">
        <v>861</v>
      </c>
      <c r="W713" t="s">
        <v>1037</v>
      </c>
      <c r="X713" t="s">
        <v>1038</v>
      </c>
      <c r="Y713" t="s">
        <v>1037</v>
      </c>
      <c r="AA713" t="s">
        <v>1704</v>
      </c>
      <c r="AB713" t="str">
        <f t="shared" si="11"/>
        <v>29-08</v>
      </c>
      <c r="AC713" t="str" cm="1">
        <f t="array" ref="AC713">"SS" &amp; MID(D713, FIND("-", D713) + MIN(IFERROR(FIND({0,1,2,3,4,5,6,7,8,9}, MID(D713, FIND("-", D713), 10)), 999)) - 1, LEN(D713))</f>
        <v>SS1-29-08</v>
      </c>
    </row>
    <row r="714" spans="1:29" x14ac:dyDescent="0.3">
      <c r="A714" t="s">
        <v>2460</v>
      </c>
      <c r="B714" t="s">
        <v>2453</v>
      </c>
      <c r="C714" t="s">
        <v>179</v>
      </c>
      <c r="D714" t="s">
        <v>2461</v>
      </c>
      <c r="E714" t="s">
        <v>2461</v>
      </c>
      <c r="F714" t="s">
        <v>181</v>
      </c>
      <c r="G714" t="s">
        <v>647</v>
      </c>
      <c r="H714" t="s">
        <v>648</v>
      </c>
      <c r="I714" t="s">
        <v>649</v>
      </c>
      <c r="J714" t="s">
        <v>2455</v>
      </c>
      <c r="K714">
        <v>1</v>
      </c>
      <c r="L714" t="s">
        <v>650</v>
      </c>
      <c r="M714">
        <v>0</v>
      </c>
      <c r="N714">
        <v>0</v>
      </c>
      <c r="O714">
        <v>2</v>
      </c>
      <c r="P714">
        <v>6</v>
      </c>
      <c r="Q714" t="s">
        <v>651</v>
      </c>
      <c r="R714" t="s">
        <v>859</v>
      </c>
      <c r="S714" t="s">
        <v>182</v>
      </c>
      <c r="T714" t="s">
        <v>860</v>
      </c>
      <c r="U714" t="s">
        <v>779</v>
      </c>
      <c r="V714" t="s">
        <v>861</v>
      </c>
      <c r="W714" t="s">
        <v>1037</v>
      </c>
      <c r="X714" t="s">
        <v>1038</v>
      </c>
      <c r="Y714" t="s">
        <v>1037</v>
      </c>
      <c r="AA714" t="s">
        <v>1704</v>
      </c>
      <c r="AB714" t="str">
        <f t="shared" si="11"/>
        <v>29-08</v>
      </c>
      <c r="AC714" t="str" cm="1">
        <f t="array" ref="AC714">"SS" &amp; MID(D714, FIND("-", D714) + MIN(IFERROR(FIND({0,1,2,3,4,5,6,7,8,9}, MID(D714, FIND("-", D714), 10)), 999)) - 1, LEN(D714))</f>
        <v>SS4-29-08</v>
      </c>
    </row>
    <row r="715" spans="1:29" x14ac:dyDescent="0.3">
      <c r="A715" t="s">
        <v>2462</v>
      </c>
      <c r="B715" t="s">
        <v>2453</v>
      </c>
      <c r="C715" t="s">
        <v>179</v>
      </c>
      <c r="D715" t="s">
        <v>2463</v>
      </c>
      <c r="E715" t="s">
        <v>2463</v>
      </c>
      <c r="F715" t="s">
        <v>181</v>
      </c>
      <c r="G715" t="s">
        <v>647</v>
      </c>
      <c r="H715" t="s">
        <v>648</v>
      </c>
      <c r="I715" t="s">
        <v>649</v>
      </c>
      <c r="J715" t="s">
        <v>2455</v>
      </c>
      <c r="K715">
        <v>1</v>
      </c>
      <c r="L715" t="s">
        <v>650</v>
      </c>
      <c r="M715">
        <v>0</v>
      </c>
      <c r="N715">
        <v>0</v>
      </c>
      <c r="O715">
        <v>2</v>
      </c>
      <c r="P715">
        <v>6</v>
      </c>
      <c r="Q715" t="s">
        <v>651</v>
      </c>
      <c r="R715" t="s">
        <v>859</v>
      </c>
      <c r="S715" t="s">
        <v>182</v>
      </c>
      <c r="T715" t="s">
        <v>860</v>
      </c>
      <c r="U715" t="s">
        <v>779</v>
      </c>
      <c r="V715" t="s">
        <v>861</v>
      </c>
      <c r="W715" t="s">
        <v>1037</v>
      </c>
      <c r="X715" t="s">
        <v>1038</v>
      </c>
      <c r="Y715" t="s">
        <v>1037</v>
      </c>
      <c r="AA715" t="s">
        <v>1704</v>
      </c>
      <c r="AB715" t="str">
        <f t="shared" si="11"/>
        <v>29-08</v>
      </c>
      <c r="AC715" t="str" cm="1">
        <f t="array" ref="AC715">"SS" &amp; MID(D715, FIND("-", D715) + MIN(IFERROR(FIND({0,1,2,3,4,5,6,7,8,9}, MID(D715, FIND("-", D715), 10)), 999)) - 1, LEN(D715))</f>
        <v>SS8-29-08</v>
      </c>
    </row>
    <row r="716" spans="1:29" x14ac:dyDescent="0.3">
      <c r="A716" t="s">
        <v>2464</v>
      </c>
      <c r="B716" t="s">
        <v>2453</v>
      </c>
      <c r="C716" t="s">
        <v>179</v>
      </c>
      <c r="D716" t="s">
        <v>2465</v>
      </c>
      <c r="E716" t="s">
        <v>2465</v>
      </c>
      <c r="F716" t="s">
        <v>181</v>
      </c>
      <c r="G716" t="s">
        <v>647</v>
      </c>
      <c r="H716" t="s">
        <v>648</v>
      </c>
      <c r="I716" t="s">
        <v>649</v>
      </c>
      <c r="J716" t="s">
        <v>2455</v>
      </c>
      <c r="K716">
        <v>1</v>
      </c>
      <c r="L716" t="s">
        <v>650</v>
      </c>
      <c r="M716">
        <v>0</v>
      </c>
      <c r="N716">
        <v>0</v>
      </c>
      <c r="O716">
        <v>4</v>
      </c>
      <c r="P716">
        <v>4</v>
      </c>
      <c r="Q716" t="s">
        <v>651</v>
      </c>
      <c r="R716" t="s">
        <v>859</v>
      </c>
      <c r="S716" t="s">
        <v>182</v>
      </c>
      <c r="T716" t="s">
        <v>860</v>
      </c>
      <c r="U716" t="s">
        <v>779</v>
      </c>
      <c r="V716" t="s">
        <v>861</v>
      </c>
      <c r="W716" t="s">
        <v>1037</v>
      </c>
      <c r="X716" t="s">
        <v>1038</v>
      </c>
      <c r="Y716" t="s">
        <v>1037</v>
      </c>
      <c r="AA716" t="s">
        <v>1704</v>
      </c>
      <c r="AB716" t="str">
        <f t="shared" si="11"/>
        <v>29-08</v>
      </c>
      <c r="AC716" t="str" cm="1">
        <f t="array" ref="AC716">"SS" &amp; MID(D716, FIND("-", D716) + MIN(IFERROR(FIND({0,1,2,3,4,5,6,7,8,9}, MID(D716, FIND("-", D716), 10)), 999)) - 1, LEN(D716))</f>
        <v>SS7-29-08</v>
      </c>
    </row>
    <row r="717" spans="1:29" x14ac:dyDescent="0.3">
      <c r="A717" t="s">
        <v>2466</v>
      </c>
      <c r="B717" t="s">
        <v>2453</v>
      </c>
      <c r="C717" t="s">
        <v>179</v>
      </c>
      <c r="D717" t="s">
        <v>2467</v>
      </c>
      <c r="E717" t="s">
        <v>2467</v>
      </c>
      <c r="F717" t="s">
        <v>181</v>
      </c>
      <c r="G717" t="s">
        <v>647</v>
      </c>
      <c r="H717" t="s">
        <v>648</v>
      </c>
      <c r="I717" t="s">
        <v>649</v>
      </c>
      <c r="J717" t="s">
        <v>2455</v>
      </c>
      <c r="K717">
        <v>1</v>
      </c>
      <c r="L717" t="s">
        <v>650</v>
      </c>
      <c r="M717">
        <v>0</v>
      </c>
      <c r="N717">
        <v>0</v>
      </c>
      <c r="O717">
        <v>4</v>
      </c>
      <c r="P717">
        <v>12</v>
      </c>
      <c r="Q717" t="s">
        <v>651</v>
      </c>
      <c r="R717" t="s">
        <v>859</v>
      </c>
      <c r="S717" t="s">
        <v>182</v>
      </c>
      <c r="T717" t="s">
        <v>860</v>
      </c>
      <c r="U717" t="s">
        <v>779</v>
      </c>
      <c r="V717" t="s">
        <v>861</v>
      </c>
      <c r="W717" t="s">
        <v>1037</v>
      </c>
      <c r="X717" t="s">
        <v>1038</v>
      </c>
      <c r="Y717" t="s">
        <v>1037</v>
      </c>
      <c r="AA717" t="s">
        <v>1704</v>
      </c>
      <c r="AB717" t="str">
        <f t="shared" si="11"/>
        <v>29-08</v>
      </c>
      <c r="AC717" t="str" cm="1">
        <f t="array" ref="AC717">"SS" &amp; MID(D717, FIND("-", D717) + MIN(IFERROR(FIND({0,1,2,3,4,5,6,7,8,9}, MID(D717, FIND("-", D717), 10)), 999)) - 1, LEN(D717))</f>
        <v>SS5/6-29-08</v>
      </c>
    </row>
    <row r="718" spans="1:29" x14ac:dyDescent="0.3">
      <c r="A718" t="s">
        <v>2468</v>
      </c>
      <c r="B718" t="s">
        <v>2469</v>
      </c>
      <c r="C718" t="s">
        <v>179</v>
      </c>
      <c r="D718" t="s">
        <v>2470</v>
      </c>
      <c r="E718" t="s">
        <v>2470</v>
      </c>
      <c r="F718" t="s">
        <v>181</v>
      </c>
      <c r="G718" t="s">
        <v>647</v>
      </c>
      <c r="H718" t="s">
        <v>648</v>
      </c>
      <c r="I718" t="s">
        <v>649</v>
      </c>
      <c r="J718" t="s">
        <v>2471</v>
      </c>
      <c r="K718">
        <v>1</v>
      </c>
      <c r="L718" t="s">
        <v>650</v>
      </c>
      <c r="M718">
        <v>0</v>
      </c>
      <c r="N718">
        <v>1</v>
      </c>
      <c r="O718">
        <v>1</v>
      </c>
      <c r="P718">
        <v>7</v>
      </c>
      <c r="Q718" t="s">
        <v>651</v>
      </c>
      <c r="R718" t="s">
        <v>26</v>
      </c>
      <c r="S718" t="s">
        <v>182</v>
      </c>
      <c r="T718" t="s">
        <v>727</v>
      </c>
      <c r="U718" t="s">
        <v>653</v>
      </c>
      <c r="V718" t="s">
        <v>654</v>
      </c>
      <c r="W718" t="s">
        <v>1037</v>
      </c>
      <c r="X718" t="s">
        <v>1038</v>
      </c>
      <c r="Y718" t="s">
        <v>1037</v>
      </c>
      <c r="AA718" t="s">
        <v>1704</v>
      </c>
      <c r="AB718" t="str">
        <f t="shared" si="11"/>
        <v>2-05</v>
      </c>
      <c r="AC718" t="str" cm="1">
        <f t="array" ref="AC718">"SS" &amp; MID(D718, FIND("-", D718) + MIN(IFERROR(FIND({0,1,2,3,4,5,6,7,8,9}, MID(D718, FIND("-", D718), 10)), 999)) - 1, LEN(D718))</f>
        <v>SS7-2-05</v>
      </c>
    </row>
    <row r="719" spans="1:29" x14ac:dyDescent="0.3">
      <c r="A719" t="s">
        <v>2472</v>
      </c>
      <c r="B719" t="s">
        <v>2469</v>
      </c>
      <c r="C719" t="s">
        <v>179</v>
      </c>
      <c r="D719" t="s">
        <v>2473</v>
      </c>
      <c r="E719" t="s">
        <v>2473</v>
      </c>
      <c r="F719" t="s">
        <v>181</v>
      </c>
      <c r="G719" t="s">
        <v>647</v>
      </c>
      <c r="H719" t="s">
        <v>648</v>
      </c>
      <c r="I719" t="s">
        <v>649</v>
      </c>
      <c r="J719" t="s">
        <v>2474</v>
      </c>
      <c r="K719">
        <v>1</v>
      </c>
      <c r="L719" t="s">
        <v>650</v>
      </c>
      <c r="M719">
        <v>1</v>
      </c>
      <c r="N719">
        <v>2</v>
      </c>
      <c r="O719">
        <v>3</v>
      </c>
      <c r="P719">
        <v>5</v>
      </c>
      <c r="Q719" t="s">
        <v>651</v>
      </c>
      <c r="R719" t="s">
        <v>26</v>
      </c>
      <c r="S719" t="s">
        <v>182</v>
      </c>
      <c r="T719" t="s">
        <v>727</v>
      </c>
      <c r="U719" t="s">
        <v>653</v>
      </c>
      <c r="V719" t="s">
        <v>654</v>
      </c>
      <c r="W719" t="s">
        <v>1037</v>
      </c>
      <c r="X719" t="s">
        <v>1038</v>
      </c>
      <c r="Y719" t="s">
        <v>1037</v>
      </c>
      <c r="AA719" t="s">
        <v>1704</v>
      </c>
      <c r="AB719" t="str">
        <f t="shared" si="11"/>
        <v>2-05</v>
      </c>
      <c r="AC719" t="str" cm="1">
        <f t="array" ref="AC719">"SS" &amp; MID(D719, FIND("-", D719) + MIN(IFERROR(FIND({0,1,2,3,4,5,6,7,8,9}, MID(D719, FIND("-", D719), 10)), 999)) - 1, LEN(D719))</f>
        <v>SS5-2-05</v>
      </c>
    </row>
    <row r="720" spans="1:29" x14ac:dyDescent="0.3">
      <c r="A720" t="s">
        <v>2475</v>
      </c>
      <c r="B720" t="s">
        <v>2469</v>
      </c>
      <c r="C720" t="s">
        <v>179</v>
      </c>
      <c r="D720" t="s">
        <v>2476</v>
      </c>
      <c r="E720" t="s">
        <v>2476</v>
      </c>
      <c r="F720" t="s">
        <v>181</v>
      </c>
      <c r="G720" t="s">
        <v>647</v>
      </c>
      <c r="H720" t="s">
        <v>648</v>
      </c>
      <c r="I720" t="s">
        <v>649</v>
      </c>
      <c r="J720" t="s">
        <v>2477</v>
      </c>
      <c r="K720">
        <v>1</v>
      </c>
      <c r="L720" t="s">
        <v>650</v>
      </c>
      <c r="M720">
        <v>0</v>
      </c>
      <c r="N720">
        <v>1</v>
      </c>
      <c r="O720">
        <v>1</v>
      </c>
      <c r="P720">
        <v>7</v>
      </c>
      <c r="Q720" t="s">
        <v>651</v>
      </c>
      <c r="R720" t="s">
        <v>26</v>
      </c>
      <c r="S720" t="s">
        <v>182</v>
      </c>
      <c r="T720" t="s">
        <v>727</v>
      </c>
      <c r="U720" t="s">
        <v>653</v>
      </c>
      <c r="V720" t="s">
        <v>654</v>
      </c>
      <c r="W720" t="s">
        <v>1037</v>
      </c>
      <c r="X720" t="s">
        <v>1038</v>
      </c>
      <c r="Y720" t="s">
        <v>1067</v>
      </c>
      <c r="AA720" t="s">
        <v>1704</v>
      </c>
      <c r="AB720" t="str">
        <f t="shared" si="11"/>
        <v>2-05</v>
      </c>
      <c r="AC720" t="str" cm="1">
        <f t="array" ref="AC720">"SS" &amp; MID(D720, FIND("-", D720) + MIN(IFERROR(FIND({0,1,2,3,4,5,6,7,8,9}, MID(D720, FIND("-", D720), 10)), 999)) - 1, LEN(D720))</f>
        <v>SS8-2-05</v>
      </c>
    </row>
    <row r="721" spans="1:29" x14ac:dyDescent="0.3">
      <c r="A721" t="s">
        <v>2478</v>
      </c>
      <c r="B721" t="s">
        <v>1347</v>
      </c>
      <c r="C721" t="s">
        <v>179</v>
      </c>
      <c r="D721" t="s">
        <v>2479</v>
      </c>
      <c r="E721" t="s">
        <v>2479</v>
      </c>
      <c r="F721" t="s">
        <v>181</v>
      </c>
      <c r="G721" t="s">
        <v>647</v>
      </c>
      <c r="H721" t="s">
        <v>648</v>
      </c>
      <c r="I721" t="s">
        <v>649</v>
      </c>
      <c r="J721" t="s">
        <v>2480</v>
      </c>
      <c r="K721">
        <v>4</v>
      </c>
      <c r="L721" t="s">
        <v>650</v>
      </c>
      <c r="M721">
        <v>0</v>
      </c>
      <c r="N721">
        <v>0</v>
      </c>
      <c r="O721">
        <v>2</v>
      </c>
      <c r="P721">
        <v>6</v>
      </c>
      <c r="Q721" t="s">
        <v>651</v>
      </c>
      <c r="R721" t="s">
        <v>859</v>
      </c>
      <c r="S721" t="s">
        <v>182</v>
      </c>
      <c r="T721" t="s">
        <v>1006</v>
      </c>
      <c r="U721" t="s">
        <v>779</v>
      </c>
      <c r="V721" t="s">
        <v>861</v>
      </c>
      <c r="W721" t="s">
        <v>1037</v>
      </c>
      <c r="X721" t="s">
        <v>1038</v>
      </c>
      <c r="Y721" t="s">
        <v>1037</v>
      </c>
      <c r="AA721" t="s">
        <v>1704</v>
      </c>
      <c r="AB721" t="str">
        <f t="shared" si="11"/>
        <v>70-08</v>
      </c>
      <c r="AC721" t="str" cm="1">
        <f t="array" ref="AC721">"SS" &amp; MID(D721, FIND("-", D721) + MIN(IFERROR(FIND({0,1,2,3,4,5,6,7,8,9}, MID(D721, FIND("-", D721), 10)), 999)) - 1, LEN(D721))</f>
        <v>SS1-70-08</v>
      </c>
    </row>
    <row r="722" spans="1:29" x14ac:dyDescent="0.3">
      <c r="A722" t="s">
        <v>2481</v>
      </c>
      <c r="B722" t="s">
        <v>1347</v>
      </c>
      <c r="C722" t="s">
        <v>179</v>
      </c>
      <c r="D722" t="s">
        <v>2482</v>
      </c>
      <c r="E722" t="s">
        <v>2482</v>
      </c>
      <c r="F722" t="s">
        <v>181</v>
      </c>
      <c r="G722" t="s">
        <v>647</v>
      </c>
      <c r="H722" t="s">
        <v>648</v>
      </c>
      <c r="I722" t="s">
        <v>649</v>
      </c>
      <c r="J722" t="s">
        <v>2480</v>
      </c>
      <c r="K722">
        <v>4</v>
      </c>
      <c r="L722" t="s">
        <v>650</v>
      </c>
      <c r="M722">
        <v>0</v>
      </c>
      <c r="N722">
        <v>0</v>
      </c>
      <c r="O722">
        <v>2</v>
      </c>
      <c r="P722">
        <v>6</v>
      </c>
      <c r="Q722" t="s">
        <v>651</v>
      </c>
      <c r="R722" t="s">
        <v>859</v>
      </c>
      <c r="S722" t="s">
        <v>182</v>
      </c>
      <c r="T722" t="s">
        <v>1006</v>
      </c>
      <c r="U722" t="s">
        <v>779</v>
      </c>
      <c r="V722" t="s">
        <v>861</v>
      </c>
      <c r="W722" t="s">
        <v>1037</v>
      </c>
      <c r="X722" t="s">
        <v>1038</v>
      </c>
      <c r="Y722" t="s">
        <v>1037</v>
      </c>
      <c r="AA722" t="s">
        <v>1704</v>
      </c>
      <c r="AB722" t="str">
        <f t="shared" si="11"/>
        <v>70-08</v>
      </c>
      <c r="AC722" t="str" cm="1">
        <f t="array" ref="AC722">"SS" &amp; MID(D722, FIND("-", D722) + MIN(IFERROR(FIND({0,1,2,3,4,5,6,7,8,9}, MID(D722, FIND("-", D722), 10)), 999)) - 1, LEN(D722))</f>
        <v>SS2-70-08</v>
      </c>
    </row>
    <row r="723" spans="1:29" x14ac:dyDescent="0.3">
      <c r="A723" t="s">
        <v>2483</v>
      </c>
      <c r="B723" t="s">
        <v>1347</v>
      </c>
      <c r="C723" t="s">
        <v>179</v>
      </c>
      <c r="D723" t="s">
        <v>2484</v>
      </c>
      <c r="E723" t="s">
        <v>2484</v>
      </c>
      <c r="F723" t="s">
        <v>181</v>
      </c>
      <c r="G723" t="s">
        <v>647</v>
      </c>
      <c r="H723" t="s">
        <v>648</v>
      </c>
      <c r="I723" t="s">
        <v>649</v>
      </c>
      <c r="J723" t="s">
        <v>2480</v>
      </c>
      <c r="K723">
        <v>4</v>
      </c>
      <c r="L723" t="s">
        <v>650</v>
      </c>
      <c r="M723">
        <v>0</v>
      </c>
      <c r="N723">
        <v>0</v>
      </c>
      <c r="O723">
        <v>5</v>
      </c>
      <c r="P723">
        <v>11</v>
      </c>
      <c r="Q723" t="s">
        <v>651</v>
      </c>
      <c r="R723" t="s">
        <v>859</v>
      </c>
      <c r="S723" t="s">
        <v>182</v>
      </c>
      <c r="T723" t="s">
        <v>1006</v>
      </c>
      <c r="U723" t="s">
        <v>779</v>
      </c>
      <c r="V723" t="s">
        <v>861</v>
      </c>
      <c r="W723" t="s">
        <v>1037</v>
      </c>
      <c r="X723" t="s">
        <v>1038</v>
      </c>
      <c r="Y723" t="s">
        <v>1037</v>
      </c>
      <c r="AA723" t="s">
        <v>1704</v>
      </c>
      <c r="AB723" t="str">
        <f t="shared" si="11"/>
        <v>70-08</v>
      </c>
      <c r="AC723" t="str" cm="1">
        <f t="array" ref="AC723">"SS" &amp; MID(D723, FIND("-", D723) + MIN(IFERROR(FIND({0,1,2,3,4,5,6,7,8,9}, MID(D723, FIND("-", D723), 10)), 999)) - 1, LEN(D723))</f>
        <v>SS3/4-70-08</v>
      </c>
    </row>
    <row r="724" spans="1:29" x14ac:dyDescent="0.3">
      <c r="A724" t="s">
        <v>2485</v>
      </c>
      <c r="B724" t="s">
        <v>1347</v>
      </c>
      <c r="C724" t="s">
        <v>179</v>
      </c>
      <c r="D724" t="s">
        <v>2486</v>
      </c>
      <c r="E724" t="s">
        <v>2486</v>
      </c>
      <c r="F724" t="s">
        <v>181</v>
      </c>
      <c r="G724" t="s">
        <v>647</v>
      </c>
      <c r="H724" t="s">
        <v>648</v>
      </c>
      <c r="I724" t="s">
        <v>649</v>
      </c>
      <c r="J724" t="s">
        <v>2480</v>
      </c>
      <c r="K724">
        <v>4</v>
      </c>
      <c r="L724" t="s">
        <v>650</v>
      </c>
      <c r="M724">
        <v>0</v>
      </c>
      <c r="N724">
        <v>0</v>
      </c>
      <c r="O724">
        <v>1</v>
      </c>
      <c r="P724">
        <v>7</v>
      </c>
      <c r="Q724" t="s">
        <v>651</v>
      </c>
      <c r="R724" t="s">
        <v>859</v>
      </c>
      <c r="S724" t="s">
        <v>182</v>
      </c>
      <c r="T724" t="s">
        <v>1006</v>
      </c>
      <c r="U724" t="s">
        <v>779</v>
      </c>
      <c r="V724" t="s">
        <v>861</v>
      </c>
      <c r="W724" t="s">
        <v>1037</v>
      </c>
      <c r="X724" t="s">
        <v>1038</v>
      </c>
      <c r="Y724" t="s">
        <v>1037</v>
      </c>
      <c r="AA724" t="s">
        <v>1704</v>
      </c>
      <c r="AB724" t="str">
        <f t="shared" si="11"/>
        <v>70-08</v>
      </c>
      <c r="AC724" t="str" cm="1">
        <f t="array" ref="AC724">"SS" &amp; MID(D724, FIND("-", D724) + MIN(IFERROR(FIND({0,1,2,3,4,5,6,7,8,9}, MID(D724, FIND("-", D724), 10)), 999)) - 1, LEN(D724))</f>
        <v>SS5-70-08</v>
      </c>
    </row>
    <row r="725" spans="1:29" x14ac:dyDescent="0.3">
      <c r="A725" t="s">
        <v>2487</v>
      </c>
      <c r="B725" t="s">
        <v>1347</v>
      </c>
      <c r="C725" t="s">
        <v>179</v>
      </c>
      <c r="D725" t="s">
        <v>2488</v>
      </c>
      <c r="E725" t="s">
        <v>2488</v>
      </c>
      <c r="F725" t="s">
        <v>181</v>
      </c>
      <c r="G725" t="s">
        <v>647</v>
      </c>
      <c r="H725" t="s">
        <v>648</v>
      </c>
      <c r="I725" t="s">
        <v>649</v>
      </c>
      <c r="J725" t="s">
        <v>2480</v>
      </c>
      <c r="K725">
        <v>4</v>
      </c>
      <c r="L725" t="s">
        <v>650</v>
      </c>
      <c r="M725">
        <v>0</v>
      </c>
      <c r="N725">
        <v>0</v>
      </c>
      <c r="O725">
        <v>1</v>
      </c>
      <c r="P725">
        <v>7</v>
      </c>
      <c r="Q725" t="s">
        <v>651</v>
      </c>
      <c r="R725" t="s">
        <v>859</v>
      </c>
      <c r="S725" t="s">
        <v>182</v>
      </c>
      <c r="T725" t="s">
        <v>1006</v>
      </c>
      <c r="U725" t="s">
        <v>779</v>
      </c>
      <c r="V725" t="s">
        <v>861</v>
      </c>
      <c r="W725" t="s">
        <v>1037</v>
      </c>
      <c r="X725" t="s">
        <v>1038</v>
      </c>
      <c r="Y725" t="s">
        <v>1037</v>
      </c>
      <c r="AA725" t="s">
        <v>1704</v>
      </c>
      <c r="AB725" t="str">
        <f t="shared" si="11"/>
        <v>70-08</v>
      </c>
      <c r="AC725" t="str" cm="1">
        <f t="array" ref="AC725">"SS" &amp; MID(D725, FIND("-", D725) + MIN(IFERROR(FIND({0,1,2,3,4,5,6,7,8,9}, MID(D725, FIND("-", D725), 10)), 999)) - 1, LEN(D725))</f>
        <v>SS6-70-08</v>
      </c>
    </row>
    <row r="726" spans="1:29" x14ac:dyDescent="0.3">
      <c r="A726" t="s">
        <v>2489</v>
      </c>
      <c r="B726" t="s">
        <v>1347</v>
      </c>
      <c r="C726" t="s">
        <v>179</v>
      </c>
      <c r="D726" t="s">
        <v>2490</v>
      </c>
      <c r="E726" t="s">
        <v>2490</v>
      </c>
      <c r="F726" t="s">
        <v>181</v>
      </c>
      <c r="G726" t="s">
        <v>647</v>
      </c>
      <c r="H726" t="s">
        <v>648</v>
      </c>
      <c r="I726" t="s">
        <v>649</v>
      </c>
      <c r="J726" t="s">
        <v>2480</v>
      </c>
      <c r="K726">
        <v>4</v>
      </c>
      <c r="L726" t="s">
        <v>650</v>
      </c>
      <c r="M726">
        <v>0</v>
      </c>
      <c r="N726">
        <v>0</v>
      </c>
      <c r="O726">
        <v>3</v>
      </c>
      <c r="P726">
        <v>13</v>
      </c>
      <c r="Q726" t="s">
        <v>651</v>
      </c>
      <c r="R726" t="s">
        <v>859</v>
      </c>
      <c r="S726" t="s">
        <v>182</v>
      </c>
      <c r="T726" t="s">
        <v>1006</v>
      </c>
      <c r="U726" t="s">
        <v>779</v>
      </c>
      <c r="V726" t="s">
        <v>861</v>
      </c>
      <c r="W726" t="s">
        <v>1037</v>
      </c>
      <c r="X726" t="s">
        <v>1038</v>
      </c>
      <c r="Y726" t="s">
        <v>1037</v>
      </c>
      <c r="AA726" t="s">
        <v>1704</v>
      </c>
      <c r="AB726" t="str">
        <f t="shared" si="11"/>
        <v>70-08</v>
      </c>
      <c r="AC726" t="str" cm="1">
        <f t="array" ref="AC726">"SS" &amp; MID(D726, FIND("-", D726) + MIN(IFERROR(FIND({0,1,2,3,4,5,6,7,8,9}, MID(D726, FIND("-", D726), 10)), 999)) - 1, LEN(D726))</f>
        <v>SS7/8-70-08</v>
      </c>
    </row>
    <row r="727" spans="1:29" x14ac:dyDescent="0.3">
      <c r="A727" t="s">
        <v>2491</v>
      </c>
      <c r="B727" t="s">
        <v>675</v>
      </c>
      <c r="C727" t="s">
        <v>179</v>
      </c>
      <c r="D727" t="s">
        <v>2492</v>
      </c>
      <c r="E727" t="s">
        <v>2492</v>
      </c>
      <c r="F727" t="s">
        <v>247</v>
      </c>
      <c r="G727" t="s">
        <v>647</v>
      </c>
      <c r="H727" t="s">
        <v>648</v>
      </c>
      <c r="I727" t="s">
        <v>649</v>
      </c>
      <c r="J727" t="s">
        <v>1094</v>
      </c>
      <c r="K727">
        <v>2</v>
      </c>
      <c r="L727" t="s">
        <v>679</v>
      </c>
      <c r="M727">
        <v>3</v>
      </c>
      <c r="N727">
        <v>0</v>
      </c>
      <c r="O727">
        <v>3</v>
      </c>
      <c r="P727">
        <v>13</v>
      </c>
      <c r="Q727" t="s">
        <v>651</v>
      </c>
      <c r="R727" t="s">
        <v>1043</v>
      </c>
      <c r="S727" t="s">
        <v>182</v>
      </c>
      <c r="T727" t="s">
        <v>2372</v>
      </c>
      <c r="U727" t="s">
        <v>1020</v>
      </c>
      <c r="V727" t="s">
        <v>1045</v>
      </c>
      <c r="W727" t="s">
        <v>1037</v>
      </c>
      <c r="X727" t="s">
        <v>1038</v>
      </c>
      <c r="Y727" t="s">
        <v>1037</v>
      </c>
      <c r="AA727" t="s">
        <v>1704</v>
      </c>
      <c r="AB727" t="str">
        <f t="shared" si="11"/>
        <v>65-04</v>
      </c>
      <c r="AC727" t="str" cm="1">
        <f t="array" ref="AC727">"SS" &amp; MID(D727, FIND("-", D727) + MIN(IFERROR(FIND({0,1,2,3,4,5,6,7,8,9}, MID(D727, FIND("-", D727), 10)), 999)) - 1, LEN(D727))</f>
        <v>SS5/6-65-04</v>
      </c>
    </row>
    <row r="728" spans="1:29" x14ac:dyDescent="0.3">
      <c r="A728" t="s">
        <v>2493</v>
      </c>
      <c r="B728" t="s">
        <v>675</v>
      </c>
      <c r="C728" t="s">
        <v>179</v>
      </c>
      <c r="D728" t="s">
        <v>2494</v>
      </c>
      <c r="E728" t="s">
        <v>2494</v>
      </c>
      <c r="F728" t="s">
        <v>247</v>
      </c>
      <c r="G728" t="s">
        <v>647</v>
      </c>
      <c r="H728" t="s">
        <v>648</v>
      </c>
      <c r="I728" t="s">
        <v>649</v>
      </c>
      <c r="J728" t="s">
        <v>1094</v>
      </c>
      <c r="K728">
        <v>2</v>
      </c>
      <c r="L728" t="s">
        <v>679</v>
      </c>
      <c r="M728">
        <v>3</v>
      </c>
      <c r="N728">
        <v>0</v>
      </c>
      <c r="O728">
        <v>3</v>
      </c>
      <c r="P728">
        <v>5</v>
      </c>
      <c r="Q728" t="s">
        <v>651</v>
      </c>
      <c r="R728" t="s">
        <v>1043</v>
      </c>
      <c r="S728" t="s">
        <v>182</v>
      </c>
      <c r="T728" t="s">
        <v>2372</v>
      </c>
      <c r="U728" t="s">
        <v>1020</v>
      </c>
      <c r="V728" t="s">
        <v>1045</v>
      </c>
      <c r="W728" t="s">
        <v>1037</v>
      </c>
      <c r="X728" t="s">
        <v>1038</v>
      </c>
      <c r="Y728" t="s">
        <v>1037</v>
      </c>
      <c r="AA728" t="s">
        <v>1704</v>
      </c>
      <c r="AB728" t="str">
        <f t="shared" si="11"/>
        <v>65-04</v>
      </c>
      <c r="AC728" t="str" cm="1">
        <f t="array" ref="AC728">"SS" &amp; MID(D728, FIND("-", D728) + MIN(IFERROR(FIND({0,1,2,3,4,5,6,7,8,9}, MID(D728, FIND("-", D728), 10)), 999)) - 1, LEN(D728))</f>
        <v>SS7-65-04</v>
      </c>
    </row>
    <row r="729" spans="1:29" x14ac:dyDescent="0.3">
      <c r="A729" t="s">
        <v>2495</v>
      </c>
      <c r="B729" t="s">
        <v>2469</v>
      </c>
      <c r="C729" t="s">
        <v>179</v>
      </c>
      <c r="D729" t="s">
        <v>2496</v>
      </c>
      <c r="E729" t="s">
        <v>2496</v>
      </c>
      <c r="F729" t="s">
        <v>181</v>
      </c>
      <c r="G729" t="s">
        <v>647</v>
      </c>
      <c r="H729" t="s">
        <v>648</v>
      </c>
      <c r="I729" t="s">
        <v>649</v>
      </c>
      <c r="J729" t="s">
        <v>2497</v>
      </c>
      <c r="K729">
        <v>1</v>
      </c>
      <c r="L729" t="s">
        <v>650</v>
      </c>
      <c r="M729">
        <v>0</v>
      </c>
      <c r="N729">
        <v>4</v>
      </c>
      <c r="O729">
        <v>4</v>
      </c>
      <c r="P729">
        <v>4</v>
      </c>
      <c r="Q729" t="s">
        <v>651</v>
      </c>
      <c r="R729" t="s">
        <v>26</v>
      </c>
      <c r="S729" t="s">
        <v>182</v>
      </c>
      <c r="T729" t="s">
        <v>939</v>
      </c>
      <c r="U729" t="s">
        <v>653</v>
      </c>
      <c r="V729" t="s">
        <v>654</v>
      </c>
      <c r="W729" t="s">
        <v>1037</v>
      </c>
      <c r="X729" t="s">
        <v>1038</v>
      </c>
      <c r="Y729" t="s">
        <v>1067</v>
      </c>
      <c r="AA729" t="s">
        <v>1704</v>
      </c>
      <c r="AB729" t="str">
        <f t="shared" si="11"/>
        <v>3-05</v>
      </c>
      <c r="AC729" t="str" cm="1">
        <f t="array" ref="AC729">"SS" &amp; MID(D729, FIND("-", D729) + MIN(IFERROR(FIND({0,1,2,3,4,5,6,7,8,9}, MID(D729, FIND("-", D729), 10)), 999)) - 1, LEN(D729))</f>
        <v>SS1-3-05</v>
      </c>
    </row>
    <row r="730" spans="1:29" x14ac:dyDescent="0.3">
      <c r="A730" t="s">
        <v>2498</v>
      </c>
      <c r="B730" t="s">
        <v>2280</v>
      </c>
      <c r="C730" t="s">
        <v>179</v>
      </c>
      <c r="D730" t="s">
        <v>2499</v>
      </c>
      <c r="E730" t="s">
        <v>2499</v>
      </c>
      <c r="F730" t="s">
        <v>181</v>
      </c>
      <c r="G730" t="s">
        <v>647</v>
      </c>
      <c r="H730" t="s">
        <v>648</v>
      </c>
      <c r="I730" t="s">
        <v>649</v>
      </c>
      <c r="J730" t="s">
        <v>2500</v>
      </c>
      <c r="K730">
        <v>1</v>
      </c>
      <c r="L730" t="s">
        <v>650</v>
      </c>
      <c r="M730">
        <v>0</v>
      </c>
      <c r="N730">
        <v>1</v>
      </c>
      <c r="O730">
        <v>1</v>
      </c>
      <c r="P730">
        <v>7</v>
      </c>
      <c r="Q730" t="s">
        <v>651</v>
      </c>
      <c r="R730" t="s">
        <v>114</v>
      </c>
      <c r="S730" t="s">
        <v>182</v>
      </c>
      <c r="T730" t="s">
        <v>970</v>
      </c>
      <c r="U730" t="s">
        <v>779</v>
      </c>
      <c r="V730" t="s">
        <v>1217</v>
      </c>
      <c r="W730" t="s">
        <v>1037</v>
      </c>
      <c r="X730" t="s">
        <v>1038</v>
      </c>
      <c r="Y730" t="s">
        <v>1037</v>
      </c>
      <c r="AA730" t="s">
        <v>1704</v>
      </c>
      <c r="AB730" t="str">
        <f t="shared" si="11"/>
        <v>56-08</v>
      </c>
      <c r="AC730" t="str" cm="1">
        <f t="array" ref="AC730">"SS" &amp; MID(D730, FIND("-", D730) + MIN(IFERROR(FIND({0,1,2,3,4,5,6,7,8,9}, MID(D730, FIND("-", D730), 10)), 999)) - 1, LEN(D730))</f>
        <v>SS7-56-08</v>
      </c>
    </row>
    <row r="731" spans="1:29" x14ac:dyDescent="0.3">
      <c r="A731" t="s">
        <v>2501</v>
      </c>
      <c r="B731" t="s">
        <v>2280</v>
      </c>
      <c r="C731" t="s">
        <v>179</v>
      </c>
      <c r="D731" t="s">
        <v>2502</v>
      </c>
      <c r="E731" t="s">
        <v>2502</v>
      </c>
      <c r="F731" t="s">
        <v>181</v>
      </c>
      <c r="G731" t="s">
        <v>647</v>
      </c>
      <c r="H731" t="s">
        <v>648</v>
      </c>
      <c r="I731" t="s">
        <v>649</v>
      </c>
      <c r="J731" t="s">
        <v>2500</v>
      </c>
      <c r="K731">
        <v>1</v>
      </c>
      <c r="L731" t="s">
        <v>650</v>
      </c>
      <c r="M731">
        <v>2</v>
      </c>
      <c r="N731">
        <v>1</v>
      </c>
      <c r="O731">
        <v>3</v>
      </c>
      <c r="P731">
        <v>5</v>
      </c>
      <c r="Q731" t="s">
        <v>651</v>
      </c>
      <c r="R731" t="s">
        <v>114</v>
      </c>
      <c r="S731" t="s">
        <v>182</v>
      </c>
      <c r="T731" t="s">
        <v>970</v>
      </c>
      <c r="U731" t="s">
        <v>779</v>
      </c>
      <c r="V731" t="s">
        <v>1217</v>
      </c>
      <c r="W731" t="s">
        <v>1037</v>
      </c>
      <c r="X731" t="s">
        <v>1038</v>
      </c>
      <c r="Y731" t="s">
        <v>1037</v>
      </c>
      <c r="AA731" t="s">
        <v>1704</v>
      </c>
      <c r="AB731" t="str">
        <f t="shared" si="11"/>
        <v>56-08</v>
      </c>
      <c r="AC731" t="str" cm="1">
        <f t="array" ref="AC731">"SS" &amp; MID(D731, FIND("-", D731) + MIN(IFERROR(FIND({0,1,2,3,4,5,6,7,8,9}, MID(D731, FIND("-", D731), 10)), 999)) - 1, LEN(D731))</f>
        <v>SS1-56-08</v>
      </c>
    </row>
    <row r="732" spans="1:29" x14ac:dyDescent="0.3">
      <c r="A732" t="s">
        <v>2503</v>
      </c>
      <c r="B732" t="s">
        <v>2280</v>
      </c>
      <c r="C732" t="s">
        <v>179</v>
      </c>
      <c r="D732" t="s">
        <v>2504</v>
      </c>
      <c r="E732" t="s">
        <v>2504</v>
      </c>
      <c r="F732" t="s">
        <v>181</v>
      </c>
      <c r="G732" t="s">
        <v>647</v>
      </c>
      <c r="H732" t="s">
        <v>648</v>
      </c>
      <c r="I732" t="s">
        <v>649</v>
      </c>
      <c r="J732" t="s">
        <v>2500</v>
      </c>
      <c r="K732">
        <v>1</v>
      </c>
      <c r="L732" t="s">
        <v>650</v>
      </c>
      <c r="M732">
        <v>0</v>
      </c>
      <c r="N732">
        <v>4</v>
      </c>
      <c r="O732">
        <v>4</v>
      </c>
      <c r="P732">
        <v>4</v>
      </c>
      <c r="Q732" t="s">
        <v>651</v>
      </c>
      <c r="R732" t="s">
        <v>114</v>
      </c>
      <c r="S732" t="s">
        <v>182</v>
      </c>
      <c r="T732" t="s">
        <v>970</v>
      </c>
      <c r="U732" t="s">
        <v>779</v>
      </c>
      <c r="V732" t="s">
        <v>1217</v>
      </c>
      <c r="W732" t="s">
        <v>1037</v>
      </c>
      <c r="X732" t="s">
        <v>1038</v>
      </c>
      <c r="Y732" t="s">
        <v>1037</v>
      </c>
      <c r="AA732" t="s">
        <v>1704</v>
      </c>
      <c r="AB732" t="str">
        <f t="shared" si="11"/>
        <v>56-08</v>
      </c>
      <c r="AC732" t="str" cm="1">
        <f t="array" ref="AC732">"SS" &amp; MID(D732, FIND("-", D732) + MIN(IFERROR(FIND({0,1,2,3,4,5,6,7,8,9}, MID(D732, FIND("-", D732), 10)), 999)) - 1, LEN(D732))</f>
        <v>SS4-56-08</v>
      </c>
    </row>
    <row r="733" spans="1:29" x14ac:dyDescent="0.3">
      <c r="A733" t="s">
        <v>2505</v>
      </c>
      <c r="B733" t="s">
        <v>2469</v>
      </c>
      <c r="C733" t="s">
        <v>179</v>
      </c>
      <c r="D733" t="s">
        <v>2506</v>
      </c>
      <c r="E733" t="s">
        <v>2506</v>
      </c>
      <c r="F733" t="s">
        <v>181</v>
      </c>
      <c r="G733" t="s">
        <v>647</v>
      </c>
      <c r="H733" t="s">
        <v>648</v>
      </c>
      <c r="I733" t="s">
        <v>649</v>
      </c>
      <c r="J733" t="s">
        <v>2507</v>
      </c>
      <c r="K733">
        <v>1</v>
      </c>
      <c r="L733" t="s">
        <v>650</v>
      </c>
      <c r="M733">
        <v>0</v>
      </c>
      <c r="N733">
        <v>8</v>
      </c>
      <c r="O733">
        <v>8</v>
      </c>
      <c r="P733">
        <v>0</v>
      </c>
      <c r="Q733" t="s">
        <v>651</v>
      </c>
      <c r="R733" t="s">
        <v>26</v>
      </c>
      <c r="S733" t="s">
        <v>182</v>
      </c>
      <c r="T733" t="s">
        <v>939</v>
      </c>
      <c r="U733" t="s">
        <v>653</v>
      </c>
      <c r="V733" t="s">
        <v>654</v>
      </c>
      <c r="W733" t="s">
        <v>1037</v>
      </c>
      <c r="X733" t="s">
        <v>1038</v>
      </c>
      <c r="Y733" t="s">
        <v>1037</v>
      </c>
      <c r="AA733" t="s">
        <v>1704</v>
      </c>
      <c r="AB733" t="str">
        <f t="shared" si="11"/>
        <v>3-05</v>
      </c>
      <c r="AC733" t="str" cm="1">
        <f t="array" ref="AC733">"SS" &amp; MID(D733, FIND("-", D733) + MIN(IFERROR(FIND({0,1,2,3,4,5,6,7,8,9}, MID(D733, FIND("-", D733), 10)), 999)) - 1, LEN(D733))</f>
        <v>SS2-3-05</v>
      </c>
    </row>
    <row r="734" spans="1:29" x14ac:dyDescent="0.3">
      <c r="A734" t="s">
        <v>2508</v>
      </c>
      <c r="B734" t="s">
        <v>675</v>
      </c>
      <c r="C734" t="s">
        <v>179</v>
      </c>
      <c r="D734" t="s">
        <v>2509</v>
      </c>
      <c r="E734" t="s">
        <v>2509</v>
      </c>
      <c r="F734" t="s">
        <v>247</v>
      </c>
      <c r="G734" t="s">
        <v>647</v>
      </c>
      <c r="H734" t="s">
        <v>648</v>
      </c>
      <c r="I734" t="s">
        <v>649</v>
      </c>
      <c r="J734" t="s">
        <v>1094</v>
      </c>
      <c r="K734">
        <v>2</v>
      </c>
      <c r="L734" t="s">
        <v>679</v>
      </c>
      <c r="M734">
        <v>2</v>
      </c>
      <c r="N734">
        <v>0</v>
      </c>
      <c r="O734">
        <v>2</v>
      </c>
      <c r="P734">
        <v>6</v>
      </c>
      <c r="Q734" t="s">
        <v>651</v>
      </c>
      <c r="R734" t="s">
        <v>1043</v>
      </c>
      <c r="S734" t="s">
        <v>182</v>
      </c>
      <c r="T734" t="s">
        <v>2510</v>
      </c>
      <c r="U734" t="s">
        <v>1020</v>
      </c>
      <c r="V734" t="s">
        <v>1045</v>
      </c>
      <c r="W734" t="s">
        <v>1037</v>
      </c>
      <c r="X734" t="s">
        <v>1038</v>
      </c>
      <c r="Y734" t="s">
        <v>1037</v>
      </c>
      <c r="AA734" t="s">
        <v>1704</v>
      </c>
      <c r="AB734" t="str">
        <f t="shared" si="11"/>
        <v>50-04</v>
      </c>
      <c r="AC734" t="str" cm="1">
        <f t="array" ref="AC734">"SS" &amp; MID(D734, FIND("-", D734) + MIN(IFERROR(FIND({0,1,2,3,4,5,6,7,8,9}, MID(D734, FIND("-", D734), 10)), 999)) - 1, LEN(D734))</f>
        <v>SS1-50-04</v>
      </c>
    </row>
    <row r="735" spans="1:29" x14ac:dyDescent="0.3">
      <c r="A735" t="s">
        <v>2511</v>
      </c>
      <c r="B735" t="s">
        <v>2453</v>
      </c>
      <c r="C735" t="s">
        <v>179</v>
      </c>
      <c r="D735" t="s">
        <v>2512</v>
      </c>
      <c r="E735" t="s">
        <v>2512</v>
      </c>
      <c r="F735" t="s">
        <v>181</v>
      </c>
      <c r="G735" t="s">
        <v>647</v>
      </c>
      <c r="H735" t="s">
        <v>648</v>
      </c>
      <c r="I735" t="s">
        <v>649</v>
      </c>
      <c r="J735" t="s">
        <v>2513</v>
      </c>
      <c r="K735">
        <v>2</v>
      </c>
      <c r="L735" t="s">
        <v>650</v>
      </c>
      <c r="M735">
        <v>0</v>
      </c>
      <c r="N735">
        <v>3</v>
      </c>
      <c r="O735">
        <v>3</v>
      </c>
      <c r="P735">
        <v>5</v>
      </c>
      <c r="Q735" t="s">
        <v>651</v>
      </c>
      <c r="R735" t="s">
        <v>26</v>
      </c>
      <c r="S735" t="s">
        <v>182</v>
      </c>
      <c r="T735" t="s">
        <v>1335</v>
      </c>
      <c r="U735" t="s">
        <v>723</v>
      </c>
      <c r="V735" t="s">
        <v>654</v>
      </c>
      <c r="W735" t="s">
        <v>1037</v>
      </c>
      <c r="X735" t="s">
        <v>1038</v>
      </c>
      <c r="Y735" t="s">
        <v>1037</v>
      </c>
      <c r="AA735" t="s">
        <v>1704</v>
      </c>
      <c r="AB735" t="str">
        <f t="shared" si="11"/>
        <v>60-03</v>
      </c>
      <c r="AC735" t="str" cm="1">
        <f t="array" ref="AC735">"SS" &amp; MID(D735, FIND("-", D735) + MIN(IFERROR(FIND({0,1,2,3,4,5,6,7,8,9}, MID(D735, FIND("-", D735), 10)), 999)) - 1, LEN(D735))</f>
        <v>SS8-60-03</v>
      </c>
    </row>
    <row r="736" spans="1:29" x14ac:dyDescent="0.3">
      <c r="A736" t="s">
        <v>2514</v>
      </c>
      <c r="B736" t="s">
        <v>2453</v>
      </c>
      <c r="C736" t="s">
        <v>179</v>
      </c>
      <c r="D736" t="s">
        <v>2515</v>
      </c>
      <c r="E736" t="s">
        <v>2515</v>
      </c>
      <c r="F736" t="s">
        <v>181</v>
      </c>
      <c r="G736" t="s">
        <v>647</v>
      </c>
      <c r="H736" t="s">
        <v>648</v>
      </c>
      <c r="I736" t="s">
        <v>649</v>
      </c>
      <c r="K736">
        <v>1</v>
      </c>
      <c r="L736" t="s">
        <v>650</v>
      </c>
      <c r="M736">
        <v>2</v>
      </c>
      <c r="N736">
        <v>1</v>
      </c>
      <c r="O736">
        <v>3</v>
      </c>
      <c r="P736">
        <v>5</v>
      </c>
      <c r="Q736" t="s">
        <v>651</v>
      </c>
      <c r="R736" t="s">
        <v>26</v>
      </c>
      <c r="S736" t="s">
        <v>182</v>
      </c>
      <c r="T736" t="s">
        <v>1335</v>
      </c>
      <c r="U736" t="s">
        <v>723</v>
      </c>
      <c r="V736" t="s">
        <v>654</v>
      </c>
      <c r="W736" t="s">
        <v>1037</v>
      </c>
      <c r="X736" t="s">
        <v>1038</v>
      </c>
      <c r="Y736" t="s">
        <v>1037</v>
      </c>
      <c r="AA736" t="s">
        <v>1704</v>
      </c>
      <c r="AB736" t="str">
        <f t="shared" si="11"/>
        <v>60-03</v>
      </c>
      <c r="AC736" t="str" cm="1">
        <f t="array" ref="AC736">"SS" &amp; MID(D736, FIND("-", D736) + MIN(IFERROR(FIND({0,1,2,3,4,5,6,7,8,9}, MID(D736, FIND("-", D736), 10)), 999)) - 1, LEN(D736))</f>
        <v>SS7-60-03</v>
      </c>
    </row>
    <row r="737" spans="1:29" x14ac:dyDescent="0.3">
      <c r="A737" t="s">
        <v>2516</v>
      </c>
      <c r="B737" t="s">
        <v>2453</v>
      </c>
      <c r="C737" t="s">
        <v>179</v>
      </c>
      <c r="D737" t="s">
        <v>2517</v>
      </c>
      <c r="E737" t="s">
        <v>2517</v>
      </c>
      <c r="F737" t="s">
        <v>181</v>
      </c>
      <c r="G737" t="s">
        <v>647</v>
      </c>
      <c r="H737" t="s">
        <v>648</v>
      </c>
      <c r="I737" t="s">
        <v>649</v>
      </c>
      <c r="K737">
        <v>2</v>
      </c>
      <c r="L737" t="s">
        <v>650</v>
      </c>
      <c r="M737">
        <v>0</v>
      </c>
      <c r="N737">
        <v>3</v>
      </c>
      <c r="O737">
        <v>3</v>
      </c>
      <c r="P737">
        <v>5</v>
      </c>
      <c r="Q737" t="s">
        <v>651</v>
      </c>
      <c r="R737" t="s">
        <v>26</v>
      </c>
      <c r="S737" t="s">
        <v>182</v>
      </c>
      <c r="T737" t="s">
        <v>1335</v>
      </c>
      <c r="U737" t="s">
        <v>723</v>
      </c>
      <c r="V737" t="s">
        <v>654</v>
      </c>
      <c r="W737" t="s">
        <v>1037</v>
      </c>
      <c r="X737" t="s">
        <v>1038</v>
      </c>
      <c r="Y737" t="s">
        <v>1037</v>
      </c>
      <c r="AA737" t="s">
        <v>1704</v>
      </c>
      <c r="AB737" t="str">
        <f t="shared" si="11"/>
        <v>60-03</v>
      </c>
      <c r="AC737" t="str" cm="1">
        <f t="array" ref="AC737">"SS" &amp; MID(D737, FIND("-", D737) + MIN(IFERROR(FIND({0,1,2,3,4,5,6,7,8,9}, MID(D737, FIND("-", D737), 10)), 999)) - 1, LEN(D737))</f>
        <v>SS6-60-03</v>
      </c>
    </row>
    <row r="738" spans="1:29" x14ac:dyDescent="0.3">
      <c r="A738" t="s">
        <v>2518</v>
      </c>
      <c r="B738" t="s">
        <v>2453</v>
      </c>
      <c r="C738" t="s">
        <v>179</v>
      </c>
      <c r="D738" t="s">
        <v>2519</v>
      </c>
      <c r="E738" t="s">
        <v>2519</v>
      </c>
      <c r="F738" t="s">
        <v>181</v>
      </c>
      <c r="G738" t="s">
        <v>647</v>
      </c>
      <c r="H738" t="s">
        <v>648</v>
      </c>
      <c r="I738" t="s">
        <v>649</v>
      </c>
      <c r="K738">
        <v>1</v>
      </c>
      <c r="L738" t="s">
        <v>650</v>
      </c>
      <c r="M738">
        <v>3</v>
      </c>
      <c r="N738">
        <v>1</v>
      </c>
      <c r="O738">
        <v>4</v>
      </c>
      <c r="P738">
        <v>4</v>
      </c>
      <c r="Q738" t="s">
        <v>651</v>
      </c>
      <c r="R738" t="s">
        <v>26</v>
      </c>
      <c r="S738" t="s">
        <v>182</v>
      </c>
      <c r="T738" t="s">
        <v>1335</v>
      </c>
      <c r="U738" t="s">
        <v>723</v>
      </c>
      <c r="V738" t="s">
        <v>654</v>
      </c>
      <c r="W738" t="s">
        <v>1037</v>
      </c>
      <c r="X738" t="s">
        <v>1038</v>
      </c>
      <c r="Y738" t="s">
        <v>1037</v>
      </c>
      <c r="AA738" t="s">
        <v>1704</v>
      </c>
      <c r="AB738" t="str">
        <f t="shared" si="11"/>
        <v>60-03</v>
      </c>
      <c r="AC738" t="str" cm="1">
        <f t="array" ref="AC738">"SS" &amp; MID(D738, FIND("-", D738) + MIN(IFERROR(FIND({0,1,2,3,4,5,6,7,8,9}, MID(D738, FIND("-", D738), 10)), 999)) - 1, LEN(D738))</f>
        <v>SS3-60-03</v>
      </c>
    </row>
    <row r="739" spans="1:29" x14ac:dyDescent="0.3">
      <c r="A739" t="s">
        <v>2520</v>
      </c>
      <c r="B739" t="s">
        <v>2453</v>
      </c>
      <c r="C739" t="s">
        <v>179</v>
      </c>
      <c r="D739" t="s">
        <v>2521</v>
      </c>
      <c r="E739" t="s">
        <v>2521</v>
      </c>
      <c r="F739" t="s">
        <v>181</v>
      </c>
      <c r="G739" t="s">
        <v>647</v>
      </c>
      <c r="H739" t="s">
        <v>648</v>
      </c>
      <c r="I739" t="s">
        <v>649</v>
      </c>
      <c r="K739">
        <v>1</v>
      </c>
      <c r="L739" t="s">
        <v>650</v>
      </c>
      <c r="M739">
        <v>1</v>
      </c>
      <c r="N739">
        <v>0</v>
      </c>
      <c r="O739">
        <v>1</v>
      </c>
      <c r="P739">
        <v>7</v>
      </c>
      <c r="Q739" t="s">
        <v>651</v>
      </c>
      <c r="R739" t="s">
        <v>26</v>
      </c>
      <c r="S739" t="s">
        <v>182</v>
      </c>
      <c r="T739" t="s">
        <v>1335</v>
      </c>
      <c r="U739" t="s">
        <v>723</v>
      </c>
      <c r="V739" t="s">
        <v>654</v>
      </c>
      <c r="W739" t="s">
        <v>1037</v>
      </c>
      <c r="X739" t="s">
        <v>1038</v>
      </c>
      <c r="Y739" t="s">
        <v>1037</v>
      </c>
      <c r="AA739" t="s">
        <v>1704</v>
      </c>
      <c r="AB739" t="str">
        <f t="shared" si="11"/>
        <v>60-03</v>
      </c>
      <c r="AC739" t="str" cm="1">
        <f t="array" ref="AC739">"SS" &amp; MID(D739, FIND("-", D739) + MIN(IFERROR(FIND({0,1,2,3,4,5,6,7,8,9}, MID(D739, FIND("-", D739), 10)), 999)) - 1, LEN(D739))</f>
        <v>SS4-60-03</v>
      </c>
    </row>
    <row r="740" spans="1:29" x14ac:dyDescent="0.3">
      <c r="A740" t="s">
        <v>2522</v>
      </c>
      <c r="B740" t="s">
        <v>2453</v>
      </c>
      <c r="C740" t="s">
        <v>179</v>
      </c>
      <c r="D740" t="s">
        <v>2523</v>
      </c>
      <c r="E740" t="s">
        <v>2523</v>
      </c>
      <c r="F740" t="s">
        <v>181</v>
      </c>
      <c r="G740" t="s">
        <v>647</v>
      </c>
      <c r="H740" t="s">
        <v>648</v>
      </c>
      <c r="I740" t="s">
        <v>649</v>
      </c>
      <c r="K740">
        <v>1</v>
      </c>
      <c r="L740" t="s">
        <v>650</v>
      </c>
      <c r="M740">
        <v>1</v>
      </c>
      <c r="N740">
        <v>0</v>
      </c>
      <c r="O740">
        <v>1</v>
      </c>
      <c r="P740">
        <v>7</v>
      </c>
      <c r="Q740" t="s">
        <v>651</v>
      </c>
      <c r="R740" t="s">
        <v>26</v>
      </c>
      <c r="S740" t="s">
        <v>182</v>
      </c>
      <c r="T740" t="s">
        <v>1335</v>
      </c>
      <c r="U740" t="s">
        <v>723</v>
      </c>
      <c r="V740" t="s">
        <v>654</v>
      </c>
      <c r="W740" t="s">
        <v>1037</v>
      </c>
      <c r="X740" t="s">
        <v>1038</v>
      </c>
      <c r="Y740" t="s">
        <v>1037</v>
      </c>
      <c r="AA740" t="s">
        <v>1704</v>
      </c>
      <c r="AB740" t="str">
        <f t="shared" si="11"/>
        <v>60-03</v>
      </c>
      <c r="AC740" t="str" cm="1">
        <f t="array" ref="AC740">"SS" &amp; MID(D740, FIND("-", D740) + MIN(IFERROR(FIND({0,1,2,3,4,5,6,7,8,9}, MID(D740, FIND("-", D740), 10)), 999)) - 1, LEN(D740))</f>
        <v>SS5-60-03</v>
      </c>
    </row>
    <row r="741" spans="1:29" x14ac:dyDescent="0.3">
      <c r="A741" t="s">
        <v>2524</v>
      </c>
      <c r="B741" t="s">
        <v>2453</v>
      </c>
      <c r="C741" t="s">
        <v>179</v>
      </c>
      <c r="D741" t="s">
        <v>2525</v>
      </c>
      <c r="E741" t="s">
        <v>2525</v>
      </c>
      <c r="F741" t="s">
        <v>181</v>
      </c>
      <c r="G741" t="s">
        <v>647</v>
      </c>
      <c r="H741" t="s">
        <v>648</v>
      </c>
      <c r="I741" t="s">
        <v>649</v>
      </c>
      <c r="K741">
        <v>1</v>
      </c>
      <c r="L741" t="s">
        <v>650</v>
      </c>
      <c r="M741">
        <v>1</v>
      </c>
      <c r="N741">
        <v>2</v>
      </c>
      <c r="O741">
        <v>3</v>
      </c>
      <c r="P741">
        <v>5</v>
      </c>
      <c r="Q741" t="s">
        <v>651</v>
      </c>
      <c r="R741" t="s">
        <v>26</v>
      </c>
      <c r="S741" t="s">
        <v>182</v>
      </c>
      <c r="T741" t="s">
        <v>1335</v>
      </c>
      <c r="U741" t="s">
        <v>723</v>
      </c>
      <c r="V741" t="s">
        <v>654</v>
      </c>
      <c r="W741" t="s">
        <v>1037</v>
      </c>
      <c r="X741" t="s">
        <v>1038</v>
      </c>
      <c r="Y741" t="s">
        <v>1037</v>
      </c>
      <c r="AA741" t="s">
        <v>1704</v>
      </c>
      <c r="AB741" t="str">
        <f t="shared" si="11"/>
        <v>60-03</v>
      </c>
      <c r="AC741" t="str" cm="1">
        <f t="array" ref="AC741">"SS" &amp; MID(D741, FIND("-", D741) + MIN(IFERROR(FIND({0,1,2,3,4,5,6,7,8,9}, MID(D741, FIND("-", D741), 10)), 999)) - 1, LEN(D741))</f>
        <v>SS2-60-03</v>
      </c>
    </row>
    <row r="742" spans="1:29" x14ac:dyDescent="0.3">
      <c r="A742" t="s">
        <v>2526</v>
      </c>
      <c r="B742" t="s">
        <v>2453</v>
      </c>
      <c r="C742" t="s">
        <v>179</v>
      </c>
      <c r="D742" t="s">
        <v>2527</v>
      </c>
      <c r="E742" t="s">
        <v>2527</v>
      </c>
      <c r="F742" t="s">
        <v>181</v>
      </c>
      <c r="G742" t="s">
        <v>647</v>
      </c>
      <c r="H742" t="s">
        <v>648</v>
      </c>
      <c r="I742" t="s">
        <v>649</v>
      </c>
      <c r="K742">
        <v>1</v>
      </c>
      <c r="L742" t="s">
        <v>650</v>
      </c>
      <c r="M742">
        <v>1</v>
      </c>
      <c r="N742">
        <v>0</v>
      </c>
      <c r="O742">
        <v>1</v>
      </c>
      <c r="P742">
        <v>7</v>
      </c>
      <c r="Q742" t="s">
        <v>651</v>
      </c>
      <c r="R742" t="s">
        <v>26</v>
      </c>
      <c r="S742" t="s">
        <v>182</v>
      </c>
      <c r="T742" t="s">
        <v>1335</v>
      </c>
      <c r="U742" t="s">
        <v>723</v>
      </c>
      <c r="V742" t="s">
        <v>654</v>
      </c>
      <c r="W742" t="s">
        <v>1037</v>
      </c>
      <c r="X742" t="s">
        <v>1038</v>
      </c>
      <c r="Y742" t="s">
        <v>1037</v>
      </c>
      <c r="AA742" t="s">
        <v>1704</v>
      </c>
      <c r="AB742" t="str">
        <f t="shared" si="11"/>
        <v>60-03</v>
      </c>
      <c r="AC742" t="str" cm="1">
        <f t="array" ref="AC742">"SS" &amp; MID(D742, FIND("-", D742) + MIN(IFERROR(FIND({0,1,2,3,4,5,6,7,8,9}, MID(D742, FIND("-", D742), 10)), 999)) - 1, LEN(D742))</f>
        <v>SS1-60-03</v>
      </c>
    </row>
    <row r="743" spans="1:29" x14ac:dyDescent="0.3">
      <c r="A743" t="s">
        <v>2528</v>
      </c>
      <c r="B743" t="s">
        <v>2469</v>
      </c>
      <c r="C743" t="s">
        <v>179</v>
      </c>
      <c r="D743" t="s">
        <v>2529</v>
      </c>
      <c r="E743" t="s">
        <v>2529</v>
      </c>
      <c r="F743" t="s">
        <v>181</v>
      </c>
      <c r="G743" t="s">
        <v>677</v>
      </c>
      <c r="H743" t="s">
        <v>720</v>
      </c>
      <c r="I743" t="s">
        <v>665</v>
      </c>
      <c r="J743" t="s">
        <v>2530</v>
      </c>
      <c r="K743">
        <v>1</v>
      </c>
      <c r="L743" t="s">
        <v>650</v>
      </c>
      <c r="M743">
        <v>3</v>
      </c>
      <c r="N743">
        <v>0</v>
      </c>
      <c r="O743">
        <v>3</v>
      </c>
      <c r="P743">
        <v>5</v>
      </c>
      <c r="Q743" t="s">
        <v>651</v>
      </c>
      <c r="R743" t="s">
        <v>114</v>
      </c>
      <c r="S743" t="s">
        <v>182</v>
      </c>
      <c r="T743" t="s">
        <v>2531</v>
      </c>
      <c r="U743" t="s">
        <v>653</v>
      </c>
      <c r="V743" t="s">
        <v>1217</v>
      </c>
      <c r="W743" t="s">
        <v>1067</v>
      </c>
      <c r="X743" t="s">
        <v>1046</v>
      </c>
      <c r="Y743" t="s">
        <v>1067</v>
      </c>
      <c r="AA743" t="s">
        <v>1719</v>
      </c>
      <c r="AB743" t="str">
        <f t="shared" si="11"/>
        <v>89-05</v>
      </c>
      <c r="AC743" t="str" cm="1">
        <f t="array" ref="AC743">"SS" &amp; MID(D743, FIND("-", D743) + MIN(IFERROR(FIND({0,1,2,3,4,5,6,7,8,9}, MID(D743, FIND("-", D743), 10)), 999)) - 1, LEN(D743))</f>
        <v>SS5-89-05</v>
      </c>
    </row>
    <row r="744" spans="1:29" x14ac:dyDescent="0.3">
      <c r="A744" t="s">
        <v>2532</v>
      </c>
      <c r="B744" t="s">
        <v>675</v>
      </c>
      <c r="C744" t="s">
        <v>179</v>
      </c>
      <c r="D744" t="s">
        <v>2533</v>
      </c>
      <c r="E744" t="s">
        <v>2533</v>
      </c>
      <c r="F744" t="s">
        <v>247</v>
      </c>
      <c r="G744" t="s">
        <v>647</v>
      </c>
      <c r="H744" t="s">
        <v>648</v>
      </c>
      <c r="I744" t="s">
        <v>649</v>
      </c>
      <c r="J744" t="s">
        <v>1094</v>
      </c>
      <c r="K744">
        <v>2</v>
      </c>
      <c r="L744" t="s">
        <v>679</v>
      </c>
      <c r="M744">
        <v>8</v>
      </c>
      <c r="N744">
        <v>0</v>
      </c>
      <c r="O744">
        <v>8</v>
      </c>
      <c r="P744">
        <v>0</v>
      </c>
      <c r="Q744" t="s">
        <v>651</v>
      </c>
      <c r="R744" t="s">
        <v>1245</v>
      </c>
      <c r="S744" t="s">
        <v>248</v>
      </c>
      <c r="T744" t="s">
        <v>1353</v>
      </c>
      <c r="U744" t="s">
        <v>682</v>
      </c>
      <c r="V744" t="s">
        <v>1246</v>
      </c>
      <c r="W744" t="s">
        <v>1037</v>
      </c>
      <c r="X744" t="s">
        <v>1038</v>
      </c>
      <c r="Y744" t="s">
        <v>1037</v>
      </c>
      <c r="AA744" t="s">
        <v>1704</v>
      </c>
      <c r="AB744" t="str">
        <f t="shared" si="11"/>
        <v>39-02</v>
      </c>
      <c r="AC744" t="str" cm="1">
        <f t="array" ref="AC744">"SS" &amp; MID(D744, FIND("-", D744) + MIN(IFERROR(FIND({0,1,2,3,4,5,6,7,8,9}, MID(D744, FIND("-", D744), 10)), 999)) - 1, LEN(D744))</f>
        <v>SS5-39-02</v>
      </c>
    </row>
    <row r="745" spans="1:29" x14ac:dyDescent="0.3">
      <c r="A745" t="s">
        <v>2534</v>
      </c>
      <c r="B745" t="s">
        <v>2469</v>
      </c>
      <c r="C745" t="s">
        <v>179</v>
      </c>
      <c r="D745" t="s">
        <v>2535</v>
      </c>
      <c r="E745" t="s">
        <v>2535</v>
      </c>
      <c r="F745" t="s">
        <v>181</v>
      </c>
      <c r="G745" t="s">
        <v>677</v>
      </c>
      <c r="H745" t="s">
        <v>720</v>
      </c>
      <c r="I745" t="s">
        <v>665</v>
      </c>
      <c r="J745" t="s">
        <v>2536</v>
      </c>
      <c r="K745">
        <v>1</v>
      </c>
      <c r="L745" t="s">
        <v>650</v>
      </c>
      <c r="M745">
        <v>0</v>
      </c>
      <c r="N745">
        <v>2</v>
      </c>
      <c r="O745">
        <v>2</v>
      </c>
      <c r="P745">
        <v>6</v>
      </c>
      <c r="Q745" t="s">
        <v>651</v>
      </c>
      <c r="R745" t="s">
        <v>114</v>
      </c>
      <c r="S745" t="s">
        <v>182</v>
      </c>
      <c r="T745" t="s">
        <v>2531</v>
      </c>
      <c r="U745" t="s">
        <v>653</v>
      </c>
      <c r="V745" t="s">
        <v>1217</v>
      </c>
      <c r="W745" t="s">
        <v>1067</v>
      </c>
      <c r="X745" t="s">
        <v>1046</v>
      </c>
      <c r="Y745" t="s">
        <v>1067</v>
      </c>
      <c r="AA745" t="s">
        <v>1719</v>
      </c>
      <c r="AB745" t="str">
        <f t="shared" si="11"/>
        <v>89-05</v>
      </c>
      <c r="AC745" t="str" cm="1">
        <f t="array" ref="AC745">"SS" &amp; MID(D745, FIND("-", D745) + MIN(IFERROR(FIND({0,1,2,3,4,5,6,7,8,9}, MID(D745, FIND("-", D745), 10)), 999)) - 1, LEN(D745))</f>
        <v>SS4-89-05</v>
      </c>
    </row>
    <row r="746" spans="1:29" x14ac:dyDescent="0.3">
      <c r="A746" t="s">
        <v>2537</v>
      </c>
      <c r="B746" t="s">
        <v>675</v>
      </c>
      <c r="C746" t="s">
        <v>179</v>
      </c>
      <c r="D746" t="s">
        <v>2538</v>
      </c>
      <c r="E746" t="s">
        <v>2538</v>
      </c>
      <c r="F746" t="s">
        <v>247</v>
      </c>
      <c r="G746" t="s">
        <v>647</v>
      </c>
      <c r="H746" t="s">
        <v>648</v>
      </c>
      <c r="I746" t="s">
        <v>649</v>
      </c>
      <c r="J746" t="s">
        <v>1094</v>
      </c>
      <c r="K746">
        <v>2</v>
      </c>
      <c r="L746" t="s">
        <v>679</v>
      </c>
      <c r="M746">
        <v>4</v>
      </c>
      <c r="N746">
        <v>1</v>
      </c>
      <c r="O746">
        <v>5</v>
      </c>
      <c r="P746">
        <v>3</v>
      </c>
      <c r="Q746" t="s">
        <v>651</v>
      </c>
      <c r="R746" t="s">
        <v>1245</v>
      </c>
      <c r="S746" t="s">
        <v>248</v>
      </c>
      <c r="T746" t="s">
        <v>1353</v>
      </c>
      <c r="U746" t="s">
        <v>682</v>
      </c>
      <c r="V746" t="s">
        <v>1246</v>
      </c>
      <c r="W746" t="s">
        <v>1037</v>
      </c>
      <c r="X746" t="s">
        <v>1038</v>
      </c>
      <c r="Y746" t="s">
        <v>1037</v>
      </c>
      <c r="AA746" t="s">
        <v>1704</v>
      </c>
      <c r="AB746" t="str">
        <f t="shared" si="11"/>
        <v>39-02</v>
      </c>
      <c r="AC746" t="str" cm="1">
        <f t="array" ref="AC746">"SS" &amp; MID(D746, FIND("-", D746) + MIN(IFERROR(FIND({0,1,2,3,4,5,6,7,8,9}, MID(D746, FIND("-", D746), 10)), 999)) - 1, LEN(D746))</f>
        <v>SS4-39-02</v>
      </c>
    </row>
    <row r="747" spans="1:29" x14ac:dyDescent="0.3">
      <c r="A747" t="s">
        <v>2539</v>
      </c>
      <c r="B747" t="s">
        <v>675</v>
      </c>
      <c r="C747" t="s">
        <v>179</v>
      </c>
      <c r="D747" t="s">
        <v>2540</v>
      </c>
      <c r="E747" t="s">
        <v>2540</v>
      </c>
      <c r="F747" t="s">
        <v>247</v>
      </c>
      <c r="G747" t="s">
        <v>647</v>
      </c>
      <c r="H747" t="s">
        <v>648</v>
      </c>
      <c r="I747" t="s">
        <v>649</v>
      </c>
      <c r="J747" t="s">
        <v>1094</v>
      </c>
      <c r="K747">
        <v>2</v>
      </c>
      <c r="L747" t="s">
        <v>679</v>
      </c>
      <c r="M747">
        <v>6</v>
      </c>
      <c r="N747">
        <v>0</v>
      </c>
      <c r="O747">
        <v>6</v>
      </c>
      <c r="P747">
        <v>2</v>
      </c>
      <c r="Q747" t="s">
        <v>651</v>
      </c>
      <c r="R747" t="s">
        <v>1245</v>
      </c>
      <c r="S747" t="s">
        <v>248</v>
      </c>
      <c r="T747" t="s">
        <v>1353</v>
      </c>
      <c r="U747" t="s">
        <v>682</v>
      </c>
      <c r="V747" t="s">
        <v>1246</v>
      </c>
      <c r="W747" t="s">
        <v>1037</v>
      </c>
      <c r="X747" t="s">
        <v>1038</v>
      </c>
      <c r="Y747" t="s">
        <v>1037</v>
      </c>
      <c r="Z747" t="s">
        <v>1094</v>
      </c>
      <c r="AA747" t="s">
        <v>1704</v>
      </c>
      <c r="AB747" t="str">
        <f t="shared" si="11"/>
        <v>39-02</v>
      </c>
      <c r="AC747" t="str" cm="1">
        <f t="array" ref="AC747">"SS" &amp; MID(D747, FIND("-", D747) + MIN(IFERROR(FIND({0,1,2,3,4,5,6,7,8,9}, MID(D747, FIND("-", D747), 10)), 999)) - 1, LEN(D747))</f>
        <v>SS3-39-02</v>
      </c>
    </row>
    <row r="748" spans="1:29" x14ac:dyDescent="0.3">
      <c r="A748" t="s">
        <v>2541</v>
      </c>
      <c r="B748" t="s">
        <v>2469</v>
      </c>
      <c r="C748" t="s">
        <v>179</v>
      </c>
      <c r="D748" t="s">
        <v>2542</v>
      </c>
      <c r="E748" t="s">
        <v>2542</v>
      </c>
      <c r="F748" t="s">
        <v>181</v>
      </c>
      <c r="G748" t="s">
        <v>677</v>
      </c>
      <c r="H748" t="s">
        <v>720</v>
      </c>
      <c r="I748" t="s">
        <v>665</v>
      </c>
      <c r="J748" t="s">
        <v>2543</v>
      </c>
      <c r="K748">
        <v>1</v>
      </c>
      <c r="L748" t="s">
        <v>650</v>
      </c>
      <c r="M748">
        <v>0</v>
      </c>
      <c r="N748">
        <v>1</v>
      </c>
      <c r="O748">
        <v>1</v>
      </c>
      <c r="P748">
        <v>7</v>
      </c>
      <c r="Q748" t="s">
        <v>651</v>
      </c>
      <c r="R748" t="s">
        <v>114</v>
      </c>
      <c r="S748" t="s">
        <v>182</v>
      </c>
      <c r="T748" t="s">
        <v>2018</v>
      </c>
      <c r="U748" t="s">
        <v>653</v>
      </c>
      <c r="V748" t="s">
        <v>1217</v>
      </c>
      <c r="W748" t="s">
        <v>1037</v>
      </c>
      <c r="X748" t="s">
        <v>1046</v>
      </c>
      <c r="Y748" t="s">
        <v>1067</v>
      </c>
      <c r="AA748" t="s">
        <v>1719</v>
      </c>
      <c r="AB748" t="str">
        <f t="shared" si="11"/>
        <v>94-05</v>
      </c>
      <c r="AC748" t="str" cm="1">
        <f t="array" ref="AC748">"SS" &amp; MID(D748, FIND("-", D748) + MIN(IFERROR(FIND({0,1,2,3,4,5,6,7,8,9}, MID(D748, FIND("-", D748), 10)), 999)) - 1, LEN(D748))</f>
        <v>SS3-94-05</v>
      </c>
    </row>
    <row r="749" spans="1:29" x14ac:dyDescent="0.3">
      <c r="A749" t="s">
        <v>2544</v>
      </c>
      <c r="B749" t="s">
        <v>2469</v>
      </c>
      <c r="C749" t="s">
        <v>179</v>
      </c>
      <c r="D749" t="s">
        <v>2545</v>
      </c>
      <c r="E749" t="s">
        <v>2545</v>
      </c>
      <c r="F749" t="s">
        <v>181</v>
      </c>
      <c r="G749" t="s">
        <v>677</v>
      </c>
      <c r="H749" t="s">
        <v>720</v>
      </c>
      <c r="I749" t="s">
        <v>665</v>
      </c>
      <c r="J749" t="s">
        <v>2546</v>
      </c>
      <c r="K749">
        <v>1</v>
      </c>
      <c r="L749" t="s">
        <v>650</v>
      </c>
      <c r="M749">
        <v>0</v>
      </c>
      <c r="N749">
        <v>1</v>
      </c>
      <c r="O749">
        <v>1</v>
      </c>
      <c r="P749">
        <v>7</v>
      </c>
      <c r="Q749" t="s">
        <v>651</v>
      </c>
      <c r="R749" t="s">
        <v>114</v>
      </c>
      <c r="S749" t="s">
        <v>182</v>
      </c>
      <c r="T749" t="s">
        <v>2018</v>
      </c>
      <c r="U749" t="s">
        <v>653</v>
      </c>
      <c r="V749" t="s">
        <v>1217</v>
      </c>
      <c r="W749" t="s">
        <v>1037</v>
      </c>
      <c r="X749" t="s">
        <v>1046</v>
      </c>
      <c r="Y749" t="s">
        <v>1067</v>
      </c>
      <c r="AA749" t="s">
        <v>1719</v>
      </c>
      <c r="AB749" t="str">
        <f t="shared" si="11"/>
        <v>94-05</v>
      </c>
      <c r="AC749" t="str" cm="1">
        <f t="array" ref="AC749">"SS" &amp; MID(D749, FIND("-", D749) + MIN(IFERROR(FIND({0,1,2,3,4,5,6,7,8,9}, MID(D749, FIND("-", D749), 10)), 999)) - 1, LEN(D749))</f>
        <v>SS1-94-05</v>
      </c>
    </row>
    <row r="750" spans="1:29" x14ac:dyDescent="0.3">
      <c r="A750" t="s">
        <v>2547</v>
      </c>
      <c r="B750" t="s">
        <v>675</v>
      </c>
      <c r="C750" t="s">
        <v>179</v>
      </c>
      <c r="D750" t="s">
        <v>2548</v>
      </c>
      <c r="E750" t="s">
        <v>2548</v>
      </c>
      <c r="F750" t="s">
        <v>247</v>
      </c>
      <c r="G750" t="s">
        <v>647</v>
      </c>
      <c r="H750" t="s">
        <v>648</v>
      </c>
      <c r="I750" t="s">
        <v>649</v>
      </c>
      <c r="J750" t="s">
        <v>1094</v>
      </c>
      <c r="K750">
        <v>2</v>
      </c>
      <c r="L750" t="s">
        <v>679</v>
      </c>
      <c r="M750">
        <v>3</v>
      </c>
      <c r="N750">
        <v>2</v>
      </c>
      <c r="O750">
        <v>5</v>
      </c>
      <c r="P750">
        <v>3</v>
      </c>
      <c r="Q750" t="s">
        <v>651</v>
      </c>
      <c r="R750" t="s">
        <v>1245</v>
      </c>
      <c r="S750" t="s">
        <v>248</v>
      </c>
      <c r="T750" t="s">
        <v>1353</v>
      </c>
      <c r="U750" t="s">
        <v>682</v>
      </c>
      <c r="V750" t="s">
        <v>1246</v>
      </c>
      <c r="W750" t="s">
        <v>1037</v>
      </c>
      <c r="X750" t="s">
        <v>1038</v>
      </c>
      <c r="Y750" t="s">
        <v>1037</v>
      </c>
      <c r="AA750" t="s">
        <v>1704</v>
      </c>
      <c r="AB750" t="str">
        <f t="shared" si="11"/>
        <v>39-02</v>
      </c>
      <c r="AC750" t="str" cm="1">
        <f t="array" ref="AC750">"SS" &amp; MID(D750, FIND("-", D750) + MIN(IFERROR(FIND({0,1,2,3,4,5,6,7,8,9}, MID(D750, FIND("-", D750), 10)), 999)) - 1, LEN(D750))</f>
        <v>SS2-39-02</v>
      </c>
    </row>
    <row r="751" spans="1:29" x14ac:dyDescent="0.3">
      <c r="A751" t="s">
        <v>2549</v>
      </c>
      <c r="B751" t="s">
        <v>675</v>
      </c>
      <c r="C751" t="s">
        <v>179</v>
      </c>
      <c r="D751" t="s">
        <v>2550</v>
      </c>
      <c r="E751" t="s">
        <v>2550</v>
      </c>
      <c r="F751" t="s">
        <v>247</v>
      </c>
      <c r="G751" t="s">
        <v>647</v>
      </c>
      <c r="H751" t="s">
        <v>648</v>
      </c>
      <c r="I751" t="s">
        <v>649</v>
      </c>
      <c r="J751" t="s">
        <v>1094</v>
      </c>
      <c r="K751">
        <v>2</v>
      </c>
      <c r="L751" t="s">
        <v>679</v>
      </c>
      <c r="M751">
        <v>4</v>
      </c>
      <c r="N751">
        <v>1</v>
      </c>
      <c r="O751">
        <v>5</v>
      </c>
      <c r="P751">
        <v>3</v>
      </c>
      <c r="Q751" t="s">
        <v>651</v>
      </c>
      <c r="R751" t="s">
        <v>1245</v>
      </c>
      <c r="S751" t="s">
        <v>248</v>
      </c>
      <c r="T751" t="s">
        <v>1353</v>
      </c>
      <c r="U751" t="s">
        <v>682</v>
      </c>
      <c r="V751" t="s">
        <v>1246</v>
      </c>
      <c r="W751" t="s">
        <v>1037</v>
      </c>
      <c r="X751" t="s">
        <v>1038</v>
      </c>
      <c r="Y751" t="s">
        <v>1037</v>
      </c>
      <c r="AA751" t="s">
        <v>1704</v>
      </c>
      <c r="AB751" t="str">
        <f t="shared" si="11"/>
        <v>39-02</v>
      </c>
      <c r="AC751" t="str" cm="1">
        <f t="array" ref="AC751">"SS" &amp; MID(D751, FIND("-", D751) + MIN(IFERROR(FIND({0,1,2,3,4,5,6,7,8,9}, MID(D751, FIND("-", D751), 10)), 999)) - 1, LEN(D751))</f>
        <v>SS1-39-02</v>
      </c>
    </row>
    <row r="752" spans="1:29" x14ac:dyDescent="0.3">
      <c r="A752" t="s">
        <v>2551</v>
      </c>
      <c r="B752" t="s">
        <v>2453</v>
      </c>
      <c r="C752" t="s">
        <v>179</v>
      </c>
      <c r="D752" t="s">
        <v>2552</v>
      </c>
      <c r="E752" t="s">
        <v>2552</v>
      </c>
      <c r="F752" t="s">
        <v>181</v>
      </c>
      <c r="G752" t="s">
        <v>677</v>
      </c>
      <c r="H752" t="s">
        <v>648</v>
      </c>
      <c r="I752" t="s">
        <v>649</v>
      </c>
      <c r="J752" t="s">
        <v>2553</v>
      </c>
      <c r="K752">
        <v>1</v>
      </c>
      <c r="L752" t="s">
        <v>650</v>
      </c>
      <c r="M752">
        <v>2</v>
      </c>
      <c r="N752">
        <v>2</v>
      </c>
      <c r="O752">
        <v>4</v>
      </c>
      <c r="P752">
        <v>4</v>
      </c>
      <c r="Q752" t="s">
        <v>651</v>
      </c>
      <c r="R752" t="s">
        <v>114</v>
      </c>
      <c r="S752" t="s">
        <v>182</v>
      </c>
      <c r="T752" t="s">
        <v>820</v>
      </c>
      <c r="U752" t="s">
        <v>653</v>
      </c>
      <c r="V752" t="s">
        <v>1217</v>
      </c>
      <c r="W752" t="s">
        <v>1037</v>
      </c>
      <c r="X752" t="s">
        <v>1038</v>
      </c>
      <c r="Y752" t="s">
        <v>1037</v>
      </c>
      <c r="AA752" t="s">
        <v>1704</v>
      </c>
      <c r="AB752" t="str">
        <f t="shared" si="11"/>
        <v>15-05</v>
      </c>
      <c r="AC752" t="str" cm="1">
        <f t="array" ref="AC752">"SS" &amp; MID(D752, FIND("-", D752) + MIN(IFERROR(FIND({0,1,2,3,4,5,6,7,8,9}, MID(D752, FIND("-", D752), 10)), 999)) - 1, LEN(D752))</f>
        <v>SS5-15-05</v>
      </c>
    </row>
    <row r="753" spans="1:29" x14ac:dyDescent="0.3">
      <c r="A753" t="s">
        <v>2554</v>
      </c>
      <c r="B753" t="s">
        <v>675</v>
      </c>
      <c r="C753" t="s">
        <v>179</v>
      </c>
      <c r="D753" t="s">
        <v>2555</v>
      </c>
      <c r="E753" t="s">
        <v>2555</v>
      </c>
      <c r="F753" t="s">
        <v>247</v>
      </c>
      <c r="G753" t="s">
        <v>647</v>
      </c>
      <c r="H753" t="s">
        <v>648</v>
      </c>
      <c r="I753" t="s">
        <v>649</v>
      </c>
      <c r="J753" t="s">
        <v>1094</v>
      </c>
      <c r="K753">
        <v>3</v>
      </c>
      <c r="L753" t="s">
        <v>679</v>
      </c>
      <c r="M753">
        <v>4</v>
      </c>
      <c r="N753">
        <v>1</v>
      </c>
      <c r="O753">
        <v>5</v>
      </c>
      <c r="P753">
        <v>3</v>
      </c>
      <c r="Q753" t="s">
        <v>651</v>
      </c>
      <c r="R753" t="s">
        <v>1245</v>
      </c>
      <c r="S753" t="s">
        <v>248</v>
      </c>
      <c r="T753" t="s">
        <v>1353</v>
      </c>
      <c r="U753" t="s">
        <v>682</v>
      </c>
      <c r="V753" t="s">
        <v>1246</v>
      </c>
      <c r="W753" t="s">
        <v>1037</v>
      </c>
      <c r="X753" t="s">
        <v>1038</v>
      </c>
      <c r="Y753" t="s">
        <v>1037</v>
      </c>
      <c r="AA753" t="s">
        <v>1704</v>
      </c>
      <c r="AB753" t="str">
        <f t="shared" si="11"/>
        <v>39-02</v>
      </c>
      <c r="AC753" t="str" cm="1">
        <f t="array" ref="AC753">"SS" &amp; MID(D753, FIND("-", D753) + MIN(IFERROR(FIND({0,1,2,3,4,5,6,7,8,9}, MID(D753, FIND("-", D753), 10)), 999)) - 1, LEN(D753))</f>
        <v>SS7-39-02</v>
      </c>
    </row>
    <row r="754" spans="1:29" x14ac:dyDescent="0.3">
      <c r="A754" t="s">
        <v>2556</v>
      </c>
      <c r="B754" t="s">
        <v>675</v>
      </c>
      <c r="C754" t="s">
        <v>179</v>
      </c>
      <c r="D754" t="s">
        <v>2557</v>
      </c>
      <c r="E754" t="s">
        <v>2557</v>
      </c>
      <c r="F754" t="s">
        <v>247</v>
      </c>
      <c r="G754" t="s">
        <v>647</v>
      </c>
      <c r="H754" t="s">
        <v>648</v>
      </c>
      <c r="I754" t="s">
        <v>649</v>
      </c>
      <c r="J754" t="s">
        <v>1094</v>
      </c>
      <c r="K754">
        <v>2</v>
      </c>
      <c r="L754" t="s">
        <v>679</v>
      </c>
      <c r="M754">
        <v>3</v>
      </c>
      <c r="N754">
        <v>1</v>
      </c>
      <c r="O754">
        <v>4</v>
      </c>
      <c r="P754">
        <v>4</v>
      </c>
      <c r="Q754" t="s">
        <v>651</v>
      </c>
      <c r="R754" t="s">
        <v>1245</v>
      </c>
      <c r="S754" t="s">
        <v>248</v>
      </c>
      <c r="T754" t="s">
        <v>2558</v>
      </c>
      <c r="U754" t="s">
        <v>682</v>
      </c>
      <c r="V754" t="s">
        <v>1246</v>
      </c>
      <c r="W754" t="s">
        <v>1037</v>
      </c>
      <c r="X754" t="s">
        <v>1038</v>
      </c>
      <c r="Y754" t="s">
        <v>1037</v>
      </c>
      <c r="AA754" t="s">
        <v>1704</v>
      </c>
      <c r="AB754" t="str">
        <f t="shared" si="11"/>
        <v>95-02</v>
      </c>
      <c r="AC754" t="str" cm="1">
        <f t="array" ref="AC754">"SS" &amp; MID(D754, FIND("-", D754) + MIN(IFERROR(FIND({0,1,2,3,4,5,6,7,8,9}, MID(D754, FIND("-", D754), 10)), 999)) - 1, LEN(D754))</f>
        <v>SS7-95-02</v>
      </c>
    </row>
    <row r="755" spans="1:29" x14ac:dyDescent="0.3">
      <c r="A755" t="s">
        <v>2559</v>
      </c>
      <c r="B755" t="s">
        <v>675</v>
      </c>
      <c r="C755" t="s">
        <v>179</v>
      </c>
      <c r="D755" t="s">
        <v>2560</v>
      </c>
      <c r="E755" t="s">
        <v>2560</v>
      </c>
      <c r="F755" t="s">
        <v>247</v>
      </c>
      <c r="G755" t="s">
        <v>647</v>
      </c>
      <c r="H755" t="s">
        <v>648</v>
      </c>
      <c r="I755" t="s">
        <v>649</v>
      </c>
      <c r="J755" t="s">
        <v>1094</v>
      </c>
      <c r="K755">
        <v>2</v>
      </c>
      <c r="L755" t="s">
        <v>679</v>
      </c>
      <c r="M755">
        <v>1</v>
      </c>
      <c r="N755">
        <v>0</v>
      </c>
      <c r="O755">
        <v>1</v>
      </c>
      <c r="P755">
        <v>7</v>
      </c>
      <c r="Q755" t="s">
        <v>651</v>
      </c>
      <c r="R755" t="s">
        <v>1245</v>
      </c>
      <c r="S755" t="s">
        <v>248</v>
      </c>
      <c r="T755" t="s">
        <v>1292</v>
      </c>
      <c r="U755" t="s">
        <v>682</v>
      </c>
      <c r="V755" t="s">
        <v>1246</v>
      </c>
      <c r="W755" t="s">
        <v>1037</v>
      </c>
      <c r="X755" t="s">
        <v>1038</v>
      </c>
      <c r="Y755" t="s">
        <v>1037</v>
      </c>
      <c r="AA755" t="s">
        <v>1704</v>
      </c>
      <c r="AB755" t="str">
        <f t="shared" si="11"/>
        <v>96-02</v>
      </c>
      <c r="AC755" t="str" cm="1">
        <f t="array" ref="AC755">"SS" &amp; MID(D755, FIND("-", D755) + MIN(IFERROR(FIND({0,1,2,3,4,5,6,7,8,9}, MID(D755, FIND("-", D755), 10)), 999)) - 1, LEN(D755))</f>
        <v>SS8-96-02</v>
      </c>
    </row>
    <row r="756" spans="1:29" x14ac:dyDescent="0.3">
      <c r="A756" t="s">
        <v>2561</v>
      </c>
      <c r="B756" t="s">
        <v>675</v>
      </c>
      <c r="C756" t="s">
        <v>179</v>
      </c>
      <c r="D756" t="s">
        <v>2562</v>
      </c>
      <c r="E756" t="s">
        <v>2562</v>
      </c>
      <c r="F756" t="s">
        <v>247</v>
      </c>
      <c r="G756" t="s">
        <v>647</v>
      </c>
      <c r="H756" t="s">
        <v>648</v>
      </c>
      <c r="I756" t="s">
        <v>649</v>
      </c>
      <c r="J756" t="s">
        <v>1094</v>
      </c>
      <c r="K756">
        <v>2</v>
      </c>
      <c r="L756" t="s">
        <v>679</v>
      </c>
      <c r="M756">
        <v>5</v>
      </c>
      <c r="N756">
        <v>0</v>
      </c>
      <c r="O756">
        <v>5</v>
      </c>
      <c r="P756">
        <v>3</v>
      </c>
      <c r="Q756" t="s">
        <v>651</v>
      </c>
      <c r="R756" t="s">
        <v>1245</v>
      </c>
      <c r="S756" t="s">
        <v>248</v>
      </c>
      <c r="T756" t="s">
        <v>1353</v>
      </c>
      <c r="U756" t="s">
        <v>682</v>
      </c>
      <c r="V756" t="s">
        <v>1246</v>
      </c>
      <c r="W756" t="s">
        <v>1037</v>
      </c>
      <c r="X756" t="s">
        <v>1038</v>
      </c>
      <c r="Y756" t="s">
        <v>1037</v>
      </c>
      <c r="AA756" t="s">
        <v>1704</v>
      </c>
      <c r="AB756" t="str">
        <f t="shared" si="11"/>
        <v>39-02</v>
      </c>
      <c r="AC756" t="str" cm="1">
        <f t="array" ref="AC756">"SS" &amp; MID(D756, FIND("-", D756) + MIN(IFERROR(FIND({0,1,2,3,4,5,6,7,8,9}, MID(D756, FIND("-", D756), 10)), 999)) - 1, LEN(D756))</f>
        <v>SS6-39-02</v>
      </c>
    </row>
    <row r="757" spans="1:29" x14ac:dyDescent="0.3">
      <c r="A757" t="s">
        <v>2563</v>
      </c>
      <c r="B757" t="s">
        <v>675</v>
      </c>
      <c r="C757" t="s">
        <v>179</v>
      </c>
      <c r="D757" t="s">
        <v>2564</v>
      </c>
      <c r="E757" t="s">
        <v>2564</v>
      </c>
      <c r="F757" t="s">
        <v>247</v>
      </c>
      <c r="G757" t="s">
        <v>647</v>
      </c>
      <c r="H757" t="s">
        <v>648</v>
      </c>
      <c r="I757" t="s">
        <v>649</v>
      </c>
      <c r="J757" t="s">
        <v>1094</v>
      </c>
      <c r="K757">
        <v>2</v>
      </c>
      <c r="L757" t="s">
        <v>679</v>
      </c>
      <c r="M757">
        <v>1</v>
      </c>
      <c r="N757">
        <v>0</v>
      </c>
      <c r="O757">
        <v>1</v>
      </c>
      <c r="P757">
        <v>7</v>
      </c>
      <c r="Q757" t="s">
        <v>651</v>
      </c>
      <c r="R757" t="s">
        <v>1245</v>
      </c>
      <c r="S757" t="s">
        <v>248</v>
      </c>
      <c r="T757" t="s">
        <v>2558</v>
      </c>
      <c r="U757" t="s">
        <v>682</v>
      </c>
      <c r="V757" t="s">
        <v>1246</v>
      </c>
      <c r="W757" t="s">
        <v>1037</v>
      </c>
      <c r="X757" t="s">
        <v>1038</v>
      </c>
      <c r="Y757" t="s">
        <v>1037</v>
      </c>
      <c r="AA757" t="s">
        <v>1704</v>
      </c>
      <c r="AB757" t="str">
        <f t="shared" si="11"/>
        <v>95-02</v>
      </c>
      <c r="AC757" t="str" cm="1">
        <f t="array" ref="AC757">"SS" &amp; MID(D757, FIND("-", D757) + MIN(IFERROR(FIND({0,1,2,3,4,5,6,7,8,9}, MID(D757, FIND("-", D757), 10)), 999)) - 1, LEN(D757))</f>
        <v>SS6-95-02</v>
      </c>
    </row>
    <row r="758" spans="1:29" x14ac:dyDescent="0.3">
      <c r="A758" t="s">
        <v>2565</v>
      </c>
      <c r="B758" t="s">
        <v>675</v>
      </c>
      <c r="C758" t="s">
        <v>179</v>
      </c>
      <c r="D758" t="s">
        <v>2566</v>
      </c>
      <c r="E758" t="s">
        <v>2566</v>
      </c>
      <c r="F758" t="s">
        <v>247</v>
      </c>
      <c r="G758" t="s">
        <v>647</v>
      </c>
      <c r="H758" t="s">
        <v>648</v>
      </c>
      <c r="I758" t="s">
        <v>649</v>
      </c>
      <c r="J758" t="s">
        <v>1094</v>
      </c>
      <c r="K758">
        <v>2</v>
      </c>
      <c r="L758" t="s">
        <v>679</v>
      </c>
      <c r="M758">
        <v>4</v>
      </c>
      <c r="N758">
        <v>0</v>
      </c>
      <c r="O758">
        <v>4</v>
      </c>
      <c r="P758">
        <v>4</v>
      </c>
      <c r="Q758" t="s">
        <v>651</v>
      </c>
      <c r="R758" t="s">
        <v>1245</v>
      </c>
      <c r="S758" t="s">
        <v>248</v>
      </c>
      <c r="T758" t="s">
        <v>2558</v>
      </c>
      <c r="U758" t="s">
        <v>682</v>
      </c>
      <c r="V758" t="s">
        <v>1246</v>
      </c>
      <c r="W758" t="s">
        <v>1037</v>
      </c>
      <c r="X758" t="s">
        <v>1038</v>
      </c>
      <c r="Y758" t="s">
        <v>1037</v>
      </c>
      <c r="AA758" t="s">
        <v>1704</v>
      </c>
      <c r="AB758" t="str">
        <f t="shared" si="11"/>
        <v>95-02</v>
      </c>
      <c r="AC758" t="str" cm="1">
        <f t="array" ref="AC758">"SS" &amp; MID(D758, FIND("-", D758) + MIN(IFERROR(FIND({0,1,2,3,4,5,6,7,8,9}, MID(D758, FIND("-", D758), 10)), 999)) - 1, LEN(D758))</f>
        <v>SS5-95-02</v>
      </c>
    </row>
    <row r="759" spans="1:29" x14ac:dyDescent="0.3">
      <c r="A759" t="s">
        <v>2567</v>
      </c>
      <c r="B759" t="s">
        <v>675</v>
      </c>
      <c r="C759" t="s">
        <v>179</v>
      </c>
      <c r="D759" t="s">
        <v>2568</v>
      </c>
      <c r="E759" t="s">
        <v>2568</v>
      </c>
      <c r="F759" t="s">
        <v>247</v>
      </c>
      <c r="G759" t="s">
        <v>647</v>
      </c>
      <c r="H759" t="s">
        <v>648</v>
      </c>
      <c r="I759" t="s">
        <v>649</v>
      </c>
      <c r="J759" t="s">
        <v>1094</v>
      </c>
      <c r="K759">
        <v>2</v>
      </c>
      <c r="L759" t="s">
        <v>679</v>
      </c>
      <c r="M759">
        <v>5</v>
      </c>
      <c r="N759">
        <v>0</v>
      </c>
      <c r="O759">
        <v>5</v>
      </c>
      <c r="P759">
        <v>3</v>
      </c>
      <c r="Q759" t="s">
        <v>651</v>
      </c>
      <c r="R759" t="s">
        <v>1245</v>
      </c>
      <c r="S759" t="s">
        <v>248</v>
      </c>
      <c r="T759" t="s">
        <v>2558</v>
      </c>
      <c r="U759" t="s">
        <v>682</v>
      </c>
      <c r="V759" t="s">
        <v>1246</v>
      </c>
      <c r="W759" t="s">
        <v>1037</v>
      </c>
      <c r="X759" t="s">
        <v>1038</v>
      </c>
      <c r="Y759" t="s">
        <v>1037</v>
      </c>
      <c r="AA759" t="s">
        <v>1704</v>
      </c>
      <c r="AB759" t="str">
        <f t="shared" si="11"/>
        <v>95-02</v>
      </c>
      <c r="AC759" t="str" cm="1">
        <f t="array" ref="AC759">"SS" &amp; MID(D759, FIND("-", D759) + MIN(IFERROR(FIND({0,1,2,3,4,5,6,7,8,9}, MID(D759, FIND("-", D759), 10)), 999)) - 1, LEN(D759))</f>
        <v>SS4-95-02</v>
      </c>
    </row>
    <row r="760" spans="1:29" x14ac:dyDescent="0.3">
      <c r="A760" t="s">
        <v>2569</v>
      </c>
      <c r="B760" t="s">
        <v>675</v>
      </c>
      <c r="C760" t="s">
        <v>179</v>
      </c>
      <c r="D760" t="s">
        <v>2570</v>
      </c>
      <c r="E760" t="s">
        <v>2570</v>
      </c>
      <c r="F760" t="s">
        <v>247</v>
      </c>
      <c r="G760" t="s">
        <v>647</v>
      </c>
      <c r="H760" t="s">
        <v>648</v>
      </c>
      <c r="I760" t="s">
        <v>649</v>
      </c>
      <c r="J760" t="s">
        <v>1094</v>
      </c>
      <c r="K760">
        <v>2</v>
      </c>
      <c r="L760" t="s">
        <v>679</v>
      </c>
      <c r="M760">
        <v>2</v>
      </c>
      <c r="N760">
        <v>0</v>
      </c>
      <c r="O760">
        <v>2</v>
      </c>
      <c r="P760">
        <v>6</v>
      </c>
      <c r="Q760" t="s">
        <v>651</v>
      </c>
      <c r="R760" t="s">
        <v>1245</v>
      </c>
      <c r="S760" t="s">
        <v>248</v>
      </c>
      <c r="T760" t="s">
        <v>2558</v>
      </c>
      <c r="U760" t="s">
        <v>682</v>
      </c>
      <c r="V760" t="s">
        <v>1246</v>
      </c>
      <c r="W760" t="s">
        <v>1037</v>
      </c>
      <c r="X760" t="s">
        <v>1038</v>
      </c>
      <c r="Y760" t="s">
        <v>1037</v>
      </c>
      <c r="AA760" t="s">
        <v>1704</v>
      </c>
      <c r="AB760" t="str">
        <f t="shared" si="11"/>
        <v>95-02</v>
      </c>
      <c r="AC760" t="str" cm="1">
        <f t="array" ref="AC760">"SS" &amp; MID(D760, FIND("-", D760) + MIN(IFERROR(FIND({0,1,2,3,4,5,6,7,8,9}, MID(D760, FIND("-", D760), 10)), 999)) - 1, LEN(D760))</f>
        <v>SS3-95-02</v>
      </c>
    </row>
    <row r="761" spans="1:29" x14ac:dyDescent="0.3">
      <c r="A761" t="s">
        <v>2571</v>
      </c>
      <c r="B761" t="s">
        <v>675</v>
      </c>
      <c r="C761" t="s">
        <v>179</v>
      </c>
      <c r="D761" t="s">
        <v>2572</v>
      </c>
      <c r="E761" t="s">
        <v>2572</v>
      </c>
      <c r="F761" t="s">
        <v>247</v>
      </c>
      <c r="G761" t="s">
        <v>647</v>
      </c>
      <c r="H761" t="s">
        <v>648</v>
      </c>
      <c r="I761" t="s">
        <v>649</v>
      </c>
      <c r="J761" t="s">
        <v>1094</v>
      </c>
      <c r="K761">
        <v>2</v>
      </c>
      <c r="L761" t="s">
        <v>679</v>
      </c>
      <c r="M761">
        <v>1</v>
      </c>
      <c r="N761">
        <v>1</v>
      </c>
      <c r="O761">
        <v>2</v>
      </c>
      <c r="P761">
        <v>6</v>
      </c>
      <c r="Q761" t="s">
        <v>651</v>
      </c>
      <c r="R761" t="s">
        <v>1245</v>
      </c>
      <c r="S761" t="s">
        <v>248</v>
      </c>
      <c r="T761" t="s">
        <v>2558</v>
      </c>
      <c r="U761" t="s">
        <v>682</v>
      </c>
      <c r="V761" t="s">
        <v>1246</v>
      </c>
      <c r="W761" t="s">
        <v>1037</v>
      </c>
      <c r="X761" t="s">
        <v>1038</v>
      </c>
      <c r="Y761" t="s">
        <v>1037</v>
      </c>
      <c r="AA761" t="s">
        <v>1704</v>
      </c>
      <c r="AB761" t="str">
        <f t="shared" si="11"/>
        <v>95-02</v>
      </c>
      <c r="AC761" t="str" cm="1">
        <f t="array" ref="AC761">"SS" &amp; MID(D761, FIND("-", D761) + MIN(IFERROR(FIND({0,1,2,3,4,5,6,7,8,9}, MID(D761, FIND("-", D761), 10)), 999)) - 1, LEN(D761))</f>
        <v>SS2-95-02</v>
      </c>
    </row>
    <row r="762" spans="1:29" x14ac:dyDescent="0.3">
      <c r="A762" t="s">
        <v>2573</v>
      </c>
      <c r="B762" t="s">
        <v>675</v>
      </c>
      <c r="C762" t="s">
        <v>179</v>
      </c>
      <c r="D762" t="s">
        <v>2574</v>
      </c>
      <c r="E762" t="s">
        <v>2574</v>
      </c>
      <c r="F762" t="s">
        <v>247</v>
      </c>
      <c r="G762" t="s">
        <v>647</v>
      </c>
      <c r="H762" t="s">
        <v>648</v>
      </c>
      <c r="I762" t="s">
        <v>649</v>
      </c>
      <c r="J762" t="s">
        <v>1094</v>
      </c>
      <c r="K762">
        <v>2</v>
      </c>
      <c r="L762" t="s">
        <v>679</v>
      </c>
      <c r="M762">
        <v>1</v>
      </c>
      <c r="N762">
        <v>1</v>
      </c>
      <c r="O762">
        <v>2</v>
      </c>
      <c r="P762">
        <v>6</v>
      </c>
      <c r="Q762" t="s">
        <v>651</v>
      </c>
      <c r="R762" t="s">
        <v>1245</v>
      </c>
      <c r="S762" t="s">
        <v>248</v>
      </c>
      <c r="T762" t="s">
        <v>2558</v>
      </c>
      <c r="U762" t="s">
        <v>682</v>
      </c>
      <c r="V762" t="s">
        <v>1246</v>
      </c>
      <c r="W762" t="s">
        <v>1037</v>
      </c>
      <c r="X762" t="s">
        <v>1038</v>
      </c>
      <c r="Y762" t="s">
        <v>1037</v>
      </c>
      <c r="AA762" t="s">
        <v>1704</v>
      </c>
      <c r="AB762" t="str">
        <f t="shared" si="11"/>
        <v>95-02</v>
      </c>
      <c r="AC762" t="str" cm="1">
        <f t="array" ref="AC762">"SS" &amp; MID(D762, FIND("-", D762) + MIN(IFERROR(FIND({0,1,2,3,4,5,6,7,8,9}, MID(D762, FIND("-", D762), 10)), 999)) - 1, LEN(D762))</f>
        <v>SS1-95-02</v>
      </c>
    </row>
    <row r="763" spans="1:29" x14ac:dyDescent="0.3">
      <c r="A763" t="s">
        <v>2575</v>
      </c>
      <c r="B763" t="s">
        <v>1575</v>
      </c>
      <c r="C763" t="s">
        <v>179</v>
      </c>
      <c r="D763" t="s">
        <v>2576</v>
      </c>
      <c r="E763" t="s">
        <v>2576</v>
      </c>
      <c r="F763" t="s">
        <v>181</v>
      </c>
      <c r="G763" t="s">
        <v>647</v>
      </c>
      <c r="H763" t="s">
        <v>648</v>
      </c>
      <c r="I763" t="s">
        <v>649</v>
      </c>
      <c r="J763" t="s">
        <v>2343</v>
      </c>
      <c r="K763">
        <v>1</v>
      </c>
      <c r="L763" t="s">
        <v>650</v>
      </c>
      <c r="M763">
        <v>0</v>
      </c>
      <c r="N763">
        <v>0</v>
      </c>
      <c r="O763">
        <v>3</v>
      </c>
      <c r="P763">
        <v>13</v>
      </c>
      <c r="Q763" t="s">
        <v>651</v>
      </c>
      <c r="R763" t="s">
        <v>859</v>
      </c>
      <c r="S763" t="s">
        <v>182</v>
      </c>
      <c r="T763" t="s">
        <v>1535</v>
      </c>
      <c r="U763" t="s">
        <v>723</v>
      </c>
      <c r="V763" t="s">
        <v>861</v>
      </c>
      <c r="W763" t="s">
        <v>1037</v>
      </c>
      <c r="X763" t="s">
        <v>1038</v>
      </c>
      <c r="Y763" t="s">
        <v>1037</v>
      </c>
      <c r="AA763" t="s">
        <v>1704</v>
      </c>
      <c r="AB763" t="str">
        <f t="shared" si="11"/>
        <v>33-03</v>
      </c>
      <c r="AC763" t="str" cm="1">
        <f t="array" ref="AC763">"SS" &amp; MID(D763, FIND("-", D763) + MIN(IFERROR(FIND({0,1,2,3,4,5,6,7,8,9}, MID(D763, FIND("-", D763), 10)), 999)) - 1, LEN(D763))</f>
        <v>SS5/6-33-03</v>
      </c>
    </row>
    <row r="764" spans="1:29" x14ac:dyDescent="0.3">
      <c r="A764" t="s">
        <v>2577</v>
      </c>
      <c r="B764" t="s">
        <v>1575</v>
      </c>
      <c r="C764" t="s">
        <v>179</v>
      </c>
      <c r="D764" t="s">
        <v>2578</v>
      </c>
      <c r="E764" t="s">
        <v>2578</v>
      </c>
      <c r="F764" t="s">
        <v>181</v>
      </c>
      <c r="G764" t="s">
        <v>647</v>
      </c>
      <c r="H764" t="s">
        <v>648</v>
      </c>
      <c r="I764" t="s">
        <v>649</v>
      </c>
      <c r="J764" t="s">
        <v>2343</v>
      </c>
      <c r="K764">
        <v>1</v>
      </c>
      <c r="L764" t="s">
        <v>650</v>
      </c>
      <c r="M764">
        <v>0</v>
      </c>
      <c r="N764">
        <v>0</v>
      </c>
      <c r="O764">
        <v>1</v>
      </c>
      <c r="P764">
        <v>7</v>
      </c>
      <c r="Q764" t="s">
        <v>651</v>
      </c>
      <c r="R764" t="s">
        <v>859</v>
      </c>
      <c r="S764" t="s">
        <v>182</v>
      </c>
      <c r="T764" t="s">
        <v>1535</v>
      </c>
      <c r="U764" t="s">
        <v>723</v>
      </c>
      <c r="V764" t="s">
        <v>861</v>
      </c>
      <c r="W764" t="s">
        <v>1037</v>
      </c>
      <c r="X764" t="s">
        <v>1038</v>
      </c>
      <c r="Y764" t="s">
        <v>1037</v>
      </c>
      <c r="AA764" t="s">
        <v>1704</v>
      </c>
      <c r="AB764" t="str">
        <f t="shared" si="11"/>
        <v>33-03</v>
      </c>
      <c r="AC764" t="str" cm="1">
        <f t="array" ref="AC764">"SS" &amp; MID(D764, FIND("-", D764) + MIN(IFERROR(FIND({0,1,2,3,4,5,6,7,8,9}, MID(D764, FIND("-", D764), 10)), 999)) - 1, LEN(D764))</f>
        <v>SS7-33-03</v>
      </c>
    </row>
    <row r="765" spans="1:29" x14ac:dyDescent="0.3">
      <c r="A765" t="s">
        <v>2579</v>
      </c>
      <c r="B765" t="s">
        <v>1575</v>
      </c>
      <c r="C765" t="s">
        <v>179</v>
      </c>
      <c r="D765" t="s">
        <v>2580</v>
      </c>
      <c r="E765" t="s">
        <v>2580</v>
      </c>
      <c r="F765" t="s">
        <v>181</v>
      </c>
      <c r="G765" t="s">
        <v>647</v>
      </c>
      <c r="H765" t="s">
        <v>648</v>
      </c>
      <c r="I765" t="s">
        <v>649</v>
      </c>
      <c r="J765" t="s">
        <v>2343</v>
      </c>
      <c r="K765">
        <v>1</v>
      </c>
      <c r="L765" t="s">
        <v>650</v>
      </c>
      <c r="M765">
        <v>0</v>
      </c>
      <c r="N765">
        <v>0</v>
      </c>
      <c r="O765">
        <v>3</v>
      </c>
      <c r="P765">
        <v>5</v>
      </c>
      <c r="Q765" t="s">
        <v>651</v>
      </c>
      <c r="R765" t="s">
        <v>859</v>
      </c>
      <c r="S765" t="s">
        <v>182</v>
      </c>
      <c r="T765" t="s">
        <v>1535</v>
      </c>
      <c r="U765" t="s">
        <v>723</v>
      </c>
      <c r="V765" t="s">
        <v>861</v>
      </c>
      <c r="W765" t="s">
        <v>1037</v>
      </c>
      <c r="X765" t="s">
        <v>1038</v>
      </c>
      <c r="Y765" t="s">
        <v>1037</v>
      </c>
      <c r="AA765" t="s">
        <v>1704</v>
      </c>
      <c r="AB765" t="str">
        <f t="shared" si="11"/>
        <v>33-03</v>
      </c>
      <c r="AC765" t="str" cm="1">
        <f t="array" ref="AC765">"SS" &amp; MID(D765, FIND("-", D765) + MIN(IFERROR(FIND({0,1,2,3,4,5,6,7,8,9}, MID(D765, FIND("-", D765), 10)), 999)) - 1, LEN(D765))</f>
        <v>SS8-33-03</v>
      </c>
    </row>
    <row r="766" spans="1:29" x14ac:dyDescent="0.3">
      <c r="A766" t="s">
        <v>2581</v>
      </c>
      <c r="B766" t="s">
        <v>1575</v>
      </c>
      <c r="C766" t="s">
        <v>179</v>
      </c>
      <c r="D766" t="s">
        <v>2582</v>
      </c>
      <c r="E766" t="s">
        <v>2582</v>
      </c>
      <c r="F766" t="s">
        <v>181</v>
      </c>
      <c r="G766" t="s">
        <v>647</v>
      </c>
      <c r="H766" t="s">
        <v>648</v>
      </c>
      <c r="I766" t="s">
        <v>649</v>
      </c>
      <c r="J766" t="s">
        <v>2343</v>
      </c>
      <c r="K766">
        <v>1</v>
      </c>
      <c r="L766" t="s">
        <v>650</v>
      </c>
      <c r="M766">
        <v>0</v>
      </c>
      <c r="N766">
        <v>0</v>
      </c>
      <c r="O766">
        <v>2</v>
      </c>
      <c r="P766">
        <v>6</v>
      </c>
      <c r="Q766" t="s">
        <v>651</v>
      </c>
      <c r="R766" t="s">
        <v>859</v>
      </c>
      <c r="S766" t="s">
        <v>182</v>
      </c>
      <c r="T766" t="s">
        <v>2583</v>
      </c>
      <c r="U766" t="s">
        <v>723</v>
      </c>
      <c r="V766" t="s">
        <v>861</v>
      </c>
      <c r="W766" t="s">
        <v>1037</v>
      </c>
      <c r="X766" t="s">
        <v>1038</v>
      </c>
      <c r="Y766" t="s">
        <v>1037</v>
      </c>
      <c r="AA766" t="s">
        <v>1704</v>
      </c>
      <c r="AB766" t="str">
        <f t="shared" si="11"/>
        <v>34-03</v>
      </c>
      <c r="AC766" t="str" cm="1">
        <f t="array" ref="AC766">"SS" &amp; MID(D766, FIND("-", D766) + MIN(IFERROR(FIND({0,1,2,3,4,5,6,7,8,9}, MID(D766, FIND("-", D766), 10)), 999)) - 1, LEN(D766))</f>
        <v>SS1-34-03</v>
      </c>
    </row>
    <row r="767" spans="1:29" x14ac:dyDescent="0.3">
      <c r="A767" t="s">
        <v>2584</v>
      </c>
      <c r="B767" t="s">
        <v>1575</v>
      </c>
      <c r="C767" t="s">
        <v>179</v>
      </c>
      <c r="D767" t="s">
        <v>2585</v>
      </c>
      <c r="E767" t="s">
        <v>2585</v>
      </c>
      <c r="F767" t="s">
        <v>181</v>
      </c>
      <c r="G767" t="s">
        <v>647</v>
      </c>
      <c r="H767" t="s">
        <v>648</v>
      </c>
      <c r="I767" t="s">
        <v>649</v>
      </c>
      <c r="J767" t="s">
        <v>2343</v>
      </c>
      <c r="K767">
        <v>1</v>
      </c>
      <c r="L767" t="s">
        <v>650</v>
      </c>
      <c r="M767">
        <v>0</v>
      </c>
      <c r="N767">
        <v>0</v>
      </c>
      <c r="O767">
        <v>4</v>
      </c>
      <c r="P767">
        <v>12</v>
      </c>
      <c r="Q767" t="s">
        <v>651</v>
      </c>
      <c r="R767" t="s">
        <v>859</v>
      </c>
      <c r="S767" t="s">
        <v>182</v>
      </c>
      <c r="T767" t="s">
        <v>2583</v>
      </c>
      <c r="U767" t="s">
        <v>723</v>
      </c>
      <c r="V767" t="s">
        <v>861</v>
      </c>
      <c r="W767" t="s">
        <v>1037</v>
      </c>
      <c r="X767" t="s">
        <v>1038</v>
      </c>
      <c r="Y767" t="s">
        <v>1037</v>
      </c>
      <c r="AA767" t="s">
        <v>1704</v>
      </c>
      <c r="AB767" t="str">
        <f t="shared" si="11"/>
        <v>34-03</v>
      </c>
      <c r="AC767" t="str" cm="1">
        <f t="array" ref="AC767">"SS" &amp; MID(D767, FIND("-", D767) + MIN(IFERROR(FIND({0,1,2,3,4,5,6,7,8,9}, MID(D767, FIND("-", D767), 10)), 999)) - 1, LEN(D767))</f>
        <v>SS2/3-34-03</v>
      </c>
    </row>
    <row r="768" spans="1:29" x14ac:dyDescent="0.3">
      <c r="A768" t="s">
        <v>2586</v>
      </c>
      <c r="B768" t="s">
        <v>1575</v>
      </c>
      <c r="C768" t="s">
        <v>179</v>
      </c>
      <c r="D768" t="s">
        <v>2587</v>
      </c>
      <c r="E768" t="s">
        <v>2587</v>
      </c>
      <c r="F768" t="s">
        <v>181</v>
      </c>
      <c r="G768" t="s">
        <v>647</v>
      </c>
      <c r="H768" t="s">
        <v>648</v>
      </c>
      <c r="I768" t="s">
        <v>649</v>
      </c>
      <c r="J768" t="s">
        <v>2343</v>
      </c>
      <c r="K768">
        <v>1</v>
      </c>
      <c r="L768" t="s">
        <v>650</v>
      </c>
      <c r="M768">
        <v>6</v>
      </c>
      <c r="N768">
        <v>0</v>
      </c>
      <c r="O768">
        <v>6</v>
      </c>
      <c r="P768">
        <v>2</v>
      </c>
      <c r="Q768" t="s">
        <v>651</v>
      </c>
      <c r="R768" t="s">
        <v>859</v>
      </c>
      <c r="S768" t="s">
        <v>182</v>
      </c>
      <c r="T768" t="s">
        <v>2583</v>
      </c>
      <c r="U768" t="s">
        <v>723</v>
      </c>
      <c r="V768" t="s">
        <v>861</v>
      </c>
      <c r="W768" t="s">
        <v>1037</v>
      </c>
      <c r="X768" t="s">
        <v>1038</v>
      </c>
      <c r="Y768" t="s">
        <v>1037</v>
      </c>
      <c r="AA768" t="s">
        <v>1704</v>
      </c>
      <c r="AB768" t="str">
        <f t="shared" si="11"/>
        <v>34-03</v>
      </c>
      <c r="AC768" t="str" cm="1">
        <f t="array" ref="AC768">"SS" &amp; MID(D768, FIND("-", D768) + MIN(IFERROR(FIND({0,1,2,3,4,5,6,7,8,9}, MID(D768, FIND("-", D768), 10)), 999)) - 1, LEN(D768))</f>
        <v>SS4-34-03</v>
      </c>
    </row>
    <row r="769" spans="1:29" x14ac:dyDescent="0.3">
      <c r="A769" t="s">
        <v>2588</v>
      </c>
      <c r="B769" t="s">
        <v>1575</v>
      </c>
      <c r="C769" t="s">
        <v>179</v>
      </c>
      <c r="D769" t="s">
        <v>2589</v>
      </c>
      <c r="E769" t="s">
        <v>2589</v>
      </c>
      <c r="F769" t="s">
        <v>181</v>
      </c>
      <c r="G769" t="s">
        <v>647</v>
      </c>
      <c r="H769" t="s">
        <v>648</v>
      </c>
      <c r="I769" t="s">
        <v>649</v>
      </c>
      <c r="J769" t="s">
        <v>2343</v>
      </c>
      <c r="K769">
        <v>1</v>
      </c>
      <c r="L769" t="s">
        <v>650</v>
      </c>
      <c r="M769">
        <v>0</v>
      </c>
      <c r="N769">
        <v>0</v>
      </c>
      <c r="O769">
        <v>3</v>
      </c>
      <c r="P769">
        <v>5</v>
      </c>
      <c r="Q769" t="s">
        <v>651</v>
      </c>
      <c r="R769" t="s">
        <v>859</v>
      </c>
      <c r="S769" t="s">
        <v>182</v>
      </c>
      <c r="T769" t="s">
        <v>2583</v>
      </c>
      <c r="U769" t="s">
        <v>723</v>
      </c>
      <c r="V769" t="s">
        <v>861</v>
      </c>
      <c r="W769" t="s">
        <v>1037</v>
      </c>
      <c r="X769" t="s">
        <v>1038</v>
      </c>
      <c r="Y769" t="s">
        <v>1037</v>
      </c>
      <c r="AA769" t="s">
        <v>1704</v>
      </c>
      <c r="AB769" t="str">
        <f t="shared" si="11"/>
        <v>34-03</v>
      </c>
      <c r="AC769" t="str" cm="1">
        <f t="array" ref="AC769">"SS" &amp; MID(D769, FIND("-", D769) + MIN(IFERROR(FIND({0,1,2,3,4,5,6,7,8,9}, MID(D769, FIND("-", D769), 10)), 999)) - 1, LEN(D769))</f>
        <v>SS5-34-03</v>
      </c>
    </row>
    <row r="770" spans="1:29" x14ac:dyDescent="0.3">
      <c r="A770" t="s">
        <v>2590</v>
      </c>
      <c r="B770" t="s">
        <v>1575</v>
      </c>
      <c r="C770" t="s">
        <v>179</v>
      </c>
      <c r="D770" t="s">
        <v>2591</v>
      </c>
      <c r="E770" t="s">
        <v>2591</v>
      </c>
      <c r="F770" t="s">
        <v>181</v>
      </c>
      <c r="G770" t="s">
        <v>647</v>
      </c>
      <c r="H770" t="s">
        <v>648</v>
      </c>
      <c r="I770" t="s">
        <v>649</v>
      </c>
      <c r="J770" t="s">
        <v>2343</v>
      </c>
      <c r="K770">
        <v>1</v>
      </c>
      <c r="L770" t="s">
        <v>650</v>
      </c>
      <c r="M770">
        <v>0</v>
      </c>
      <c r="N770">
        <v>0</v>
      </c>
      <c r="O770">
        <v>2</v>
      </c>
      <c r="P770">
        <v>6</v>
      </c>
      <c r="Q770" t="s">
        <v>651</v>
      </c>
      <c r="R770" t="s">
        <v>859</v>
      </c>
      <c r="S770" t="s">
        <v>182</v>
      </c>
      <c r="T770" t="s">
        <v>2583</v>
      </c>
      <c r="U770" t="s">
        <v>723</v>
      </c>
      <c r="V770" t="s">
        <v>861</v>
      </c>
      <c r="W770" t="s">
        <v>1037</v>
      </c>
      <c r="X770" t="s">
        <v>1038</v>
      </c>
      <c r="Y770" t="s">
        <v>1037</v>
      </c>
      <c r="AA770" t="s">
        <v>1704</v>
      </c>
      <c r="AB770" t="str">
        <f t="shared" si="11"/>
        <v>34-03</v>
      </c>
      <c r="AC770" t="str" cm="1">
        <f t="array" ref="AC770">"SS" &amp; MID(D770, FIND("-", D770) + MIN(IFERROR(FIND({0,1,2,3,4,5,6,7,8,9}, MID(D770, FIND("-", D770), 10)), 999)) - 1, LEN(D770))</f>
        <v>SS6-34-03</v>
      </c>
    </row>
    <row r="771" spans="1:29" x14ac:dyDescent="0.3">
      <c r="A771" t="s">
        <v>2592</v>
      </c>
      <c r="B771" t="s">
        <v>1575</v>
      </c>
      <c r="C771" t="s">
        <v>179</v>
      </c>
      <c r="D771" t="s">
        <v>2593</v>
      </c>
      <c r="E771" t="s">
        <v>2593</v>
      </c>
      <c r="F771" t="s">
        <v>181</v>
      </c>
      <c r="G771" t="s">
        <v>647</v>
      </c>
      <c r="H771" t="s">
        <v>648</v>
      </c>
      <c r="I771" t="s">
        <v>649</v>
      </c>
      <c r="J771" t="s">
        <v>2343</v>
      </c>
      <c r="K771">
        <v>1</v>
      </c>
      <c r="L771" t="s">
        <v>650</v>
      </c>
      <c r="M771">
        <v>0</v>
      </c>
      <c r="N771">
        <v>0</v>
      </c>
      <c r="O771">
        <v>1</v>
      </c>
      <c r="P771">
        <v>7</v>
      </c>
      <c r="Q771" t="s">
        <v>651</v>
      </c>
      <c r="R771" t="s">
        <v>859</v>
      </c>
      <c r="S771" t="s">
        <v>182</v>
      </c>
      <c r="T771" t="s">
        <v>2583</v>
      </c>
      <c r="U771" t="s">
        <v>723</v>
      </c>
      <c r="V771" t="s">
        <v>861</v>
      </c>
      <c r="W771" t="s">
        <v>1037</v>
      </c>
      <c r="X771" t="s">
        <v>1038</v>
      </c>
      <c r="Y771" t="s">
        <v>1037</v>
      </c>
      <c r="AA771" t="s">
        <v>1704</v>
      </c>
      <c r="AB771" t="str">
        <f t="shared" ref="AB771:AB834" si="12">CONCATENATE(T771,"-",U771)</f>
        <v>34-03</v>
      </c>
      <c r="AC771" t="str" cm="1">
        <f t="array" ref="AC771">"SS" &amp; MID(D771, FIND("-", D771) + MIN(IFERROR(FIND({0,1,2,3,4,5,6,7,8,9}, MID(D771, FIND("-", D771), 10)), 999)) - 1, LEN(D771))</f>
        <v>SS7-34-03</v>
      </c>
    </row>
    <row r="772" spans="1:29" x14ac:dyDescent="0.3">
      <c r="A772" t="s">
        <v>2594</v>
      </c>
      <c r="B772" t="s">
        <v>1575</v>
      </c>
      <c r="C772" t="s">
        <v>179</v>
      </c>
      <c r="D772" t="s">
        <v>2595</v>
      </c>
      <c r="E772" t="s">
        <v>2595</v>
      </c>
      <c r="F772" t="s">
        <v>181</v>
      </c>
      <c r="G772" t="s">
        <v>647</v>
      </c>
      <c r="H772" t="s">
        <v>648</v>
      </c>
      <c r="I772" t="s">
        <v>649</v>
      </c>
      <c r="J772" t="s">
        <v>2596</v>
      </c>
      <c r="K772">
        <v>1</v>
      </c>
      <c r="L772" t="s">
        <v>650</v>
      </c>
      <c r="M772">
        <v>0</v>
      </c>
      <c r="N772">
        <v>0</v>
      </c>
      <c r="O772">
        <v>4</v>
      </c>
      <c r="P772">
        <v>4</v>
      </c>
      <c r="Q772" t="s">
        <v>651</v>
      </c>
      <c r="R772" t="s">
        <v>859</v>
      </c>
      <c r="S772" t="s">
        <v>182</v>
      </c>
      <c r="T772" t="s">
        <v>2583</v>
      </c>
      <c r="U772" t="s">
        <v>723</v>
      </c>
      <c r="V772" t="s">
        <v>861</v>
      </c>
      <c r="W772" t="s">
        <v>1067</v>
      </c>
      <c r="X772" t="s">
        <v>1046</v>
      </c>
      <c r="Y772" t="s">
        <v>1067</v>
      </c>
      <c r="AA772" t="s">
        <v>1719</v>
      </c>
      <c r="AB772" t="str">
        <f t="shared" si="12"/>
        <v>34-03</v>
      </c>
      <c r="AC772" t="str" cm="1">
        <f t="array" ref="AC772">"SS" &amp; MID(D772, FIND("-", D772) + MIN(IFERROR(FIND({0,1,2,3,4,5,6,7,8,9}, MID(D772, FIND("-", D772), 10)), 999)) - 1, LEN(D772))</f>
        <v>SS8-34-03</v>
      </c>
    </row>
    <row r="773" spans="1:29" x14ac:dyDescent="0.3">
      <c r="A773" t="s">
        <v>2597</v>
      </c>
      <c r="B773" t="s">
        <v>2453</v>
      </c>
      <c r="C773" t="s">
        <v>179</v>
      </c>
      <c r="D773" t="s">
        <v>2598</v>
      </c>
      <c r="E773" t="s">
        <v>2598</v>
      </c>
      <c r="F773" t="s">
        <v>181</v>
      </c>
      <c r="G773" t="s">
        <v>647</v>
      </c>
      <c r="H773" t="s">
        <v>648</v>
      </c>
      <c r="I773" t="s">
        <v>649</v>
      </c>
      <c r="K773">
        <v>1</v>
      </c>
      <c r="L773" t="s">
        <v>650</v>
      </c>
      <c r="Q773" t="s">
        <v>2599</v>
      </c>
      <c r="R773" t="s">
        <v>114</v>
      </c>
      <c r="S773" t="s">
        <v>182</v>
      </c>
      <c r="T773" t="s">
        <v>2600</v>
      </c>
      <c r="U773" t="s">
        <v>779</v>
      </c>
      <c r="V773" t="s">
        <v>1217</v>
      </c>
      <c r="W773" t="s">
        <v>1037</v>
      </c>
      <c r="X773" t="s">
        <v>1038</v>
      </c>
      <c r="Y773" t="s">
        <v>1037</v>
      </c>
      <c r="AA773" t="s">
        <v>1704</v>
      </c>
      <c r="AB773" t="str">
        <f t="shared" si="12"/>
        <v>85-08</v>
      </c>
      <c r="AC773" t="str" cm="1">
        <f t="array" ref="AC773">"SS" &amp; MID(D773, FIND("-", D773) + MIN(IFERROR(FIND({0,1,2,3,4,5,6,7,8,9}, MID(D773, FIND("-", D773), 10)), 999)) - 1, LEN(D773))</f>
        <v>SS4-85-08</v>
      </c>
    </row>
    <row r="774" spans="1:29" x14ac:dyDescent="0.3">
      <c r="A774" t="s">
        <v>2601</v>
      </c>
      <c r="B774" t="s">
        <v>2280</v>
      </c>
      <c r="C774" t="s">
        <v>179</v>
      </c>
      <c r="D774" t="s">
        <v>2602</v>
      </c>
      <c r="E774" t="s">
        <v>2602</v>
      </c>
      <c r="F774" t="s">
        <v>181</v>
      </c>
      <c r="G774" t="s">
        <v>647</v>
      </c>
      <c r="H774" t="s">
        <v>648</v>
      </c>
      <c r="I774" t="s">
        <v>649</v>
      </c>
      <c r="J774" t="s">
        <v>2603</v>
      </c>
      <c r="K774">
        <v>4</v>
      </c>
      <c r="L774" t="s">
        <v>650</v>
      </c>
      <c r="Q774" t="s">
        <v>2604</v>
      </c>
      <c r="R774" t="s">
        <v>26</v>
      </c>
      <c r="S774" t="s">
        <v>182</v>
      </c>
      <c r="T774" t="s">
        <v>805</v>
      </c>
      <c r="U774" t="s">
        <v>779</v>
      </c>
      <c r="V774" t="s">
        <v>654</v>
      </c>
      <c r="W774" t="s">
        <v>1037</v>
      </c>
      <c r="X774" t="s">
        <v>1046</v>
      </c>
      <c r="Y774" t="s">
        <v>1037</v>
      </c>
      <c r="AA774" t="s">
        <v>1704</v>
      </c>
      <c r="AB774" t="str">
        <f t="shared" si="12"/>
        <v>14-08</v>
      </c>
      <c r="AC774" t="str" cm="1">
        <f t="array" ref="AC774">"SS" &amp; MID(D774, FIND("-", D774) + MIN(IFERROR(FIND({0,1,2,3,4,5,6,7,8,9}, MID(D774, FIND("-", D774), 10)), 999)) - 1, LEN(D774))</f>
        <v>SS1-14-08</v>
      </c>
    </row>
    <row r="775" spans="1:29" x14ac:dyDescent="0.3">
      <c r="A775" t="s">
        <v>2605</v>
      </c>
      <c r="B775" t="s">
        <v>2280</v>
      </c>
      <c r="C775" t="s">
        <v>179</v>
      </c>
      <c r="D775" t="s">
        <v>2606</v>
      </c>
      <c r="E775" t="s">
        <v>2606</v>
      </c>
      <c r="F775" t="s">
        <v>181</v>
      </c>
      <c r="G775" t="s">
        <v>647</v>
      </c>
      <c r="H775" t="s">
        <v>648</v>
      </c>
      <c r="I775" t="s">
        <v>649</v>
      </c>
      <c r="J775" t="s">
        <v>2603</v>
      </c>
      <c r="K775">
        <v>4</v>
      </c>
      <c r="L775" t="s">
        <v>650</v>
      </c>
      <c r="M775">
        <v>0</v>
      </c>
      <c r="N775">
        <v>3</v>
      </c>
      <c r="O775">
        <v>3</v>
      </c>
      <c r="P775">
        <v>5</v>
      </c>
      <c r="Q775" t="s">
        <v>651</v>
      </c>
      <c r="R775" t="s">
        <v>26</v>
      </c>
      <c r="S775" t="s">
        <v>182</v>
      </c>
      <c r="T775" t="s">
        <v>805</v>
      </c>
      <c r="U775" t="s">
        <v>779</v>
      </c>
      <c r="V775" t="s">
        <v>654</v>
      </c>
      <c r="W775" t="s">
        <v>1037</v>
      </c>
      <c r="X775" t="s">
        <v>1046</v>
      </c>
      <c r="Y775" t="s">
        <v>1037</v>
      </c>
      <c r="AA775" t="s">
        <v>1704</v>
      </c>
      <c r="AB775" t="str">
        <f t="shared" si="12"/>
        <v>14-08</v>
      </c>
      <c r="AC775" t="str" cm="1">
        <f t="array" ref="AC775">"SS" &amp; MID(D775, FIND("-", D775) + MIN(IFERROR(FIND({0,1,2,3,4,5,6,7,8,9}, MID(D775, FIND("-", D775), 10)), 999)) - 1, LEN(D775))</f>
        <v>SS2-14-08</v>
      </c>
    </row>
    <row r="776" spans="1:29" x14ac:dyDescent="0.3">
      <c r="A776" t="s">
        <v>2607</v>
      </c>
      <c r="B776" t="s">
        <v>2280</v>
      </c>
      <c r="C776" t="s">
        <v>179</v>
      </c>
      <c r="D776" t="s">
        <v>2608</v>
      </c>
      <c r="E776" t="s">
        <v>2608</v>
      </c>
      <c r="F776" t="s">
        <v>181</v>
      </c>
      <c r="G776" t="s">
        <v>647</v>
      </c>
      <c r="H776" t="s">
        <v>648</v>
      </c>
      <c r="I776" t="s">
        <v>649</v>
      </c>
      <c r="J776" t="s">
        <v>2603</v>
      </c>
      <c r="K776">
        <v>4</v>
      </c>
      <c r="L776" t="s">
        <v>650</v>
      </c>
      <c r="M776">
        <v>0</v>
      </c>
      <c r="N776">
        <v>1</v>
      </c>
      <c r="O776">
        <v>1</v>
      </c>
      <c r="P776">
        <v>7</v>
      </c>
      <c r="Q776" t="s">
        <v>651</v>
      </c>
      <c r="R776" t="s">
        <v>26</v>
      </c>
      <c r="S776" t="s">
        <v>182</v>
      </c>
      <c r="T776" t="s">
        <v>805</v>
      </c>
      <c r="U776" t="s">
        <v>779</v>
      </c>
      <c r="V776" t="s">
        <v>654</v>
      </c>
      <c r="W776" t="s">
        <v>1037</v>
      </c>
      <c r="X776" t="s">
        <v>1046</v>
      </c>
      <c r="Y776" t="s">
        <v>1037</v>
      </c>
      <c r="AA776" t="s">
        <v>1704</v>
      </c>
      <c r="AB776" t="str">
        <f t="shared" si="12"/>
        <v>14-08</v>
      </c>
      <c r="AC776" t="str" cm="1">
        <f t="array" ref="AC776">"SS" &amp; MID(D776, FIND("-", D776) + MIN(IFERROR(FIND({0,1,2,3,4,5,6,7,8,9}, MID(D776, FIND("-", D776), 10)), 999)) - 1, LEN(D776))</f>
        <v>SS3-14-08</v>
      </c>
    </row>
    <row r="777" spans="1:29" x14ac:dyDescent="0.3">
      <c r="A777" t="s">
        <v>2609</v>
      </c>
      <c r="B777" t="s">
        <v>2453</v>
      </c>
      <c r="C777" t="s">
        <v>179</v>
      </c>
      <c r="D777" t="s">
        <v>2610</v>
      </c>
      <c r="E777" t="s">
        <v>2610</v>
      </c>
      <c r="F777" t="s">
        <v>181</v>
      </c>
      <c r="G777" t="s">
        <v>677</v>
      </c>
      <c r="H777" t="s">
        <v>720</v>
      </c>
      <c r="I777" t="s">
        <v>649</v>
      </c>
      <c r="J777" t="s">
        <v>1407</v>
      </c>
      <c r="K777">
        <v>2</v>
      </c>
      <c r="L777" t="s">
        <v>650</v>
      </c>
      <c r="M777">
        <v>0</v>
      </c>
      <c r="N777">
        <v>2</v>
      </c>
      <c r="O777">
        <v>2</v>
      </c>
      <c r="P777">
        <v>6</v>
      </c>
      <c r="Q777" t="s">
        <v>651</v>
      </c>
      <c r="R777" t="s">
        <v>26</v>
      </c>
      <c r="S777" t="s">
        <v>182</v>
      </c>
      <c r="T777" t="s">
        <v>939</v>
      </c>
      <c r="U777" t="s">
        <v>653</v>
      </c>
      <c r="V777" t="s">
        <v>654</v>
      </c>
      <c r="W777" t="s">
        <v>1067</v>
      </c>
      <c r="X777" t="s">
        <v>1272</v>
      </c>
      <c r="Y777" t="s">
        <v>1067</v>
      </c>
      <c r="Z777" t="s">
        <v>2611</v>
      </c>
      <c r="AA777" t="s">
        <v>1719</v>
      </c>
      <c r="AB777" t="str">
        <f t="shared" si="12"/>
        <v>3-05</v>
      </c>
      <c r="AC777" t="str" cm="1">
        <f t="array" ref="AC777">"SS" &amp; MID(D777, FIND("-", D777) + MIN(IFERROR(FIND({0,1,2,3,4,5,6,7,8,9}, MID(D777, FIND("-", D777), 10)), 999)) - 1, LEN(D777))</f>
        <v>SS7-3-05</v>
      </c>
    </row>
    <row r="778" spans="1:29" x14ac:dyDescent="0.3">
      <c r="A778" t="s">
        <v>2612</v>
      </c>
      <c r="B778" t="s">
        <v>2280</v>
      </c>
      <c r="C778" t="s">
        <v>179</v>
      </c>
      <c r="D778" t="s">
        <v>2613</v>
      </c>
      <c r="E778" t="s">
        <v>2613</v>
      </c>
      <c r="F778" t="s">
        <v>181</v>
      </c>
      <c r="G778" t="s">
        <v>647</v>
      </c>
      <c r="H778" t="s">
        <v>648</v>
      </c>
      <c r="I778" t="s">
        <v>649</v>
      </c>
      <c r="J778" t="s">
        <v>2603</v>
      </c>
      <c r="K778">
        <v>4</v>
      </c>
      <c r="L778" t="s">
        <v>650</v>
      </c>
      <c r="M778">
        <v>0</v>
      </c>
      <c r="N778">
        <v>3</v>
      </c>
      <c r="O778">
        <v>3</v>
      </c>
      <c r="P778">
        <v>5</v>
      </c>
      <c r="Q778" t="s">
        <v>651</v>
      </c>
      <c r="R778" t="s">
        <v>26</v>
      </c>
      <c r="S778" t="s">
        <v>182</v>
      </c>
      <c r="T778" t="s">
        <v>805</v>
      </c>
      <c r="U778" t="s">
        <v>779</v>
      </c>
      <c r="V778" t="s">
        <v>654</v>
      </c>
      <c r="W778" t="s">
        <v>1067</v>
      </c>
      <c r="X778" t="s">
        <v>1046</v>
      </c>
      <c r="Y778" t="s">
        <v>1037</v>
      </c>
      <c r="AA778" t="s">
        <v>1704</v>
      </c>
      <c r="AB778" t="str">
        <f t="shared" si="12"/>
        <v>14-08</v>
      </c>
      <c r="AC778" t="str" cm="1">
        <f t="array" ref="AC778">"SS" &amp; MID(D778, FIND("-", D778) + MIN(IFERROR(FIND({0,1,2,3,4,5,6,7,8,9}, MID(D778, FIND("-", D778), 10)), 999)) - 1, LEN(D778))</f>
        <v>SS4-14-08</v>
      </c>
    </row>
    <row r="779" spans="1:29" x14ac:dyDescent="0.3">
      <c r="A779" t="s">
        <v>2614</v>
      </c>
      <c r="B779" t="s">
        <v>2280</v>
      </c>
      <c r="C779" t="s">
        <v>179</v>
      </c>
      <c r="D779" t="s">
        <v>2615</v>
      </c>
      <c r="E779" t="s">
        <v>2615</v>
      </c>
      <c r="F779" t="s">
        <v>181</v>
      </c>
      <c r="G779" t="s">
        <v>647</v>
      </c>
      <c r="H779" t="s">
        <v>648</v>
      </c>
      <c r="I779" t="s">
        <v>649</v>
      </c>
      <c r="J779" t="s">
        <v>2603</v>
      </c>
      <c r="K779">
        <v>4</v>
      </c>
      <c r="L779" t="s">
        <v>650</v>
      </c>
      <c r="M779">
        <v>0</v>
      </c>
      <c r="N779">
        <v>1</v>
      </c>
      <c r="O779">
        <v>1</v>
      </c>
      <c r="P779">
        <v>7</v>
      </c>
      <c r="Q779" t="s">
        <v>651</v>
      </c>
      <c r="R779" t="s">
        <v>26</v>
      </c>
      <c r="S779" t="s">
        <v>182</v>
      </c>
      <c r="T779" t="s">
        <v>805</v>
      </c>
      <c r="U779" t="s">
        <v>779</v>
      </c>
      <c r="V779" t="s">
        <v>654</v>
      </c>
      <c r="W779" t="s">
        <v>1037</v>
      </c>
      <c r="X779" t="s">
        <v>1046</v>
      </c>
      <c r="Y779" t="s">
        <v>1037</v>
      </c>
      <c r="AA779" t="s">
        <v>1704</v>
      </c>
      <c r="AB779" t="str">
        <f t="shared" si="12"/>
        <v>14-08</v>
      </c>
      <c r="AC779" t="str" cm="1">
        <f t="array" ref="AC779">"SS" &amp; MID(D779, FIND("-", D779) + MIN(IFERROR(FIND({0,1,2,3,4,5,6,7,8,9}, MID(D779, FIND("-", D779), 10)), 999)) - 1, LEN(D779))</f>
        <v>SS5-14-08</v>
      </c>
    </row>
    <row r="780" spans="1:29" x14ac:dyDescent="0.3">
      <c r="A780" t="s">
        <v>2616</v>
      </c>
      <c r="B780" t="s">
        <v>2280</v>
      </c>
      <c r="C780" t="s">
        <v>179</v>
      </c>
      <c r="D780" t="s">
        <v>2617</v>
      </c>
      <c r="E780" t="s">
        <v>2617</v>
      </c>
      <c r="F780" t="s">
        <v>181</v>
      </c>
      <c r="G780" t="s">
        <v>647</v>
      </c>
      <c r="H780" t="s">
        <v>648</v>
      </c>
      <c r="I780" t="s">
        <v>649</v>
      </c>
      <c r="J780" t="s">
        <v>2603</v>
      </c>
      <c r="K780">
        <v>3</v>
      </c>
      <c r="L780" t="s">
        <v>650</v>
      </c>
      <c r="M780">
        <v>0</v>
      </c>
      <c r="N780">
        <v>2</v>
      </c>
      <c r="O780">
        <v>2</v>
      </c>
      <c r="P780">
        <v>6</v>
      </c>
      <c r="Q780" t="s">
        <v>651</v>
      </c>
      <c r="R780" t="s">
        <v>26</v>
      </c>
      <c r="S780" t="s">
        <v>182</v>
      </c>
      <c r="T780" t="s">
        <v>805</v>
      </c>
      <c r="U780" t="s">
        <v>779</v>
      </c>
      <c r="V780" t="s">
        <v>654</v>
      </c>
      <c r="W780" t="s">
        <v>1037</v>
      </c>
      <c r="X780" t="s">
        <v>1046</v>
      </c>
      <c r="Y780" t="s">
        <v>1037</v>
      </c>
      <c r="AA780" t="s">
        <v>1704</v>
      </c>
      <c r="AB780" t="str">
        <f t="shared" si="12"/>
        <v>14-08</v>
      </c>
      <c r="AC780" t="str" cm="1">
        <f t="array" ref="AC780">"SS" &amp; MID(D780, FIND("-", D780) + MIN(IFERROR(FIND({0,1,2,3,4,5,6,7,8,9}, MID(D780, FIND("-", D780), 10)), 999)) - 1, LEN(D780))</f>
        <v>SS6-14-08</v>
      </c>
    </row>
    <row r="781" spans="1:29" x14ac:dyDescent="0.3">
      <c r="A781" t="s">
        <v>2618</v>
      </c>
      <c r="B781" t="s">
        <v>2280</v>
      </c>
      <c r="C781" t="s">
        <v>179</v>
      </c>
      <c r="D781" t="s">
        <v>2619</v>
      </c>
      <c r="E781" t="s">
        <v>2619</v>
      </c>
      <c r="F781" t="s">
        <v>181</v>
      </c>
      <c r="G781" t="s">
        <v>647</v>
      </c>
      <c r="H781" t="s">
        <v>648</v>
      </c>
      <c r="I781" t="s">
        <v>649</v>
      </c>
      <c r="J781" t="s">
        <v>2603</v>
      </c>
      <c r="K781">
        <v>4</v>
      </c>
      <c r="L781" t="s">
        <v>650</v>
      </c>
      <c r="M781">
        <v>0</v>
      </c>
      <c r="N781">
        <v>2</v>
      </c>
      <c r="O781">
        <v>2</v>
      </c>
      <c r="P781">
        <v>14</v>
      </c>
      <c r="Q781" t="s">
        <v>651</v>
      </c>
      <c r="R781" t="s">
        <v>26</v>
      </c>
      <c r="S781" t="s">
        <v>182</v>
      </c>
      <c r="T781" t="s">
        <v>805</v>
      </c>
      <c r="U781" t="s">
        <v>779</v>
      </c>
      <c r="V781" t="s">
        <v>654</v>
      </c>
      <c r="W781" t="s">
        <v>1037</v>
      </c>
      <c r="X781" t="s">
        <v>1046</v>
      </c>
      <c r="Y781" t="s">
        <v>1037</v>
      </c>
      <c r="AA781" t="s">
        <v>1704</v>
      </c>
      <c r="AB781" t="str">
        <f t="shared" si="12"/>
        <v>14-08</v>
      </c>
      <c r="AC781" t="str" cm="1">
        <f t="array" ref="AC781">"SS" &amp; MID(D781, FIND("-", D781) + MIN(IFERROR(FIND({0,1,2,3,4,5,6,7,8,9}, MID(D781, FIND("-", D781), 10)), 999)) - 1, LEN(D781))</f>
        <v>SS7/8-14-08</v>
      </c>
    </row>
    <row r="782" spans="1:29" x14ac:dyDescent="0.3">
      <c r="A782" t="s">
        <v>2620</v>
      </c>
      <c r="B782" t="s">
        <v>2280</v>
      </c>
      <c r="C782" t="s">
        <v>179</v>
      </c>
      <c r="D782" t="s">
        <v>2621</v>
      </c>
      <c r="E782" t="s">
        <v>2621</v>
      </c>
      <c r="F782" t="s">
        <v>181</v>
      </c>
      <c r="G782" t="s">
        <v>647</v>
      </c>
      <c r="H782" t="s">
        <v>648</v>
      </c>
      <c r="I782" t="s">
        <v>649</v>
      </c>
      <c r="J782" t="s">
        <v>2622</v>
      </c>
      <c r="K782">
        <v>3</v>
      </c>
      <c r="L782" t="s">
        <v>650</v>
      </c>
      <c r="M782">
        <v>0</v>
      </c>
      <c r="N782">
        <v>1</v>
      </c>
      <c r="O782">
        <v>1</v>
      </c>
      <c r="P782">
        <v>7</v>
      </c>
      <c r="Q782" t="s">
        <v>651</v>
      </c>
      <c r="R782" t="s">
        <v>26</v>
      </c>
      <c r="S782" t="s">
        <v>182</v>
      </c>
      <c r="T782" t="s">
        <v>820</v>
      </c>
      <c r="U782" t="s">
        <v>779</v>
      </c>
      <c r="V782" t="s">
        <v>654</v>
      </c>
      <c r="W782" t="s">
        <v>1037</v>
      </c>
      <c r="X782" t="s">
        <v>1038</v>
      </c>
      <c r="Y782" t="s">
        <v>1037</v>
      </c>
      <c r="AA782" t="s">
        <v>1704</v>
      </c>
      <c r="AB782" t="str">
        <f t="shared" si="12"/>
        <v>15-08</v>
      </c>
      <c r="AC782" t="str" cm="1">
        <f t="array" ref="AC782">"SS" &amp; MID(D782, FIND("-", D782) + MIN(IFERROR(FIND({0,1,2,3,4,5,6,7,8,9}, MID(D782, FIND("-", D782), 10)), 999)) - 1, LEN(D782))</f>
        <v>SS7-15-08</v>
      </c>
    </row>
    <row r="783" spans="1:29" x14ac:dyDescent="0.3">
      <c r="A783" t="s">
        <v>2623</v>
      </c>
      <c r="B783" t="s">
        <v>2280</v>
      </c>
      <c r="C783" t="s">
        <v>179</v>
      </c>
      <c r="D783" t="s">
        <v>2624</v>
      </c>
      <c r="E783" t="s">
        <v>2624</v>
      </c>
      <c r="F783" t="s">
        <v>181</v>
      </c>
      <c r="G783" t="s">
        <v>647</v>
      </c>
      <c r="H783" t="s">
        <v>648</v>
      </c>
      <c r="I783" t="s">
        <v>649</v>
      </c>
      <c r="J783" t="s">
        <v>2625</v>
      </c>
      <c r="K783">
        <v>3</v>
      </c>
      <c r="L783" t="s">
        <v>650</v>
      </c>
      <c r="M783">
        <v>0</v>
      </c>
      <c r="N783">
        <v>3</v>
      </c>
      <c r="O783">
        <v>3</v>
      </c>
      <c r="P783">
        <v>5</v>
      </c>
      <c r="Q783" t="s">
        <v>651</v>
      </c>
      <c r="R783" t="s">
        <v>26</v>
      </c>
      <c r="S783" t="s">
        <v>182</v>
      </c>
      <c r="T783" t="s">
        <v>820</v>
      </c>
      <c r="U783" t="s">
        <v>779</v>
      </c>
      <c r="V783" t="s">
        <v>654</v>
      </c>
      <c r="W783" t="s">
        <v>1037</v>
      </c>
      <c r="X783" t="s">
        <v>1038</v>
      </c>
      <c r="Y783" t="s">
        <v>1067</v>
      </c>
      <c r="AA783" t="s">
        <v>1704</v>
      </c>
      <c r="AB783" t="str">
        <f t="shared" si="12"/>
        <v>15-08</v>
      </c>
      <c r="AC783" t="str" cm="1">
        <f t="array" ref="AC783">"SS" &amp; MID(D783, FIND("-", D783) + MIN(IFERROR(FIND({0,1,2,3,4,5,6,7,8,9}, MID(D783, FIND("-", D783), 10)), 999)) - 1, LEN(D783))</f>
        <v>SS8-15-08</v>
      </c>
    </row>
    <row r="784" spans="1:29" x14ac:dyDescent="0.3">
      <c r="A784" t="s">
        <v>2626</v>
      </c>
      <c r="B784" t="s">
        <v>2280</v>
      </c>
      <c r="C784" t="s">
        <v>179</v>
      </c>
      <c r="D784" t="s">
        <v>2627</v>
      </c>
      <c r="E784" t="s">
        <v>2627</v>
      </c>
      <c r="F784" t="s">
        <v>181</v>
      </c>
      <c r="G784" t="s">
        <v>647</v>
      </c>
      <c r="H784" t="s">
        <v>648</v>
      </c>
      <c r="I784" t="s">
        <v>649</v>
      </c>
      <c r="J784" t="s">
        <v>2622</v>
      </c>
      <c r="K784">
        <v>4</v>
      </c>
      <c r="L784" t="s">
        <v>650</v>
      </c>
      <c r="M784">
        <v>1</v>
      </c>
      <c r="N784">
        <v>1</v>
      </c>
      <c r="O784">
        <v>2</v>
      </c>
      <c r="P784">
        <v>14</v>
      </c>
      <c r="Q784" t="s">
        <v>651</v>
      </c>
      <c r="R784" t="s">
        <v>26</v>
      </c>
      <c r="S784" t="s">
        <v>182</v>
      </c>
      <c r="T784" t="s">
        <v>843</v>
      </c>
      <c r="U784" t="s">
        <v>779</v>
      </c>
      <c r="V784" t="s">
        <v>654</v>
      </c>
      <c r="W784" t="s">
        <v>1037</v>
      </c>
      <c r="X784" t="s">
        <v>1038</v>
      </c>
      <c r="Y784" t="s">
        <v>1037</v>
      </c>
      <c r="AA784" t="s">
        <v>1704</v>
      </c>
      <c r="AB784" t="str">
        <f t="shared" si="12"/>
        <v>16-08</v>
      </c>
      <c r="AC784" t="str" cm="1">
        <f t="array" ref="AC784">"SS" &amp; MID(D784, FIND("-", D784) + MIN(IFERROR(FIND({0,1,2,3,4,5,6,7,8,9}, MID(D784, FIND("-", D784), 10)), 999)) - 1, LEN(D784))</f>
        <v>SS1/2-16-08</v>
      </c>
    </row>
    <row r="785" spans="1:29" x14ac:dyDescent="0.3">
      <c r="A785" t="s">
        <v>2628</v>
      </c>
      <c r="B785" t="s">
        <v>2280</v>
      </c>
      <c r="C785" t="s">
        <v>179</v>
      </c>
      <c r="D785" t="s">
        <v>2629</v>
      </c>
      <c r="E785" t="s">
        <v>2629</v>
      </c>
      <c r="F785" t="s">
        <v>181</v>
      </c>
      <c r="G785" t="s">
        <v>647</v>
      </c>
      <c r="H785" t="s">
        <v>648</v>
      </c>
      <c r="I785" t="s">
        <v>649</v>
      </c>
      <c r="J785" t="s">
        <v>2622</v>
      </c>
      <c r="K785">
        <v>4</v>
      </c>
      <c r="L785" t="s">
        <v>650</v>
      </c>
      <c r="M785">
        <v>1</v>
      </c>
      <c r="N785">
        <v>1</v>
      </c>
      <c r="O785">
        <v>2</v>
      </c>
      <c r="P785">
        <v>6</v>
      </c>
      <c r="Q785" t="s">
        <v>651</v>
      </c>
      <c r="R785" t="s">
        <v>26</v>
      </c>
      <c r="S785" t="s">
        <v>182</v>
      </c>
      <c r="T785" t="s">
        <v>820</v>
      </c>
      <c r="U785" t="s">
        <v>779</v>
      </c>
      <c r="V785" t="s">
        <v>654</v>
      </c>
      <c r="W785" t="s">
        <v>1037</v>
      </c>
      <c r="X785" t="s">
        <v>1038</v>
      </c>
      <c r="Y785" t="s">
        <v>1037</v>
      </c>
      <c r="AA785" t="s">
        <v>1704</v>
      </c>
      <c r="AB785" t="str">
        <f t="shared" si="12"/>
        <v>15-08</v>
      </c>
      <c r="AC785" t="str" cm="1">
        <f t="array" ref="AC785">"SS" &amp; MID(D785, FIND("-", D785) + MIN(IFERROR(FIND({0,1,2,3,4,5,6,7,8,9}, MID(D785, FIND("-", D785), 10)), 999)) - 1, LEN(D785))</f>
        <v>SS6-15-08</v>
      </c>
    </row>
    <row r="786" spans="1:29" x14ac:dyDescent="0.3">
      <c r="A786" t="s">
        <v>2630</v>
      </c>
      <c r="B786" t="s">
        <v>1698</v>
      </c>
      <c r="C786" t="s">
        <v>179</v>
      </c>
      <c r="D786" t="s">
        <v>2631</v>
      </c>
      <c r="E786" t="s">
        <v>2631</v>
      </c>
      <c r="F786" t="s">
        <v>181</v>
      </c>
      <c r="G786" t="s">
        <v>647</v>
      </c>
      <c r="H786" t="s">
        <v>648</v>
      </c>
      <c r="I786" t="s">
        <v>649</v>
      </c>
      <c r="J786" t="s">
        <v>2632</v>
      </c>
      <c r="K786">
        <v>2</v>
      </c>
      <c r="L786" t="s">
        <v>650</v>
      </c>
      <c r="M786">
        <v>0</v>
      </c>
      <c r="N786">
        <v>0</v>
      </c>
      <c r="O786">
        <v>2</v>
      </c>
      <c r="P786">
        <v>6</v>
      </c>
      <c r="Q786" t="s">
        <v>651</v>
      </c>
      <c r="R786" t="s">
        <v>859</v>
      </c>
      <c r="S786" t="s">
        <v>182</v>
      </c>
      <c r="T786" t="s">
        <v>1367</v>
      </c>
      <c r="U786" t="s">
        <v>779</v>
      </c>
      <c r="V786" t="s">
        <v>861</v>
      </c>
      <c r="W786" t="s">
        <v>1037</v>
      </c>
      <c r="X786" t="s">
        <v>1038</v>
      </c>
      <c r="Y786" t="s">
        <v>1037</v>
      </c>
      <c r="AA786" t="s">
        <v>1704</v>
      </c>
      <c r="AB786" t="str">
        <f t="shared" si="12"/>
        <v>26-08</v>
      </c>
      <c r="AC786" t="str" cm="1">
        <f t="array" ref="AC786">"SS" &amp; MID(D786, FIND("-", D786) + MIN(IFERROR(FIND({0,1,2,3,4,5,6,7,8,9}, MID(D786, FIND("-", D786), 10)), 999)) - 1, LEN(D786))</f>
        <v>SS5-26-08</v>
      </c>
    </row>
    <row r="787" spans="1:29" x14ac:dyDescent="0.3">
      <c r="A787" t="s">
        <v>2633</v>
      </c>
      <c r="B787" t="s">
        <v>1698</v>
      </c>
      <c r="C787" t="s">
        <v>179</v>
      </c>
      <c r="D787" t="s">
        <v>2634</v>
      </c>
      <c r="E787" t="s">
        <v>2634</v>
      </c>
      <c r="F787" t="s">
        <v>181</v>
      </c>
      <c r="G787" t="s">
        <v>647</v>
      </c>
      <c r="H787" t="s">
        <v>648</v>
      </c>
      <c r="I787" t="s">
        <v>649</v>
      </c>
      <c r="J787" t="s">
        <v>2635</v>
      </c>
      <c r="K787">
        <v>2</v>
      </c>
      <c r="L787" t="s">
        <v>650</v>
      </c>
      <c r="M787">
        <v>0</v>
      </c>
      <c r="N787">
        <v>0</v>
      </c>
      <c r="O787">
        <v>1</v>
      </c>
      <c r="P787">
        <v>7</v>
      </c>
      <c r="Q787" t="s">
        <v>651</v>
      </c>
      <c r="R787" t="s">
        <v>859</v>
      </c>
      <c r="S787" t="s">
        <v>182</v>
      </c>
      <c r="T787" t="s">
        <v>1367</v>
      </c>
      <c r="U787" t="s">
        <v>779</v>
      </c>
      <c r="V787" t="s">
        <v>861</v>
      </c>
      <c r="W787" t="s">
        <v>1037</v>
      </c>
      <c r="X787" t="s">
        <v>1038</v>
      </c>
      <c r="Y787" t="s">
        <v>1037</v>
      </c>
      <c r="AA787" t="s">
        <v>1704</v>
      </c>
      <c r="AB787" t="str">
        <f t="shared" si="12"/>
        <v>26-08</v>
      </c>
      <c r="AC787" t="str" cm="1">
        <f t="array" ref="AC787">"SS" &amp; MID(D787, FIND("-", D787) + MIN(IFERROR(FIND({0,1,2,3,4,5,6,7,8,9}, MID(D787, FIND("-", D787), 10)), 999)) - 1, LEN(D787))</f>
        <v>SS4-26-08</v>
      </c>
    </row>
    <row r="788" spans="1:29" x14ac:dyDescent="0.3">
      <c r="A788" t="s">
        <v>2636</v>
      </c>
      <c r="B788" t="s">
        <v>2453</v>
      </c>
      <c r="C788" t="s">
        <v>179</v>
      </c>
      <c r="D788" t="s">
        <v>2637</v>
      </c>
      <c r="E788" t="s">
        <v>2637</v>
      </c>
      <c r="F788" t="s">
        <v>181</v>
      </c>
      <c r="G788" t="s">
        <v>647</v>
      </c>
      <c r="H788" t="s">
        <v>648</v>
      </c>
      <c r="I788" t="s">
        <v>649</v>
      </c>
      <c r="J788" t="s">
        <v>2638</v>
      </c>
      <c r="K788">
        <v>2</v>
      </c>
      <c r="L788" t="s">
        <v>650</v>
      </c>
      <c r="M788">
        <v>2</v>
      </c>
      <c r="N788">
        <v>0</v>
      </c>
      <c r="O788">
        <v>2</v>
      </c>
      <c r="P788">
        <v>6</v>
      </c>
      <c r="Q788" t="s">
        <v>651</v>
      </c>
      <c r="R788" t="s">
        <v>26</v>
      </c>
      <c r="S788" t="s">
        <v>182</v>
      </c>
      <c r="T788" t="s">
        <v>1133</v>
      </c>
      <c r="U788" t="s">
        <v>779</v>
      </c>
      <c r="V788" t="s">
        <v>654</v>
      </c>
      <c r="W788" t="s">
        <v>1037</v>
      </c>
      <c r="X788" t="s">
        <v>1038</v>
      </c>
      <c r="Y788" t="s">
        <v>1037</v>
      </c>
      <c r="AA788" t="s">
        <v>1704</v>
      </c>
      <c r="AB788" t="str">
        <f t="shared" si="12"/>
        <v>9-08</v>
      </c>
      <c r="AC788" t="str" cm="1">
        <f t="array" ref="AC788">"SS" &amp; MID(D788, FIND("-", D788) + MIN(IFERROR(FIND({0,1,2,3,4,5,6,7,8,9}, MID(D788, FIND("-", D788), 10)), 999)) - 1, LEN(D788))</f>
        <v>SS1-9-08</v>
      </c>
    </row>
    <row r="789" spans="1:29" x14ac:dyDescent="0.3">
      <c r="A789" t="s">
        <v>2639</v>
      </c>
      <c r="B789" t="s">
        <v>2453</v>
      </c>
      <c r="C789" t="s">
        <v>179</v>
      </c>
      <c r="D789" t="s">
        <v>2640</v>
      </c>
      <c r="E789" t="s">
        <v>2640</v>
      </c>
      <c r="F789" t="s">
        <v>181</v>
      </c>
      <c r="G789" t="s">
        <v>647</v>
      </c>
      <c r="H789" t="s">
        <v>648</v>
      </c>
      <c r="I789" t="s">
        <v>649</v>
      </c>
      <c r="J789" t="s">
        <v>2638</v>
      </c>
      <c r="K789">
        <v>2</v>
      </c>
      <c r="L789" t="s">
        <v>650</v>
      </c>
      <c r="M789">
        <v>1</v>
      </c>
      <c r="N789">
        <v>1</v>
      </c>
      <c r="O789">
        <v>2</v>
      </c>
      <c r="P789">
        <v>6</v>
      </c>
      <c r="Q789" t="s">
        <v>651</v>
      </c>
      <c r="R789" t="s">
        <v>26</v>
      </c>
      <c r="S789" t="s">
        <v>182</v>
      </c>
      <c r="T789" t="s">
        <v>1133</v>
      </c>
      <c r="U789" t="s">
        <v>779</v>
      </c>
      <c r="V789" t="s">
        <v>654</v>
      </c>
      <c r="W789" t="s">
        <v>1037</v>
      </c>
      <c r="X789" t="s">
        <v>1038</v>
      </c>
      <c r="Y789" t="s">
        <v>1037</v>
      </c>
      <c r="AA789" t="s">
        <v>1704</v>
      </c>
      <c r="AB789" t="str">
        <f t="shared" si="12"/>
        <v>9-08</v>
      </c>
      <c r="AC789" t="str" cm="1">
        <f t="array" ref="AC789">"SS" &amp; MID(D789, FIND("-", D789) + MIN(IFERROR(FIND({0,1,2,3,4,5,6,7,8,9}, MID(D789, FIND("-", D789), 10)), 999)) - 1, LEN(D789))</f>
        <v>SS2-9-08</v>
      </c>
    </row>
    <row r="790" spans="1:29" x14ac:dyDescent="0.3">
      <c r="A790" t="s">
        <v>2641</v>
      </c>
      <c r="B790" t="s">
        <v>2453</v>
      </c>
      <c r="C790" t="s">
        <v>179</v>
      </c>
      <c r="D790" t="s">
        <v>2642</v>
      </c>
      <c r="E790" t="s">
        <v>2642</v>
      </c>
      <c r="F790" t="s">
        <v>181</v>
      </c>
      <c r="G790" t="s">
        <v>647</v>
      </c>
      <c r="H790" t="s">
        <v>648</v>
      </c>
      <c r="I790" t="s">
        <v>649</v>
      </c>
      <c r="J790" t="s">
        <v>2638</v>
      </c>
      <c r="K790">
        <v>3</v>
      </c>
      <c r="L790" t="s">
        <v>650</v>
      </c>
      <c r="M790">
        <v>5</v>
      </c>
      <c r="N790">
        <v>0</v>
      </c>
      <c r="O790">
        <v>5</v>
      </c>
      <c r="P790">
        <v>11</v>
      </c>
      <c r="Q790" t="s">
        <v>651</v>
      </c>
      <c r="R790" t="s">
        <v>26</v>
      </c>
      <c r="S790" t="s">
        <v>182</v>
      </c>
      <c r="T790" t="s">
        <v>1133</v>
      </c>
      <c r="U790" t="s">
        <v>779</v>
      </c>
      <c r="V790" t="s">
        <v>654</v>
      </c>
      <c r="W790" t="s">
        <v>1037</v>
      </c>
      <c r="X790" t="s">
        <v>1038</v>
      </c>
      <c r="Y790" t="s">
        <v>1037</v>
      </c>
      <c r="AA790" t="s">
        <v>1704</v>
      </c>
      <c r="AB790" t="str">
        <f t="shared" si="12"/>
        <v>9-08</v>
      </c>
      <c r="AC790" t="str" cm="1">
        <f t="array" ref="AC790">"SS" &amp; MID(D790, FIND("-", D790) + MIN(IFERROR(FIND({0,1,2,3,4,5,6,7,8,9}, MID(D790, FIND("-", D790), 10)), 999)) - 1, LEN(D790))</f>
        <v>SS3/4-9-08</v>
      </c>
    </row>
    <row r="791" spans="1:29" x14ac:dyDescent="0.3">
      <c r="A791" t="s">
        <v>2643</v>
      </c>
      <c r="B791" t="s">
        <v>2453</v>
      </c>
      <c r="C791" t="s">
        <v>179</v>
      </c>
      <c r="D791" t="s">
        <v>2644</v>
      </c>
      <c r="E791" t="s">
        <v>2644</v>
      </c>
      <c r="F791" t="s">
        <v>181</v>
      </c>
      <c r="G791" t="s">
        <v>647</v>
      </c>
      <c r="H791" t="s">
        <v>648</v>
      </c>
      <c r="I791" t="s">
        <v>649</v>
      </c>
      <c r="J791" t="s">
        <v>2638</v>
      </c>
      <c r="K791">
        <v>2</v>
      </c>
      <c r="L791" t="s">
        <v>650</v>
      </c>
      <c r="M791">
        <v>1</v>
      </c>
      <c r="N791">
        <v>1</v>
      </c>
      <c r="O791">
        <v>2</v>
      </c>
      <c r="P791">
        <v>6</v>
      </c>
      <c r="Q791" t="s">
        <v>651</v>
      </c>
      <c r="R791" t="s">
        <v>26</v>
      </c>
      <c r="S791" t="s">
        <v>182</v>
      </c>
      <c r="T791" t="s">
        <v>1133</v>
      </c>
      <c r="U791" t="s">
        <v>779</v>
      </c>
      <c r="V791" t="s">
        <v>654</v>
      </c>
      <c r="W791" t="s">
        <v>1037</v>
      </c>
      <c r="X791" t="s">
        <v>1038</v>
      </c>
      <c r="Y791" t="s">
        <v>1037</v>
      </c>
      <c r="AA791" t="s">
        <v>1704</v>
      </c>
      <c r="AB791" t="str">
        <f t="shared" si="12"/>
        <v>9-08</v>
      </c>
      <c r="AC791" t="str" cm="1">
        <f t="array" ref="AC791">"SS" &amp; MID(D791, FIND("-", D791) + MIN(IFERROR(FIND({0,1,2,3,4,5,6,7,8,9}, MID(D791, FIND("-", D791), 10)), 999)) - 1, LEN(D791))</f>
        <v>SS5-9-08</v>
      </c>
    </row>
    <row r="792" spans="1:29" x14ac:dyDescent="0.3">
      <c r="A792" t="s">
        <v>2645</v>
      </c>
      <c r="B792" t="s">
        <v>675</v>
      </c>
      <c r="C792" t="s">
        <v>179</v>
      </c>
      <c r="D792" t="s">
        <v>2646</v>
      </c>
      <c r="E792" t="s">
        <v>2646</v>
      </c>
      <c r="F792" t="s">
        <v>247</v>
      </c>
      <c r="G792" t="s">
        <v>647</v>
      </c>
      <c r="H792" t="s">
        <v>648</v>
      </c>
      <c r="I792" t="s">
        <v>649</v>
      </c>
      <c r="J792" t="s">
        <v>1094</v>
      </c>
      <c r="K792">
        <v>2</v>
      </c>
      <c r="L792" t="s">
        <v>679</v>
      </c>
      <c r="M792">
        <v>2</v>
      </c>
      <c r="N792">
        <v>0</v>
      </c>
      <c r="O792">
        <v>2</v>
      </c>
      <c r="P792">
        <v>6</v>
      </c>
      <c r="Q792" t="s">
        <v>651</v>
      </c>
      <c r="R792" t="s">
        <v>680</v>
      </c>
      <c r="S792" t="s">
        <v>182</v>
      </c>
      <c r="T792" t="s">
        <v>829</v>
      </c>
      <c r="U792" t="s">
        <v>1395</v>
      </c>
      <c r="V792" t="s">
        <v>683</v>
      </c>
      <c r="W792" t="s">
        <v>1037</v>
      </c>
      <c r="X792" t="s">
        <v>1038</v>
      </c>
      <c r="Y792" t="s">
        <v>1037</v>
      </c>
      <c r="AA792" t="s">
        <v>1704</v>
      </c>
      <c r="AB792" t="str">
        <f t="shared" si="12"/>
        <v>45-06</v>
      </c>
      <c r="AC792" t="str" cm="1">
        <f t="array" ref="AC792">"SS" &amp; MID(D792, FIND("-", D792) + MIN(IFERROR(FIND({0,1,2,3,4,5,6,7,8,9}, MID(D792, FIND("-", D792), 10)), 999)) - 1, LEN(D792))</f>
        <v>SS7-45-06</v>
      </c>
    </row>
    <row r="793" spans="1:29" x14ac:dyDescent="0.3">
      <c r="A793" t="s">
        <v>2647</v>
      </c>
      <c r="B793" t="s">
        <v>2453</v>
      </c>
      <c r="C793" t="s">
        <v>179</v>
      </c>
      <c r="D793" t="s">
        <v>2648</v>
      </c>
      <c r="E793" t="s">
        <v>2648</v>
      </c>
      <c r="F793" t="s">
        <v>181</v>
      </c>
      <c r="G793" t="s">
        <v>647</v>
      </c>
      <c r="H793" t="s">
        <v>648</v>
      </c>
      <c r="I793" t="s">
        <v>649</v>
      </c>
      <c r="J793" t="s">
        <v>2638</v>
      </c>
      <c r="K793">
        <v>2</v>
      </c>
      <c r="L793" t="s">
        <v>650</v>
      </c>
      <c r="M793">
        <v>1</v>
      </c>
      <c r="N793">
        <v>0</v>
      </c>
      <c r="O793">
        <v>1</v>
      </c>
      <c r="P793">
        <v>7</v>
      </c>
      <c r="Q793" t="s">
        <v>651</v>
      </c>
      <c r="R793" t="s">
        <v>26</v>
      </c>
      <c r="S793" t="s">
        <v>182</v>
      </c>
      <c r="T793" t="s">
        <v>1133</v>
      </c>
      <c r="U793" t="s">
        <v>779</v>
      </c>
      <c r="V793" t="s">
        <v>654</v>
      </c>
      <c r="W793" t="s">
        <v>1037</v>
      </c>
      <c r="X793" t="s">
        <v>1038</v>
      </c>
      <c r="Y793" t="s">
        <v>1037</v>
      </c>
      <c r="AA793" t="s">
        <v>1704</v>
      </c>
      <c r="AB793" t="str">
        <f t="shared" si="12"/>
        <v>9-08</v>
      </c>
      <c r="AC793" t="str" cm="1">
        <f t="array" ref="AC793">"SS" &amp; MID(D793, FIND("-", D793) + MIN(IFERROR(FIND({0,1,2,3,4,5,6,7,8,9}, MID(D793, FIND("-", D793), 10)), 999)) - 1, LEN(D793))</f>
        <v>SS6-9-08</v>
      </c>
    </row>
    <row r="794" spans="1:29" x14ac:dyDescent="0.3">
      <c r="A794" t="s">
        <v>2649</v>
      </c>
      <c r="B794" t="s">
        <v>2453</v>
      </c>
      <c r="C794" t="s">
        <v>179</v>
      </c>
      <c r="D794" t="s">
        <v>2650</v>
      </c>
      <c r="E794" t="s">
        <v>2650</v>
      </c>
      <c r="F794" t="s">
        <v>181</v>
      </c>
      <c r="G794" t="s">
        <v>647</v>
      </c>
      <c r="H794" t="s">
        <v>648</v>
      </c>
      <c r="I794" t="s">
        <v>649</v>
      </c>
      <c r="J794" t="s">
        <v>2638</v>
      </c>
      <c r="K794">
        <v>2</v>
      </c>
      <c r="L794" t="s">
        <v>650</v>
      </c>
      <c r="M794">
        <v>3</v>
      </c>
      <c r="N794">
        <v>0</v>
      </c>
      <c r="O794">
        <v>3</v>
      </c>
      <c r="P794">
        <v>5</v>
      </c>
      <c r="Q794" t="s">
        <v>651</v>
      </c>
      <c r="R794" t="s">
        <v>26</v>
      </c>
      <c r="S794" t="s">
        <v>182</v>
      </c>
      <c r="T794" t="s">
        <v>1133</v>
      </c>
      <c r="U794" t="s">
        <v>779</v>
      </c>
      <c r="V794" t="s">
        <v>654</v>
      </c>
      <c r="W794" t="s">
        <v>1037</v>
      </c>
      <c r="X794" t="s">
        <v>1038</v>
      </c>
      <c r="Y794" t="s">
        <v>1037</v>
      </c>
      <c r="AA794" t="s">
        <v>1704</v>
      </c>
      <c r="AB794" t="str">
        <f t="shared" si="12"/>
        <v>9-08</v>
      </c>
      <c r="AC794" t="str" cm="1">
        <f t="array" ref="AC794">"SS" &amp; MID(D794, FIND("-", D794) + MIN(IFERROR(FIND({0,1,2,3,4,5,6,7,8,9}, MID(D794, FIND("-", D794), 10)), 999)) - 1, LEN(D794))</f>
        <v>SS7-9-08</v>
      </c>
    </row>
    <row r="795" spans="1:29" x14ac:dyDescent="0.3">
      <c r="A795" t="s">
        <v>2651</v>
      </c>
      <c r="B795" t="s">
        <v>2453</v>
      </c>
      <c r="C795" t="s">
        <v>179</v>
      </c>
      <c r="D795" t="s">
        <v>2652</v>
      </c>
      <c r="E795" t="s">
        <v>2652</v>
      </c>
      <c r="F795" t="s">
        <v>181</v>
      </c>
      <c r="G795" t="s">
        <v>647</v>
      </c>
      <c r="H795" t="s">
        <v>648</v>
      </c>
      <c r="I795" t="s">
        <v>649</v>
      </c>
      <c r="J795" t="s">
        <v>2638</v>
      </c>
      <c r="K795">
        <v>2</v>
      </c>
      <c r="L795" t="s">
        <v>650</v>
      </c>
      <c r="M795">
        <v>2</v>
      </c>
      <c r="N795">
        <v>0</v>
      </c>
      <c r="O795">
        <v>2</v>
      </c>
      <c r="P795">
        <v>6</v>
      </c>
      <c r="Q795" t="s">
        <v>651</v>
      </c>
      <c r="R795" t="s">
        <v>26</v>
      </c>
      <c r="S795" t="s">
        <v>182</v>
      </c>
      <c r="T795" t="s">
        <v>1133</v>
      </c>
      <c r="U795" t="s">
        <v>779</v>
      </c>
      <c r="V795" t="s">
        <v>654</v>
      </c>
      <c r="W795" t="s">
        <v>1037</v>
      </c>
      <c r="X795" t="s">
        <v>1038</v>
      </c>
      <c r="Y795" t="s">
        <v>1037</v>
      </c>
      <c r="AA795" t="s">
        <v>1704</v>
      </c>
      <c r="AB795" t="str">
        <f t="shared" si="12"/>
        <v>9-08</v>
      </c>
      <c r="AC795" t="str" cm="1">
        <f t="array" ref="AC795">"SS" &amp; MID(D795, FIND("-", D795) + MIN(IFERROR(FIND({0,1,2,3,4,5,6,7,8,9}, MID(D795, FIND("-", D795), 10)), 999)) - 1, LEN(D795))</f>
        <v>SS8-9-08</v>
      </c>
    </row>
    <row r="796" spans="1:29" x14ac:dyDescent="0.3">
      <c r="A796" t="s">
        <v>2653</v>
      </c>
      <c r="B796" t="s">
        <v>2453</v>
      </c>
      <c r="C796" t="s">
        <v>179</v>
      </c>
      <c r="D796" t="s">
        <v>2654</v>
      </c>
      <c r="E796" t="s">
        <v>2654</v>
      </c>
      <c r="F796" t="s">
        <v>181</v>
      </c>
      <c r="G796" t="s">
        <v>647</v>
      </c>
      <c r="H796" t="s">
        <v>648</v>
      </c>
      <c r="I796" t="s">
        <v>649</v>
      </c>
      <c r="J796" t="s">
        <v>2638</v>
      </c>
      <c r="K796">
        <v>3</v>
      </c>
      <c r="L796" t="s">
        <v>650</v>
      </c>
      <c r="M796">
        <v>4</v>
      </c>
      <c r="N796">
        <v>1</v>
      </c>
      <c r="O796">
        <v>5</v>
      </c>
      <c r="P796">
        <v>11</v>
      </c>
      <c r="Q796" t="s">
        <v>651</v>
      </c>
      <c r="R796" t="s">
        <v>26</v>
      </c>
      <c r="S796" t="s">
        <v>182</v>
      </c>
      <c r="T796" t="s">
        <v>1439</v>
      </c>
      <c r="U796" t="s">
        <v>779</v>
      </c>
      <c r="V796" t="s">
        <v>654</v>
      </c>
      <c r="W796" t="s">
        <v>1037</v>
      </c>
      <c r="X796" t="s">
        <v>1038</v>
      </c>
      <c r="Y796" t="s">
        <v>1037</v>
      </c>
      <c r="AA796" t="s">
        <v>1704</v>
      </c>
      <c r="AB796" t="str">
        <f t="shared" si="12"/>
        <v>10-08</v>
      </c>
      <c r="AC796" t="str" cm="1">
        <f t="array" ref="AC796">"SS" &amp; MID(D796, FIND("-", D796) + MIN(IFERROR(FIND({0,1,2,3,4,5,6,7,8,9}, MID(D796, FIND("-", D796), 10)), 999)) - 1, LEN(D796))</f>
        <v>SS1/2-10-08</v>
      </c>
    </row>
    <row r="797" spans="1:29" x14ac:dyDescent="0.3">
      <c r="A797" t="s">
        <v>2655</v>
      </c>
      <c r="B797" t="s">
        <v>2453</v>
      </c>
      <c r="C797" t="s">
        <v>179</v>
      </c>
      <c r="D797" t="s">
        <v>2656</v>
      </c>
      <c r="E797" t="s">
        <v>2656</v>
      </c>
      <c r="F797" t="s">
        <v>181</v>
      </c>
      <c r="G797" t="s">
        <v>647</v>
      </c>
      <c r="H797" t="s">
        <v>648</v>
      </c>
      <c r="I797" t="s">
        <v>649</v>
      </c>
      <c r="J797" t="s">
        <v>2638</v>
      </c>
      <c r="K797">
        <v>3</v>
      </c>
      <c r="L797" t="s">
        <v>650</v>
      </c>
      <c r="M797">
        <v>3</v>
      </c>
      <c r="N797">
        <v>0</v>
      </c>
      <c r="O797">
        <v>3</v>
      </c>
      <c r="P797">
        <v>13</v>
      </c>
      <c r="Q797" t="s">
        <v>651</v>
      </c>
      <c r="R797" t="s">
        <v>26</v>
      </c>
      <c r="S797" t="s">
        <v>182</v>
      </c>
      <c r="T797" t="s">
        <v>1439</v>
      </c>
      <c r="U797" t="s">
        <v>779</v>
      </c>
      <c r="V797" t="s">
        <v>654</v>
      </c>
      <c r="W797" t="s">
        <v>1037</v>
      </c>
      <c r="X797" t="s">
        <v>1038</v>
      </c>
      <c r="Y797" t="s">
        <v>1037</v>
      </c>
      <c r="AA797" t="s">
        <v>1704</v>
      </c>
      <c r="AB797" t="str">
        <f t="shared" si="12"/>
        <v>10-08</v>
      </c>
      <c r="AC797" t="str" cm="1">
        <f t="array" ref="AC797">"SS" &amp; MID(D797, FIND("-", D797) + MIN(IFERROR(FIND({0,1,2,3,4,5,6,7,8,9}, MID(D797, FIND("-", D797), 10)), 999)) - 1, LEN(D797))</f>
        <v>SS3/4-10-08</v>
      </c>
    </row>
    <row r="798" spans="1:29" x14ac:dyDescent="0.3">
      <c r="A798" t="s">
        <v>2657</v>
      </c>
      <c r="B798" t="s">
        <v>2453</v>
      </c>
      <c r="C798" t="s">
        <v>179</v>
      </c>
      <c r="D798" t="s">
        <v>2658</v>
      </c>
      <c r="E798" t="s">
        <v>2658</v>
      </c>
      <c r="F798" t="s">
        <v>181</v>
      </c>
      <c r="G798" t="s">
        <v>647</v>
      </c>
      <c r="H798" t="s">
        <v>648</v>
      </c>
      <c r="I798" t="s">
        <v>649</v>
      </c>
      <c r="J798" t="s">
        <v>2638</v>
      </c>
      <c r="K798">
        <v>3</v>
      </c>
      <c r="L798" t="s">
        <v>650</v>
      </c>
      <c r="M798">
        <v>5</v>
      </c>
      <c r="N798">
        <v>0</v>
      </c>
      <c r="O798">
        <v>5</v>
      </c>
      <c r="P798">
        <v>11</v>
      </c>
      <c r="Q798" t="s">
        <v>651</v>
      </c>
      <c r="R798" t="s">
        <v>26</v>
      </c>
      <c r="S798" t="s">
        <v>182</v>
      </c>
      <c r="T798" t="s">
        <v>1439</v>
      </c>
      <c r="U798" t="s">
        <v>779</v>
      </c>
      <c r="V798" t="s">
        <v>654</v>
      </c>
      <c r="W798" t="s">
        <v>1037</v>
      </c>
      <c r="X798" t="s">
        <v>1038</v>
      </c>
      <c r="Y798" t="s">
        <v>1037</v>
      </c>
      <c r="AA798" t="s">
        <v>1704</v>
      </c>
      <c r="AB798" t="str">
        <f t="shared" si="12"/>
        <v>10-08</v>
      </c>
      <c r="AC798" t="str" cm="1">
        <f t="array" ref="AC798">"SS" &amp; MID(D798, FIND("-", D798) + MIN(IFERROR(FIND({0,1,2,3,4,5,6,7,8,9}, MID(D798, FIND("-", D798), 10)), 999)) - 1, LEN(D798))</f>
        <v>SS5/6-10-08</v>
      </c>
    </row>
    <row r="799" spans="1:29" x14ac:dyDescent="0.3">
      <c r="A799" t="s">
        <v>2659</v>
      </c>
      <c r="B799" t="s">
        <v>2453</v>
      </c>
      <c r="C799" t="s">
        <v>179</v>
      </c>
      <c r="D799" t="s">
        <v>2660</v>
      </c>
      <c r="E799" t="s">
        <v>2660</v>
      </c>
      <c r="F799" t="s">
        <v>181</v>
      </c>
      <c r="G799" t="s">
        <v>647</v>
      </c>
      <c r="H799" t="s">
        <v>648</v>
      </c>
      <c r="I799" t="s">
        <v>649</v>
      </c>
      <c r="J799" t="s">
        <v>2638</v>
      </c>
      <c r="K799">
        <v>3</v>
      </c>
      <c r="L799" t="s">
        <v>650</v>
      </c>
      <c r="M799">
        <v>3</v>
      </c>
      <c r="N799">
        <v>3</v>
      </c>
      <c r="O799">
        <v>6</v>
      </c>
      <c r="P799">
        <v>10</v>
      </c>
      <c r="Q799" t="s">
        <v>651</v>
      </c>
      <c r="R799" t="s">
        <v>26</v>
      </c>
      <c r="S799" t="s">
        <v>182</v>
      </c>
      <c r="T799" t="s">
        <v>1439</v>
      </c>
      <c r="U799" t="s">
        <v>779</v>
      </c>
      <c r="V799" t="s">
        <v>654</v>
      </c>
      <c r="W799" t="s">
        <v>1037</v>
      </c>
      <c r="X799" t="s">
        <v>1038</v>
      </c>
      <c r="Y799" t="s">
        <v>1037</v>
      </c>
      <c r="AA799" t="s">
        <v>1704</v>
      </c>
      <c r="AB799" t="str">
        <f t="shared" si="12"/>
        <v>10-08</v>
      </c>
      <c r="AC799" t="str" cm="1">
        <f t="array" ref="AC799">"SS" &amp; MID(D799, FIND("-", D799) + MIN(IFERROR(FIND({0,1,2,3,4,5,6,7,8,9}, MID(D799, FIND("-", D799), 10)), 999)) - 1, LEN(D799))</f>
        <v>SS7/8-10-08</v>
      </c>
    </row>
    <row r="800" spans="1:29" x14ac:dyDescent="0.3">
      <c r="A800" t="s">
        <v>2661</v>
      </c>
      <c r="B800" t="s">
        <v>2453</v>
      </c>
      <c r="C800" t="s">
        <v>179</v>
      </c>
      <c r="D800" t="s">
        <v>2662</v>
      </c>
      <c r="E800" t="s">
        <v>2662</v>
      </c>
      <c r="F800" t="s">
        <v>181</v>
      </c>
      <c r="G800" t="s">
        <v>647</v>
      </c>
      <c r="H800" t="s">
        <v>648</v>
      </c>
      <c r="I800" t="s">
        <v>649</v>
      </c>
      <c r="J800" t="s">
        <v>2638</v>
      </c>
      <c r="K800">
        <v>2</v>
      </c>
      <c r="L800" t="s">
        <v>650</v>
      </c>
      <c r="M800">
        <v>3</v>
      </c>
      <c r="N800">
        <v>0</v>
      </c>
      <c r="O800">
        <v>3</v>
      </c>
      <c r="P800">
        <v>5</v>
      </c>
      <c r="Q800" t="s">
        <v>651</v>
      </c>
      <c r="R800" t="s">
        <v>26</v>
      </c>
      <c r="S800" t="s">
        <v>182</v>
      </c>
      <c r="T800" t="s">
        <v>1060</v>
      </c>
      <c r="U800" t="s">
        <v>779</v>
      </c>
      <c r="V800" t="s">
        <v>654</v>
      </c>
      <c r="W800" t="s">
        <v>1037</v>
      </c>
      <c r="X800" t="s">
        <v>1038</v>
      </c>
      <c r="Y800" t="s">
        <v>1037</v>
      </c>
      <c r="AA800" t="s">
        <v>1704</v>
      </c>
      <c r="AB800" t="str">
        <f t="shared" si="12"/>
        <v>11-08</v>
      </c>
      <c r="AC800" t="str" cm="1">
        <f t="array" ref="AC800">"SS" &amp; MID(D800, FIND("-", D800) + MIN(IFERROR(FIND({0,1,2,3,4,5,6,7,8,9}, MID(D800, FIND("-", D800), 10)), 999)) - 1, LEN(D800))</f>
        <v>SS1-11-08</v>
      </c>
    </row>
    <row r="801" spans="1:29" x14ac:dyDescent="0.3">
      <c r="A801" t="s">
        <v>2663</v>
      </c>
      <c r="B801" t="s">
        <v>2453</v>
      </c>
      <c r="C801" t="s">
        <v>179</v>
      </c>
      <c r="D801" t="s">
        <v>2664</v>
      </c>
      <c r="E801" t="s">
        <v>2664</v>
      </c>
      <c r="F801" t="s">
        <v>181</v>
      </c>
      <c r="G801" t="s">
        <v>647</v>
      </c>
      <c r="H801" t="s">
        <v>648</v>
      </c>
      <c r="I801" t="s">
        <v>649</v>
      </c>
      <c r="J801" t="s">
        <v>2638</v>
      </c>
      <c r="K801">
        <v>2</v>
      </c>
      <c r="L801" t="s">
        <v>650</v>
      </c>
      <c r="M801">
        <v>3</v>
      </c>
      <c r="N801">
        <v>0</v>
      </c>
      <c r="O801">
        <v>3</v>
      </c>
      <c r="P801">
        <v>5</v>
      </c>
      <c r="Q801" t="s">
        <v>651</v>
      </c>
      <c r="R801" t="s">
        <v>26</v>
      </c>
      <c r="S801" t="s">
        <v>182</v>
      </c>
      <c r="T801" t="s">
        <v>1060</v>
      </c>
      <c r="U801" t="s">
        <v>779</v>
      </c>
      <c r="V801" t="s">
        <v>654</v>
      </c>
      <c r="W801" t="s">
        <v>1037</v>
      </c>
      <c r="X801" t="s">
        <v>1038</v>
      </c>
      <c r="Y801" t="s">
        <v>1037</v>
      </c>
      <c r="AA801" t="s">
        <v>1704</v>
      </c>
      <c r="AB801" t="str">
        <f t="shared" si="12"/>
        <v>11-08</v>
      </c>
      <c r="AC801" t="str" cm="1">
        <f t="array" ref="AC801">"SS" &amp; MID(D801, FIND("-", D801) + MIN(IFERROR(FIND({0,1,2,3,4,5,6,7,8,9}, MID(D801, FIND("-", D801), 10)), 999)) - 1, LEN(D801))</f>
        <v>SS2-11-08</v>
      </c>
    </row>
    <row r="802" spans="1:29" x14ac:dyDescent="0.3">
      <c r="A802" t="s">
        <v>2665</v>
      </c>
      <c r="B802" t="s">
        <v>675</v>
      </c>
      <c r="C802" t="s">
        <v>179</v>
      </c>
      <c r="D802" t="s">
        <v>2666</v>
      </c>
      <c r="E802" t="s">
        <v>2666</v>
      </c>
      <c r="F802" t="s">
        <v>247</v>
      </c>
      <c r="G802" t="s">
        <v>647</v>
      </c>
      <c r="H802" t="s">
        <v>648</v>
      </c>
      <c r="I802" t="s">
        <v>649</v>
      </c>
      <c r="J802" t="s">
        <v>1094</v>
      </c>
      <c r="K802">
        <v>2</v>
      </c>
      <c r="L802" t="s">
        <v>679</v>
      </c>
      <c r="M802">
        <v>1</v>
      </c>
      <c r="N802">
        <v>0</v>
      </c>
      <c r="O802">
        <v>1</v>
      </c>
      <c r="P802">
        <v>7</v>
      </c>
      <c r="Q802" t="s">
        <v>651</v>
      </c>
      <c r="R802" t="s">
        <v>680</v>
      </c>
      <c r="S802" t="s">
        <v>182</v>
      </c>
      <c r="T802" t="s">
        <v>919</v>
      </c>
      <c r="U802" t="s">
        <v>1395</v>
      </c>
      <c r="V802" t="s">
        <v>683</v>
      </c>
      <c r="W802" t="s">
        <v>1037</v>
      </c>
      <c r="X802" t="s">
        <v>1038</v>
      </c>
      <c r="Y802" t="s">
        <v>1037</v>
      </c>
      <c r="AA802" t="s">
        <v>1704</v>
      </c>
      <c r="AB802" t="str">
        <f t="shared" si="12"/>
        <v>44-06</v>
      </c>
      <c r="AC802" t="str" cm="1">
        <f t="array" ref="AC802">"SS" &amp; MID(D802, FIND("-", D802) + MIN(IFERROR(FIND({0,1,2,3,4,5,6,7,8,9}, MID(D802, FIND("-", D802), 10)), 999)) - 1, LEN(D802))</f>
        <v>SS3-44-06</v>
      </c>
    </row>
    <row r="803" spans="1:29" x14ac:dyDescent="0.3">
      <c r="A803" t="s">
        <v>2667</v>
      </c>
      <c r="B803" t="s">
        <v>2453</v>
      </c>
      <c r="C803" t="s">
        <v>179</v>
      </c>
      <c r="D803" t="s">
        <v>2668</v>
      </c>
      <c r="E803" t="s">
        <v>2668</v>
      </c>
      <c r="F803" t="s">
        <v>181</v>
      </c>
      <c r="G803" t="s">
        <v>647</v>
      </c>
      <c r="H803" t="s">
        <v>648</v>
      </c>
      <c r="I803" t="s">
        <v>649</v>
      </c>
      <c r="J803" t="s">
        <v>2638</v>
      </c>
      <c r="K803">
        <v>2</v>
      </c>
      <c r="L803" t="s">
        <v>650</v>
      </c>
      <c r="M803">
        <v>2</v>
      </c>
      <c r="N803">
        <v>0</v>
      </c>
      <c r="O803">
        <v>2</v>
      </c>
      <c r="P803">
        <v>6</v>
      </c>
      <c r="Q803" t="s">
        <v>651</v>
      </c>
      <c r="R803" t="s">
        <v>26</v>
      </c>
      <c r="S803" t="s">
        <v>182</v>
      </c>
      <c r="T803" t="s">
        <v>1060</v>
      </c>
      <c r="U803" t="s">
        <v>779</v>
      </c>
      <c r="V803" t="s">
        <v>654</v>
      </c>
      <c r="W803" t="s">
        <v>1037</v>
      </c>
      <c r="X803" t="s">
        <v>1038</v>
      </c>
      <c r="Y803" t="s">
        <v>1037</v>
      </c>
      <c r="AA803" t="s">
        <v>1704</v>
      </c>
      <c r="AB803" t="str">
        <f t="shared" si="12"/>
        <v>11-08</v>
      </c>
      <c r="AC803" t="str" cm="1">
        <f t="array" ref="AC803">"SS" &amp; MID(D803, FIND("-", D803) + MIN(IFERROR(FIND({0,1,2,3,4,5,6,7,8,9}, MID(D803, FIND("-", D803), 10)), 999)) - 1, LEN(D803))</f>
        <v>SS3-11-08</v>
      </c>
    </row>
    <row r="804" spans="1:29" x14ac:dyDescent="0.3">
      <c r="A804" t="s">
        <v>2669</v>
      </c>
      <c r="B804" t="s">
        <v>2453</v>
      </c>
      <c r="C804" t="s">
        <v>179</v>
      </c>
      <c r="D804" t="s">
        <v>2670</v>
      </c>
      <c r="E804" t="s">
        <v>2670</v>
      </c>
      <c r="F804" t="s">
        <v>181</v>
      </c>
      <c r="G804" t="s">
        <v>647</v>
      </c>
      <c r="H804" t="s">
        <v>648</v>
      </c>
      <c r="I804" t="s">
        <v>649</v>
      </c>
      <c r="K804">
        <v>1</v>
      </c>
      <c r="L804" t="s">
        <v>650</v>
      </c>
      <c r="M804">
        <v>0</v>
      </c>
      <c r="N804">
        <v>0</v>
      </c>
      <c r="O804">
        <v>5</v>
      </c>
      <c r="P804">
        <v>3</v>
      </c>
      <c r="Q804" t="s">
        <v>651</v>
      </c>
      <c r="R804" t="s">
        <v>859</v>
      </c>
      <c r="S804" t="s">
        <v>182</v>
      </c>
      <c r="T804" t="s">
        <v>1003</v>
      </c>
      <c r="U804" t="s">
        <v>779</v>
      </c>
      <c r="V804" t="s">
        <v>861</v>
      </c>
      <c r="W804" t="s">
        <v>1037</v>
      </c>
      <c r="X804" t="s">
        <v>1038</v>
      </c>
      <c r="Y804" t="s">
        <v>1037</v>
      </c>
      <c r="AA804" t="s">
        <v>1704</v>
      </c>
      <c r="AB804" t="str">
        <f t="shared" si="12"/>
        <v>71-08</v>
      </c>
      <c r="AC804" t="str" cm="1">
        <f t="array" ref="AC804">"SS" &amp; MID(D804, FIND("-", D804) + MIN(IFERROR(FIND({0,1,2,3,4,5,6,7,8,9}, MID(D804, FIND("-", D804), 10)), 999)) - 1, LEN(D804))</f>
        <v>SS2-71-08</v>
      </c>
    </row>
    <row r="805" spans="1:29" x14ac:dyDescent="0.3">
      <c r="A805" t="s">
        <v>2671</v>
      </c>
      <c r="B805" t="s">
        <v>2453</v>
      </c>
      <c r="C805" t="s">
        <v>179</v>
      </c>
      <c r="D805" t="s">
        <v>2672</v>
      </c>
      <c r="E805" t="s">
        <v>2672</v>
      </c>
      <c r="F805" t="s">
        <v>181</v>
      </c>
      <c r="G805" t="s">
        <v>647</v>
      </c>
      <c r="H805" t="s">
        <v>648</v>
      </c>
      <c r="I805" t="s">
        <v>649</v>
      </c>
      <c r="J805" t="s">
        <v>2638</v>
      </c>
      <c r="K805">
        <v>2</v>
      </c>
      <c r="L805" t="s">
        <v>650</v>
      </c>
      <c r="M805">
        <v>4</v>
      </c>
      <c r="N805">
        <v>0</v>
      </c>
      <c r="O805">
        <v>4</v>
      </c>
      <c r="P805">
        <v>4</v>
      </c>
      <c r="Q805" t="s">
        <v>651</v>
      </c>
      <c r="R805" t="s">
        <v>26</v>
      </c>
      <c r="S805" t="s">
        <v>182</v>
      </c>
      <c r="T805" t="s">
        <v>1060</v>
      </c>
      <c r="U805" t="s">
        <v>779</v>
      </c>
      <c r="V805" t="s">
        <v>654</v>
      </c>
      <c r="W805" t="s">
        <v>1037</v>
      </c>
      <c r="X805" t="s">
        <v>1038</v>
      </c>
      <c r="Y805" t="s">
        <v>1037</v>
      </c>
      <c r="AA805" t="s">
        <v>1704</v>
      </c>
      <c r="AB805" t="str">
        <f t="shared" si="12"/>
        <v>11-08</v>
      </c>
      <c r="AC805" t="str" cm="1">
        <f t="array" ref="AC805">"SS" &amp; MID(D805, FIND("-", D805) + MIN(IFERROR(FIND({0,1,2,3,4,5,6,7,8,9}, MID(D805, FIND("-", D805), 10)), 999)) - 1, LEN(D805))</f>
        <v>SS4-11-08</v>
      </c>
    </row>
    <row r="806" spans="1:29" x14ac:dyDescent="0.3">
      <c r="A806" t="s">
        <v>2673</v>
      </c>
      <c r="B806" t="s">
        <v>2453</v>
      </c>
      <c r="C806" t="s">
        <v>179</v>
      </c>
      <c r="D806" t="s">
        <v>2674</v>
      </c>
      <c r="E806" t="s">
        <v>2674</v>
      </c>
      <c r="F806" t="s">
        <v>181</v>
      </c>
      <c r="G806" t="s">
        <v>647</v>
      </c>
      <c r="H806" t="s">
        <v>648</v>
      </c>
      <c r="I806" t="s">
        <v>649</v>
      </c>
      <c r="J806" t="s">
        <v>2638</v>
      </c>
      <c r="K806">
        <v>2</v>
      </c>
      <c r="L806" t="s">
        <v>650</v>
      </c>
      <c r="M806">
        <v>2</v>
      </c>
      <c r="N806">
        <v>0</v>
      </c>
      <c r="O806">
        <v>2</v>
      </c>
      <c r="P806">
        <v>6</v>
      </c>
      <c r="Q806" t="s">
        <v>651</v>
      </c>
      <c r="R806" t="s">
        <v>26</v>
      </c>
      <c r="S806" t="s">
        <v>182</v>
      </c>
      <c r="T806" t="s">
        <v>1060</v>
      </c>
      <c r="U806" t="s">
        <v>779</v>
      </c>
      <c r="V806" t="s">
        <v>654</v>
      </c>
      <c r="W806" t="s">
        <v>1037</v>
      </c>
      <c r="X806" t="s">
        <v>1038</v>
      </c>
      <c r="Y806" t="s">
        <v>1037</v>
      </c>
      <c r="AA806" t="s">
        <v>1704</v>
      </c>
      <c r="AB806" t="str">
        <f t="shared" si="12"/>
        <v>11-08</v>
      </c>
      <c r="AC806" t="str" cm="1">
        <f t="array" ref="AC806">"SS" &amp; MID(D806, FIND("-", D806) + MIN(IFERROR(FIND({0,1,2,3,4,5,6,7,8,9}, MID(D806, FIND("-", D806), 10)), 999)) - 1, LEN(D806))</f>
        <v>SS5-11-08</v>
      </c>
    </row>
    <row r="807" spans="1:29" x14ac:dyDescent="0.3">
      <c r="A807" t="s">
        <v>2675</v>
      </c>
      <c r="B807" t="s">
        <v>2453</v>
      </c>
      <c r="C807" t="s">
        <v>179</v>
      </c>
      <c r="D807" t="s">
        <v>2676</v>
      </c>
      <c r="E807" t="s">
        <v>2676</v>
      </c>
      <c r="F807" t="s">
        <v>181</v>
      </c>
      <c r="G807" t="s">
        <v>677</v>
      </c>
      <c r="H807" t="s">
        <v>648</v>
      </c>
      <c r="I807" t="s">
        <v>649</v>
      </c>
      <c r="J807" t="s">
        <v>2638</v>
      </c>
      <c r="K807">
        <v>2</v>
      </c>
      <c r="L807" t="s">
        <v>650</v>
      </c>
      <c r="M807">
        <v>2</v>
      </c>
      <c r="N807">
        <v>2</v>
      </c>
      <c r="O807">
        <v>4</v>
      </c>
      <c r="P807">
        <v>4</v>
      </c>
      <c r="Q807" t="s">
        <v>651</v>
      </c>
      <c r="R807" t="s">
        <v>26</v>
      </c>
      <c r="S807" t="s">
        <v>182</v>
      </c>
      <c r="T807" t="s">
        <v>1060</v>
      </c>
      <c r="U807" t="s">
        <v>779</v>
      </c>
      <c r="V807" t="s">
        <v>654</v>
      </c>
      <c r="W807" t="s">
        <v>1037</v>
      </c>
      <c r="X807" t="s">
        <v>1038</v>
      </c>
      <c r="Y807" t="s">
        <v>1037</v>
      </c>
      <c r="AA807" t="s">
        <v>1704</v>
      </c>
      <c r="AB807" t="str">
        <f t="shared" si="12"/>
        <v>11-08</v>
      </c>
      <c r="AC807" t="str" cm="1">
        <f t="array" ref="AC807">"SS" &amp; MID(D807, FIND("-", D807) + MIN(IFERROR(FIND({0,1,2,3,4,5,6,7,8,9}, MID(D807, FIND("-", D807), 10)), 999)) - 1, LEN(D807))</f>
        <v>SS6-11-08</v>
      </c>
    </row>
    <row r="808" spans="1:29" x14ac:dyDescent="0.3">
      <c r="A808" t="s">
        <v>2677</v>
      </c>
      <c r="B808" t="s">
        <v>2453</v>
      </c>
      <c r="C808" t="s">
        <v>179</v>
      </c>
      <c r="D808" t="s">
        <v>2678</v>
      </c>
      <c r="E808" t="s">
        <v>2678</v>
      </c>
      <c r="F808" t="s">
        <v>181</v>
      </c>
      <c r="G808" t="s">
        <v>647</v>
      </c>
      <c r="H808" t="s">
        <v>648</v>
      </c>
      <c r="I808" t="s">
        <v>649</v>
      </c>
      <c r="J808" t="s">
        <v>2638</v>
      </c>
      <c r="K808">
        <v>3</v>
      </c>
      <c r="L808" t="s">
        <v>650</v>
      </c>
      <c r="M808">
        <v>2</v>
      </c>
      <c r="N808">
        <v>0</v>
      </c>
      <c r="O808">
        <v>2</v>
      </c>
      <c r="P808">
        <v>14</v>
      </c>
      <c r="Q808" t="s">
        <v>651</v>
      </c>
      <c r="R808" t="s">
        <v>26</v>
      </c>
      <c r="S808" t="s">
        <v>182</v>
      </c>
      <c r="T808" t="s">
        <v>1060</v>
      </c>
      <c r="U808" t="s">
        <v>779</v>
      </c>
      <c r="V808" t="s">
        <v>654</v>
      </c>
      <c r="W808" t="s">
        <v>1037</v>
      </c>
      <c r="X808" t="s">
        <v>1038</v>
      </c>
      <c r="Y808" t="s">
        <v>1037</v>
      </c>
      <c r="AA808" t="s">
        <v>1704</v>
      </c>
      <c r="AB808" t="str">
        <f t="shared" si="12"/>
        <v>11-08</v>
      </c>
      <c r="AC808" t="str" cm="1">
        <f t="array" ref="AC808">"SS" &amp; MID(D808, FIND("-", D808) + MIN(IFERROR(FIND({0,1,2,3,4,5,6,7,8,9}, MID(D808, FIND("-", D808), 10)), 999)) - 1, LEN(D808))</f>
        <v>SS7/8-11-08</v>
      </c>
    </row>
    <row r="809" spans="1:29" x14ac:dyDescent="0.3">
      <c r="A809" t="s">
        <v>2679</v>
      </c>
      <c r="B809" t="s">
        <v>2453</v>
      </c>
      <c r="C809" t="s">
        <v>179</v>
      </c>
      <c r="D809" t="s">
        <v>2680</v>
      </c>
      <c r="E809" t="s">
        <v>2680</v>
      </c>
      <c r="F809" t="s">
        <v>181</v>
      </c>
      <c r="G809" t="s">
        <v>647</v>
      </c>
      <c r="H809" t="s">
        <v>648</v>
      </c>
      <c r="I809" t="s">
        <v>649</v>
      </c>
      <c r="J809" t="s">
        <v>2681</v>
      </c>
      <c r="K809">
        <v>2</v>
      </c>
      <c r="L809" t="s">
        <v>650</v>
      </c>
      <c r="M809">
        <v>2</v>
      </c>
      <c r="N809">
        <v>0</v>
      </c>
      <c r="O809">
        <v>2</v>
      </c>
      <c r="P809">
        <v>6</v>
      </c>
      <c r="Q809" t="s">
        <v>651</v>
      </c>
      <c r="R809" t="s">
        <v>26</v>
      </c>
      <c r="S809" t="s">
        <v>182</v>
      </c>
      <c r="T809" t="s">
        <v>1057</v>
      </c>
      <c r="U809" t="s">
        <v>779</v>
      </c>
      <c r="V809" t="s">
        <v>654</v>
      </c>
      <c r="W809" t="s">
        <v>1037</v>
      </c>
      <c r="X809" t="s">
        <v>1038</v>
      </c>
      <c r="Y809" t="s">
        <v>1037</v>
      </c>
      <c r="AA809" t="s">
        <v>1704</v>
      </c>
      <c r="AB809" t="str">
        <f t="shared" si="12"/>
        <v>12-08</v>
      </c>
      <c r="AC809" t="str" cm="1">
        <f t="array" ref="AC809">"SS" &amp; MID(D809, FIND("-", D809) + MIN(IFERROR(FIND({0,1,2,3,4,5,6,7,8,9}, MID(D809, FIND("-", D809), 10)), 999)) - 1, LEN(D809))</f>
        <v>SS2-12-08</v>
      </c>
    </row>
    <row r="810" spans="1:29" x14ac:dyDescent="0.3">
      <c r="A810" t="s">
        <v>2682</v>
      </c>
      <c r="B810" t="s">
        <v>2469</v>
      </c>
      <c r="C810" t="s">
        <v>179</v>
      </c>
      <c r="D810" t="s">
        <v>2683</v>
      </c>
      <c r="E810" t="s">
        <v>2683</v>
      </c>
      <c r="F810" t="s">
        <v>181</v>
      </c>
      <c r="G810" t="s">
        <v>647</v>
      </c>
      <c r="H810" t="s">
        <v>648</v>
      </c>
      <c r="I810" t="s">
        <v>649</v>
      </c>
      <c r="J810" t="s">
        <v>2684</v>
      </c>
      <c r="K810">
        <v>1</v>
      </c>
      <c r="L810" t="s">
        <v>650</v>
      </c>
      <c r="M810">
        <v>0</v>
      </c>
      <c r="N810">
        <v>5</v>
      </c>
      <c r="O810">
        <v>5</v>
      </c>
      <c r="P810">
        <v>3</v>
      </c>
      <c r="Q810" t="s">
        <v>651</v>
      </c>
      <c r="R810" t="s">
        <v>26</v>
      </c>
      <c r="S810" t="s">
        <v>182</v>
      </c>
      <c r="T810" t="s">
        <v>727</v>
      </c>
      <c r="U810" t="s">
        <v>653</v>
      </c>
      <c r="V810" t="s">
        <v>654</v>
      </c>
      <c r="W810" t="s">
        <v>1037</v>
      </c>
      <c r="X810" t="s">
        <v>1038</v>
      </c>
      <c r="Y810" t="s">
        <v>1067</v>
      </c>
      <c r="AA810" t="s">
        <v>1704</v>
      </c>
      <c r="AB810" t="str">
        <f t="shared" si="12"/>
        <v>2-05</v>
      </c>
      <c r="AC810" t="str" cm="1">
        <f t="array" ref="AC810">"SS" &amp; MID(D810, FIND("-", D810) + MIN(IFERROR(FIND({0,1,2,3,4,5,6,7,8,9}, MID(D810, FIND("-", D810), 10)), 999)) - 1, LEN(D810))</f>
        <v>SS2-2-05</v>
      </c>
    </row>
    <row r="811" spans="1:29" x14ac:dyDescent="0.3">
      <c r="A811" t="s">
        <v>2685</v>
      </c>
      <c r="B811" t="s">
        <v>2453</v>
      </c>
      <c r="C811" t="s">
        <v>179</v>
      </c>
      <c r="D811" t="s">
        <v>2686</v>
      </c>
      <c r="E811" t="s">
        <v>2686</v>
      </c>
      <c r="F811" t="s">
        <v>181</v>
      </c>
      <c r="G811" t="s">
        <v>647</v>
      </c>
      <c r="H811" t="s">
        <v>648</v>
      </c>
      <c r="I811" t="s">
        <v>649</v>
      </c>
      <c r="J811" t="s">
        <v>2687</v>
      </c>
      <c r="K811">
        <v>1</v>
      </c>
      <c r="L811" t="s">
        <v>650</v>
      </c>
      <c r="Q811" t="s">
        <v>2688</v>
      </c>
      <c r="R811" t="s">
        <v>859</v>
      </c>
      <c r="S811" t="s">
        <v>182</v>
      </c>
      <c r="T811" t="s">
        <v>1003</v>
      </c>
      <c r="U811" t="s">
        <v>779</v>
      </c>
      <c r="V811" t="s">
        <v>861</v>
      </c>
      <c r="W811" t="s">
        <v>1037</v>
      </c>
      <c r="X811" t="s">
        <v>1038</v>
      </c>
      <c r="Y811" t="s">
        <v>1037</v>
      </c>
      <c r="AA811" t="s">
        <v>1704</v>
      </c>
      <c r="AB811" t="str">
        <f t="shared" si="12"/>
        <v>71-08</v>
      </c>
      <c r="AC811" t="str" cm="1">
        <f t="array" ref="AC811">"SS" &amp; MID(D811, FIND("-", D811) + MIN(IFERROR(FIND({0,1,2,3,4,5,6,7,8,9}, MID(D811, FIND("-", D811), 10)), 999)) - 1, LEN(D811))</f>
        <v>SS1-71-08</v>
      </c>
    </row>
    <row r="812" spans="1:29" x14ac:dyDescent="0.3">
      <c r="A812" t="s">
        <v>2689</v>
      </c>
      <c r="B812" t="s">
        <v>2453</v>
      </c>
      <c r="C812" t="s">
        <v>179</v>
      </c>
      <c r="D812" t="s">
        <v>2690</v>
      </c>
      <c r="E812" t="s">
        <v>2690</v>
      </c>
      <c r="F812" t="s">
        <v>181</v>
      </c>
      <c r="G812" t="s">
        <v>647</v>
      </c>
      <c r="H812" t="s">
        <v>648</v>
      </c>
      <c r="I812" t="s">
        <v>649</v>
      </c>
      <c r="J812" t="s">
        <v>2687</v>
      </c>
      <c r="K812">
        <v>2</v>
      </c>
      <c r="L812" t="s">
        <v>650</v>
      </c>
      <c r="M812">
        <v>0</v>
      </c>
      <c r="N812">
        <v>0</v>
      </c>
      <c r="O812">
        <v>6</v>
      </c>
      <c r="P812">
        <v>10</v>
      </c>
      <c r="Q812" t="s">
        <v>651</v>
      </c>
      <c r="R812" t="s">
        <v>859</v>
      </c>
      <c r="S812" t="s">
        <v>182</v>
      </c>
      <c r="T812" t="s">
        <v>1003</v>
      </c>
      <c r="U812" t="s">
        <v>779</v>
      </c>
      <c r="V812" t="s">
        <v>861</v>
      </c>
      <c r="W812" t="s">
        <v>1037</v>
      </c>
      <c r="X812" t="s">
        <v>1038</v>
      </c>
      <c r="Y812" t="s">
        <v>1037</v>
      </c>
      <c r="AA812" t="s">
        <v>1704</v>
      </c>
      <c r="AB812" t="str">
        <f t="shared" si="12"/>
        <v>71-08</v>
      </c>
      <c r="AC812" t="str" cm="1">
        <f t="array" ref="AC812">"SS" &amp; MID(D812, FIND("-", D812) + MIN(IFERROR(FIND({0,1,2,3,4,5,6,7,8,9}, MID(D812, FIND("-", D812), 10)), 999)) - 1, LEN(D812))</f>
        <v>SS3/4-71-08</v>
      </c>
    </row>
    <row r="813" spans="1:29" x14ac:dyDescent="0.3">
      <c r="A813" t="s">
        <v>2691</v>
      </c>
      <c r="B813" t="s">
        <v>2453</v>
      </c>
      <c r="C813" t="s">
        <v>179</v>
      </c>
      <c r="D813" t="s">
        <v>2692</v>
      </c>
      <c r="E813" t="s">
        <v>2692</v>
      </c>
      <c r="F813" t="s">
        <v>181</v>
      </c>
      <c r="G813" t="s">
        <v>647</v>
      </c>
      <c r="H813" t="s">
        <v>648</v>
      </c>
      <c r="I813" t="s">
        <v>649</v>
      </c>
      <c r="J813" t="s">
        <v>2693</v>
      </c>
      <c r="K813">
        <v>1</v>
      </c>
      <c r="L813" t="s">
        <v>650</v>
      </c>
      <c r="M813">
        <v>0</v>
      </c>
      <c r="N813">
        <v>0</v>
      </c>
      <c r="O813">
        <v>2</v>
      </c>
      <c r="P813">
        <v>6</v>
      </c>
      <c r="Q813" t="s">
        <v>651</v>
      </c>
      <c r="R813" t="s">
        <v>859</v>
      </c>
      <c r="S813" t="s">
        <v>182</v>
      </c>
      <c r="T813" t="s">
        <v>1003</v>
      </c>
      <c r="U813" t="s">
        <v>779</v>
      </c>
      <c r="V813" t="s">
        <v>861</v>
      </c>
      <c r="W813" t="s">
        <v>1037</v>
      </c>
      <c r="X813" t="s">
        <v>1038</v>
      </c>
      <c r="Y813" t="s">
        <v>1037</v>
      </c>
      <c r="AA813" t="s">
        <v>1704</v>
      </c>
      <c r="AB813" t="str">
        <f t="shared" si="12"/>
        <v>71-08</v>
      </c>
      <c r="AC813" t="str" cm="1">
        <f t="array" ref="AC813">"SS" &amp; MID(D813, FIND("-", D813) + MIN(IFERROR(FIND({0,1,2,3,4,5,6,7,8,9}, MID(D813, FIND("-", D813), 10)), 999)) - 1, LEN(D813))</f>
        <v>SS5-71-08</v>
      </c>
    </row>
    <row r="814" spans="1:29" x14ac:dyDescent="0.3">
      <c r="A814" t="s">
        <v>2694</v>
      </c>
      <c r="B814" t="s">
        <v>2280</v>
      </c>
      <c r="C814" t="s">
        <v>179</v>
      </c>
      <c r="D814" t="s">
        <v>2695</v>
      </c>
      <c r="E814" t="s">
        <v>2695</v>
      </c>
      <c r="F814" t="s">
        <v>181</v>
      </c>
      <c r="G814" t="s">
        <v>647</v>
      </c>
      <c r="H814" t="s">
        <v>648</v>
      </c>
      <c r="I814" t="s">
        <v>649</v>
      </c>
      <c r="J814" t="s">
        <v>2622</v>
      </c>
      <c r="K814">
        <v>3</v>
      </c>
      <c r="L814" t="s">
        <v>650</v>
      </c>
      <c r="Q814" t="s">
        <v>2696</v>
      </c>
      <c r="R814" t="s">
        <v>26</v>
      </c>
      <c r="S814" t="s">
        <v>182</v>
      </c>
      <c r="T814" t="s">
        <v>820</v>
      </c>
      <c r="U814" t="s">
        <v>779</v>
      </c>
      <c r="V814" t="s">
        <v>654</v>
      </c>
      <c r="W814" t="s">
        <v>1037</v>
      </c>
      <c r="X814" t="s">
        <v>1038</v>
      </c>
      <c r="Y814" t="s">
        <v>1037</v>
      </c>
      <c r="AA814" t="s">
        <v>1704</v>
      </c>
      <c r="AB814" t="str">
        <f t="shared" si="12"/>
        <v>15-08</v>
      </c>
      <c r="AC814" t="str" cm="1">
        <f t="array" ref="AC814">"SS" &amp; MID(D814, FIND("-", D814) + MIN(IFERROR(FIND({0,1,2,3,4,5,6,7,8,9}, MID(D814, FIND("-", D814), 10)), 999)) - 1, LEN(D814))</f>
        <v>SS5-15-08</v>
      </c>
    </row>
    <row r="815" spans="1:29" x14ac:dyDescent="0.3">
      <c r="A815" t="s">
        <v>2697</v>
      </c>
      <c r="B815" t="s">
        <v>2453</v>
      </c>
      <c r="C815" t="s">
        <v>179</v>
      </c>
      <c r="D815" t="s">
        <v>2698</v>
      </c>
      <c r="E815" t="s">
        <v>2698</v>
      </c>
      <c r="F815" t="s">
        <v>181</v>
      </c>
      <c r="G815" t="s">
        <v>647</v>
      </c>
      <c r="H815" t="s">
        <v>648</v>
      </c>
      <c r="I815" t="s">
        <v>649</v>
      </c>
      <c r="J815" t="s">
        <v>2693</v>
      </c>
      <c r="K815">
        <v>1</v>
      </c>
      <c r="L815" t="s">
        <v>650</v>
      </c>
      <c r="M815">
        <v>0</v>
      </c>
      <c r="N815">
        <v>0</v>
      </c>
      <c r="O815">
        <v>1</v>
      </c>
      <c r="P815">
        <v>7</v>
      </c>
      <c r="Q815" t="s">
        <v>651</v>
      </c>
      <c r="R815" t="s">
        <v>859</v>
      </c>
      <c r="S815" t="s">
        <v>182</v>
      </c>
      <c r="T815" t="s">
        <v>1003</v>
      </c>
      <c r="U815" t="s">
        <v>779</v>
      </c>
      <c r="V815" t="s">
        <v>861</v>
      </c>
      <c r="W815" t="s">
        <v>1037</v>
      </c>
      <c r="X815" t="s">
        <v>1038</v>
      </c>
      <c r="Y815" t="s">
        <v>1037</v>
      </c>
      <c r="AA815" t="s">
        <v>1704</v>
      </c>
      <c r="AB815" t="str">
        <f t="shared" si="12"/>
        <v>71-08</v>
      </c>
      <c r="AC815" t="str" cm="1">
        <f t="array" ref="AC815">"SS" &amp; MID(D815, FIND("-", D815) + MIN(IFERROR(FIND({0,1,2,3,4,5,6,7,8,9}, MID(D815, FIND("-", D815), 10)), 999)) - 1, LEN(D815))</f>
        <v>SS6-71-08</v>
      </c>
    </row>
    <row r="816" spans="1:29" x14ac:dyDescent="0.3">
      <c r="A816" t="s">
        <v>2699</v>
      </c>
      <c r="B816" t="s">
        <v>2280</v>
      </c>
      <c r="C816" t="s">
        <v>179</v>
      </c>
      <c r="D816" t="s">
        <v>2700</v>
      </c>
      <c r="E816" t="s">
        <v>2700</v>
      </c>
      <c r="F816" t="s">
        <v>181</v>
      </c>
      <c r="G816" t="s">
        <v>647</v>
      </c>
      <c r="H816" t="s">
        <v>648</v>
      </c>
      <c r="I816" t="s">
        <v>649</v>
      </c>
      <c r="J816" t="s">
        <v>2622</v>
      </c>
      <c r="K816">
        <v>2</v>
      </c>
      <c r="L816" t="s">
        <v>650</v>
      </c>
      <c r="M816">
        <v>1</v>
      </c>
      <c r="N816">
        <v>0</v>
      </c>
      <c r="O816">
        <v>1</v>
      </c>
      <c r="P816">
        <v>15</v>
      </c>
      <c r="Q816" t="s">
        <v>651</v>
      </c>
      <c r="R816" t="s">
        <v>26</v>
      </c>
      <c r="S816" t="s">
        <v>182</v>
      </c>
      <c r="T816" t="s">
        <v>820</v>
      </c>
      <c r="U816" t="s">
        <v>779</v>
      </c>
      <c r="V816" t="s">
        <v>654</v>
      </c>
      <c r="W816" t="s">
        <v>1037</v>
      </c>
      <c r="X816" t="s">
        <v>1038</v>
      </c>
      <c r="Y816" t="s">
        <v>1037</v>
      </c>
      <c r="AA816" t="s">
        <v>1704</v>
      </c>
      <c r="AB816" t="str">
        <f t="shared" si="12"/>
        <v>15-08</v>
      </c>
      <c r="AC816" t="str" cm="1">
        <f t="array" ref="AC816">"SS" &amp; MID(D816, FIND("-", D816) + MIN(IFERROR(FIND({0,1,2,3,4,5,6,7,8,9}, MID(D816, FIND("-", D816), 10)), 999)) - 1, LEN(D816))</f>
        <v>SS1/2-15-08</v>
      </c>
    </row>
    <row r="817" spans="1:29" x14ac:dyDescent="0.3">
      <c r="A817" t="s">
        <v>2701</v>
      </c>
      <c r="B817" t="s">
        <v>2469</v>
      </c>
      <c r="C817" t="s">
        <v>179</v>
      </c>
      <c r="D817" t="s">
        <v>2702</v>
      </c>
      <c r="E817" t="s">
        <v>2702</v>
      </c>
      <c r="F817" t="s">
        <v>181</v>
      </c>
      <c r="G817" t="s">
        <v>647</v>
      </c>
      <c r="H817" t="s">
        <v>648</v>
      </c>
      <c r="I817" t="s">
        <v>665</v>
      </c>
      <c r="J817" t="s">
        <v>2703</v>
      </c>
      <c r="K817">
        <v>1</v>
      </c>
      <c r="L817" t="s">
        <v>650</v>
      </c>
      <c r="M817">
        <v>6</v>
      </c>
      <c r="N817">
        <v>1</v>
      </c>
      <c r="O817">
        <v>7</v>
      </c>
      <c r="P817">
        <v>1</v>
      </c>
      <c r="Q817" t="s">
        <v>651</v>
      </c>
      <c r="R817" t="s">
        <v>26</v>
      </c>
      <c r="S817" t="s">
        <v>182</v>
      </c>
      <c r="T817" t="s">
        <v>727</v>
      </c>
      <c r="U817" t="s">
        <v>653</v>
      </c>
      <c r="V817" t="s">
        <v>654</v>
      </c>
      <c r="W817" t="s">
        <v>1037</v>
      </c>
      <c r="X817" t="s">
        <v>1038</v>
      </c>
      <c r="Y817" t="s">
        <v>1067</v>
      </c>
      <c r="AA817" t="s">
        <v>1704</v>
      </c>
      <c r="AB817" t="str">
        <f t="shared" si="12"/>
        <v>2-05</v>
      </c>
      <c r="AC817" t="str" cm="1">
        <f t="array" ref="AC817">"SS" &amp; MID(D817, FIND("-", D817) + MIN(IFERROR(FIND({0,1,2,3,4,5,6,7,8,9}, MID(D817, FIND("-", D817), 10)), 999)) - 1, LEN(D817))</f>
        <v>SS3-2-05</v>
      </c>
    </row>
    <row r="818" spans="1:29" x14ac:dyDescent="0.3">
      <c r="A818" t="s">
        <v>2704</v>
      </c>
      <c r="B818" t="s">
        <v>2453</v>
      </c>
      <c r="C818" t="s">
        <v>179</v>
      </c>
      <c r="D818" t="s">
        <v>2705</v>
      </c>
      <c r="E818" t="s">
        <v>2705</v>
      </c>
      <c r="F818" t="s">
        <v>181</v>
      </c>
      <c r="G818" t="s">
        <v>647</v>
      </c>
      <c r="H818" t="s">
        <v>648</v>
      </c>
      <c r="I818" t="s">
        <v>649</v>
      </c>
      <c r="J818" t="s">
        <v>2693</v>
      </c>
      <c r="K818">
        <v>1</v>
      </c>
      <c r="L818" t="s">
        <v>650</v>
      </c>
      <c r="Q818" t="s">
        <v>2706</v>
      </c>
      <c r="R818" t="s">
        <v>859</v>
      </c>
      <c r="S818" t="s">
        <v>182</v>
      </c>
      <c r="T818" t="s">
        <v>1003</v>
      </c>
      <c r="U818" t="s">
        <v>779</v>
      </c>
      <c r="V818" t="s">
        <v>861</v>
      </c>
      <c r="W818" t="s">
        <v>1037</v>
      </c>
      <c r="X818" t="s">
        <v>1038</v>
      </c>
      <c r="Y818" t="s">
        <v>1037</v>
      </c>
      <c r="AA818" t="s">
        <v>1704</v>
      </c>
      <c r="AB818" t="str">
        <f t="shared" si="12"/>
        <v>71-08</v>
      </c>
      <c r="AC818" t="str" cm="1">
        <f t="array" ref="AC818">"SS" &amp; MID(D818, FIND("-", D818) + MIN(IFERROR(FIND({0,1,2,3,4,5,6,7,8,9}, MID(D818, FIND("-", D818), 10)), 999)) - 1, LEN(D818))</f>
        <v>SS7-71-08</v>
      </c>
    </row>
    <row r="819" spans="1:29" x14ac:dyDescent="0.3">
      <c r="A819" t="s">
        <v>2707</v>
      </c>
      <c r="B819" t="s">
        <v>2469</v>
      </c>
      <c r="C819" t="s">
        <v>179</v>
      </c>
      <c r="D819" t="s">
        <v>2708</v>
      </c>
      <c r="E819" t="s">
        <v>2708</v>
      </c>
      <c r="F819" t="s">
        <v>181</v>
      </c>
      <c r="G819" t="s">
        <v>647</v>
      </c>
      <c r="H819" t="s">
        <v>648</v>
      </c>
      <c r="I819" t="s">
        <v>649</v>
      </c>
      <c r="J819" t="s">
        <v>2709</v>
      </c>
      <c r="K819">
        <v>1</v>
      </c>
      <c r="L819" t="s">
        <v>650</v>
      </c>
      <c r="M819">
        <v>0</v>
      </c>
      <c r="N819">
        <v>5</v>
      </c>
      <c r="O819">
        <v>5</v>
      </c>
      <c r="P819">
        <v>3</v>
      </c>
      <c r="Q819" t="s">
        <v>651</v>
      </c>
      <c r="R819" t="s">
        <v>26</v>
      </c>
      <c r="S819" t="s">
        <v>182</v>
      </c>
      <c r="T819" t="s">
        <v>727</v>
      </c>
      <c r="U819" t="s">
        <v>653</v>
      </c>
      <c r="V819" t="s">
        <v>654</v>
      </c>
      <c r="W819" t="s">
        <v>1037</v>
      </c>
      <c r="X819" t="s">
        <v>1038</v>
      </c>
      <c r="Y819" t="s">
        <v>1067</v>
      </c>
      <c r="AA819" t="s">
        <v>1704</v>
      </c>
      <c r="AB819" t="str">
        <f t="shared" si="12"/>
        <v>2-05</v>
      </c>
      <c r="AC819" t="str" cm="1">
        <f t="array" ref="AC819">"SS" &amp; MID(D819, FIND("-", D819) + MIN(IFERROR(FIND({0,1,2,3,4,5,6,7,8,9}, MID(D819, FIND("-", D819), 10)), 999)) - 1, LEN(D819))</f>
        <v>SS4-2-05</v>
      </c>
    </row>
    <row r="820" spans="1:29" x14ac:dyDescent="0.3">
      <c r="A820" t="s">
        <v>2710</v>
      </c>
      <c r="B820" t="s">
        <v>1698</v>
      </c>
      <c r="C820" t="s">
        <v>179</v>
      </c>
      <c r="D820" t="s">
        <v>2711</v>
      </c>
      <c r="E820" t="s">
        <v>2711</v>
      </c>
      <c r="F820" t="s">
        <v>181</v>
      </c>
      <c r="G820" t="s">
        <v>647</v>
      </c>
      <c r="H820" t="s">
        <v>648</v>
      </c>
      <c r="I820" t="s">
        <v>649</v>
      </c>
      <c r="J820" t="s">
        <v>2712</v>
      </c>
      <c r="K820">
        <v>3</v>
      </c>
      <c r="L820" t="s">
        <v>650</v>
      </c>
      <c r="M820">
        <v>0</v>
      </c>
      <c r="N820">
        <v>0</v>
      </c>
      <c r="O820">
        <v>3</v>
      </c>
      <c r="P820">
        <v>5</v>
      </c>
      <c r="Q820" t="s">
        <v>651</v>
      </c>
      <c r="R820" t="s">
        <v>859</v>
      </c>
      <c r="S820" t="s">
        <v>182</v>
      </c>
      <c r="T820" t="s">
        <v>1367</v>
      </c>
      <c r="U820" t="s">
        <v>779</v>
      </c>
      <c r="V820" t="s">
        <v>861</v>
      </c>
      <c r="W820" t="s">
        <v>1037</v>
      </c>
      <c r="X820" t="s">
        <v>1038</v>
      </c>
      <c r="Y820" t="s">
        <v>1037</v>
      </c>
      <c r="AA820" t="s">
        <v>1704</v>
      </c>
      <c r="AB820" t="str">
        <f t="shared" si="12"/>
        <v>26-08</v>
      </c>
      <c r="AC820" t="str" cm="1">
        <f t="array" ref="AC820">"SS" &amp; MID(D820, FIND("-", D820) + MIN(IFERROR(FIND({0,1,2,3,4,5,6,7,8,9}, MID(D820, FIND("-", D820), 10)), 999)) - 1, LEN(D820))</f>
        <v>SS7-26-08</v>
      </c>
    </row>
    <row r="821" spans="1:29" x14ac:dyDescent="0.3">
      <c r="A821" t="s">
        <v>2713</v>
      </c>
      <c r="B821" t="s">
        <v>1698</v>
      </c>
      <c r="C821" t="s">
        <v>179</v>
      </c>
      <c r="D821" t="s">
        <v>2714</v>
      </c>
      <c r="E821" t="s">
        <v>2714</v>
      </c>
      <c r="F821" t="s">
        <v>181</v>
      </c>
      <c r="G821" t="s">
        <v>647</v>
      </c>
      <c r="H821" t="s">
        <v>648</v>
      </c>
      <c r="I821" t="s">
        <v>649</v>
      </c>
      <c r="J821" t="s">
        <v>2715</v>
      </c>
      <c r="K821">
        <v>2</v>
      </c>
      <c r="L821" t="s">
        <v>650</v>
      </c>
      <c r="M821">
        <v>0</v>
      </c>
      <c r="N821">
        <v>0</v>
      </c>
      <c r="O821">
        <v>2</v>
      </c>
      <c r="P821">
        <v>6</v>
      </c>
      <c r="Q821" t="s">
        <v>651</v>
      </c>
      <c r="R821" t="s">
        <v>859</v>
      </c>
      <c r="S821" t="s">
        <v>182</v>
      </c>
      <c r="T821" t="s">
        <v>1367</v>
      </c>
      <c r="U821" t="s">
        <v>779</v>
      </c>
      <c r="V821" t="s">
        <v>861</v>
      </c>
      <c r="W821" t="s">
        <v>1037</v>
      </c>
      <c r="X821" t="s">
        <v>1038</v>
      </c>
      <c r="Y821" t="s">
        <v>1037</v>
      </c>
      <c r="AA821" t="s">
        <v>1704</v>
      </c>
      <c r="AB821" t="str">
        <f t="shared" si="12"/>
        <v>26-08</v>
      </c>
      <c r="AC821" t="str" cm="1">
        <f t="array" ref="AC821">"SS" &amp; MID(D821, FIND("-", D821) + MIN(IFERROR(FIND({0,1,2,3,4,5,6,7,8,9}, MID(D821, FIND("-", D821), 10)), 999)) - 1, LEN(D821))</f>
        <v>SS8-26-08</v>
      </c>
    </row>
    <row r="822" spans="1:29" x14ac:dyDescent="0.3">
      <c r="A822" t="s">
        <v>2716</v>
      </c>
      <c r="B822" t="s">
        <v>1698</v>
      </c>
      <c r="C822" t="s">
        <v>179</v>
      </c>
      <c r="D822" t="s">
        <v>2717</v>
      </c>
      <c r="E822" t="s">
        <v>2717</v>
      </c>
      <c r="F822" t="s">
        <v>181</v>
      </c>
      <c r="G822" t="s">
        <v>647</v>
      </c>
      <c r="H822" t="s">
        <v>648</v>
      </c>
      <c r="I822" t="s">
        <v>649</v>
      </c>
      <c r="J822" t="s">
        <v>2718</v>
      </c>
      <c r="K822">
        <v>2</v>
      </c>
      <c r="L822" t="s">
        <v>650</v>
      </c>
      <c r="M822">
        <v>0</v>
      </c>
      <c r="N822">
        <v>0</v>
      </c>
      <c r="O822">
        <v>5</v>
      </c>
      <c r="P822">
        <v>11</v>
      </c>
      <c r="Q822" t="s">
        <v>651</v>
      </c>
      <c r="R822" t="s">
        <v>859</v>
      </c>
      <c r="S822" t="s">
        <v>182</v>
      </c>
      <c r="T822" t="s">
        <v>1027</v>
      </c>
      <c r="U822" t="s">
        <v>779</v>
      </c>
      <c r="V822" t="s">
        <v>861</v>
      </c>
      <c r="W822" t="s">
        <v>1037</v>
      </c>
      <c r="X822" t="s">
        <v>1038</v>
      </c>
      <c r="Y822" t="s">
        <v>1037</v>
      </c>
      <c r="AA822" t="s">
        <v>1704</v>
      </c>
      <c r="AB822" t="str">
        <f t="shared" si="12"/>
        <v>27-08</v>
      </c>
      <c r="AC822" t="str" cm="1">
        <f t="array" ref="AC822">"SS" &amp; MID(D822, FIND("-", D822) + MIN(IFERROR(FIND({0,1,2,3,4,5,6,7,8,9}, MID(D822, FIND("-", D822), 10)), 999)) - 1, LEN(D822))</f>
        <v>SS1/2-27-08</v>
      </c>
    </row>
    <row r="823" spans="1:29" x14ac:dyDescent="0.3">
      <c r="A823" t="s">
        <v>2719</v>
      </c>
      <c r="B823" t="s">
        <v>1698</v>
      </c>
      <c r="C823" t="s">
        <v>179</v>
      </c>
      <c r="D823" t="s">
        <v>2720</v>
      </c>
      <c r="E823" t="s">
        <v>2720</v>
      </c>
      <c r="F823" t="s">
        <v>181</v>
      </c>
      <c r="G823" t="s">
        <v>647</v>
      </c>
      <c r="H823" t="s">
        <v>648</v>
      </c>
      <c r="I823" t="s">
        <v>649</v>
      </c>
      <c r="J823" t="s">
        <v>2721</v>
      </c>
      <c r="K823">
        <v>2</v>
      </c>
      <c r="L823" t="s">
        <v>650</v>
      </c>
      <c r="M823">
        <v>0</v>
      </c>
      <c r="N823">
        <v>0</v>
      </c>
      <c r="O823">
        <v>2</v>
      </c>
      <c r="P823">
        <v>6</v>
      </c>
      <c r="Q823" t="s">
        <v>651</v>
      </c>
      <c r="R823" t="s">
        <v>859</v>
      </c>
      <c r="S823" t="s">
        <v>182</v>
      </c>
      <c r="T823" t="s">
        <v>1027</v>
      </c>
      <c r="U823" t="s">
        <v>779</v>
      </c>
      <c r="V823" t="s">
        <v>861</v>
      </c>
      <c r="W823" t="s">
        <v>1037</v>
      </c>
      <c r="X823" t="s">
        <v>1038</v>
      </c>
      <c r="Y823" t="s">
        <v>1067</v>
      </c>
      <c r="AA823" t="s">
        <v>1704</v>
      </c>
      <c r="AB823" t="str">
        <f t="shared" si="12"/>
        <v>27-08</v>
      </c>
      <c r="AC823" t="str" cm="1">
        <f t="array" ref="AC823">"SS" &amp; MID(D823, FIND("-", D823) + MIN(IFERROR(FIND({0,1,2,3,4,5,6,7,8,9}, MID(D823, FIND("-", D823), 10)), 999)) - 1, LEN(D823))</f>
        <v>SS3-27-08</v>
      </c>
    </row>
    <row r="824" spans="1:29" x14ac:dyDescent="0.3">
      <c r="A824" t="s">
        <v>2722</v>
      </c>
      <c r="B824" t="s">
        <v>1698</v>
      </c>
      <c r="C824" t="s">
        <v>179</v>
      </c>
      <c r="D824" t="s">
        <v>2723</v>
      </c>
      <c r="E824" t="s">
        <v>2723</v>
      </c>
      <c r="F824" t="s">
        <v>181</v>
      </c>
      <c r="G824" t="s">
        <v>647</v>
      </c>
      <c r="H824" t="s">
        <v>648</v>
      </c>
      <c r="I824" t="s">
        <v>649</v>
      </c>
      <c r="J824" t="s">
        <v>2724</v>
      </c>
      <c r="K824">
        <v>3</v>
      </c>
      <c r="L824" t="s">
        <v>650</v>
      </c>
      <c r="M824">
        <v>0</v>
      </c>
      <c r="N824">
        <v>0</v>
      </c>
      <c r="O824">
        <v>1</v>
      </c>
      <c r="P824">
        <v>7</v>
      </c>
      <c r="Q824" t="s">
        <v>651</v>
      </c>
      <c r="R824" t="s">
        <v>859</v>
      </c>
      <c r="S824" t="s">
        <v>182</v>
      </c>
      <c r="T824" t="s">
        <v>1019</v>
      </c>
      <c r="U824" t="s">
        <v>779</v>
      </c>
      <c r="V824" t="s">
        <v>861</v>
      </c>
      <c r="W824" t="s">
        <v>1037</v>
      </c>
      <c r="X824" t="s">
        <v>1038</v>
      </c>
      <c r="Y824" t="s">
        <v>1037</v>
      </c>
      <c r="AA824" t="s">
        <v>1704</v>
      </c>
      <c r="AB824" t="str">
        <f t="shared" si="12"/>
        <v>28-08</v>
      </c>
      <c r="AC824" t="str" cm="1">
        <f t="array" ref="AC824">"SS" &amp; MID(D824, FIND("-", D824) + MIN(IFERROR(FIND({0,1,2,3,4,5,6,7,8,9}, MID(D824, FIND("-", D824), 10)), 999)) - 1, LEN(D824))</f>
        <v>SS1-28-08</v>
      </c>
    </row>
    <row r="825" spans="1:29" x14ac:dyDescent="0.3">
      <c r="A825" t="s">
        <v>2725</v>
      </c>
      <c r="B825" t="s">
        <v>2469</v>
      </c>
      <c r="C825" t="s">
        <v>179</v>
      </c>
      <c r="D825" t="s">
        <v>2726</v>
      </c>
      <c r="E825" t="s">
        <v>2726</v>
      </c>
      <c r="F825" t="s">
        <v>1527</v>
      </c>
      <c r="G825" t="s">
        <v>647</v>
      </c>
      <c r="H825" t="s">
        <v>648</v>
      </c>
      <c r="I825" t="s">
        <v>649</v>
      </c>
      <c r="J825" t="s">
        <v>2727</v>
      </c>
      <c r="K825">
        <v>2</v>
      </c>
      <c r="L825" t="s">
        <v>1528</v>
      </c>
      <c r="M825">
        <v>3</v>
      </c>
      <c r="N825">
        <v>0</v>
      </c>
      <c r="O825">
        <v>3</v>
      </c>
      <c r="P825">
        <v>5</v>
      </c>
      <c r="Q825" t="s">
        <v>651</v>
      </c>
      <c r="R825" t="s">
        <v>2094</v>
      </c>
      <c r="S825" t="s">
        <v>182</v>
      </c>
      <c r="T825" t="s">
        <v>1084</v>
      </c>
      <c r="U825" t="s">
        <v>1020</v>
      </c>
      <c r="V825" t="s">
        <v>2095</v>
      </c>
      <c r="W825" t="s">
        <v>1037</v>
      </c>
      <c r="X825" t="s">
        <v>1038</v>
      </c>
      <c r="Y825" t="s">
        <v>1037</v>
      </c>
      <c r="AA825" t="s">
        <v>1704</v>
      </c>
      <c r="AB825" t="str">
        <f t="shared" si="12"/>
        <v>20-04</v>
      </c>
      <c r="AC825" t="str" cm="1">
        <f t="array" ref="AC825">"SS" &amp; MID(D825, FIND("-", D825) + MIN(IFERROR(FIND({0,1,2,3,4,5,6,7,8,9}, MID(D825, FIND("-", D825), 10)), 999)) - 1, LEN(D825))</f>
        <v>SS3-20-04</v>
      </c>
    </row>
    <row r="826" spans="1:29" x14ac:dyDescent="0.3">
      <c r="A826" t="s">
        <v>2728</v>
      </c>
      <c r="B826" t="s">
        <v>2469</v>
      </c>
      <c r="C826" t="s">
        <v>179</v>
      </c>
      <c r="D826" t="s">
        <v>2729</v>
      </c>
      <c r="E826" t="s">
        <v>2729</v>
      </c>
      <c r="F826" t="s">
        <v>1527</v>
      </c>
      <c r="G826" t="s">
        <v>647</v>
      </c>
      <c r="H826" t="s">
        <v>648</v>
      </c>
      <c r="I826" t="s">
        <v>649</v>
      </c>
      <c r="J826" t="s">
        <v>2730</v>
      </c>
      <c r="K826">
        <v>2</v>
      </c>
      <c r="L826" t="s">
        <v>1528</v>
      </c>
      <c r="M826">
        <v>2</v>
      </c>
      <c r="N826">
        <v>1</v>
      </c>
      <c r="O826">
        <v>3</v>
      </c>
      <c r="P826">
        <v>13</v>
      </c>
      <c r="Q826" t="s">
        <v>651</v>
      </c>
      <c r="R826" t="s">
        <v>2094</v>
      </c>
      <c r="S826" t="s">
        <v>182</v>
      </c>
      <c r="T826" t="s">
        <v>1084</v>
      </c>
      <c r="U826" t="s">
        <v>1020</v>
      </c>
      <c r="V826" t="s">
        <v>2095</v>
      </c>
      <c r="W826" t="s">
        <v>1037</v>
      </c>
      <c r="X826" t="s">
        <v>1038</v>
      </c>
      <c r="Y826" t="s">
        <v>1037</v>
      </c>
      <c r="AA826" t="s">
        <v>1704</v>
      </c>
      <c r="AB826" t="str">
        <f t="shared" si="12"/>
        <v>20-04</v>
      </c>
      <c r="AC826" t="str" cm="1">
        <f t="array" ref="AC826">"SS" &amp; MID(D826, FIND("-", D826) + MIN(IFERROR(FIND({0,1,2,3,4,5,6,7,8,9}, MID(D826, FIND("-", D826), 10)), 999)) - 1, LEN(D826))</f>
        <v>SS1/2-20-04</v>
      </c>
    </row>
    <row r="827" spans="1:29" x14ac:dyDescent="0.3">
      <c r="A827" t="s">
        <v>2731</v>
      </c>
      <c r="B827" t="s">
        <v>2469</v>
      </c>
      <c r="C827" t="s">
        <v>179</v>
      </c>
      <c r="D827" t="s">
        <v>2732</v>
      </c>
      <c r="E827" t="s">
        <v>2732</v>
      </c>
      <c r="F827" t="s">
        <v>1527</v>
      </c>
      <c r="G827" t="s">
        <v>647</v>
      </c>
      <c r="H827" t="s">
        <v>648</v>
      </c>
      <c r="I827" t="s">
        <v>649</v>
      </c>
      <c r="J827" t="s">
        <v>2733</v>
      </c>
      <c r="K827">
        <v>3</v>
      </c>
      <c r="L827" t="s">
        <v>1528</v>
      </c>
      <c r="M827">
        <v>1</v>
      </c>
      <c r="N827">
        <v>0</v>
      </c>
      <c r="O827">
        <v>1</v>
      </c>
      <c r="P827">
        <v>7</v>
      </c>
      <c r="Q827" t="s">
        <v>651</v>
      </c>
      <c r="R827" t="s">
        <v>2094</v>
      </c>
      <c r="S827" t="s">
        <v>182</v>
      </c>
      <c r="T827" t="s">
        <v>1084</v>
      </c>
      <c r="U827" t="s">
        <v>1020</v>
      </c>
      <c r="V827" t="s">
        <v>2095</v>
      </c>
      <c r="W827" t="s">
        <v>1037</v>
      </c>
      <c r="X827" t="s">
        <v>1038</v>
      </c>
      <c r="Y827" t="s">
        <v>1037</v>
      </c>
      <c r="AA827" t="s">
        <v>1704</v>
      </c>
      <c r="AB827" t="str">
        <f t="shared" si="12"/>
        <v>20-04</v>
      </c>
      <c r="AC827" t="str" cm="1">
        <f t="array" ref="AC827">"SS" &amp; MID(D827, FIND("-", D827) + MIN(IFERROR(FIND({0,1,2,3,4,5,6,7,8,9}, MID(D827, FIND("-", D827), 10)), 999)) - 1, LEN(D827))</f>
        <v>SS4-20-04</v>
      </c>
    </row>
    <row r="828" spans="1:29" x14ac:dyDescent="0.3">
      <c r="A828" t="s">
        <v>2734</v>
      </c>
      <c r="B828" t="s">
        <v>2469</v>
      </c>
      <c r="C828" t="s">
        <v>179</v>
      </c>
      <c r="D828" t="s">
        <v>2735</v>
      </c>
      <c r="E828" t="s">
        <v>2735</v>
      </c>
      <c r="F828" t="s">
        <v>1527</v>
      </c>
      <c r="G828" t="s">
        <v>647</v>
      </c>
      <c r="H828" t="s">
        <v>648</v>
      </c>
      <c r="I828" t="s">
        <v>649</v>
      </c>
      <c r="J828" t="s">
        <v>2736</v>
      </c>
      <c r="K828">
        <v>2</v>
      </c>
      <c r="L828" t="s">
        <v>1528</v>
      </c>
      <c r="M828">
        <v>5</v>
      </c>
      <c r="N828">
        <v>0</v>
      </c>
      <c r="O828">
        <v>5</v>
      </c>
      <c r="P828">
        <v>11</v>
      </c>
      <c r="Q828" t="s">
        <v>651</v>
      </c>
      <c r="R828" t="s">
        <v>2094</v>
      </c>
      <c r="S828" t="s">
        <v>182</v>
      </c>
      <c r="T828" t="s">
        <v>1084</v>
      </c>
      <c r="U828" t="s">
        <v>1020</v>
      </c>
      <c r="V828" t="s">
        <v>2095</v>
      </c>
      <c r="W828" t="s">
        <v>1037</v>
      </c>
      <c r="X828" t="s">
        <v>1038</v>
      </c>
      <c r="Y828" t="s">
        <v>1037</v>
      </c>
      <c r="AA828" t="s">
        <v>1704</v>
      </c>
      <c r="AB828" t="str">
        <f t="shared" si="12"/>
        <v>20-04</v>
      </c>
      <c r="AC828" t="str" cm="1">
        <f t="array" ref="AC828">"SS" &amp; MID(D828, FIND("-", D828) + MIN(IFERROR(FIND({0,1,2,3,4,5,6,7,8,9}, MID(D828, FIND("-", D828), 10)), 999)) - 1, LEN(D828))</f>
        <v>SS7/8-20-04</v>
      </c>
    </row>
    <row r="829" spans="1:29" x14ac:dyDescent="0.3">
      <c r="A829" t="s">
        <v>2737</v>
      </c>
      <c r="B829" t="s">
        <v>2469</v>
      </c>
      <c r="C829" t="s">
        <v>179</v>
      </c>
      <c r="D829" t="s">
        <v>2738</v>
      </c>
      <c r="E829" t="s">
        <v>2738</v>
      </c>
      <c r="F829" t="s">
        <v>1527</v>
      </c>
      <c r="G829" t="s">
        <v>647</v>
      </c>
      <c r="H829" t="s">
        <v>648</v>
      </c>
      <c r="I829" t="s">
        <v>649</v>
      </c>
      <c r="J829" t="s">
        <v>2739</v>
      </c>
      <c r="K829">
        <v>4</v>
      </c>
      <c r="L829" t="s">
        <v>1528</v>
      </c>
      <c r="M829">
        <v>3</v>
      </c>
      <c r="N829">
        <v>1</v>
      </c>
      <c r="O829">
        <v>4</v>
      </c>
      <c r="P829">
        <v>12</v>
      </c>
      <c r="Q829" t="s">
        <v>651</v>
      </c>
      <c r="R829" t="s">
        <v>2094</v>
      </c>
      <c r="S829" t="s">
        <v>182</v>
      </c>
      <c r="T829" t="s">
        <v>1084</v>
      </c>
      <c r="U829" t="s">
        <v>1020</v>
      </c>
      <c r="V829" t="s">
        <v>2095</v>
      </c>
      <c r="W829" t="s">
        <v>1037</v>
      </c>
      <c r="X829" t="s">
        <v>1038</v>
      </c>
      <c r="Y829" t="s">
        <v>1037</v>
      </c>
      <c r="AA829" t="s">
        <v>1704</v>
      </c>
      <c r="AB829" t="str">
        <f t="shared" si="12"/>
        <v>20-04</v>
      </c>
      <c r="AC829" t="str" cm="1">
        <f t="array" ref="AC829">"SS" &amp; MID(D829, FIND("-", D829) + MIN(IFERROR(FIND({0,1,2,3,4,5,6,7,8,9}, MID(D829, FIND("-", D829), 10)), 999)) - 1, LEN(D829))</f>
        <v>SS5/6-20-04</v>
      </c>
    </row>
    <row r="830" spans="1:29" x14ac:dyDescent="0.3">
      <c r="A830" t="s">
        <v>2740</v>
      </c>
      <c r="B830" t="s">
        <v>2469</v>
      </c>
      <c r="C830" t="s">
        <v>179</v>
      </c>
      <c r="D830" t="s">
        <v>2741</v>
      </c>
      <c r="E830" t="s">
        <v>2741</v>
      </c>
      <c r="F830" t="s">
        <v>1527</v>
      </c>
      <c r="G830" t="s">
        <v>647</v>
      </c>
      <c r="H830" t="s">
        <v>648</v>
      </c>
      <c r="I830" t="s">
        <v>649</v>
      </c>
      <c r="J830" t="s">
        <v>2742</v>
      </c>
      <c r="K830">
        <v>3</v>
      </c>
      <c r="L830" t="s">
        <v>1528</v>
      </c>
      <c r="M830">
        <v>2</v>
      </c>
      <c r="N830">
        <v>0</v>
      </c>
      <c r="O830">
        <v>2</v>
      </c>
      <c r="P830">
        <v>6</v>
      </c>
      <c r="Q830" t="s">
        <v>651</v>
      </c>
      <c r="R830" t="s">
        <v>2094</v>
      </c>
      <c r="S830" t="s">
        <v>182</v>
      </c>
      <c r="T830" t="s">
        <v>1216</v>
      </c>
      <c r="U830" t="s">
        <v>1020</v>
      </c>
      <c r="V830" t="s">
        <v>2095</v>
      </c>
      <c r="W830" t="s">
        <v>1037</v>
      </c>
      <c r="X830" t="s">
        <v>1038</v>
      </c>
      <c r="Y830" t="s">
        <v>1037</v>
      </c>
      <c r="AA830" t="s">
        <v>1704</v>
      </c>
      <c r="AB830" t="str">
        <f t="shared" si="12"/>
        <v>21-04</v>
      </c>
      <c r="AC830" t="str" cm="1">
        <f t="array" ref="AC830">"SS" &amp; MID(D830, FIND("-", D830) + MIN(IFERROR(FIND({0,1,2,3,4,5,6,7,8,9}, MID(D830, FIND("-", D830), 10)), 999)) - 1, LEN(D830))</f>
        <v>SS2-21-04</v>
      </c>
    </row>
    <row r="831" spans="1:29" x14ac:dyDescent="0.3">
      <c r="A831" t="s">
        <v>2743</v>
      </c>
      <c r="B831" t="s">
        <v>2469</v>
      </c>
      <c r="C831" t="s">
        <v>179</v>
      </c>
      <c r="D831" t="s">
        <v>2744</v>
      </c>
      <c r="E831" t="s">
        <v>2744</v>
      </c>
      <c r="F831" t="s">
        <v>1527</v>
      </c>
      <c r="G831" t="s">
        <v>647</v>
      </c>
      <c r="H831" t="s">
        <v>648</v>
      </c>
      <c r="I831" t="s">
        <v>649</v>
      </c>
      <c r="J831" t="s">
        <v>2745</v>
      </c>
      <c r="K831">
        <v>3</v>
      </c>
      <c r="L831" t="s">
        <v>1528</v>
      </c>
      <c r="M831">
        <v>2</v>
      </c>
      <c r="N831">
        <v>0</v>
      </c>
      <c r="O831">
        <v>2</v>
      </c>
      <c r="P831">
        <v>6</v>
      </c>
      <c r="Q831" t="s">
        <v>651</v>
      </c>
      <c r="R831" t="s">
        <v>2094</v>
      </c>
      <c r="S831" t="s">
        <v>182</v>
      </c>
      <c r="T831" t="s">
        <v>1216</v>
      </c>
      <c r="U831" t="s">
        <v>1020</v>
      </c>
      <c r="V831" t="s">
        <v>2095</v>
      </c>
      <c r="W831" t="s">
        <v>1037</v>
      </c>
      <c r="X831" t="s">
        <v>1038</v>
      </c>
      <c r="Y831" t="s">
        <v>1037</v>
      </c>
      <c r="AA831" t="s">
        <v>1704</v>
      </c>
      <c r="AB831" t="str">
        <f t="shared" si="12"/>
        <v>21-04</v>
      </c>
      <c r="AC831" t="str" cm="1">
        <f t="array" ref="AC831">"SS" &amp; MID(D831, FIND("-", D831) + MIN(IFERROR(FIND({0,1,2,3,4,5,6,7,8,9}, MID(D831, FIND("-", D831), 10)), 999)) - 1, LEN(D831))</f>
        <v>SS5-21-04</v>
      </c>
    </row>
    <row r="832" spans="1:29" x14ac:dyDescent="0.3">
      <c r="A832" t="s">
        <v>2746</v>
      </c>
      <c r="B832" t="s">
        <v>2469</v>
      </c>
      <c r="C832" t="s">
        <v>179</v>
      </c>
      <c r="D832" t="s">
        <v>2747</v>
      </c>
      <c r="E832" t="s">
        <v>2747</v>
      </c>
      <c r="F832" t="s">
        <v>1527</v>
      </c>
      <c r="G832" t="s">
        <v>647</v>
      </c>
      <c r="H832" t="s">
        <v>648</v>
      </c>
      <c r="I832" t="s">
        <v>649</v>
      </c>
      <c r="J832" t="s">
        <v>2748</v>
      </c>
      <c r="K832">
        <v>3</v>
      </c>
      <c r="L832" t="s">
        <v>1528</v>
      </c>
      <c r="M832">
        <v>6</v>
      </c>
      <c r="N832">
        <v>0</v>
      </c>
      <c r="O832">
        <v>6</v>
      </c>
      <c r="P832">
        <v>10</v>
      </c>
      <c r="Q832" t="s">
        <v>651</v>
      </c>
      <c r="R832" t="s">
        <v>2094</v>
      </c>
      <c r="S832" t="s">
        <v>182</v>
      </c>
      <c r="T832" t="s">
        <v>1216</v>
      </c>
      <c r="U832" t="s">
        <v>1020</v>
      </c>
      <c r="V832" t="s">
        <v>2095</v>
      </c>
      <c r="W832" t="s">
        <v>1037</v>
      </c>
      <c r="X832" t="s">
        <v>1038</v>
      </c>
      <c r="Y832" t="s">
        <v>1037</v>
      </c>
      <c r="AA832" t="s">
        <v>1704</v>
      </c>
      <c r="AB832" t="str">
        <f t="shared" si="12"/>
        <v>21-04</v>
      </c>
      <c r="AC832" t="str" cm="1">
        <f t="array" ref="AC832">"SS" &amp; MID(D832, FIND("-", D832) + MIN(IFERROR(FIND({0,1,2,3,4,5,6,7,8,9}, MID(D832, FIND("-", D832), 10)), 999)) - 1, LEN(D832))</f>
        <v>SS6/7-21-04</v>
      </c>
    </row>
    <row r="833" spans="1:29" x14ac:dyDescent="0.3">
      <c r="A833" t="s">
        <v>2749</v>
      </c>
      <c r="B833" t="s">
        <v>2469</v>
      </c>
      <c r="C833" t="s">
        <v>179</v>
      </c>
      <c r="D833" t="s">
        <v>2750</v>
      </c>
      <c r="E833" t="s">
        <v>2750</v>
      </c>
      <c r="F833" t="s">
        <v>1527</v>
      </c>
      <c r="G833" t="s">
        <v>647</v>
      </c>
      <c r="H833" t="s">
        <v>648</v>
      </c>
      <c r="I833" t="s">
        <v>649</v>
      </c>
      <c r="J833" t="s">
        <v>2751</v>
      </c>
      <c r="K833">
        <v>4</v>
      </c>
      <c r="L833" t="s">
        <v>1528</v>
      </c>
      <c r="M833">
        <v>1</v>
      </c>
      <c r="N833">
        <v>1</v>
      </c>
      <c r="O833">
        <v>2</v>
      </c>
      <c r="P833">
        <v>14</v>
      </c>
      <c r="Q833" t="s">
        <v>651</v>
      </c>
      <c r="R833" t="s">
        <v>2094</v>
      </c>
      <c r="S833" t="s">
        <v>182</v>
      </c>
      <c r="T833" t="s">
        <v>1216</v>
      </c>
      <c r="U833" t="s">
        <v>1020</v>
      </c>
      <c r="V833" t="s">
        <v>2095</v>
      </c>
      <c r="W833" t="s">
        <v>1037</v>
      </c>
      <c r="X833" t="s">
        <v>1038</v>
      </c>
      <c r="Y833" t="s">
        <v>1037</v>
      </c>
      <c r="AA833" t="s">
        <v>1704</v>
      </c>
      <c r="AB833" t="str">
        <f t="shared" si="12"/>
        <v>21-04</v>
      </c>
      <c r="AC833" t="str" cm="1">
        <f t="array" ref="AC833">"SS" &amp; MID(D833, FIND("-", D833) + MIN(IFERROR(FIND({0,1,2,3,4,5,6,7,8,9}, MID(D833, FIND("-", D833), 10)), 999)) - 1, LEN(D833))</f>
        <v>SS3/4-21-04</v>
      </c>
    </row>
    <row r="834" spans="1:29" x14ac:dyDescent="0.3">
      <c r="A834" t="s">
        <v>2752</v>
      </c>
      <c r="B834" t="s">
        <v>2469</v>
      </c>
      <c r="C834" t="s">
        <v>179</v>
      </c>
      <c r="D834" t="s">
        <v>2753</v>
      </c>
      <c r="E834" t="s">
        <v>2753</v>
      </c>
      <c r="F834" t="s">
        <v>1527</v>
      </c>
      <c r="G834" t="s">
        <v>647</v>
      </c>
      <c r="H834" t="s">
        <v>648</v>
      </c>
      <c r="I834" t="s">
        <v>665</v>
      </c>
      <c r="J834" t="s">
        <v>2754</v>
      </c>
      <c r="K834">
        <v>3</v>
      </c>
      <c r="L834" t="s">
        <v>1528</v>
      </c>
      <c r="M834">
        <v>4</v>
      </c>
      <c r="N834">
        <v>1</v>
      </c>
      <c r="O834">
        <v>5</v>
      </c>
      <c r="P834">
        <v>11</v>
      </c>
      <c r="Q834" t="s">
        <v>651</v>
      </c>
      <c r="R834" t="s">
        <v>2094</v>
      </c>
      <c r="S834" t="s">
        <v>182</v>
      </c>
      <c r="T834" t="s">
        <v>1231</v>
      </c>
      <c r="U834" t="s">
        <v>1020</v>
      </c>
      <c r="V834" t="s">
        <v>2095</v>
      </c>
      <c r="W834" t="s">
        <v>1037</v>
      </c>
      <c r="X834" t="s">
        <v>1038</v>
      </c>
      <c r="Y834" t="s">
        <v>1037</v>
      </c>
      <c r="AA834" t="s">
        <v>1704</v>
      </c>
      <c r="AB834" t="str">
        <f t="shared" si="12"/>
        <v>22-04</v>
      </c>
      <c r="AC834" t="str" cm="1">
        <f t="array" ref="AC834">"SS" &amp; MID(D834, FIND("-", D834) + MIN(IFERROR(FIND({0,1,2,3,4,5,6,7,8,9}, MID(D834, FIND("-", D834), 10)), 999)) - 1, LEN(D834))</f>
        <v>SS1/2-22-04</v>
      </c>
    </row>
    <row r="835" spans="1:29" x14ac:dyDescent="0.3">
      <c r="A835" t="s">
        <v>2755</v>
      </c>
      <c r="B835" t="s">
        <v>2469</v>
      </c>
      <c r="C835" t="s">
        <v>179</v>
      </c>
      <c r="D835" t="s">
        <v>2756</v>
      </c>
      <c r="E835" t="s">
        <v>2756</v>
      </c>
      <c r="F835" t="s">
        <v>1527</v>
      </c>
      <c r="G835" t="s">
        <v>647</v>
      </c>
      <c r="H835" t="s">
        <v>648</v>
      </c>
      <c r="I835" t="s">
        <v>649</v>
      </c>
      <c r="J835" t="s">
        <v>2757</v>
      </c>
      <c r="K835">
        <v>4</v>
      </c>
      <c r="L835" t="s">
        <v>1528</v>
      </c>
      <c r="Q835" t="s">
        <v>2758</v>
      </c>
      <c r="R835" t="s">
        <v>2094</v>
      </c>
      <c r="S835" t="s">
        <v>182</v>
      </c>
      <c r="T835" t="s">
        <v>1080</v>
      </c>
      <c r="U835" t="s">
        <v>1020</v>
      </c>
      <c r="V835" t="s">
        <v>2095</v>
      </c>
      <c r="W835" t="s">
        <v>1037</v>
      </c>
      <c r="X835" t="s">
        <v>1038</v>
      </c>
      <c r="Y835" t="s">
        <v>1037</v>
      </c>
      <c r="AA835" t="s">
        <v>1704</v>
      </c>
      <c r="AB835" t="str">
        <f t="shared" ref="AB835:AB861" si="13">CONCATENATE(T835,"-",U835)</f>
        <v>18-04</v>
      </c>
      <c r="AC835" t="str" cm="1">
        <f t="array" ref="AC835">"SS" &amp; MID(D835, FIND("-", D835) + MIN(IFERROR(FIND({0,1,2,3,4,5,6,7,8,9}, MID(D835, FIND("-", D835), 10)), 999)) - 1, LEN(D835))</f>
        <v>SS1/2-18-04</v>
      </c>
    </row>
    <row r="836" spans="1:29" x14ac:dyDescent="0.3">
      <c r="A836" t="s">
        <v>2759</v>
      </c>
      <c r="B836" t="s">
        <v>2469</v>
      </c>
      <c r="C836" t="s">
        <v>179</v>
      </c>
      <c r="D836" t="s">
        <v>2760</v>
      </c>
      <c r="E836" t="s">
        <v>2760</v>
      </c>
      <c r="F836" t="s">
        <v>1527</v>
      </c>
      <c r="G836" t="s">
        <v>647</v>
      </c>
      <c r="H836" t="s">
        <v>648</v>
      </c>
      <c r="I836" t="s">
        <v>649</v>
      </c>
      <c r="J836" t="s">
        <v>2761</v>
      </c>
      <c r="K836">
        <v>4</v>
      </c>
      <c r="L836" t="s">
        <v>1528</v>
      </c>
      <c r="M836">
        <v>1</v>
      </c>
      <c r="N836">
        <v>2</v>
      </c>
      <c r="O836">
        <v>3</v>
      </c>
      <c r="P836">
        <v>13</v>
      </c>
      <c r="Q836" t="s">
        <v>651</v>
      </c>
      <c r="R836" t="s">
        <v>2094</v>
      </c>
      <c r="S836" t="s">
        <v>182</v>
      </c>
      <c r="T836" t="s">
        <v>1231</v>
      </c>
      <c r="U836" t="s">
        <v>1020</v>
      </c>
      <c r="V836" t="s">
        <v>2095</v>
      </c>
      <c r="W836" t="s">
        <v>1037</v>
      </c>
      <c r="X836" t="s">
        <v>1038</v>
      </c>
      <c r="Y836" t="s">
        <v>1037</v>
      </c>
      <c r="AA836" t="s">
        <v>1704</v>
      </c>
      <c r="AB836" t="str">
        <f t="shared" si="13"/>
        <v>22-04</v>
      </c>
      <c r="AC836" t="str" cm="1">
        <f t="array" ref="AC836">"SS" &amp; MID(D836, FIND("-", D836) + MIN(IFERROR(FIND({0,1,2,3,4,5,6,7,8,9}, MID(D836, FIND("-", D836), 10)), 999)) - 1, LEN(D836))</f>
        <v>SS3/4-22-04</v>
      </c>
    </row>
    <row r="837" spans="1:29" x14ac:dyDescent="0.3">
      <c r="A837" t="s">
        <v>2762</v>
      </c>
      <c r="B837" t="s">
        <v>2469</v>
      </c>
      <c r="C837" t="s">
        <v>179</v>
      </c>
      <c r="D837" t="s">
        <v>2763</v>
      </c>
      <c r="E837" t="s">
        <v>2763</v>
      </c>
      <c r="F837" t="s">
        <v>1527</v>
      </c>
      <c r="G837" t="s">
        <v>647</v>
      </c>
      <c r="H837" t="s">
        <v>648</v>
      </c>
      <c r="I837" t="s">
        <v>649</v>
      </c>
      <c r="J837" t="s">
        <v>2764</v>
      </c>
      <c r="K837">
        <v>3</v>
      </c>
      <c r="L837" t="s">
        <v>1528</v>
      </c>
      <c r="M837">
        <v>1</v>
      </c>
      <c r="N837">
        <v>1</v>
      </c>
      <c r="O837">
        <v>2</v>
      </c>
      <c r="P837">
        <v>14</v>
      </c>
      <c r="Q837" t="s">
        <v>651</v>
      </c>
      <c r="R837" t="s">
        <v>2094</v>
      </c>
      <c r="S837" t="s">
        <v>182</v>
      </c>
      <c r="T837" t="s">
        <v>1231</v>
      </c>
      <c r="U837" t="s">
        <v>1020</v>
      </c>
      <c r="V837" t="s">
        <v>2095</v>
      </c>
      <c r="W837" t="s">
        <v>1037</v>
      </c>
      <c r="X837" t="s">
        <v>1038</v>
      </c>
      <c r="Y837" t="s">
        <v>1037</v>
      </c>
      <c r="AA837" t="s">
        <v>1704</v>
      </c>
      <c r="AB837" t="str">
        <f t="shared" si="13"/>
        <v>22-04</v>
      </c>
      <c r="AC837" t="str" cm="1">
        <f t="array" ref="AC837">"SS" &amp; MID(D837, FIND("-", D837) + MIN(IFERROR(FIND({0,1,2,3,4,5,6,7,8,9}, MID(D837, FIND("-", D837), 10)), 999)) - 1, LEN(D837))</f>
        <v>SS5/6-22-04</v>
      </c>
    </row>
    <row r="838" spans="1:29" x14ac:dyDescent="0.3">
      <c r="A838" t="s">
        <v>2765</v>
      </c>
      <c r="B838" t="s">
        <v>1392</v>
      </c>
      <c r="C838" t="s">
        <v>179</v>
      </c>
      <c r="D838" t="s">
        <v>2766</v>
      </c>
      <c r="E838" t="s">
        <v>2766</v>
      </c>
      <c r="F838" t="s">
        <v>1014</v>
      </c>
      <c r="G838" t="s">
        <v>647</v>
      </c>
      <c r="H838" t="s">
        <v>648</v>
      </c>
      <c r="I838" t="s">
        <v>649</v>
      </c>
      <c r="J838" t="s">
        <v>2767</v>
      </c>
      <c r="K838">
        <v>2</v>
      </c>
      <c r="L838" t="s">
        <v>1016</v>
      </c>
      <c r="Q838" t="s">
        <v>2768</v>
      </c>
      <c r="R838" t="s">
        <v>1017</v>
      </c>
      <c r="S838" t="s">
        <v>1018</v>
      </c>
      <c r="T838" t="s">
        <v>916</v>
      </c>
      <c r="U838" t="s">
        <v>1395</v>
      </c>
      <c r="V838" t="s">
        <v>1021</v>
      </c>
      <c r="W838" t="s">
        <v>1037</v>
      </c>
      <c r="X838" t="s">
        <v>1038</v>
      </c>
      <c r="Y838" t="s">
        <v>1037</v>
      </c>
      <c r="AA838" t="s">
        <v>1704</v>
      </c>
      <c r="AB838" t="str">
        <f t="shared" si="13"/>
        <v>31-06</v>
      </c>
      <c r="AC838" t="str" cm="1">
        <f t="array" ref="AC838">"SS" &amp; MID(D838, FIND("-", D838) + MIN(IFERROR(FIND({0,1,2,3,4,5,6,7,8,9}, MID(D838, FIND("-", D838), 10)), 999)) - 1, LEN(D838))</f>
        <v>SS7-31-06</v>
      </c>
    </row>
    <row r="839" spans="1:29" x14ac:dyDescent="0.3">
      <c r="A839" t="s">
        <v>2769</v>
      </c>
      <c r="B839" t="s">
        <v>2469</v>
      </c>
      <c r="C839" t="s">
        <v>179</v>
      </c>
      <c r="D839" t="s">
        <v>2770</v>
      </c>
      <c r="E839" t="s">
        <v>2770</v>
      </c>
      <c r="F839" t="s">
        <v>1527</v>
      </c>
      <c r="G839" t="s">
        <v>647</v>
      </c>
      <c r="H839" t="s">
        <v>648</v>
      </c>
      <c r="I839" t="s">
        <v>649</v>
      </c>
      <c r="J839" t="s">
        <v>2771</v>
      </c>
      <c r="K839">
        <v>3</v>
      </c>
      <c r="L839" t="s">
        <v>1528</v>
      </c>
      <c r="Q839" t="s">
        <v>2772</v>
      </c>
      <c r="R839" t="s">
        <v>2094</v>
      </c>
      <c r="S839" t="s">
        <v>182</v>
      </c>
      <c r="T839" t="s">
        <v>1231</v>
      </c>
      <c r="U839" t="s">
        <v>1020</v>
      </c>
      <c r="V839" t="s">
        <v>2095</v>
      </c>
      <c r="W839" t="s">
        <v>1037</v>
      </c>
      <c r="X839" t="s">
        <v>1038</v>
      </c>
      <c r="Y839" t="s">
        <v>1037</v>
      </c>
      <c r="AA839" t="s">
        <v>1704</v>
      </c>
      <c r="AB839" t="str">
        <f t="shared" si="13"/>
        <v>22-04</v>
      </c>
      <c r="AC839" t="str" cm="1">
        <f t="array" ref="AC839">"SS" &amp; MID(D839, FIND("-", D839) + MIN(IFERROR(FIND({0,1,2,3,4,5,6,7,8,9}, MID(D839, FIND("-", D839), 10)), 999)) - 1, LEN(D839))</f>
        <v>SS7-22-04</v>
      </c>
    </row>
    <row r="840" spans="1:29" x14ac:dyDescent="0.3">
      <c r="A840" t="s">
        <v>2773</v>
      </c>
      <c r="B840" t="s">
        <v>2469</v>
      </c>
      <c r="C840" t="s">
        <v>179</v>
      </c>
      <c r="D840" t="s">
        <v>2774</v>
      </c>
      <c r="E840" t="s">
        <v>2774</v>
      </c>
      <c r="F840" t="s">
        <v>1527</v>
      </c>
      <c r="G840" t="s">
        <v>647</v>
      </c>
      <c r="H840" t="s">
        <v>648</v>
      </c>
      <c r="I840" t="s">
        <v>649</v>
      </c>
      <c r="J840" t="s">
        <v>2775</v>
      </c>
      <c r="K840">
        <v>3</v>
      </c>
      <c r="L840" t="s">
        <v>1528</v>
      </c>
      <c r="M840">
        <v>4</v>
      </c>
      <c r="N840">
        <v>1</v>
      </c>
      <c r="O840">
        <v>5</v>
      </c>
      <c r="P840">
        <v>3</v>
      </c>
      <c r="Q840" t="s">
        <v>651</v>
      </c>
      <c r="R840" t="s">
        <v>2094</v>
      </c>
      <c r="S840" t="s">
        <v>182</v>
      </c>
      <c r="T840" t="s">
        <v>1080</v>
      </c>
      <c r="U840" t="s">
        <v>1020</v>
      </c>
      <c r="V840" t="s">
        <v>2095</v>
      </c>
      <c r="W840" t="s">
        <v>1037</v>
      </c>
      <c r="X840" t="s">
        <v>1038</v>
      </c>
      <c r="Y840" t="s">
        <v>1037</v>
      </c>
      <c r="AA840" t="s">
        <v>1704</v>
      </c>
      <c r="AB840" t="str">
        <f t="shared" si="13"/>
        <v>18-04</v>
      </c>
      <c r="AC840" t="str" cm="1">
        <f t="array" ref="AC840">"SS" &amp; MID(D840, FIND("-", D840) + MIN(IFERROR(FIND({0,1,2,3,4,5,6,7,8,9}, MID(D840, FIND("-", D840), 10)), 999)) - 1, LEN(D840))</f>
        <v>SS3-18-04</v>
      </c>
    </row>
    <row r="841" spans="1:29" x14ac:dyDescent="0.3">
      <c r="A841" t="s">
        <v>2776</v>
      </c>
      <c r="B841" t="s">
        <v>2469</v>
      </c>
      <c r="C841" t="s">
        <v>179</v>
      </c>
      <c r="D841" t="s">
        <v>2777</v>
      </c>
      <c r="E841" t="s">
        <v>2777</v>
      </c>
      <c r="F841" t="s">
        <v>1527</v>
      </c>
      <c r="G841" t="s">
        <v>647</v>
      </c>
      <c r="H841" t="s">
        <v>648</v>
      </c>
      <c r="I841" t="s">
        <v>649</v>
      </c>
      <c r="J841" t="s">
        <v>2778</v>
      </c>
      <c r="K841">
        <v>3</v>
      </c>
      <c r="L841" t="s">
        <v>1528</v>
      </c>
      <c r="M841">
        <v>2</v>
      </c>
      <c r="N841">
        <v>0</v>
      </c>
      <c r="O841">
        <v>2</v>
      </c>
      <c r="P841">
        <v>6</v>
      </c>
      <c r="Q841" t="s">
        <v>651</v>
      </c>
      <c r="R841" t="s">
        <v>2094</v>
      </c>
      <c r="S841" t="s">
        <v>182</v>
      </c>
      <c r="T841" t="s">
        <v>1080</v>
      </c>
      <c r="U841" t="s">
        <v>1020</v>
      </c>
      <c r="V841" t="s">
        <v>2095</v>
      </c>
      <c r="W841" t="s">
        <v>1037</v>
      </c>
      <c r="X841" t="s">
        <v>1038</v>
      </c>
      <c r="Y841" t="s">
        <v>1037</v>
      </c>
      <c r="AA841" t="s">
        <v>1704</v>
      </c>
      <c r="AB841" t="str">
        <f t="shared" si="13"/>
        <v>18-04</v>
      </c>
      <c r="AC841" t="str" cm="1">
        <f t="array" ref="AC841">"SS" &amp; MID(D841, FIND("-", D841) + MIN(IFERROR(FIND({0,1,2,3,4,5,6,7,8,9}, MID(D841, FIND("-", D841), 10)), 999)) - 1, LEN(D841))</f>
        <v>SS5-18-04</v>
      </c>
    </row>
    <row r="842" spans="1:29" x14ac:dyDescent="0.3">
      <c r="A842" t="s">
        <v>2779</v>
      </c>
      <c r="B842" t="s">
        <v>2469</v>
      </c>
      <c r="C842" t="s">
        <v>179</v>
      </c>
      <c r="D842" t="s">
        <v>2780</v>
      </c>
      <c r="E842" t="s">
        <v>2780</v>
      </c>
      <c r="F842" t="s">
        <v>1527</v>
      </c>
      <c r="G842" t="s">
        <v>647</v>
      </c>
      <c r="H842" t="s">
        <v>648</v>
      </c>
      <c r="I842" t="s">
        <v>649</v>
      </c>
      <c r="J842" t="s">
        <v>2781</v>
      </c>
      <c r="K842">
        <v>3</v>
      </c>
      <c r="L842" t="s">
        <v>1528</v>
      </c>
      <c r="M842">
        <v>8</v>
      </c>
      <c r="N842">
        <v>1</v>
      </c>
      <c r="O842">
        <v>9</v>
      </c>
      <c r="P842">
        <v>7</v>
      </c>
      <c r="Q842" t="s">
        <v>651</v>
      </c>
      <c r="R842" t="s">
        <v>2094</v>
      </c>
      <c r="S842" t="s">
        <v>182</v>
      </c>
      <c r="T842" t="s">
        <v>1080</v>
      </c>
      <c r="U842" t="s">
        <v>1020</v>
      </c>
      <c r="V842" t="s">
        <v>2095</v>
      </c>
      <c r="W842" t="s">
        <v>1037</v>
      </c>
      <c r="X842" t="s">
        <v>1038</v>
      </c>
      <c r="Y842" t="s">
        <v>1037</v>
      </c>
      <c r="AA842" t="s">
        <v>1704</v>
      </c>
      <c r="AB842" t="str">
        <f t="shared" si="13"/>
        <v>18-04</v>
      </c>
      <c r="AC842" t="str" cm="1">
        <f t="array" ref="AC842">"SS" &amp; MID(D842, FIND("-", D842) + MIN(IFERROR(FIND({0,1,2,3,4,5,6,7,8,9}, MID(D842, FIND("-", D842), 10)), 999)) - 1, LEN(D842))</f>
        <v>SS6/7-18-04</v>
      </c>
    </row>
    <row r="843" spans="1:29" x14ac:dyDescent="0.3">
      <c r="A843" t="s">
        <v>2782</v>
      </c>
      <c r="B843" t="s">
        <v>2469</v>
      </c>
      <c r="C843" t="s">
        <v>179</v>
      </c>
      <c r="D843" t="s">
        <v>2783</v>
      </c>
      <c r="E843" t="s">
        <v>2783</v>
      </c>
      <c r="F843" t="s">
        <v>1527</v>
      </c>
      <c r="G843" t="s">
        <v>647</v>
      </c>
      <c r="H843" t="s">
        <v>648</v>
      </c>
      <c r="I843" t="s">
        <v>649</v>
      </c>
      <c r="J843" t="s">
        <v>2784</v>
      </c>
      <c r="K843">
        <v>3</v>
      </c>
      <c r="L843" t="s">
        <v>1528</v>
      </c>
      <c r="M843">
        <v>1</v>
      </c>
      <c r="N843">
        <v>0</v>
      </c>
      <c r="O843">
        <v>1</v>
      </c>
      <c r="P843">
        <v>7</v>
      </c>
      <c r="Q843" t="s">
        <v>651</v>
      </c>
      <c r="R843" t="s">
        <v>2094</v>
      </c>
      <c r="S843" t="s">
        <v>182</v>
      </c>
      <c r="T843" t="s">
        <v>2785</v>
      </c>
      <c r="U843" t="s">
        <v>1020</v>
      </c>
      <c r="V843" t="s">
        <v>2095</v>
      </c>
      <c r="W843" t="s">
        <v>1037</v>
      </c>
      <c r="X843" t="s">
        <v>1038</v>
      </c>
      <c r="Y843" t="s">
        <v>1037</v>
      </c>
      <c r="AA843" t="s">
        <v>1704</v>
      </c>
      <c r="AB843" t="str">
        <f t="shared" si="13"/>
        <v>19-04</v>
      </c>
      <c r="AC843" t="str" cm="1">
        <f t="array" ref="AC843">"SS" &amp; MID(D843, FIND("-", D843) + MIN(IFERROR(FIND({0,1,2,3,4,5,6,7,8,9}, MID(D843, FIND("-", D843), 10)), 999)) - 1, LEN(D843))</f>
        <v>SS8-19-04</v>
      </c>
    </row>
    <row r="844" spans="1:29" x14ac:dyDescent="0.3">
      <c r="A844" t="s">
        <v>2786</v>
      </c>
      <c r="B844" t="s">
        <v>1392</v>
      </c>
      <c r="C844" t="s">
        <v>179</v>
      </c>
      <c r="D844" t="s">
        <v>2787</v>
      </c>
      <c r="E844" t="s">
        <v>2787</v>
      </c>
      <c r="F844" t="s">
        <v>1014</v>
      </c>
      <c r="G844" t="s">
        <v>647</v>
      </c>
      <c r="H844" t="s">
        <v>648</v>
      </c>
      <c r="I844" t="s">
        <v>649</v>
      </c>
      <c r="J844" t="s">
        <v>1024</v>
      </c>
      <c r="K844">
        <v>2</v>
      </c>
      <c r="L844" t="s">
        <v>1016</v>
      </c>
      <c r="M844">
        <v>1</v>
      </c>
      <c r="N844">
        <v>0</v>
      </c>
      <c r="O844">
        <v>1</v>
      </c>
      <c r="P844">
        <v>7</v>
      </c>
      <c r="Q844" t="s">
        <v>651</v>
      </c>
      <c r="R844" t="s">
        <v>1017</v>
      </c>
      <c r="S844" t="s">
        <v>1018</v>
      </c>
      <c r="T844" t="s">
        <v>916</v>
      </c>
      <c r="U844" t="s">
        <v>1395</v>
      </c>
      <c r="V844" t="s">
        <v>1021</v>
      </c>
      <c r="W844" t="s">
        <v>1037</v>
      </c>
      <c r="X844" t="s">
        <v>1038</v>
      </c>
      <c r="Y844" t="s">
        <v>1037</v>
      </c>
      <c r="AA844" t="s">
        <v>1704</v>
      </c>
      <c r="AB844" t="str">
        <f t="shared" si="13"/>
        <v>31-06</v>
      </c>
      <c r="AC844" t="str" cm="1">
        <f t="array" ref="AC844">"SS" &amp; MID(D844, FIND("-", D844) + MIN(IFERROR(FIND({0,1,2,3,4,5,6,7,8,9}, MID(D844, FIND("-", D844), 10)), 999)) - 1, LEN(D844))</f>
        <v>SS8-31-06</v>
      </c>
    </row>
    <row r="845" spans="1:29" x14ac:dyDescent="0.3">
      <c r="A845" t="s">
        <v>2788</v>
      </c>
      <c r="B845" t="s">
        <v>1392</v>
      </c>
      <c r="C845" t="s">
        <v>179</v>
      </c>
      <c r="D845" t="s">
        <v>2789</v>
      </c>
      <c r="E845" t="s">
        <v>2789</v>
      </c>
      <c r="F845" t="s">
        <v>1014</v>
      </c>
      <c r="G845" t="s">
        <v>647</v>
      </c>
      <c r="H845" t="s">
        <v>648</v>
      </c>
      <c r="I845" t="s">
        <v>649</v>
      </c>
      <c r="J845" t="s">
        <v>2790</v>
      </c>
      <c r="K845">
        <v>2</v>
      </c>
      <c r="L845" t="s">
        <v>1016</v>
      </c>
      <c r="M845">
        <v>1</v>
      </c>
      <c r="N845">
        <v>0</v>
      </c>
      <c r="O845">
        <v>1</v>
      </c>
      <c r="P845">
        <v>7</v>
      </c>
      <c r="Q845" t="s">
        <v>651</v>
      </c>
      <c r="R845" t="s">
        <v>1017</v>
      </c>
      <c r="S845" t="s">
        <v>1018</v>
      </c>
      <c r="T845" t="s">
        <v>916</v>
      </c>
      <c r="U845" t="s">
        <v>1395</v>
      </c>
      <c r="V845" t="s">
        <v>1021</v>
      </c>
      <c r="W845" t="s">
        <v>1037</v>
      </c>
      <c r="X845" t="s">
        <v>1038</v>
      </c>
      <c r="Y845" t="s">
        <v>1037</v>
      </c>
      <c r="AA845" t="s">
        <v>1704</v>
      </c>
      <c r="AB845" t="str">
        <f t="shared" si="13"/>
        <v>31-06</v>
      </c>
      <c r="AC845" t="str" cm="1">
        <f t="array" ref="AC845">"SS" &amp; MID(D845, FIND("-", D845) + MIN(IFERROR(FIND({0,1,2,3,4,5,6,7,8,9}, MID(D845, FIND("-", D845), 10)), 999)) - 1, LEN(D845))</f>
        <v>SS3-31-06</v>
      </c>
    </row>
    <row r="846" spans="1:29" x14ac:dyDescent="0.3">
      <c r="A846" t="s">
        <v>2791</v>
      </c>
      <c r="B846" t="s">
        <v>2469</v>
      </c>
      <c r="C846" t="s">
        <v>179</v>
      </c>
      <c r="D846" t="s">
        <v>2792</v>
      </c>
      <c r="E846" t="s">
        <v>2792</v>
      </c>
      <c r="F846" t="s">
        <v>1527</v>
      </c>
      <c r="G846" t="s">
        <v>647</v>
      </c>
      <c r="H846" t="s">
        <v>648</v>
      </c>
      <c r="I846" t="s">
        <v>649</v>
      </c>
      <c r="J846" t="s">
        <v>2793</v>
      </c>
      <c r="K846">
        <v>3</v>
      </c>
      <c r="L846" t="s">
        <v>1528</v>
      </c>
      <c r="M846">
        <v>4</v>
      </c>
      <c r="N846">
        <v>0</v>
      </c>
      <c r="O846">
        <v>4</v>
      </c>
      <c r="P846">
        <v>4</v>
      </c>
      <c r="Q846" t="s">
        <v>651</v>
      </c>
      <c r="R846" t="s">
        <v>2094</v>
      </c>
      <c r="S846" t="s">
        <v>182</v>
      </c>
      <c r="T846" t="s">
        <v>2785</v>
      </c>
      <c r="U846" t="s">
        <v>1020</v>
      </c>
      <c r="V846" t="s">
        <v>2095</v>
      </c>
      <c r="W846" t="s">
        <v>1037</v>
      </c>
      <c r="X846" t="s">
        <v>1038</v>
      </c>
      <c r="Y846" t="s">
        <v>1037</v>
      </c>
      <c r="AA846" t="s">
        <v>1704</v>
      </c>
      <c r="AB846" t="str">
        <f t="shared" si="13"/>
        <v>19-04</v>
      </c>
      <c r="AC846" t="str" cm="1">
        <f t="array" ref="AC846">"SS" &amp; MID(D846, FIND("-", D846) + MIN(IFERROR(FIND({0,1,2,3,4,5,6,7,8,9}, MID(D846, FIND("-", D846), 10)), 999)) - 1, LEN(D846))</f>
        <v>SS7-19-04</v>
      </c>
    </row>
    <row r="847" spans="1:29" x14ac:dyDescent="0.3">
      <c r="A847" t="s">
        <v>2794</v>
      </c>
      <c r="B847" t="s">
        <v>1392</v>
      </c>
      <c r="C847" t="s">
        <v>179</v>
      </c>
      <c r="D847" t="s">
        <v>2795</v>
      </c>
      <c r="E847" t="s">
        <v>2795</v>
      </c>
      <c r="F847" t="s">
        <v>1014</v>
      </c>
      <c r="G847" t="s">
        <v>647</v>
      </c>
      <c r="H847" t="s">
        <v>648</v>
      </c>
      <c r="I847" t="s">
        <v>649</v>
      </c>
      <c r="J847" t="s">
        <v>1024</v>
      </c>
      <c r="K847">
        <v>2</v>
      </c>
      <c r="L847" t="s">
        <v>1016</v>
      </c>
      <c r="M847">
        <v>3</v>
      </c>
      <c r="N847">
        <v>0</v>
      </c>
      <c r="O847">
        <v>3</v>
      </c>
      <c r="P847">
        <v>5</v>
      </c>
      <c r="Q847" t="s">
        <v>651</v>
      </c>
      <c r="R847" t="s">
        <v>1017</v>
      </c>
      <c r="S847" t="s">
        <v>1018</v>
      </c>
      <c r="T847" t="s">
        <v>916</v>
      </c>
      <c r="U847" t="s">
        <v>1395</v>
      </c>
      <c r="V847" t="s">
        <v>1021</v>
      </c>
      <c r="W847" t="s">
        <v>1037</v>
      </c>
      <c r="X847" t="s">
        <v>1038</v>
      </c>
      <c r="Y847" t="s">
        <v>1037</v>
      </c>
      <c r="AA847" t="s">
        <v>1704</v>
      </c>
      <c r="AB847" t="str">
        <f t="shared" si="13"/>
        <v>31-06</v>
      </c>
      <c r="AC847" t="str" cm="1">
        <f t="array" ref="AC847">"SS" &amp; MID(D847, FIND("-", D847) + MIN(IFERROR(FIND({0,1,2,3,4,5,6,7,8,9}, MID(D847, FIND("-", D847), 10)), 999)) - 1, LEN(D847))</f>
        <v>SS6-31-06</v>
      </c>
    </row>
    <row r="848" spans="1:29" x14ac:dyDescent="0.3">
      <c r="A848" t="s">
        <v>2796</v>
      </c>
      <c r="B848" t="s">
        <v>2469</v>
      </c>
      <c r="C848" t="s">
        <v>179</v>
      </c>
      <c r="D848" t="s">
        <v>2797</v>
      </c>
      <c r="E848" t="s">
        <v>2797</v>
      </c>
      <c r="F848" t="s">
        <v>1527</v>
      </c>
      <c r="G848" t="s">
        <v>647</v>
      </c>
      <c r="H848" t="s">
        <v>648</v>
      </c>
      <c r="I848" t="s">
        <v>649</v>
      </c>
      <c r="J848" t="s">
        <v>2798</v>
      </c>
      <c r="K848">
        <v>3</v>
      </c>
      <c r="L848" t="s">
        <v>1528</v>
      </c>
      <c r="M848">
        <v>6</v>
      </c>
      <c r="N848">
        <v>0</v>
      </c>
      <c r="O848">
        <v>6</v>
      </c>
      <c r="P848">
        <v>2</v>
      </c>
      <c r="Q848" t="s">
        <v>651</v>
      </c>
      <c r="R848" t="s">
        <v>2094</v>
      </c>
      <c r="S848" t="s">
        <v>182</v>
      </c>
      <c r="T848" t="s">
        <v>2785</v>
      </c>
      <c r="U848" t="s">
        <v>1020</v>
      </c>
      <c r="V848" t="s">
        <v>2095</v>
      </c>
      <c r="W848" t="s">
        <v>1037</v>
      </c>
      <c r="X848" t="s">
        <v>1038</v>
      </c>
      <c r="Y848" t="s">
        <v>1037</v>
      </c>
      <c r="AA848" t="s">
        <v>1704</v>
      </c>
      <c r="AB848" t="str">
        <f t="shared" si="13"/>
        <v>19-04</v>
      </c>
      <c r="AC848" t="str" cm="1">
        <f t="array" ref="AC848">"SS" &amp; MID(D848, FIND("-", D848) + MIN(IFERROR(FIND({0,1,2,3,4,5,6,7,8,9}, MID(D848, FIND("-", D848), 10)), 999)) - 1, LEN(D848))</f>
        <v>SS6-19-04</v>
      </c>
    </row>
    <row r="849" spans="1:29" x14ac:dyDescent="0.3">
      <c r="A849" t="s">
        <v>2799</v>
      </c>
      <c r="B849" t="s">
        <v>2469</v>
      </c>
      <c r="C849" t="s">
        <v>179</v>
      </c>
      <c r="D849" t="s">
        <v>2800</v>
      </c>
      <c r="E849" t="s">
        <v>2800</v>
      </c>
      <c r="F849" t="s">
        <v>1527</v>
      </c>
      <c r="G849" t="s">
        <v>647</v>
      </c>
      <c r="H849" t="s">
        <v>648</v>
      </c>
      <c r="I849" t="s">
        <v>649</v>
      </c>
      <c r="J849" t="s">
        <v>2801</v>
      </c>
      <c r="K849">
        <v>2</v>
      </c>
      <c r="L849" t="s">
        <v>1528</v>
      </c>
      <c r="M849">
        <v>3</v>
      </c>
      <c r="N849">
        <v>1</v>
      </c>
      <c r="O849">
        <v>4</v>
      </c>
      <c r="P849">
        <v>12</v>
      </c>
      <c r="Q849" t="s">
        <v>651</v>
      </c>
      <c r="R849" t="s">
        <v>2094</v>
      </c>
      <c r="S849" t="s">
        <v>182</v>
      </c>
      <c r="T849" t="s">
        <v>2785</v>
      </c>
      <c r="U849" t="s">
        <v>1020</v>
      </c>
      <c r="V849" t="s">
        <v>2095</v>
      </c>
      <c r="W849" t="s">
        <v>1037</v>
      </c>
      <c r="X849" t="s">
        <v>1038</v>
      </c>
      <c r="Y849" t="s">
        <v>1037</v>
      </c>
      <c r="AA849" t="s">
        <v>1704</v>
      </c>
      <c r="AB849" t="str">
        <f t="shared" si="13"/>
        <v>19-04</v>
      </c>
      <c r="AC849" t="str" cm="1">
        <f t="array" ref="AC849">"SS" &amp; MID(D849, FIND("-", D849) + MIN(IFERROR(FIND({0,1,2,3,4,5,6,7,8,9}, MID(D849, FIND("-", D849), 10)), 999)) - 1, LEN(D849))</f>
        <v>SS4/5-19-04</v>
      </c>
    </row>
    <row r="850" spans="1:29" x14ac:dyDescent="0.3">
      <c r="A850" t="s">
        <v>2802</v>
      </c>
      <c r="B850" t="s">
        <v>1392</v>
      </c>
      <c r="C850" t="s">
        <v>179</v>
      </c>
      <c r="D850" t="s">
        <v>2803</v>
      </c>
      <c r="E850" t="s">
        <v>2803</v>
      </c>
      <c r="F850" t="s">
        <v>1014</v>
      </c>
      <c r="G850" t="s">
        <v>647</v>
      </c>
      <c r="H850" t="s">
        <v>648</v>
      </c>
      <c r="I850" t="s">
        <v>649</v>
      </c>
      <c r="J850" t="s">
        <v>2790</v>
      </c>
      <c r="K850">
        <v>2</v>
      </c>
      <c r="L850" t="s">
        <v>1016</v>
      </c>
      <c r="Q850" t="s">
        <v>2804</v>
      </c>
      <c r="R850" t="s">
        <v>1017</v>
      </c>
      <c r="S850" t="s">
        <v>1018</v>
      </c>
      <c r="T850" t="s">
        <v>916</v>
      </c>
      <c r="U850" t="s">
        <v>1395</v>
      </c>
      <c r="V850" t="s">
        <v>1021</v>
      </c>
      <c r="W850" t="s">
        <v>1037</v>
      </c>
      <c r="X850" t="s">
        <v>1038</v>
      </c>
      <c r="Y850" t="s">
        <v>1037</v>
      </c>
      <c r="AA850" t="s">
        <v>1704</v>
      </c>
      <c r="AB850" t="str">
        <f t="shared" si="13"/>
        <v>31-06</v>
      </c>
      <c r="AC850" t="str" cm="1">
        <f t="array" ref="AC850">"SS" &amp; MID(D850, FIND("-", D850) + MIN(IFERROR(FIND({0,1,2,3,4,5,6,7,8,9}, MID(D850, FIND("-", D850), 10)), 999)) - 1, LEN(D850))</f>
        <v>SS5-31-06</v>
      </c>
    </row>
    <row r="851" spans="1:29" x14ac:dyDescent="0.3">
      <c r="A851" t="s">
        <v>2805</v>
      </c>
      <c r="B851" t="s">
        <v>2469</v>
      </c>
      <c r="C851" t="s">
        <v>179</v>
      </c>
      <c r="D851" t="s">
        <v>2806</v>
      </c>
      <c r="E851" t="s">
        <v>2806</v>
      </c>
      <c r="F851" t="s">
        <v>1527</v>
      </c>
      <c r="G851" t="s">
        <v>647</v>
      </c>
      <c r="H851" t="s">
        <v>648</v>
      </c>
      <c r="I851" t="s">
        <v>649</v>
      </c>
      <c r="J851" t="s">
        <v>2807</v>
      </c>
      <c r="K851">
        <v>4</v>
      </c>
      <c r="L851" t="s">
        <v>1528</v>
      </c>
      <c r="M851">
        <v>2</v>
      </c>
      <c r="N851">
        <v>0</v>
      </c>
      <c r="O851">
        <v>2</v>
      </c>
      <c r="P851">
        <v>14</v>
      </c>
      <c r="Q851" t="s">
        <v>651</v>
      </c>
      <c r="R851" t="s">
        <v>2094</v>
      </c>
      <c r="S851" t="s">
        <v>182</v>
      </c>
      <c r="T851" t="s">
        <v>2785</v>
      </c>
      <c r="U851" t="s">
        <v>1020</v>
      </c>
      <c r="V851" t="s">
        <v>2095</v>
      </c>
      <c r="W851" t="s">
        <v>1037</v>
      </c>
      <c r="X851" t="s">
        <v>1038</v>
      </c>
      <c r="Y851" t="s">
        <v>1037</v>
      </c>
      <c r="AA851" t="s">
        <v>1704</v>
      </c>
      <c r="AB851" t="str">
        <f t="shared" si="13"/>
        <v>19-04</v>
      </c>
      <c r="AC851" t="str" cm="1">
        <f t="array" ref="AC851">"SS" &amp; MID(D851, FIND("-", D851) + MIN(IFERROR(FIND({0,1,2,3,4,5,6,7,8,9}, MID(D851, FIND("-", D851), 10)), 999)) - 1, LEN(D851))</f>
        <v>SS2/3-19-04</v>
      </c>
    </row>
    <row r="852" spans="1:29" x14ac:dyDescent="0.3">
      <c r="A852" t="s">
        <v>2808</v>
      </c>
      <c r="B852" t="s">
        <v>1392</v>
      </c>
      <c r="C852" t="s">
        <v>179</v>
      </c>
      <c r="D852" t="s">
        <v>2809</v>
      </c>
      <c r="E852" t="s">
        <v>2809</v>
      </c>
      <c r="F852" t="s">
        <v>1014</v>
      </c>
      <c r="G852" t="s">
        <v>647</v>
      </c>
      <c r="H852" t="s">
        <v>648</v>
      </c>
      <c r="I852" t="s">
        <v>649</v>
      </c>
      <c r="J852" t="s">
        <v>2790</v>
      </c>
      <c r="K852">
        <v>2</v>
      </c>
      <c r="L852" t="s">
        <v>1016</v>
      </c>
      <c r="Q852" t="s">
        <v>2810</v>
      </c>
      <c r="R852" t="s">
        <v>1017</v>
      </c>
      <c r="S852" t="s">
        <v>1018</v>
      </c>
      <c r="T852" t="s">
        <v>916</v>
      </c>
      <c r="U852" t="s">
        <v>1395</v>
      </c>
      <c r="V852" t="s">
        <v>1021</v>
      </c>
      <c r="W852" t="s">
        <v>1037</v>
      </c>
      <c r="X852" t="s">
        <v>1038</v>
      </c>
      <c r="Y852" t="s">
        <v>1037</v>
      </c>
      <c r="AA852" t="s">
        <v>1704</v>
      </c>
      <c r="AB852" t="str">
        <f t="shared" si="13"/>
        <v>31-06</v>
      </c>
      <c r="AC852" t="str" cm="1">
        <f t="array" ref="AC852">"SS" &amp; MID(D852, FIND("-", D852) + MIN(IFERROR(FIND({0,1,2,3,4,5,6,7,8,9}, MID(D852, FIND("-", D852), 10)), 999)) - 1, LEN(D852))</f>
        <v>SS4-31-06</v>
      </c>
    </row>
    <row r="853" spans="1:29" x14ac:dyDescent="0.3">
      <c r="A853" t="s">
        <v>2811</v>
      </c>
      <c r="B853" t="s">
        <v>1392</v>
      </c>
      <c r="C853" t="s">
        <v>179</v>
      </c>
      <c r="D853" t="s">
        <v>2812</v>
      </c>
      <c r="E853" t="s">
        <v>2812</v>
      </c>
      <c r="F853" t="s">
        <v>1014</v>
      </c>
      <c r="G853" t="s">
        <v>647</v>
      </c>
      <c r="H853" t="s">
        <v>648</v>
      </c>
      <c r="I853" t="s">
        <v>649</v>
      </c>
      <c r="J853" t="s">
        <v>2790</v>
      </c>
      <c r="K853">
        <v>2</v>
      </c>
      <c r="L853" t="s">
        <v>1016</v>
      </c>
      <c r="M853">
        <v>1</v>
      </c>
      <c r="N853">
        <v>0</v>
      </c>
      <c r="O853">
        <v>1</v>
      </c>
      <c r="P853">
        <v>7</v>
      </c>
      <c r="Q853" t="s">
        <v>651</v>
      </c>
      <c r="R853" t="s">
        <v>1017</v>
      </c>
      <c r="S853" t="s">
        <v>1018</v>
      </c>
      <c r="T853" t="s">
        <v>867</v>
      </c>
      <c r="U853" t="s">
        <v>1395</v>
      </c>
      <c r="V853" t="s">
        <v>1021</v>
      </c>
      <c r="W853" t="s">
        <v>1037</v>
      </c>
      <c r="X853" t="s">
        <v>1038</v>
      </c>
      <c r="Y853" t="s">
        <v>1037</v>
      </c>
      <c r="AA853" t="s">
        <v>1704</v>
      </c>
      <c r="AB853" t="str">
        <f t="shared" si="13"/>
        <v>30-06</v>
      </c>
      <c r="AC853" t="str" cm="1">
        <f t="array" ref="AC853">"SS" &amp; MID(D853, FIND("-", D853) + MIN(IFERROR(FIND({0,1,2,3,4,5,6,7,8,9}, MID(D853, FIND("-", D853), 10)), 999)) - 1, LEN(D853))</f>
        <v>SS1-30-06</v>
      </c>
    </row>
    <row r="854" spans="1:29" x14ac:dyDescent="0.3">
      <c r="A854" t="s">
        <v>2813</v>
      </c>
      <c r="B854" t="s">
        <v>2469</v>
      </c>
      <c r="C854" t="s">
        <v>179</v>
      </c>
      <c r="D854" t="s">
        <v>2814</v>
      </c>
      <c r="E854" t="s">
        <v>2814</v>
      </c>
      <c r="F854" t="s">
        <v>1527</v>
      </c>
      <c r="G854" t="s">
        <v>647</v>
      </c>
      <c r="H854" t="s">
        <v>648</v>
      </c>
      <c r="I854" t="s">
        <v>649</v>
      </c>
      <c r="J854" t="s">
        <v>2815</v>
      </c>
      <c r="K854">
        <v>5</v>
      </c>
      <c r="L854" t="s">
        <v>1528</v>
      </c>
      <c r="M854">
        <v>2</v>
      </c>
      <c r="N854">
        <v>3</v>
      </c>
      <c r="O854">
        <v>5</v>
      </c>
      <c r="P854">
        <v>11</v>
      </c>
      <c r="Q854" t="s">
        <v>651</v>
      </c>
      <c r="R854" t="s">
        <v>2094</v>
      </c>
      <c r="S854" t="s">
        <v>182</v>
      </c>
      <c r="T854" t="s">
        <v>2785</v>
      </c>
      <c r="U854" t="s">
        <v>1020</v>
      </c>
      <c r="V854" t="s">
        <v>2095</v>
      </c>
      <c r="W854" t="s">
        <v>1037</v>
      </c>
      <c r="X854" t="s">
        <v>1038</v>
      </c>
      <c r="Y854" t="s">
        <v>1037</v>
      </c>
      <c r="AA854" t="s">
        <v>1704</v>
      </c>
      <c r="AB854" t="str">
        <f t="shared" si="13"/>
        <v>19-04</v>
      </c>
      <c r="AC854" t="str" cm="1">
        <f t="array" ref="AC854">"SS" &amp; MID(D854, FIND("-", D854) + MIN(IFERROR(FIND({0,1,2,3,4,5,6,7,8,9}, MID(D854, FIND("-", D854), 10)), 999)) - 1, LEN(D854))</f>
        <v>SS8-18/1-19-04</v>
      </c>
    </row>
    <row r="855" spans="1:29" x14ac:dyDescent="0.3">
      <c r="A855" t="s">
        <v>2816</v>
      </c>
      <c r="B855" t="s">
        <v>1392</v>
      </c>
      <c r="C855" t="s">
        <v>179</v>
      </c>
      <c r="D855" t="s">
        <v>2817</v>
      </c>
      <c r="E855" t="s">
        <v>2817</v>
      </c>
      <c r="F855" t="s">
        <v>1014</v>
      </c>
      <c r="G855" t="s">
        <v>647</v>
      </c>
      <c r="H855" t="s">
        <v>648</v>
      </c>
      <c r="I855" t="s">
        <v>649</v>
      </c>
      <c r="J855" t="s">
        <v>1024</v>
      </c>
      <c r="K855">
        <v>2</v>
      </c>
      <c r="L855" t="s">
        <v>1016</v>
      </c>
      <c r="M855">
        <v>1</v>
      </c>
      <c r="N855">
        <v>0</v>
      </c>
      <c r="O855">
        <v>1</v>
      </c>
      <c r="P855">
        <v>7</v>
      </c>
      <c r="Q855" t="s">
        <v>651</v>
      </c>
      <c r="R855" t="s">
        <v>1017</v>
      </c>
      <c r="S855" t="s">
        <v>1018</v>
      </c>
      <c r="T855" t="s">
        <v>867</v>
      </c>
      <c r="U855" t="s">
        <v>1395</v>
      </c>
      <c r="V855" t="s">
        <v>1021</v>
      </c>
      <c r="W855" t="s">
        <v>1037</v>
      </c>
      <c r="X855" t="s">
        <v>1038</v>
      </c>
      <c r="Y855" t="s">
        <v>1037</v>
      </c>
      <c r="AA855" t="s">
        <v>1704</v>
      </c>
      <c r="AB855" t="str">
        <f t="shared" si="13"/>
        <v>30-06</v>
      </c>
      <c r="AC855" t="str" cm="1">
        <f t="array" ref="AC855">"SS" &amp; MID(D855, FIND("-", D855) + MIN(IFERROR(FIND({0,1,2,3,4,5,6,7,8,9}, MID(D855, FIND("-", D855), 10)), 999)) - 1, LEN(D855))</f>
        <v>SS2-30-06</v>
      </c>
    </row>
    <row r="856" spans="1:29" x14ac:dyDescent="0.3">
      <c r="A856" t="s">
        <v>2818</v>
      </c>
      <c r="B856" t="s">
        <v>1392</v>
      </c>
      <c r="C856" t="s">
        <v>179</v>
      </c>
      <c r="D856" t="s">
        <v>2819</v>
      </c>
      <c r="E856" t="s">
        <v>2819</v>
      </c>
      <c r="F856" t="s">
        <v>1014</v>
      </c>
      <c r="G856" t="s">
        <v>647</v>
      </c>
      <c r="H856" t="s">
        <v>648</v>
      </c>
      <c r="I856" t="s">
        <v>649</v>
      </c>
      <c r="K856">
        <v>2</v>
      </c>
      <c r="L856" t="s">
        <v>1016</v>
      </c>
      <c r="Q856" t="s">
        <v>2820</v>
      </c>
      <c r="R856" t="s">
        <v>1017</v>
      </c>
      <c r="S856" t="s">
        <v>1018</v>
      </c>
      <c r="T856" t="s">
        <v>867</v>
      </c>
      <c r="U856" t="s">
        <v>1395</v>
      </c>
      <c r="V856" t="s">
        <v>1021</v>
      </c>
      <c r="W856" t="s">
        <v>1037</v>
      </c>
      <c r="X856" t="s">
        <v>1038</v>
      </c>
      <c r="Y856" t="s">
        <v>1037</v>
      </c>
      <c r="AA856" t="s">
        <v>1704</v>
      </c>
      <c r="AB856" t="str">
        <f t="shared" si="13"/>
        <v>30-06</v>
      </c>
      <c r="AC856" t="str" cm="1">
        <f t="array" ref="AC856">"SS" &amp; MID(D856, FIND("-", D856) + MIN(IFERROR(FIND({0,1,2,3,4,5,6,7,8,9}, MID(D856, FIND("-", D856), 10)), 999)) - 1, LEN(D856))</f>
        <v>SS3-30-06</v>
      </c>
    </row>
    <row r="857" spans="1:29" x14ac:dyDescent="0.3">
      <c r="A857" t="s">
        <v>2821</v>
      </c>
      <c r="B857" t="s">
        <v>1392</v>
      </c>
      <c r="C857" t="s">
        <v>179</v>
      </c>
      <c r="D857" t="s">
        <v>2822</v>
      </c>
      <c r="E857" t="s">
        <v>2822</v>
      </c>
      <c r="F857" t="s">
        <v>1014</v>
      </c>
      <c r="G857" t="s">
        <v>647</v>
      </c>
      <c r="H857" t="s">
        <v>648</v>
      </c>
      <c r="I857" t="s">
        <v>649</v>
      </c>
      <c r="J857" t="s">
        <v>2790</v>
      </c>
      <c r="K857">
        <v>2</v>
      </c>
      <c r="L857" t="s">
        <v>1016</v>
      </c>
      <c r="Q857" t="s">
        <v>2823</v>
      </c>
      <c r="R857" t="s">
        <v>1017</v>
      </c>
      <c r="S857" t="s">
        <v>1018</v>
      </c>
      <c r="T857" t="s">
        <v>867</v>
      </c>
      <c r="U857" t="s">
        <v>1395</v>
      </c>
      <c r="V857" t="s">
        <v>1021</v>
      </c>
      <c r="W857" t="s">
        <v>1037</v>
      </c>
      <c r="X857" t="s">
        <v>1038</v>
      </c>
      <c r="Y857" t="s">
        <v>1037</v>
      </c>
      <c r="AA857" t="s">
        <v>1704</v>
      </c>
      <c r="AB857" t="str">
        <f t="shared" si="13"/>
        <v>30-06</v>
      </c>
      <c r="AC857" t="str" cm="1">
        <f t="array" ref="AC857">"SS" &amp; MID(D857, FIND("-", D857) + MIN(IFERROR(FIND({0,1,2,3,4,5,6,7,8,9}, MID(D857, FIND("-", D857), 10)), 999)) - 1, LEN(D857))</f>
        <v>SS8-30-06</v>
      </c>
    </row>
    <row r="858" spans="1:29" x14ac:dyDescent="0.3">
      <c r="A858" t="s">
        <v>2824</v>
      </c>
      <c r="B858" t="s">
        <v>1392</v>
      </c>
      <c r="C858" t="s">
        <v>179</v>
      </c>
      <c r="D858" t="s">
        <v>2825</v>
      </c>
      <c r="E858" t="s">
        <v>2825</v>
      </c>
      <c r="F858" t="s">
        <v>1014</v>
      </c>
      <c r="G858" t="s">
        <v>647</v>
      </c>
      <c r="H858" t="s">
        <v>648</v>
      </c>
      <c r="I858" t="s">
        <v>649</v>
      </c>
      <c r="J858" t="s">
        <v>2790</v>
      </c>
      <c r="K858">
        <v>2</v>
      </c>
      <c r="L858" t="s">
        <v>1016</v>
      </c>
      <c r="M858">
        <v>1</v>
      </c>
      <c r="N858">
        <v>0</v>
      </c>
      <c r="O858">
        <v>1</v>
      </c>
      <c r="P858">
        <v>7</v>
      </c>
      <c r="Q858" t="s">
        <v>651</v>
      </c>
      <c r="R858" t="s">
        <v>1017</v>
      </c>
      <c r="S858" t="s">
        <v>1018</v>
      </c>
      <c r="T858" t="s">
        <v>916</v>
      </c>
      <c r="U858" t="s">
        <v>1395</v>
      </c>
      <c r="V858" t="s">
        <v>1021</v>
      </c>
      <c r="W858" t="s">
        <v>1037</v>
      </c>
      <c r="X858" t="s">
        <v>1038</v>
      </c>
      <c r="Y858" t="s">
        <v>1037</v>
      </c>
      <c r="AA858" t="s">
        <v>1704</v>
      </c>
      <c r="AB858" t="str">
        <f t="shared" si="13"/>
        <v>31-06</v>
      </c>
      <c r="AC858" t="str" cm="1">
        <f t="array" ref="AC858">"SS" &amp; MID(D858, FIND("-", D858) + MIN(IFERROR(FIND({0,1,2,3,4,5,6,7,8,9}, MID(D858, FIND("-", D858), 10)), 999)) - 1, LEN(D858))</f>
        <v>SS1-31-06</v>
      </c>
    </row>
    <row r="859" spans="1:29" x14ac:dyDescent="0.3">
      <c r="A859" t="s">
        <v>2826</v>
      </c>
      <c r="B859" t="s">
        <v>1392</v>
      </c>
      <c r="C859" t="s">
        <v>179</v>
      </c>
      <c r="D859" t="s">
        <v>2827</v>
      </c>
      <c r="E859" t="s">
        <v>2827</v>
      </c>
      <c r="F859" t="s">
        <v>1014</v>
      </c>
      <c r="G859" t="s">
        <v>647</v>
      </c>
      <c r="H859" t="s">
        <v>648</v>
      </c>
      <c r="I859" t="s">
        <v>649</v>
      </c>
      <c r="J859" t="s">
        <v>2790</v>
      </c>
      <c r="K859">
        <v>2</v>
      </c>
      <c r="L859" t="s">
        <v>1016</v>
      </c>
      <c r="M859">
        <v>1</v>
      </c>
      <c r="N859">
        <v>0</v>
      </c>
      <c r="O859">
        <v>1</v>
      </c>
      <c r="P859">
        <v>7</v>
      </c>
      <c r="Q859" t="s">
        <v>651</v>
      </c>
      <c r="R859" t="s">
        <v>1017</v>
      </c>
      <c r="S859" t="s">
        <v>1018</v>
      </c>
      <c r="T859" t="s">
        <v>916</v>
      </c>
      <c r="U859" t="s">
        <v>1395</v>
      </c>
      <c r="V859" t="s">
        <v>1021</v>
      </c>
      <c r="W859" t="s">
        <v>1037</v>
      </c>
      <c r="X859" t="s">
        <v>1038</v>
      </c>
      <c r="Y859" t="s">
        <v>1037</v>
      </c>
      <c r="AA859" t="s">
        <v>1704</v>
      </c>
      <c r="AB859" t="str">
        <f t="shared" si="13"/>
        <v>31-06</v>
      </c>
      <c r="AC859" t="str" cm="1">
        <f t="array" ref="AC859">"SS" &amp; MID(D859, FIND("-", D859) + MIN(IFERROR(FIND({0,1,2,3,4,5,6,7,8,9}, MID(D859, FIND("-", D859), 10)), 999)) - 1, LEN(D859))</f>
        <v>SS2-31-06</v>
      </c>
    </row>
    <row r="860" spans="1:29" x14ac:dyDescent="0.3">
      <c r="A860" t="s">
        <v>2828</v>
      </c>
      <c r="B860" t="s">
        <v>1392</v>
      </c>
      <c r="C860" t="s">
        <v>179</v>
      </c>
      <c r="D860" t="s">
        <v>2829</v>
      </c>
      <c r="E860" t="s">
        <v>2829</v>
      </c>
      <c r="F860" t="s">
        <v>1014</v>
      </c>
      <c r="G860" t="s">
        <v>647</v>
      </c>
      <c r="H860" t="s">
        <v>648</v>
      </c>
      <c r="I860" t="s">
        <v>649</v>
      </c>
      <c r="J860" t="s">
        <v>1024</v>
      </c>
      <c r="K860">
        <v>2</v>
      </c>
      <c r="L860" t="s">
        <v>1016</v>
      </c>
      <c r="M860">
        <v>2</v>
      </c>
      <c r="N860">
        <v>0</v>
      </c>
      <c r="O860">
        <v>2</v>
      </c>
      <c r="P860">
        <v>6</v>
      </c>
      <c r="Q860" t="s">
        <v>651</v>
      </c>
      <c r="R860" t="s">
        <v>1017</v>
      </c>
      <c r="S860" t="s">
        <v>1018</v>
      </c>
      <c r="T860" t="s">
        <v>867</v>
      </c>
      <c r="U860" t="s">
        <v>1395</v>
      </c>
      <c r="V860" t="s">
        <v>1021</v>
      </c>
      <c r="W860" t="s">
        <v>1037</v>
      </c>
      <c r="X860" t="s">
        <v>1038</v>
      </c>
      <c r="Y860" t="s">
        <v>1037</v>
      </c>
      <c r="AA860" t="s">
        <v>1704</v>
      </c>
      <c r="AB860" t="str">
        <f t="shared" si="13"/>
        <v>30-06</v>
      </c>
      <c r="AC860" t="str" cm="1">
        <f t="array" ref="AC860">"SS" &amp; MID(D860, FIND("-", D860) + MIN(IFERROR(FIND({0,1,2,3,4,5,6,7,8,9}, MID(D860, FIND("-", D860), 10)), 999)) - 1, LEN(D860))</f>
        <v>SS4-30-06</v>
      </c>
    </row>
    <row r="861" spans="1:29" x14ac:dyDescent="0.3">
      <c r="A861" t="s">
        <v>2830</v>
      </c>
      <c r="B861" t="s">
        <v>1392</v>
      </c>
      <c r="C861" t="s">
        <v>179</v>
      </c>
      <c r="D861" t="s">
        <v>2831</v>
      </c>
      <c r="E861" t="s">
        <v>2831</v>
      </c>
      <c r="F861" t="s">
        <v>1014</v>
      </c>
      <c r="G861" t="s">
        <v>647</v>
      </c>
      <c r="H861" t="s">
        <v>648</v>
      </c>
      <c r="I861" t="s">
        <v>649</v>
      </c>
      <c r="J861" t="s">
        <v>2790</v>
      </c>
      <c r="K861">
        <v>2</v>
      </c>
      <c r="L861" t="s">
        <v>1016</v>
      </c>
      <c r="Q861" t="s">
        <v>2832</v>
      </c>
      <c r="R861" t="s">
        <v>1017</v>
      </c>
      <c r="S861" t="s">
        <v>1018</v>
      </c>
      <c r="T861" t="s">
        <v>867</v>
      </c>
      <c r="U861" t="s">
        <v>1395</v>
      </c>
      <c r="V861" t="s">
        <v>1021</v>
      </c>
      <c r="W861" t="s">
        <v>1037</v>
      </c>
      <c r="X861" t="s">
        <v>1038</v>
      </c>
      <c r="Y861" t="s">
        <v>1037</v>
      </c>
      <c r="AA861" t="s">
        <v>1704</v>
      </c>
      <c r="AB861" t="str">
        <f t="shared" si="13"/>
        <v>30-06</v>
      </c>
      <c r="AC861" t="str" cm="1">
        <f t="array" ref="AC861">"SS" &amp; MID(D861, FIND("-", D861) + MIN(IFERROR(FIND({0,1,2,3,4,5,6,7,8,9}, MID(D861, FIND("-", D861), 10)), 999)) - 1, LEN(D861))</f>
        <v>SS5-30-06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F8B47-6F34-4133-B403-AD32A3E37B9B}">
  <dimension ref="A1:AK351"/>
  <sheetViews>
    <sheetView topLeftCell="AA1" zoomScale="85" zoomScaleNormal="85" workbookViewId="0">
      <pane ySplit="1" topLeftCell="A2" activePane="bottomLeft" state="frozen"/>
      <selection activeCell="H1" sqref="H1"/>
      <selection pane="bottomLeft" activeCell="P308" sqref="P308"/>
    </sheetView>
  </sheetViews>
  <sheetFormatPr baseColWidth="10" defaultColWidth="11.44140625" defaultRowHeight="14.4" x14ac:dyDescent="0.3"/>
  <cols>
    <col min="4" max="4" width="14.33203125" customWidth="1"/>
    <col min="12" max="12" width="22.33203125" customWidth="1"/>
    <col min="13" max="13" width="17.5546875" customWidth="1"/>
    <col min="14" max="14" width="16.88671875" customWidth="1"/>
    <col min="16" max="16" width="15.109375" customWidth="1"/>
    <col min="17" max="17" width="16.88671875" customWidth="1"/>
    <col min="19" max="19" width="11.44140625" style="8"/>
    <col min="22" max="22" width="14.109375" customWidth="1"/>
    <col min="23" max="23" width="18.6640625" customWidth="1"/>
    <col min="24" max="24" width="15" customWidth="1"/>
    <col min="25" max="25" width="17" customWidth="1"/>
    <col min="26" max="26" width="20.6640625" customWidth="1"/>
    <col min="27" max="27" width="16.6640625" customWidth="1"/>
    <col min="28" max="28" width="29.33203125" customWidth="1"/>
    <col min="29" max="29" width="22.5546875" customWidth="1"/>
    <col min="30" max="30" width="20.6640625" customWidth="1"/>
    <col min="31" max="31" width="21.5546875" customWidth="1"/>
    <col min="32" max="32" width="21.33203125" customWidth="1"/>
    <col min="33" max="34" width="20.6640625" customWidth="1"/>
    <col min="35" max="35" width="22" customWidth="1"/>
    <col min="36" max="36" width="21.5546875" customWidth="1"/>
    <col min="37" max="37" width="105.5546875" customWidth="1"/>
  </cols>
  <sheetData>
    <row r="1" spans="1:37" ht="15" thickTop="1" x14ac:dyDescent="0.3">
      <c r="A1" s="15" t="s">
        <v>2833</v>
      </c>
      <c r="B1" s="15" t="s">
        <v>2834</v>
      </c>
      <c r="C1" s="15" t="s">
        <v>2835</v>
      </c>
      <c r="D1" s="15" t="s">
        <v>2836</v>
      </c>
      <c r="E1" s="15" t="s">
        <v>2837</v>
      </c>
      <c r="F1" s="15" t="s">
        <v>2838</v>
      </c>
      <c r="G1" s="15" t="s">
        <v>178</v>
      </c>
      <c r="H1" s="16" t="s">
        <v>2839</v>
      </c>
      <c r="I1" s="15" t="s">
        <v>2840</v>
      </c>
      <c r="J1" s="16" t="s">
        <v>2841</v>
      </c>
      <c r="K1" s="16" t="s">
        <v>2842</v>
      </c>
      <c r="L1" s="17" t="s">
        <v>2843</v>
      </c>
      <c r="M1" s="18" t="s">
        <v>2844</v>
      </c>
      <c r="N1" s="19" t="s">
        <v>2845</v>
      </c>
      <c r="O1" s="20" t="s">
        <v>2846</v>
      </c>
      <c r="P1" s="20" t="s">
        <v>2847</v>
      </c>
      <c r="Q1" s="21" t="s">
        <v>2848</v>
      </c>
      <c r="R1" s="22" t="s">
        <v>2849</v>
      </c>
      <c r="S1" s="22" t="s">
        <v>2850</v>
      </c>
      <c r="T1" s="22" t="s">
        <v>2851</v>
      </c>
      <c r="U1" s="22" t="s">
        <v>2852</v>
      </c>
      <c r="V1" s="22" t="s">
        <v>2853</v>
      </c>
      <c r="W1" s="22" t="s">
        <v>2854</v>
      </c>
      <c r="X1" s="22" t="s">
        <v>2855</v>
      </c>
      <c r="Y1" s="22" t="s">
        <v>2856</v>
      </c>
      <c r="Z1" s="22" t="s">
        <v>2857</v>
      </c>
      <c r="AA1" s="22" t="s">
        <v>2858</v>
      </c>
      <c r="AB1" s="29" t="s">
        <v>2859</v>
      </c>
      <c r="AC1" s="29" t="s">
        <v>626</v>
      </c>
      <c r="AD1" s="30" t="s">
        <v>627</v>
      </c>
      <c r="AE1" s="30" t="s">
        <v>2860</v>
      </c>
      <c r="AF1" s="30" t="s">
        <v>638</v>
      </c>
      <c r="AG1" s="30" t="s">
        <v>639</v>
      </c>
      <c r="AH1" s="30" t="s">
        <v>640</v>
      </c>
      <c r="AI1" s="30" t="s">
        <v>641</v>
      </c>
      <c r="AJ1" s="30" t="s">
        <v>642</v>
      </c>
      <c r="AK1" s="30" t="s">
        <v>629</v>
      </c>
    </row>
    <row r="2" spans="1:37" x14ac:dyDescent="0.3">
      <c r="A2" s="23" t="s">
        <v>2861</v>
      </c>
      <c r="B2" s="23" t="s">
        <v>5</v>
      </c>
      <c r="C2" s="23" t="s">
        <v>2862</v>
      </c>
      <c r="D2" s="23" t="s">
        <v>2863</v>
      </c>
      <c r="E2" s="24" t="s">
        <v>654</v>
      </c>
      <c r="F2" s="23" t="s">
        <v>26</v>
      </c>
      <c r="G2" s="23" t="s">
        <v>25</v>
      </c>
      <c r="H2" s="23" t="s">
        <v>2864</v>
      </c>
      <c r="I2" s="23">
        <v>10</v>
      </c>
      <c r="J2" s="23" t="s">
        <v>2865</v>
      </c>
      <c r="K2" s="23" t="s">
        <v>2866</v>
      </c>
      <c r="L2" s="25" t="s">
        <v>2867</v>
      </c>
      <c r="M2" s="26" t="s">
        <v>2868</v>
      </c>
      <c r="N2" s="27" t="s">
        <v>2869</v>
      </c>
      <c r="O2" s="23"/>
      <c r="P2" s="23"/>
      <c r="Q2" s="23"/>
      <c r="R2" s="28" t="s">
        <v>2870</v>
      </c>
      <c r="S2" s="28" t="s">
        <v>25</v>
      </c>
      <c r="T2" s="28" t="s">
        <v>658</v>
      </c>
      <c r="U2" s="28" t="s">
        <v>805</v>
      </c>
      <c r="V2" s="28" t="s">
        <v>1367</v>
      </c>
      <c r="W2" s="28" t="s">
        <v>2871</v>
      </c>
      <c r="X2" s="28" t="s">
        <v>2871</v>
      </c>
      <c r="Y2" s="28"/>
      <c r="Z2" s="28"/>
      <c r="AA2" s="28"/>
      <c r="AB2" t="str">
        <f t="shared" ref="AB2" si="0">IF(X2="UP","Arriba validar en casa Cliente","Caido")</f>
        <v>Arriba validar en casa Cliente</v>
      </c>
      <c r="AC2" t="b">
        <f>IF(AB2="Caido",_xlfn.XLOOKUP(Tabla1[[#This Row],[SP NVL 1]],Tabla13[CTO],Tabla13[Zona],"Validar ONNET",0,1))</f>
        <v>0</v>
      </c>
      <c r="AD2" t="str">
        <f>_xlfn.XLOOKUP(Tabla1[[#This Row],[SP NVL 1]],Tabla13[CTO],Tabla13[Acceso],"No validado en terreno",0,1)</f>
        <v>Con acceso</v>
      </c>
      <c r="AE2" t="str">
        <f>_xlfn.XLOOKUP(Tabla1[[#This Row],[SP NVL 1]],Tabla13[CTO],Tabla13[Energía],"No validado en terreno",0,1)</f>
        <v>Con energía</v>
      </c>
      <c r="AF2">
        <f>_xlfn.XLOOKUP(Tabla1[[#This Row],[SP NVL 1]],Tabla13[CTO],Tabla13[Estado CTO/Cable],"No validado en terreno",0,1)</f>
        <v>0</v>
      </c>
      <c r="AG2">
        <f>_xlfn.XLOOKUP(Tabla1[[#This Row],[SP NVL 1]],Tabla13[CTO],Tabla13[Potencia],"No validado en terreno",0,1)</f>
        <v>0</v>
      </c>
      <c r="AH2">
        <f>_xlfn.XLOOKUP(Tabla1[[#This Row],[SP NVL 1]],Tabla13[CTO],Tabla13[Estado del drop],"No validado en terreno",0,1)</f>
        <v>0</v>
      </c>
      <c r="AI2">
        <f>_xlfn.XLOOKUP(Tabla1[[#This Row],[SP NVL 1]],Tabla13[CTO],Tabla13[Motivo sin potencia],"No validado en terreno",0,1)</f>
        <v>0</v>
      </c>
      <c r="AJ2">
        <f>_xlfn.XLOOKUP(Tabla1[[#This Row],[SP NVL 1]],Tabla13[CTO],Tabla13[Recuperable en],"No validado en terreno",0,1)</f>
        <v>0</v>
      </c>
      <c r="AK2" t="str">
        <f>_xlfn.XLOOKUP(Tabla1[[#This Row],[SP NVL 1]],Tabla13[CTO],Tabla13[Nota],"No validado en terreno",0,1)</f>
        <v>Cto en buen estado. Poste en buen estado . sector comercial operando</v>
      </c>
    </row>
    <row r="3" spans="1:37" x14ac:dyDescent="0.3">
      <c r="A3" t="s">
        <v>2872</v>
      </c>
      <c r="B3" t="s">
        <v>5</v>
      </c>
      <c r="C3" t="s">
        <v>2862</v>
      </c>
      <c r="D3" t="s">
        <v>2863</v>
      </c>
      <c r="E3" t="s">
        <v>654</v>
      </c>
      <c r="F3" t="s">
        <v>26</v>
      </c>
      <c r="G3" t="s">
        <v>25</v>
      </c>
      <c r="H3" t="s">
        <v>2873</v>
      </c>
      <c r="I3">
        <v>2</v>
      </c>
      <c r="J3" t="s">
        <v>2874</v>
      </c>
      <c r="K3" t="s">
        <v>2875</v>
      </c>
      <c r="L3" t="s">
        <v>2876</v>
      </c>
      <c r="M3" t="s">
        <v>2877</v>
      </c>
      <c r="N3" t="s">
        <v>2878</v>
      </c>
      <c r="R3" t="s">
        <v>2879</v>
      </c>
      <c r="S3" s="8" t="s">
        <v>25</v>
      </c>
      <c r="T3" t="s">
        <v>671</v>
      </c>
      <c r="U3" t="s">
        <v>1060</v>
      </c>
      <c r="V3" t="s">
        <v>1439</v>
      </c>
      <c r="W3" t="s">
        <v>2871</v>
      </c>
      <c r="X3" t="s">
        <v>2880</v>
      </c>
      <c r="AA3" t="s">
        <v>2881</v>
      </c>
      <c r="AB3" t="str">
        <f t="shared" ref="AB3:AB66" si="1">IF(X3="UP","Arriba validar en casa Cliente","Caido")</f>
        <v>Caido</v>
      </c>
      <c r="AC3" t="str">
        <f>IF(AB3="Caido",_xlfn.XLOOKUP(Tabla1[[#This Row],[SP NVL 1]],Tabla13[CTO],Tabla13[Zona],"Validar ONNET",0,1))</f>
        <v>Validar ONNET</v>
      </c>
      <c r="AD3" t="str">
        <f>_xlfn.XLOOKUP(Tabla1[[#This Row],[SP NVL 1]],Tabla13[CTO],Tabla13[Acceso],"No validado en terreno",0,1)</f>
        <v>No validado en terreno</v>
      </c>
      <c r="AE3" t="str">
        <f>_xlfn.XLOOKUP(Tabla1[[#This Row],[SP NVL 1]],Tabla13[CTO],Tabla13[Energía],"No validado en terreno",0,1)</f>
        <v>No validado en terreno</v>
      </c>
      <c r="AF3" t="str">
        <f>_xlfn.XLOOKUP(Tabla1[[#This Row],[SP NVL 1]],Tabla13[CTO],Tabla13[Estado CTO/Cable],"No validado en terreno",0,1)</f>
        <v>No validado en terreno</v>
      </c>
      <c r="AG3" t="str">
        <f>_xlfn.XLOOKUP(Tabla1[[#This Row],[SP NVL 1]],Tabla13[CTO],Tabla13[Potencia],"No validado en terreno",0,1)</f>
        <v>No validado en terreno</v>
      </c>
      <c r="AH3" t="str">
        <f>_xlfn.XLOOKUP(Tabla1[[#This Row],[SP NVL 1]],Tabla13[CTO],Tabla13[Estado del drop],"No validado en terreno",0,1)</f>
        <v>No validado en terreno</v>
      </c>
      <c r="AI3" t="str">
        <f>_xlfn.XLOOKUP(Tabla1[[#This Row],[SP NVL 1]],Tabla13[CTO],Tabla13[Motivo sin potencia],"No validado en terreno",0,1)</f>
        <v>No validado en terreno</v>
      </c>
      <c r="AJ3" t="str">
        <f>_xlfn.XLOOKUP(Tabla1[[#This Row],[SP NVL 1]],Tabla13[CTO],Tabla13[Recuperable en],"No validado en terreno",0,1)</f>
        <v>No validado en terreno</v>
      </c>
      <c r="AK3" t="str">
        <f>_xlfn.XLOOKUP(Tabla1[[#This Row],[SP NVL 1]],Tabla13[CTO],Tabla13[Nota],"No validado en terreno",0,1)</f>
        <v>No validado en terreno</v>
      </c>
    </row>
    <row r="4" spans="1:37" x14ac:dyDescent="0.3">
      <c r="A4" t="s">
        <v>2882</v>
      </c>
      <c r="B4" t="s">
        <v>5</v>
      </c>
      <c r="C4" t="s">
        <v>2862</v>
      </c>
      <c r="D4" t="s">
        <v>2863</v>
      </c>
      <c r="E4" t="s">
        <v>654</v>
      </c>
      <c r="F4" t="s">
        <v>26</v>
      </c>
      <c r="G4" t="s">
        <v>25</v>
      </c>
      <c r="H4" t="s">
        <v>2883</v>
      </c>
      <c r="I4">
        <v>3</v>
      </c>
      <c r="J4" t="s">
        <v>2884</v>
      </c>
      <c r="K4" t="s">
        <v>2866</v>
      </c>
      <c r="L4" t="s">
        <v>2885</v>
      </c>
      <c r="M4" t="s">
        <v>2886</v>
      </c>
      <c r="N4" t="s">
        <v>2878</v>
      </c>
      <c r="R4" t="s">
        <v>2887</v>
      </c>
      <c r="S4" s="8" t="s">
        <v>25</v>
      </c>
      <c r="T4" t="s">
        <v>765</v>
      </c>
      <c r="U4" t="s">
        <v>666</v>
      </c>
      <c r="V4" t="s">
        <v>1010</v>
      </c>
      <c r="W4" t="s">
        <v>2871</v>
      </c>
      <c r="X4" t="s">
        <v>2880</v>
      </c>
      <c r="AA4" t="s">
        <v>2881</v>
      </c>
      <c r="AB4" t="str">
        <f t="shared" si="1"/>
        <v>Caido</v>
      </c>
      <c r="AC4" t="str">
        <f>IF(AB4="Caido",_xlfn.XLOOKUP(Tabla1[[#This Row],[SP NVL 1]],Tabla13[CTO],Tabla13[Zona],"Validar ONNET",0,1))</f>
        <v>Validar ONNET</v>
      </c>
      <c r="AD4" t="str">
        <f>_xlfn.XLOOKUP(Tabla1[[#This Row],[SP NVL 1]],Tabla13[CTO],Tabla13[Acceso],"No validado en terreno",0,1)</f>
        <v>No validado en terreno</v>
      </c>
      <c r="AE4" t="str">
        <f>_xlfn.XLOOKUP(Tabla1[[#This Row],[SP NVL 1]],Tabla13[CTO],Tabla13[Energía],"No validado en terreno",0,1)</f>
        <v>No validado en terreno</v>
      </c>
      <c r="AF4" t="str">
        <f>_xlfn.XLOOKUP(Tabla1[[#This Row],[SP NVL 1]],Tabla13[CTO],Tabla13[Estado CTO/Cable],"No validado en terreno",0,1)</f>
        <v>No validado en terreno</v>
      </c>
      <c r="AG4" t="str">
        <f>_xlfn.XLOOKUP(Tabla1[[#This Row],[SP NVL 1]],Tabla13[CTO],Tabla13[Potencia],"No validado en terreno",0,1)</f>
        <v>No validado en terreno</v>
      </c>
      <c r="AH4" t="str">
        <f>_xlfn.XLOOKUP(Tabla1[[#This Row],[SP NVL 1]],Tabla13[CTO],Tabla13[Estado del drop],"No validado en terreno",0,1)</f>
        <v>No validado en terreno</v>
      </c>
      <c r="AI4" t="str">
        <f>_xlfn.XLOOKUP(Tabla1[[#This Row],[SP NVL 1]],Tabla13[CTO],Tabla13[Motivo sin potencia],"No validado en terreno",0,1)</f>
        <v>No validado en terreno</v>
      </c>
      <c r="AJ4" t="str">
        <f>_xlfn.XLOOKUP(Tabla1[[#This Row],[SP NVL 1]],Tabla13[CTO],Tabla13[Recuperable en],"No validado en terreno",0,1)</f>
        <v>No validado en terreno</v>
      </c>
      <c r="AK4" t="str">
        <f>_xlfn.XLOOKUP(Tabla1[[#This Row],[SP NVL 1]],Tabla13[CTO],Tabla13[Nota],"No validado en terreno",0,1)</f>
        <v>No validado en terreno</v>
      </c>
    </row>
    <row r="5" spans="1:37" x14ac:dyDescent="0.3">
      <c r="A5" t="s">
        <v>2888</v>
      </c>
      <c r="B5" t="s">
        <v>5</v>
      </c>
      <c r="C5" t="s">
        <v>2862</v>
      </c>
      <c r="D5" t="s">
        <v>2863</v>
      </c>
      <c r="E5" t="s">
        <v>654</v>
      </c>
      <c r="F5" t="s">
        <v>26</v>
      </c>
      <c r="G5" t="s">
        <v>25</v>
      </c>
      <c r="H5" t="s">
        <v>2889</v>
      </c>
      <c r="I5">
        <v>7</v>
      </c>
      <c r="J5" t="s">
        <v>2890</v>
      </c>
      <c r="K5" t="s">
        <v>2875</v>
      </c>
      <c r="L5" t="s">
        <v>2891</v>
      </c>
      <c r="M5" t="s">
        <v>2892</v>
      </c>
      <c r="N5" t="s">
        <v>2893</v>
      </c>
      <c r="R5" t="s">
        <v>2894</v>
      </c>
      <c r="S5" s="8" t="s">
        <v>25</v>
      </c>
      <c r="T5" t="s">
        <v>939</v>
      </c>
      <c r="U5" t="s">
        <v>722</v>
      </c>
      <c r="V5" t="s">
        <v>765</v>
      </c>
      <c r="W5" t="s">
        <v>2871</v>
      </c>
      <c r="X5" t="s">
        <v>2880</v>
      </c>
      <c r="AA5" t="s">
        <v>2881</v>
      </c>
      <c r="AB5" t="str">
        <f t="shared" si="1"/>
        <v>Caido</v>
      </c>
      <c r="AC5" t="str">
        <f>IF(AB5="Caido",_xlfn.XLOOKUP(Tabla1[[#This Row],[SP NVL 1]],Tabla13[CTO],Tabla13[Zona],"Validar ONNET",0,1))</f>
        <v>Validar ONNET</v>
      </c>
      <c r="AD5" t="str">
        <f>_xlfn.XLOOKUP(Tabla1[[#This Row],[SP NVL 1]],Tabla13[CTO],Tabla13[Acceso],"No validado en terreno",0,1)</f>
        <v>No validado en terreno</v>
      </c>
      <c r="AE5" t="str">
        <f>_xlfn.XLOOKUP(Tabla1[[#This Row],[SP NVL 1]],Tabla13[CTO],Tabla13[Energía],"No validado en terreno",0,1)</f>
        <v>No validado en terreno</v>
      </c>
      <c r="AF5" t="str">
        <f>_xlfn.XLOOKUP(Tabla1[[#This Row],[SP NVL 1]],Tabla13[CTO],Tabla13[Estado CTO/Cable],"No validado en terreno",0,1)</f>
        <v>No validado en terreno</v>
      </c>
      <c r="AG5" t="str">
        <f>_xlfn.XLOOKUP(Tabla1[[#This Row],[SP NVL 1]],Tabla13[CTO],Tabla13[Potencia],"No validado en terreno",0,1)</f>
        <v>No validado en terreno</v>
      </c>
      <c r="AH5" t="str">
        <f>_xlfn.XLOOKUP(Tabla1[[#This Row],[SP NVL 1]],Tabla13[CTO],Tabla13[Estado del drop],"No validado en terreno",0,1)</f>
        <v>No validado en terreno</v>
      </c>
      <c r="AI5" t="str">
        <f>_xlfn.XLOOKUP(Tabla1[[#This Row],[SP NVL 1]],Tabla13[CTO],Tabla13[Motivo sin potencia],"No validado en terreno",0,1)</f>
        <v>No validado en terreno</v>
      </c>
      <c r="AJ5" t="str">
        <f>_xlfn.XLOOKUP(Tabla1[[#This Row],[SP NVL 1]],Tabla13[CTO],Tabla13[Recuperable en],"No validado en terreno",0,1)</f>
        <v>No validado en terreno</v>
      </c>
      <c r="AK5" t="str">
        <f>_xlfn.XLOOKUP(Tabla1[[#This Row],[SP NVL 1]],Tabla13[CTO],Tabla13[Nota],"No validado en terreno",0,1)</f>
        <v>No validado en terreno</v>
      </c>
    </row>
    <row r="6" spans="1:37" x14ac:dyDescent="0.3">
      <c r="A6" t="s">
        <v>2895</v>
      </c>
      <c r="B6" t="s">
        <v>5</v>
      </c>
      <c r="C6" t="s">
        <v>2862</v>
      </c>
      <c r="D6" t="s">
        <v>2863</v>
      </c>
      <c r="E6" t="s">
        <v>654</v>
      </c>
      <c r="F6" t="s">
        <v>26</v>
      </c>
      <c r="G6" t="s">
        <v>25</v>
      </c>
      <c r="H6" t="s">
        <v>2896</v>
      </c>
      <c r="I6">
        <v>3</v>
      </c>
      <c r="J6" t="s">
        <v>2897</v>
      </c>
      <c r="K6" t="s">
        <v>2866</v>
      </c>
      <c r="L6" t="s">
        <v>2898</v>
      </c>
      <c r="M6" t="s">
        <v>2899</v>
      </c>
      <c r="N6" t="s">
        <v>2900</v>
      </c>
      <c r="R6" t="s">
        <v>2901</v>
      </c>
      <c r="S6" s="8" t="s">
        <v>25</v>
      </c>
      <c r="T6" t="s">
        <v>1080</v>
      </c>
      <c r="U6" t="s">
        <v>1439</v>
      </c>
      <c r="V6" t="s">
        <v>820</v>
      </c>
      <c r="W6" t="s">
        <v>2871</v>
      </c>
      <c r="X6" t="s">
        <v>2880</v>
      </c>
      <c r="AB6" t="str">
        <f t="shared" si="1"/>
        <v>Caido</v>
      </c>
      <c r="AC6" t="str">
        <f>IF(AB6="Caido",_xlfn.XLOOKUP(Tabla1[[#This Row],[SP NVL 1]],Tabla13[CTO],Tabla13[Zona],"Validar ONNET",0,1))</f>
        <v>Zona abierta</v>
      </c>
      <c r="AD6" t="str">
        <f>_xlfn.XLOOKUP(Tabla1[[#This Row],[SP NVL 1]],Tabla13[CTO],Tabla13[Acceso],"No validado en terreno",0,1)</f>
        <v>Con acceso</v>
      </c>
      <c r="AE6" t="str">
        <f>_xlfn.XLOOKUP(Tabla1[[#This Row],[SP NVL 1]],Tabla13[CTO],Tabla13[Energía],"No validado en terreno",0,1)</f>
        <v>Con energía</v>
      </c>
      <c r="AF6" t="str">
        <f>_xlfn.XLOOKUP(Tabla1[[#This Row],[SP NVL 1]],Tabla13[CTO],Tabla13[Estado CTO/Cable],"No validado en terreno",0,1)</f>
        <v>Bueno</v>
      </c>
      <c r="AG6" t="str">
        <f>_xlfn.XLOOKUP(Tabla1[[#This Row],[SP NVL 1]],Tabla13[CTO],Tabla13[Potencia],"No validado en terreno",0,1)</f>
        <v>Sin potencia</v>
      </c>
      <c r="AH6" t="str">
        <f>_xlfn.XLOOKUP(Tabla1[[#This Row],[SP NVL 1]],Tabla13[CTO],Tabla13[Estado del drop],"No validado en terreno",0,1)</f>
        <v>Bueno</v>
      </c>
      <c r="AI6">
        <f>_xlfn.XLOOKUP(Tabla1[[#This Row],[SP NVL 1]],Tabla13[CTO],Tabla13[Motivo sin potencia],"No validado en terreno",0,1)</f>
        <v>0</v>
      </c>
      <c r="AJ6" t="str">
        <f>_xlfn.XLOOKUP(Tabla1[[#This Row],[SP NVL 1]],Tabla13[CTO],Tabla13[Recuperable en],"No validado en terreno",0,1)</f>
        <v>Corto plazo (1 semana)</v>
      </c>
      <c r="AK6" t="str">
        <f>_xlfn.XLOOKUP(Tabla1[[#This Row],[SP NVL 1]],Tabla13[CTO],Tabla13[Nota],"No validado en terreno",0,1)</f>
        <v>Se encuentra cto en buenas condiciones pero sin potenciaa, hay acceso al poste, los alrededores se encuentran operando con normalidad</v>
      </c>
    </row>
    <row r="7" spans="1:37" x14ac:dyDescent="0.3">
      <c r="A7" t="s">
        <v>2902</v>
      </c>
      <c r="B7" t="s">
        <v>5</v>
      </c>
      <c r="C7" t="s">
        <v>2862</v>
      </c>
      <c r="D7" t="s">
        <v>2863</v>
      </c>
      <c r="E7" t="s">
        <v>654</v>
      </c>
      <c r="F7" t="s">
        <v>26</v>
      </c>
      <c r="G7" t="s">
        <v>25</v>
      </c>
      <c r="H7" t="s">
        <v>2903</v>
      </c>
      <c r="I7">
        <v>3</v>
      </c>
      <c r="J7" t="s">
        <v>2904</v>
      </c>
      <c r="K7" t="s">
        <v>2875</v>
      </c>
      <c r="L7" t="s">
        <v>2905</v>
      </c>
      <c r="M7" t="s">
        <v>2906</v>
      </c>
      <c r="N7" t="s">
        <v>2878</v>
      </c>
      <c r="R7" t="s">
        <v>2907</v>
      </c>
      <c r="S7" s="8" t="s">
        <v>25</v>
      </c>
      <c r="T7" t="s">
        <v>727</v>
      </c>
      <c r="U7" t="s">
        <v>797</v>
      </c>
      <c r="V7" t="s">
        <v>765</v>
      </c>
      <c r="W7" t="s">
        <v>2871</v>
      </c>
      <c r="X7" t="s">
        <v>2880</v>
      </c>
      <c r="AA7" t="s">
        <v>2881</v>
      </c>
      <c r="AB7" t="str">
        <f t="shared" si="1"/>
        <v>Caido</v>
      </c>
      <c r="AC7" t="str">
        <f>IF(AB7="Caido",_xlfn.XLOOKUP(Tabla1[[#This Row],[SP NVL 1]],Tabla13[CTO],Tabla13[Zona],"Validar ONNET",0,1))</f>
        <v>Validar ONNET</v>
      </c>
      <c r="AD7" t="str">
        <f>_xlfn.XLOOKUP(Tabla1[[#This Row],[SP NVL 1]],Tabla13[CTO],Tabla13[Acceso],"No validado en terreno",0,1)</f>
        <v>No validado en terreno</v>
      </c>
      <c r="AE7" t="str">
        <f>_xlfn.XLOOKUP(Tabla1[[#This Row],[SP NVL 1]],Tabla13[CTO],Tabla13[Energía],"No validado en terreno",0,1)</f>
        <v>No validado en terreno</v>
      </c>
      <c r="AF7" t="str">
        <f>_xlfn.XLOOKUP(Tabla1[[#This Row],[SP NVL 1]],Tabla13[CTO],Tabla13[Estado CTO/Cable],"No validado en terreno",0,1)</f>
        <v>No validado en terreno</v>
      </c>
      <c r="AG7" t="str">
        <f>_xlfn.XLOOKUP(Tabla1[[#This Row],[SP NVL 1]],Tabla13[CTO],Tabla13[Potencia],"No validado en terreno",0,1)</f>
        <v>No validado en terreno</v>
      </c>
      <c r="AH7" t="str">
        <f>_xlfn.XLOOKUP(Tabla1[[#This Row],[SP NVL 1]],Tabla13[CTO],Tabla13[Estado del drop],"No validado en terreno",0,1)</f>
        <v>No validado en terreno</v>
      </c>
      <c r="AI7" t="str">
        <f>_xlfn.XLOOKUP(Tabla1[[#This Row],[SP NVL 1]],Tabla13[CTO],Tabla13[Motivo sin potencia],"No validado en terreno",0,1)</f>
        <v>No validado en terreno</v>
      </c>
      <c r="AJ7" t="str">
        <f>_xlfn.XLOOKUP(Tabla1[[#This Row],[SP NVL 1]],Tabla13[CTO],Tabla13[Recuperable en],"No validado en terreno",0,1)</f>
        <v>No validado en terreno</v>
      </c>
      <c r="AK7" t="str">
        <f>_xlfn.XLOOKUP(Tabla1[[#This Row],[SP NVL 1]],Tabla13[CTO],Tabla13[Nota],"No validado en terreno",0,1)</f>
        <v>No validado en terreno</v>
      </c>
    </row>
    <row r="8" spans="1:37" x14ac:dyDescent="0.3">
      <c r="A8" t="s">
        <v>2908</v>
      </c>
      <c r="B8" t="s">
        <v>5</v>
      </c>
      <c r="C8" t="s">
        <v>2862</v>
      </c>
      <c r="D8" t="s">
        <v>2863</v>
      </c>
      <c r="E8" t="s">
        <v>654</v>
      </c>
      <c r="F8" t="s">
        <v>26</v>
      </c>
      <c r="G8" t="s">
        <v>25</v>
      </c>
      <c r="H8" t="s">
        <v>2909</v>
      </c>
      <c r="I8">
        <v>3</v>
      </c>
      <c r="J8" t="s">
        <v>2910</v>
      </c>
      <c r="K8" t="s">
        <v>2866</v>
      </c>
      <c r="L8" t="s">
        <v>2911</v>
      </c>
      <c r="M8" t="s">
        <v>2912</v>
      </c>
      <c r="N8" t="s">
        <v>2913</v>
      </c>
      <c r="R8" t="s">
        <v>2914</v>
      </c>
      <c r="S8" s="8" t="s">
        <v>25</v>
      </c>
      <c r="T8" t="s">
        <v>1057</v>
      </c>
      <c r="U8" t="s">
        <v>1060</v>
      </c>
      <c r="V8" t="s">
        <v>820</v>
      </c>
      <c r="W8" t="s">
        <v>2871</v>
      </c>
      <c r="X8" t="s">
        <v>2880</v>
      </c>
      <c r="AA8" t="s">
        <v>2881</v>
      </c>
      <c r="AB8" t="str">
        <f t="shared" si="1"/>
        <v>Caido</v>
      </c>
      <c r="AC8" t="str">
        <f>IF(AB8="Caido",_xlfn.XLOOKUP(Tabla1[[#This Row],[SP NVL 1]],Tabla13[CTO],Tabla13[Zona],"Validar ONNET",0,1))</f>
        <v>Validar ONNET</v>
      </c>
      <c r="AD8" t="str">
        <f>_xlfn.XLOOKUP(Tabla1[[#This Row],[SP NVL 1]],Tabla13[CTO],Tabla13[Acceso],"No validado en terreno",0,1)</f>
        <v>No validado en terreno</v>
      </c>
      <c r="AE8" t="str">
        <f>_xlfn.XLOOKUP(Tabla1[[#This Row],[SP NVL 1]],Tabla13[CTO],Tabla13[Energía],"No validado en terreno",0,1)</f>
        <v>No validado en terreno</v>
      </c>
      <c r="AF8" t="str">
        <f>_xlfn.XLOOKUP(Tabla1[[#This Row],[SP NVL 1]],Tabla13[CTO],Tabla13[Estado CTO/Cable],"No validado en terreno",0,1)</f>
        <v>No validado en terreno</v>
      </c>
      <c r="AG8" t="str">
        <f>_xlfn.XLOOKUP(Tabla1[[#This Row],[SP NVL 1]],Tabla13[CTO],Tabla13[Potencia],"No validado en terreno",0,1)</f>
        <v>No validado en terreno</v>
      </c>
      <c r="AH8" t="str">
        <f>_xlfn.XLOOKUP(Tabla1[[#This Row],[SP NVL 1]],Tabla13[CTO],Tabla13[Estado del drop],"No validado en terreno",0,1)</f>
        <v>No validado en terreno</v>
      </c>
      <c r="AI8" t="str">
        <f>_xlfn.XLOOKUP(Tabla1[[#This Row],[SP NVL 1]],Tabla13[CTO],Tabla13[Motivo sin potencia],"No validado en terreno",0,1)</f>
        <v>No validado en terreno</v>
      </c>
      <c r="AJ8" t="str">
        <f>_xlfn.XLOOKUP(Tabla1[[#This Row],[SP NVL 1]],Tabla13[CTO],Tabla13[Recuperable en],"No validado en terreno",0,1)</f>
        <v>No validado en terreno</v>
      </c>
      <c r="AK8" t="str">
        <f>_xlfn.XLOOKUP(Tabla1[[#This Row],[SP NVL 1]],Tabla13[CTO],Tabla13[Nota],"No validado en terreno",0,1)</f>
        <v>No validado en terreno</v>
      </c>
    </row>
    <row r="9" spans="1:37" x14ac:dyDescent="0.3">
      <c r="A9" t="s">
        <v>2915</v>
      </c>
      <c r="B9" t="s">
        <v>5</v>
      </c>
      <c r="C9" t="s">
        <v>2862</v>
      </c>
      <c r="D9" t="s">
        <v>2863</v>
      </c>
      <c r="E9" t="s">
        <v>654</v>
      </c>
      <c r="F9" t="s">
        <v>26</v>
      </c>
      <c r="G9" t="s">
        <v>25</v>
      </c>
      <c r="H9" t="s">
        <v>2916</v>
      </c>
      <c r="I9">
        <v>2</v>
      </c>
      <c r="J9" t="s">
        <v>2917</v>
      </c>
      <c r="K9" t="s">
        <v>2866</v>
      </c>
      <c r="L9" t="s">
        <v>2918</v>
      </c>
      <c r="M9" t="s">
        <v>2919</v>
      </c>
      <c r="N9" t="s">
        <v>2878</v>
      </c>
      <c r="R9" t="s">
        <v>2920</v>
      </c>
      <c r="S9" s="8" t="s">
        <v>25</v>
      </c>
      <c r="T9" t="s">
        <v>765</v>
      </c>
      <c r="U9" t="s">
        <v>805</v>
      </c>
      <c r="V9" t="s">
        <v>755</v>
      </c>
      <c r="W9" t="s">
        <v>2871</v>
      </c>
      <c r="X9" t="s">
        <v>2880</v>
      </c>
      <c r="AB9" t="str">
        <f t="shared" si="1"/>
        <v>Caido</v>
      </c>
      <c r="AC9" t="str">
        <f>IF(AB9="Caido",_xlfn.XLOOKUP(Tabla1[[#This Row],[SP NVL 1]],Tabla13[CTO],Tabla13[Zona],"Validar ONNET",0,1))</f>
        <v>Zona abierta</v>
      </c>
      <c r="AD9" t="str">
        <f>_xlfn.XLOOKUP(Tabla1[[#This Row],[SP NVL 1]],Tabla13[CTO],Tabla13[Acceso],"No validado en terreno",0,1)</f>
        <v>Con acceso</v>
      </c>
      <c r="AE9" t="str">
        <f>_xlfn.XLOOKUP(Tabla1[[#This Row],[SP NVL 1]],Tabla13[CTO],Tabla13[Energía],"No validado en terreno",0,1)</f>
        <v>Con energía</v>
      </c>
      <c r="AF9" t="str">
        <f>_xlfn.XLOOKUP(Tabla1[[#This Row],[SP NVL 1]],Tabla13[CTO],Tabla13[Estado CTO/Cable],"No validado en terreno",0,1)</f>
        <v>Dañado</v>
      </c>
      <c r="AG9" t="str">
        <f>_xlfn.XLOOKUP(Tabla1[[#This Row],[SP NVL 1]],Tabla13[CTO],Tabla13[Potencia],"No validado en terreno",0,1)</f>
        <v>Sin potencia</v>
      </c>
      <c r="AH9" t="str">
        <f>_xlfn.XLOOKUP(Tabla1[[#This Row],[SP NVL 1]],Tabla13[CTO],Tabla13[Estado del drop],"No validado en terreno",0,1)</f>
        <v>Dañado</v>
      </c>
      <c r="AI9">
        <f>_xlfn.XLOOKUP(Tabla1[[#This Row],[SP NVL 1]],Tabla13[CTO],Tabla13[Motivo sin potencia],"No validado en terreno",0,1)</f>
        <v>0</v>
      </c>
      <c r="AJ9" t="str">
        <f>_xlfn.XLOOKUP(Tabla1[[#This Row],[SP NVL 1]],Tabla13[CTO],Tabla13[Recuperable en],"No validado en terreno",0,1)</f>
        <v>Largo plazo (2 semanas o más)</v>
      </c>
      <c r="AK9" t="str">
        <f>_xlfn.XLOOKUP(Tabla1[[#This Row],[SP NVL 1]],Tabla13[CTO],Tabla13[Nota],"No validado en terreno",0,1)</f>
        <v>Cable Alimentador dañado, no hay potencias, no se puede acceder al sitio por poste ladeando y escombros alrededor</v>
      </c>
    </row>
    <row r="10" spans="1:37" x14ac:dyDescent="0.3">
      <c r="A10" t="s">
        <v>2921</v>
      </c>
      <c r="B10" t="s">
        <v>5</v>
      </c>
      <c r="C10" t="s">
        <v>2862</v>
      </c>
      <c r="D10" t="s">
        <v>2863</v>
      </c>
      <c r="E10" t="s">
        <v>654</v>
      </c>
      <c r="F10" t="s">
        <v>26</v>
      </c>
      <c r="G10" t="s">
        <v>25</v>
      </c>
      <c r="H10" t="s">
        <v>2922</v>
      </c>
      <c r="I10">
        <v>8</v>
      </c>
      <c r="J10" t="s">
        <v>2923</v>
      </c>
      <c r="K10" t="s">
        <v>2866</v>
      </c>
      <c r="L10" t="s">
        <v>2924</v>
      </c>
      <c r="M10" t="s">
        <v>2925</v>
      </c>
      <c r="N10" t="s">
        <v>2900</v>
      </c>
      <c r="R10" t="s">
        <v>2926</v>
      </c>
      <c r="S10" s="8" t="s">
        <v>25</v>
      </c>
      <c r="T10" t="s">
        <v>658</v>
      </c>
      <c r="U10" t="s">
        <v>805</v>
      </c>
      <c r="V10" t="s">
        <v>722</v>
      </c>
      <c r="W10" t="s">
        <v>2871</v>
      </c>
      <c r="X10" t="s">
        <v>2871</v>
      </c>
      <c r="AB10" t="str">
        <f t="shared" si="1"/>
        <v>Arriba validar en casa Cliente</v>
      </c>
      <c r="AC10" t="b">
        <f>IF(AB10="Caido",_xlfn.XLOOKUP(Tabla1[[#This Row],[SP NVL 1]],Tabla13[CTO],Tabla13[Zona],"Validar ONNET",0,1))</f>
        <v>0</v>
      </c>
      <c r="AD10" t="str">
        <f>_xlfn.XLOOKUP(Tabla1[[#This Row],[SP NVL 1]],Tabla13[CTO],Tabla13[Acceso],"No validado en terreno",0,1)</f>
        <v>Con acceso</v>
      </c>
      <c r="AE10" t="str">
        <f>_xlfn.XLOOKUP(Tabla1[[#This Row],[SP NVL 1]],Tabla13[CTO],Tabla13[Energía],"No validado en terreno",0,1)</f>
        <v>Con energía</v>
      </c>
      <c r="AF10" t="str">
        <f>_xlfn.XLOOKUP(Tabla1[[#This Row],[SP NVL 1]],Tabla13[CTO],Tabla13[Estado CTO/Cable],"No validado en terreno",0,1)</f>
        <v>Bueno</v>
      </c>
      <c r="AG10" t="str">
        <f>_xlfn.XLOOKUP(Tabla1[[#This Row],[SP NVL 1]],Tabla13[CTO],Tabla13[Potencia],"No validado en terreno",0,1)</f>
        <v>Con potencia</v>
      </c>
      <c r="AH10" t="str">
        <f>_xlfn.XLOOKUP(Tabla1[[#This Row],[SP NVL 1]],Tabla13[CTO],Tabla13[Estado del drop],"No validado en terreno",0,1)</f>
        <v>Bueno</v>
      </c>
      <c r="AI10">
        <f>_xlfn.XLOOKUP(Tabla1[[#This Row],[SP NVL 1]],Tabla13[CTO],Tabla13[Motivo sin potencia],"No validado en terreno",0,1)</f>
        <v>0</v>
      </c>
      <c r="AJ10" t="str">
        <f>_xlfn.XLOOKUP(Tabla1[[#This Row],[SP NVL 1]],Tabla13[CTO],Tabla13[Recuperable en],"No validado en terreno",0,1)</f>
        <v>Corto plazo (1 semana)</v>
      </c>
      <c r="AK10" t="str">
        <f>_xlfn.XLOOKUP(Tabla1[[#This Row],[SP NVL 1]],Tabla13[CTO],Tabla13[Nota],"No validado en terreno",0,1)</f>
        <v>Cto en buen estado y con potencia, Poste en buen estado. Sector comercial y residencial  operando</v>
      </c>
    </row>
    <row r="11" spans="1:37" x14ac:dyDescent="0.3">
      <c r="A11" t="s">
        <v>2927</v>
      </c>
      <c r="B11" t="s">
        <v>5</v>
      </c>
      <c r="C11" t="s">
        <v>2862</v>
      </c>
      <c r="D11" t="s">
        <v>2863</v>
      </c>
      <c r="E11" t="s">
        <v>654</v>
      </c>
      <c r="F11" t="s">
        <v>26</v>
      </c>
      <c r="G11" t="s">
        <v>25</v>
      </c>
      <c r="H11" t="s">
        <v>2928</v>
      </c>
      <c r="I11">
        <v>12</v>
      </c>
      <c r="J11" t="s">
        <v>2929</v>
      </c>
      <c r="K11" t="s">
        <v>2866</v>
      </c>
      <c r="L11" t="s">
        <v>2930</v>
      </c>
      <c r="M11" t="s">
        <v>2931</v>
      </c>
      <c r="N11" t="s">
        <v>2932</v>
      </c>
      <c r="R11" t="s">
        <v>2933</v>
      </c>
      <c r="S11" s="8" t="s">
        <v>25</v>
      </c>
      <c r="T11" t="s">
        <v>671</v>
      </c>
      <c r="U11" t="s">
        <v>1057</v>
      </c>
      <c r="V11" t="s">
        <v>860</v>
      </c>
      <c r="W11" t="s">
        <v>2871</v>
      </c>
      <c r="X11" t="s">
        <v>2880</v>
      </c>
      <c r="AA11" t="s">
        <v>2881</v>
      </c>
      <c r="AB11" t="str">
        <f t="shared" si="1"/>
        <v>Caido</v>
      </c>
      <c r="AC11" t="str">
        <f>IF(AB11="Caido",_xlfn.XLOOKUP(Tabla1[[#This Row],[SP NVL 1]],Tabla13[CTO],Tabla13[Zona],"Validar ONNET",0,1))</f>
        <v>Zona abierta</v>
      </c>
      <c r="AD11" t="str">
        <f>_xlfn.XLOOKUP(Tabla1[[#This Row],[SP NVL 1]],Tabla13[CTO],Tabla13[Acceso],"No validado en terreno",0,1)</f>
        <v>Con acceso</v>
      </c>
      <c r="AE11" t="str">
        <f>_xlfn.XLOOKUP(Tabla1[[#This Row],[SP NVL 1]],Tabla13[CTO],Tabla13[Energía],"No validado en terreno",0,1)</f>
        <v>Con energía</v>
      </c>
      <c r="AF11">
        <f>_xlfn.XLOOKUP(Tabla1[[#This Row],[SP NVL 1]],Tabla13[CTO],Tabla13[Estado CTO/Cable],"No validado en terreno",0,1)</f>
        <v>0</v>
      </c>
      <c r="AG11">
        <f>_xlfn.XLOOKUP(Tabla1[[#This Row],[SP NVL 1]],Tabla13[CTO],Tabla13[Potencia],"No validado en terreno",0,1)</f>
        <v>0</v>
      </c>
      <c r="AH11">
        <f>_xlfn.XLOOKUP(Tabla1[[#This Row],[SP NVL 1]],Tabla13[CTO],Tabla13[Estado del drop],"No validado en terreno",0,1)</f>
        <v>0</v>
      </c>
      <c r="AI11">
        <f>_xlfn.XLOOKUP(Tabla1[[#This Row],[SP NVL 1]],Tabla13[CTO],Tabla13[Motivo sin potencia],"No validado en terreno",0,1)</f>
        <v>0</v>
      </c>
      <c r="AJ11">
        <f>_xlfn.XLOOKUP(Tabla1[[#This Row],[SP NVL 1]],Tabla13[CTO],Tabla13[Recuperable en],"No validado en terreno",0,1)</f>
        <v>0</v>
      </c>
      <c r="AK11" t="str">
        <f>_xlfn.XLOOKUP(Tabla1[[#This Row],[SP NVL 1]],Tabla13[CTO],Tabla13[Nota],"No validado en terreno",0,1)</f>
        <v>CTO en buen estado red en mal estado. Poste en buen estado</v>
      </c>
    </row>
    <row r="12" spans="1:37" x14ac:dyDescent="0.3">
      <c r="A12" t="s">
        <v>2934</v>
      </c>
      <c r="B12" t="s">
        <v>5</v>
      </c>
      <c r="C12" t="s">
        <v>2862</v>
      </c>
      <c r="D12" t="s">
        <v>2863</v>
      </c>
      <c r="E12" t="s">
        <v>654</v>
      </c>
      <c r="F12" t="s">
        <v>26</v>
      </c>
      <c r="G12" t="s">
        <v>25</v>
      </c>
      <c r="H12" t="s">
        <v>2935</v>
      </c>
      <c r="I12">
        <v>9</v>
      </c>
      <c r="J12" t="s">
        <v>2936</v>
      </c>
      <c r="K12" t="s">
        <v>2866</v>
      </c>
      <c r="L12" t="s">
        <v>2937</v>
      </c>
      <c r="M12" t="s">
        <v>2938</v>
      </c>
      <c r="N12" t="s">
        <v>2939</v>
      </c>
      <c r="R12" t="s">
        <v>2940</v>
      </c>
      <c r="S12" s="8" t="s">
        <v>25</v>
      </c>
      <c r="T12" t="s">
        <v>765</v>
      </c>
      <c r="U12" t="s">
        <v>843</v>
      </c>
      <c r="V12" t="s">
        <v>1060</v>
      </c>
      <c r="W12" t="s">
        <v>2871</v>
      </c>
      <c r="X12" t="s">
        <v>2871</v>
      </c>
      <c r="AB12" t="str">
        <f t="shared" si="1"/>
        <v>Arriba validar en casa Cliente</v>
      </c>
      <c r="AC12" t="b">
        <f>IF(AB12="Caido",_xlfn.XLOOKUP(Tabla1[[#This Row],[SP NVL 1]],Tabla13[CTO],Tabla13[Zona],"Validar ONNET",0,1))</f>
        <v>0</v>
      </c>
      <c r="AD12" t="str">
        <f>_xlfn.XLOOKUP(Tabla1[[#This Row],[SP NVL 1]],Tabla13[CTO],Tabla13[Acceso],"No validado en terreno",0,1)</f>
        <v>No validado en terreno</v>
      </c>
      <c r="AE12" t="str">
        <f>_xlfn.XLOOKUP(Tabla1[[#This Row],[SP NVL 1]],Tabla13[CTO],Tabla13[Energía],"No validado en terreno",0,1)</f>
        <v>No validado en terreno</v>
      </c>
      <c r="AF12" t="str">
        <f>_xlfn.XLOOKUP(Tabla1[[#This Row],[SP NVL 1]],Tabla13[CTO],Tabla13[Estado CTO/Cable],"No validado en terreno",0,1)</f>
        <v>No validado en terreno</v>
      </c>
      <c r="AG12" t="str">
        <f>_xlfn.XLOOKUP(Tabla1[[#This Row],[SP NVL 1]],Tabla13[CTO],Tabla13[Potencia],"No validado en terreno",0,1)</f>
        <v>No validado en terreno</v>
      </c>
      <c r="AH12" t="str">
        <f>_xlfn.XLOOKUP(Tabla1[[#This Row],[SP NVL 1]],Tabla13[CTO],Tabla13[Estado del drop],"No validado en terreno",0,1)</f>
        <v>No validado en terreno</v>
      </c>
      <c r="AI12" t="str">
        <f>_xlfn.XLOOKUP(Tabla1[[#This Row],[SP NVL 1]],Tabla13[CTO],Tabla13[Motivo sin potencia],"No validado en terreno",0,1)</f>
        <v>No validado en terreno</v>
      </c>
      <c r="AJ12" t="str">
        <f>_xlfn.XLOOKUP(Tabla1[[#This Row],[SP NVL 1]],Tabla13[CTO],Tabla13[Recuperable en],"No validado en terreno",0,1)</f>
        <v>No validado en terreno</v>
      </c>
      <c r="AK12" t="str">
        <f>_xlfn.XLOOKUP(Tabla1[[#This Row],[SP NVL 1]],Tabla13[CTO],Tabla13[Nota],"No validado en terreno",0,1)</f>
        <v>No validado en terreno</v>
      </c>
    </row>
    <row r="13" spans="1:37" x14ac:dyDescent="0.3">
      <c r="A13" t="s">
        <v>2941</v>
      </c>
      <c r="B13" t="s">
        <v>2942</v>
      </c>
      <c r="C13" t="s">
        <v>2862</v>
      </c>
      <c r="D13" t="s">
        <v>2863</v>
      </c>
      <c r="E13" t="s">
        <v>654</v>
      </c>
      <c r="F13" t="s">
        <v>26</v>
      </c>
      <c r="G13" t="s">
        <v>25</v>
      </c>
      <c r="H13" t="s">
        <v>2943</v>
      </c>
      <c r="I13">
        <v>14</v>
      </c>
      <c r="J13" t="s">
        <v>2944</v>
      </c>
      <c r="K13" t="s">
        <v>2866</v>
      </c>
      <c r="L13" t="s">
        <v>2945</v>
      </c>
      <c r="M13" t="s">
        <v>2946</v>
      </c>
      <c r="N13" t="s">
        <v>2947</v>
      </c>
      <c r="R13" t="s">
        <v>2948</v>
      </c>
      <c r="S13" s="8" t="s">
        <v>25</v>
      </c>
      <c r="T13" t="s">
        <v>805</v>
      </c>
      <c r="U13" t="s">
        <v>820</v>
      </c>
      <c r="V13" t="s">
        <v>755</v>
      </c>
      <c r="W13" t="s">
        <v>2871</v>
      </c>
      <c r="X13" t="s">
        <v>2880</v>
      </c>
      <c r="AA13" t="s">
        <v>2881</v>
      </c>
      <c r="AB13" t="str">
        <f t="shared" si="1"/>
        <v>Caido</v>
      </c>
      <c r="AC13" t="str">
        <f>IF(AB13="Caido",_xlfn.XLOOKUP(Tabla1[[#This Row],[SP NVL 1]],Tabla13[CTO],Tabla13[Zona],"Validar ONNET",0,1))</f>
        <v>Validar ONNET</v>
      </c>
      <c r="AD13" t="str">
        <f>_xlfn.XLOOKUP(Tabla1[[#This Row],[SP NVL 1]],Tabla13[CTO],Tabla13[Acceso],"No validado en terreno",0,1)</f>
        <v>No validado en terreno</v>
      </c>
      <c r="AE13" t="str">
        <f>_xlfn.XLOOKUP(Tabla1[[#This Row],[SP NVL 1]],Tabla13[CTO],Tabla13[Energía],"No validado en terreno",0,1)</f>
        <v>No validado en terreno</v>
      </c>
      <c r="AF13" t="str">
        <f>_xlfn.XLOOKUP(Tabla1[[#This Row],[SP NVL 1]],Tabla13[CTO],Tabla13[Estado CTO/Cable],"No validado en terreno",0,1)</f>
        <v>No validado en terreno</v>
      </c>
      <c r="AG13" t="str">
        <f>_xlfn.XLOOKUP(Tabla1[[#This Row],[SP NVL 1]],Tabla13[CTO],Tabla13[Potencia],"No validado en terreno",0,1)</f>
        <v>No validado en terreno</v>
      </c>
      <c r="AH13" t="str">
        <f>_xlfn.XLOOKUP(Tabla1[[#This Row],[SP NVL 1]],Tabla13[CTO],Tabla13[Estado del drop],"No validado en terreno",0,1)</f>
        <v>No validado en terreno</v>
      </c>
      <c r="AI13" t="str">
        <f>_xlfn.XLOOKUP(Tabla1[[#This Row],[SP NVL 1]],Tabla13[CTO],Tabla13[Motivo sin potencia],"No validado en terreno",0,1)</f>
        <v>No validado en terreno</v>
      </c>
      <c r="AJ13" t="str">
        <f>_xlfn.XLOOKUP(Tabla1[[#This Row],[SP NVL 1]],Tabla13[CTO],Tabla13[Recuperable en],"No validado en terreno",0,1)</f>
        <v>No validado en terreno</v>
      </c>
      <c r="AK13" t="str">
        <f>_xlfn.XLOOKUP(Tabla1[[#This Row],[SP NVL 1]],Tabla13[CTO],Tabla13[Nota],"No validado en terreno",0,1)</f>
        <v>No validado en terreno</v>
      </c>
    </row>
    <row r="14" spans="1:37" x14ac:dyDescent="0.3">
      <c r="A14" t="s">
        <v>2949</v>
      </c>
      <c r="B14" t="s">
        <v>5</v>
      </c>
      <c r="C14" t="s">
        <v>2862</v>
      </c>
      <c r="D14" t="s">
        <v>2863</v>
      </c>
      <c r="E14" t="s">
        <v>654</v>
      </c>
      <c r="F14" t="s">
        <v>26</v>
      </c>
      <c r="G14" t="s">
        <v>25</v>
      </c>
      <c r="H14" t="s">
        <v>2950</v>
      </c>
      <c r="I14">
        <v>2</v>
      </c>
      <c r="J14" t="s">
        <v>2951</v>
      </c>
      <c r="K14" t="s">
        <v>2866</v>
      </c>
      <c r="L14" t="s">
        <v>2952</v>
      </c>
      <c r="M14" t="s">
        <v>2953</v>
      </c>
      <c r="N14" t="s">
        <v>2878</v>
      </c>
      <c r="R14" t="s">
        <v>2954</v>
      </c>
      <c r="S14" s="8" t="s">
        <v>25</v>
      </c>
      <c r="T14" t="s">
        <v>1080</v>
      </c>
      <c r="U14" t="s">
        <v>1439</v>
      </c>
      <c r="V14" t="s">
        <v>1080</v>
      </c>
      <c r="W14" t="s">
        <v>2871</v>
      </c>
      <c r="X14" t="s">
        <v>2880</v>
      </c>
      <c r="AB14" t="str">
        <f t="shared" si="1"/>
        <v>Caido</v>
      </c>
      <c r="AC14" t="str">
        <f>IF(AB14="Caido",_xlfn.XLOOKUP(Tabla1[[#This Row],[SP NVL 1]],Tabla13[CTO],Tabla13[Zona],"Validar ONNET",0,1))</f>
        <v>Zona abierta</v>
      </c>
      <c r="AD14" t="str">
        <f>_xlfn.XLOOKUP(Tabla1[[#This Row],[SP NVL 1]],Tabla13[CTO],Tabla13[Acceso],"No validado en terreno",0,1)</f>
        <v>Con acceso</v>
      </c>
      <c r="AE14" t="str">
        <f>_xlfn.XLOOKUP(Tabla1[[#This Row],[SP NVL 1]],Tabla13[CTO],Tabla13[Energía],"No validado en terreno",0,1)</f>
        <v>Con energía</v>
      </c>
      <c r="AF14" t="str">
        <f>_xlfn.XLOOKUP(Tabla1[[#This Row],[SP NVL 1]],Tabla13[CTO],Tabla13[Estado CTO/Cable],"No validado en terreno",0,1)</f>
        <v>Dañado</v>
      </c>
      <c r="AG14" t="str">
        <f>_xlfn.XLOOKUP(Tabla1[[#This Row],[SP NVL 1]],Tabla13[CTO],Tabla13[Potencia],"No validado en terreno",0,1)</f>
        <v>Sin potencia</v>
      </c>
      <c r="AH14" t="str">
        <f>_xlfn.XLOOKUP(Tabla1[[#This Row],[SP NVL 1]],Tabla13[CTO],Tabla13[Estado del drop],"No validado en terreno",0,1)</f>
        <v>Bueno</v>
      </c>
      <c r="AI14">
        <f>_xlfn.XLOOKUP(Tabla1[[#This Row],[SP NVL 1]],Tabla13[CTO],Tabla13[Motivo sin potencia],"No validado en terreno",0,1)</f>
        <v>0</v>
      </c>
      <c r="AJ14" t="str">
        <f>_xlfn.XLOOKUP(Tabla1[[#This Row],[SP NVL 1]],Tabla13[CTO],Tabla13[Recuperable en],"No validado en terreno",0,1)</f>
        <v>Corto plazo (1 semana)</v>
      </c>
      <c r="AK14" t="str">
        <f>_xlfn.XLOOKUP(Tabla1[[#This Row],[SP NVL 1]],Tabla13[CTO],Tabla13[Nota],"No validado en terreno",0,1)</f>
        <v>Se encuentra cto en buenas condiciones pero sin potenciaa, hay acceso al poste, los alrededores se encuentran operando con normalidad</v>
      </c>
    </row>
    <row r="15" spans="1:37" x14ac:dyDescent="0.3">
      <c r="A15" t="s">
        <v>2955</v>
      </c>
      <c r="B15" t="s">
        <v>5</v>
      </c>
      <c r="C15" t="s">
        <v>2862</v>
      </c>
      <c r="D15" t="s">
        <v>2863</v>
      </c>
      <c r="E15" t="s">
        <v>654</v>
      </c>
      <c r="F15" t="s">
        <v>26</v>
      </c>
      <c r="G15" t="s">
        <v>25</v>
      </c>
      <c r="H15" t="s">
        <v>2956</v>
      </c>
      <c r="I15">
        <v>10</v>
      </c>
      <c r="J15" t="s">
        <v>2957</v>
      </c>
      <c r="K15" t="s">
        <v>2866</v>
      </c>
      <c r="L15" t="s">
        <v>2958</v>
      </c>
      <c r="M15" t="s">
        <v>2959</v>
      </c>
      <c r="N15" t="s">
        <v>2960</v>
      </c>
      <c r="R15" t="s">
        <v>2961</v>
      </c>
      <c r="S15" s="8" t="s">
        <v>25</v>
      </c>
      <c r="T15" t="s">
        <v>671</v>
      </c>
      <c r="U15" t="s">
        <v>666</v>
      </c>
      <c r="V15" t="s">
        <v>1044</v>
      </c>
      <c r="W15" t="s">
        <v>2871</v>
      </c>
      <c r="X15" t="s">
        <v>2880</v>
      </c>
      <c r="AA15" t="s">
        <v>2881</v>
      </c>
      <c r="AB15" t="str">
        <f t="shared" si="1"/>
        <v>Caido</v>
      </c>
      <c r="AC15" t="str">
        <f>IF(AB15="Caido",_xlfn.XLOOKUP(Tabla1[[#This Row],[SP NVL 1]],Tabla13[CTO],Tabla13[Zona],"Validar ONNET",0,1))</f>
        <v>Zona abierta</v>
      </c>
      <c r="AD15" t="str">
        <f>_xlfn.XLOOKUP(Tabla1[[#This Row],[SP NVL 1]],Tabla13[CTO],Tabla13[Acceso],"No validado en terreno",0,1)</f>
        <v>Sin acceso</v>
      </c>
      <c r="AE15" t="str">
        <f>_xlfn.XLOOKUP(Tabla1[[#This Row],[SP NVL 1]],Tabla13[CTO],Tabla13[Energía],"No validado en terreno",0,1)</f>
        <v>Con energía</v>
      </c>
      <c r="AF15" t="str">
        <f>_xlfn.XLOOKUP(Tabla1[[#This Row],[SP NVL 1]],Tabla13[CTO],Tabla13[Estado CTO/Cable],"No validado en terreno",0,1)</f>
        <v>Dañado</v>
      </c>
      <c r="AG15" t="str">
        <f>_xlfn.XLOOKUP(Tabla1[[#This Row],[SP NVL 1]],Tabla13[CTO],Tabla13[Potencia],"No validado en terreno",0,1)</f>
        <v>Sin potencia</v>
      </c>
      <c r="AH15" t="str">
        <f>_xlfn.XLOOKUP(Tabla1[[#This Row],[SP NVL 1]],Tabla13[CTO],Tabla13[Estado del drop],"No validado en terreno",0,1)</f>
        <v>Dañado</v>
      </c>
      <c r="AI15">
        <f>_xlfn.XLOOKUP(Tabla1[[#This Row],[SP NVL 1]],Tabla13[CTO],Tabla13[Motivo sin potencia],"No validado en terreno",0,1)</f>
        <v>0</v>
      </c>
      <c r="AJ15" t="str">
        <f>_xlfn.XLOOKUP(Tabla1[[#This Row],[SP NVL 1]],Tabla13[CTO],Tabla13[Recuperable en],"No validado en terreno",0,1)</f>
        <v>Largo plazo (2 semanas o más)</v>
      </c>
      <c r="AK15" t="str">
        <f>_xlfn.XLOOKUP(Tabla1[[#This Row],[SP NVL 1]],Tabla13[CTO],Tabla13[Nota],"No validado en terreno",0,1)</f>
        <v>Hubo una demolición y se llevaron la CT no se puede instalar CT nueva</v>
      </c>
    </row>
    <row r="16" spans="1:37" x14ac:dyDescent="0.3">
      <c r="A16" t="s">
        <v>2962</v>
      </c>
      <c r="B16" t="s">
        <v>5</v>
      </c>
      <c r="C16" t="s">
        <v>2862</v>
      </c>
      <c r="D16" t="s">
        <v>2863</v>
      </c>
      <c r="E16" t="s">
        <v>654</v>
      </c>
      <c r="F16" t="s">
        <v>26</v>
      </c>
      <c r="G16" t="s">
        <v>25</v>
      </c>
      <c r="H16" t="s">
        <v>2963</v>
      </c>
      <c r="I16">
        <v>2</v>
      </c>
      <c r="J16" t="s">
        <v>2964</v>
      </c>
      <c r="K16" t="s">
        <v>2866</v>
      </c>
      <c r="L16" t="s">
        <v>2965</v>
      </c>
      <c r="M16" t="s">
        <v>2966</v>
      </c>
      <c r="N16" t="s">
        <v>2878</v>
      </c>
      <c r="R16" t="s">
        <v>2967</v>
      </c>
      <c r="S16" s="8" t="s">
        <v>25</v>
      </c>
      <c r="T16" t="s">
        <v>727</v>
      </c>
      <c r="U16" t="s">
        <v>671</v>
      </c>
      <c r="V16" t="s">
        <v>820</v>
      </c>
      <c r="W16" t="s">
        <v>2871</v>
      </c>
      <c r="X16" t="s">
        <v>2871</v>
      </c>
      <c r="AB16" t="str">
        <f t="shared" si="1"/>
        <v>Arriba validar en casa Cliente</v>
      </c>
      <c r="AC16" t="b">
        <f>IF(AB16="Caido",_xlfn.XLOOKUP(Tabla1[[#This Row],[SP NVL 1]],Tabla13[CTO],Tabla13[Zona],"Validar ONNET",0,1))</f>
        <v>0</v>
      </c>
      <c r="AD16" t="str">
        <f>_xlfn.XLOOKUP(Tabla1[[#This Row],[SP NVL 1]],Tabla13[CTO],Tabla13[Acceso],"No validado en terreno",0,1)</f>
        <v>Con acceso</v>
      </c>
      <c r="AE16" t="str">
        <f>_xlfn.XLOOKUP(Tabla1[[#This Row],[SP NVL 1]],Tabla13[CTO],Tabla13[Energía],"No validado en terreno",0,1)</f>
        <v>Con energía</v>
      </c>
      <c r="AF16" t="str">
        <f>_xlfn.XLOOKUP(Tabla1[[#This Row],[SP NVL 1]],Tabla13[CTO],Tabla13[Estado CTO/Cable],"No validado en terreno",0,1)</f>
        <v>Bueno</v>
      </c>
      <c r="AG16" t="str">
        <f>_xlfn.XLOOKUP(Tabla1[[#This Row],[SP NVL 1]],Tabla13[CTO],Tabla13[Potencia],"No validado en terreno",0,1)</f>
        <v>Con potencia</v>
      </c>
      <c r="AH16" t="str">
        <f>_xlfn.XLOOKUP(Tabla1[[#This Row],[SP NVL 1]],Tabla13[CTO],Tabla13[Estado del drop],"No validado en terreno",0,1)</f>
        <v>Bueno</v>
      </c>
      <c r="AI16">
        <f>_xlfn.XLOOKUP(Tabla1[[#This Row],[SP NVL 1]],Tabla13[CTO],Tabla13[Motivo sin potencia],"No validado en terreno",0,1)</f>
        <v>0</v>
      </c>
      <c r="AJ16" t="str">
        <f>_xlfn.XLOOKUP(Tabla1[[#This Row],[SP NVL 1]],Tabla13[CTO],Tabla13[Recuperable en],"No validado en terreno",0,1)</f>
        <v>Corto plazo (1 semana)</v>
      </c>
      <c r="AK16">
        <f>_xlfn.XLOOKUP(Tabla1[[#This Row],[SP NVL 1]],Tabla13[CTO],Tabla13[Nota],"No validado en terreno",0,1)</f>
        <v>0</v>
      </c>
    </row>
    <row r="17" spans="1:37" x14ac:dyDescent="0.3">
      <c r="A17" t="s">
        <v>2968</v>
      </c>
      <c r="B17" t="s">
        <v>5</v>
      </c>
      <c r="C17" t="s">
        <v>2862</v>
      </c>
      <c r="D17" t="s">
        <v>2863</v>
      </c>
      <c r="E17" t="s">
        <v>654</v>
      </c>
      <c r="F17" t="s">
        <v>26</v>
      </c>
      <c r="G17" t="s">
        <v>25</v>
      </c>
      <c r="H17" t="s">
        <v>2969</v>
      </c>
      <c r="I17">
        <v>2</v>
      </c>
      <c r="J17" t="s">
        <v>2970</v>
      </c>
      <c r="K17" t="s">
        <v>2866</v>
      </c>
      <c r="L17" t="s">
        <v>2971</v>
      </c>
      <c r="M17" t="s">
        <v>2972</v>
      </c>
      <c r="N17" t="s">
        <v>2878</v>
      </c>
      <c r="R17" t="s">
        <v>2973</v>
      </c>
      <c r="S17" s="8" t="s">
        <v>25</v>
      </c>
      <c r="T17" t="s">
        <v>765</v>
      </c>
      <c r="U17" t="s">
        <v>765</v>
      </c>
      <c r="V17" t="s">
        <v>1439</v>
      </c>
      <c r="W17" t="s">
        <v>2871</v>
      </c>
      <c r="X17" t="s">
        <v>2880</v>
      </c>
      <c r="AA17" t="s">
        <v>2881</v>
      </c>
      <c r="AB17" t="str">
        <f t="shared" si="1"/>
        <v>Caido</v>
      </c>
      <c r="AC17" t="str">
        <f>IF(AB17="Caido",_xlfn.XLOOKUP(Tabla1[[#This Row],[SP NVL 1]],Tabla13[CTO],Tabla13[Zona],"Validar ONNET",0,1))</f>
        <v>Validar ONNET</v>
      </c>
      <c r="AD17" t="str">
        <f>_xlfn.XLOOKUP(Tabla1[[#This Row],[SP NVL 1]],Tabla13[CTO],Tabla13[Acceso],"No validado en terreno",0,1)</f>
        <v>No validado en terreno</v>
      </c>
      <c r="AE17" t="str">
        <f>_xlfn.XLOOKUP(Tabla1[[#This Row],[SP NVL 1]],Tabla13[CTO],Tabla13[Energía],"No validado en terreno",0,1)</f>
        <v>No validado en terreno</v>
      </c>
      <c r="AF17" t="str">
        <f>_xlfn.XLOOKUP(Tabla1[[#This Row],[SP NVL 1]],Tabla13[CTO],Tabla13[Estado CTO/Cable],"No validado en terreno",0,1)</f>
        <v>No validado en terreno</v>
      </c>
      <c r="AG17" t="str">
        <f>_xlfn.XLOOKUP(Tabla1[[#This Row],[SP NVL 1]],Tabla13[CTO],Tabla13[Potencia],"No validado en terreno",0,1)</f>
        <v>No validado en terreno</v>
      </c>
      <c r="AH17" t="str">
        <f>_xlfn.XLOOKUP(Tabla1[[#This Row],[SP NVL 1]],Tabla13[CTO],Tabla13[Estado del drop],"No validado en terreno",0,1)</f>
        <v>No validado en terreno</v>
      </c>
      <c r="AI17" t="str">
        <f>_xlfn.XLOOKUP(Tabla1[[#This Row],[SP NVL 1]],Tabla13[CTO],Tabla13[Motivo sin potencia],"No validado en terreno",0,1)</f>
        <v>No validado en terreno</v>
      </c>
      <c r="AJ17" t="str">
        <f>_xlfn.XLOOKUP(Tabla1[[#This Row],[SP NVL 1]],Tabla13[CTO],Tabla13[Recuperable en],"No validado en terreno",0,1)</f>
        <v>No validado en terreno</v>
      </c>
      <c r="AK17" t="str">
        <f>_xlfn.XLOOKUP(Tabla1[[#This Row],[SP NVL 1]],Tabla13[CTO],Tabla13[Nota],"No validado en terreno",0,1)</f>
        <v>No validado en terreno</v>
      </c>
    </row>
    <row r="18" spans="1:37" x14ac:dyDescent="0.3">
      <c r="A18" t="s">
        <v>2974</v>
      </c>
      <c r="B18" t="s">
        <v>5</v>
      </c>
      <c r="C18" t="s">
        <v>2862</v>
      </c>
      <c r="D18" t="s">
        <v>2863</v>
      </c>
      <c r="E18" t="s">
        <v>654</v>
      </c>
      <c r="F18" t="s">
        <v>26</v>
      </c>
      <c r="G18" t="s">
        <v>25</v>
      </c>
      <c r="H18" t="s">
        <v>2975</v>
      </c>
      <c r="I18">
        <v>9</v>
      </c>
      <c r="J18" t="s">
        <v>2976</v>
      </c>
      <c r="K18" t="s">
        <v>2866</v>
      </c>
      <c r="L18" t="s">
        <v>2977</v>
      </c>
      <c r="M18" t="s">
        <v>2978</v>
      </c>
      <c r="N18" t="s">
        <v>2979</v>
      </c>
      <c r="R18" t="s">
        <v>2980</v>
      </c>
      <c r="S18" s="8" t="s">
        <v>25</v>
      </c>
      <c r="T18" t="s">
        <v>658</v>
      </c>
      <c r="U18" t="s">
        <v>1133</v>
      </c>
      <c r="V18" t="s">
        <v>2785</v>
      </c>
      <c r="W18" t="s">
        <v>2871</v>
      </c>
      <c r="X18" t="s">
        <v>2880</v>
      </c>
      <c r="AA18" t="s">
        <v>2881</v>
      </c>
      <c r="AB18" t="str">
        <f t="shared" si="1"/>
        <v>Caido</v>
      </c>
      <c r="AC18" t="str">
        <f>IF(AB18="Caido",_xlfn.XLOOKUP(Tabla1[[#This Row],[SP NVL 1]],Tabla13[CTO],Tabla13[Zona],"Validar ONNET",0,1))</f>
        <v>Validar ONNET</v>
      </c>
      <c r="AD18" t="str">
        <f>_xlfn.XLOOKUP(Tabla1[[#This Row],[SP NVL 1]],Tabla13[CTO],Tabla13[Acceso],"No validado en terreno",0,1)</f>
        <v>No validado en terreno</v>
      </c>
      <c r="AE18" t="str">
        <f>_xlfn.XLOOKUP(Tabla1[[#This Row],[SP NVL 1]],Tabla13[CTO],Tabla13[Energía],"No validado en terreno",0,1)</f>
        <v>No validado en terreno</v>
      </c>
      <c r="AF18" t="str">
        <f>_xlfn.XLOOKUP(Tabla1[[#This Row],[SP NVL 1]],Tabla13[CTO],Tabla13[Estado CTO/Cable],"No validado en terreno",0,1)</f>
        <v>No validado en terreno</v>
      </c>
      <c r="AG18" t="str">
        <f>_xlfn.XLOOKUP(Tabla1[[#This Row],[SP NVL 1]],Tabla13[CTO],Tabla13[Potencia],"No validado en terreno",0,1)</f>
        <v>No validado en terreno</v>
      </c>
      <c r="AH18" t="str">
        <f>_xlfn.XLOOKUP(Tabla1[[#This Row],[SP NVL 1]],Tabla13[CTO],Tabla13[Estado del drop],"No validado en terreno",0,1)</f>
        <v>No validado en terreno</v>
      </c>
      <c r="AI18" t="str">
        <f>_xlfn.XLOOKUP(Tabla1[[#This Row],[SP NVL 1]],Tabla13[CTO],Tabla13[Motivo sin potencia],"No validado en terreno",0,1)</f>
        <v>No validado en terreno</v>
      </c>
      <c r="AJ18" t="str">
        <f>_xlfn.XLOOKUP(Tabla1[[#This Row],[SP NVL 1]],Tabla13[CTO],Tabla13[Recuperable en],"No validado en terreno",0,1)</f>
        <v>No validado en terreno</v>
      </c>
      <c r="AK18" t="str">
        <f>_xlfn.XLOOKUP(Tabla1[[#This Row],[SP NVL 1]],Tabla13[CTO],Tabla13[Nota],"No validado en terreno",0,1)</f>
        <v>No validado en terreno</v>
      </c>
    </row>
    <row r="19" spans="1:37" x14ac:dyDescent="0.3">
      <c r="A19" t="s">
        <v>2981</v>
      </c>
      <c r="B19" t="s">
        <v>5</v>
      </c>
      <c r="C19" t="s">
        <v>2862</v>
      </c>
      <c r="D19" t="s">
        <v>2863</v>
      </c>
      <c r="E19" t="s">
        <v>654</v>
      </c>
      <c r="F19" t="s">
        <v>26</v>
      </c>
      <c r="G19" t="s">
        <v>25</v>
      </c>
      <c r="H19" t="s">
        <v>2982</v>
      </c>
      <c r="I19">
        <v>8</v>
      </c>
      <c r="J19" t="s">
        <v>2983</v>
      </c>
      <c r="K19" t="s">
        <v>2866</v>
      </c>
      <c r="L19" t="s">
        <v>2984</v>
      </c>
      <c r="M19" t="s">
        <v>2985</v>
      </c>
      <c r="N19" t="s">
        <v>2939</v>
      </c>
      <c r="Q19" t="s">
        <v>2986</v>
      </c>
      <c r="R19" t="s">
        <v>2987</v>
      </c>
      <c r="S19" s="8" t="s">
        <v>25</v>
      </c>
      <c r="T19" t="s">
        <v>1063</v>
      </c>
      <c r="U19" t="s">
        <v>765</v>
      </c>
      <c r="V19" t="s">
        <v>722</v>
      </c>
      <c r="W19" t="s">
        <v>2871</v>
      </c>
      <c r="X19" t="s">
        <v>2880</v>
      </c>
      <c r="AA19" t="s">
        <v>2881</v>
      </c>
      <c r="AB19" t="str">
        <f t="shared" si="1"/>
        <v>Caido</v>
      </c>
      <c r="AC19" t="str">
        <f>IF(AB19="Caido",_xlfn.XLOOKUP(Tabla1[[#This Row],[SP NVL 1]],Tabla13[CTO],Tabla13[Zona],"Validar ONNET",0,1))</f>
        <v>Zona cerrada</v>
      </c>
      <c r="AD19" t="str">
        <f>_xlfn.XLOOKUP(Tabla1[[#This Row],[SP NVL 1]],Tabla13[CTO],Tabla13[Acceso],"No validado en terreno",0,1)</f>
        <v>Con acceso</v>
      </c>
      <c r="AE19" t="str">
        <f>_xlfn.XLOOKUP(Tabla1[[#This Row],[SP NVL 1]],Tabla13[CTO],Tabla13[Energía],"No validado en terreno",0,1)</f>
        <v>Con energía</v>
      </c>
      <c r="AF19">
        <f>_xlfn.XLOOKUP(Tabla1[[#This Row],[SP NVL 1]],Tabla13[CTO],Tabla13[Estado CTO/Cable],"No validado en terreno",0,1)</f>
        <v>0</v>
      </c>
      <c r="AG19">
        <f>_xlfn.XLOOKUP(Tabla1[[#This Row],[SP NVL 1]],Tabla13[CTO],Tabla13[Potencia],"No validado en terreno",0,1)</f>
        <v>0</v>
      </c>
      <c r="AH19">
        <f>_xlfn.XLOOKUP(Tabla1[[#This Row],[SP NVL 1]],Tabla13[CTO],Tabla13[Estado del drop],"No validado en terreno",0,1)</f>
        <v>0</v>
      </c>
      <c r="AI19">
        <f>_xlfn.XLOOKUP(Tabla1[[#This Row],[SP NVL 1]],Tabla13[CTO],Tabla13[Motivo sin potencia],"No validado en terreno",0,1)</f>
        <v>0</v>
      </c>
      <c r="AJ19">
        <f>_xlfn.XLOOKUP(Tabla1[[#This Row],[SP NVL 1]],Tabla13[CTO],Tabla13[Recuperable en],"No validado en terreno",0,1)</f>
        <v>0</v>
      </c>
      <c r="AK19" t="str">
        <f>_xlfn.XLOOKUP(Tabla1[[#This Row],[SP NVL 1]],Tabla13[CTO],Tabla13[Nota],"No validado en terreno",0,1)</f>
        <v>Sin problemas</v>
      </c>
    </row>
    <row r="20" spans="1:37" x14ac:dyDescent="0.3">
      <c r="A20" t="s">
        <v>2988</v>
      </c>
      <c r="B20" t="s">
        <v>5</v>
      </c>
      <c r="C20" t="s">
        <v>2862</v>
      </c>
      <c r="D20" t="s">
        <v>2863</v>
      </c>
      <c r="E20" t="s">
        <v>654</v>
      </c>
      <c r="F20" t="s">
        <v>26</v>
      </c>
      <c r="G20" t="s">
        <v>25</v>
      </c>
      <c r="H20" t="s">
        <v>2989</v>
      </c>
      <c r="I20">
        <v>7</v>
      </c>
      <c r="J20" t="s">
        <v>2990</v>
      </c>
      <c r="K20" t="s">
        <v>2866</v>
      </c>
      <c r="L20" t="s">
        <v>2977</v>
      </c>
      <c r="M20" t="s">
        <v>2991</v>
      </c>
      <c r="N20" t="s">
        <v>2939</v>
      </c>
      <c r="R20" t="s">
        <v>2992</v>
      </c>
      <c r="S20" s="8" t="s">
        <v>25</v>
      </c>
      <c r="T20" t="s">
        <v>1080</v>
      </c>
      <c r="U20" t="s">
        <v>1439</v>
      </c>
      <c r="V20" t="s">
        <v>765</v>
      </c>
      <c r="W20" t="s">
        <v>2871</v>
      </c>
      <c r="X20" t="s">
        <v>2880</v>
      </c>
      <c r="AB20" t="str">
        <f t="shared" si="1"/>
        <v>Caido</v>
      </c>
      <c r="AC20" t="str">
        <f>IF(AB20="Caido",_xlfn.XLOOKUP(Tabla1[[#This Row],[SP NVL 1]],Tabla13[CTO],Tabla13[Zona],"Validar ONNET",0,1))</f>
        <v>Zona abierta</v>
      </c>
      <c r="AD20" t="str">
        <f>_xlfn.XLOOKUP(Tabla1[[#This Row],[SP NVL 1]],Tabla13[CTO],Tabla13[Acceso],"No validado en terreno",0,1)</f>
        <v>Con acceso</v>
      </c>
      <c r="AE20" t="str">
        <f>_xlfn.XLOOKUP(Tabla1[[#This Row],[SP NVL 1]],Tabla13[CTO],Tabla13[Energía],"No validado en terreno",0,1)</f>
        <v>Con energía</v>
      </c>
      <c r="AF20" t="str">
        <f>_xlfn.XLOOKUP(Tabla1[[#This Row],[SP NVL 1]],Tabla13[CTO],Tabla13[Estado CTO/Cable],"No validado en terreno",0,1)</f>
        <v>Bueno</v>
      </c>
      <c r="AG20" t="str">
        <f>_xlfn.XLOOKUP(Tabla1[[#This Row],[SP NVL 1]],Tabla13[CTO],Tabla13[Potencia],"No validado en terreno",0,1)</f>
        <v>Sin potencia</v>
      </c>
      <c r="AH20" t="str">
        <f>_xlfn.XLOOKUP(Tabla1[[#This Row],[SP NVL 1]],Tabla13[CTO],Tabla13[Estado del drop],"No validado en terreno",0,1)</f>
        <v>Bueno</v>
      </c>
      <c r="AI20">
        <f>_xlfn.XLOOKUP(Tabla1[[#This Row],[SP NVL 1]],Tabla13[CTO],Tabla13[Motivo sin potencia],"No validado en terreno",0,1)</f>
        <v>0</v>
      </c>
      <c r="AJ20" t="str">
        <f>_xlfn.XLOOKUP(Tabla1[[#This Row],[SP NVL 1]],Tabla13[CTO],Tabla13[Recuperable en],"No validado en terreno",0,1)</f>
        <v>Corto plazo (1 semana)</v>
      </c>
      <c r="AK20" t="str">
        <f>_xlfn.XLOOKUP(Tabla1[[#This Row],[SP NVL 1]],Tabla13[CTO],Tabla13[Nota],"No validado en terreno",0,1)</f>
        <v>Se encuentra cto en buenas condiciones pero sin potenciaa, hay acceso al poste, los alrededores se encuentran operando con normalidad</v>
      </c>
    </row>
    <row r="21" spans="1:37" x14ac:dyDescent="0.3">
      <c r="A21" t="s">
        <v>2993</v>
      </c>
      <c r="B21" t="s">
        <v>5</v>
      </c>
      <c r="C21" t="s">
        <v>2862</v>
      </c>
      <c r="D21" t="s">
        <v>2863</v>
      </c>
      <c r="E21" t="s">
        <v>654</v>
      </c>
      <c r="F21" t="s">
        <v>26</v>
      </c>
      <c r="G21" t="s">
        <v>25</v>
      </c>
      <c r="H21" t="s">
        <v>2994</v>
      </c>
      <c r="I21">
        <v>13</v>
      </c>
      <c r="J21" t="s">
        <v>2995</v>
      </c>
      <c r="K21" t="s">
        <v>2866</v>
      </c>
      <c r="L21" t="s">
        <v>2996</v>
      </c>
      <c r="M21" t="s">
        <v>2997</v>
      </c>
      <c r="N21" t="s">
        <v>2939</v>
      </c>
      <c r="Q21" t="s">
        <v>2986</v>
      </c>
      <c r="R21" t="s">
        <v>2998</v>
      </c>
      <c r="S21" s="8" t="s">
        <v>25</v>
      </c>
      <c r="T21" t="s">
        <v>755</v>
      </c>
      <c r="U21" t="s">
        <v>820</v>
      </c>
      <c r="V21" t="s">
        <v>820</v>
      </c>
      <c r="W21" t="s">
        <v>2871</v>
      </c>
      <c r="X21" t="s">
        <v>2880</v>
      </c>
      <c r="AA21" t="s">
        <v>2881</v>
      </c>
      <c r="AB21" t="str">
        <f t="shared" si="1"/>
        <v>Caido</v>
      </c>
      <c r="AC21" t="str">
        <f>IF(AB21="Caido",_xlfn.XLOOKUP(Tabla1[[#This Row],[SP NVL 1]],Tabla13[CTO],Tabla13[Zona],"Validar ONNET",0,1))</f>
        <v>Zona abierta</v>
      </c>
      <c r="AD21" t="str">
        <f>_xlfn.XLOOKUP(Tabla1[[#This Row],[SP NVL 1]],Tabla13[CTO],Tabla13[Acceso],"No validado en terreno",0,1)</f>
        <v>Con acceso</v>
      </c>
      <c r="AE21" t="str">
        <f>_xlfn.XLOOKUP(Tabla1[[#This Row],[SP NVL 1]],Tabla13[CTO],Tabla13[Energía],"No validado en terreno",0,1)</f>
        <v>Con energía</v>
      </c>
      <c r="AF21" t="str">
        <f>_xlfn.XLOOKUP(Tabla1[[#This Row],[SP NVL 1]],Tabla13[CTO],Tabla13[Estado CTO/Cable],"No validado en terreno",0,1)</f>
        <v>Bueno</v>
      </c>
      <c r="AG21" t="str">
        <f>_xlfn.XLOOKUP(Tabla1[[#This Row],[SP NVL 1]],Tabla13[CTO],Tabla13[Potencia],"No validado en terreno",0,1)</f>
        <v>Con potencia</v>
      </c>
      <c r="AH21" t="str">
        <f>_xlfn.XLOOKUP(Tabla1[[#This Row],[SP NVL 1]],Tabla13[CTO],Tabla13[Estado del drop],"No validado en terreno",0,1)</f>
        <v>Bueno</v>
      </c>
      <c r="AI21">
        <f>_xlfn.XLOOKUP(Tabla1[[#This Row],[SP NVL 1]],Tabla13[CTO],Tabla13[Motivo sin potencia],"No validado en terreno",0,1)</f>
        <v>0</v>
      </c>
      <c r="AJ21" t="str">
        <f>_xlfn.XLOOKUP(Tabla1[[#This Row],[SP NVL 1]],Tabla13[CTO],Tabla13[Recuperable en],"No validado en terreno",0,1)</f>
        <v>Corto plazo (1 semana)</v>
      </c>
      <c r="AK21" t="str">
        <f>_xlfn.XLOOKUP(Tabla1[[#This Row],[SP NVL 1]],Tabla13[CTO],Tabla13[Nota],"No validado en terreno",0,1)</f>
        <v>Se recuperan ct 5-7-8  afectada por cable reventado</v>
      </c>
    </row>
    <row r="22" spans="1:37" x14ac:dyDescent="0.3">
      <c r="A22" t="s">
        <v>2999</v>
      </c>
      <c r="B22" t="s">
        <v>5</v>
      </c>
      <c r="C22" t="s">
        <v>2862</v>
      </c>
      <c r="D22" t="s">
        <v>2863</v>
      </c>
      <c r="E22" t="s">
        <v>654</v>
      </c>
      <c r="F22" t="s">
        <v>26</v>
      </c>
      <c r="G22" t="s">
        <v>25</v>
      </c>
      <c r="H22" t="s">
        <v>3000</v>
      </c>
      <c r="I22">
        <v>11</v>
      </c>
      <c r="J22" t="s">
        <v>3001</v>
      </c>
      <c r="K22" t="s">
        <v>2866</v>
      </c>
      <c r="L22" t="s">
        <v>3002</v>
      </c>
      <c r="M22" t="s">
        <v>3003</v>
      </c>
      <c r="N22" t="s">
        <v>2939</v>
      </c>
      <c r="Q22" t="s">
        <v>2986</v>
      </c>
      <c r="R22" t="s">
        <v>3004</v>
      </c>
      <c r="S22" s="8" t="s">
        <v>25</v>
      </c>
      <c r="T22" t="s">
        <v>1057</v>
      </c>
      <c r="U22" t="s">
        <v>1057</v>
      </c>
      <c r="V22" t="s">
        <v>820</v>
      </c>
      <c r="W22" t="s">
        <v>2871</v>
      </c>
      <c r="X22" t="s">
        <v>2880</v>
      </c>
      <c r="AA22" t="s">
        <v>2881</v>
      </c>
      <c r="AB22" t="str">
        <f t="shared" si="1"/>
        <v>Caido</v>
      </c>
      <c r="AC22" t="str">
        <f>IF(AB22="Caido",_xlfn.XLOOKUP(Tabla1[[#This Row],[SP NVL 1]],Tabla13[CTO],Tabla13[Zona],"Validar ONNET",0,1))</f>
        <v>Zona abierta</v>
      </c>
      <c r="AD22" t="str">
        <f>_xlfn.XLOOKUP(Tabla1[[#This Row],[SP NVL 1]],Tabla13[CTO],Tabla13[Acceso],"No validado en terreno",0,1)</f>
        <v>Con acceso</v>
      </c>
      <c r="AE22" t="str">
        <f>_xlfn.XLOOKUP(Tabla1[[#This Row],[SP NVL 1]],Tabla13[CTO],Tabla13[Energía],"No validado en terreno",0,1)</f>
        <v>Con energía</v>
      </c>
      <c r="AF22" t="str">
        <f>_xlfn.XLOOKUP(Tabla1[[#This Row],[SP NVL 1]],Tabla13[CTO],Tabla13[Estado CTO/Cable],"No validado en terreno",0,1)</f>
        <v>Dañado</v>
      </c>
      <c r="AG22" t="str">
        <f>_xlfn.XLOOKUP(Tabla1[[#This Row],[SP NVL 1]],Tabla13[CTO],Tabla13[Potencia],"No validado en terreno",0,1)</f>
        <v>Con potencia</v>
      </c>
      <c r="AH22" t="str">
        <f>_xlfn.XLOOKUP(Tabla1[[#This Row],[SP NVL 1]],Tabla13[CTO],Tabla13[Estado del drop],"No validado en terreno",0,1)</f>
        <v>Bueno</v>
      </c>
      <c r="AI22">
        <f>_xlfn.XLOOKUP(Tabla1[[#This Row],[SP NVL 1]],Tabla13[CTO],Tabla13[Motivo sin potencia],"No validado en terreno",0,1)</f>
        <v>0</v>
      </c>
      <c r="AJ22">
        <f>_xlfn.XLOOKUP(Tabla1[[#This Row],[SP NVL 1]],Tabla13[CTO],Tabla13[Recuperable en],"No validado en terreno",0,1)</f>
        <v>0</v>
      </c>
      <c r="AK22" t="str">
        <f>_xlfn.XLOOKUP(Tabla1[[#This Row],[SP NVL 1]],Tabla13[CTO],Tabla13[Nota],"No validado en terreno",0,1)</f>
        <v>Daño de fibra de alimentación del splitter</v>
      </c>
    </row>
    <row r="23" spans="1:37" x14ac:dyDescent="0.3">
      <c r="A23" t="s">
        <v>3005</v>
      </c>
      <c r="B23" t="s">
        <v>5</v>
      </c>
      <c r="C23" t="s">
        <v>2862</v>
      </c>
      <c r="D23" t="s">
        <v>2863</v>
      </c>
      <c r="E23" t="s">
        <v>654</v>
      </c>
      <c r="F23" t="s">
        <v>26</v>
      </c>
      <c r="G23" t="s">
        <v>25</v>
      </c>
      <c r="H23" t="s">
        <v>3006</v>
      </c>
      <c r="I23">
        <v>11</v>
      </c>
      <c r="J23" t="s">
        <v>3007</v>
      </c>
      <c r="K23" t="s">
        <v>2866</v>
      </c>
      <c r="L23" t="s">
        <v>3008</v>
      </c>
      <c r="M23" t="s">
        <v>3009</v>
      </c>
      <c r="N23" t="s">
        <v>2939</v>
      </c>
      <c r="Q23" t="s">
        <v>2986</v>
      </c>
      <c r="R23" t="s">
        <v>3010</v>
      </c>
      <c r="S23" s="8" t="s">
        <v>25</v>
      </c>
      <c r="T23" t="s">
        <v>1057</v>
      </c>
      <c r="U23" t="s">
        <v>805</v>
      </c>
      <c r="V23" t="s">
        <v>1080</v>
      </c>
      <c r="W23" t="s">
        <v>2871</v>
      </c>
      <c r="X23" t="s">
        <v>2880</v>
      </c>
      <c r="AB23" t="str">
        <f t="shared" si="1"/>
        <v>Caido</v>
      </c>
      <c r="AC23" t="str">
        <f>IF(AB23="Caido",_xlfn.XLOOKUP(Tabla1[[#This Row],[SP NVL 1]],Tabla13[CTO],Tabla13[Zona],"Validar ONNET",0,1))</f>
        <v>Validar ONNET</v>
      </c>
      <c r="AD23" t="str">
        <f>_xlfn.XLOOKUP(Tabla1[[#This Row],[SP NVL 1]],Tabla13[CTO],Tabla13[Acceso],"No validado en terreno",0,1)</f>
        <v>No validado en terreno</v>
      </c>
      <c r="AE23" t="str">
        <f>_xlfn.XLOOKUP(Tabla1[[#This Row],[SP NVL 1]],Tabla13[CTO],Tabla13[Energía],"No validado en terreno",0,1)</f>
        <v>No validado en terreno</v>
      </c>
      <c r="AF23" t="str">
        <f>_xlfn.XLOOKUP(Tabla1[[#This Row],[SP NVL 1]],Tabla13[CTO],Tabla13[Estado CTO/Cable],"No validado en terreno",0,1)</f>
        <v>No validado en terreno</v>
      </c>
      <c r="AG23" t="str">
        <f>_xlfn.XLOOKUP(Tabla1[[#This Row],[SP NVL 1]],Tabla13[CTO],Tabla13[Potencia],"No validado en terreno",0,1)</f>
        <v>No validado en terreno</v>
      </c>
      <c r="AH23" t="str">
        <f>_xlfn.XLOOKUP(Tabla1[[#This Row],[SP NVL 1]],Tabla13[CTO],Tabla13[Estado del drop],"No validado en terreno",0,1)</f>
        <v>No validado en terreno</v>
      </c>
      <c r="AI23" t="str">
        <f>_xlfn.XLOOKUP(Tabla1[[#This Row],[SP NVL 1]],Tabla13[CTO],Tabla13[Motivo sin potencia],"No validado en terreno",0,1)</f>
        <v>No validado en terreno</v>
      </c>
      <c r="AJ23" t="str">
        <f>_xlfn.XLOOKUP(Tabla1[[#This Row],[SP NVL 1]],Tabla13[CTO],Tabla13[Recuperable en],"No validado en terreno",0,1)</f>
        <v>No validado en terreno</v>
      </c>
      <c r="AK23" t="str">
        <f>_xlfn.XLOOKUP(Tabla1[[#This Row],[SP NVL 1]],Tabla13[CTO],Tabla13[Nota],"No validado en terreno",0,1)</f>
        <v>No validado en terreno</v>
      </c>
    </row>
    <row r="24" spans="1:37" x14ac:dyDescent="0.3">
      <c r="A24" t="s">
        <v>3011</v>
      </c>
      <c r="B24" t="s">
        <v>5</v>
      </c>
      <c r="C24" t="s">
        <v>2862</v>
      </c>
      <c r="D24" t="s">
        <v>2863</v>
      </c>
      <c r="E24" t="s">
        <v>654</v>
      </c>
      <c r="F24" t="s">
        <v>26</v>
      </c>
      <c r="G24" t="s">
        <v>25</v>
      </c>
      <c r="H24" t="s">
        <v>3012</v>
      </c>
      <c r="I24">
        <v>11</v>
      </c>
      <c r="J24" t="s">
        <v>3013</v>
      </c>
      <c r="K24" t="s">
        <v>2866</v>
      </c>
      <c r="L24" t="s">
        <v>3014</v>
      </c>
      <c r="M24" t="s">
        <v>3015</v>
      </c>
      <c r="N24" t="s">
        <v>3016</v>
      </c>
      <c r="R24" t="s">
        <v>3017</v>
      </c>
      <c r="S24" s="8" t="s">
        <v>25</v>
      </c>
      <c r="T24" t="s">
        <v>727</v>
      </c>
      <c r="U24" t="s">
        <v>1439</v>
      </c>
      <c r="V24" t="s">
        <v>1242</v>
      </c>
      <c r="W24" t="s">
        <v>2871</v>
      </c>
      <c r="X24" t="s">
        <v>2880</v>
      </c>
      <c r="AA24" t="s">
        <v>2881</v>
      </c>
      <c r="AB24" t="str">
        <f t="shared" si="1"/>
        <v>Caido</v>
      </c>
      <c r="AC24" t="str">
        <f>IF(AB24="Caido",_xlfn.XLOOKUP(Tabla1[[#This Row],[SP NVL 1]],Tabla13[CTO],Tabla13[Zona],"Validar ONNET",0,1))</f>
        <v>Validar ONNET</v>
      </c>
      <c r="AD24" t="str">
        <f>_xlfn.XLOOKUP(Tabla1[[#This Row],[SP NVL 1]],Tabla13[CTO],Tabla13[Acceso],"No validado en terreno",0,1)</f>
        <v>No validado en terreno</v>
      </c>
      <c r="AE24" t="str">
        <f>_xlfn.XLOOKUP(Tabla1[[#This Row],[SP NVL 1]],Tabla13[CTO],Tabla13[Energía],"No validado en terreno",0,1)</f>
        <v>No validado en terreno</v>
      </c>
      <c r="AF24" t="str">
        <f>_xlfn.XLOOKUP(Tabla1[[#This Row],[SP NVL 1]],Tabla13[CTO],Tabla13[Estado CTO/Cable],"No validado en terreno",0,1)</f>
        <v>No validado en terreno</v>
      </c>
      <c r="AG24" t="str">
        <f>_xlfn.XLOOKUP(Tabla1[[#This Row],[SP NVL 1]],Tabla13[CTO],Tabla13[Potencia],"No validado en terreno",0,1)</f>
        <v>No validado en terreno</v>
      </c>
      <c r="AH24" t="str">
        <f>_xlfn.XLOOKUP(Tabla1[[#This Row],[SP NVL 1]],Tabla13[CTO],Tabla13[Estado del drop],"No validado en terreno",0,1)</f>
        <v>No validado en terreno</v>
      </c>
      <c r="AI24" t="str">
        <f>_xlfn.XLOOKUP(Tabla1[[#This Row],[SP NVL 1]],Tabla13[CTO],Tabla13[Motivo sin potencia],"No validado en terreno",0,1)</f>
        <v>No validado en terreno</v>
      </c>
      <c r="AJ24" t="str">
        <f>_xlfn.XLOOKUP(Tabla1[[#This Row],[SP NVL 1]],Tabla13[CTO],Tabla13[Recuperable en],"No validado en terreno",0,1)</f>
        <v>No validado en terreno</v>
      </c>
      <c r="AK24" t="str">
        <f>_xlfn.XLOOKUP(Tabla1[[#This Row],[SP NVL 1]],Tabla13[CTO],Tabla13[Nota],"No validado en terreno",0,1)</f>
        <v>No validado en terreno</v>
      </c>
    </row>
    <row r="25" spans="1:37" x14ac:dyDescent="0.3">
      <c r="A25" t="s">
        <v>3018</v>
      </c>
      <c r="B25" t="s">
        <v>5</v>
      </c>
      <c r="C25" t="s">
        <v>2862</v>
      </c>
      <c r="D25" t="s">
        <v>2863</v>
      </c>
      <c r="E25" t="s">
        <v>654</v>
      </c>
      <c r="F25" t="s">
        <v>26</v>
      </c>
      <c r="G25" t="s">
        <v>25</v>
      </c>
      <c r="H25" t="s">
        <v>3019</v>
      </c>
      <c r="I25">
        <v>4</v>
      </c>
      <c r="J25" t="s">
        <v>3020</v>
      </c>
      <c r="K25" t="s">
        <v>2866</v>
      </c>
      <c r="L25" t="s">
        <v>3021</v>
      </c>
      <c r="M25" t="s">
        <v>3022</v>
      </c>
      <c r="N25" t="s">
        <v>3023</v>
      </c>
      <c r="R25" t="s">
        <v>3024</v>
      </c>
      <c r="S25" s="8" t="s">
        <v>25</v>
      </c>
      <c r="T25" t="s">
        <v>671</v>
      </c>
      <c r="U25" t="s">
        <v>727</v>
      </c>
      <c r="V25" t="s">
        <v>843</v>
      </c>
      <c r="W25" t="s">
        <v>2871</v>
      </c>
      <c r="X25" t="s">
        <v>2880</v>
      </c>
      <c r="AA25" t="s">
        <v>3025</v>
      </c>
      <c r="AB25" t="str">
        <f t="shared" si="1"/>
        <v>Caido</v>
      </c>
      <c r="AC25" t="str">
        <f>IF(AB25="Caido",_xlfn.XLOOKUP(Tabla1[[#This Row],[SP NVL 1]],Tabla13[CTO],Tabla13[Zona],"Validar ONNET",0,1))</f>
        <v>Validar ONNET</v>
      </c>
      <c r="AD25" t="str">
        <f>_xlfn.XLOOKUP(Tabla1[[#This Row],[SP NVL 1]],Tabla13[CTO],Tabla13[Acceso],"No validado en terreno",0,1)</f>
        <v>No validado en terreno</v>
      </c>
      <c r="AE25" t="str">
        <f>_xlfn.XLOOKUP(Tabla1[[#This Row],[SP NVL 1]],Tabla13[CTO],Tabla13[Energía],"No validado en terreno",0,1)</f>
        <v>No validado en terreno</v>
      </c>
      <c r="AF25" t="str">
        <f>_xlfn.XLOOKUP(Tabla1[[#This Row],[SP NVL 1]],Tabla13[CTO],Tabla13[Estado CTO/Cable],"No validado en terreno",0,1)</f>
        <v>No validado en terreno</v>
      </c>
      <c r="AG25" t="str">
        <f>_xlfn.XLOOKUP(Tabla1[[#This Row],[SP NVL 1]],Tabla13[CTO],Tabla13[Potencia],"No validado en terreno",0,1)</f>
        <v>No validado en terreno</v>
      </c>
      <c r="AH25" t="str">
        <f>_xlfn.XLOOKUP(Tabla1[[#This Row],[SP NVL 1]],Tabla13[CTO],Tabla13[Estado del drop],"No validado en terreno",0,1)</f>
        <v>No validado en terreno</v>
      </c>
      <c r="AI25" t="str">
        <f>_xlfn.XLOOKUP(Tabla1[[#This Row],[SP NVL 1]],Tabla13[CTO],Tabla13[Motivo sin potencia],"No validado en terreno",0,1)</f>
        <v>No validado en terreno</v>
      </c>
      <c r="AJ25" t="str">
        <f>_xlfn.XLOOKUP(Tabla1[[#This Row],[SP NVL 1]],Tabla13[CTO],Tabla13[Recuperable en],"No validado en terreno",0,1)</f>
        <v>No validado en terreno</v>
      </c>
      <c r="AK25" t="str">
        <f>_xlfn.XLOOKUP(Tabla1[[#This Row],[SP NVL 1]],Tabla13[CTO],Tabla13[Nota],"No validado en terreno",0,1)</f>
        <v>No validado en terreno</v>
      </c>
    </row>
    <row r="26" spans="1:37" x14ac:dyDescent="0.3">
      <c r="A26" t="s">
        <v>3026</v>
      </c>
      <c r="B26" t="s">
        <v>5</v>
      </c>
      <c r="C26" t="s">
        <v>2862</v>
      </c>
      <c r="D26" t="s">
        <v>2863</v>
      </c>
      <c r="E26" t="s">
        <v>654</v>
      </c>
      <c r="F26" t="s">
        <v>26</v>
      </c>
      <c r="G26" t="s">
        <v>25</v>
      </c>
      <c r="H26" t="s">
        <v>3027</v>
      </c>
      <c r="I26">
        <v>10</v>
      </c>
      <c r="J26" t="s">
        <v>3028</v>
      </c>
      <c r="K26" t="s">
        <v>2866</v>
      </c>
      <c r="L26" t="s">
        <v>3029</v>
      </c>
      <c r="M26" t="s">
        <v>3030</v>
      </c>
      <c r="N26" t="s">
        <v>2939</v>
      </c>
      <c r="Q26" t="s">
        <v>2986</v>
      </c>
      <c r="R26" t="s">
        <v>3031</v>
      </c>
      <c r="S26" s="8" t="s">
        <v>25</v>
      </c>
      <c r="T26" t="s">
        <v>1057</v>
      </c>
      <c r="U26" t="s">
        <v>765</v>
      </c>
      <c r="V26" t="s">
        <v>755</v>
      </c>
      <c r="W26" t="s">
        <v>2871</v>
      </c>
      <c r="X26" t="s">
        <v>2871</v>
      </c>
      <c r="AB26" t="str">
        <f t="shared" si="1"/>
        <v>Arriba validar en casa Cliente</v>
      </c>
      <c r="AC26" t="b">
        <f>IF(AB26="Caido",_xlfn.XLOOKUP(Tabla1[[#This Row],[SP NVL 1]],Tabla13[CTO],Tabla13[Zona],"Validar ONNET",0,1))</f>
        <v>0</v>
      </c>
      <c r="AD26" t="str">
        <f>_xlfn.XLOOKUP(Tabla1[[#This Row],[SP NVL 1]],Tabla13[CTO],Tabla13[Acceso],"No validado en terreno",0,1)</f>
        <v>Con acceso</v>
      </c>
      <c r="AE26" t="str">
        <f>_xlfn.XLOOKUP(Tabla1[[#This Row],[SP NVL 1]],Tabla13[CTO],Tabla13[Energía],"No validado en terreno",0,1)</f>
        <v>Con energía</v>
      </c>
      <c r="AF26" t="str">
        <f>_xlfn.XLOOKUP(Tabla1[[#This Row],[SP NVL 1]],Tabla13[CTO],Tabla13[Estado CTO/Cable],"No validado en terreno",0,1)</f>
        <v>Bueno</v>
      </c>
      <c r="AG26" t="str">
        <f>_xlfn.XLOOKUP(Tabla1[[#This Row],[SP NVL 1]],Tabla13[CTO],Tabla13[Potencia],"No validado en terreno",0,1)</f>
        <v>Sin potencia</v>
      </c>
      <c r="AH26" t="str">
        <f>_xlfn.XLOOKUP(Tabla1[[#This Row],[SP NVL 1]],Tabla13[CTO],Tabla13[Estado del drop],"No validado en terreno",0,1)</f>
        <v>Bueno</v>
      </c>
      <c r="AI26">
        <f>_xlfn.XLOOKUP(Tabla1[[#This Row],[SP NVL 1]],Tabla13[CTO],Tabla13[Motivo sin potencia],"No validado en terreno",0,1)</f>
        <v>0</v>
      </c>
      <c r="AJ26">
        <f>_xlfn.XLOOKUP(Tabla1[[#This Row],[SP NVL 1]],Tabla13[CTO],Tabla13[Recuperable en],"No validado en terreno",0,1)</f>
        <v>0</v>
      </c>
      <c r="AK26" t="str">
        <f>_xlfn.XLOOKUP(Tabla1[[#This Row],[SP NVL 1]],Tabla13[CTO],Tabla13[Nota],"No validado en terreno",0,1)</f>
        <v>Cable de alimentación de ctos en mal estado por cambio de poste</v>
      </c>
    </row>
    <row r="27" spans="1:37" x14ac:dyDescent="0.3">
      <c r="A27" t="s">
        <v>3032</v>
      </c>
      <c r="B27" t="s">
        <v>5</v>
      </c>
      <c r="C27" t="s">
        <v>2862</v>
      </c>
      <c r="D27" t="s">
        <v>2863</v>
      </c>
      <c r="E27" t="s">
        <v>654</v>
      </c>
      <c r="F27" t="s">
        <v>26</v>
      </c>
      <c r="G27" t="s">
        <v>25</v>
      </c>
      <c r="H27" t="s">
        <v>3033</v>
      </c>
      <c r="I27">
        <v>6</v>
      </c>
      <c r="J27" t="s">
        <v>3034</v>
      </c>
      <c r="K27" t="s">
        <v>2866</v>
      </c>
      <c r="L27" t="s">
        <v>3035</v>
      </c>
      <c r="M27" t="s">
        <v>3036</v>
      </c>
      <c r="N27" t="s">
        <v>3037</v>
      </c>
      <c r="R27" t="s">
        <v>3038</v>
      </c>
      <c r="S27" s="8" t="s">
        <v>25</v>
      </c>
      <c r="T27" t="s">
        <v>1063</v>
      </c>
      <c r="U27" t="s">
        <v>1063</v>
      </c>
      <c r="V27" t="s">
        <v>722</v>
      </c>
      <c r="W27" t="s">
        <v>2871</v>
      </c>
      <c r="X27" t="s">
        <v>2880</v>
      </c>
      <c r="AA27" t="s">
        <v>2881</v>
      </c>
      <c r="AB27" t="str">
        <f t="shared" si="1"/>
        <v>Caido</v>
      </c>
      <c r="AC27" t="str">
        <f>IF(AB27="Caido",_xlfn.XLOOKUP(Tabla1[[#This Row],[SP NVL 1]],Tabla13[CTO],Tabla13[Zona],"Validar ONNET",0,1))</f>
        <v>Zona cerrada</v>
      </c>
      <c r="AD27" t="str">
        <f>_xlfn.XLOOKUP(Tabla1[[#This Row],[SP NVL 1]],Tabla13[CTO],Tabla13[Acceso],"No validado en terreno",0,1)</f>
        <v>Con acceso</v>
      </c>
      <c r="AE27" t="str">
        <f>_xlfn.XLOOKUP(Tabla1[[#This Row],[SP NVL 1]],Tabla13[CTO],Tabla13[Energía],"No validado en terreno",0,1)</f>
        <v>Con energía</v>
      </c>
      <c r="AF27" t="str">
        <f>_xlfn.XLOOKUP(Tabla1[[#This Row],[SP NVL 1]],Tabla13[CTO],Tabla13[Estado CTO/Cable],"No validado en terreno",0,1)</f>
        <v>Bueno</v>
      </c>
      <c r="AG27" t="str">
        <f>_xlfn.XLOOKUP(Tabla1[[#This Row],[SP NVL 1]],Tabla13[CTO],Tabla13[Potencia],"No validado en terreno",0,1)</f>
        <v>Con potencia</v>
      </c>
      <c r="AH27" t="str">
        <f>_xlfn.XLOOKUP(Tabla1[[#This Row],[SP NVL 1]],Tabla13[CTO],Tabla13[Estado del drop],"No validado en terreno",0,1)</f>
        <v>Bueno</v>
      </c>
      <c r="AI27">
        <f>_xlfn.XLOOKUP(Tabla1[[#This Row],[SP NVL 1]],Tabla13[CTO],Tabla13[Motivo sin potencia],"No validado en terreno",0,1)</f>
        <v>0</v>
      </c>
      <c r="AJ27">
        <f>_xlfn.XLOOKUP(Tabla1[[#This Row],[SP NVL 1]],Tabla13[CTO],Tabla13[Recuperable en],"No validado en terreno",0,1)</f>
        <v>0</v>
      </c>
      <c r="AK27" t="str">
        <f>_xlfn.XLOOKUP(Tabla1[[#This Row],[SP NVL 1]],Tabla13[CTO],Tabla13[Nota],"No validado en terreno",0,1)</f>
        <v>La cto 6/68-05 se encuentra en buen estado</v>
      </c>
    </row>
    <row r="28" spans="1:37" x14ac:dyDescent="0.3">
      <c r="A28" t="s">
        <v>3039</v>
      </c>
      <c r="B28" t="s">
        <v>5</v>
      </c>
      <c r="C28" t="s">
        <v>2862</v>
      </c>
      <c r="D28" t="s">
        <v>2863</v>
      </c>
      <c r="E28" t="s">
        <v>654</v>
      </c>
      <c r="F28" t="s">
        <v>26</v>
      </c>
      <c r="G28" t="s">
        <v>25</v>
      </c>
      <c r="H28" t="s">
        <v>3040</v>
      </c>
      <c r="I28">
        <v>7</v>
      </c>
      <c r="J28" t="s">
        <v>3041</v>
      </c>
      <c r="K28" t="s">
        <v>2866</v>
      </c>
      <c r="L28" t="s">
        <v>3042</v>
      </c>
      <c r="M28" t="s">
        <v>3043</v>
      </c>
      <c r="N28" t="s">
        <v>2939</v>
      </c>
      <c r="R28" t="s">
        <v>3044</v>
      </c>
      <c r="S28" s="8" t="s">
        <v>25</v>
      </c>
      <c r="T28" t="s">
        <v>1080</v>
      </c>
      <c r="U28" t="s">
        <v>1439</v>
      </c>
      <c r="V28" t="s">
        <v>1057</v>
      </c>
      <c r="W28" t="s">
        <v>2871</v>
      </c>
      <c r="X28" t="s">
        <v>2880</v>
      </c>
      <c r="AB28" t="str">
        <f t="shared" si="1"/>
        <v>Caido</v>
      </c>
      <c r="AC28" t="str">
        <f>IF(AB28="Caido",_xlfn.XLOOKUP(Tabla1[[#This Row],[SP NVL 1]],Tabla13[CTO],Tabla13[Zona],"Validar ONNET",0,1))</f>
        <v>Validar ONNET</v>
      </c>
      <c r="AD28" t="str">
        <f>_xlfn.XLOOKUP(Tabla1[[#This Row],[SP NVL 1]],Tabla13[CTO],Tabla13[Acceso],"No validado en terreno",0,1)</f>
        <v>No validado en terreno</v>
      </c>
      <c r="AE28" t="str">
        <f>_xlfn.XLOOKUP(Tabla1[[#This Row],[SP NVL 1]],Tabla13[CTO],Tabla13[Energía],"No validado en terreno",0,1)</f>
        <v>No validado en terreno</v>
      </c>
      <c r="AF28" t="str">
        <f>_xlfn.XLOOKUP(Tabla1[[#This Row],[SP NVL 1]],Tabla13[CTO],Tabla13[Estado CTO/Cable],"No validado en terreno",0,1)</f>
        <v>No validado en terreno</v>
      </c>
      <c r="AG28" t="str">
        <f>_xlfn.XLOOKUP(Tabla1[[#This Row],[SP NVL 1]],Tabla13[CTO],Tabla13[Potencia],"No validado en terreno",0,1)</f>
        <v>No validado en terreno</v>
      </c>
      <c r="AH28" t="str">
        <f>_xlfn.XLOOKUP(Tabla1[[#This Row],[SP NVL 1]],Tabla13[CTO],Tabla13[Estado del drop],"No validado en terreno",0,1)</f>
        <v>No validado en terreno</v>
      </c>
      <c r="AI28" t="str">
        <f>_xlfn.XLOOKUP(Tabla1[[#This Row],[SP NVL 1]],Tabla13[CTO],Tabla13[Motivo sin potencia],"No validado en terreno",0,1)</f>
        <v>No validado en terreno</v>
      </c>
      <c r="AJ28" t="str">
        <f>_xlfn.XLOOKUP(Tabla1[[#This Row],[SP NVL 1]],Tabla13[CTO],Tabla13[Recuperable en],"No validado en terreno",0,1)</f>
        <v>No validado en terreno</v>
      </c>
      <c r="AK28" t="str">
        <f>_xlfn.XLOOKUP(Tabla1[[#This Row],[SP NVL 1]],Tabla13[CTO],Tabla13[Nota],"No validado en terreno",0,1)</f>
        <v>No validado en terreno</v>
      </c>
    </row>
    <row r="29" spans="1:37" x14ac:dyDescent="0.3">
      <c r="A29" t="s">
        <v>3045</v>
      </c>
      <c r="B29" t="s">
        <v>5</v>
      </c>
      <c r="C29" t="s">
        <v>2862</v>
      </c>
      <c r="D29" t="s">
        <v>2863</v>
      </c>
      <c r="E29" t="s">
        <v>654</v>
      </c>
      <c r="F29" t="s">
        <v>26</v>
      </c>
      <c r="G29" t="s">
        <v>25</v>
      </c>
      <c r="H29" t="s">
        <v>3040</v>
      </c>
      <c r="I29">
        <v>6</v>
      </c>
      <c r="J29" t="s">
        <v>3046</v>
      </c>
      <c r="K29" t="s">
        <v>2866</v>
      </c>
      <c r="L29" t="s">
        <v>3047</v>
      </c>
      <c r="M29" t="s">
        <v>3048</v>
      </c>
      <c r="N29" t="s">
        <v>2939</v>
      </c>
      <c r="R29" t="s">
        <v>3049</v>
      </c>
      <c r="S29" s="8" t="s">
        <v>25</v>
      </c>
      <c r="T29" t="s">
        <v>1080</v>
      </c>
      <c r="U29" t="s">
        <v>1439</v>
      </c>
      <c r="V29" t="s">
        <v>1439</v>
      </c>
      <c r="W29" t="s">
        <v>2871</v>
      </c>
      <c r="X29" t="s">
        <v>2880</v>
      </c>
      <c r="AB29" t="str">
        <f t="shared" si="1"/>
        <v>Caido</v>
      </c>
      <c r="AC29" t="str">
        <f>IF(AB29="Caido",_xlfn.XLOOKUP(Tabla1[[#This Row],[SP NVL 1]],Tabla13[CTO],Tabla13[Zona],"Validar ONNET",0,1))</f>
        <v>Validar ONNET</v>
      </c>
      <c r="AD29" t="str">
        <f>_xlfn.XLOOKUP(Tabla1[[#This Row],[SP NVL 1]],Tabla13[CTO],Tabla13[Acceso],"No validado en terreno",0,1)</f>
        <v>No validado en terreno</v>
      </c>
      <c r="AE29" t="str">
        <f>_xlfn.XLOOKUP(Tabla1[[#This Row],[SP NVL 1]],Tabla13[CTO],Tabla13[Energía],"No validado en terreno",0,1)</f>
        <v>No validado en terreno</v>
      </c>
      <c r="AF29" t="str">
        <f>_xlfn.XLOOKUP(Tabla1[[#This Row],[SP NVL 1]],Tabla13[CTO],Tabla13[Estado CTO/Cable],"No validado en terreno",0,1)</f>
        <v>No validado en terreno</v>
      </c>
      <c r="AG29" t="str">
        <f>_xlfn.XLOOKUP(Tabla1[[#This Row],[SP NVL 1]],Tabla13[CTO],Tabla13[Potencia],"No validado en terreno",0,1)</f>
        <v>No validado en terreno</v>
      </c>
      <c r="AH29" t="str">
        <f>_xlfn.XLOOKUP(Tabla1[[#This Row],[SP NVL 1]],Tabla13[CTO],Tabla13[Estado del drop],"No validado en terreno",0,1)</f>
        <v>No validado en terreno</v>
      </c>
      <c r="AI29" t="str">
        <f>_xlfn.XLOOKUP(Tabla1[[#This Row],[SP NVL 1]],Tabla13[CTO],Tabla13[Motivo sin potencia],"No validado en terreno",0,1)</f>
        <v>No validado en terreno</v>
      </c>
      <c r="AJ29" t="str">
        <f>_xlfn.XLOOKUP(Tabla1[[#This Row],[SP NVL 1]],Tabla13[CTO],Tabla13[Recuperable en],"No validado en terreno",0,1)</f>
        <v>No validado en terreno</v>
      </c>
      <c r="AK29" t="str">
        <f>_xlfn.XLOOKUP(Tabla1[[#This Row],[SP NVL 1]],Tabla13[CTO],Tabla13[Nota],"No validado en terreno",0,1)</f>
        <v>No validado en terreno</v>
      </c>
    </row>
    <row r="30" spans="1:37" x14ac:dyDescent="0.3">
      <c r="A30" t="s">
        <v>3050</v>
      </c>
      <c r="B30" t="s">
        <v>5</v>
      </c>
      <c r="C30" t="s">
        <v>2862</v>
      </c>
      <c r="D30" t="s">
        <v>2863</v>
      </c>
      <c r="E30" t="s">
        <v>654</v>
      </c>
      <c r="F30" t="s">
        <v>26</v>
      </c>
      <c r="G30" t="s">
        <v>25</v>
      </c>
      <c r="H30" t="s">
        <v>3051</v>
      </c>
      <c r="I30">
        <v>6</v>
      </c>
      <c r="J30" t="s">
        <v>3052</v>
      </c>
      <c r="K30" t="s">
        <v>2875</v>
      </c>
      <c r="L30" t="s">
        <v>3053</v>
      </c>
      <c r="M30" t="s">
        <v>3054</v>
      </c>
      <c r="N30" t="s">
        <v>2939</v>
      </c>
      <c r="Q30" t="s">
        <v>2986</v>
      </c>
      <c r="R30" t="s">
        <v>3055</v>
      </c>
      <c r="S30" s="8" t="s">
        <v>25</v>
      </c>
      <c r="T30" t="s">
        <v>765</v>
      </c>
      <c r="U30" t="s">
        <v>805</v>
      </c>
      <c r="V30" t="s">
        <v>1060</v>
      </c>
      <c r="W30" t="s">
        <v>2871</v>
      </c>
      <c r="X30" t="s">
        <v>2880</v>
      </c>
      <c r="AB30" t="str">
        <f t="shared" si="1"/>
        <v>Caido</v>
      </c>
      <c r="AC30" t="str">
        <f>IF(AB30="Caido",_xlfn.XLOOKUP(Tabla1[[#This Row],[SP NVL 1]],Tabla13[CTO],Tabla13[Zona],"Validar ONNET",0,1))</f>
        <v>Zona abierta</v>
      </c>
      <c r="AD30" t="str">
        <f>_xlfn.XLOOKUP(Tabla1[[#This Row],[SP NVL 1]],Tabla13[CTO],Tabla13[Acceso],"No validado en terreno",0,1)</f>
        <v>Con acceso</v>
      </c>
      <c r="AE30" t="str">
        <f>_xlfn.XLOOKUP(Tabla1[[#This Row],[SP NVL 1]],Tabla13[CTO],Tabla13[Energía],"No validado en terreno",0,1)</f>
        <v>Con energía</v>
      </c>
      <c r="AF30" t="str">
        <f>_xlfn.XLOOKUP(Tabla1[[#This Row],[SP NVL 1]],Tabla13[CTO],Tabla13[Estado CTO/Cable],"No validado en terreno",0,1)</f>
        <v>Dañado</v>
      </c>
      <c r="AG30" t="str">
        <f>_xlfn.XLOOKUP(Tabla1[[#This Row],[SP NVL 1]],Tabla13[CTO],Tabla13[Potencia],"No validado en terreno",0,1)</f>
        <v>Sin potencia</v>
      </c>
      <c r="AH30" t="str">
        <f>_xlfn.XLOOKUP(Tabla1[[#This Row],[SP NVL 1]],Tabla13[CTO],Tabla13[Estado del drop],"No validado en terreno",0,1)</f>
        <v>Dañado</v>
      </c>
      <c r="AI30">
        <f>_xlfn.XLOOKUP(Tabla1[[#This Row],[SP NVL 1]],Tabla13[CTO],Tabla13[Motivo sin potencia],"No validado en terreno",0,1)</f>
        <v>0</v>
      </c>
      <c r="AJ30" t="str">
        <f>_xlfn.XLOOKUP(Tabla1[[#This Row],[SP NVL 1]],Tabla13[CTO],Tabla13[Recuperable en],"No validado en terreno",0,1)</f>
        <v>Largo plazo (2 semanas o más)</v>
      </c>
      <c r="AK30" t="str">
        <f>_xlfn.XLOOKUP(Tabla1[[#This Row],[SP NVL 1]],Tabla13[CTO],Tabla13[Nota],"No validado en terreno",0,1)</f>
        <v>No aparece la cto. Ya hay un poste nuevo. Creería q se la robaron</v>
      </c>
    </row>
    <row r="31" spans="1:37" x14ac:dyDescent="0.3">
      <c r="A31" t="s">
        <v>3056</v>
      </c>
      <c r="B31" t="s">
        <v>5</v>
      </c>
      <c r="C31" t="s">
        <v>2862</v>
      </c>
      <c r="D31" t="s">
        <v>2863</v>
      </c>
      <c r="E31" t="s">
        <v>654</v>
      </c>
      <c r="F31" t="s">
        <v>26</v>
      </c>
      <c r="G31" t="s">
        <v>25</v>
      </c>
      <c r="H31" t="s">
        <v>3057</v>
      </c>
      <c r="I31">
        <v>14</v>
      </c>
      <c r="J31" t="s">
        <v>3058</v>
      </c>
      <c r="K31" t="s">
        <v>2866</v>
      </c>
      <c r="L31" t="s">
        <v>3059</v>
      </c>
      <c r="M31" t="s">
        <v>3060</v>
      </c>
      <c r="N31" t="s">
        <v>2939</v>
      </c>
      <c r="Q31" t="s">
        <v>2986</v>
      </c>
      <c r="R31" t="s">
        <v>3061</v>
      </c>
      <c r="S31" s="8" t="s">
        <v>25</v>
      </c>
      <c r="T31" t="s">
        <v>805</v>
      </c>
      <c r="U31" t="s">
        <v>1063</v>
      </c>
      <c r="V31" t="s">
        <v>765</v>
      </c>
      <c r="W31" t="s">
        <v>2871</v>
      </c>
      <c r="X31" t="s">
        <v>2880</v>
      </c>
      <c r="AA31" t="s">
        <v>2881</v>
      </c>
      <c r="AB31" t="str">
        <f t="shared" si="1"/>
        <v>Caido</v>
      </c>
      <c r="AC31" t="str">
        <f>IF(AB31="Caido",_xlfn.XLOOKUP(Tabla1[[#This Row],[SP NVL 1]],Tabla13[CTO],Tabla13[Zona],"Validar ONNET",0,1))</f>
        <v>Validar ONNET</v>
      </c>
      <c r="AD31" t="str">
        <f>_xlfn.XLOOKUP(Tabla1[[#This Row],[SP NVL 1]],Tabla13[CTO],Tabla13[Acceso],"No validado en terreno",0,1)</f>
        <v>No validado en terreno</v>
      </c>
      <c r="AE31" t="str">
        <f>_xlfn.XLOOKUP(Tabla1[[#This Row],[SP NVL 1]],Tabla13[CTO],Tabla13[Energía],"No validado en terreno",0,1)</f>
        <v>No validado en terreno</v>
      </c>
      <c r="AF31" t="str">
        <f>_xlfn.XLOOKUP(Tabla1[[#This Row],[SP NVL 1]],Tabla13[CTO],Tabla13[Estado CTO/Cable],"No validado en terreno",0,1)</f>
        <v>No validado en terreno</v>
      </c>
      <c r="AG31" t="str">
        <f>_xlfn.XLOOKUP(Tabla1[[#This Row],[SP NVL 1]],Tabla13[CTO],Tabla13[Potencia],"No validado en terreno",0,1)</f>
        <v>No validado en terreno</v>
      </c>
      <c r="AH31" t="str">
        <f>_xlfn.XLOOKUP(Tabla1[[#This Row],[SP NVL 1]],Tabla13[CTO],Tabla13[Estado del drop],"No validado en terreno",0,1)</f>
        <v>No validado en terreno</v>
      </c>
      <c r="AI31" t="str">
        <f>_xlfn.XLOOKUP(Tabla1[[#This Row],[SP NVL 1]],Tabla13[CTO],Tabla13[Motivo sin potencia],"No validado en terreno",0,1)</f>
        <v>No validado en terreno</v>
      </c>
      <c r="AJ31" t="str">
        <f>_xlfn.XLOOKUP(Tabla1[[#This Row],[SP NVL 1]],Tabla13[CTO],Tabla13[Recuperable en],"No validado en terreno",0,1)</f>
        <v>No validado en terreno</v>
      </c>
      <c r="AK31" t="str">
        <f>_xlfn.XLOOKUP(Tabla1[[#This Row],[SP NVL 1]],Tabla13[CTO],Tabla13[Nota],"No validado en terreno",0,1)</f>
        <v>No validado en terreno</v>
      </c>
    </row>
    <row r="32" spans="1:37" x14ac:dyDescent="0.3">
      <c r="A32" t="s">
        <v>3062</v>
      </c>
      <c r="B32" t="s">
        <v>5</v>
      </c>
      <c r="C32" t="s">
        <v>2862</v>
      </c>
      <c r="D32" t="s">
        <v>2863</v>
      </c>
      <c r="E32" t="s">
        <v>654</v>
      </c>
      <c r="F32" t="s">
        <v>26</v>
      </c>
      <c r="G32" t="s">
        <v>25</v>
      </c>
      <c r="H32" t="s">
        <v>3063</v>
      </c>
      <c r="I32">
        <v>11</v>
      </c>
      <c r="J32" t="s">
        <v>3064</v>
      </c>
      <c r="K32" t="s">
        <v>2866</v>
      </c>
      <c r="L32" t="s">
        <v>3065</v>
      </c>
      <c r="M32" t="s">
        <v>3066</v>
      </c>
      <c r="N32" t="s">
        <v>2939</v>
      </c>
      <c r="Q32" t="s">
        <v>2986</v>
      </c>
      <c r="R32" t="s">
        <v>3067</v>
      </c>
      <c r="S32" s="8" t="s">
        <v>25</v>
      </c>
      <c r="T32" t="s">
        <v>805</v>
      </c>
      <c r="U32" t="s">
        <v>671</v>
      </c>
      <c r="V32" t="s">
        <v>1535</v>
      </c>
      <c r="W32" t="s">
        <v>2871</v>
      </c>
      <c r="X32" t="s">
        <v>2880</v>
      </c>
      <c r="AA32" t="s">
        <v>2881</v>
      </c>
      <c r="AB32" t="str">
        <f t="shared" si="1"/>
        <v>Caido</v>
      </c>
      <c r="AC32" t="str">
        <f>IF(AB32="Caido",_xlfn.XLOOKUP(Tabla1[[#This Row],[SP NVL 1]],Tabla13[CTO],Tabla13[Zona],"Validar ONNET",0,1))</f>
        <v>Zona abierta</v>
      </c>
      <c r="AD32" t="str">
        <f>_xlfn.XLOOKUP(Tabla1[[#This Row],[SP NVL 1]],Tabla13[CTO],Tabla13[Acceso],"No validado en terreno",0,1)</f>
        <v>Con acceso</v>
      </c>
      <c r="AE32" t="str">
        <f>_xlfn.XLOOKUP(Tabla1[[#This Row],[SP NVL 1]],Tabla13[CTO],Tabla13[Energía],"No validado en terreno",0,1)</f>
        <v>Con energía</v>
      </c>
      <c r="AF32" t="str">
        <f>_xlfn.XLOOKUP(Tabla1[[#This Row],[SP NVL 1]],Tabla13[CTO],Tabla13[Estado CTO/Cable],"No validado en terreno",0,1)</f>
        <v>Bueno</v>
      </c>
      <c r="AG32" t="str">
        <f>_xlfn.XLOOKUP(Tabla1[[#This Row],[SP NVL 1]],Tabla13[CTO],Tabla13[Potencia],"No validado en terreno",0,1)</f>
        <v>Con potencia</v>
      </c>
      <c r="AH32" t="str">
        <f>_xlfn.XLOOKUP(Tabla1[[#This Row],[SP NVL 1]],Tabla13[CTO],Tabla13[Estado del drop],"No validado en terreno",0,1)</f>
        <v>Bueno</v>
      </c>
      <c r="AI32">
        <f>_xlfn.XLOOKUP(Tabla1[[#This Row],[SP NVL 1]],Tabla13[CTO],Tabla13[Motivo sin potencia],"No validado en terreno",0,1)</f>
        <v>0</v>
      </c>
      <c r="AJ32" t="str">
        <f>_xlfn.XLOOKUP(Tabla1[[#This Row],[SP NVL 1]],Tabla13[CTO],Tabla13[Recuperable en],"No validado en terreno",0,1)</f>
        <v>Corto plazo (1 semana)</v>
      </c>
      <c r="AK32" t="str">
        <f>_xlfn.XLOOKUP(Tabla1[[#This Row],[SP NVL 1]],Tabla13[CTO],Tabla13[Nota],"No validado en terreno",0,1)</f>
        <v>Cto se encuentra bien, con potencia, pero la edificación que está alrededor se encuentra en peligro de colapso</v>
      </c>
    </row>
    <row r="33" spans="1:37" x14ac:dyDescent="0.3">
      <c r="A33" t="s">
        <v>3068</v>
      </c>
      <c r="B33" t="s">
        <v>5</v>
      </c>
      <c r="C33" t="s">
        <v>2862</v>
      </c>
      <c r="D33" t="s">
        <v>2863</v>
      </c>
      <c r="E33" t="s">
        <v>654</v>
      </c>
      <c r="F33" t="s">
        <v>26</v>
      </c>
      <c r="G33" t="s">
        <v>25</v>
      </c>
      <c r="H33" t="s">
        <v>3069</v>
      </c>
      <c r="I33">
        <v>8</v>
      </c>
      <c r="J33" t="s">
        <v>3070</v>
      </c>
      <c r="K33" t="s">
        <v>2866</v>
      </c>
      <c r="L33" t="s">
        <v>3071</v>
      </c>
      <c r="M33" t="s">
        <v>3072</v>
      </c>
      <c r="N33" t="s">
        <v>3073</v>
      </c>
      <c r="R33" t="s">
        <v>3074</v>
      </c>
      <c r="S33" s="8" t="s">
        <v>25</v>
      </c>
      <c r="T33" t="s">
        <v>727</v>
      </c>
      <c r="U33" t="s">
        <v>671</v>
      </c>
      <c r="V33" t="s">
        <v>2153</v>
      </c>
      <c r="W33" t="s">
        <v>2871</v>
      </c>
      <c r="X33" t="s">
        <v>2880</v>
      </c>
      <c r="AA33" t="s">
        <v>2881</v>
      </c>
      <c r="AB33" t="str">
        <f t="shared" si="1"/>
        <v>Caido</v>
      </c>
      <c r="AC33" t="str">
        <f>IF(AB33="Caido",_xlfn.XLOOKUP(Tabla1[[#This Row],[SP NVL 1]],Tabla13[CTO],Tabla13[Zona],"Validar ONNET",0,1))</f>
        <v>Zona abierta</v>
      </c>
      <c r="AD33" t="str">
        <f>_xlfn.XLOOKUP(Tabla1[[#This Row],[SP NVL 1]],Tabla13[CTO],Tabla13[Acceso],"No validado en terreno",0,1)</f>
        <v>Con acceso</v>
      </c>
      <c r="AE33" t="str">
        <f>_xlfn.XLOOKUP(Tabla1[[#This Row],[SP NVL 1]],Tabla13[CTO],Tabla13[Energía],"No validado en terreno",0,1)</f>
        <v>Con energía</v>
      </c>
      <c r="AF33" t="str">
        <f>_xlfn.XLOOKUP(Tabla1[[#This Row],[SP NVL 1]],Tabla13[CTO],Tabla13[Estado CTO/Cable],"No validado en terreno",0,1)</f>
        <v>Bueno</v>
      </c>
      <c r="AG33" t="str">
        <f>_xlfn.XLOOKUP(Tabla1[[#This Row],[SP NVL 1]],Tabla13[CTO],Tabla13[Potencia],"No validado en terreno",0,1)</f>
        <v>Con potencia</v>
      </c>
      <c r="AH33" t="str">
        <f>_xlfn.XLOOKUP(Tabla1[[#This Row],[SP NVL 1]],Tabla13[CTO],Tabla13[Estado del drop],"No validado en terreno",0,1)</f>
        <v>Bueno</v>
      </c>
      <c r="AI33">
        <f>_xlfn.XLOOKUP(Tabla1[[#This Row],[SP NVL 1]],Tabla13[CTO],Tabla13[Motivo sin potencia],"No validado en terreno",0,1)</f>
        <v>0</v>
      </c>
      <c r="AJ33" t="str">
        <f>_xlfn.XLOOKUP(Tabla1[[#This Row],[SP NVL 1]],Tabla13[CTO],Tabla13[Recuperable en],"No validado en terreno",0,1)</f>
        <v>Corto plazo (1 semana)</v>
      </c>
      <c r="AK33" t="str">
        <f>_xlfn.XLOOKUP(Tabla1[[#This Row],[SP NVL 1]],Tabla13[CTO],Tabla13[Nota],"No validado en terreno",0,1)</f>
        <v>Se le da servicio a la caja queda con potencia</v>
      </c>
    </row>
    <row r="34" spans="1:37" x14ac:dyDescent="0.3">
      <c r="A34" t="s">
        <v>3075</v>
      </c>
      <c r="B34" t="s">
        <v>3076</v>
      </c>
      <c r="C34" t="s">
        <v>2862</v>
      </c>
      <c r="D34" t="s">
        <v>2863</v>
      </c>
      <c r="E34" t="s">
        <v>654</v>
      </c>
      <c r="F34" t="s">
        <v>26</v>
      </c>
      <c r="G34" t="s">
        <v>25</v>
      </c>
      <c r="H34" t="s">
        <v>3077</v>
      </c>
      <c r="I34">
        <v>3</v>
      </c>
      <c r="J34" t="s">
        <v>3078</v>
      </c>
      <c r="K34" t="s">
        <v>2866</v>
      </c>
      <c r="L34" t="s">
        <v>3079</v>
      </c>
      <c r="M34" t="s">
        <v>3080</v>
      </c>
      <c r="N34" t="s">
        <v>2913</v>
      </c>
      <c r="R34" t="s">
        <v>3081</v>
      </c>
      <c r="S34" s="8" t="s">
        <v>25</v>
      </c>
      <c r="T34" t="s">
        <v>727</v>
      </c>
      <c r="U34" t="s">
        <v>843</v>
      </c>
      <c r="V34" t="s">
        <v>722</v>
      </c>
      <c r="W34" t="s">
        <v>2871</v>
      </c>
      <c r="X34" t="s">
        <v>2880</v>
      </c>
      <c r="AA34" t="s">
        <v>2881</v>
      </c>
      <c r="AB34" t="str">
        <f t="shared" si="1"/>
        <v>Caido</v>
      </c>
      <c r="AC34" t="str">
        <f>IF(AB34="Caido",_xlfn.XLOOKUP(Tabla1[[#This Row],[SP NVL 1]],Tabla13[CTO],Tabla13[Zona],"Validar ONNET",0,1))</f>
        <v>Validar ONNET</v>
      </c>
      <c r="AD34" t="str">
        <f>_xlfn.XLOOKUP(Tabla1[[#This Row],[SP NVL 1]],Tabla13[CTO],Tabla13[Acceso],"No validado en terreno",0,1)</f>
        <v>No validado en terreno</v>
      </c>
      <c r="AE34" t="str">
        <f>_xlfn.XLOOKUP(Tabla1[[#This Row],[SP NVL 1]],Tabla13[CTO],Tabla13[Energía],"No validado en terreno",0,1)</f>
        <v>No validado en terreno</v>
      </c>
      <c r="AF34" t="str">
        <f>_xlfn.XLOOKUP(Tabla1[[#This Row],[SP NVL 1]],Tabla13[CTO],Tabla13[Estado CTO/Cable],"No validado en terreno",0,1)</f>
        <v>No validado en terreno</v>
      </c>
      <c r="AG34" t="str">
        <f>_xlfn.XLOOKUP(Tabla1[[#This Row],[SP NVL 1]],Tabla13[CTO],Tabla13[Potencia],"No validado en terreno",0,1)</f>
        <v>No validado en terreno</v>
      </c>
      <c r="AH34" t="str">
        <f>_xlfn.XLOOKUP(Tabla1[[#This Row],[SP NVL 1]],Tabla13[CTO],Tabla13[Estado del drop],"No validado en terreno",0,1)</f>
        <v>No validado en terreno</v>
      </c>
      <c r="AI34" t="str">
        <f>_xlfn.XLOOKUP(Tabla1[[#This Row],[SP NVL 1]],Tabla13[CTO],Tabla13[Motivo sin potencia],"No validado en terreno",0,1)</f>
        <v>No validado en terreno</v>
      </c>
      <c r="AJ34" t="str">
        <f>_xlfn.XLOOKUP(Tabla1[[#This Row],[SP NVL 1]],Tabla13[CTO],Tabla13[Recuperable en],"No validado en terreno",0,1)</f>
        <v>No validado en terreno</v>
      </c>
      <c r="AK34" t="str">
        <f>_xlfn.XLOOKUP(Tabla1[[#This Row],[SP NVL 1]],Tabla13[CTO],Tabla13[Nota],"No validado en terreno",0,1)</f>
        <v>No validado en terreno</v>
      </c>
    </row>
    <row r="35" spans="1:37" x14ac:dyDescent="0.3">
      <c r="A35" t="s">
        <v>3082</v>
      </c>
      <c r="B35" t="s">
        <v>5</v>
      </c>
      <c r="C35" t="s">
        <v>2862</v>
      </c>
      <c r="D35" t="s">
        <v>2863</v>
      </c>
      <c r="E35" t="s">
        <v>654</v>
      </c>
      <c r="F35" t="s">
        <v>26</v>
      </c>
      <c r="G35" t="s">
        <v>25</v>
      </c>
      <c r="H35" t="s">
        <v>3083</v>
      </c>
      <c r="I35">
        <v>13</v>
      </c>
      <c r="J35" t="s">
        <v>3084</v>
      </c>
      <c r="K35" t="s">
        <v>2866</v>
      </c>
      <c r="L35" t="s">
        <v>3085</v>
      </c>
      <c r="M35" t="s">
        <v>3086</v>
      </c>
      <c r="N35" t="s">
        <v>2939</v>
      </c>
      <c r="R35" t="s">
        <v>3087</v>
      </c>
      <c r="S35" s="8" t="s">
        <v>25</v>
      </c>
      <c r="T35" t="s">
        <v>805</v>
      </c>
      <c r="U35" t="s">
        <v>658</v>
      </c>
      <c r="V35" t="s">
        <v>843</v>
      </c>
      <c r="W35" t="s">
        <v>2871</v>
      </c>
      <c r="X35" t="s">
        <v>2871</v>
      </c>
      <c r="AB35" t="str">
        <f t="shared" si="1"/>
        <v>Arriba validar en casa Cliente</v>
      </c>
      <c r="AC35" t="b">
        <f>IF(AB35="Caido",_xlfn.XLOOKUP(Tabla1[[#This Row],[SP NVL 1]],Tabla13[CTO],Tabla13[Zona],"Validar ONNET",0,1))</f>
        <v>0</v>
      </c>
      <c r="AD35" t="str">
        <f>_xlfn.XLOOKUP(Tabla1[[#This Row],[SP NVL 1]],Tabla13[CTO],Tabla13[Acceso],"No validado en terreno",0,1)</f>
        <v>No validado en terreno</v>
      </c>
      <c r="AE35" t="str">
        <f>_xlfn.XLOOKUP(Tabla1[[#This Row],[SP NVL 1]],Tabla13[CTO],Tabla13[Energía],"No validado en terreno",0,1)</f>
        <v>No validado en terreno</v>
      </c>
      <c r="AF35" t="str">
        <f>_xlfn.XLOOKUP(Tabla1[[#This Row],[SP NVL 1]],Tabla13[CTO],Tabla13[Estado CTO/Cable],"No validado en terreno",0,1)</f>
        <v>No validado en terreno</v>
      </c>
      <c r="AG35" t="str">
        <f>_xlfn.XLOOKUP(Tabla1[[#This Row],[SP NVL 1]],Tabla13[CTO],Tabla13[Potencia],"No validado en terreno",0,1)</f>
        <v>No validado en terreno</v>
      </c>
      <c r="AH35" t="str">
        <f>_xlfn.XLOOKUP(Tabla1[[#This Row],[SP NVL 1]],Tabla13[CTO],Tabla13[Estado del drop],"No validado en terreno",0,1)</f>
        <v>No validado en terreno</v>
      </c>
      <c r="AI35" t="str">
        <f>_xlfn.XLOOKUP(Tabla1[[#This Row],[SP NVL 1]],Tabla13[CTO],Tabla13[Motivo sin potencia],"No validado en terreno",0,1)</f>
        <v>No validado en terreno</v>
      </c>
      <c r="AJ35" t="str">
        <f>_xlfn.XLOOKUP(Tabla1[[#This Row],[SP NVL 1]],Tabla13[CTO],Tabla13[Recuperable en],"No validado en terreno",0,1)</f>
        <v>No validado en terreno</v>
      </c>
      <c r="AK35" t="str">
        <f>_xlfn.XLOOKUP(Tabla1[[#This Row],[SP NVL 1]],Tabla13[CTO],Tabla13[Nota],"No validado en terreno",0,1)</f>
        <v>No validado en terreno</v>
      </c>
    </row>
    <row r="36" spans="1:37" x14ac:dyDescent="0.3">
      <c r="A36" t="s">
        <v>3088</v>
      </c>
      <c r="B36" t="s">
        <v>5</v>
      </c>
      <c r="C36" t="s">
        <v>2862</v>
      </c>
      <c r="D36" t="s">
        <v>2863</v>
      </c>
      <c r="E36" t="s">
        <v>654</v>
      </c>
      <c r="F36" t="e">
        <v>#VALUE!</v>
      </c>
      <c r="G36" t="s">
        <v>25</v>
      </c>
      <c r="H36" t="e">
        <v>#VALUE!</v>
      </c>
      <c r="I36">
        <v>7</v>
      </c>
      <c r="J36" t="s">
        <v>3089</v>
      </c>
      <c r="K36" t="s">
        <v>2866</v>
      </c>
      <c r="L36" t="s">
        <v>3090</v>
      </c>
      <c r="M36" t="s">
        <v>3091</v>
      </c>
      <c r="N36" t="s">
        <v>2939</v>
      </c>
      <c r="O36" t="s">
        <v>3092</v>
      </c>
      <c r="R36" t="s">
        <v>3093</v>
      </c>
      <c r="S36" s="8" t="s">
        <v>25</v>
      </c>
      <c r="T36" t="s">
        <v>1080</v>
      </c>
      <c r="U36" t="s">
        <v>1439</v>
      </c>
      <c r="V36" t="s">
        <v>1242</v>
      </c>
      <c r="W36" t="s">
        <v>2871</v>
      </c>
      <c r="X36" t="s">
        <v>2880</v>
      </c>
      <c r="AB36" t="str">
        <f t="shared" si="1"/>
        <v>Caido</v>
      </c>
      <c r="AC36" t="e">
        <f>IF(AB36="Caido",_xlfn.XLOOKUP(Tabla1[[#This Row],[SP NVL 1]],Tabla13[CTO],Tabla13[Zona],"Validar ONNET",0,1))</f>
        <v>#VALUE!</v>
      </c>
      <c r="AD36" t="e">
        <f>_xlfn.XLOOKUP(Tabla1[[#This Row],[SP NVL 1]],Tabla13[CTO],Tabla13[Acceso],"No validado en terreno",0,1)</f>
        <v>#VALUE!</v>
      </c>
      <c r="AE36" t="e">
        <f>_xlfn.XLOOKUP(Tabla1[[#This Row],[SP NVL 1]],Tabla13[CTO],Tabla13[Energía],"No validado en terreno",0,1)</f>
        <v>#VALUE!</v>
      </c>
      <c r="AF36" t="e">
        <f>_xlfn.XLOOKUP(Tabla1[[#This Row],[SP NVL 1]],Tabla13[CTO],Tabla13[Estado CTO/Cable],"No validado en terreno",0,1)</f>
        <v>#VALUE!</v>
      </c>
      <c r="AG36" t="e">
        <f>_xlfn.XLOOKUP(Tabla1[[#This Row],[SP NVL 1]],Tabla13[CTO],Tabla13[Potencia],"No validado en terreno",0,1)</f>
        <v>#VALUE!</v>
      </c>
      <c r="AH36" t="e">
        <f>_xlfn.XLOOKUP(Tabla1[[#This Row],[SP NVL 1]],Tabla13[CTO],Tabla13[Estado del drop],"No validado en terreno",0,1)</f>
        <v>#VALUE!</v>
      </c>
      <c r="AI36" t="e">
        <f>_xlfn.XLOOKUP(Tabla1[[#This Row],[SP NVL 1]],Tabla13[CTO],Tabla13[Motivo sin potencia],"No validado en terreno",0,1)</f>
        <v>#VALUE!</v>
      </c>
      <c r="AJ36" t="e">
        <f>_xlfn.XLOOKUP(Tabla1[[#This Row],[SP NVL 1]],Tabla13[CTO],Tabla13[Recuperable en],"No validado en terreno",0,1)</f>
        <v>#VALUE!</v>
      </c>
      <c r="AK36" t="e">
        <f>_xlfn.XLOOKUP(Tabla1[[#This Row],[SP NVL 1]],Tabla13[CTO],Tabla13[Nota],"No validado en terreno",0,1)</f>
        <v>#VALUE!</v>
      </c>
    </row>
    <row r="37" spans="1:37" x14ac:dyDescent="0.3">
      <c r="A37" t="s">
        <v>3094</v>
      </c>
      <c r="B37" t="s">
        <v>5</v>
      </c>
      <c r="C37" t="s">
        <v>2862</v>
      </c>
      <c r="D37" t="s">
        <v>2863</v>
      </c>
      <c r="E37" t="s">
        <v>654</v>
      </c>
      <c r="F37" t="e">
        <v>#VALUE!</v>
      </c>
      <c r="G37" t="s">
        <v>25</v>
      </c>
      <c r="H37" t="e">
        <v>#VALUE!</v>
      </c>
      <c r="I37">
        <v>1</v>
      </c>
      <c r="J37" t="s">
        <v>3095</v>
      </c>
      <c r="K37" t="s">
        <v>2875</v>
      </c>
      <c r="L37" t="s">
        <v>3096</v>
      </c>
      <c r="M37" t="s">
        <v>3097</v>
      </c>
      <c r="N37" t="s">
        <v>2878</v>
      </c>
      <c r="O37" t="s">
        <v>3092</v>
      </c>
      <c r="R37" t="s">
        <v>3098</v>
      </c>
      <c r="S37" s="8" t="s">
        <v>25</v>
      </c>
      <c r="T37" t="s">
        <v>671</v>
      </c>
      <c r="U37" t="s">
        <v>1133</v>
      </c>
      <c r="V37" t="s">
        <v>1216</v>
      </c>
      <c r="W37" t="s">
        <v>2871</v>
      </c>
      <c r="X37" t="s">
        <v>2880</v>
      </c>
      <c r="AA37" t="s">
        <v>2881</v>
      </c>
      <c r="AB37" t="str">
        <f t="shared" si="1"/>
        <v>Caido</v>
      </c>
      <c r="AC37" t="e">
        <f>IF(AB37="Caido",_xlfn.XLOOKUP(Tabla1[[#This Row],[SP NVL 1]],Tabla13[CTO],Tabla13[Zona],"Validar ONNET",0,1))</f>
        <v>#VALUE!</v>
      </c>
      <c r="AD37" t="e">
        <f>_xlfn.XLOOKUP(Tabla1[[#This Row],[SP NVL 1]],Tabla13[CTO],Tabla13[Acceso],"No validado en terreno",0,1)</f>
        <v>#VALUE!</v>
      </c>
      <c r="AE37" t="e">
        <f>_xlfn.XLOOKUP(Tabla1[[#This Row],[SP NVL 1]],Tabla13[CTO],Tabla13[Energía],"No validado en terreno",0,1)</f>
        <v>#VALUE!</v>
      </c>
      <c r="AF37" t="e">
        <f>_xlfn.XLOOKUP(Tabla1[[#This Row],[SP NVL 1]],Tabla13[CTO],Tabla13[Estado CTO/Cable],"No validado en terreno",0,1)</f>
        <v>#VALUE!</v>
      </c>
      <c r="AG37" t="e">
        <f>_xlfn.XLOOKUP(Tabla1[[#This Row],[SP NVL 1]],Tabla13[CTO],Tabla13[Potencia],"No validado en terreno",0,1)</f>
        <v>#VALUE!</v>
      </c>
      <c r="AH37" t="e">
        <f>_xlfn.XLOOKUP(Tabla1[[#This Row],[SP NVL 1]],Tabla13[CTO],Tabla13[Estado del drop],"No validado en terreno",0,1)</f>
        <v>#VALUE!</v>
      </c>
      <c r="AI37" t="e">
        <f>_xlfn.XLOOKUP(Tabla1[[#This Row],[SP NVL 1]],Tabla13[CTO],Tabla13[Motivo sin potencia],"No validado en terreno",0,1)</f>
        <v>#VALUE!</v>
      </c>
      <c r="AJ37" t="e">
        <f>_xlfn.XLOOKUP(Tabla1[[#This Row],[SP NVL 1]],Tabla13[CTO],Tabla13[Recuperable en],"No validado en terreno",0,1)</f>
        <v>#VALUE!</v>
      </c>
      <c r="AK37" t="e">
        <f>_xlfn.XLOOKUP(Tabla1[[#This Row],[SP NVL 1]],Tabla13[CTO],Tabla13[Nota],"No validado en terreno",0,1)</f>
        <v>#VALUE!</v>
      </c>
    </row>
    <row r="38" spans="1:37" x14ac:dyDescent="0.3">
      <c r="A38" t="s">
        <v>3099</v>
      </c>
      <c r="B38" t="s">
        <v>5</v>
      </c>
      <c r="C38" t="s">
        <v>2862</v>
      </c>
      <c r="D38" t="s">
        <v>2863</v>
      </c>
      <c r="E38" t="s">
        <v>654</v>
      </c>
      <c r="F38" t="e">
        <v>#VALUE!</v>
      </c>
      <c r="G38" t="s">
        <v>25</v>
      </c>
      <c r="H38" t="e">
        <v>#VALUE!</v>
      </c>
      <c r="I38">
        <v>1</v>
      </c>
      <c r="J38" t="s">
        <v>3100</v>
      </c>
      <c r="K38" t="s">
        <v>2866</v>
      </c>
      <c r="L38" t="s">
        <v>3101</v>
      </c>
      <c r="M38" t="s">
        <v>3102</v>
      </c>
      <c r="N38" t="s">
        <v>2878</v>
      </c>
      <c r="O38" t="s">
        <v>3092</v>
      </c>
      <c r="R38" t="s">
        <v>3103</v>
      </c>
      <c r="S38" s="8" t="s">
        <v>25</v>
      </c>
      <c r="T38" t="s">
        <v>1057</v>
      </c>
      <c r="U38" t="s">
        <v>820</v>
      </c>
      <c r="V38" t="s">
        <v>805</v>
      </c>
      <c r="W38" t="s">
        <v>2871</v>
      </c>
      <c r="X38" t="s">
        <v>2880</v>
      </c>
      <c r="AB38" t="str">
        <f t="shared" si="1"/>
        <v>Caido</v>
      </c>
      <c r="AC38" t="e">
        <f>IF(AB38="Caido",_xlfn.XLOOKUP(Tabla1[[#This Row],[SP NVL 1]],Tabla13[CTO],Tabla13[Zona],"Validar ONNET",0,1))</f>
        <v>#VALUE!</v>
      </c>
      <c r="AD38" t="e">
        <f>_xlfn.XLOOKUP(Tabla1[[#This Row],[SP NVL 1]],Tabla13[CTO],Tabla13[Acceso],"No validado en terreno",0,1)</f>
        <v>#VALUE!</v>
      </c>
      <c r="AE38" t="e">
        <f>_xlfn.XLOOKUP(Tabla1[[#This Row],[SP NVL 1]],Tabla13[CTO],Tabla13[Energía],"No validado en terreno",0,1)</f>
        <v>#VALUE!</v>
      </c>
      <c r="AF38" t="e">
        <f>_xlfn.XLOOKUP(Tabla1[[#This Row],[SP NVL 1]],Tabla13[CTO],Tabla13[Estado CTO/Cable],"No validado en terreno",0,1)</f>
        <v>#VALUE!</v>
      </c>
      <c r="AG38" t="e">
        <f>_xlfn.XLOOKUP(Tabla1[[#This Row],[SP NVL 1]],Tabla13[CTO],Tabla13[Potencia],"No validado en terreno",0,1)</f>
        <v>#VALUE!</v>
      </c>
      <c r="AH38" t="e">
        <f>_xlfn.XLOOKUP(Tabla1[[#This Row],[SP NVL 1]],Tabla13[CTO],Tabla13[Estado del drop],"No validado en terreno",0,1)</f>
        <v>#VALUE!</v>
      </c>
      <c r="AI38" t="e">
        <f>_xlfn.XLOOKUP(Tabla1[[#This Row],[SP NVL 1]],Tabla13[CTO],Tabla13[Motivo sin potencia],"No validado en terreno",0,1)</f>
        <v>#VALUE!</v>
      </c>
      <c r="AJ38" t="e">
        <f>_xlfn.XLOOKUP(Tabla1[[#This Row],[SP NVL 1]],Tabla13[CTO],Tabla13[Recuperable en],"No validado en terreno",0,1)</f>
        <v>#VALUE!</v>
      </c>
      <c r="AK38" t="e">
        <f>_xlfn.XLOOKUP(Tabla1[[#This Row],[SP NVL 1]],Tabla13[CTO],Tabla13[Nota],"No validado en terreno",0,1)</f>
        <v>#VALUE!</v>
      </c>
    </row>
    <row r="39" spans="1:37" x14ac:dyDescent="0.3">
      <c r="A39" t="s">
        <v>3104</v>
      </c>
      <c r="B39" t="s">
        <v>5</v>
      </c>
      <c r="C39" t="s">
        <v>2862</v>
      </c>
      <c r="D39" t="s">
        <v>2863</v>
      </c>
      <c r="E39" t="s">
        <v>654</v>
      </c>
      <c r="F39" t="e">
        <v>#VALUE!</v>
      </c>
      <c r="G39" t="s">
        <v>25</v>
      </c>
      <c r="H39" t="e">
        <v>#VALUE!</v>
      </c>
      <c r="I39">
        <v>0</v>
      </c>
      <c r="J39" t="s">
        <v>3105</v>
      </c>
      <c r="K39" t="s">
        <v>2866</v>
      </c>
      <c r="L39" t="s">
        <v>3106</v>
      </c>
      <c r="M39" t="s">
        <v>3107</v>
      </c>
      <c r="N39" t="s">
        <v>3108</v>
      </c>
      <c r="O39" t="s">
        <v>3092</v>
      </c>
      <c r="R39" t="s">
        <v>3109</v>
      </c>
      <c r="S39" s="8" t="s">
        <v>25</v>
      </c>
      <c r="T39" t="s">
        <v>727</v>
      </c>
      <c r="U39" t="s">
        <v>671</v>
      </c>
      <c r="V39" t="s">
        <v>1242</v>
      </c>
      <c r="W39" t="s">
        <v>2871</v>
      </c>
      <c r="X39" t="s">
        <v>2880</v>
      </c>
      <c r="AA39" t="s">
        <v>2881</v>
      </c>
      <c r="AB39" t="str">
        <f t="shared" si="1"/>
        <v>Caido</v>
      </c>
      <c r="AC39" t="e">
        <f>IF(AB39="Caido",_xlfn.XLOOKUP(Tabla1[[#This Row],[SP NVL 1]],Tabla13[CTO],Tabla13[Zona],"Validar ONNET",0,1))</f>
        <v>#VALUE!</v>
      </c>
      <c r="AD39" t="e">
        <f>_xlfn.XLOOKUP(Tabla1[[#This Row],[SP NVL 1]],Tabla13[CTO],Tabla13[Acceso],"No validado en terreno",0,1)</f>
        <v>#VALUE!</v>
      </c>
      <c r="AE39" t="e">
        <f>_xlfn.XLOOKUP(Tabla1[[#This Row],[SP NVL 1]],Tabla13[CTO],Tabla13[Energía],"No validado en terreno",0,1)</f>
        <v>#VALUE!</v>
      </c>
      <c r="AF39" t="e">
        <f>_xlfn.XLOOKUP(Tabla1[[#This Row],[SP NVL 1]],Tabla13[CTO],Tabla13[Estado CTO/Cable],"No validado en terreno",0,1)</f>
        <v>#VALUE!</v>
      </c>
      <c r="AG39" t="e">
        <f>_xlfn.XLOOKUP(Tabla1[[#This Row],[SP NVL 1]],Tabla13[CTO],Tabla13[Potencia],"No validado en terreno",0,1)</f>
        <v>#VALUE!</v>
      </c>
      <c r="AH39" t="e">
        <f>_xlfn.XLOOKUP(Tabla1[[#This Row],[SP NVL 1]],Tabla13[CTO],Tabla13[Estado del drop],"No validado en terreno",0,1)</f>
        <v>#VALUE!</v>
      </c>
      <c r="AI39" t="e">
        <f>_xlfn.XLOOKUP(Tabla1[[#This Row],[SP NVL 1]],Tabla13[CTO],Tabla13[Motivo sin potencia],"No validado en terreno",0,1)</f>
        <v>#VALUE!</v>
      </c>
      <c r="AJ39" t="e">
        <f>_xlfn.XLOOKUP(Tabla1[[#This Row],[SP NVL 1]],Tabla13[CTO],Tabla13[Recuperable en],"No validado en terreno",0,1)</f>
        <v>#VALUE!</v>
      </c>
      <c r="AK39" t="e">
        <f>_xlfn.XLOOKUP(Tabla1[[#This Row],[SP NVL 1]],Tabla13[CTO],Tabla13[Nota],"No validado en terreno",0,1)</f>
        <v>#VALUE!</v>
      </c>
    </row>
    <row r="40" spans="1:37" x14ac:dyDescent="0.3">
      <c r="A40" t="s">
        <v>3110</v>
      </c>
      <c r="B40" t="s">
        <v>5</v>
      </c>
      <c r="C40" t="s">
        <v>2862</v>
      </c>
      <c r="D40" t="s">
        <v>2863</v>
      </c>
      <c r="E40" t="s">
        <v>654</v>
      </c>
      <c r="F40" t="s">
        <v>26</v>
      </c>
      <c r="G40" t="s">
        <v>25</v>
      </c>
      <c r="H40" t="s">
        <v>3111</v>
      </c>
      <c r="I40">
        <v>0</v>
      </c>
      <c r="J40" t="s">
        <v>3112</v>
      </c>
      <c r="K40" t="s">
        <v>2866</v>
      </c>
      <c r="L40" t="s">
        <v>3113</v>
      </c>
      <c r="M40" t="s">
        <v>3114</v>
      </c>
      <c r="N40" t="s">
        <v>3108</v>
      </c>
      <c r="R40" t="s">
        <v>3115</v>
      </c>
      <c r="S40" s="8" t="s">
        <v>25</v>
      </c>
      <c r="T40" t="s">
        <v>727</v>
      </c>
      <c r="U40" t="s">
        <v>671</v>
      </c>
      <c r="V40" t="s">
        <v>1080</v>
      </c>
      <c r="W40" t="s">
        <v>2871</v>
      </c>
      <c r="X40" t="s">
        <v>2880</v>
      </c>
      <c r="AA40" t="s">
        <v>2881</v>
      </c>
      <c r="AB40" t="str">
        <f t="shared" si="1"/>
        <v>Caido</v>
      </c>
      <c r="AC40" t="str">
        <f>IF(AB40="Caido",_xlfn.XLOOKUP(Tabla1[[#This Row],[SP NVL 1]],Tabla13[CTO],Tabla13[Zona],"Validar ONNET",0,1))</f>
        <v>Zona abierta</v>
      </c>
      <c r="AD40" t="str">
        <f>_xlfn.XLOOKUP(Tabla1[[#This Row],[SP NVL 1]],Tabla13[CTO],Tabla13[Acceso],"No validado en terreno",0,1)</f>
        <v>Con acceso</v>
      </c>
      <c r="AE40" t="str">
        <f>_xlfn.XLOOKUP(Tabla1[[#This Row],[SP NVL 1]],Tabla13[CTO],Tabla13[Energía],"No validado en terreno",0,1)</f>
        <v>Con energía</v>
      </c>
      <c r="AF40" t="str">
        <f>_xlfn.XLOOKUP(Tabla1[[#This Row],[SP NVL 1]],Tabla13[CTO],Tabla13[Estado CTO/Cable],"No validado en terreno",0,1)</f>
        <v>Bueno</v>
      </c>
      <c r="AG40" t="str">
        <f>_xlfn.XLOOKUP(Tabla1[[#This Row],[SP NVL 1]],Tabla13[CTO],Tabla13[Potencia],"No validado en terreno",0,1)</f>
        <v>Con potencia</v>
      </c>
      <c r="AH40" t="str">
        <f>_xlfn.XLOOKUP(Tabla1[[#This Row],[SP NVL 1]],Tabla13[CTO],Tabla13[Estado del drop],"No validado en terreno",0,1)</f>
        <v>Bueno</v>
      </c>
      <c r="AI40">
        <f>_xlfn.XLOOKUP(Tabla1[[#This Row],[SP NVL 1]],Tabla13[CTO],Tabla13[Motivo sin potencia],"No validado en terreno",0,1)</f>
        <v>0</v>
      </c>
      <c r="AJ40" t="str">
        <f>_xlfn.XLOOKUP(Tabla1[[#This Row],[SP NVL 1]],Tabla13[CTO],Tabla13[Recuperable en],"No validado en terreno",0,1)</f>
        <v>Corto plazo (1 semana)</v>
      </c>
      <c r="AK40">
        <f>_xlfn.XLOOKUP(Tabla1[[#This Row],[SP NVL 1]],Tabla13[CTO],Tabla13[Nota],"No validado en terreno",0,1)</f>
        <v>0</v>
      </c>
    </row>
    <row r="41" spans="1:37" x14ac:dyDescent="0.3">
      <c r="A41" t="s">
        <v>3116</v>
      </c>
      <c r="B41" t="s">
        <v>5</v>
      </c>
      <c r="C41" t="s">
        <v>2862</v>
      </c>
      <c r="D41" t="s">
        <v>2863</v>
      </c>
      <c r="E41" t="s">
        <v>654</v>
      </c>
      <c r="F41" t="e">
        <v>#VALUE!</v>
      </c>
      <c r="G41" t="s">
        <v>25</v>
      </c>
      <c r="H41" t="e">
        <v>#VALUE!</v>
      </c>
      <c r="I41">
        <v>0</v>
      </c>
      <c r="J41" t="s">
        <v>3117</v>
      </c>
      <c r="K41" t="s">
        <v>2875</v>
      </c>
      <c r="L41" t="s">
        <v>3118</v>
      </c>
      <c r="N41" t="s">
        <v>3108</v>
      </c>
      <c r="R41" t="s">
        <v>3119</v>
      </c>
      <c r="AB41" t="str">
        <f t="shared" si="1"/>
        <v>Caido</v>
      </c>
      <c r="AC41" t="e">
        <f>IF(AB41="Caido",_xlfn.XLOOKUP(Tabla1[[#This Row],[SP NVL 1]],Tabla13[CTO],Tabla13[Zona],"Validar ONNET",0,1))</f>
        <v>#VALUE!</v>
      </c>
      <c r="AD41" t="e">
        <f>_xlfn.XLOOKUP(Tabla1[[#This Row],[SP NVL 1]],Tabla13[CTO],Tabla13[Acceso],"No validado en terreno",0,1)</f>
        <v>#VALUE!</v>
      </c>
      <c r="AE41" t="e">
        <f>_xlfn.XLOOKUP(Tabla1[[#This Row],[SP NVL 1]],Tabla13[CTO],Tabla13[Energía],"No validado en terreno",0,1)</f>
        <v>#VALUE!</v>
      </c>
      <c r="AF41" t="e">
        <f>_xlfn.XLOOKUP(Tabla1[[#This Row],[SP NVL 1]],Tabla13[CTO],Tabla13[Estado CTO/Cable],"No validado en terreno",0,1)</f>
        <v>#VALUE!</v>
      </c>
      <c r="AG41" t="e">
        <f>_xlfn.XLOOKUP(Tabla1[[#This Row],[SP NVL 1]],Tabla13[CTO],Tabla13[Potencia],"No validado en terreno",0,1)</f>
        <v>#VALUE!</v>
      </c>
      <c r="AH41" t="e">
        <f>_xlfn.XLOOKUP(Tabla1[[#This Row],[SP NVL 1]],Tabla13[CTO],Tabla13[Estado del drop],"No validado en terreno",0,1)</f>
        <v>#VALUE!</v>
      </c>
      <c r="AI41" t="e">
        <f>_xlfn.XLOOKUP(Tabla1[[#This Row],[SP NVL 1]],Tabla13[CTO],Tabla13[Motivo sin potencia],"No validado en terreno",0,1)</f>
        <v>#VALUE!</v>
      </c>
      <c r="AJ41" t="e">
        <f>_xlfn.XLOOKUP(Tabla1[[#This Row],[SP NVL 1]],Tabla13[CTO],Tabla13[Recuperable en],"No validado en terreno",0,1)</f>
        <v>#VALUE!</v>
      </c>
      <c r="AK41" t="e">
        <f>_xlfn.XLOOKUP(Tabla1[[#This Row],[SP NVL 1]],Tabla13[CTO],Tabla13[Nota],"No validado en terreno",0,1)</f>
        <v>#VALUE!</v>
      </c>
    </row>
    <row r="42" spans="1:37" x14ac:dyDescent="0.3">
      <c r="A42" t="s">
        <v>3120</v>
      </c>
      <c r="B42" t="s">
        <v>5</v>
      </c>
      <c r="C42" t="s">
        <v>2862</v>
      </c>
      <c r="D42" t="s">
        <v>2863</v>
      </c>
      <c r="E42" t="s">
        <v>654</v>
      </c>
      <c r="F42" t="s">
        <v>26</v>
      </c>
      <c r="G42" t="s">
        <v>25</v>
      </c>
      <c r="H42" t="s">
        <v>3111</v>
      </c>
      <c r="I42">
        <v>0</v>
      </c>
      <c r="J42" t="s">
        <v>3121</v>
      </c>
      <c r="K42" t="s">
        <v>2875</v>
      </c>
      <c r="L42" t="s">
        <v>3122</v>
      </c>
      <c r="M42" t="s">
        <v>3123</v>
      </c>
      <c r="N42" t="s">
        <v>3108</v>
      </c>
      <c r="R42" t="s">
        <v>3124</v>
      </c>
      <c r="S42" s="8" t="s">
        <v>25</v>
      </c>
      <c r="T42" t="s">
        <v>727</v>
      </c>
      <c r="U42" t="s">
        <v>671</v>
      </c>
      <c r="V42" t="s">
        <v>1010</v>
      </c>
      <c r="W42" t="s">
        <v>2871</v>
      </c>
      <c r="X42" t="s">
        <v>2880</v>
      </c>
      <c r="AA42" t="s">
        <v>2881</v>
      </c>
      <c r="AB42" t="str">
        <f t="shared" si="1"/>
        <v>Caido</v>
      </c>
      <c r="AC42" t="str">
        <f>IF(AB42="Caido",_xlfn.XLOOKUP(Tabla1[[#This Row],[SP NVL 1]],Tabla13[CTO],Tabla13[Zona],"Validar ONNET",0,1))</f>
        <v>Zona abierta</v>
      </c>
      <c r="AD42" t="str">
        <f>_xlfn.XLOOKUP(Tabla1[[#This Row],[SP NVL 1]],Tabla13[CTO],Tabla13[Acceso],"No validado en terreno",0,1)</f>
        <v>Con acceso</v>
      </c>
      <c r="AE42" t="str">
        <f>_xlfn.XLOOKUP(Tabla1[[#This Row],[SP NVL 1]],Tabla13[CTO],Tabla13[Energía],"No validado en terreno",0,1)</f>
        <v>Con energía</v>
      </c>
      <c r="AF42" t="str">
        <f>_xlfn.XLOOKUP(Tabla1[[#This Row],[SP NVL 1]],Tabla13[CTO],Tabla13[Estado CTO/Cable],"No validado en terreno",0,1)</f>
        <v>Bueno</v>
      </c>
      <c r="AG42" t="str">
        <f>_xlfn.XLOOKUP(Tabla1[[#This Row],[SP NVL 1]],Tabla13[CTO],Tabla13[Potencia],"No validado en terreno",0,1)</f>
        <v>Con potencia</v>
      </c>
      <c r="AH42" t="str">
        <f>_xlfn.XLOOKUP(Tabla1[[#This Row],[SP NVL 1]],Tabla13[CTO],Tabla13[Estado del drop],"No validado en terreno",0,1)</f>
        <v>Bueno</v>
      </c>
      <c r="AI42">
        <f>_xlfn.XLOOKUP(Tabla1[[#This Row],[SP NVL 1]],Tabla13[CTO],Tabla13[Motivo sin potencia],"No validado en terreno",0,1)</f>
        <v>0</v>
      </c>
      <c r="AJ42" t="str">
        <f>_xlfn.XLOOKUP(Tabla1[[#This Row],[SP NVL 1]],Tabla13[CTO],Tabla13[Recuperable en],"No validado en terreno",0,1)</f>
        <v>Corto plazo (1 semana)</v>
      </c>
      <c r="AK42">
        <f>_xlfn.XLOOKUP(Tabla1[[#This Row],[SP NVL 1]],Tabla13[CTO],Tabla13[Nota],"No validado en terreno",0,1)</f>
        <v>0</v>
      </c>
    </row>
    <row r="43" spans="1:37" x14ac:dyDescent="0.3">
      <c r="A43" t="s">
        <v>3125</v>
      </c>
      <c r="B43" t="s">
        <v>5</v>
      </c>
      <c r="C43" t="s">
        <v>2862</v>
      </c>
      <c r="D43" t="s">
        <v>2863</v>
      </c>
      <c r="E43" t="s">
        <v>1217</v>
      </c>
      <c r="F43" t="s">
        <v>114</v>
      </c>
      <c r="G43" t="s">
        <v>113</v>
      </c>
      <c r="H43" t="s">
        <v>3126</v>
      </c>
      <c r="I43">
        <v>8</v>
      </c>
      <c r="J43" t="s">
        <v>3127</v>
      </c>
      <c r="K43" t="s">
        <v>2866</v>
      </c>
      <c r="L43" t="s">
        <v>3128</v>
      </c>
      <c r="M43" t="s">
        <v>3129</v>
      </c>
      <c r="N43" t="s">
        <v>3130</v>
      </c>
      <c r="R43" t="s">
        <v>3131</v>
      </c>
      <c r="S43" s="8" t="s">
        <v>113</v>
      </c>
      <c r="T43" t="s">
        <v>727</v>
      </c>
      <c r="U43" t="s">
        <v>722</v>
      </c>
      <c r="V43" t="s">
        <v>1242</v>
      </c>
      <c r="W43" t="s">
        <v>2871</v>
      </c>
      <c r="X43" t="s">
        <v>2880</v>
      </c>
      <c r="AA43" t="s">
        <v>2881</v>
      </c>
      <c r="AB43" t="str">
        <f t="shared" si="1"/>
        <v>Caido</v>
      </c>
      <c r="AC43" t="str">
        <f>IF(AB43="Caido",_xlfn.XLOOKUP(Tabla1[[#This Row],[SP NVL 1]],Tabla13[CTO],Tabla13[Zona],"Validar ONNET",0,1))</f>
        <v>Validar ONNET</v>
      </c>
      <c r="AD43" t="str">
        <f>_xlfn.XLOOKUP(Tabla1[[#This Row],[SP NVL 1]],Tabla13[CTO],Tabla13[Acceso],"No validado en terreno",0,1)</f>
        <v>No validado en terreno</v>
      </c>
      <c r="AE43" t="str">
        <f>_xlfn.XLOOKUP(Tabla1[[#This Row],[SP NVL 1]],Tabla13[CTO],Tabla13[Energía],"No validado en terreno",0,1)</f>
        <v>No validado en terreno</v>
      </c>
      <c r="AF43" t="str">
        <f>_xlfn.XLOOKUP(Tabla1[[#This Row],[SP NVL 1]],Tabla13[CTO],Tabla13[Estado CTO/Cable],"No validado en terreno",0,1)</f>
        <v>No validado en terreno</v>
      </c>
      <c r="AG43" t="str">
        <f>_xlfn.XLOOKUP(Tabla1[[#This Row],[SP NVL 1]],Tabla13[CTO],Tabla13[Potencia],"No validado en terreno",0,1)</f>
        <v>No validado en terreno</v>
      </c>
      <c r="AH43" t="str">
        <f>_xlfn.XLOOKUP(Tabla1[[#This Row],[SP NVL 1]],Tabla13[CTO],Tabla13[Estado del drop],"No validado en terreno",0,1)</f>
        <v>No validado en terreno</v>
      </c>
      <c r="AI43" t="str">
        <f>_xlfn.XLOOKUP(Tabla1[[#This Row],[SP NVL 1]],Tabla13[CTO],Tabla13[Motivo sin potencia],"No validado en terreno",0,1)</f>
        <v>No validado en terreno</v>
      </c>
      <c r="AJ43" t="str">
        <f>_xlfn.XLOOKUP(Tabla1[[#This Row],[SP NVL 1]],Tabla13[CTO],Tabla13[Recuperable en],"No validado en terreno",0,1)</f>
        <v>No validado en terreno</v>
      </c>
      <c r="AK43" t="str">
        <f>_xlfn.XLOOKUP(Tabla1[[#This Row],[SP NVL 1]],Tabla13[CTO],Tabla13[Nota],"No validado en terreno",0,1)</f>
        <v>No validado en terreno</v>
      </c>
    </row>
    <row r="44" spans="1:37" x14ac:dyDescent="0.3">
      <c r="A44" t="s">
        <v>3132</v>
      </c>
      <c r="B44" t="s">
        <v>5</v>
      </c>
      <c r="C44" t="s">
        <v>2862</v>
      </c>
      <c r="D44" t="s">
        <v>2863</v>
      </c>
      <c r="E44" t="s">
        <v>1217</v>
      </c>
      <c r="F44" t="s">
        <v>114</v>
      </c>
      <c r="G44" t="s">
        <v>113</v>
      </c>
      <c r="H44" t="s">
        <v>3133</v>
      </c>
      <c r="I44">
        <v>18</v>
      </c>
      <c r="J44" t="s">
        <v>3134</v>
      </c>
      <c r="K44" t="s">
        <v>2866</v>
      </c>
      <c r="L44" t="s">
        <v>3135</v>
      </c>
      <c r="M44" t="s">
        <v>3136</v>
      </c>
      <c r="N44" t="s">
        <v>3137</v>
      </c>
      <c r="R44" t="s">
        <v>3138</v>
      </c>
      <c r="S44" s="8" t="s">
        <v>113</v>
      </c>
      <c r="T44" t="s">
        <v>727</v>
      </c>
      <c r="U44" t="s">
        <v>666</v>
      </c>
      <c r="V44" t="s">
        <v>1057</v>
      </c>
      <c r="W44" t="s">
        <v>2871</v>
      </c>
      <c r="X44" t="s">
        <v>2871</v>
      </c>
      <c r="AB44" t="str">
        <f t="shared" si="1"/>
        <v>Arriba validar en casa Cliente</v>
      </c>
      <c r="AC44" t="b">
        <f>IF(AB44="Caido",_xlfn.XLOOKUP(Tabla1[[#This Row],[SP NVL 1]],Tabla13[CTO],Tabla13[Zona],"Validar ONNET",0,1))</f>
        <v>0</v>
      </c>
      <c r="AD44" t="str">
        <f>_xlfn.XLOOKUP(Tabla1[[#This Row],[SP NVL 1]],Tabla13[CTO],Tabla13[Acceso],"No validado en terreno",0,1)</f>
        <v>No validado en terreno</v>
      </c>
      <c r="AE44" t="str">
        <f>_xlfn.XLOOKUP(Tabla1[[#This Row],[SP NVL 1]],Tabla13[CTO],Tabla13[Energía],"No validado en terreno",0,1)</f>
        <v>No validado en terreno</v>
      </c>
      <c r="AF44" t="str">
        <f>_xlfn.XLOOKUP(Tabla1[[#This Row],[SP NVL 1]],Tabla13[CTO],Tabla13[Estado CTO/Cable],"No validado en terreno",0,1)</f>
        <v>No validado en terreno</v>
      </c>
      <c r="AG44" t="str">
        <f>_xlfn.XLOOKUP(Tabla1[[#This Row],[SP NVL 1]],Tabla13[CTO],Tabla13[Potencia],"No validado en terreno",0,1)</f>
        <v>No validado en terreno</v>
      </c>
      <c r="AH44" t="str">
        <f>_xlfn.XLOOKUP(Tabla1[[#This Row],[SP NVL 1]],Tabla13[CTO],Tabla13[Estado del drop],"No validado en terreno",0,1)</f>
        <v>No validado en terreno</v>
      </c>
      <c r="AI44" t="str">
        <f>_xlfn.XLOOKUP(Tabla1[[#This Row],[SP NVL 1]],Tabla13[CTO],Tabla13[Motivo sin potencia],"No validado en terreno",0,1)</f>
        <v>No validado en terreno</v>
      </c>
      <c r="AJ44" t="str">
        <f>_xlfn.XLOOKUP(Tabla1[[#This Row],[SP NVL 1]],Tabla13[CTO],Tabla13[Recuperable en],"No validado en terreno",0,1)</f>
        <v>No validado en terreno</v>
      </c>
      <c r="AK44" t="str">
        <f>_xlfn.XLOOKUP(Tabla1[[#This Row],[SP NVL 1]],Tabla13[CTO],Tabla13[Nota],"No validado en terreno",0,1)</f>
        <v>No validado en terreno</v>
      </c>
    </row>
    <row r="45" spans="1:37" x14ac:dyDescent="0.3">
      <c r="A45" t="s">
        <v>3139</v>
      </c>
      <c r="B45" t="s">
        <v>3140</v>
      </c>
      <c r="C45" t="s">
        <v>2862</v>
      </c>
      <c r="D45" t="s">
        <v>2863</v>
      </c>
      <c r="E45" t="s">
        <v>1217</v>
      </c>
      <c r="F45" t="s">
        <v>114</v>
      </c>
      <c r="G45" t="s">
        <v>113</v>
      </c>
      <c r="H45" t="s">
        <v>3141</v>
      </c>
      <c r="I45">
        <v>7</v>
      </c>
      <c r="J45" t="s">
        <v>3142</v>
      </c>
      <c r="K45" t="s">
        <v>2866</v>
      </c>
      <c r="L45" t="s">
        <v>3143</v>
      </c>
      <c r="M45" t="s">
        <v>3144</v>
      </c>
      <c r="N45" t="s">
        <v>3145</v>
      </c>
      <c r="R45" t="s">
        <v>3146</v>
      </c>
      <c r="S45" s="8" t="s">
        <v>113</v>
      </c>
      <c r="T45" t="s">
        <v>727</v>
      </c>
      <c r="U45" t="s">
        <v>722</v>
      </c>
      <c r="V45" t="s">
        <v>2785</v>
      </c>
      <c r="W45" t="s">
        <v>2871</v>
      </c>
      <c r="X45" t="s">
        <v>2871</v>
      </c>
      <c r="AB45" t="str">
        <f t="shared" si="1"/>
        <v>Arriba validar en casa Cliente</v>
      </c>
      <c r="AC45" t="b">
        <f>IF(AB45="Caido",_xlfn.XLOOKUP(Tabla1[[#This Row],[SP NVL 1]],Tabla13[CTO],Tabla13[Zona],"Validar ONNET",0,1))</f>
        <v>0</v>
      </c>
      <c r="AD45" t="str">
        <f>_xlfn.XLOOKUP(Tabla1[[#This Row],[SP NVL 1]],Tabla13[CTO],Tabla13[Acceso],"No validado en terreno",0,1)</f>
        <v>No validado en terreno</v>
      </c>
      <c r="AE45" t="str">
        <f>_xlfn.XLOOKUP(Tabla1[[#This Row],[SP NVL 1]],Tabla13[CTO],Tabla13[Energía],"No validado en terreno",0,1)</f>
        <v>No validado en terreno</v>
      </c>
      <c r="AF45" t="str">
        <f>_xlfn.XLOOKUP(Tabla1[[#This Row],[SP NVL 1]],Tabla13[CTO],Tabla13[Estado CTO/Cable],"No validado en terreno",0,1)</f>
        <v>No validado en terreno</v>
      </c>
      <c r="AG45" t="str">
        <f>_xlfn.XLOOKUP(Tabla1[[#This Row],[SP NVL 1]],Tabla13[CTO],Tabla13[Potencia],"No validado en terreno",0,1)</f>
        <v>No validado en terreno</v>
      </c>
      <c r="AH45" t="str">
        <f>_xlfn.XLOOKUP(Tabla1[[#This Row],[SP NVL 1]],Tabla13[CTO],Tabla13[Estado del drop],"No validado en terreno",0,1)</f>
        <v>No validado en terreno</v>
      </c>
      <c r="AI45" t="str">
        <f>_xlfn.XLOOKUP(Tabla1[[#This Row],[SP NVL 1]],Tabla13[CTO],Tabla13[Motivo sin potencia],"No validado en terreno",0,1)</f>
        <v>No validado en terreno</v>
      </c>
      <c r="AJ45" t="str">
        <f>_xlfn.XLOOKUP(Tabla1[[#This Row],[SP NVL 1]],Tabla13[CTO],Tabla13[Recuperable en],"No validado en terreno",0,1)</f>
        <v>No validado en terreno</v>
      </c>
      <c r="AK45" t="str">
        <f>_xlfn.XLOOKUP(Tabla1[[#This Row],[SP NVL 1]],Tabla13[CTO],Tabla13[Nota],"No validado en terreno",0,1)</f>
        <v>No validado en terreno</v>
      </c>
    </row>
    <row r="46" spans="1:37" x14ac:dyDescent="0.3">
      <c r="A46" t="s">
        <v>3147</v>
      </c>
      <c r="B46" t="s">
        <v>5</v>
      </c>
      <c r="C46" t="s">
        <v>2862</v>
      </c>
      <c r="D46" t="s">
        <v>2863</v>
      </c>
      <c r="E46" t="s">
        <v>1217</v>
      </c>
      <c r="F46" t="s">
        <v>114</v>
      </c>
      <c r="G46" t="s">
        <v>113</v>
      </c>
      <c r="H46" t="s">
        <v>3148</v>
      </c>
      <c r="I46">
        <v>17</v>
      </c>
      <c r="J46" t="s">
        <v>3149</v>
      </c>
      <c r="K46" t="s">
        <v>2866</v>
      </c>
      <c r="L46" t="s">
        <v>3150</v>
      </c>
      <c r="M46" t="s">
        <v>3151</v>
      </c>
      <c r="N46" t="s">
        <v>3137</v>
      </c>
      <c r="R46" t="s">
        <v>3152</v>
      </c>
      <c r="S46" s="8" t="s">
        <v>113</v>
      </c>
      <c r="T46" t="s">
        <v>797</v>
      </c>
      <c r="U46" t="s">
        <v>727</v>
      </c>
      <c r="V46" t="s">
        <v>843</v>
      </c>
      <c r="W46" t="s">
        <v>2871</v>
      </c>
      <c r="X46" t="s">
        <v>2880</v>
      </c>
      <c r="AA46" t="s">
        <v>2881</v>
      </c>
      <c r="AB46" t="str">
        <f t="shared" si="1"/>
        <v>Caido</v>
      </c>
      <c r="AC46" t="str">
        <f>IF(AB46="Caido",_xlfn.XLOOKUP(Tabla1[[#This Row],[SP NVL 1]],Tabla13[CTO],Tabla13[Zona],"Validar ONNET",0,1))</f>
        <v>Validar ONNET</v>
      </c>
      <c r="AD46" t="str">
        <f>_xlfn.XLOOKUP(Tabla1[[#This Row],[SP NVL 1]],Tabla13[CTO],Tabla13[Acceso],"No validado en terreno",0,1)</f>
        <v>No validado en terreno</v>
      </c>
      <c r="AE46" t="str">
        <f>_xlfn.XLOOKUP(Tabla1[[#This Row],[SP NVL 1]],Tabla13[CTO],Tabla13[Energía],"No validado en terreno",0,1)</f>
        <v>No validado en terreno</v>
      </c>
      <c r="AF46" t="str">
        <f>_xlfn.XLOOKUP(Tabla1[[#This Row],[SP NVL 1]],Tabla13[CTO],Tabla13[Estado CTO/Cable],"No validado en terreno",0,1)</f>
        <v>No validado en terreno</v>
      </c>
      <c r="AG46" t="str">
        <f>_xlfn.XLOOKUP(Tabla1[[#This Row],[SP NVL 1]],Tabla13[CTO],Tabla13[Potencia],"No validado en terreno",0,1)</f>
        <v>No validado en terreno</v>
      </c>
      <c r="AH46" t="str">
        <f>_xlfn.XLOOKUP(Tabla1[[#This Row],[SP NVL 1]],Tabla13[CTO],Tabla13[Estado del drop],"No validado en terreno",0,1)</f>
        <v>No validado en terreno</v>
      </c>
      <c r="AI46" t="str">
        <f>_xlfn.XLOOKUP(Tabla1[[#This Row],[SP NVL 1]],Tabla13[CTO],Tabla13[Motivo sin potencia],"No validado en terreno",0,1)</f>
        <v>No validado en terreno</v>
      </c>
      <c r="AJ46" t="str">
        <f>_xlfn.XLOOKUP(Tabla1[[#This Row],[SP NVL 1]],Tabla13[CTO],Tabla13[Recuperable en],"No validado en terreno",0,1)</f>
        <v>No validado en terreno</v>
      </c>
      <c r="AK46" t="str">
        <f>_xlfn.XLOOKUP(Tabla1[[#This Row],[SP NVL 1]],Tabla13[CTO],Tabla13[Nota],"No validado en terreno",0,1)</f>
        <v>No validado en terreno</v>
      </c>
    </row>
    <row r="47" spans="1:37" x14ac:dyDescent="0.3">
      <c r="A47" t="s">
        <v>3153</v>
      </c>
      <c r="B47" t="s">
        <v>5</v>
      </c>
      <c r="C47" t="s">
        <v>2862</v>
      </c>
      <c r="D47" t="s">
        <v>2863</v>
      </c>
      <c r="E47" t="s">
        <v>140</v>
      </c>
      <c r="F47" t="e">
        <v>#VALUE!</v>
      </c>
      <c r="G47" t="s">
        <v>3154</v>
      </c>
      <c r="H47" t="e">
        <v>#VALUE!</v>
      </c>
      <c r="I47">
        <v>6</v>
      </c>
      <c r="J47" t="s">
        <v>3155</v>
      </c>
      <c r="K47" t="s">
        <v>2866</v>
      </c>
      <c r="L47" t="s">
        <v>3156</v>
      </c>
      <c r="M47" t="s">
        <v>3157</v>
      </c>
      <c r="N47" t="s">
        <v>3158</v>
      </c>
      <c r="O47" t="s">
        <v>3092</v>
      </c>
      <c r="R47" t="s">
        <v>3159</v>
      </c>
      <c r="S47" s="8" t="s">
        <v>140</v>
      </c>
      <c r="T47">
        <v>1</v>
      </c>
      <c r="U47">
        <v>7</v>
      </c>
      <c r="V47">
        <v>6</v>
      </c>
      <c r="W47" t="s">
        <v>2871</v>
      </c>
      <c r="X47" t="s">
        <v>3160</v>
      </c>
      <c r="Y47">
        <v>46062.769456018519</v>
      </c>
      <c r="Z47" t="s">
        <v>3159</v>
      </c>
      <c r="AB47" t="str">
        <f t="shared" si="1"/>
        <v>Arriba validar en casa Cliente</v>
      </c>
      <c r="AC47" t="b">
        <f>IF(AB47="Caido",_xlfn.XLOOKUP(Tabla1[[#This Row],[SP NVL 1]],Tabla13[CTO],Tabla13[Zona],"Validar ONNET",0,1))</f>
        <v>0</v>
      </c>
      <c r="AD47" t="e">
        <f>_xlfn.XLOOKUP(Tabla1[[#This Row],[SP NVL 1]],Tabla13[CTO],Tabla13[Acceso],"No validado en terreno",0,1)</f>
        <v>#VALUE!</v>
      </c>
      <c r="AE47" t="e">
        <f>_xlfn.XLOOKUP(Tabla1[[#This Row],[SP NVL 1]],Tabla13[CTO],Tabla13[Energía],"No validado en terreno",0,1)</f>
        <v>#VALUE!</v>
      </c>
      <c r="AF47" t="e">
        <f>_xlfn.XLOOKUP(Tabla1[[#This Row],[SP NVL 1]],Tabla13[CTO],Tabla13[Estado CTO/Cable],"No validado en terreno",0,1)</f>
        <v>#VALUE!</v>
      </c>
      <c r="AG47" t="e">
        <f>_xlfn.XLOOKUP(Tabla1[[#This Row],[SP NVL 1]],Tabla13[CTO],Tabla13[Potencia],"No validado en terreno",0,1)</f>
        <v>#VALUE!</v>
      </c>
      <c r="AH47" t="e">
        <f>_xlfn.XLOOKUP(Tabla1[[#This Row],[SP NVL 1]],Tabla13[CTO],Tabla13[Estado del drop],"No validado en terreno",0,1)</f>
        <v>#VALUE!</v>
      </c>
      <c r="AI47" t="e">
        <f>_xlfn.XLOOKUP(Tabla1[[#This Row],[SP NVL 1]],Tabla13[CTO],Tabla13[Motivo sin potencia],"No validado en terreno",0,1)</f>
        <v>#VALUE!</v>
      </c>
      <c r="AJ47" t="e">
        <f>_xlfn.XLOOKUP(Tabla1[[#This Row],[SP NVL 1]],Tabla13[CTO],Tabla13[Recuperable en],"No validado en terreno",0,1)</f>
        <v>#VALUE!</v>
      </c>
      <c r="AK47" t="e">
        <f>_xlfn.XLOOKUP(Tabla1[[#This Row],[SP NVL 1]],Tabla13[CTO],Tabla13[Nota],"No validado en terreno",0,1)</f>
        <v>#VALUE!</v>
      </c>
    </row>
    <row r="48" spans="1:37" x14ac:dyDescent="0.3">
      <c r="A48" t="s">
        <v>3161</v>
      </c>
      <c r="B48" t="s">
        <v>5</v>
      </c>
      <c r="C48" t="s">
        <v>2862</v>
      </c>
      <c r="D48" t="s">
        <v>2863</v>
      </c>
      <c r="E48" t="s">
        <v>140</v>
      </c>
      <c r="F48" t="e">
        <v>#VALUE!</v>
      </c>
      <c r="G48" t="s">
        <v>3154</v>
      </c>
      <c r="H48" t="e">
        <v>#VALUE!</v>
      </c>
      <c r="I48">
        <v>6</v>
      </c>
      <c r="J48" t="s">
        <v>3162</v>
      </c>
      <c r="K48" t="s">
        <v>2866</v>
      </c>
      <c r="L48" t="s">
        <v>3163</v>
      </c>
      <c r="M48" t="s">
        <v>3164</v>
      </c>
      <c r="N48" t="s">
        <v>3158</v>
      </c>
      <c r="O48" t="s">
        <v>3092</v>
      </c>
      <c r="R48" t="s">
        <v>3165</v>
      </c>
      <c r="S48" s="8" t="s">
        <v>140</v>
      </c>
      <c r="T48">
        <v>1</v>
      </c>
      <c r="U48">
        <v>12</v>
      </c>
      <c r="V48">
        <v>10</v>
      </c>
      <c r="W48" t="s">
        <v>2871</v>
      </c>
      <c r="X48" t="s">
        <v>3160</v>
      </c>
      <c r="Y48">
        <v>46062.666562500002</v>
      </c>
      <c r="Z48" t="s">
        <v>3165</v>
      </c>
      <c r="AB48" t="str">
        <f t="shared" si="1"/>
        <v>Arriba validar en casa Cliente</v>
      </c>
      <c r="AC48" t="b">
        <f>IF(AB48="Caido",_xlfn.XLOOKUP(Tabla1[[#This Row],[SP NVL 1]],Tabla13[CTO],Tabla13[Zona],"Validar ONNET",0,1))</f>
        <v>0</v>
      </c>
      <c r="AD48" t="e">
        <f>_xlfn.XLOOKUP(Tabla1[[#This Row],[SP NVL 1]],Tabla13[CTO],Tabla13[Acceso],"No validado en terreno",0,1)</f>
        <v>#VALUE!</v>
      </c>
      <c r="AE48" t="e">
        <f>_xlfn.XLOOKUP(Tabla1[[#This Row],[SP NVL 1]],Tabla13[CTO],Tabla13[Energía],"No validado en terreno",0,1)</f>
        <v>#VALUE!</v>
      </c>
      <c r="AF48" t="e">
        <f>_xlfn.XLOOKUP(Tabla1[[#This Row],[SP NVL 1]],Tabla13[CTO],Tabla13[Estado CTO/Cable],"No validado en terreno",0,1)</f>
        <v>#VALUE!</v>
      </c>
      <c r="AG48" t="e">
        <f>_xlfn.XLOOKUP(Tabla1[[#This Row],[SP NVL 1]],Tabla13[CTO],Tabla13[Potencia],"No validado en terreno",0,1)</f>
        <v>#VALUE!</v>
      </c>
      <c r="AH48" t="e">
        <f>_xlfn.XLOOKUP(Tabla1[[#This Row],[SP NVL 1]],Tabla13[CTO],Tabla13[Estado del drop],"No validado en terreno",0,1)</f>
        <v>#VALUE!</v>
      </c>
      <c r="AI48" t="e">
        <f>_xlfn.XLOOKUP(Tabla1[[#This Row],[SP NVL 1]],Tabla13[CTO],Tabla13[Motivo sin potencia],"No validado en terreno",0,1)</f>
        <v>#VALUE!</v>
      </c>
      <c r="AJ48" t="e">
        <f>_xlfn.XLOOKUP(Tabla1[[#This Row],[SP NVL 1]],Tabla13[CTO],Tabla13[Recuperable en],"No validado en terreno",0,1)</f>
        <v>#VALUE!</v>
      </c>
      <c r="AK48" t="e">
        <f>_xlfn.XLOOKUP(Tabla1[[#This Row],[SP NVL 1]],Tabla13[CTO],Tabla13[Nota],"No validado en terreno",0,1)</f>
        <v>#VALUE!</v>
      </c>
    </row>
    <row r="49" spans="1:37" x14ac:dyDescent="0.3">
      <c r="A49" t="s">
        <v>3166</v>
      </c>
      <c r="B49" t="s">
        <v>5</v>
      </c>
      <c r="C49" t="s">
        <v>2862</v>
      </c>
      <c r="D49" t="s">
        <v>2863</v>
      </c>
      <c r="E49" t="s">
        <v>140</v>
      </c>
      <c r="F49" t="e">
        <v>#VALUE!</v>
      </c>
      <c r="G49" t="s">
        <v>3154</v>
      </c>
      <c r="H49" t="e">
        <v>#VALUE!</v>
      </c>
      <c r="I49">
        <v>6</v>
      </c>
      <c r="J49" t="s">
        <v>3167</v>
      </c>
      <c r="K49" t="s">
        <v>2866</v>
      </c>
      <c r="L49" t="s">
        <v>3168</v>
      </c>
      <c r="M49" t="s">
        <v>3169</v>
      </c>
      <c r="N49" t="s">
        <v>3158</v>
      </c>
      <c r="O49" t="s">
        <v>3092</v>
      </c>
      <c r="R49" t="s">
        <v>3170</v>
      </c>
      <c r="S49" s="8" t="s">
        <v>140</v>
      </c>
      <c r="T49">
        <v>1</v>
      </c>
      <c r="U49">
        <v>9</v>
      </c>
      <c r="V49">
        <v>13</v>
      </c>
      <c r="W49" t="s">
        <v>2871</v>
      </c>
      <c r="X49" t="s">
        <v>3160</v>
      </c>
      <c r="Y49">
        <v>46090.832939814813</v>
      </c>
      <c r="Z49" t="s">
        <v>3170</v>
      </c>
      <c r="AB49" t="str">
        <f t="shared" si="1"/>
        <v>Arriba validar en casa Cliente</v>
      </c>
      <c r="AC49" t="b">
        <f>IF(AB49="Caido",_xlfn.XLOOKUP(Tabla1[[#This Row],[SP NVL 1]],Tabla13[CTO],Tabla13[Zona],"Validar ONNET",0,1))</f>
        <v>0</v>
      </c>
      <c r="AD49" t="e">
        <f>_xlfn.XLOOKUP(Tabla1[[#This Row],[SP NVL 1]],Tabla13[CTO],Tabla13[Acceso],"No validado en terreno",0,1)</f>
        <v>#VALUE!</v>
      </c>
      <c r="AE49" t="e">
        <f>_xlfn.XLOOKUP(Tabla1[[#This Row],[SP NVL 1]],Tabla13[CTO],Tabla13[Energía],"No validado en terreno",0,1)</f>
        <v>#VALUE!</v>
      </c>
      <c r="AF49" t="e">
        <f>_xlfn.XLOOKUP(Tabla1[[#This Row],[SP NVL 1]],Tabla13[CTO],Tabla13[Estado CTO/Cable],"No validado en terreno",0,1)</f>
        <v>#VALUE!</v>
      </c>
      <c r="AG49" t="e">
        <f>_xlfn.XLOOKUP(Tabla1[[#This Row],[SP NVL 1]],Tabla13[CTO],Tabla13[Potencia],"No validado en terreno",0,1)</f>
        <v>#VALUE!</v>
      </c>
      <c r="AH49" t="e">
        <f>_xlfn.XLOOKUP(Tabla1[[#This Row],[SP NVL 1]],Tabla13[CTO],Tabla13[Estado del drop],"No validado en terreno",0,1)</f>
        <v>#VALUE!</v>
      </c>
      <c r="AI49" t="e">
        <f>_xlfn.XLOOKUP(Tabla1[[#This Row],[SP NVL 1]],Tabla13[CTO],Tabla13[Motivo sin potencia],"No validado en terreno",0,1)</f>
        <v>#VALUE!</v>
      </c>
      <c r="AJ49" t="e">
        <f>_xlfn.XLOOKUP(Tabla1[[#This Row],[SP NVL 1]],Tabla13[CTO],Tabla13[Recuperable en],"No validado en terreno",0,1)</f>
        <v>#VALUE!</v>
      </c>
      <c r="AK49" t="e">
        <f>_xlfn.XLOOKUP(Tabla1[[#This Row],[SP NVL 1]],Tabla13[CTO],Tabla13[Nota],"No validado en terreno",0,1)</f>
        <v>#VALUE!</v>
      </c>
    </row>
    <row r="50" spans="1:37" x14ac:dyDescent="0.3">
      <c r="A50" t="s">
        <v>3171</v>
      </c>
      <c r="B50" t="s">
        <v>5</v>
      </c>
      <c r="C50" t="s">
        <v>2862</v>
      </c>
      <c r="D50" t="s">
        <v>2863</v>
      </c>
      <c r="E50" t="s">
        <v>140</v>
      </c>
      <c r="F50" t="e">
        <v>#VALUE!</v>
      </c>
      <c r="G50" t="s">
        <v>3154</v>
      </c>
      <c r="H50" t="e">
        <v>#VALUE!</v>
      </c>
      <c r="I50">
        <v>6</v>
      </c>
      <c r="J50" t="s">
        <v>3172</v>
      </c>
      <c r="K50" t="s">
        <v>2866</v>
      </c>
      <c r="L50" t="s">
        <v>3173</v>
      </c>
      <c r="M50" t="s">
        <v>3174</v>
      </c>
      <c r="N50" t="s">
        <v>3158</v>
      </c>
      <c r="O50" t="s">
        <v>3092</v>
      </c>
      <c r="R50" t="s">
        <v>3175</v>
      </c>
      <c r="S50" s="8" t="s">
        <v>140</v>
      </c>
      <c r="T50">
        <v>1</v>
      </c>
      <c r="U50">
        <v>13</v>
      </c>
      <c r="V50">
        <v>13</v>
      </c>
      <c r="W50" t="s">
        <v>2871</v>
      </c>
      <c r="X50" t="s">
        <v>3160</v>
      </c>
      <c r="Y50">
        <v>46090.512511574067</v>
      </c>
      <c r="Z50" t="s">
        <v>3175</v>
      </c>
      <c r="AB50" t="str">
        <f t="shared" si="1"/>
        <v>Arriba validar en casa Cliente</v>
      </c>
      <c r="AC50" t="b">
        <f>IF(AB50="Caido",_xlfn.XLOOKUP(Tabla1[[#This Row],[SP NVL 1]],Tabla13[CTO],Tabla13[Zona],"Validar ONNET",0,1))</f>
        <v>0</v>
      </c>
      <c r="AD50" t="e">
        <f>_xlfn.XLOOKUP(Tabla1[[#This Row],[SP NVL 1]],Tabla13[CTO],Tabla13[Acceso],"No validado en terreno",0,1)</f>
        <v>#VALUE!</v>
      </c>
      <c r="AE50" t="e">
        <f>_xlfn.XLOOKUP(Tabla1[[#This Row],[SP NVL 1]],Tabla13[CTO],Tabla13[Energía],"No validado en terreno",0,1)</f>
        <v>#VALUE!</v>
      </c>
      <c r="AF50" t="e">
        <f>_xlfn.XLOOKUP(Tabla1[[#This Row],[SP NVL 1]],Tabla13[CTO],Tabla13[Estado CTO/Cable],"No validado en terreno",0,1)</f>
        <v>#VALUE!</v>
      </c>
      <c r="AG50" t="e">
        <f>_xlfn.XLOOKUP(Tabla1[[#This Row],[SP NVL 1]],Tabla13[CTO],Tabla13[Potencia],"No validado en terreno",0,1)</f>
        <v>#VALUE!</v>
      </c>
      <c r="AH50" t="e">
        <f>_xlfn.XLOOKUP(Tabla1[[#This Row],[SP NVL 1]],Tabla13[CTO],Tabla13[Estado del drop],"No validado en terreno",0,1)</f>
        <v>#VALUE!</v>
      </c>
      <c r="AI50" t="e">
        <f>_xlfn.XLOOKUP(Tabla1[[#This Row],[SP NVL 1]],Tabla13[CTO],Tabla13[Motivo sin potencia],"No validado en terreno",0,1)</f>
        <v>#VALUE!</v>
      </c>
      <c r="AJ50" t="e">
        <f>_xlfn.XLOOKUP(Tabla1[[#This Row],[SP NVL 1]],Tabla13[CTO],Tabla13[Recuperable en],"No validado en terreno",0,1)</f>
        <v>#VALUE!</v>
      </c>
      <c r="AK50" t="e">
        <f>_xlfn.XLOOKUP(Tabla1[[#This Row],[SP NVL 1]],Tabla13[CTO],Tabla13[Nota],"No validado en terreno",0,1)</f>
        <v>#VALUE!</v>
      </c>
    </row>
    <row r="51" spans="1:37" x14ac:dyDescent="0.3">
      <c r="A51" t="s">
        <v>3176</v>
      </c>
      <c r="B51" t="s">
        <v>5</v>
      </c>
      <c r="C51" t="s">
        <v>2862</v>
      </c>
      <c r="D51" t="s">
        <v>2863</v>
      </c>
      <c r="E51" t="s">
        <v>140</v>
      </c>
      <c r="F51" t="e">
        <v>#VALUE!</v>
      </c>
      <c r="G51" t="s">
        <v>3154</v>
      </c>
      <c r="H51" t="e">
        <v>#VALUE!</v>
      </c>
      <c r="I51">
        <v>6</v>
      </c>
      <c r="J51" t="s">
        <v>3177</v>
      </c>
      <c r="K51" t="s">
        <v>2866</v>
      </c>
      <c r="L51" t="s">
        <v>3178</v>
      </c>
      <c r="M51" t="s">
        <v>3179</v>
      </c>
      <c r="N51" t="s">
        <v>3158</v>
      </c>
      <c r="O51" t="s">
        <v>3092</v>
      </c>
      <c r="R51" t="s">
        <v>3180</v>
      </c>
      <c r="S51" s="8" t="s">
        <v>140</v>
      </c>
      <c r="T51">
        <v>1</v>
      </c>
      <c r="U51">
        <v>6</v>
      </c>
      <c r="V51">
        <v>6</v>
      </c>
      <c r="W51" t="s">
        <v>2871</v>
      </c>
      <c r="X51" t="s">
        <v>3160</v>
      </c>
      <c r="Y51">
        <v>46090.520613425928</v>
      </c>
      <c r="Z51" t="s">
        <v>3180</v>
      </c>
      <c r="AB51" t="str">
        <f t="shared" si="1"/>
        <v>Arriba validar en casa Cliente</v>
      </c>
      <c r="AC51" t="b">
        <f>IF(AB51="Caido",_xlfn.XLOOKUP(Tabla1[[#This Row],[SP NVL 1]],Tabla13[CTO],Tabla13[Zona],"Validar ONNET",0,1))</f>
        <v>0</v>
      </c>
      <c r="AD51" t="e">
        <f>_xlfn.XLOOKUP(Tabla1[[#This Row],[SP NVL 1]],Tabla13[CTO],Tabla13[Acceso],"No validado en terreno",0,1)</f>
        <v>#VALUE!</v>
      </c>
      <c r="AE51" t="e">
        <f>_xlfn.XLOOKUP(Tabla1[[#This Row],[SP NVL 1]],Tabla13[CTO],Tabla13[Energía],"No validado en terreno",0,1)</f>
        <v>#VALUE!</v>
      </c>
      <c r="AF51" t="e">
        <f>_xlfn.XLOOKUP(Tabla1[[#This Row],[SP NVL 1]],Tabla13[CTO],Tabla13[Estado CTO/Cable],"No validado en terreno",0,1)</f>
        <v>#VALUE!</v>
      </c>
      <c r="AG51" t="e">
        <f>_xlfn.XLOOKUP(Tabla1[[#This Row],[SP NVL 1]],Tabla13[CTO],Tabla13[Potencia],"No validado en terreno",0,1)</f>
        <v>#VALUE!</v>
      </c>
      <c r="AH51" t="e">
        <f>_xlfn.XLOOKUP(Tabla1[[#This Row],[SP NVL 1]],Tabla13[CTO],Tabla13[Estado del drop],"No validado en terreno",0,1)</f>
        <v>#VALUE!</v>
      </c>
      <c r="AI51" t="e">
        <f>_xlfn.XLOOKUP(Tabla1[[#This Row],[SP NVL 1]],Tabla13[CTO],Tabla13[Motivo sin potencia],"No validado en terreno",0,1)</f>
        <v>#VALUE!</v>
      </c>
      <c r="AJ51" t="e">
        <f>_xlfn.XLOOKUP(Tabla1[[#This Row],[SP NVL 1]],Tabla13[CTO],Tabla13[Recuperable en],"No validado en terreno",0,1)</f>
        <v>#VALUE!</v>
      </c>
      <c r="AK51" t="e">
        <f>_xlfn.XLOOKUP(Tabla1[[#This Row],[SP NVL 1]],Tabla13[CTO],Tabla13[Nota],"No validado en terreno",0,1)</f>
        <v>#VALUE!</v>
      </c>
    </row>
    <row r="52" spans="1:37" x14ac:dyDescent="0.3">
      <c r="A52" t="s">
        <v>3181</v>
      </c>
      <c r="B52" t="s">
        <v>5</v>
      </c>
      <c r="C52" t="s">
        <v>2862</v>
      </c>
      <c r="D52" t="s">
        <v>2863</v>
      </c>
      <c r="E52" t="s">
        <v>140</v>
      </c>
      <c r="F52" t="e">
        <v>#VALUE!</v>
      </c>
      <c r="G52" t="s">
        <v>3154</v>
      </c>
      <c r="H52" t="e">
        <v>#VALUE!</v>
      </c>
      <c r="I52">
        <v>6</v>
      </c>
      <c r="J52" t="s">
        <v>3182</v>
      </c>
      <c r="K52" t="s">
        <v>2866</v>
      </c>
      <c r="L52" t="s">
        <v>3183</v>
      </c>
      <c r="M52" t="s">
        <v>3184</v>
      </c>
      <c r="N52" t="s">
        <v>3158</v>
      </c>
      <c r="O52" t="s">
        <v>3092</v>
      </c>
      <c r="R52" t="s">
        <v>3185</v>
      </c>
      <c r="S52" s="8" t="s">
        <v>140</v>
      </c>
      <c r="T52">
        <v>1</v>
      </c>
      <c r="U52">
        <v>8</v>
      </c>
      <c r="V52">
        <v>13</v>
      </c>
      <c r="W52" t="s">
        <v>2871</v>
      </c>
      <c r="X52" t="s">
        <v>3160</v>
      </c>
      <c r="Y52">
        <v>46090.723796296297</v>
      </c>
      <c r="Z52" t="s">
        <v>3185</v>
      </c>
      <c r="AB52" t="str">
        <f t="shared" si="1"/>
        <v>Arriba validar en casa Cliente</v>
      </c>
      <c r="AC52" t="b">
        <f>IF(AB52="Caido",_xlfn.XLOOKUP(Tabla1[[#This Row],[SP NVL 1]],Tabla13[CTO],Tabla13[Zona],"Validar ONNET",0,1))</f>
        <v>0</v>
      </c>
      <c r="AD52" t="e">
        <f>_xlfn.XLOOKUP(Tabla1[[#This Row],[SP NVL 1]],Tabla13[CTO],Tabla13[Acceso],"No validado en terreno",0,1)</f>
        <v>#VALUE!</v>
      </c>
      <c r="AE52" t="e">
        <f>_xlfn.XLOOKUP(Tabla1[[#This Row],[SP NVL 1]],Tabla13[CTO],Tabla13[Energía],"No validado en terreno",0,1)</f>
        <v>#VALUE!</v>
      </c>
      <c r="AF52" t="e">
        <f>_xlfn.XLOOKUP(Tabla1[[#This Row],[SP NVL 1]],Tabla13[CTO],Tabla13[Estado CTO/Cable],"No validado en terreno",0,1)</f>
        <v>#VALUE!</v>
      </c>
      <c r="AG52" t="e">
        <f>_xlfn.XLOOKUP(Tabla1[[#This Row],[SP NVL 1]],Tabla13[CTO],Tabla13[Potencia],"No validado en terreno",0,1)</f>
        <v>#VALUE!</v>
      </c>
      <c r="AH52" t="e">
        <f>_xlfn.XLOOKUP(Tabla1[[#This Row],[SP NVL 1]],Tabla13[CTO],Tabla13[Estado del drop],"No validado en terreno",0,1)</f>
        <v>#VALUE!</v>
      </c>
      <c r="AI52" t="e">
        <f>_xlfn.XLOOKUP(Tabla1[[#This Row],[SP NVL 1]],Tabla13[CTO],Tabla13[Motivo sin potencia],"No validado en terreno",0,1)</f>
        <v>#VALUE!</v>
      </c>
      <c r="AJ52" t="e">
        <f>_xlfn.XLOOKUP(Tabla1[[#This Row],[SP NVL 1]],Tabla13[CTO],Tabla13[Recuperable en],"No validado en terreno",0,1)</f>
        <v>#VALUE!</v>
      </c>
      <c r="AK52" t="e">
        <f>_xlfn.XLOOKUP(Tabla1[[#This Row],[SP NVL 1]],Tabla13[CTO],Tabla13[Nota],"No validado en terreno",0,1)</f>
        <v>#VALUE!</v>
      </c>
    </row>
    <row r="53" spans="1:37" x14ac:dyDescent="0.3">
      <c r="A53" t="s">
        <v>3186</v>
      </c>
      <c r="B53" t="s">
        <v>5</v>
      </c>
      <c r="C53" t="s">
        <v>2862</v>
      </c>
      <c r="D53" t="s">
        <v>2863</v>
      </c>
      <c r="E53" t="s">
        <v>140</v>
      </c>
      <c r="F53" t="e">
        <v>#VALUE!</v>
      </c>
      <c r="G53" t="s">
        <v>3154</v>
      </c>
      <c r="H53" t="e">
        <v>#VALUE!</v>
      </c>
      <c r="I53">
        <v>6</v>
      </c>
      <c r="J53" t="s">
        <v>3187</v>
      </c>
      <c r="K53" t="s">
        <v>2866</v>
      </c>
      <c r="L53" t="s">
        <v>3188</v>
      </c>
      <c r="M53" t="s">
        <v>3189</v>
      </c>
      <c r="N53" t="s">
        <v>3158</v>
      </c>
      <c r="O53" t="s">
        <v>3092</v>
      </c>
      <c r="R53" t="s">
        <v>3190</v>
      </c>
      <c r="S53" s="8" t="s">
        <v>140</v>
      </c>
      <c r="T53">
        <v>1</v>
      </c>
      <c r="U53">
        <v>7</v>
      </c>
      <c r="V53">
        <v>5</v>
      </c>
      <c r="W53" t="s">
        <v>2880</v>
      </c>
      <c r="X53" t="s">
        <v>3191</v>
      </c>
      <c r="Y53" t="s">
        <v>3192</v>
      </c>
      <c r="Z53" t="s">
        <v>3190</v>
      </c>
      <c r="AB53" t="str">
        <f t="shared" si="1"/>
        <v>Caido</v>
      </c>
      <c r="AC53" t="e">
        <f>IF(AB53="Caido",_xlfn.XLOOKUP(Tabla1[[#This Row],[SP NVL 1]],Tabla13[CTO],Tabla13[Zona],"Validar ONNET",0,1))</f>
        <v>#VALUE!</v>
      </c>
      <c r="AD53" t="e">
        <f>_xlfn.XLOOKUP(Tabla1[[#This Row],[SP NVL 1]],Tabla13[CTO],Tabla13[Acceso],"No validado en terreno",0,1)</f>
        <v>#VALUE!</v>
      </c>
      <c r="AE53" t="e">
        <f>_xlfn.XLOOKUP(Tabla1[[#This Row],[SP NVL 1]],Tabla13[CTO],Tabla13[Energía],"No validado en terreno",0,1)</f>
        <v>#VALUE!</v>
      </c>
      <c r="AF53" t="e">
        <f>_xlfn.XLOOKUP(Tabla1[[#This Row],[SP NVL 1]],Tabla13[CTO],Tabla13[Estado CTO/Cable],"No validado en terreno",0,1)</f>
        <v>#VALUE!</v>
      </c>
      <c r="AG53" t="e">
        <f>_xlfn.XLOOKUP(Tabla1[[#This Row],[SP NVL 1]],Tabla13[CTO],Tabla13[Potencia],"No validado en terreno",0,1)</f>
        <v>#VALUE!</v>
      </c>
      <c r="AH53" t="e">
        <f>_xlfn.XLOOKUP(Tabla1[[#This Row],[SP NVL 1]],Tabla13[CTO],Tabla13[Estado del drop],"No validado en terreno",0,1)</f>
        <v>#VALUE!</v>
      </c>
      <c r="AI53" t="e">
        <f>_xlfn.XLOOKUP(Tabla1[[#This Row],[SP NVL 1]],Tabla13[CTO],Tabla13[Motivo sin potencia],"No validado en terreno",0,1)</f>
        <v>#VALUE!</v>
      </c>
      <c r="AJ53" t="e">
        <f>_xlfn.XLOOKUP(Tabla1[[#This Row],[SP NVL 1]],Tabla13[CTO],Tabla13[Recuperable en],"No validado en terreno",0,1)</f>
        <v>#VALUE!</v>
      </c>
      <c r="AK53" t="e">
        <f>_xlfn.XLOOKUP(Tabla1[[#This Row],[SP NVL 1]],Tabla13[CTO],Tabla13[Nota],"No validado en terreno",0,1)</f>
        <v>#VALUE!</v>
      </c>
    </row>
    <row r="54" spans="1:37" x14ac:dyDescent="0.3">
      <c r="A54" t="s">
        <v>3193</v>
      </c>
      <c r="B54" t="s">
        <v>5</v>
      </c>
      <c r="C54" t="s">
        <v>2862</v>
      </c>
      <c r="D54" t="s">
        <v>2863</v>
      </c>
      <c r="E54" t="s">
        <v>140</v>
      </c>
      <c r="F54" t="e">
        <v>#VALUE!</v>
      </c>
      <c r="G54" t="s">
        <v>3154</v>
      </c>
      <c r="H54" t="e">
        <v>#VALUE!</v>
      </c>
      <c r="I54">
        <v>6</v>
      </c>
      <c r="J54" t="s">
        <v>3194</v>
      </c>
      <c r="K54" t="s">
        <v>2866</v>
      </c>
      <c r="L54" t="s">
        <v>3195</v>
      </c>
      <c r="M54" t="s">
        <v>3196</v>
      </c>
      <c r="N54" t="s">
        <v>3158</v>
      </c>
      <c r="O54" t="s">
        <v>3092</v>
      </c>
      <c r="R54" t="s">
        <v>3197</v>
      </c>
      <c r="S54" s="8" t="s">
        <v>140</v>
      </c>
      <c r="T54">
        <v>1</v>
      </c>
      <c r="U54">
        <v>3</v>
      </c>
      <c r="V54">
        <v>11</v>
      </c>
      <c r="W54" t="s">
        <v>2871</v>
      </c>
      <c r="X54" t="s">
        <v>3191</v>
      </c>
      <c r="Y54" t="s">
        <v>3198</v>
      </c>
      <c r="Z54" t="s">
        <v>3197</v>
      </c>
      <c r="AA54" t="s">
        <v>3025</v>
      </c>
      <c r="AB54" t="str">
        <f t="shared" si="1"/>
        <v>Caido</v>
      </c>
      <c r="AC54" t="e">
        <f>IF(AB54="Caido",_xlfn.XLOOKUP(Tabla1[[#This Row],[SP NVL 1]],Tabla13[CTO],Tabla13[Zona],"Validar ONNET",0,1))</f>
        <v>#VALUE!</v>
      </c>
      <c r="AD54" t="e">
        <f>_xlfn.XLOOKUP(Tabla1[[#This Row],[SP NVL 1]],Tabla13[CTO],Tabla13[Acceso],"No validado en terreno",0,1)</f>
        <v>#VALUE!</v>
      </c>
      <c r="AE54" t="e">
        <f>_xlfn.XLOOKUP(Tabla1[[#This Row],[SP NVL 1]],Tabla13[CTO],Tabla13[Energía],"No validado en terreno",0,1)</f>
        <v>#VALUE!</v>
      </c>
      <c r="AF54" t="e">
        <f>_xlfn.XLOOKUP(Tabla1[[#This Row],[SP NVL 1]],Tabla13[CTO],Tabla13[Estado CTO/Cable],"No validado en terreno",0,1)</f>
        <v>#VALUE!</v>
      </c>
      <c r="AG54" t="e">
        <f>_xlfn.XLOOKUP(Tabla1[[#This Row],[SP NVL 1]],Tabla13[CTO],Tabla13[Potencia],"No validado en terreno",0,1)</f>
        <v>#VALUE!</v>
      </c>
      <c r="AH54" t="e">
        <f>_xlfn.XLOOKUP(Tabla1[[#This Row],[SP NVL 1]],Tabla13[CTO],Tabla13[Estado del drop],"No validado en terreno",0,1)</f>
        <v>#VALUE!</v>
      </c>
      <c r="AI54" t="e">
        <f>_xlfn.XLOOKUP(Tabla1[[#This Row],[SP NVL 1]],Tabla13[CTO],Tabla13[Motivo sin potencia],"No validado en terreno",0,1)</f>
        <v>#VALUE!</v>
      </c>
      <c r="AJ54" t="e">
        <f>_xlfn.XLOOKUP(Tabla1[[#This Row],[SP NVL 1]],Tabla13[CTO],Tabla13[Recuperable en],"No validado en terreno",0,1)</f>
        <v>#VALUE!</v>
      </c>
      <c r="AK54" t="e">
        <f>_xlfn.XLOOKUP(Tabla1[[#This Row],[SP NVL 1]],Tabla13[CTO],Tabla13[Nota],"No validado en terreno",0,1)</f>
        <v>#VALUE!</v>
      </c>
    </row>
    <row r="55" spans="1:37" x14ac:dyDescent="0.3">
      <c r="A55" t="s">
        <v>3199</v>
      </c>
      <c r="B55" t="s">
        <v>5</v>
      </c>
      <c r="C55" t="s">
        <v>2862</v>
      </c>
      <c r="D55" t="s">
        <v>2863</v>
      </c>
      <c r="E55" t="s">
        <v>140</v>
      </c>
      <c r="F55" t="e">
        <v>#VALUE!</v>
      </c>
      <c r="G55" t="s">
        <v>3154</v>
      </c>
      <c r="H55" t="e">
        <v>#VALUE!</v>
      </c>
      <c r="I55">
        <v>6</v>
      </c>
      <c r="J55" t="s">
        <v>3200</v>
      </c>
      <c r="K55" t="s">
        <v>2866</v>
      </c>
      <c r="L55" t="s">
        <v>3201</v>
      </c>
      <c r="M55" t="s">
        <v>3202</v>
      </c>
      <c r="N55" t="s">
        <v>3158</v>
      </c>
      <c r="O55" t="s">
        <v>3092</v>
      </c>
      <c r="R55" t="s">
        <v>3203</v>
      </c>
      <c r="S55" s="8" t="s">
        <v>140</v>
      </c>
      <c r="T55">
        <v>1</v>
      </c>
      <c r="U55">
        <v>10</v>
      </c>
      <c r="V55">
        <v>28</v>
      </c>
      <c r="W55" t="s">
        <v>2871</v>
      </c>
      <c r="X55" t="s">
        <v>3160</v>
      </c>
      <c r="Y55">
        <v>46062.444050925929</v>
      </c>
      <c r="Z55" t="s">
        <v>3203</v>
      </c>
      <c r="AB55" t="str">
        <f t="shared" si="1"/>
        <v>Arriba validar en casa Cliente</v>
      </c>
      <c r="AC55" t="b">
        <f>IF(AB55="Caido",_xlfn.XLOOKUP(Tabla1[[#This Row],[SP NVL 1]],Tabla13[CTO],Tabla13[Zona],"Validar ONNET",0,1))</f>
        <v>0</v>
      </c>
      <c r="AD55" t="e">
        <f>_xlfn.XLOOKUP(Tabla1[[#This Row],[SP NVL 1]],Tabla13[CTO],Tabla13[Acceso],"No validado en terreno",0,1)</f>
        <v>#VALUE!</v>
      </c>
      <c r="AE55" t="e">
        <f>_xlfn.XLOOKUP(Tabla1[[#This Row],[SP NVL 1]],Tabla13[CTO],Tabla13[Energía],"No validado en terreno",0,1)</f>
        <v>#VALUE!</v>
      </c>
      <c r="AF55" t="e">
        <f>_xlfn.XLOOKUP(Tabla1[[#This Row],[SP NVL 1]],Tabla13[CTO],Tabla13[Estado CTO/Cable],"No validado en terreno",0,1)</f>
        <v>#VALUE!</v>
      </c>
      <c r="AG55" t="e">
        <f>_xlfn.XLOOKUP(Tabla1[[#This Row],[SP NVL 1]],Tabla13[CTO],Tabla13[Potencia],"No validado en terreno",0,1)</f>
        <v>#VALUE!</v>
      </c>
      <c r="AH55" t="e">
        <f>_xlfn.XLOOKUP(Tabla1[[#This Row],[SP NVL 1]],Tabla13[CTO],Tabla13[Estado del drop],"No validado en terreno",0,1)</f>
        <v>#VALUE!</v>
      </c>
      <c r="AI55" t="e">
        <f>_xlfn.XLOOKUP(Tabla1[[#This Row],[SP NVL 1]],Tabla13[CTO],Tabla13[Motivo sin potencia],"No validado en terreno",0,1)</f>
        <v>#VALUE!</v>
      </c>
      <c r="AJ55" t="e">
        <f>_xlfn.XLOOKUP(Tabla1[[#This Row],[SP NVL 1]],Tabla13[CTO],Tabla13[Recuperable en],"No validado en terreno",0,1)</f>
        <v>#VALUE!</v>
      </c>
      <c r="AK55" t="e">
        <f>_xlfn.XLOOKUP(Tabla1[[#This Row],[SP NVL 1]],Tabla13[CTO],Tabla13[Nota],"No validado en terreno",0,1)</f>
        <v>#VALUE!</v>
      </c>
    </row>
    <row r="56" spans="1:37" x14ac:dyDescent="0.3">
      <c r="A56" t="s">
        <v>3204</v>
      </c>
      <c r="B56" t="s">
        <v>5</v>
      </c>
      <c r="C56" t="s">
        <v>2862</v>
      </c>
      <c r="D56" t="s">
        <v>2863</v>
      </c>
      <c r="E56" t="s">
        <v>140</v>
      </c>
      <c r="F56" t="e">
        <v>#VALUE!</v>
      </c>
      <c r="G56" t="s">
        <v>3154</v>
      </c>
      <c r="H56" t="e">
        <v>#VALUE!</v>
      </c>
      <c r="I56">
        <v>6</v>
      </c>
      <c r="J56" t="s">
        <v>3205</v>
      </c>
      <c r="K56" t="s">
        <v>2866</v>
      </c>
      <c r="L56" t="s">
        <v>3206</v>
      </c>
      <c r="M56" t="s">
        <v>3207</v>
      </c>
      <c r="N56" t="s">
        <v>3158</v>
      </c>
      <c r="O56" t="s">
        <v>3092</v>
      </c>
      <c r="R56" t="s">
        <v>3208</v>
      </c>
      <c r="S56" s="8" t="s">
        <v>140</v>
      </c>
      <c r="T56">
        <v>1</v>
      </c>
      <c r="U56">
        <v>10</v>
      </c>
      <c r="V56">
        <v>22</v>
      </c>
      <c r="W56" t="s">
        <v>2871</v>
      </c>
      <c r="X56" t="s">
        <v>3191</v>
      </c>
      <c r="Y56">
        <v>46031.71806712963</v>
      </c>
      <c r="Z56" t="s">
        <v>3208</v>
      </c>
      <c r="AA56" t="s">
        <v>3025</v>
      </c>
      <c r="AB56" t="str">
        <f t="shared" si="1"/>
        <v>Caido</v>
      </c>
      <c r="AC56" t="e">
        <f>IF(AB56="Caido",_xlfn.XLOOKUP(Tabla1[[#This Row],[SP NVL 1]],Tabla13[CTO],Tabla13[Zona],"Validar ONNET",0,1))</f>
        <v>#VALUE!</v>
      </c>
      <c r="AD56" t="e">
        <f>_xlfn.XLOOKUP(Tabla1[[#This Row],[SP NVL 1]],Tabla13[CTO],Tabla13[Acceso],"No validado en terreno",0,1)</f>
        <v>#VALUE!</v>
      </c>
      <c r="AE56" t="e">
        <f>_xlfn.XLOOKUP(Tabla1[[#This Row],[SP NVL 1]],Tabla13[CTO],Tabla13[Energía],"No validado en terreno",0,1)</f>
        <v>#VALUE!</v>
      </c>
      <c r="AF56" t="e">
        <f>_xlfn.XLOOKUP(Tabla1[[#This Row],[SP NVL 1]],Tabla13[CTO],Tabla13[Estado CTO/Cable],"No validado en terreno",0,1)</f>
        <v>#VALUE!</v>
      </c>
      <c r="AG56" t="e">
        <f>_xlfn.XLOOKUP(Tabla1[[#This Row],[SP NVL 1]],Tabla13[CTO],Tabla13[Potencia],"No validado en terreno",0,1)</f>
        <v>#VALUE!</v>
      </c>
      <c r="AH56" t="e">
        <f>_xlfn.XLOOKUP(Tabla1[[#This Row],[SP NVL 1]],Tabla13[CTO],Tabla13[Estado del drop],"No validado en terreno",0,1)</f>
        <v>#VALUE!</v>
      </c>
      <c r="AI56" t="e">
        <f>_xlfn.XLOOKUP(Tabla1[[#This Row],[SP NVL 1]],Tabla13[CTO],Tabla13[Motivo sin potencia],"No validado en terreno",0,1)</f>
        <v>#VALUE!</v>
      </c>
      <c r="AJ56" t="e">
        <f>_xlfn.XLOOKUP(Tabla1[[#This Row],[SP NVL 1]],Tabla13[CTO],Tabla13[Recuperable en],"No validado en terreno",0,1)</f>
        <v>#VALUE!</v>
      </c>
      <c r="AK56" t="e">
        <f>_xlfn.XLOOKUP(Tabla1[[#This Row],[SP NVL 1]],Tabla13[CTO],Tabla13[Nota],"No validado en terreno",0,1)</f>
        <v>#VALUE!</v>
      </c>
    </row>
    <row r="57" spans="1:37" x14ac:dyDescent="0.3">
      <c r="A57" t="s">
        <v>3209</v>
      </c>
      <c r="B57" t="s">
        <v>5</v>
      </c>
      <c r="C57" t="s">
        <v>2862</v>
      </c>
      <c r="D57" t="s">
        <v>2863</v>
      </c>
      <c r="E57" t="s">
        <v>140</v>
      </c>
      <c r="F57" t="e">
        <v>#VALUE!</v>
      </c>
      <c r="G57" t="s">
        <v>3154</v>
      </c>
      <c r="H57" t="e">
        <v>#VALUE!</v>
      </c>
      <c r="I57">
        <v>6</v>
      </c>
      <c r="J57" t="s">
        <v>3210</v>
      </c>
      <c r="K57" t="s">
        <v>2866</v>
      </c>
      <c r="L57" t="s">
        <v>3211</v>
      </c>
      <c r="M57" t="s">
        <v>3212</v>
      </c>
      <c r="N57" t="s">
        <v>3158</v>
      </c>
      <c r="O57" t="s">
        <v>3092</v>
      </c>
      <c r="R57" t="s">
        <v>3213</v>
      </c>
      <c r="S57" s="8" t="s">
        <v>140</v>
      </c>
      <c r="T57">
        <v>1</v>
      </c>
      <c r="U57">
        <v>10</v>
      </c>
      <c r="V57">
        <v>9</v>
      </c>
      <c r="W57" t="s">
        <v>2871</v>
      </c>
      <c r="X57" t="s">
        <v>2871</v>
      </c>
      <c r="AB57" t="str">
        <f t="shared" si="1"/>
        <v>Arriba validar en casa Cliente</v>
      </c>
      <c r="AC57" t="b">
        <f>IF(AB57="Caido",_xlfn.XLOOKUP(Tabla1[[#This Row],[SP NVL 1]],Tabla13[CTO],Tabla13[Zona],"Validar ONNET",0,1))</f>
        <v>0</v>
      </c>
      <c r="AD57" t="e">
        <f>_xlfn.XLOOKUP(Tabla1[[#This Row],[SP NVL 1]],Tabla13[CTO],Tabla13[Acceso],"No validado en terreno",0,1)</f>
        <v>#VALUE!</v>
      </c>
      <c r="AE57" t="e">
        <f>_xlfn.XLOOKUP(Tabla1[[#This Row],[SP NVL 1]],Tabla13[CTO],Tabla13[Energía],"No validado en terreno",0,1)</f>
        <v>#VALUE!</v>
      </c>
      <c r="AF57" t="e">
        <f>_xlfn.XLOOKUP(Tabla1[[#This Row],[SP NVL 1]],Tabla13[CTO],Tabla13[Estado CTO/Cable],"No validado en terreno",0,1)</f>
        <v>#VALUE!</v>
      </c>
      <c r="AG57" t="e">
        <f>_xlfn.XLOOKUP(Tabla1[[#This Row],[SP NVL 1]],Tabla13[CTO],Tabla13[Potencia],"No validado en terreno",0,1)</f>
        <v>#VALUE!</v>
      </c>
      <c r="AH57" t="e">
        <f>_xlfn.XLOOKUP(Tabla1[[#This Row],[SP NVL 1]],Tabla13[CTO],Tabla13[Estado del drop],"No validado en terreno",0,1)</f>
        <v>#VALUE!</v>
      </c>
      <c r="AI57" t="e">
        <f>_xlfn.XLOOKUP(Tabla1[[#This Row],[SP NVL 1]],Tabla13[CTO],Tabla13[Motivo sin potencia],"No validado en terreno",0,1)</f>
        <v>#VALUE!</v>
      </c>
      <c r="AJ57" t="e">
        <f>_xlfn.XLOOKUP(Tabla1[[#This Row],[SP NVL 1]],Tabla13[CTO],Tabla13[Recuperable en],"No validado en terreno",0,1)</f>
        <v>#VALUE!</v>
      </c>
      <c r="AK57" t="e">
        <f>_xlfn.XLOOKUP(Tabla1[[#This Row],[SP NVL 1]],Tabla13[CTO],Tabla13[Nota],"No validado en terreno",0,1)</f>
        <v>#VALUE!</v>
      </c>
    </row>
    <row r="58" spans="1:37" x14ac:dyDescent="0.3">
      <c r="A58" t="s">
        <v>3214</v>
      </c>
      <c r="B58" t="s">
        <v>5</v>
      </c>
      <c r="C58" t="s">
        <v>2862</v>
      </c>
      <c r="D58" t="s">
        <v>2863</v>
      </c>
      <c r="E58" t="s">
        <v>140</v>
      </c>
      <c r="F58" t="e">
        <v>#VALUE!</v>
      </c>
      <c r="G58" t="s">
        <v>3154</v>
      </c>
      <c r="H58" t="e">
        <v>#VALUE!</v>
      </c>
      <c r="I58">
        <v>6</v>
      </c>
      <c r="J58" t="s">
        <v>3215</v>
      </c>
      <c r="K58" t="s">
        <v>2866</v>
      </c>
      <c r="L58" t="s">
        <v>3216</v>
      </c>
      <c r="M58" t="s">
        <v>3217</v>
      </c>
      <c r="N58" t="s">
        <v>3158</v>
      </c>
      <c r="O58" t="s">
        <v>3092</v>
      </c>
      <c r="R58" t="s">
        <v>3218</v>
      </c>
      <c r="S58" s="8" t="s">
        <v>140</v>
      </c>
      <c r="T58">
        <v>1</v>
      </c>
      <c r="U58">
        <v>14</v>
      </c>
      <c r="V58">
        <v>1</v>
      </c>
      <c r="W58" t="s">
        <v>2871</v>
      </c>
      <c r="X58" t="s">
        <v>3160</v>
      </c>
      <c r="Y58">
        <v>46090.527731481481</v>
      </c>
      <c r="Z58" t="s">
        <v>3218</v>
      </c>
      <c r="AB58" t="str">
        <f t="shared" si="1"/>
        <v>Arriba validar en casa Cliente</v>
      </c>
      <c r="AC58" t="b">
        <f>IF(AB58="Caido",_xlfn.XLOOKUP(Tabla1[[#This Row],[SP NVL 1]],Tabla13[CTO],Tabla13[Zona],"Validar ONNET",0,1))</f>
        <v>0</v>
      </c>
      <c r="AD58" t="e">
        <f>_xlfn.XLOOKUP(Tabla1[[#This Row],[SP NVL 1]],Tabla13[CTO],Tabla13[Acceso],"No validado en terreno",0,1)</f>
        <v>#VALUE!</v>
      </c>
      <c r="AE58" t="e">
        <f>_xlfn.XLOOKUP(Tabla1[[#This Row],[SP NVL 1]],Tabla13[CTO],Tabla13[Energía],"No validado en terreno",0,1)</f>
        <v>#VALUE!</v>
      </c>
      <c r="AF58" t="e">
        <f>_xlfn.XLOOKUP(Tabla1[[#This Row],[SP NVL 1]],Tabla13[CTO],Tabla13[Estado CTO/Cable],"No validado en terreno",0,1)</f>
        <v>#VALUE!</v>
      </c>
      <c r="AG58" t="e">
        <f>_xlfn.XLOOKUP(Tabla1[[#This Row],[SP NVL 1]],Tabla13[CTO],Tabla13[Potencia],"No validado en terreno",0,1)</f>
        <v>#VALUE!</v>
      </c>
      <c r="AH58" t="e">
        <f>_xlfn.XLOOKUP(Tabla1[[#This Row],[SP NVL 1]],Tabla13[CTO],Tabla13[Estado del drop],"No validado en terreno",0,1)</f>
        <v>#VALUE!</v>
      </c>
      <c r="AI58" t="e">
        <f>_xlfn.XLOOKUP(Tabla1[[#This Row],[SP NVL 1]],Tabla13[CTO],Tabla13[Motivo sin potencia],"No validado en terreno",0,1)</f>
        <v>#VALUE!</v>
      </c>
      <c r="AJ58" t="e">
        <f>_xlfn.XLOOKUP(Tabla1[[#This Row],[SP NVL 1]],Tabla13[CTO],Tabla13[Recuperable en],"No validado en terreno",0,1)</f>
        <v>#VALUE!</v>
      </c>
      <c r="AK58" t="e">
        <f>_xlfn.XLOOKUP(Tabla1[[#This Row],[SP NVL 1]],Tabla13[CTO],Tabla13[Nota],"No validado en terreno",0,1)</f>
        <v>#VALUE!</v>
      </c>
    </row>
    <row r="59" spans="1:37" x14ac:dyDescent="0.3">
      <c r="A59" t="s">
        <v>3219</v>
      </c>
      <c r="B59" t="s">
        <v>5</v>
      </c>
      <c r="C59" t="s">
        <v>2862</v>
      </c>
      <c r="D59" t="s">
        <v>2863</v>
      </c>
      <c r="E59" t="s">
        <v>140</v>
      </c>
      <c r="F59" t="e">
        <v>#VALUE!</v>
      </c>
      <c r="G59" t="s">
        <v>3154</v>
      </c>
      <c r="H59" t="e">
        <v>#VALUE!</v>
      </c>
      <c r="I59">
        <v>6</v>
      </c>
      <c r="J59" t="s">
        <v>3220</v>
      </c>
      <c r="K59" t="s">
        <v>2866</v>
      </c>
      <c r="L59" t="s">
        <v>3221</v>
      </c>
      <c r="M59" t="s">
        <v>3222</v>
      </c>
      <c r="N59" t="s">
        <v>3158</v>
      </c>
      <c r="O59" t="s">
        <v>3092</v>
      </c>
      <c r="R59" t="s">
        <v>3223</v>
      </c>
      <c r="S59" s="8" t="s">
        <v>140</v>
      </c>
      <c r="T59">
        <v>1</v>
      </c>
      <c r="U59">
        <v>12</v>
      </c>
      <c r="V59">
        <v>7</v>
      </c>
      <c r="W59" t="s">
        <v>2871</v>
      </c>
      <c r="X59" t="s">
        <v>3160</v>
      </c>
      <c r="Y59">
        <v>46090.718877314823</v>
      </c>
      <c r="Z59" t="s">
        <v>3223</v>
      </c>
      <c r="AB59" t="str">
        <f t="shared" si="1"/>
        <v>Arriba validar en casa Cliente</v>
      </c>
      <c r="AC59" t="b">
        <f>IF(AB59="Caido",_xlfn.XLOOKUP(Tabla1[[#This Row],[SP NVL 1]],Tabla13[CTO],Tabla13[Zona],"Validar ONNET",0,1))</f>
        <v>0</v>
      </c>
      <c r="AD59" t="e">
        <f>_xlfn.XLOOKUP(Tabla1[[#This Row],[SP NVL 1]],Tabla13[CTO],Tabla13[Acceso],"No validado en terreno",0,1)</f>
        <v>#VALUE!</v>
      </c>
      <c r="AE59" t="e">
        <f>_xlfn.XLOOKUP(Tabla1[[#This Row],[SP NVL 1]],Tabla13[CTO],Tabla13[Energía],"No validado en terreno",0,1)</f>
        <v>#VALUE!</v>
      </c>
      <c r="AF59" t="e">
        <f>_xlfn.XLOOKUP(Tabla1[[#This Row],[SP NVL 1]],Tabla13[CTO],Tabla13[Estado CTO/Cable],"No validado en terreno",0,1)</f>
        <v>#VALUE!</v>
      </c>
      <c r="AG59" t="e">
        <f>_xlfn.XLOOKUP(Tabla1[[#This Row],[SP NVL 1]],Tabla13[CTO],Tabla13[Potencia],"No validado en terreno",0,1)</f>
        <v>#VALUE!</v>
      </c>
      <c r="AH59" t="e">
        <f>_xlfn.XLOOKUP(Tabla1[[#This Row],[SP NVL 1]],Tabla13[CTO],Tabla13[Estado del drop],"No validado en terreno",0,1)</f>
        <v>#VALUE!</v>
      </c>
      <c r="AI59" t="e">
        <f>_xlfn.XLOOKUP(Tabla1[[#This Row],[SP NVL 1]],Tabla13[CTO],Tabla13[Motivo sin potencia],"No validado en terreno",0,1)</f>
        <v>#VALUE!</v>
      </c>
      <c r="AJ59" t="e">
        <f>_xlfn.XLOOKUP(Tabla1[[#This Row],[SP NVL 1]],Tabla13[CTO],Tabla13[Recuperable en],"No validado en terreno",0,1)</f>
        <v>#VALUE!</v>
      </c>
      <c r="AK59" t="e">
        <f>_xlfn.XLOOKUP(Tabla1[[#This Row],[SP NVL 1]],Tabla13[CTO],Tabla13[Nota],"No validado en terreno",0,1)</f>
        <v>#VALUE!</v>
      </c>
    </row>
    <row r="60" spans="1:37" x14ac:dyDescent="0.3">
      <c r="A60" t="s">
        <v>3224</v>
      </c>
      <c r="B60" t="s">
        <v>5</v>
      </c>
      <c r="C60" t="s">
        <v>2862</v>
      </c>
      <c r="D60" t="s">
        <v>2863</v>
      </c>
      <c r="E60" t="s">
        <v>140</v>
      </c>
      <c r="F60" t="e">
        <v>#VALUE!</v>
      </c>
      <c r="G60" t="s">
        <v>3154</v>
      </c>
      <c r="H60" t="e">
        <v>#VALUE!</v>
      </c>
      <c r="I60">
        <v>6</v>
      </c>
      <c r="J60" t="s">
        <v>3225</v>
      </c>
      <c r="K60" t="s">
        <v>2866</v>
      </c>
      <c r="L60" t="s">
        <v>3226</v>
      </c>
      <c r="M60" t="s">
        <v>3227</v>
      </c>
      <c r="N60" t="s">
        <v>3158</v>
      </c>
      <c r="O60" t="s">
        <v>3092</v>
      </c>
      <c r="R60" t="s">
        <v>3228</v>
      </c>
      <c r="S60" s="8" t="s">
        <v>140</v>
      </c>
      <c r="T60">
        <v>1</v>
      </c>
      <c r="U60">
        <v>11</v>
      </c>
      <c r="V60">
        <v>9</v>
      </c>
      <c r="W60" t="s">
        <v>2871</v>
      </c>
      <c r="X60" t="s">
        <v>3160</v>
      </c>
      <c r="Y60">
        <v>46090.725694444453</v>
      </c>
      <c r="Z60" t="s">
        <v>3228</v>
      </c>
      <c r="AB60" t="str">
        <f t="shared" si="1"/>
        <v>Arriba validar en casa Cliente</v>
      </c>
      <c r="AC60" t="b">
        <f>IF(AB60="Caido",_xlfn.XLOOKUP(Tabla1[[#This Row],[SP NVL 1]],Tabla13[CTO],Tabla13[Zona],"Validar ONNET",0,1))</f>
        <v>0</v>
      </c>
      <c r="AD60" t="e">
        <f>_xlfn.XLOOKUP(Tabla1[[#This Row],[SP NVL 1]],Tabla13[CTO],Tabla13[Acceso],"No validado en terreno",0,1)</f>
        <v>#VALUE!</v>
      </c>
      <c r="AE60" t="e">
        <f>_xlfn.XLOOKUP(Tabla1[[#This Row],[SP NVL 1]],Tabla13[CTO],Tabla13[Energía],"No validado en terreno",0,1)</f>
        <v>#VALUE!</v>
      </c>
      <c r="AF60" t="e">
        <f>_xlfn.XLOOKUP(Tabla1[[#This Row],[SP NVL 1]],Tabla13[CTO],Tabla13[Estado CTO/Cable],"No validado en terreno",0,1)</f>
        <v>#VALUE!</v>
      </c>
      <c r="AG60" t="e">
        <f>_xlfn.XLOOKUP(Tabla1[[#This Row],[SP NVL 1]],Tabla13[CTO],Tabla13[Potencia],"No validado en terreno",0,1)</f>
        <v>#VALUE!</v>
      </c>
      <c r="AH60" t="e">
        <f>_xlfn.XLOOKUP(Tabla1[[#This Row],[SP NVL 1]],Tabla13[CTO],Tabla13[Estado del drop],"No validado en terreno",0,1)</f>
        <v>#VALUE!</v>
      </c>
      <c r="AI60" t="e">
        <f>_xlfn.XLOOKUP(Tabla1[[#This Row],[SP NVL 1]],Tabla13[CTO],Tabla13[Motivo sin potencia],"No validado en terreno",0,1)</f>
        <v>#VALUE!</v>
      </c>
      <c r="AJ60" t="e">
        <f>_xlfn.XLOOKUP(Tabla1[[#This Row],[SP NVL 1]],Tabla13[CTO],Tabla13[Recuperable en],"No validado en terreno",0,1)</f>
        <v>#VALUE!</v>
      </c>
      <c r="AK60" t="e">
        <f>_xlfn.XLOOKUP(Tabla1[[#This Row],[SP NVL 1]],Tabla13[CTO],Tabla13[Nota],"No validado en terreno",0,1)</f>
        <v>#VALUE!</v>
      </c>
    </row>
    <row r="61" spans="1:37" x14ac:dyDescent="0.3">
      <c r="A61" t="s">
        <v>3229</v>
      </c>
      <c r="B61" t="s">
        <v>5</v>
      </c>
      <c r="C61" t="s">
        <v>2862</v>
      </c>
      <c r="D61" t="s">
        <v>2863</v>
      </c>
      <c r="E61" t="s">
        <v>140</v>
      </c>
      <c r="F61" t="e">
        <v>#VALUE!</v>
      </c>
      <c r="G61" t="s">
        <v>3154</v>
      </c>
      <c r="H61" t="e">
        <v>#VALUE!</v>
      </c>
      <c r="I61">
        <v>6</v>
      </c>
      <c r="J61" t="s">
        <v>3230</v>
      </c>
      <c r="K61" t="s">
        <v>2866</v>
      </c>
      <c r="L61" t="s">
        <v>3231</v>
      </c>
      <c r="M61" t="s">
        <v>3232</v>
      </c>
      <c r="N61" t="s">
        <v>3158</v>
      </c>
      <c r="O61" t="s">
        <v>3092</v>
      </c>
      <c r="R61" t="s">
        <v>3233</v>
      </c>
      <c r="S61" s="8" t="s">
        <v>140</v>
      </c>
      <c r="T61">
        <v>1</v>
      </c>
      <c r="U61">
        <v>2</v>
      </c>
      <c r="V61">
        <v>19</v>
      </c>
      <c r="W61" t="s">
        <v>2871</v>
      </c>
      <c r="X61" t="s">
        <v>3191</v>
      </c>
      <c r="Y61">
        <v>46090.804224537038</v>
      </c>
      <c r="Z61" t="s">
        <v>3233</v>
      </c>
      <c r="AA61" t="s">
        <v>3025</v>
      </c>
      <c r="AB61" t="str">
        <f t="shared" si="1"/>
        <v>Caido</v>
      </c>
      <c r="AC61" t="e">
        <f>IF(AB61="Caido",_xlfn.XLOOKUP(Tabla1[[#This Row],[SP NVL 1]],Tabla13[CTO],Tabla13[Zona],"Validar ONNET",0,1))</f>
        <v>#VALUE!</v>
      </c>
      <c r="AD61" t="e">
        <f>_xlfn.XLOOKUP(Tabla1[[#This Row],[SP NVL 1]],Tabla13[CTO],Tabla13[Acceso],"No validado en terreno",0,1)</f>
        <v>#VALUE!</v>
      </c>
      <c r="AE61" t="e">
        <f>_xlfn.XLOOKUP(Tabla1[[#This Row],[SP NVL 1]],Tabla13[CTO],Tabla13[Energía],"No validado en terreno",0,1)</f>
        <v>#VALUE!</v>
      </c>
      <c r="AF61" t="e">
        <f>_xlfn.XLOOKUP(Tabla1[[#This Row],[SP NVL 1]],Tabla13[CTO],Tabla13[Estado CTO/Cable],"No validado en terreno",0,1)</f>
        <v>#VALUE!</v>
      </c>
      <c r="AG61" t="e">
        <f>_xlfn.XLOOKUP(Tabla1[[#This Row],[SP NVL 1]],Tabla13[CTO],Tabla13[Potencia],"No validado en terreno",0,1)</f>
        <v>#VALUE!</v>
      </c>
      <c r="AH61" t="e">
        <f>_xlfn.XLOOKUP(Tabla1[[#This Row],[SP NVL 1]],Tabla13[CTO],Tabla13[Estado del drop],"No validado en terreno",0,1)</f>
        <v>#VALUE!</v>
      </c>
      <c r="AI61" t="e">
        <f>_xlfn.XLOOKUP(Tabla1[[#This Row],[SP NVL 1]],Tabla13[CTO],Tabla13[Motivo sin potencia],"No validado en terreno",0,1)</f>
        <v>#VALUE!</v>
      </c>
      <c r="AJ61" t="e">
        <f>_xlfn.XLOOKUP(Tabla1[[#This Row],[SP NVL 1]],Tabla13[CTO],Tabla13[Recuperable en],"No validado en terreno",0,1)</f>
        <v>#VALUE!</v>
      </c>
      <c r="AK61" t="e">
        <f>_xlfn.XLOOKUP(Tabla1[[#This Row],[SP NVL 1]],Tabla13[CTO],Tabla13[Nota],"No validado en terreno",0,1)</f>
        <v>#VALUE!</v>
      </c>
    </row>
    <row r="62" spans="1:37" x14ac:dyDescent="0.3">
      <c r="A62" t="s">
        <v>3234</v>
      </c>
      <c r="B62" t="s">
        <v>5</v>
      </c>
      <c r="C62" t="s">
        <v>2862</v>
      </c>
      <c r="D62" t="s">
        <v>2863</v>
      </c>
      <c r="E62" t="s">
        <v>140</v>
      </c>
      <c r="F62" t="e">
        <v>#VALUE!</v>
      </c>
      <c r="G62" t="s">
        <v>3154</v>
      </c>
      <c r="H62" t="e">
        <v>#VALUE!</v>
      </c>
      <c r="I62">
        <v>6</v>
      </c>
      <c r="J62" t="s">
        <v>3235</v>
      </c>
      <c r="K62" t="s">
        <v>2866</v>
      </c>
      <c r="L62" t="s">
        <v>3236</v>
      </c>
      <c r="M62" t="s">
        <v>3237</v>
      </c>
      <c r="N62" t="s">
        <v>3158</v>
      </c>
      <c r="O62" t="s">
        <v>3092</v>
      </c>
      <c r="R62" t="s">
        <v>3238</v>
      </c>
      <c r="S62" s="8" t="s">
        <v>140</v>
      </c>
      <c r="T62">
        <v>1</v>
      </c>
      <c r="U62">
        <v>11</v>
      </c>
      <c r="V62">
        <v>12</v>
      </c>
      <c r="W62" t="s">
        <v>2871</v>
      </c>
      <c r="X62" t="s">
        <v>3160</v>
      </c>
      <c r="Y62" t="s">
        <v>3239</v>
      </c>
      <c r="Z62" t="s">
        <v>3238</v>
      </c>
      <c r="AB62" t="str">
        <f t="shared" si="1"/>
        <v>Arriba validar en casa Cliente</v>
      </c>
      <c r="AC62" t="b">
        <f>IF(AB62="Caido",_xlfn.XLOOKUP(Tabla1[[#This Row],[SP NVL 1]],Tabla13[CTO],Tabla13[Zona],"Validar ONNET",0,1))</f>
        <v>0</v>
      </c>
      <c r="AD62" t="e">
        <f>_xlfn.XLOOKUP(Tabla1[[#This Row],[SP NVL 1]],Tabla13[CTO],Tabla13[Acceso],"No validado en terreno",0,1)</f>
        <v>#VALUE!</v>
      </c>
      <c r="AE62" t="e">
        <f>_xlfn.XLOOKUP(Tabla1[[#This Row],[SP NVL 1]],Tabla13[CTO],Tabla13[Energía],"No validado en terreno",0,1)</f>
        <v>#VALUE!</v>
      </c>
      <c r="AF62" t="e">
        <f>_xlfn.XLOOKUP(Tabla1[[#This Row],[SP NVL 1]],Tabla13[CTO],Tabla13[Estado CTO/Cable],"No validado en terreno",0,1)</f>
        <v>#VALUE!</v>
      </c>
      <c r="AG62" t="e">
        <f>_xlfn.XLOOKUP(Tabla1[[#This Row],[SP NVL 1]],Tabla13[CTO],Tabla13[Potencia],"No validado en terreno",0,1)</f>
        <v>#VALUE!</v>
      </c>
      <c r="AH62" t="e">
        <f>_xlfn.XLOOKUP(Tabla1[[#This Row],[SP NVL 1]],Tabla13[CTO],Tabla13[Estado del drop],"No validado en terreno",0,1)</f>
        <v>#VALUE!</v>
      </c>
      <c r="AI62" t="e">
        <f>_xlfn.XLOOKUP(Tabla1[[#This Row],[SP NVL 1]],Tabla13[CTO],Tabla13[Motivo sin potencia],"No validado en terreno",0,1)</f>
        <v>#VALUE!</v>
      </c>
      <c r="AJ62" t="e">
        <f>_xlfn.XLOOKUP(Tabla1[[#This Row],[SP NVL 1]],Tabla13[CTO],Tabla13[Recuperable en],"No validado en terreno",0,1)</f>
        <v>#VALUE!</v>
      </c>
      <c r="AK62" t="e">
        <f>_xlfn.XLOOKUP(Tabla1[[#This Row],[SP NVL 1]],Tabla13[CTO],Tabla13[Nota],"No validado en terreno",0,1)</f>
        <v>#VALUE!</v>
      </c>
    </row>
    <row r="63" spans="1:37" x14ac:dyDescent="0.3">
      <c r="A63" t="s">
        <v>3240</v>
      </c>
      <c r="B63" t="s">
        <v>5</v>
      </c>
      <c r="C63" t="s">
        <v>2862</v>
      </c>
      <c r="D63" t="s">
        <v>2863</v>
      </c>
      <c r="E63" t="s">
        <v>140</v>
      </c>
      <c r="F63" t="e">
        <v>#VALUE!</v>
      </c>
      <c r="G63" t="s">
        <v>3154</v>
      </c>
      <c r="H63" t="e">
        <v>#VALUE!</v>
      </c>
      <c r="I63">
        <v>6</v>
      </c>
      <c r="J63" t="s">
        <v>3241</v>
      </c>
      <c r="K63" t="s">
        <v>2875</v>
      </c>
      <c r="L63" t="s">
        <v>3242</v>
      </c>
      <c r="M63" t="s">
        <v>3243</v>
      </c>
      <c r="N63" t="s">
        <v>3158</v>
      </c>
      <c r="O63" t="s">
        <v>3092</v>
      </c>
      <c r="R63" t="s">
        <v>3244</v>
      </c>
      <c r="S63" s="8" t="s">
        <v>140</v>
      </c>
      <c r="T63">
        <v>1</v>
      </c>
      <c r="U63">
        <v>7</v>
      </c>
      <c r="V63">
        <v>17</v>
      </c>
      <c r="W63" t="s">
        <v>2871</v>
      </c>
      <c r="X63" t="s">
        <v>3160</v>
      </c>
      <c r="Y63" t="s">
        <v>3245</v>
      </c>
      <c r="Z63" t="s">
        <v>3244</v>
      </c>
      <c r="AB63" t="str">
        <f t="shared" si="1"/>
        <v>Arriba validar en casa Cliente</v>
      </c>
      <c r="AC63" t="b">
        <f>IF(AB63="Caido",_xlfn.XLOOKUP(Tabla1[[#This Row],[SP NVL 1]],Tabla13[CTO],Tabla13[Zona],"Validar ONNET",0,1))</f>
        <v>0</v>
      </c>
      <c r="AD63" t="e">
        <f>_xlfn.XLOOKUP(Tabla1[[#This Row],[SP NVL 1]],Tabla13[CTO],Tabla13[Acceso],"No validado en terreno",0,1)</f>
        <v>#VALUE!</v>
      </c>
      <c r="AE63" t="e">
        <f>_xlfn.XLOOKUP(Tabla1[[#This Row],[SP NVL 1]],Tabla13[CTO],Tabla13[Energía],"No validado en terreno",0,1)</f>
        <v>#VALUE!</v>
      </c>
      <c r="AF63" t="e">
        <f>_xlfn.XLOOKUP(Tabla1[[#This Row],[SP NVL 1]],Tabla13[CTO],Tabla13[Estado CTO/Cable],"No validado en terreno",0,1)</f>
        <v>#VALUE!</v>
      </c>
      <c r="AG63" t="e">
        <f>_xlfn.XLOOKUP(Tabla1[[#This Row],[SP NVL 1]],Tabla13[CTO],Tabla13[Potencia],"No validado en terreno",0,1)</f>
        <v>#VALUE!</v>
      </c>
      <c r="AH63" t="e">
        <f>_xlfn.XLOOKUP(Tabla1[[#This Row],[SP NVL 1]],Tabla13[CTO],Tabla13[Estado del drop],"No validado en terreno",0,1)</f>
        <v>#VALUE!</v>
      </c>
      <c r="AI63" t="e">
        <f>_xlfn.XLOOKUP(Tabla1[[#This Row],[SP NVL 1]],Tabla13[CTO],Tabla13[Motivo sin potencia],"No validado en terreno",0,1)</f>
        <v>#VALUE!</v>
      </c>
      <c r="AJ63" t="e">
        <f>_xlfn.XLOOKUP(Tabla1[[#This Row],[SP NVL 1]],Tabla13[CTO],Tabla13[Recuperable en],"No validado en terreno",0,1)</f>
        <v>#VALUE!</v>
      </c>
      <c r="AK63" t="e">
        <f>_xlfn.XLOOKUP(Tabla1[[#This Row],[SP NVL 1]],Tabla13[CTO],Tabla13[Nota],"No validado en terreno",0,1)</f>
        <v>#VALUE!</v>
      </c>
    </row>
    <row r="64" spans="1:37" x14ac:dyDescent="0.3">
      <c r="A64" t="s">
        <v>3246</v>
      </c>
      <c r="B64" t="s">
        <v>5</v>
      </c>
      <c r="C64" t="s">
        <v>2862</v>
      </c>
      <c r="D64" t="s">
        <v>2863</v>
      </c>
      <c r="E64" t="s">
        <v>140</v>
      </c>
      <c r="F64" t="e">
        <v>#VALUE!</v>
      </c>
      <c r="G64" t="s">
        <v>3154</v>
      </c>
      <c r="H64" t="e">
        <v>#VALUE!</v>
      </c>
      <c r="I64">
        <v>6</v>
      </c>
      <c r="J64" t="s">
        <v>3247</v>
      </c>
      <c r="K64" t="s">
        <v>2866</v>
      </c>
      <c r="L64" t="s">
        <v>3248</v>
      </c>
      <c r="M64" t="s">
        <v>3249</v>
      </c>
      <c r="N64" t="s">
        <v>3158</v>
      </c>
      <c r="O64" t="s">
        <v>3092</v>
      </c>
      <c r="R64" t="s">
        <v>3250</v>
      </c>
      <c r="S64" s="8" t="s">
        <v>140</v>
      </c>
      <c r="T64">
        <v>1</v>
      </c>
      <c r="U64">
        <v>7</v>
      </c>
      <c r="V64">
        <v>13</v>
      </c>
      <c r="W64" t="s">
        <v>2871</v>
      </c>
      <c r="X64" t="s">
        <v>3191</v>
      </c>
      <c r="Y64">
        <v>46090.804525462961</v>
      </c>
      <c r="Z64" t="s">
        <v>3250</v>
      </c>
      <c r="AA64" t="s">
        <v>3025</v>
      </c>
      <c r="AB64" t="str">
        <f t="shared" si="1"/>
        <v>Caido</v>
      </c>
      <c r="AC64" t="e">
        <f>IF(AB64="Caido",_xlfn.XLOOKUP(Tabla1[[#This Row],[SP NVL 1]],Tabla13[CTO],Tabla13[Zona],"Validar ONNET",0,1))</f>
        <v>#VALUE!</v>
      </c>
      <c r="AD64" t="e">
        <f>_xlfn.XLOOKUP(Tabla1[[#This Row],[SP NVL 1]],Tabla13[CTO],Tabla13[Acceso],"No validado en terreno",0,1)</f>
        <v>#VALUE!</v>
      </c>
      <c r="AE64" t="e">
        <f>_xlfn.XLOOKUP(Tabla1[[#This Row],[SP NVL 1]],Tabla13[CTO],Tabla13[Energía],"No validado en terreno",0,1)</f>
        <v>#VALUE!</v>
      </c>
      <c r="AF64" t="e">
        <f>_xlfn.XLOOKUP(Tabla1[[#This Row],[SP NVL 1]],Tabla13[CTO],Tabla13[Estado CTO/Cable],"No validado en terreno",0,1)</f>
        <v>#VALUE!</v>
      </c>
      <c r="AG64" t="e">
        <f>_xlfn.XLOOKUP(Tabla1[[#This Row],[SP NVL 1]],Tabla13[CTO],Tabla13[Potencia],"No validado en terreno",0,1)</f>
        <v>#VALUE!</v>
      </c>
      <c r="AH64" t="e">
        <f>_xlfn.XLOOKUP(Tabla1[[#This Row],[SP NVL 1]],Tabla13[CTO],Tabla13[Estado del drop],"No validado en terreno",0,1)</f>
        <v>#VALUE!</v>
      </c>
      <c r="AI64" t="e">
        <f>_xlfn.XLOOKUP(Tabla1[[#This Row],[SP NVL 1]],Tabla13[CTO],Tabla13[Motivo sin potencia],"No validado en terreno",0,1)</f>
        <v>#VALUE!</v>
      </c>
      <c r="AJ64" t="e">
        <f>_xlfn.XLOOKUP(Tabla1[[#This Row],[SP NVL 1]],Tabla13[CTO],Tabla13[Recuperable en],"No validado en terreno",0,1)</f>
        <v>#VALUE!</v>
      </c>
      <c r="AK64" t="e">
        <f>_xlfn.XLOOKUP(Tabla1[[#This Row],[SP NVL 1]],Tabla13[CTO],Tabla13[Nota],"No validado en terreno",0,1)</f>
        <v>#VALUE!</v>
      </c>
    </row>
    <row r="65" spans="1:37" x14ac:dyDescent="0.3">
      <c r="A65" t="s">
        <v>3251</v>
      </c>
      <c r="B65" t="s">
        <v>5</v>
      </c>
      <c r="C65" t="s">
        <v>2862</v>
      </c>
      <c r="D65" t="s">
        <v>2863</v>
      </c>
      <c r="E65" t="s">
        <v>140</v>
      </c>
      <c r="F65" t="e">
        <v>#VALUE!</v>
      </c>
      <c r="G65" t="s">
        <v>3154</v>
      </c>
      <c r="H65" t="e">
        <v>#VALUE!</v>
      </c>
      <c r="I65">
        <v>6</v>
      </c>
      <c r="J65" t="s">
        <v>3252</v>
      </c>
      <c r="K65" t="s">
        <v>2866</v>
      </c>
      <c r="L65" t="s">
        <v>3253</v>
      </c>
      <c r="M65" t="s">
        <v>3254</v>
      </c>
      <c r="N65" t="s">
        <v>3158</v>
      </c>
      <c r="O65" t="s">
        <v>3092</v>
      </c>
      <c r="R65" t="s">
        <v>3255</v>
      </c>
      <c r="S65" s="8" t="s">
        <v>140</v>
      </c>
      <c r="T65">
        <v>1</v>
      </c>
      <c r="U65">
        <v>7</v>
      </c>
      <c r="V65">
        <v>9</v>
      </c>
      <c r="W65" t="s">
        <v>2871</v>
      </c>
      <c r="X65" t="s">
        <v>3191</v>
      </c>
      <c r="Y65">
        <v>46090.829351851848</v>
      </c>
      <c r="Z65" t="s">
        <v>3255</v>
      </c>
      <c r="AA65" t="s">
        <v>3025</v>
      </c>
      <c r="AB65" t="str">
        <f t="shared" si="1"/>
        <v>Caido</v>
      </c>
      <c r="AC65" t="e">
        <f>IF(AB65="Caido",_xlfn.XLOOKUP(Tabla1[[#This Row],[SP NVL 1]],Tabla13[CTO],Tabla13[Zona],"Validar ONNET",0,1))</f>
        <v>#VALUE!</v>
      </c>
      <c r="AD65" t="e">
        <f>_xlfn.XLOOKUP(Tabla1[[#This Row],[SP NVL 1]],Tabla13[CTO],Tabla13[Acceso],"No validado en terreno",0,1)</f>
        <v>#VALUE!</v>
      </c>
      <c r="AE65" t="e">
        <f>_xlfn.XLOOKUP(Tabla1[[#This Row],[SP NVL 1]],Tabla13[CTO],Tabla13[Energía],"No validado en terreno",0,1)</f>
        <v>#VALUE!</v>
      </c>
      <c r="AF65" t="e">
        <f>_xlfn.XLOOKUP(Tabla1[[#This Row],[SP NVL 1]],Tabla13[CTO],Tabla13[Estado CTO/Cable],"No validado en terreno",0,1)</f>
        <v>#VALUE!</v>
      </c>
      <c r="AG65" t="e">
        <f>_xlfn.XLOOKUP(Tabla1[[#This Row],[SP NVL 1]],Tabla13[CTO],Tabla13[Potencia],"No validado en terreno",0,1)</f>
        <v>#VALUE!</v>
      </c>
      <c r="AH65" t="e">
        <f>_xlfn.XLOOKUP(Tabla1[[#This Row],[SP NVL 1]],Tabla13[CTO],Tabla13[Estado del drop],"No validado en terreno",0,1)</f>
        <v>#VALUE!</v>
      </c>
      <c r="AI65" t="e">
        <f>_xlfn.XLOOKUP(Tabla1[[#This Row],[SP NVL 1]],Tabla13[CTO],Tabla13[Motivo sin potencia],"No validado en terreno",0,1)</f>
        <v>#VALUE!</v>
      </c>
      <c r="AJ65" t="e">
        <f>_xlfn.XLOOKUP(Tabla1[[#This Row],[SP NVL 1]],Tabla13[CTO],Tabla13[Recuperable en],"No validado en terreno",0,1)</f>
        <v>#VALUE!</v>
      </c>
      <c r="AK65" t="e">
        <f>_xlfn.XLOOKUP(Tabla1[[#This Row],[SP NVL 1]],Tabla13[CTO],Tabla13[Nota],"No validado en terreno",0,1)</f>
        <v>#VALUE!</v>
      </c>
    </row>
    <row r="66" spans="1:37" x14ac:dyDescent="0.3">
      <c r="A66" t="s">
        <v>3256</v>
      </c>
      <c r="B66" t="s">
        <v>5</v>
      </c>
      <c r="C66" t="s">
        <v>2862</v>
      </c>
      <c r="D66" t="s">
        <v>2863</v>
      </c>
      <c r="E66" t="s">
        <v>140</v>
      </c>
      <c r="F66" t="e">
        <v>#VALUE!</v>
      </c>
      <c r="G66" t="s">
        <v>3154</v>
      </c>
      <c r="H66" t="e">
        <v>#VALUE!</v>
      </c>
      <c r="I66">
        <v>6</v>
      </c>
      <c r="J66" t="s">
        <v>3257</v>
      </c>
      <c r="K66" t="s">
        <v>2866</v>
      </c>
      <c r="L66" t="s">
        <v>3258</v>
      </c>
      <c r="M66" t="s">
        <v>3259</v>
      </c>
      <c r="N66" t="s">
        <v>3158</v>
      </c>
      <c r="O66" t="s">
        <v>3092</v>
      </c>
      <c r="R66" t="s">
        <v>3260</v>
      </c>
      <c r="S66" s="8" t="s">
        <v>140</v>
      </c>
      <c r="T66">
        <v>1</v>
      </c>
      <c r="U66">
        <v>7</v>
      </c>
      <c r="V66">
        <v>18</v>
      </c>
      <c r="W66" t="s">
        <v>2871</v>
      </c>
      <c r="X66" t="s">
        <v>3160</v>
      </c>
      <c r="Y66" t="s">
        <v>3261</v>
      </c>
      <c r="Z66" t="s">
        <v>3260</v>
      </c>
      <c r="AB66" t="str">
        <f t="shared" si="1"/>
        <v>Arriba validar en casa Cliente</v>
      </c>
      <c r="AC66" t="b">
        <f>IF(AB66="Caido",_xlfn.XLOOKUP(Tabla1[[#This Row],[SP NVL 1]],Tabla13[CTO],Tabla13[Zona],"Validar ONNET",0,1))</f>
        <v>0</v>
      </c>
      <c r="AD66" t="e">
        <f>_xlfn.XLOOKUP(Tabla1[[#This Row],[SP NVL 1]],Tabla13[CTO],Tabla13[Acceso],"No validado en terreno",0,1)</f>
        <v>#VALUE!</v>
      </c>
      <c r="AE66" t="e">
        <f>_xlfn.XLOOKUP(Tabla1[[#This Row],[SP NVL 1]],Tabla13[CTO],Tabla13[Energía],"No validado en terreno",0,1)</f>
        <v>#VALUE!</v>
      </c>
      <c r="AF66" t="e">
        <f>_xlfn.XLOOKUP(Tabla1[[#This Row],[SP NVL 1]],Tabla13[CTO],Tabla13[Estado CTO/Cable],"No validado en terreno",0,1)</f>
        <v>#VALUE!</v>
      </c>
      <c r="AG66" t="e">
        <f>_xlfn.XLOOKUP(Tabla1[[#This Row],[SP NVL 1]],Tabla13[CTO],Tabla13[Potencia],"No validado en terreno",0,1)</f>
        <v>#VALUE!</v>
      </c>
      <c r="AH66" t="e">
        <f>_xlfn.XLOOKUP(Tabla1[[#This Row],[SP NVL 1]],Tabla13[CTO],Tabla13[Estado del drop],"No validado en terreno",0,1)</f>
        <v>#VALUE!</v>
      </c>
      <c r="AI66" t="e">
        <f>_xlfn.XLOOKUP(Tabla1[[#This Row],[SP NVL 1]],Tabla13[CTO],Tabla13[Motivo sin potencia],"No validado en terreno",0,1)</f>
        <v>#VALUE!</v>
      </c>
      <c r="AJ66" t="e">
        <f>_xlfn.XLOOKUP(Tabla1[[#This Row],[SP NVL 1]],Tabla13[CTO],Tabla13[Recuperable en],"No validado en terreno",0,1)</f>
        <v>#VALUE!</v>
      </c>
      <c r="AK66" t="e">
        <f>_xlfn.XLOOKUP(Tabla1[[#This Row],[SP NVL 1]],Tabla13[CTO],Tabla13[Nota],"No validado en terreno",0,1)</f>
        <v>#VALUE!</v>
      </c>
    </row>
    <row r="67" spans="1:37" x14ac:dyDescent="0.3">
      <c r="A67" t="s">
        <v>3262</v>
      </c>
      <c r="B67" t="s">
        <v>5</v>
      </c>
      <c r="C67" t="s">
        <v>2862</v>
      </c>
      <c r="D67" t="s">
        <v>2863</v>
      </c>
      <c r="E67" t="s">
        <v>140</v>
      </c>
      <c r="F67" t="e">
        <v>#VALUE!</v>
      </c>
      <c r="G67" t="s">
        <v>3154</v>
      </c>
      <c r="H67" t="e">
        <v>#VALUE!</v>
      </c>
      <c r="I67">
        <v>6</v>
      </c>
      <c r="J67" t="s">
        <v>3263</v>
      </c>
      <c r="K67" t="s">
        <v>2866</v>
      </c>
      <c r="L67" t="s">
        <v>3264</v>
      </c>
      <c r="M67" t="s">
        <v>3265</v>
      </c>
      <c r="N67" t="s">
        <v>3158</v>
      </c>
      <c r="O67" t="s">
        <v>3092</v>
      </c>
      <c r="R67" t="s">
        <v>3266</v>
      </c>
      <c r="S67" s="8" t="s">
        <v>140</v>
      </c>
      <c r="T67">
        <v>1</v>
      </c>
      <c r="U67">
        <v>5</v>
      </c>
      <c r="V67">
        <v>3</v>
      </c>
      <c r="W67" t="s">
        <v>2871</v>
      </c>
      <c r="X67" t="s">
        <v>3160</v>
      </c>
      <c r="Y67">
        <v>46090.73646990741</v>
      </c>
      <c r="Z67" t="s">
        <v>3266</v>
      </c>
      <c r="AA67" t="s">
        <v>3025</v>
      </c>
      <c r="AB67" t="str">
        <f t="shared" ref="AB67:AB130" si="2">IF(X67="UP","Arriba validar en casa Cliente","Caido")</f>
        <v>Arriba validar en casa Cliente</v>
      </c>
      <c r="AC67" t="b">
        <f>IF(AB67="Caido",_xlfn.XLOOKUP(Tabla1[[#This Row],[SP NVL 1]],Tabla13[CTO],Tabla13[Zona],"Validar ONNET",0,1))</f>
        <v>0</v>
      </c>
      <c r="AD67" t="e">
        <f>_xlfn.XLOOKUP(Tabla1[[#This Row],[SP NVL 1]],Tabla13[CTO],Tabla13[Acceso],"No validado en terreno",0,1)</f>
        <v>#VALUE!</v>
      </c>
      <c r="AE67" t="e">
        <f>_xlfn.XLOOKUP(Tabla1[[#This Row],[SP NVL 1]],Tabla13[CTO],Tabla13[Energía],"No validado en terreno",0,1)</f>
        <v>#VALUE!</v>
      </c>
      <c r="AF67" t="e">
        <f>_xlfn.XLOOKUP(Tabla1[[#This Row],[SP NVL 1]],Tabla13[CTO],Tabla13[Estado CTO/Cable],"No validado en terreno",0,1)</f>
        <v>#VALUE!</v>
      </c>
      <c r="AG67" t="e">
        <f>_xlfn.XLOOKUP(Tabla1[[#This Row],[SP NVL 1]],Tabla13[CTO],Tabla13[Potencia],"No validado en terreno",0,1)</f>
        <v>#VALUE!</v>
      </c>
      <c r="AH67" t="e">
        <f>_xlfn.XLOOKUP(Tabla1[[#This Row],[SP NVL 1]],Tabla13[CTO],Tabla13[Estado del drop],"No validado en terreno",0,1)</f>
        <v>#VALUE!</v>
      </c>
      <c r="AI67" t="e">
        <f>_xlfn.XLOOKUP(Tabla1[[#This Row],[SP NVL 1]],Tabla13[CTO],Tabla13[Motivo sin potencia],"No validado en terreno",0,1)</f>
        <v>#VALUE!</v>
      </c>
      <c r="AJ67" t="e">
        <f>_xlfn.XLOOKUP(Tabla1[[#This Row],[SP NVL 1]],Tabla13[CTO],Tabla13[Recuperable en],"No validado en terreno",0,1)</f>
        <v>#VALUE!</v>
      </c>
      <c r="AK67" t="e">
        <f>_xlfn.XLOOKUP(Tabla1[[#This Row],[SP NVL 1]],Tabla13[CTO],Tabla13[Nota],"No validado en terreno",0,1)</f>
        <v>#VALUE!</v>
      </c>
    </row>
    <row r="68" spans="1:37" x14ac:dyDescent="0.3">
      <c r="A68" t="s">
        <v>3267</v>
      </c>
      <c r="B68" t="s">
        <v>5</v>
      </c>
      <c r="C68" t="s">
        <v>2862</v>
      </c>
      <c r="D68" t="s">
        <v>2863</v>
      </c>
      <c r="E68" t="s">
        <v>140</v>
      </c>
      <c r="F68" t="e">
        <v>#VALUE!</v>
      </c>
      <c r="G68" t="s">
        <v>3154</v>
      </c>
      <c r="H68" t="e">
        <v>#VALUE!</v>
      </c>
      <c r="I68">
        <v>5</v>
      </c>
      <c r="J68" t="s">
        <v>3268</v>
      </c>
      <c r="K68" t="s">
        <v>2866</v>
      </c>
      <c r="L68" t="s">
        <v>3269</v>
      </c>
      <c r="M68" t="s">
        <v>3270</v>
      </c>
      <c r="N68" t="s">
        <v>3158</v>
      </c>
      <c r="O68" t="s">
        <v>3092</v>
      </c>
      <c r="R68" t="s">
        <v>3271</v>
      </c>
      <c r="S68" s="8" t="s">
        <v>140</v>
      </c>
      <c r="T68">
        <v>1</v>
      </c>
      <c r="U68">
        <v>13</v>
      </c>
      <c r="V68">
        <v>19</v>
      </c>
      <c r="W68" t="s">
        <v>2871</v>
      </c>
      <c r="X68" t="s">
        <v>3160</v>
      </c>
      <c r="Y68">
        <v>46090.581956018519</v>
      </c>
      <c r="Z68" t="s">
        <v>3271</v>
      </c>
      <c r="AB68" t="str">
        <f t="shared" si="2"/>
        <v>Arriba validar en casa Cliente</v>
      </c>
      <c r="AC68" t="b">
        <f>IF(AB68="Caido",_xlfn.XLOOKUP(Tabla1[[#This Row],[SP NVL 1]],Tabla13[CTO],Tabla13[Zona],"Validar ONNET",0,1))</f>
        <v>0</v>
      </c>
      <c r="AD68" t="e">
        <f>_xlfn.XLOOKUP(Tabla1[[#This Row],[SP NVL 1]],Tabla13[CTO],Tabla13[Acceso],"No validado en terreno",0,1)</f>
        <v>#VALUE!</v>
      </c>
      <c r="AE68" t="e">
        <f>_xlfn.XLOOKUP(Tabla1[[#This Row],[SP NVL 1]],Tabla13[CTO],Tabla13[Energía],"No validado en terreno",0,1)</f>
        <v>#VALUE!</v>
      </c>
      <c r="AF68" t="e">
        <f>_xlfn.XLOOKUP(Tabla1[[#This Row],[SP NVL 1]],Tabla13[CTO],Tabla13[Estado CTO/Cable],"No validado en terreno",0,1)</f>
        <v>#VALUE!</v>
      </c>
      <c r="AG68" t="e">
        <f>_xlfn.XLOOKUP(Tabla1[[#This Row],[SP NVL 1]],Tabla13[CTO],Tabla13[Potencia],"No validado en terreno",0,1)</f>
        <v>#VALUE!</v>
      </c>
      <c r="AH68" t="e">
        <f>_xlfn.XLOOKUP(Tabla1[[#This Row],[SP NVL 1]],Tabla13[CTO],Tabla13[Estado del drop],"No validado en terreno",0,1)</f>
        <v>#VALUE!</v>
      </c>
      <c r="AI68" t="e">
        <f>_xlfn.XLOOKUP(Tabla1[[#This Row],[SP NVL 1]],Tabla13[CTO],Tabla13[Motivo sin potencia],"No validado en terreno",0,1)</f>
        <v>#VALUE!</v>
      </c>
      <c r="AJ68" t="e">
        <f>_xlfn.XLOOKUP(Tabla1[[#This Row],[SP NVL 1]],Tabla13[CTO],Tabla13[Recuperable en],"No validado en terreno",0,1)</f>
        <v>#VALUE!</v>
      </c>
      <c r="AK68" t="e">
        <f>_xlfn.XLOOKUP(Tabla1[[#This Row],[SP NVL 1]],Tabla13[CTO],Tabla13[Nota],"No validado en terreno",0,1)</f>
        <v>#VALUE!</v>
      </c>
    </row>
    <row r="69" spans="1:37" x14ac:dyDescent="0.3">
      <c r="A69" t="s">
        <v>3272</v>
      </c>
      <c r="B69" t="s">
        <v>5</v>
      </c>
      <c r="C69" t="s">
        <v>2862</v>
      </c>
      <c r="D69" t="s">
        <v>2863</v>
      </c>
      <c r="E69" t="s">
        <v>140</v>
      </c>
      <c r="F69" t="e">
        <v>#VALUE!</v>
      </c>
      <c r="G69" t="s">
        <v>3154</v>
      </c>
      <c r="H69" t="e">
        <v>#VALUE!</v>
      </c>
      <c r="I69">
        <v>5</v>
      </c>
      <c r="J69" t="s">
        <v>3273</v>
      </c>
      <c r="K69" t="s">
        <v>2866</v>
      </c>
      <c r="L69" t="s">
        <v>3274</v>
      </c>
      <c r="M69" t="s">
        <v>3275</v>
      </c>
      <c r="N69" t="s">
        <v>3158</v>
      </c>
      <c r="O69" t="s">
        <v>3092</v>
      </c>
      <c r="R69" t="s">
        <v>3276</v>
      </c>
      <c r="S69" s="8" t="s">
        <v>140</v>
      </c>
      <c r="T69">
        <v>1</v>
      </c>
      <c r="U69">
        <v>11</v>
      </c>
      <c r="V69">
        <v>7</v>
      </c>
      <c r="W69" t="s">
        <v>2871</v>
      </c>
      <c r="X69" t="s">
        <v>3160</v>
      </c>
      <c r="Y69" t="s">
        <v>3277</v>
      </c>
      <c r="Z69" t="s">
        <v>3276</v>
      </c>
      <c r="AB69" t="str">
        <f t="shared" si="2"/>
        <v>Arriba validar en casa Cliente</v>
      </c>
      <c r="AC69" t="b">
        <f>IF(AB69="Caido",_xlfn.XLOOKUP(Tabla1[[#This Row],[SP NVL 1]],Tabla13[CTO],Tabla13[Zona],"Validar ONNET",0,1))</f>
        <v>0</v>
      </c>
      <c r="AD69" t="e">
        <f>_xlfn.XLOOKUP(Tabla1[[#This Row],[SP NVL 1]],Tabla13[CTO],Tabla13[Acceso],"No validado en terreno",0,1)</f>
        <v>#VALUE!</v>
      </c>
      <c r="AE69" t="e">
        <f>_xlfn.XLOOKUP(Tabla1[[#This Row],[SP NVL 1]],Tabla13[CTO],Tabla13[Energía],"No validado en terreno",0,1)</f>
        <v>#VALUE!</v>
      </c>
      <c r="AF69" t="e">
        <f>_xlfn.XLOOKUP(Tabla1[[#This Row],[SP NVL 1]],Tabla13[CTO],Tabla13[Estado CTO/Cable],"No validado en terreno",0,1)</f>
        <v>#VALUE!</v>
      </c>
      <c r="AG69" t="e">
        <f>_xlfn.XLOOKUP(Tabla1[[#This Row],[SP NVL 1]],Tabla13[CTO],Tabla13[Potencia],"No validado en terreno",0,1)</f>
        <v>#VALUE!</v>
      </c>
      <c r="AH69" t="e">
        <f>_xlfn.XLOOKUP(Tabla1[[#This Row],[SP NVL 1]],Tabla13[CTO],Tabla13[Estado del drop],"No validado en terreno",0,1)</f>
        <v>#VALUE!</v>
      </c>
      <c r="AI69" t="e">
        <f>_xlfn.XLOOKUP(Tabla1[[#This Row],[SP NVL 1]],Tabla13[CTO],Tabla13[Motivo sin potencia],"No validado en terreno",0,1)</f>
        <v>#VALUE!</v>
      </c>
      <c r="AJ69" t="e">
        <f>_xlfn.XLOOKUP(Tabla1[[#This Row],[SP NVL 1]],Tabla13[CTO],Tabla13[Recuperable en],"No validado en terreno",0,1)</f>
        <v>#VALUE!</v>
      </c>
      <c r="AK69" t="e">
        <f>_xlfn.XLOOKUP(Tabla1[[#This Row],[SP NVL 1]],Tabla13[CTO],Tabla13[Nota],"No validado en terreno",0,1)</f>
        <v>#VALUE!</v>
      </c>
    </row>
    <row r="70" spans="1:37" x14ac:dyDescent="0.3">
      <c r="A70" t="s">
        <v>3278</v>
      </c>
      <c r="B70" t="s">
        <v>5</v>
      </c>
      <c r="C70" t="s">
        <v>2862</v>
      </c>
      <c r="D70" t="s">
        <v>2863</v>
      </c>
      <c r="E70" t="s">
        <v>140</v>
      </c>
      <c r="F70" t="e">
        <v>#VALUE!</v>
      </c>
      <c r="G70" t="s">
        <v>3154</v>
      </c>
      <c r="H70" t="e">
        <v>#VALUE!</v>
      </c>
      <c r="I70">
        <v>5</v>
      </c>
      <c r="J70" t="s">
        <v>3279</v>
      </c>
      <c r="K70" t="s">
        <v>2866</v>
      </c>
      <c r="L70" t="s">
        <v>3280</v>
      </c>
      <c r="M70" t="s">
        <v>3281</v>
      </c>
      <c r="N70" t="s">
        <v>3158</v>
      </c>
      <c r="O70" t="s">
        <v>3092</v>
      </c>
      <c r="R70" t="s">
        <v>3282</v>
      </c>
      <c r="S70" s="8" t="s">
        <v>140</v>
      </c>
      <c r="T70">
        <v>1</v>
      </c>
      <c r="U70">
        <v>7</v>
      </c>
      <c r="V70">
        <v>8</v>
      </c>
      <c r="W70" t="s">
        <v>2871</v>
      </c>
      <c r="X70" t="s">
        <v>3160</v>
      </c>
      <c r="Y70">
        <v>46090.680046296293</v>
      </c>
      <c r="Z70" t="s">
        <v>3282</v>
      </c>
      <c r="AB70" t="str">
        <f t="shared" si="2"/>
        <v>Arriba validar en casa Cliente</v>
      </c>
      <c r="AC70" t="b">
        <f>IF(AB70="Caido",_xlfn.XLOOKUP(Tabla1[[#This Row],[SP NVL 1]],Tabla13[CTO],Tabla13[Zona],"Validar ONNET",0,1))</f>
        <v>0</v>
      </c>
      <c r="AD70" t="e">
        <f>_xlfn.XLOOKUP(Tabla1[[#This Row],[SP NVL 1]],Tabla13[CTO],Tabla13[Acceso],"No validado en terreno",0,1)</f>
        <v>#VALUE!</v>
      </c>
      <c r="AE70" t="e">
        <f>_xlfn.XLOOKUP(Tabla1[[#This Row],[SP NVL 1]],Tabla13[CTO],Tabla13[Energía],"No validado en terreno",0,1)</f>
        <v>#VALUE!</v>
      </c>
      <c r="AF70" t="e">
        <f>_xlfn.XLOOKUP(Tabla1[[#This Row],[SP NVL 1]],Tabla13[CTO],Tabla13[Estado CTO/Cable],"No validado en terreno",0,1)</f>
        <v>#VALUE!</v>
      </c>
      <c r="AG70" t="e">
        <f>_xlfn.XLOOKUP(Tabla1[[#This Row],[SP NVL 1]],Tabla13[CTO],Tabla13[Potencia],"No validado en terreno",0,1)</f>
        <v>#VALUE!</v>
      </c>
      <c r="AH70" t="e">
        <f>_xlfn.XLOOKUP(Tabla1[[#This Row],[SP NVL 1]],Tabla13[CTO],Tabla13[Estado del drop],"No validado en terreno",0,1)</f>
        <v>#VALUE!</v>
      </c>
      <c r="AI70" t="e">
        <f>_xlfn.XLOOKUP(Tabla1[[#This Row],[SP NVL 1]],Tabla13[CTO],Tabla13[Motivo sin potencia],"No validado en terreno",0,1)</f>
        <v>#VALUE!</v>
      </c>
      <c r="AJ70" t="e">
        <f>_xlfn.XLOOKUP(Tabla1[[#This Row],[SP NVL 1]],Tabla13[CTO],Tabla13[Recuperable en],"No validado en terreno",0,1)</f>
        <v>#VALUE!</v>
      </c>
      <c r="AK70" t="e">
        <f>_xlfn.XLOOKUP(Tabla1[[#This Row],[SP NVL 1]],Tabla13[CTO],Tabla13[Nota],"No validado en terreno",0,1)</f>
        <v>#VALUE!</v>
      </c>
    </row>
    <row r="71" spans="1:37" x14ac:dyDescent="0.3">
      <c r="A71" t="s">
        <v>3283</v>
      </c>
      <c r="B71" t="s">
        <v>5</v>
      </c>
      <c r="C71" t="s">
        <v>2862</v>
      </c>
      <c r="D71" t="s">
        <v>2863</v>
      </c>
      <c r="E71" t="s">
        <v>140</v>
      </c>
      <c r="F71" t="e">
        <v>#VALUE!</v>
      </c>
      <c r="G71" t="s">
        <v>3154</v>
      </c>
      <c r="H71" t="e">
        <v>#VALUE!</v>
      </c>
      <c r="I71">
        <v>5</v>
      </c>
      <c r="J71" t="s">
        <v>3284</v>
      </c>
      <c r="K71" t="s">
        <v>2866</v>
      </c>
      <c r="L71" t="s">
        <v>3285</v>
      </c>
      <c r="M71" t="s">
        <v>3286</v>
      </c>
      <c r="N71" t="s">
        <v>3158</v>
      </c>
      <c r="O71" t="s">
        <v>3092</v>
      </c>
      <c r="R71" t="s">
        <v>3287</v>
      </c>
      <c r="S71" s="8" t="s">
        <v>140</v>
      </c>
      <c r="T71">
        <v>1</v>
      </c>
      <c r="U71">
        <v>12</v>
      </c>
      <c r="V71">
        <v>21</v>
      </c>
      <c r="W71" t="s">
        <v>2871</v>
      </c>
      <c r="X71" t="s">
        <v>3160</v>
      </c>
      <c r="Y71" t="s">
        <v>3288</v>
      </c>
      <c r="Z71" t="s">
        <v>3287</v>
      </c>
      <c r="AB71" t="str">
        <f t="shared" si="2"/>
        <v>Arriba validar en casa Cliente</v>
      </c>
      <c r="AC71" t="b">
        <f>IF(AB71="Caido",_xlfn.XLOOKUP(Tabla1[[#This Row],[SP NVL 1]],Tabla13[CTO],Tabla13[Zona],"Validar ONNET",0,1))</f>
        <v>0</v>
      </c>
      <c r="AD71" t="e">
        <f>_xlfn.XLOOKUP(Tabla1[[#This Row],[SP NVL 1]],Tabla13[CTO],Tabla13[Acceso],"No validado en terreno",0,1)</f>
        <v>#VALUE!</v>
      </c>
      <c r="AE71" t="e">
        <f>_xlfn.XLOOKUP(Tabla1[[#This Row],[SP NVL 1]],Tabla13[CTO],Tabla13[Energía],"No validado en terreno",0,1)</f>
        <v>#VALUE!</v>
      </c>
      <c r="AF71" t="e">
        <f>_xlfn.XLOOKUP(Tabla1[[#This Row],[SP NVL 1]],Tabla13[CTO],Tabla13[Estado CTO/Cable],"No validado en terreno",0,1)</f>
        <v>#VALUE!</v>
      </c>
      <c r="AG71" t="e">
        <f>_xlfn.XLOOKUP(Tabla1[[#This Row],[SP NVL 1]],Tabla13[CTO],Tabla13[Potencia],"No validado en terreno",0,1)</f>
        <v>#VALUE!</v>
      </c>
      <c r="AH71" t="e">
        <f>_xlfn.XLOOKUP(Tabla1[[#This Row],[SP NVL 1]],Tabla13[CTO],Tabla13[Estado del drop],"No validado en terreno",0,1)</f>
        <v>#VALUE!</v>
      </c>
      <c r="AI71" t="e">
        <f>_xlfn.XLOOKUP(Tabla1[[#This Row],[SP NVL 1]],Tabla13[CTO],Tabla13[Motivo sin potencia],"No validado en terreno",0,1)</f>
        <v>#VALUE!</v>
      </c>
      <c r="AJ71" t="e">
        <f>_xlfn.XLOOKUP(Tabla1[[#This Row],[SP NVL 1]],Tabla13[CTO],Tabla13[Recuperable en],"No validado en terreno",0,1)</f>
        <v>#VALUE!</v>
      </c>
      <c r="AK71" t="e">
        <f>_xlfn.XLOOKUP(Tabla1[[#This Row],[SP NVL 1]],Tabla13[CTO],Tabla13[Nota],"No validado en terreno",0,1)</f>
        <v>#VALUE!</v>
      </c>
    </row>
    <row r="72" spans="1:37" x14ac:dyDescent="0.3">
      <c r="A72" t="s">
        <v>3289</v>
      </c>
      <c r="B72" t="s">
        <v>5</v>
      </c>
      <c r="C72" t="s">
        <v>2862</v>
      </c>
      <c r="D72" t="s">
        <v>2863</v>
      </c>
      <c r="E72" t="s">
        <v>140</v>
      </c>
      <c r="F72" t="e">
        <v>#VALUE!</v>
      </c>
      <c r="G72" t="s">
        <v>3154</v>
      </c>
      <c r="H72" t="e">
        <v>#VALUE!</v>
      </c>
      <c r="I72">
        <v>5</v>
      </c>
      <c r="J72" t="s">
        <v>3290</v>
      </c>
      <c r="K72" t="s">
        <v>2866</v>
      </c>
      <c r="L72" t="s">
        <v>3291</v>
      </c>
      <c r="M72" t="s">
        <v>3292</v>
      </c>
      <c r="N72" t="s">
        <v>3158</v>
      </c>
      <c r="O72" t="s">
        <v>3092</v>
      </c>
      <c r="R72" t="s">
        <v>3293</v>
      </c>
      <c r="S72" s="8" t="s">
        <v>140</v>
      </c>
      <c r="T72">
        <v>1</v>
      </c>
      <c r="U72">
        <v>12</v>
      </c>
      <c r="V72">
        <v>6</v>
      </c>
      <c r="W72" t="s">
        <v>2871</v>
      </c>
      <c r="X72" t="s">
        <v>3160</v>
      </c>
      <c r="Y72">
        <v>46090.663032407407</v>
      </c>
      <c r="Z72" t="s">
        <v>3293</v>
      </c>
      <c r="AB72" t="str">
        <f t="shared" si="2"/>
        <v>Arriba validar en casa Cliente</v>
      </c>
      <c r="AC72" t="b">
        <f>IF(AB72="Caido",_xlfn.XLOOKUP(Tabla1[[#This Row],[SP NVL 1]],Tabla13[CTO],Tabla13[Zona],"Validar ONNET",0,1))</f>
        <v>0</v>
      </c>
      <c r="AD72" t="e">
        <f>_xlfn.XLOOKUP(Tabla1[[#This Row],[SP NVL 1]],Tabla13[CTO],Tabla13[Acceso],"No validado en terreno",0,1)</f>
        <v>#VALUE!</v>
      </c>
      <c r="AE72" t="e">
        <f>_xlfn.XLOOKUP(Tabla1[[#This Row],[SP NVL 1]],Tabla13[CTO],Tabla13[Energía],"No validado en terreno",0,1)</f>
        <v>#VALUE!</v>
      </c>
      <c r="AF72" t="e">
        <f>_xlfn.XLOOKUP(Tabla1[[#This Row],[SP NVL 1]],Tabla13[CTO],Tabla13[Estado CTO/Cable],"No validado en terreno",0,1)</f>
        <v>#VALUE!</v>
      </c>
      <c r="AG72" t="e">
        <f>_xlfn.XLOOKUP(Tabla1[[#This Row],[SP NVL 1]],Tabla13[CTO],Tabla13[Potencia],"No validado en terreno",0,1)</f>
        <v>#VALUE!</v>
      </c>
      <c r="AH72" t="e">
        <f>_xlfn.XLOOKUP(Tabla1[[#This Row],[SP NVL 1]],Tabla13[CTO],Tabla13[Estado del drop],"No validado en terreno",0,1)</f>
        <v>#VALUE!</v>
      </c>
      <c r="AI72" t="e">
        <f>_xlfn.XLOOKUP(Tabla1[[#This Row],[SP NVL 1]],Tabla13[CTO],Tabla13[Motivo sin potencia],"No validado en terreno",0,1)</f>
        <v>#VALUE!</v>
      </c>
      <c r="AJ72" t="e">
        <f>_xlfn.XLOOKUP(Tabla1[[#This Row],[SP NVL 1]],Tabla13[CTO],Tabla13[Recuperable en],"No validado en terreno",0,1)</f>
        <v>#VALUE!</v>
      </c>
      <c r="AK72" t="e">
        <f>_xlfn.XLOOKUP(Tabla1[[#This Row],[SP NVL 1]],Tabla13[CTO],Tabla13[Nota],"No validado en terreno",0,1)</f>
        <v>#VALUE!</v>
      </c>
    </row>
    <row r="73" spans="1:37" x14ac:dyDescent="0.3">
      <c r="A73" t="s">
        <v>3294</v>
      </c>
      <c r="B73" t="s">
        <v>5</v>
      </c>
      <c r="C73" t="s">
        <v>2862</v>
      </c>
      <c r="D73" t="s">
        <v>2863</v>
      </c>
      <c r="E73" t="s">
        <v>140</v>
      </c>
      <c r="F73" t="e">
        <v>#VALUE!</v>
      </c>
      <c r="G73" t="s">
        <v>3154</v>
      </c>
      <c r="H73" t="e">
        <v>#VALUE!</v>
      </c>
      <c r="I73">
        <v>5</v>
      </c>
      <c r="J73" t="s">
        <v>3295</v>
      </c>
      <c r="K73" t="s">
        <v>2866</v>
      </c>
      <c r="L73" t="s">
        <v>3296</v>
      </c>
      <c r="M73" t="s">
        <v>3297</v>
      </c>
      <c r="N73" t="s">
        <v>3158</v>
      </c>
      <c r="O73" t="s">
        <v>3092</v>
      </c>
      <c r="R73" t="s">
        <v>3298</v>
      </c>
      <c r="S73" s="8" t="s">
        <v>140</v>
      </c>
      <c r="T73">
        <v>1</v>
      </c>
      <c r="U73">
        <v>13</v>
      </c>
      <c r="V73">
        <v>1</v>
      </c>
      <c r="W73" t="s">
        <v>2871</v>
      </c>
      <c r="X73" t="s">
        <v>3160</v>
      </c>
      <c r="Y73">
        <v>46090.352962962963</v>
      </c>
      <c r="Z73" t="s">
        <v>3298</v>
      </c>
      <c r="AB73" t="str">
        <f t="shared" si="2"/>
        <v>Arriba validar en casa Cliente</v>
      </c>
      <c r="AC73" t="b">
        <f>IF(AB73="Caido",_xlfn.XLOOKUP(Tabla1[[#This Row],[SP NVL 1]],Tabla13[CTO],Tabla13[Zona],"Validar ONNET",0,1))</f>
        <v>0</v>
      </c>
      <c r="AD73" t="e">
        <f>_xlfn.XLOOKUP(Tabla1[[#This Row],[SP NVL 1]],Tabla13[CTO],Tabla13[Acceso],"No validado en terreno",0,1)</f>
        <v>#VALUE!</v>
      </c>
      <c r="AE73" t="e">
        <f>_xlfn.XLOOKUP(Tabla1[[#This Row],[SP NVL 1]],Tabla13[CTO],Tabla13[Energía],"No validado en terreno",0,1)</f>
        <v>#VALUE!</v>
      </c>
      <c r="AF73" t="e">
        <f>_xlfn.XLOOKUP(Tabla1[[#This Row],[SP NVL 1]],Tabla13[CTO],Tabla13[Estado CTO/Cable],"No validado en terreno",0,1)</f>
        <v>#VALUE!</v>
      </c>
      <c r="AG73" t="e">
        <f>_xlfn.XLOOKUP(Tabla1[[#This Row],[SP NVL 1]],Tabla13[CTO],Tabla13[Potencia],"No validado en terreno",0,1)</f>
        <v>#VALUE!</v>
      </c>
      <c r="AH73" t="e">
        <f>_xlfn.XLOOKUP(Tabla1[[#This Row],[SP NVL 1]],Tabla13[CTO],Tabla13[Estado del drop],"No validado en terreno",0,1)</f>
        <v>#VALUE!</v>
      </c>
      <c r="AI73" t="e">
        <f>_xlfn.XLOOKUP(Tabla1[[#This Row],[SP NVL 1]],Tabla13[CTO],Tabla13[Motivo sin potencia],"No validado en terreno",0,1)</f>
        <v>#VALUE!</v>
      </c>
      <c r="AJ73" t="e">
        <f>_xlfn.XLOOKUP(Tabla1[[#This Row],[SP NVL 1]],Tabla13[CTO],Tabla13[Recuperable en],"No validado en terreno",0,1)</f>
        <v>#VALUE!</v>
      </c>
      <c r="AK73" t="e">
        <f>_xlfn.XLOOKUP(Tabla1[[#This Row],[SP NVL 1]],Tabla13[CTO],Tabla13[Nota],"No validado en terreno",0,1)</f>
        <v>#VALUE!</v>
      </c>
    </row>
    <row r="74" spans="1:37" x14ac:dyDescent="0.3">
      <c r="A74" t="s">
        <v>3299</v>
      </c>
      <c r="B74" t="s">
        <v>5</v>
      </c>
      <c r="C74" t="s">
        <v>2862</v>
      </c>
      <c r="D74" t="s">
        <v>2863</v>
      </c>
      <c r="E74" t="s">
        <v>140</v>
      </c>
      <c r="F74" t="e">
        <v>#VALUE!</v>
      </c>
      <c r="G74" t="s">
        <v>3154</v>
      </c>
      <c r="H74" t="e">
        <v>#VALUE!</v>
      </c>
      <c r="I74">
        <v>5</v>
      </c>
      <c r="J74" t="s">
        <v>3300</v>
      </c>
      <c r="K74" t="s">
        <v>2866</v>
      </c>
      <c r="L74" t="s">
        <v>3301</v>
      </c>
      <c r="M74" t="s">
        <v>3302</v>
      </c>
      <c r="N74" t="s">
        <v>3158</v>
      </c>
      <c r="O74" t="s">
        <v>3092</v>
      </c>
      <c r="R74" t="s">
        <v>3303</v>
      </c>
      <c r="S74" s="8" t="s">
        <v>140</v>
      </c>
      <c r="T74">
        <v>1</v>
      </c>
      <c r="U74">
        <v>8</v>
      </c>
      <c r="V74">
        <v>17</v>
      </c>
      <c r="W74" t="s">
        <v>2871</v>
      </c>
      <c r="X74" t="s">
        <v>3160</v>
      </c>
      <c r="Y74">
        <v>46090.276342592602</v>
      </c>
      <c r="Z74" t="s">
        <v>3303</v>
      </c>
      <c r="AB74" t="str">
        <f t="shared" si="2"/>
        <v>Arriba validar en casa Cliente</v>
      </c>
      <c r="AC74" t="b">
        <f>IF(AB74="Caido",_xlfn.XLOOKUP(Tabla1[[#This Row],[SP NVL 1]],Tabla13[CTO],Tabla13[Zona],"Validar ONNET",0,1))</f>
        <v>0</v>
      </c>
      <c r="AD74" t="e">
        <f>_xlfn.XLOOKUP(Tabla1[[#This Row],[SP NVL 1]],Tabla13[CTO],Tabla13[Acceso],"No validado en terreno",0,1)</f>
        <v>#VALUE!</v>
      </c>
      <c r="AE74" t="e">
        <f>_xlfn.XLOOKUP(Tabla1[[#This Row],[SP NVL 1]],Tabla13[CTO],Tabla13[Energía],"No validado en terreno",0,1)</f>
        <v>#VALUE!</v>
      </c>
      <c r="AF74" t="e">
        <f>_xlfn.XLOOKUP(Tabla1[[#This Row],[SP NVL 1]],Tabla13[CTO],Tabla13[Estado CTO/Cable],"No validado en terreno",0,1)</f>
        <v>#VALUE!</v>
      </c>
      <c r="AG74" t="e">
        <f>_xlfn.XLOOKUP(Tabla1[[#This Row],[SP NVL 1]],Tabla13[CTO],Tabla13[Potencia],"No validado en terreno",0,1)</f>
        <v>#VALUE!</v>
      </c>
      <c r="AH74" t="e">
        <f>_xlfn.XLOOKUP(Tabla1[[#This Row],[SP NVL 1]],Tabla13[CTO],Tabla13[Estado del drop],"No validado en terreno",0,1)</f>
        <v>#VALUE!</v>
      </c>
      <c r="AI74" t="e">
        <f>_xlfn.XLOOKUP(Tabla1[[#This Row],[SP NVL 1]],Tabla13[CTO],Tabla13[Motivo sin potencia],"No validado en terreno",0,1)</f>
        <v>#VALUE!</v>
      </c>
      <c r="AJ74" t="e">
        <f>_xlfn.XLOOKUP(Tabla1[[#This Row],[SP NVL 1]],Tabla13[CTO],Tabla13[Recuperable en],"No validado en terreno",0,1)</f>
        <v>#VALUE!</v>
      </c>
      <c r="AK74" t="e">
        <f>_xlfn.XLOOKUP(Tabla1[[#This Row],[SP NVL 1]],Tabla13[CTO],Tabla13[Nota],"No validado en terreno",0,1)</f>
        <v>#VALUE!</v>
      </c>
    </row>
    <row r="75" spans="1:37" x14ac:dyDescent="0.3">
      <c r="A75" t="s">
        <v>3304</v>
      </c>
      <c r="B75" t="s">
        <v>5</v>
      </c>
      <c r="C75" t="s">
        <v>2862</v>
      </c>
      <c r="D75" t="s">
        <v>2863</v>
      </c>
      <c r="E75" t="s">
        <v>140</v>
      </c>
      <c r="F75" t="e">
        <v>#VALUE!</v>
      </c>
      <c r="G75" t="s">
        <v>3154</v>
      </c>
      <c r="H75" t="e">
        <v>#VALUE!</v>
      </c>
      <c r="I75">
        <v>5</v>
      </c>
      <c r="J75" t="s">
        <v>3305</v>
      </c>
      <c r="K75" t="s">
        <v>2866</v>
      </c>
      <c r="L75" t="s">
        <v>3306</v>
      </c>
      <c r="M75" t="s">
        <v>3307</v>
      </c>
      <c r="N75" t="s">
        <v>3158</v>
      </c>
      <c r="O75" t="s">
        <v>3092</v>
      </c>
      <c r="R75" t="s">
        <v>3308</v>
      </c>
      <c r="S75" s="8" t="s">
        <v>140</v>
      </c>
      <c r="T75">
        <v>1</v>
      </c>
      <c r="U75">
        <v>7</v>
      </c>
      <c r="V75">
        <v>3</v>
      </c>
      <c r="W75" t="s">
        <v>2871</v>
      </c>
      <c r="X75" t="s">
        <v>3160</v>
      </c>
      <c r="Y75" t="s">
        <v>3309</v>
      </c>
      <c r="Z75" t="s">
        <v>3308</v>
      </c>
      <c r="AB75" t="str">
        <f t="shared" si="2"/>
        <v>Arriba validar en casa Cliente</v>
      </c>
      <c r="AC75" t="b">
        <f>IF(AB75="Caido",_xlfn.XLOOKUP(Tabla1[[#This Row],[SP NVL 1]],Tabla13[CTO],Tabla13[Zona],"Validar ONNET",0,1))</f>
        <v>0</v>
      </c>
      <c r="AD75" t="e">
        <f>_xlfn.XLOOKUP(Tabla1[[#This Row],[SP NVL 1]],Tabla13[CTO],Tabla13[Acceso],"No validado en terreno",0,1)</f>
        <v>#VALUE!</v>
      </c>
      <c r="AE75" t="e">
        <f>_xlfn.XLOOKUP(Tabla1[[#This Row],[SP NVL 1]],Tabla13[CTO],Tabla13[Energía],"No validado en terreno",0,1)</f>
        <v>#VALUE!</v>
      </c>
      <c r="AF75" t="e">
        <f>_xlfn.XLOOKUP(Tabla1[[#This Row],[SP NVL 1]],Tabla13[CTO],Tabla13[Estado CTO/Cable],"No validado en terreno",0,1)</f>
        <v>#VALUE!</v>
      </c>
      <c r="AG75" t="e">
        <f>_xlfn.XLOOKUP(Tabla1[[#This Row],[SP NVL 1]],Tabla13[CTO],Tabla13[Potencia],"No validado en terreno",0,1)</f>
        <v>#VALUE!</v>
      </c>
      <c r="AH75" t="e">
        <f>_xlfn.XLOOKUP(Tabla1[[#This Row],[SP NVL 1]],Tabla13[CTO],Tabla13[Estado del drop],"No validado en terreno",0,1)</f>
        <v>#VALUE!</v>
      </c>
      <c r="AI75" t="e">
        <f>_xlfn.XLOOKUP(Tabla1[[#This Row],[SP NVL 1]],Tabla13[CTO],Tabla13[Motivo sin potencia],"No validado en terreno",0,1)</f>
        <v>#VALUE!</v>
      </c>
      <c r="AJ75" t="e">
        <f>_xlfn.XLOOKUP(Tabla1[[#This Row],[SP NVL 1]],Tabla13[CTO],Tabla13[Recuperable en],"No validado en terreno",0,1)</f>
        <v>#VALUE!</v>
      </c>
      <c r="AK75" t="e">
        <f>_xlfn.XLOOKUP(Tabla1[[#This Row],[SP NVL 1]],Tabla13[CTO],Tabla13[Nota],"No validado en terreno",0,1)</f>
        <v>#VALUE!</v>
      </c>
    </row>
    <row r="76" spans="1:37" x14ac:dyDescent="0.3">
      <c r="A76" t="s">
        <v>3310</v>
      </c>
      <c r="B76" t="s">
        <v>5</v>
      </c>
      <c r="C76" t="s">
        <v>2862</v>
      </c>
      <c r="D76" t="s">
        <v>2863</v>
      </c>
      <c r="E76" t="s">
        <v>140</v>
      </c>
      <c r="F76" t="e">
        <v>#VALUE!</v>
      </c>
      <c r="G76" t="s">
        <v>3154</v>
      </c>
      <c r="H76" t="e">
        <v>#VALUE!</v>
      </c>
      <c r="I76">
        <v>5</v>
      </c>
      <c r="J76" t="s">
        <v>3311</v>
      </c>
      <c r="K76" t="s">
        <v>2866</v>
      </c>
      <c r="L76" t="s">
        <v>3312</v>
      </c>
      <c r="M76" t="s">
        <v>3313</v>
      </c>
      <c r="N76" t="s">
        <v>3158</v>
      </c>
      <c r="O76" t="s">
        <v>3092</v>
      </c>
      <c r="R76" t="s">
        <v>3314</v>
      </c>
      <c r="S76" s="8" t="s">
        <v>140</v>
      </c>
      <c r="T76">
        <v>1</v>
      </c>
      <c r="U76">
        <v>2</v>
      </c>
      <c r="V76">
        <v>23</v>
      </c>
      <c r="W76" t="s">
        <v>2880</v>
      </c>
      <c r="X76" t="s">
        <v>3191</v>
      </c>
      <c r="Y76" t="s">
        <v>3192</v>
      </c>
      <c r="Z76" t="s">
        <v>3314</v>
      </c>
      <c r="AB76" t="str">
        <f t="shared" si="2"/>
        <v>Caido</v>
      </c>
      <c r="AC76" t="e">
        <f>IF(AB76="Caido",_xlfn.XLOOKUP(Tabla1[[#This Row],[SP NVL 1]],Tabla13[CTO],Tabla13[Zona],"Validar ONNET",0,1))</f>
        <v>#VALUE!</v>
      </c>
      <c r="AD76" t="e">
        <f>_xlfn.XLOOKUP(Tabla1[[#This Row],[SP NVL 1]],Tabla13[CTO],Tabla13[Acceso],"No validado en terreno",0,1)</f>
        <v>#VALUE!</v>
      </c>
      <c r="AE76" t="e">
        <f>_xlfn.XLOOKUP(Tabla1[[#This Row],[SP NVL 1]],Tabla13[CTO],Tabla13[Energía],"No validado en terreno",0,1)</f>
        <v>#VALUE!</v>
      </c>
      <c r="AF76" t="e">
        <f>_xlfn.XLOOKUP(Tabla1[[#This Row],[SP NVL 1]],Tabla13[CTO],Tabla13[Estado CTO/Cable],"No validado en terreno",0,1)</f>
        <v>#VALUE!</v>
      </c>
      <c r="AG76" t="e">
        <f>_xlfn.XLOOKUP(Tabla1[[#This Row],[SP NVL 1]],Tabla13[CTO],Tabla13[Potencia],"No validado en terreno",0,1)</f>
        <v>#VALUE!</v>
      </c>
      <c r="AH76" t="e">
        <f>_xlfn.XLOOKUP(Tabla1[[#This Row],[SP NVL 1]],Tabla13[CTO],Tabla13[Estado del drop],"No validado en terreno",0,1)</f>
        <v>#VALUE!</v>
      </c>
      <c r="AI76" t="e">
        <f>_xlfn.XLOOKUP(Tabla1[[#This Row],[SP NVL 1]],Tabla13[CTO],Tabla13[Motivo sin potencia],"No validado en terreno",0,1)</f>
        <v>#VALUE!</v>
      </c>
      <c r="AJ76" t="e">
        <f>_xlfn.XLOOKUP(Tabla1[[#This Row],[SP NVL 1]],Tabla13[CTO],Tabla13[Recuperable en],"No validado en terreno",0,1)</f>
        <v>#VALUE!</v>
      </c>
      <c r="AK76" t="e">
        <f>_xlfn.XLOOKUP(Tabla1[[#This Row],[SP NVL 1]],Tabla13[CTO],Tabla13[Nota],"No validado en terreno",0,1)</f>
        <v>#VALUE!</v>
      </c>
    </row>
    <row r="77" spans="1:37" x14ac:dyDescent="0.3">
      <c r="A77" t="s">
        <v>3315</v>
      </c>
      <c r="B77" t="s">
        <v>5</v>
      </c>
      <c r="C77" t="s">
        <v>2862</v>
      </c>
      <c r="D77" t="s">
        <v>2863</v>
      </c>
      <c r="E77" t="s">
        <v>140</v>
      </c>
      <c r="F77" t="e">
        <v>#VALUE!</v>
      </c>
      <c r="G77" t="s">
        <v>3154</v>
      </c>
      <c r="H77" t="e">
        <v>#VALUE!</v>
      </c>
      <c r="I77">
        <v>5</v>
      </c>
      <c r="J77" t="s">
        <v>3316</v>
      </c>
      <c r="K77" t="s">
        <v>2866</v>
      </c>
      <c r="L77" t="s">
        <v>3317</v>
      </c>
      <c r="M77" t="s">
        <v>3318</v>
      </c>
      <c r="N77" t="s">
        <v>3158</v>
      </c>
      <c r="O77" t="s">
        <v>3092</v>
      </c>
      <c r="R77" t="s">
        <v>3319</v>
      </c>
      <c r="S77" s="8" t="s">
        <v>140</v>
      </c>
      <c r="T77">
        <v>1</v>
      </c>
      <c r="U77">
        <v>8</v>
      </c>
      <c r="V77">
        <v>5</v>
      </c>
      <c r="W77" t="s">
        <v>2871</v>
      </c>
      <c r="X77" t="s">
        <v>3160</v>
      </c>
      <c r="Y77" t="s">
        <v>3320</v>
      </c>
      <c r="Z77" t="s">
        <v>3319</v>
      </c>
      <c r="AA77" t="s">
        <v>3025</v>
      </c>
      <c r="AB77" t="str">
        <f t="shared" si="2"/>
        <v>Arriba validar en casa Cliente</v>
      </c>
      <c r="AC77" t="b">
        <f>IF(AB77="Caido",_xlfn.XLOOKUP(Tabla1[[#This Row],[SP NVL 1]],Tabla13[CTO],Tabla13[Zona],"Validar ONNET",0,1))</f>
        <v>0</v>
      </c>
      <c r="AD77" t="e">
        <f>_xlfn.XLOOKUP(Tabla1[[#This Row],[SP NVL 1]],Tabla13[CTO],Tabla13[Acceso],"No validado en terreno",0,1)</f>
        <v>#VALUE!</v>
      </c>
      <c r="AE77" t="e">
        <f>_xlfn.XLOOKUP(Tabla1[[#This Row],[SP NVL 1]],Tabla13[CTO],Tabla13[Energía],"No validado en terreno",0,1)</f>
        <v>#VALUE!</v>
      </c>
      <c r="AF77" t="e">
        <f>_xlfn.XLOOKUP(Tabla1[[#This Row],[SP NVL 1]],Tabla13[CTO],Tabla13[Estado CTO/Cable],"No validado en terreno",0,1)</f>
        <v>#VALUE!</v>
      </c>
      <c r="AG77" t="e">
        <f>_xlfn.XLOOKUP(Tabla1[[#This Row],[SP NVL 1]],Tabla13[CTO],Tabla13[Potencia],"No validado en terreno",0,1)</f>
        <v>#VALUE!</v>
      </c>
      <c r="AH77" t="e">
        <f>_xlfn.XLOOKUP(Tabla1[[#This Row],[SP NVL 1]],Tabla13[CTO],Tabla13[Estado del drop],"No validado en terreno",0,1)</f>
        <v>#VALUE!</v>
      </c>
      <c r="AI77" t="e">
        <f>_xlfn.XLOOKUP(Tabla1[[#This Row],[SP NVL 1]],Tabla13[CTO],Tabla13[Motivo sin potencia],"No validado en terreno",0,1)</f>
        <v>#VALUE!</v>
      </c>
      <c r="AJ77" t="e">
        <f>_xlfn.XLOOKUP(Tabla1[[#This Row],[SP NVL 1]],Tabla13[CTO],Tabla13[Recuperable en],"No validado en terreno",0,1)</f>
        <v>#VALUE!</v>
      </c>
      <c r="AK77" t="e">
        <f>_xlfn.XLOOKUP(Tabla1[[#This Row],[SP NVL 1]],Tabla13[CTO],Tabla13[Nota],"No validado en terreno",0,1)</f>
        <v>#VALUE!</v>
      </c>
    </row>
    <row r="78" spans="1:37" x14ac:dyDescent="0.3">
      <c r="A78" t="s">
        <v>3321</v>
      </c>
      <c r="B78" t="s">
        <v>5</v>
      </c>
      <c r="C78" t="s">
        <v>2862</v>
      </c>
      <c r="D78" t="s">
        <v>2863</v>
      </c>
      <c r="E78" t="s">
        <v>140</v>
      </c>
      <c r="F78" t="e">
        <v>#VALUE!</v>
      </c>
      <c r="G78" t="s">
        <v>3154</v>
      </c>
      <c r="H78" t="e">
        <v>#VALUE!</v>
      </c>
      <c r="I78">
        <v>5</v>
      </c>
      <c r="J78" t="s">
        <v>3322</v>
      </c>
      <c r="K78" t="s">
        <v>2866</v>
      </c>
      <c r="L78" t="s">
        <v>3323</v>
      </c>
      <c r="M78" t="s">
        <v>3324</v>
      </c>
      <c r="N78" t="s">
        <v>3158</v>
      </c>
      <c r="O78" t="s">
        <v>3092</v>
      </c>
      <c r="R78" t="s">
        <v>3325</v>
      </c>
      <c r="S78" s="8" t="s">
        <v>140</v>
      </c>
      <c r="T78">
        <v>1</v>
      </c>
      <c r="U78">
        <v>14</v>
      </c>
      <c r="V78">
        <v>14</v>
      </c>
      <c r="W78" t="s">
        <v>2871</v>
      </c>
      <c r="X78" t="s">
        <v>3160</v>
      </c>
      <c r="Y78">
        <v>46090.506030092591</v>
      </c>
      <c r="Z78" t="s">
        <v>3325</v>
      </c>
      <c r="AB78" t="str">
        <f t="shared" si="2"/>
        <v>Arriba validar en casa Cliente</v>
      </c>
      <c r="AC78" t="b">
        <f>IF(AB78="Caido",_xlfn.XLOOKUP(Tabla1[[#This Row],[SP NVL 1]],Tabla13[CTO],Tabla13[Zona],"Validar ONNET",0,1))</f>
        <v>0</v>
      </c>
      <c r="AD78" t="e">
        <f>_xlfn.XLOOKUP(Tabla1[[#This Row],[SP NVL 1]],Tabla13[CTO],Tabla13[Acceso],"No validado en terreno",0,1)</f>
        <v>#VALUE!</v>
      </c>
      <c r="AE78" t="e">
        <f>_xlfn.XLOOKUP(Tabla1[[#This Row],[SP NVL 1]],Tabla13[CTO],Tabla13[Energía],"No validado en terreno",0,1)</f>
        <v>#VALUE!</v>
      </c>
      <c r="AF78" t="e">
        <f>_xlfn.XLOOKUP(Tabla1[[#This Row],[SP NVL 1]],Tabla13[CTO],Tabla13[Estado CTO/Cable],"No validado en terreno",0,1)</f>
        <v>#VALUE!</v>
      </c>
      <c r="AG78" t="e">
        <f>_xlfn.XLOOKUP(Tabla1[[#This Row],[SP NVL 1]],Tabla13[CTO],Tabla13[Potencia],"No validado en terreno",0,1)</f>
        <v>#VALUE!</v>
      </c>
      <c r="AH78" t="e">
        <f>_xlfn.XLOOKUP(Tabla1[[#This Row],[SP NVL 1]],Tabla13[CTO],Tabla13[Estado del drop],"No validado en terreno",0,1)</f>
        <v>#VALUE!</v>
      </c>
      <c r="AI78" t="e">
        <f>_xlfn.XLOOKUP(Tabla1[[#This Row],[SP NVL 1]],Tabla13[CTO],Tabla13[Motivo sin potencia],"No validado en terreno",0,1)</f>
        <v>#VALUE!</v>
      </c>
      <c r="AJ78" t="e">
        <f>_xlfn.XLOOKUP(Tabla1[[#This Row],[SP NVL 1]],Tabla13[CTO],Tabla13[Recuperable en],"No validado en terreno",0,1)</f>
        <v>#VALUE!</v>
      </c>
      <c r="AK78" t="e">
        <f>_xlfn.XLOOKUP(Tabla1[[#This Row],[SP NVL 1]],Tabla13[CTO],Tabla13[Nota],"No validado en terreno",0,1)</f>
        <v>#VALUE!</v>
      </c>
    </row>
    <row r="79" spans="1:37" x14ac:dyDescent="0.3">
      <c r="A79" t="s">
        <v>3326</v>
      </c>
      <c r="B79" t="s">
        <v>5</v>
      </c>
      <c r="C79" t="s">
        <v>2862</v>
      </c>
      <c r="D79" t="s">
        <v>2863</v>
      </c>
      <c r="E79" t="s">
        <v>140</v>
      </c>
      <c r="F79" t="e">
        <v>#VALUE!</v>
      </c>
      <c r="G79" t="s">
        <v>3154</v>
      </c>
      <c r="H79" t="e">
        <v>#VALUE!</v>
      </c>
      <c r="I79">
        <v>5</v>
      </c>
      <c r="J79" t="s">
        <v>3327</v>
      </c>
      <c r="K79" t="s">
        <v>2866</v>
      </c>
      <c r="L79" t="s">
        <v>3328</v>
      </c>
      <c r="M79" t="s">
        <v>3329</v>
      </c>
      <c r="N79" t="s">
        <v>3158</v>
      </c>
      <c r="O79" t="s">
        <v>3092</v>
      </c>
      <c r="R79" t="s">
        <v>3330</v>
      </c>
      <c r="S79" s="8" t="s">
        <v>140</v>
      </c>
      <c r="T79">
        <v>1</v>
      </c>
      <c r="U79">
        <v>6</v>
      </c>
      <c r="V79">
        <v>16</v>
      </c>
      <c r="W79" t="s">
        <v>2871</v>
      </c>
      <c r="X79" t="s">
        <v>3160</v>
      </c>
      <c r="Y79">
        <v>46062.635196759264</v>
      </c>
      <c r="Z79" t="s">
        <v>3330</v>
      </c>
      <c r="AB79" t="str">
        <f t="shared" si="2"/>
        <v>Arriba validar en casa Cliente</v>
      </c>
      <c r="AC79" t="b">
        <f>IF(AB79="Caido",_xlfn.XLOOKUP(Tabla1[[#This Row],[SP NVL 1]],Tabla13[CTO],Tabla13[Zona],"Validar ONNET",0,1))</f>
        <v>0</v>
      </c>
      <c r="AD79" t="e">
        <f>_xlfn.XLOOKUP(Tabla1[[#This Row],[SP NVL 1]],Tabla13[CTO],Tabla13[Acceso],"No validado en terreno",0,1)</f>
        <v>#VALUE!</v>
      </c>
      <c r="AE79" t="e">
        <f>_xlfn.XLOOKUP(Tabla1[[#This Row],[SP NVL 1]],Tabla13[CTO],Tabla13[Energía],"No validado en terreno",0,1)</f>
        <v>#VALUE!</v>
      </c>
      <c r="AF79" t="e">
        <f>_xlfn.XLOOKUP(Tabla1[[#This Row],[SP NVL 1]],Tabla13[CTO],Tabla13[Estado CTO/Cable],"No validado en terreno",0,1)</f>
        <v>#VALUE!</v>
      </c>
      <c r="AG79" t="e">
        <f>_xlfn.XLOOKUP(Tabla1[[#This Row],[SP NVL 1]],Tabla13[CTO],Tabla13[Potencia],"No validado en terreno",0,1)</f>
        <v>#VALUE!</v>
      </c>
      <c r="AH79" t="e">
        <f>_xlfn.XLOOKUP(Tabla1[[#This Row],[SP NVL 1]],Tabla13[CTO],Tabla13[Estado del drop],"No validado en terreno",0,1)</f>
        <v>#VALUE!</v>
      </c>
      <c r="AI79" t="e">
        <f>_xlfn.XLOOKUP(Tabla1[[#This Row],[SP NVL 1]],Tabla13[CTO],Tabla13[Motivo sin potencia],"No validado en terreno",0,1)</f>
        <v>#VALUE!</v>
      </c>
      <c r="AJ79" t="e">
        <f>_xlfn.XLOOKUP(Tabla1[[#This Row],[SP NVL 1]],Tabla13[CTO],Tabla13[Recuperable en],"No validado en terreno",0,1)</f>
        <v>#VALUE!</v>
      </c>
      <c r="AK79" t="e">
        <f>_xlfn.XLOOKUP(Tabla1[[#This Row],[SP NVL 1]],Tabla13[CTO],Tabla13[Nota],"No validado en terreno",0,1)</f>
        <v>#VALUE!</v>
      </c>
    </row>
    <row r="80" spans="1:37" x14ac:dyDescent="0.3">
      <c r="A80" t="s">
        <v>3331</v>
      </c>
      <c r="B80" t="s">
        <v>5</v>
      </c>
      <c r="C80" t="s">
        <v>2862</v>
      </c>
      <c r="D80" t="s">
        <v>2863</v>
      </c>
      <c r="E80" t="s">
        <v>140</v>
      </c>
      <c r="F80" t="e">
        <v>#VALUE!</v>
      </c>
      <c r="G80" t="s">
        <v>3154</v>
      </c>
      <c r="H80" t="e">
        <v>#VALUE!</v>
      </c>
      <c r="I80">
        <v>7</v>
      </c>
      <c r="J80" t="s">
        <v>3332</v>
      </c>
      <c r="K80" t="s">
        <v>2866</v>
      </c>
      <c r="L80" t="s">
        <v>3333</v>
      </c>
      <c r="M80" t="s">
        <v>3334</v>
      </c>
      <c r="N80" t="s">
        <v>3158</v>
      </c>
      <c r="O80" t="s">
        <v>3092</v>
      </c>
      <c r="R80" t="s">
        <v>3335</v>
      </c>
      <c r="S80" s="8" t="s">
        <v>140</v>
      </c>
      <c r="T80">
        <v>1</v>
      </c>
      <c r="U80">
        <v>7</v>
      </c>
      <c r="V80">
        <v>2</v>
      </c>
      <c r="W80" t="s">
        <v>2871</v>
      </c>
      <c r="X80" t="s">
        <v>3160</v>
      </c>
      <c r="Y80" t="s">
        <v>3336</v>
      </c>
      <c r="Z80" t="s">
        <v>3335</v>
      </c>
      <c r="AB80" t="str">
        <f t="shared" si="2"/>
        <v>Arriba validar en casa Cliente</v>
      </c>
      <c r="AC80" t="b">
        <f>IF(AB80="Caido",_xlfn.XLOOKUP(Tabla1[[#This Row],[SP NVL 1]],Tabla13[CTO],Tabla13[Zona],"Validar ONNET",0,1))</f>
        <v>0</v>
      </c>
      <c r="AD80" t="e">
        <f>_xlfn.XLOOKUP(Tabla1[[#This Row],[SP NVL 1]],Tabla13[CTO],Tabla13[Acceso],"No validado en terreno",0,1)</f>
        <v>#VALUE!</v>
      </c>
      <c r="AE80" t="e">
        <f>_xlfn.XLOOKUP(Tabla1[[#This Row],[SP NVL 1]],Tabla13[CTO],Tabla13[Energía],"No validado en terreno",0,1)</f>
        <v>#VALUE!</v>
      </c>
      <c r="AF80" t="e">
        <f>_xlfn.XLOOKUP(Tabla1[[#This Row],[SP NVL 1]],Tabla13[CTO],Tabla13[Estado CTO/Cable],"No validado en terreno",0,1)</f>
        <v>#VALUE!</v>
      </c>
      <c r="AG80" t="e">
        <f>_xlfn.XLOOKUP(Tabla1[[#This Row],[SP NVL 1]],Tabla13[CTO],Tabla13[Potencia],"No validado en terreno",0,1)</f>
        <v>#VALUE!</v>
      </c>
      <c r="AH80" t="e">
        <f>_xlfn.XLOOKUP(Tabla1[[#This Row],[SP NVL 1]],Tabla13[CTO],Tabla13[Estado del drop],"No validado en terreno",0,1)</f>
        <v>#VALUE!</v>
      </c>
      <c r="AI80" t="e">
        <f>_xlfn.XLOOKUP(Tabla1[[#This Row],[SP NVL 1]],Tabla13[CTO],Tabla13[Motivo sin potencia],"No validado en terreno",0,1)</f>
        <v>#VALUE!</v>
      </c>
      <c r="AJ80" t="e">
        <f>_xlfn.XLOOKUP(Tabla1[[#This Row],[SP NVL 1]],Tabla13[CTO],Tabla13[Recuperable en],"No validado en terreno",0,1)</f>
        <v>#VALUE!</v>
      </c>
      <c r="AK80" t="e">
        <f>_xlfn.XLOOKUP(Tabla1[[#This Row],[SP NVL 1]],Tabla13[CTO],Tabla13[Nota],"No validado en terreno",0,1)</f>
        <v>#VALUE!</v>
      </c>
    </row>
    <row r="81" spans="1:37" x14ac:dyDescent="0.3">
      <c r="A81" t="s">
        <v>3337</v>
      </c>
      <c r="B81" t="s">
        <v>5</v>
      </c>
      <c r="C81" t="s">
        <v>2862</v>
      </c>
      <c r="D81" t="s">
        <v>2863</v>
      </c>
      <c r="E81" t="s">
        <v>140</v>
      </c>
      <c r="F81" t="e">
        <v>#VALUE!</v>
      </c>
      <c r="G81" t="s">
        <v>3154</v>
      </c>
      <c r="H81" t="e">
        <v>#VALUE!</v>
      </c>
      <c r="I81">
        <v>7</v>
      </c>
      <c r="J81" t="s">
        <v>3338</v>
      </c>
      <c r="K81" t="s">
        <v>2866</v>
      </c>
      <c r="L81" t="s">
        <v>3339</v>
      </c>
      <c r="M81" t="s">
        <v>3340</v>
      </c>
      <c r="N81" t="s">
        <v>3158</v>
      </c>
      <c r="O81" t="s">
        <v>3092</v>
      </c>
      <c r="R81" t="s">
        <v>3341</v>
      </c>
      <c r="S81" s="8" t="s">
        <v>140</v>
      </c>
      <c r="T81">
        <v>1</v>
      </c>
      <c r="U81">
        <v>11</v>
      </c>
      <c r="V81">
        <v>1</v>
      </c>
      <c r="W81" t="s">
        <v>2871</v>
      </c>
      <c r="X81" t="s">
        <v>3160</v>
      </c>
      <c r="Y81">
        <v>46090.866099537037</v>
      </c>
      <c r="Z81" t="s">
        <v>3341</v>
      </c>
      <c r="AB81" t="str">
        <f t="shared" si="2"/>
        <v>Arriba validar en casa Cliente</v>
      </c>
      <c r="AC81" t="b">
        <f>IF(AB81="Caido",_xlfn.XLOOKUP(Tabla1[[#This Row],[SP NVL 1]],Tabla13[CTO],Tabla13[Zona],"Validar ONNET",0,1))</f>
        <v>0</v>
      </c>
      <c r="AD81" t="e">
        <f>_xlfn.XLOOKUP(Tabla1[[#This Row],[SP NVL 1]],Tabla13[CTO],Tabla13[Acceso],"No validado en terreno",0,1)</f>
        <v>#VALUE!</v>
      </c>
      <c r="AE81" t="e">
        <f>_xlfn.XLOOKUP(Tabla1[[#This Row],[SP NVL 1]],Tabla13[CTO],Tabla13[Energía],"No validado en terreno",0,1)</f>
        <v>#VALUE!</v>
      </c>
      <c r="AF81" t="e">
        <f>_xlfn.XLOOKUP(Tabla1[[#This Row],[SP NVL 1]],Tabla13[CTO],Tabla13[Estado CTO/Cable],"No validado en terreno",0,1)</f>
        <v>#VALUE!</v>
      </c>
      <c r="AG81" t="e">
        <f>_xlfn.XLOOKUP(Tabla1[[#This Row],[SP NVL 1]],Tabla13[CTO],Tabla13[Potencia],"No validado en terreno",0,1)</f>
        <v>#VALUE!</v>
      </c>
      <c r="AH81" t="e">
        <f>_xlfn.XLOOKUP(Tabla1[[#This Row],[SP NVL 1]],Tabla13[CTO],Tabla13[Estado del drop],"No validado en terreno",0,1)</f>
        <v>#VALUE!</v>
      </c>
      <c r="AI81" t="e">
        <f>_xlfn.XLOOKUP(Tabla1[[#This Row],[SP NVL 1]],Tabla13[CTO],Tabla13[Motivo sin potencia],"No validado en terreno",0,1)</f>
        <v>#VALUE!</v>
      </c>
      <c r="AJ81" t="e">
        <f>_xlfn.XLOOKUP(Tabla1[[#This Row],[SP NVL 1]],Tabla13[CTO],Tabla13[Recuperable en],"No validado en terreno",0,1)</f>
        <v>#VALUE!</v>
      </c>
      <c r="AK81" t="e">
        <f>_xlfn.XLOOKUP(Tabla1[[#This Row],[SP NVL 1]],Tabla13[CTO],Tabla13[Nota],"No validado en terreno",0,1)</f>
        <v>#VALUE!</v>
      </c>
    </row>
    <row r="82" spans="1:37" x14ac:dyDescent="0.3">
      <c r="A82" t="s">
        <v>3342</v>
      </c>
      <c r="B82" t="s">
        <v>5</v>
      </c>
      <c r="C82" t="s">
        <v>2862</v>
      </c>
      <c r="D82" t="s">
        <v>2863</v>
      </c>
      <c r="E82" t="s">
        <v>140</v>
      </c>
      <c r="F82" t="e">
        <v>#VALUE!</v>
      </c>
      <c r="G82" t="s">
        <v>3154</v>
      </c>
      <c r="H82" t="e">
        <v>#VALUE!</v>
      </c>
      <c r="I82">
        <v>7</v>
      </c>
      <c r="J82" t="s">
        <v>3343</v>
      </c>
      <c r="K82" t="s">
        <v>2866</v>
      </c>
      <c r="L82" t="s">
        <v>3344</v>
      </c>
      <c r="M82" t="s">
        <v>3345</v>
      </c>
      <c r="N82" t="s">
        <v>3158</v>
      </c>
      <c r="O82" t="s">
        <v>3092</v>
      </c>
      <c r="R82" t="s">
        <v>3346</v>
      </c>
      <c r="S82" s="8" t="s">
        <v>140</v>
      </c>
      <c r="T82">
        <v>1</v>
      </c>
      <c r="U82">
        <v>5</v>
      </c>
      <c r="V82">
        <v>1</v>
      </c>
      <c r="W82" t="s">
        <v>2871</v>
      </c>
      <c r="X82" t="s">
        <v>3160</v>
      </c>
      <c r="Y82">
        <v>46031.537627314807</v>
      </c>
      <c r="Z82" t="s">
        <v>3346</v>
      </c>
      <c r="AB82" t="str">
        <f t="shared" si="2"/>
        <v>Arriba validar en casa Cliente</v>
      </c>
      <c r="AC82" t="b">
        <f>IF(AB82="Caido",_xlfn.XLOOKUP(Tabla1[[#This Row],[SP NVL 1]],Tabla13[CTO],Tabla13[Zona],"Validar ONNET",0,1))</f>
        <v>0</v>
      </c>
      <c r="AD82" t="e">
        <f>_xlfn.XLOOKUP(Tabla1[[#This Row],[SP NVL 1]],Tabla13[CTO],Tabla13[Acceso],"No validado en terreno",0,1)</f>
        <v>#VALUE!</v>
      </c>
      <c r="AE82" t="e">
        <f>_xlfn.XLOOKUP(Tabla1[[#This Row],[SP NVL 1]],Tabla13[CTO],Tabla13[Energía],"No validado en terreno",0,1)</f>
        <v>#VALUE!</v>
      </c>
      <c r="AF82" t="e">
        <f>_xlfn.XLOOKUP(Tabla1[[#This Row],[SP NVL 1]],Tabla13[CTO],Tabla13[Estado CTO/Cable],"No validado en terreno",0,1)</f>
        <v>#VALUE!</v>
      </c>
      <c r="AG82" t="e">
        <f>_xlfn.XLOOKUP(Tabla1[[#This Row],[SP NVL 1]],Tabla13[CTO],Tabla13[Potencia],"No validado en terreno",0,1)</f>
        <v>#VALUE!</v>
      </c>
      <c r="AH82" t="e">
        <f>_xlfn.XLOOKUP(Tabla1[[#This Row],[SP NVL 1]],Tabla13[CTO],Tabla13[Estado del drop],"No validado en terreno",0,1)</f>
        <v>#VALUE!</v>
      </c>
      <c r="AI82" t="e">
        <f>_xlfn.XLOOKUP(Tabla1[[#This Row],[SP NVL 1]],Tabla13[CTO],Tabla13[Motivo sin potencia],"No validado en terreno",0,1)</f>
        <v>#VALUE!</v>
      </c>
      <c r="AJ82" t="e">
        <f>_xlfn.XLOOKUP(Tabla1[[#This Row],[SP NVL 1]],Tabla13[CTO],Tabla13[Recuperable en],"No validado en terreno",0,1)</f>
        <v>#VALUE!</v>
      </c>
      <c r="AK82" t="e">
        <f>_xlfn.XLOOKUP(Tabla1[[#This Row],[SP NVL 1]],Tabla13[CTO],Tabla13[Nota],"No validado en terreno",0,1)</f>
        <v>#VALUE!</v>
      </c>
    </row>
    <row r="83" spans="1:37" x14ac:dyDescent="0.3">
      <c r="A83" t="s">
        <v>3347</v>
      </c>
      <c r="B83" t="s">
        <v>5</v>
      </c>
      <c r="C83" t="s">
        <v>2862</v>
      </c>
      <c r="D83" t="s">
        <v>2863</v>
      </c>
      <c r="E83" t="s">
        <v>140</v>
      </c>
      <c r="F83" t="e">
        <v>#VALUE!</v>
      </c>
      <c r="G83" t="s">
        <v>3154</v>
      </c>
      <c r="H83" t="e">
        <v>#VALUE!</v>
      </c>
      <c r="I83">
        <v>7</v>
      </c>
      <c r="J83" t="s">
        <v>3348</v>
      </c>
      <c r="K83" t="s">
        <v>2866</v>
      </c>
      <c r="L83" t="s">
        <v>3349</v>
      </c>
      <c r="M83" t="s">
        <v>3350</v>
      </c>
      <c r="N83" t="s">
        <v>3158</v>
      </c>
      <c r="O83" t="s">
        <v>3092</v>
      </c>
      <c r="R83" t="s">
        <v>3351</v>
      </c>
      <c r="S83" s="8" t="s">
        <v>140</v>
      </c>
      <c r="T83">
        <v>1</v>
      </c>
      <c r="U83">
        <v>13</v>
      </c>
      <c r="V83">
        <v>2</v>
      </c>
      <c r="W83" t="s">
        <v>2871</v>
      </c>
      <c r="X83" t="s">
        <v>3160</v>
      </c>
      <c r="Y83" t="s">
        <v>3352</v>
      </c>
      <c r="Z83" t="s">
        <v>3351</v>
      </c>
      <c r="AB83" t="str">
        <f t="shared" si="2"/>
        <v>Arriba validar en casa Cliente</v>
      </c>
      <c r="AC83" t="b">
        <f>IF(AB83="Caido",_xlfn.XLOOKUP(Tabla1[[#This Row],[SP NVL 1]],Tabla13[CTO],Tabla13[Zona],"Validar ONNET",0,1))</f>
        <v>0</v>
      </c>
      <c r="AD83" t="e">
        <f>_xlfn.XLOOKUP(Tabla1[[#This Row],[SP NVL 1]],Tabla13[CTO],Tabla13[Acceso],"No validado en terreno",0,1)</f>
        <v>#VALUE!</v>
      </c>
      <c r="AE83" t="e">
        <f>_xlfn.XLOOKUP(Tabla1[[#This Row],[SP NVL 1]],Tabla13[CTO],Tabla13[Energía],"No validado en terreno",0,1)</f>
        <v>#VALUE!</v>
      </c>
      <c r="AF83" t="e">
        <f>_xlfn.XLOOKUP(Tabla1[[#This Row],[SP NVL 1]],Tabla13[CTO],Tabla13[Estado CTO/Cable],"No validado en terreno",0,1)</f>
        <v>#VALUE!</v>
      </c>
      <c r="AG83" t="e">
        <f>_xlfn.XLOOKUP(Tabla1[[#This Row],[SP NVL 1]],Tabla13[CTO],Tabla13[Potencia],"No validado en terreno",0,1)</f>
        <v>#VALUE!</v>
      </c>
      <c r="AH83" t="e">
        <f>_xlfn.XLOOKUP(Tabla1[[#This Row],[SP NVL 1]],Tabla13[CTO],Tabla13[Estado del drop],"No validado en terreno",0,1)</f>
        <v>#VALUE!</v>
      </c>
      <c r="AI83" t="e">
        <f>_xlfn.XLOOKUP(Tabla1[[#This Row],[SP NVL 1]],Tabla13[CTO],Tabla13[Motivo sin potencia],"No validado en terreno",0,1)</f>
        <v>#VALUE!</v>
      </c>
      <c r="AJ83" t="e">
        <f>_xlfn.XLOOKUP(Tabla1[[#This Row],[SP NVL 1]],Tabla13[CTO],Tabla13[Recuperable en],"No validado en terreno",0,1)</f>
        <v>#VALUE!</v>
      </c>
      <c r="AK83" t="e">
        <f>_xlfn.XLOOKUP(Tabla1[[#This Row],[SP NVL 1]],Tabla13[CTO],Tabla13[Nota],"No validado en terreno",0,1)</f>
        <v>#VALUE!</v>
      </c>
    </row>
    <row r="84" spans="1:37" x14ac:dyDescent="0.3">
      <c r="A84" t="s">
        <v>3353</v>
      </c>
      <c r="B84" t="s">
        <v>5</v>
      </c>
      <c r="C84" t="s">
        <v>2862</v>
      </c>
      <c r="D84" t="s">
        <v>2863</v>
      </c>
      <c r="E84" t="s">
        <v>140</v>
      </c>
      <c r="F84" t="e">
        <v>#VALUE!</v>
      </c>
      <c r="G84" t="s">
        <v>3154</v>
      </c>
      <c r="H84" t="e">
        <v>#VALUE!</v>
      </c>
      <c r="I84">
        <v>7</v>
      </c>
      <c r="J84" t="s">
        <v>3354</v>
      </c>
      <c r="K84" t="s">
        <v>2866</v>
      </c>
      <c r="L84" t="s">
        <v>3355</v>
      </c>
      <c r="M84" t="s">
        <v>3356</v>
      </c>
      <c r="N84" t="s">
        <v>3158</v>
      </c>
      <c r="R84" t="s">
        <v>3357</v>
      </c>
      <c r="S84" s="8" t="s">
        <v>140</v>
      </c>
      <c r="T84">
        <v>1</v>
      </c>
      <c r="U84">
        <v>11</v>
      </c>
      <c r="V84">
        <v>2</v>
      </c>
      <c r="W84" t="s">
        <v>2871</v>
      </c>
      <c r="X84" t="s">
        <v>3160</v>
      </c>
      <c r="Y84">
        <v>46090.296018518522</v>
      </c>
      <c r="Z84" t="s">
        <v>3357</v>
      </c>
      <c r="AA84" t="s">
        <v>3025</v>
      </c>
      <c r="AB84" t="str">
        <f t="shared" si="2"/>
        <v>Arriba validar en casa Cliente</v>
      </c>
      <c r="AC84" t="b">
        <f>IF(AB84="Caido",_xlfn.XLOOKUP(Tabla1[[#This Row],[SP NVL 1]],Tabla13[CTO],Tabla13[Zona],"Validar ONNET",0,1))</f>
        <v>0</v>
      </c>
      <c r="AD84" t="e">
        <f>_xlfn.XLOOKUP(Tabla1[[#This Row],[SP NVL 1]],Tabla13[CTO],Tabla13[Acceso],"No validado en terreno",0,1)</f>
        <v>#VALUE!</v>
      </c>
      <c r="AE84" t="e">
        <f>_xlfn.XLOOKUP(Tabla1[[#This Row],[SP NVL 1]],Tabla13[CTO],Tabla13[Energía],"No validado en terreno",0,1)</f>
        <v>#VALUE!</v>
      </c>
      <c r="AF84" t="e">
        <f>_xlfn.XLOOKUP(Tabla1[[#This Row],[SP NVL 1]],Tabla13[CTO],Tabla13[Estado CTO/Cable],"No validado en terreno",0,1)</f>
        <v>#VALUE!</v>
      </c>
      <c r="AG84" t="e">
        <f>_xlfn.XLOOKUP(Tabla1[[#This Row],[SP NVL 1]],Tabla13[CTO],Tabla13[Potencia],"No validado en terreno",0,1)</f>
        <v>#VALUE!</v>
      </c>
      <c r="AH84" t="e">
        <f>_xlfn.XLOOKUP(Tabla1[[#This Row],[SP NVL 1]],Tabla13[CTO],Tabla13[Estado del drop],"No validado en terreno",0,1)</f>
        <v>#VALUE!</v>
      </c>
      <c r="AI84" t="e">
        <f>_xlfn.XLOOKUP(Tabla1[[#This Row],[SP NVL 1]],Tabla13[CTO],Tabla13[Motivo sin potencia],"No validado en terreno",0,1)</f>
        <v>#VALUE!</v>
      </c>
      <c r="AJ84" t="e">
        <f>_xlfn.XLOOKUP(Tabla1[[#This Row],[SP NVL 1]],Tabla13[CTO],Tabla13[Recuperable en],"No validado en terreno",0,1)</f>
        <v>#VALUE!</v>
      </c>
      <c r="AK84" t="e">
        <f>_xlfn.XLOOKUP(Tabla1[[#This Row],[SP NVL 1]],Tabla13[CTO],Tabla13[Nota],"No validado en terreno",0,1)</f>
        <v>#VALUE!</v>
      </c>
    </row>
    <row r="85" spans="1:37" x14ac:dyDescent="0.3">
      <c r="A85" t="s">
        <v>3358</v>
      </c>
      <c r="B85" t="s">
        <v>5</v>
      </c>
      <c r="C85" t="s">
        <v>2862</v>
      </c>
      <c r="D85" t="s">
        <v>2863</v>
      </c>
      <c r="E85" t="s">
        <v>140</v>
      </c>
      <c r="F85" t="e">
        <v>#VALUE!</v>
      </c>
      <c r="G85" t="s">
        <v>3154</v>
      </c>
      <c r="H85" t="e">
        <v>#VALUE!</v>
      </c>
      <c r="I85">
        <v>7</v>
      </c>
      <c r="J85" t="s">
        <v>3359</v>
      </c>
      <c r="K85" t="s">
        <v>2866</v>
      </c>
      <c r="L85" t="s">
        <v>3360</v>
      </c>
      <c r="M85" t="s">
        <v>3361</v>
      </c>
      <c r="N85" t="s">
        <v>3158</v>
      </c>
      <c r="O85" t="s">
        <v>3092</v>
      </c>
      <c r="R85" t="s">
        <v>3362</v>
      </c>
      <c r="S85" s="8" t="s">
        <v>140</v>
      </c>
      <c r="T85">
        <v>1</v>
      </c>
      <c r="U85">
        <v>3</v>
      </c>
      <c r="V85">
        <v>1</v>
      </c>
      <c r="W85" t="s">
        <v>2871</v>
      </c>
      <c r="X85" t="s">
        <v>3160</v>
      </c>
      <c r="Y85" t="s">
        <v>3363</v>
      </c>
      <c r="Z85" t="s">
        <v>3362</v>
      </c>
      <c r="AB85" t="str">
        <f t="shared" si="2"/>
        <v>Arriba validar en casa Cliente</v>
      </c>
      <c r="AC85" t="b">
        <f>IF(AB85="Caido",_xlfn.XLOOKUP(Tabla1[[#This Row],[SP NVL 1]],Tabla13[CTO],Tabla13[Zona],"Validar ONNET",0,1))</f>
        <v>0</v>
      </c>
      <c r="AD85" t="e">
        <f>_xlfn.XLOOKUP(Tabla1[[#This Row],[SP NVL 1]],Tabla13[CTO],Tabla13[Acceso],"No validado en terreno",0,1)</f>
        <v>#VALUE!</v>
      </c>
      <c r="AE85" t="e">
        <f>_xlfn.XLOOKUP(Tabla1[[#This Row],[SP NVL 1]],Tabla13[CTO],Tabla13[Energía],"No validado en terreno",0,1)</f>
        <v>#VALUE!</v>
      </c>
      <c r="AF85" t="e">
        <f>_xlfn.XLOOKUP(Tabla1[[#This Row],[SP NVL 1]],Tabla13[CTO],Tabla13[Estado CTO/Cable],"No validado en terreno",0,1)</f>
        <v>#VALUE!</v>
      </c>
      <c r="AG85" t="e">
        <f>_xlfn.XLOOKUP(Tabla1[[#This Row],[SP NVL 1]],Tabla13[CTO],Tabla13[Potencia],"No validado en terreno",0,1)</f>
        <v>#VALUE!</v>
      </c>
      <c r="AH85" t="e">
        <f>_xlfn.XLOOKUP(Tabla1[[#This Row],[SP NVL 1]],Tabla13[CTO],Tabla13[Estado del drop],"No validado en terreno",0,1)</f>
        <v>#VALUE!</v>
      </c>
      <c r="AI85" t="e">
        <f>_xlfn.XLOOKUP(Tabla1[[#This Row],[SP NVL 1]],Tabla13[CTO],Tabla13[Motivo sin potencia],"No validado en terreno",0,1)</f>
        <v>#VALUE!</v>
      </c>
      <c r="AJ85" t="e">
        <f>_xlfn.XLOOKUP(Tabla1[[#This Row],[SP NVL 1]],Tabla13[CTO],Tabla13[Recuperable en],"No validado en terreno",0,1)</f>
        <v>#VALUE!</v>
      </c>
      <c r="AK85" t="e">
        <f>_xlfn.XLOOKUP(Tabla1[[#This Row],[SP NVL 1]],Tabla13[CTO],Tabla13[Nota],"No validado en terreno",0,1)</f>
        <v>#VALUE!</v>
      </c>
    </row>
    <row r="86" spans="1:37" x14ac:dyDescent="0.3">
      <c r="A86" t="s">
        <v>3364</v>
      </c>
      <c r="B86" t="s">
        <v>5</v>
      </c>
      <c r="C86" t="s">
        <v>2862</v>
      </c>
      <c r="D86" t="s">
        <v>2863</v>
      </c>
      <c r="E86" t="s">
        <v>140</v>
      </c>
      <c r="F86" t="e">
        <v>#VALUE!</v>
      </c>
      <c r="G86" t="s">
        <v>3154</v>
      </c>
      <c r="H86" t="e">
        <v>#VALUE!</v>
      </c>
      <c r="I86">
        <v>7</v>
      </c>
      <c r="J86" t="s">
        <v>3365</v>
      </c>
      <c r="K86" t="s">
        <v>2866</v>
      </c>
      <c r="L86" t="s">
        <v>3366</v>
      </c>
      <c r="M86" t="s">
        <v>3367</v>
      </c>
      <c r="N86" t="s">
        <v>3158</v>
      </c>
      <c r="O86" t="s">
        <v>3092</v>
      </c>
      <c r="R86" t="s">
        <v>3368</v>
      </c>
      <c r="S86" s="8" t="s">
        <v>140</v>
      </c>
      <c r="T86">
        <v>1</v>
      </c>
      <c r="U86">
        <v>10</v>
      </c>
      <c r="V86">
        <v>5</v>
      </c>
      <c r="W86" t="s">
        <v>2871</v>
      </c>
      <c r="X86" t="s">
        <v>3160</v>
      </c>
      <c r="Y86">
        <v>46090.318356481483</v>
      </c>
      <c r="Z86" t="s">
        <v>3368</v>
      </c>
      <c r="AB86" t="str">
        <f t="shared" si="2"/>
        <v>Arriba validar en casa Cliente</v>
      </c>
      <c r="AC86" t="b">
        <f>IF(AB86="Caido",_xlfn.XLOOKUP(Tabla1[[#This Row],[SP NVL 1]],Tabla13[CTO],Tabla13[Zona],"Validar ONNET",0,1))</f>
        <v>0</v>
      </c>
      <c r="AD86" t="e">
        <f>_xlfn.XLOOKUP(Tabla1[[#This Row],[SP NVL 1]],Tabla13[CTO],Tabla13[Acceso],"No validado en terreno",0,1)</f>
        <v>#VALUE!</v>
      </c>
      <c r="AE86" t="e">
        <f>_xlfn.XLOOKUP(Tabla1[[#This Row],[SP NVL 1]],Tabla13[CTO],Tabla13[Energía],"No validado en terreno",0,1)</f>
        <v>#VALUE!</v>
      </c>
      <c r="AF86" t="e">
        <f>_xlfn.XLOOKUP(Tabla1[[#This Row],[SP NVL 1]],Tabla13[CTO],Tabla13[Estado CTO/Cable],"No validado en terreno",0,1)</f>
        <v>#VALUE!</v>
      </c>
      <c r="AG86" t="e">
        <f>_xlfn.XLOOKUP(Tabla1[[#This Row],[SP NVL 1]],Tabla13[CTO],Tabla13[Potencia],"No validado en terreno",0,1)</f>
        <v>#VALUE!</v>
      </c>
      <c r="AH86" t="e">
        <f>_xlfn.XLOOKUP(Tabla1[[#This Row],[SP NVL 1]],Tabla13[CTO],Tabla13[Estado del drop],"No validado en terreno",0,1)</f>
        <v>#VALUE!</v>
      </c>
      <c r="AI86" t="e">
        <f>_xlfn.XLOOKUP(Tabla1[[#This Row],[SP NVL 1]],Tabla13[CTO],Tabla13[Motivo sin potencia],"No validado en terreno",0,1)</f>
        <v>#VALUE!</v>
      </c>
      <c r="AJ86" t="e">
        <f>_xlfn.XLOOKUP(Tabla1[[#This Row],[SP NVL 1]],Tabla13[CTO],Tabla13[Recuperable en],"No validado en terreno",0,1)</f>
        <v>#VALUE!</v>
      </c>
      <c r="AK86" t="e">
        <f>_xlfn.XLOOKUP(Tabla1[[#This Row],[SP NVL 1]],Tabla13[CTO],Tabla13[Nota],"No validado en terreno",0,1)</f>
        <v>#VALUE!</v>
      </c>
    </row>
    <row r="87" spans="1:37" x14ac:dyDescent="0.3">
      <c r="A87" t="s">
        <v>3369</v>
      </c>
      <c r="B87" t="s">
        <v>5</v>
      </c>
      <c r="C87" t="s">
        <v>2862</v>
      </c>
      <c r="D87" t="s">
        <v>2863</v>
      </c>
      <c r="E87" t="s">
        <v>140</v>
      </c>
      <c r="F87" t="e">
        <v>#VALUE!</v>
      </c>
      <c r="G87" t="s">
        <v>3154</v>
      </c>
      <c r="H87" t="e">
        <v>#VALUE!</v>
      </c>
      <c r="I87">
        <v>7</v>
      </c>
      <c r="J87" t="s">
        <v>3370</v>
      </c>
      <c r="K87" t="s">
        <v>2866</v>
      </c>
      <c r="L87" t="s">
        <v>3371</v>
      </c>
      <c r="M87" t="s">
        <v>3372</v>
      </c>
      <c r="N87" t="s">
        <v>3158</v>
      </c>
      <c r="O87" t="s">
        <v>3092</v>
      </c>
      <c r="R87" t="s">
        <v>3373</v>
      </c>
      <c r="S87" s="8" t="s">
        <v>140</v>
      </c>
      <c r="T87">
        <v>1</v>
      </c>
      <c r="U87">
        <v>7</v>
      </c>
      <c r="V87">
        <v>4</v>
      </c>
      <c r="W87" t="s">
        <v>2871</v>
      </c>
      <c r="X87" t="s">
        <v>3160</v>
      </c>
      <c r="Y87" t="s">
        <v>3374</v>
      </c>
      <c r="Z87" t="s">
        <v>3373</v>
      </c>
      <c r="AB87" t="str">
        <f t="shared" si="2"/>
        <v>Arriba validar en casa Cliente</v>
      </c>
      <c r="AC87" t="b">
        <f>IF(AB87="Caido",_xlfn.XLOOKUP(Tabla1[[#This Row],[SP NVL 1]],Tabla13[CTO],Tabla13[Zona],"Validar ONNET",0,1))</f>
        <v>0</v>
      </c>
      <c r="AD87" t="e">
        <f>_xlfn.XLOOKUP(Tabla1[[#This Row],[SP NVL 1]],Tabla13[CTO],Tabla13[Acceso],"No validado en terreno",0,1)</f>
        <v>#VALUE!</v>
      </c>
      <c r="AE87" t="e">
        <f>_xlfn.XLOOKUP(Tabla1[[#This Row],[SP NVL 1]],Tabla13[CTO],Tabla13[Energía],"No validado en terreno",0,1)</f>
        <v>#VALUE!</v>
      </c>
      <c r="AF87" t="e">
        <f>_xlfn.XLOOKUP(Tabla1[[#This Row],[SP NVL 1]],Tabla13[CTO],Tabla13[Estado CTO/Cable],"No validado en terreno",0,1)</f>
        <v>#VALUE!</v>
      </c>
      <c r="AG87" t="e">
        <f>_xlfn.XLOOKUP(Tabla1[[#This Row],[SP NVL 1]],Tabla13[CTO],Tabla13[Potencia],"No validado en terreno",0,1)</f>
        <v>#VALUE!</v>
      </c>
      <c r="AH87" t="e">
        <f>_xlfn.XLOOKUP(Tabla1[[#This Row],[SP NVL 1]],Tabla13[CTO],Tabla13[Estado del drop],"No validado en terreno",0,1)</f>
        <v>#VALUE!</v>
      </c>
      <c r="AI87" t="e">
        <f>_xlfn.XLOOKUP(Tabla1[[#This Row],[SP NVL 1]],Tabla13[CTO],Tabla13[Motivo sin potencia],"No validado en terreno",0,1)</f>
        <v>#VALUE!</v>
      </c>
      <c r="AJ87" t="e">
        <f>_xlfn.XLOOKUP(Tabla1[[#This Row],[SP NVL 1]],Tabla13[CTO],Tabla13[Recuperable en],"No validado en terreno",0,1)</f>
        <v>#VALUE!</v>
      </c>
      <c r="AK87" t="e">
        <f>_xlfn.XLOOKUP(Tabla1[[#This Row],[SP NVL 1]],Tabla13[CTO],Tabla13[Nota],"No validado en terreno",0,1)</f>
        <v>#VALUE!</v>
      </c>
    </row>
    <row r="88" spans="1:37" x14ac:dyDescent="0.3">
      <c r="A88" t="s">
        <v>3375</v>
      </c>
      <c r="B88" t="s">
        <v>5</v>
      </c>
      <c r="C88" t="s">
        <v>2862</v>
      </c>
      <c r="D88" t="s">
        <v>2863</v>
      </c>
      <c r="E88" t="s">
        <v>140</v>
      </c>
      <c r="F88" t="e">
        <v>#VALUE!</v>
      </c>
      <c r="G88" t="s">
        <v>3154</v>
      </c>
      <c r="H88" t="e">
        <v>#VALUE!</v>
      </c>
      <c r="I88">
        <v>8</v>
      </c>
      <c r="J88" t="s">
        <v>3376</v>
      </c>
      <c r="K88" t="s">
        <v>2866</v>
      </c>
      <c r="L88" t="s">
        <v>3377</v>
      </c>
      <c r="M88" t="s">
        <v>3378</v>
      </c>
      <c r="N88" t="s">
        <v>3158</v>
      </c>
      <c r="O88" t="s">
        <v>3092</v>
      </c>
      <c r="R88" t="s">
        <v>3379</v>
      </c>
      <c r="S88" s="8" t="s">
        <v>140</v>
      </c>
      <c r="T88">
        <v>1</v>
      </c>
      <c r="U88">
        <v>2</v>
      </c>
      <c r="V88">
        <v>25</v>
      </c>
      <c r="W88" t="s">
        <v>2871</v>
      </c>
      <c r="X88" t="s">
        <v>3191</v>
      </c>
      <c r="Y88">
        <v>46031.524722222217</v>
      </c>
      <c r="Z88" t="s">
        <v>3379</v>
      </c>
      <c r="AA88" t="s">
        <v>3025</v>
      </c>
      <c r="AB88" t="str">
        <f t="shared" si="2"/>
        <v>Caido</v>
      </c>
      <c r="AC88" t="e">
        <f>IF(AB88="Caido",_xlfn.XLOOKUP(Tabla1[[#This Row],[SP NVL 1]],Tabla13[CTO],Tabla13[Zona],"Validar ONNET",0,1))</f>
        <v>#VALUE!</v>
      </c>
      <c r="AD88" t="e">
        <f>_xlfn.XLOOKUP(Tabla1[[#This Row],[SP NVL 1]],Tabla13[CTO],Tabla13[Acceso],"No validado en terreno",0,1)</f>
        <v>#VALUE!</v>
      </c>
      <c r="AE88" t="e">
        <f>_xlfn.XLOOKUP(Tabla1[[#This Row],[SP NVL 1]],Tabla13[CTO],Tabla13[Energía],"No validado en terreno",0,1)</f>
        <v>#VALUE!</v>
      </c>
      <c r="AF88" t="e">
        <f>_xlfn.XLOOKUP(Tabla1[[#This Row],[SP NVL 1]],Tabla13[CTO],Tabla13[Estado CTO/Cable],"No validado en terreno",0,1)</f>
        <v>#VALUE!</v>
      </c>
      <c r="AG88" t="e">
        <f>_xlfn.XLOOKUP(Tabla1[[#This Row],[SP NVL 1]],Tabla13[CTO],Tabla13[Potencia],"No validado en terreno",0,1)</f>
        <v>#VALUE!</v>
      </c>
      <c r="AH88" t="e">
        <f>_xlfn.XLOOKUP(Tabla1[[#This Row],[SP NVL 1]],Tabla13[CTO],Tabla13[Estado del drop],"No validado en terreno",0,1)</f>
        <v>#VALUE!</v>
      </c>
      <c r="AI88" t="e">
        <f>_xlfn.XLOOKUP(Tabla1[[#This Row],[SP NVL 1]],Tabla13[CTO],Tabla13[Motivo sin potencia],"No validado en terreno",0,1)</f>
        <v>#VALUE!</v>
      </c>
      <c r="AJ88" t="e">
        <f>_xlfn.XLOOKUP(Tabla1[[#This Row],[SP NVL 1]],Tabla13[CTO],Tabla13[Recuperable en],"No validado en terreno",0,1)</f>
        <v>#VALUE!</v>
      </c>
      <c r="AK88" t="e">
        <f>_xlfn.XLOOKUP(Tabla1[[#This Row],[SP NVL 1]],Tabla13[CTO],Tabla13[Nota],"No validado en terreno",0,1)</f>
        <v>#VALUE!</v>
      </c>
    </row>
    <row r="89" spans="1:37" x14ac:dyDescent="0.3">
      <c r="A89" t="s">
        <v>3380</v>
      </c>
      <c r="B89" t="s">
        <v>5</v>
      </c>
      <c r="C89" t="s">
        <v>2862</v>
      </c>
      <c r="D89" t="s">
        <v>2863</v>
      </c>
      <c r="E89" t="s">
        <v>140</v>
      </c>
      <c r="F89" t="e">
        <v>#VALUE!</v>
      </c>
      <c r="G89" t="s">
        <v>3154</v>
      </c>
      <c r="H89" t="e">
        <v>#VALUE!</v>
      </c>
      <c r="I89">
        <v>7</v>
      </c>
      <c r="J89" t="s">
        <v>3381</v>
      </c>
      <c r="K89" t="s">
        <v>2866</v>
      </c>
      <c r="L89" t="s">
        <v>3382</v>
      </c>
      <c r="M89" t="s">
        <v>3383</v>
      </c>
      <c r="N89" t="s">
        <v>3158</v>
      </c>
      <c r="R89" t="s">
        <v>3384</v>
      </c>
      <c r="S89" s="8" t="s">
        <v>140</v>
      </c>
      <c r="T89">
        <v>1</v>
      </c>
      <c r="U89">
        <v>10</v>
      </c>
      <c r="V89">
        <v>10</v>
      </c>
      <c r="W89" t="s">
        <v>2871</v>
      </c>
      <c r="X89" t="s">
        <v>3160</v>
      </c>
      <c r="Y89">
        <v>46090.730624999997</v>
      </c>
      <c r="Z89" t="s">
        <v>3384</v>
      </c>
      <c r="AB89" t="str">
        <f t="shared" si="2"/>
        <v>Arriba validar en casa Cliente</v>
      </c>
      <c r="AC89" t="b">
        <f>IF(AB89="Caido",_xlfn.XLOOKUP(Tabla1[[#This Row],[SP NVL 1]],Tabla13[CTO],Tabla13[Zona],"Validar ONNET",0,1))</f>
        <v>0</v>
      </c>
      <c r="AD89" t="e">
        <f>_xlfn.XLOOKUP(Tabla1[[#This Row],[SP NVL 1]],Tabla13[CTO],Tabla13[Acceso],"No validado en terreno",0,1)</f>
        <v>#VALUE!</v>
      </c>
      <c r="AE89" t="e">
        <f>_xlfn.XLOOKUP(Tabla1[[#This Row],[SP NVL 1]],Tabla13[CTO],Tabla13[Energía],"No validado en terreno",0,1)</f>
        <v>#VALUE!</v>
      </c>
      <c r="AF89" t="e">
        <f>_xlfn.XLOOKUP(Tabla1[[#This Row],[SP NVL 1]],Tabla13[CTO],Tabla13[Estado CTO/Cable],"No validado en terreno",0,1)</f>
        <v>#VALUE!</v>
      </c>
      <c r="AG89" t="e">
        <f>_xlfn.XLOOKUP(Tabla1[[#This Row],[SP NVL 1]],Tabla13[CTO],Tabla13[Potencia],"No validado en terreno",0,1)</f>
        <v>#VALUE!</v>
      </c>
      <c r="AH89" t="e">
        <f>_xlfn.XLOOKUP(Tabla1[[#This Row],[SP NVL 1]],Tabla13[CTO],Tabla13[Estado del drop],"No validado en terreno",0,1)</f>
        <v>#VALUE!</v>
      </c>
      <c r="AI89" t="e">
        <f>_xlfn.XLOOKUP(Tabla1[[#This Row],[SP NVL 1]],Tabla13[CTO],Tabla13[Motivo sin potencia],"No validado en terreno",0,1)</f>
        <v>#VALUE!</v>
      </c>
      <c r="AJ89" t="e">
        <f>_xlfn.XLOOKUP(Tabla1[[#This Row],[SP NVL 1]],Tabla13[CTO],Tabla13[Recuperable en],"No validado en terreno",0,1)</f>
        <v>#VALUE!</v>
      </c>
      <c r="AK89" t="e">
        <f>_xlfn.XLOOKUP(Tabla1[[#This Row],[SP NVL 1]],Tabla13[CTO],Tabla13[Nota],"No validado en terreno",0,1)</f>
        <v>#VALUE!</v>
      </c>
    </row>
    <row r="90" spans="1:37" x14ac:dyDescent="0.3">
      <c r="A90" t="s">
        <v>3385</v>
      </c>
      <c r="B90" t="s">
        <v>5</v>
      </c>
      <c r="C90" t="s">
        <v>2862</v>
      </c>
      <c r="D90" t="s">
        <v>2863</v>
      </c>
      <c r="E90" t="s">
        <v>140</v>
      </c>
      <c r="F90" t="e">
        <v>#VALUE!</v>
      </c>
      <c r="G90" t="s">
        <v>3154</v>
      </c>
      <c r="H90" t="e">
        <v>#VALUE!</v>
      </c>
      <c r="I90">
        <v>7</v>
      </c>
      <c r="J90" t="s">
        <v>3386</v>
      </c>
      <c r="K90" t="s">
        <v>2866</v>
      </c>
      <c r="L90" t="s">
        <v>3387</v>
      </c>
      <c r="M90" t="s">
        <v>3388</v>
      </c>
      <c r="N90" t="s">
        <v>3158</v>
      </c>
      <c r="R90" t="s">
        <v>3389</v>
      </c>
      <c r="S90" s="8" t="s">
        <v>140</v>
      </c>
      <c r="T90">
        <v>1</v>
      </c>
      <c r="U90">
        <v>13</v>
      </c>
      <c r="V90">
        <v>8</v>
      </c>
      <c r="W90" t="s">
        <v>2871</v>
      </c>
      <c r="X90" t="s">
        <v>3160</v>
      </c>
      <c r="Y90">
        <v>46062.818414351852</v>
      </c>
      <c r="Z90" t="s">
        <v>3389</v>
      </c>
      <c r="AB90" t="str">
        <f t="shared" si="2"/>
        <v>Arriba validar en casa Cliente</v>
      </c>
      <c r="AC90" t="b">
        <f>IF(AB90="Caido",_xlfn.XLOOKUP(Tabla1[[#This Row],[SP NVL 1]],Tabla13[CTO],Tabla13[Zona],"Validar ONNET",0,1))</f>
        <v>0</v>
      </c>
      <c r="AD90" t="e">
        <f>_xlfn.XLOOKUP(Tabla1[[#This Row],[SP NVL 1]],Tabla13[CTO],Tabla13[Acceso],"No validado en terreno",0,1)</f>
        <v>#VALUE!</v>
      </c>
      <c r="AE90" t="e">
        <f>_xlfn.XLOOKUP(Tabla1[[#This Row],[SP NVL 1]],Tabla13[CTO],Tabla13[Energía],"No validado en terreno",0,1)</f>
        <v>#VALUE!</v>
      </c>
      <c r="AF90" t="e">
        <f>_xlfn.XLOOKUP(Tabla1[[#This Row],[SP NVL 1]],Tabla13[CTO],Tabla13[Estado CTO/Cable],"No validado en terreno",0,1)</f>
        <v>#VALUE!</v>
      </c>
      <c r="AG90" t="e">
        <f>_xlfn.XLOOKUP(Tabla1[[#This Row],[SP NVL 1]],Tabla13[CTO],Tabla13[Potencia],"No validado en terreno",0,1)</f>
        <v>#VALUE!</v>
      </c>
      <c r="AH90" t="e">
        <f>_xlfn.XLOOKUP(Tabla1[[#This Row],[SP NVL 1]],Tabla13[CTO],Tabla13[Estado del drop],"No validado en terreno",0,1)</f>
        <v>#VALUE!</v>
      </c>
      <c r="AI90" t="e">
        <f>_xlfn.XLOOKUP(Tabla1[[#This Row],[SP NVL 1]],Tabla13[CTO],Tabla13[Motivo sin potencia],"No validado en terreno",0,1)</f>
        <v>#VALUE!</v>
      </c>
      <c r="AJ90" t="e">
        <f>_xlfn.XLOOKUP(Tabla1[[#This Row],[SP NVL 1]],Tabla13[CTO],Tabla13[Recuperable en],"No validado en terreno",0,1)</f>
        <v>#VALUE!</v>
      </c>
      <c r="AK90" t="e">
        <f>_xlfn.XLOOKUP(Tabla1[[#This Row],[SP NVL 1]],Tabla13[CTO],Tabla13[Nota],"No validado en terreno",0,1)</f>
        <v>#VALUE!</v>
      </c>
    </row>
    <row r="91" spans="1:37" x14ac:dyDescent="0.3">
      <c r="A91" t="s">
        <v>3390</v>
      </c>
      <c r="B91" t="s">
        <v>5</v>
      </c>
      <c r="C91" t="s">
        <v>2862</v>
      </c>
      <c r="D91" t="s">
        <v>2863</v>
      </c>
      <c r="E91" t="s">
        <v>140</v>
      </c>
      <c r="F91" t="e">
        <v>#VALUE!</v>
      </c>
      <c r="G91" t="s">
        <v>3154</v>
      </c>
      <c r="H91" t="e">
        <v>#VALUE!</v>
      </c>
      <c r="I91">
        <v>8</v>
      </c>
      <c r="J91" t="s">
        <v>3391</v>
      </c>
      <c r="K91" t="s">
        <v>2866</v>
      </c>
      <c r="L91" t="s">
        <v>3392</v>
      </c>
      <c r="M91" t="s">
        <v>3393</v>
      </c>
      <c r="N91" t="s">
        <v>3158</v>
      </c>
      <c r="R91" t="s">
        <v>3394</v>
      </c>
      <c r="S91" s="8" t="s">
        <v>140</v>
      </c>
      <c r="T91">
        <v>1</v>
      </c>
      <c r="U91">
        <v>2</v>
      </c>
      <c r="V91">
        <v>26</v>
      </c>
      <c r="W91" t="s">
        <v>2871</v>
      </c>
      <c r="X91" t="s">
        <v>3191</v>
      </c>
      <c r="Y91">
        <v>46031.256377314807</v>
      </c>
      <c r="Z91" t="s">
        <v>3394</v>
      </c>
      <c r="AA91" t="s">
        <v>3025</v>
      </c>
      <c r="AB91" t="str">
        <f t="shared" si="2"/>
        <v>Caido</v>
      </c>
      <c r="AC91" t="e">
        <f>IF(AB91="Caido",_xlfn.XLOOKUP(Tabla1[[#This Row],[SP NVL 1]],Tabla13[CTO],Tabla13[Zona],"Validar ONNET",0,1))</f>
        <v>#VALUE!</v>
      </c>
      <c r="AD91" t="e">
        <f>_xlfn.XLOOKUP(Tabla1[[#This Row],[SP NVL 1]],Tabla13[CTO],Tabla13[Acceso],"No validado en terreno",0,1)</f>
        <v>#VALUE!</v>
      </c>
      <c r="AE91" t="e">
        <f>_xlfn.XLOOKUP(Tabla1[[#This Row],[SP NVL 1]],Tabla13[CTO],Tabla13[Energía],"No validado en terreno",0,1)</f>
        <v>#VALUE!</v>
      </c>
      <c r="AF91" t="e">
        <f>_xlfn.XLOOKUP(Tabla1[[#This Row],[SP NVL 1]],Tabla13[CTO],Tabla13[Estado CTO/Cable],"No validado en terreno",0,1)</f>
        <v>#VALUE!</v>
      </c>
      <c r="AG91" t="e">
        <f>_xlfn.XLOOKUP(Tabla1[[#This Row],[SP NVL 1]],Tabla13[CTO],Tabla13[Potencia],"No validado en terreno",0,1)</f>
        <v>#VALUE!</v>
      </c>
      <c r="AH91" t="e">
        <f>_xlfn.XLOOKUP(Tabla1[[#This Row],[SP NVL 1]],Tabla13[CTO],Tabla13[Estado del drop],"No validado en terreno",0,1)</f>
        <v>#VALUE!</v>
      </c>
      <c r="AI91" t="e">
        <f>_xlfn.XLOOKUP(Tabla1[[#This Row],[SP NVL 1]],Tabla13[CTO],Tabla13[Motivo sin potencia],"No validado en terreno",0,1)</f>
        <v>#VALUE!</v>
      </c>
      <c r="AJ91" t="e">
        <f>_xlfn.XLOOKUP(Tabla1[[#This Row],[SP NVL 1]],Tabla13[CTO],Tabla13[Recuperable en],"No validado en terreno",0,1)</f>
        <v>#VALUE!</v>
      </c>
      <c r="AK91" t="e">
        <f>_xlfn.XLOOKUP(Tabla1[[#This Row],[SP NVL 1]],Tabla13[CTO],Tabla13[Nota],"No validado en terreno",0,1)</f>
        <v>#VALUE!</v>
      </c>
    </row>
    <row r="92" spans="1:37" x14ac:dyDescent="0.3">
      <c r="A92" t="s">
        <v>3395</v>
      </c>
      <c r="B92" t="s">
        <v>5</v>
      </c>
      <c r="C92" t="s">
        <v>2862</v>
      </c>
      <c r="D92" t="s">
        <v>2863</v>
      </c>
      <c r="E92" t="s">
        <v>140</v>
      </c>
      <c r="F92" t="e">
        <v>#VALUE!</v>
      </c>
      <c r="G92" t="s">
        <v>3154</v>
      </c>
      <c r="H92" t="e">
        <v>#VALUE!</v>
      </c>
      <c r="I92">
        <v>7</v>
      </c>
      <c r="J92" t="s">
        <v>3396</v>
      </c>
      <c r="K92" t="s">
        <v>2866</v>
      </c>
      <c r="L92" t="s">
        <v>3397</v>
      </c>
      <c r="M92" t="s">
        <v>3398</v>
      </c>
      <c r="N92" t="s">
        <v>3158</v>
      </c>
      <c r="O92" t="s">
        <v>3092</v>
      </c>
      <c r="R92" t="s">
        <v>3399</v>
      </c>
      <c r="S92" s="8" t="s">
        <v>140</v>
      </c>
      <c r="T92">
        <v>1</v>
      </c>
      <c r="U92">
        <v>14</v>
      </c>
      <c r="V92">
        <v>6</v>
      </c>
      <c r="W92" t="s">
        <v>2871</v>
      </c>
      <c r="X92" t="s">
        <v>3160</v>
      </c>
      <c r="Y92">
        <v>46090.701574074083</v>
      </c>
      <c r="Z92" t="s">
        <v>3399</v>
      </c>
      <c r="AB92" t="str">
        <f t="shared" si="2"/>
        <v>Arriba validar en casa Cliente</v>
      </c>
      <c r="AC92" t="b">
        <f>IF(AB92="Caido",_xlfn.XLOOKUP(Tabla1[[#This Row],[SP NVL 1]],Tabla13[CTO],Tabla13[Zona],"Validar ONNET",0,1))</f>
        <v>0</v>
      </c>
      <c r="AD92" t="e">
        <f>_xlfn.XLOOKUP(Tabla1[[#This Row],[SP NVL 1]],Tabla13[CTO],Tabla13[Acceso],"No validado en terreno",0,1)</f>
        <v>#VALUE!</v>
      </c>
      <c r="AE92" t="e">
        <f>_xlfn.XLOOKUP(Tabla1[[#This Row],[SP NVL 1]],Tabla13[CTO],Tabla13[Energía],"No validado en terreno",0,1)</f>
        <v>#VALUE!</v>
      </c>
      <c r="AF92" t="e">
        <f>_xlfn.XLOOKUP(Tabla1[[#This Row],[SP NVL 1]],Tabla13[CTO],Tabla13[Estado CTO/Cable],"No validado en terreno",0,1)</f>
        <v>#VALUE!</v>
      </c>
      <c r="AG92" t="e">
        <f>_xlfn.XLOOKUP(Tabla1[[#This Row],[SP NVL 1]],Tabla13[CTO],Tabla13[Potencia],"No validado en terreno",0,1)</f>
        <v>#VALUE!</v>
      </c>
      <c r="AH92" t="e">
        <f>_xlfn.XLOOKUP(Tabla1[[#This Row],[SP NVL 1]],Tabla13[CTO],Tabla13[Estado del drop],"No validado en terreno",0,1)</f>
        <v>#VALUE!</v>
      </c>
      <c r="AI92" t="e">
        <f>_xlfn.XLOOKUP(Tabla1[[#This Row],[SP NVL 1]],Tabla13[CTO],Tabla13[Motivo sin potencia],"No validado en terreno",0,1)</f>
        <v>#VALUE!</v>
      </c>
      <c r="AJ92" t="e">
        <f>_xlfn.XLOOKUP(Tabla1[[#This Row],[SP NVL 1]],Tabla13[CTO],Tabla13[Recuperable en],"No validado en terreno",0,1)</f>
        <v>#VALUE!</v>
      </c>
      <c r="AK92" t="e">
        <f>_xlfn.XLOOKUP(Tabla1[[#This Row],[SP NVL 1]],Tabla13[CTO],Tabla13[Nota],"No validado en terreno",0,1)</f>
        <v>#VALUE!</v>
      </c>
    </row>
    <row r="93" spans="1:37" x14ac:dyDescent="0.3">
      <c r="A93" t="s">
        <v>3400</v>
      </c>
      <c r="B93" t="s">
        <v>5</v>
      </c>
      <c r="C93" t="s">
        <v>2862</v>
      </c>
      <c r="D93" t="s">
        <v>2863</v>
      </c>
      <c r="E93" t="s">
        <v>140</v>
      </c>
      <c r="F93" t="e">
        <v>#VALUE!</v>
      </c>
      <c r="G93" t="s">
        <v>3154</v>
      </c>
      <c r="H93" t="e">
        <v>#VALUE!</v>
      </c>
      <c r="I93">
        <v>7</v>
      </c>
      <c r="J93" t="s">
        <v>3401</v>
      </c>
      <c r="K93" t="s">
        <v>2866</v>
      </c>
      <c r="L93" t="s">
        <v>3402</v>
      </c>
      <c r="M93" t="s">
        <v>3403</v>
      </c>
      <c r="N93" t="s">
        <v>3158</v>
      </c>
      <c r="R93" t="s">
        <v>3404</v>
      </c>
      <c r="S93" s="8" t="s">
        <v>140</v>
      </c>
      <c r="T93">
        <v>1</v>
      </c>
      <c r="U93">
        <v>3</v>
      </c>
      <c r="V93">
        <v>6</v>
      </c>
      <c r="W93" t="s">
        <v>2871</v>
      </c>
      <c r="X93" t="s">
        <v>3160</v>
      </c>
      <c r="Y93">
        <v>46062.868958333333</v>
      </c>
      <c r="Z93" t="s">
        <v>3404</v>
      </c>
      <c r="AB93" t="str">
        <f t="shared" si="2"/>
        <v>Arriba validar en casa Cliente</v>
      </c>
      <c r="AC93" t="b">
        <f>IF(AB93="Caido",_xlfn.XLOOKUP(Tabla1[[#This Row],[SP NVL 1]],Tabla13[CTO],Tabla13[Zona],"Validar ONNET",0,1))</f>
        <v>0</v>
      </c>
      <c r="AD93" t="e">
        <f>_xlfn.XLOOKUP(Tabla1[[#This Row],[SP NVL 1]],Tabla13[CTO],Tabla13[Acceso],"No validado en terreno",0,1)</f>
        <v>#VALUE!</v>
      </c>
      <c r="AE93" t="e">
        <f>_xlfn.XLOOKUP(Tabla1[[#This Row],[SP NVL 1]],Tabla13[CTO],Tabla13[Energía],"No validado en terreno",0,1)</f>
        <v>#VALUE!</v>
      </c>
      <c r="AF93" t="e">
        <f>_xlfn.XLOOKUP(Tabla1[[#This Row],[SP NVL 1]],Tabla13[CTO],Tabla13[Estado CTO/Cable],"No validado en terreno",0,1)</f>
        <v>#VALUE!</v>
      </c>
      <c r="AG93" t="e">
        <f>_xlfn.XLOOKUP(Tabla1[[#This Row],[SP NVL 1]],Tabla13[CTO],Tabla13[Potencia],"No validado en terreno",0,1)</f>
        <v>#VALUE!</v>
      </c>
      <c r="AH93" t="e">
        <f>_xlfn.XLOOKUP(Tabla1[[#This Row],[SP NVL 1]],Tabla13[CTO],Tabla13[Estado del drop],"No validado en terreno",0,1)</f>
        <v>#VALUE!</v>
      </c>
      <c r="AI93" t="e">
        <f>_xlfn.XLOOKUP(Tabla1[[#This Row],[SP NVL 1]],Tabla13[CTO],Tabla13[Motivo sin potencia],"No validado en terreno",0,1)</f>
        <v>#VALUE!</v>
      </c>
      <c r="AJ93" t="e">
        <f>_xlfn.XLOOKUP(Tabla1[[#This Row],[SP NVL 1]],Tabla13[CTO],Tabla13[Recuperable en],"No validado en terreno",0,1)</f>
        <v>#VALUE!</v>
      </c>
      <c r="AK93" t="e">
        <f>_xlfn.XLOOKUP(Tabla1[[#This Row],[SP NVL 1]],Tabla13[CTO],Tabla13[Nota],"No validado en terreno",0,1)</f>
        <v>#VALUE!</v>
      </c>
    </row>
    <row r="94" spans="1:37" x14ac:dyDescent="0.3">
      <c r="A94" t="s">
        <v>3405</v>
      </c>
      <c r="B94" t="s">
        <v>5</v>
      </c>
      <c r="C94" t="s">
        <v>2862</v>
      </c>
      <c r="D94" t="s">
        <v>2863</v>
      </c>
      <c r="E94" t="s">
        <v>140</v>
      </c>
      <c r="F94" t="e">
        <v>#VALUE!</v>
      </c>
      <c r="G94" t="s">
        <v>3154</v>
      </c>
      <c r="H94" t="e">
        <v>#VALUE!</v>
      </c>
      <c r="I94">
        <v>8</v>
      </c>
      <c r="J94" t="s">
        <v>3406</v>
      </c>
      <c r="K94" t="s">
        <v>2866</v>
      </c>
      <c r="L94" t="s">
        <v>3407</v>
      </c>
      <c r="M94" t="s">
        <v>3408</v>
      </c>
      <c r="N94" t="s">
        <v>3158</v>
      </c>
      <c r="R94" t="s">
        <v>3409</v>
      </c>
      <c r="S94" s="8" t="s">
        <v>140</v>
      </c>
      <c r="T94">
        <v>1</v>
      </c>
      <c r="U94">
        <v>2</v>
      </c>
      <c r="V94">
        <v>18</v>
      </c>
      <c r="W94" t="s">
        <v>2871</v>
      </c>
      <c r="X94" t="s">
        <v>3160</v>
      </c>
      <c r="Y94">
        <v>46062.691388888888</v>
      </c>
      <c r="Z94" t="s">
        <v>3409</v>
      </c>
      <c r="AB94" t="str">
        <f t="shared" si="2"/>
        <v>Arriba validar en casa Cliente</v>
      </c>
      <c r="AC94" t="b">
        <f>IF(AB94="Caido",_xlfn.XLOOKUP(Tabla1[[#This Row],[SP NVL 1]],Tabla13[CTO],Tabla13[Zona],"Validar ONNET",0,1))</f>
        <v>0</v>
      </c>
      <c r="AD94" t="e">
        <f>_xlfn.XLOOKUP(Tabla1[[#This Row],[SP NVL 1]],Tabla13[CTO],Tabla13[Acceso],"No validado en terreno",0,1)</f>
        <v>#VALUE!</v>
      </c>
      <c r="AE94" t="e">
        <f>_xlfn.XLOOKUP(Tabla1[[#This Row],[SP NVL 1]],Tabla13[CTO],Tabla13[Energía],"No validado en terreno",0,1)</f>
        <v>#VALUE!</v>
      </c>
      <c r="AF94" t="e">
        <f>_xlfn.XLOOKUP(Tabla1[[#This Row],[SP NVL 1]],Tabla13[CTO],Tabla13[Estado CTO/Cable],"No validado en terreno",0,1)</f>
        <v>#VALUE!</v>
      </c>
      <c r="AG94" t="e">
        <f>_xlfn.XLOOKUP(Tabla1[[#This Row],[SP NVL 1]],Tabla13[CTO],Tabla13[Potencia],"No validado en terreno",0,1)</f>
        <v>#VALUE!</v>
      </c>
      <c r="AH94" t="e">
        <f>_xlfn.XLOOKUP(Tabla1[[#This Row],[SP NVL 1]],Tabla13[CTO],Tabla13[Estado del drop],"No validado en terreno",0,1)</f>
        <v>#VALUE!</v>
      </c>
      <c r="AI94" t="e">
        <f>_xlfn.XLOOKUP(Tabla1[[#This Row],[SP NVL 1]],Tabla13[CTO],Tabla13[Motivo sin potencia],"No validado en terreno",0,1)</f>
        <v>#VALUE!</v>
      </c>
      <c r="AJ94" t="e">
        <f>_xlfn.XLOOKUP(Tabla1[[#This Row],[SP NVL 1]],Tabla13[CTO],Tabla13[Recuperable en],"No validado en terreno",0,1)</f>
        <v>#VALUE!</v>
      </c>
      <c r="AK94" t="e">
        <f>_xlfn.XLOOKUP(Tabla1[[#This Row],[SP NVL 1]],Tabla13[CTO],Tabla13[Nota],"No validado en terreno",0,1)</f>
        <v>#VALUE!</v>
      </c>
    </row>
    <row r="95" spans="1:37" x14ac:dyDescent="0.3">
      <c r="A95" t="s">
        <v>3410</v>
      </c>
      <c r="B95" t="s">
        <v>5</v>
      </c>
      <c r="C95" t="s">
        <v>2862</v>
      </c>
      <c r="D95" t="s">
        <v>2863</v>
      </c>
      <c r="E95" t="s">
        <v>140</v>
      </c>
      <c r="F95" t="e">
        <v>#VALUE!</v>
      </c>
      <c r="G95" t="s">
        <v>3154</v>
      </c>
      <c r="H95" t="e">
        <v>#VALUE!</v>
      </c>
      <c r="I95">
        <v>7</v>
      </c>
      <c r="J95" t="s">
        <v>3411</v>
      </c>
      <c r="K95" t="s">
        <v>2866</v>
      </c>
      <c r="L95" t="s">
        <v>3412</v>
      </c>
      <c r="M95" t="s">
        <v>3413</v>
      </c>
      <c r="N95" t="s">
        <v>3158</v>
      </c>
      <c r="R95" t="s">
        <v>3414</v>
      </c>
      <c r="S95" s="8" t="s">
        <v>140</v>
      </c>
      <c r="T95">
        <v>1</v>
      </c>
      <c r="U95">
        <v>12</v>
      </c>
      <c r="V95">
        <v>27</v>
      </c>
      <c r="W95" t="s">
        <v>2871</v>
      </c>
      <c r="X95" t="s">
        <v>2871</v>
      </c>
      <c r="AB95" t="str">
        <f t="shared" si="2"/>
        <v>Arriba validar en casa Cliente</v>
      </c>
      <c r="AC95" t="b">
        <f>IF(AB95="Caido",_xlfn.XLOOKUP(Tabla1[[#This Row],[SP NVL 1]],Tabla13[CTO],Tabla13[Zona],"Validar ONNET",0,1))</f>
        <v>0</v>
      </c>
      <c r="AD95" t="e">
        <f>_xlfn.XLOOKUP(Tabla1[[#This Row],[SP NVL 1]],Tabla13[CTO],Tabla13[Acceso],"No validado en terreno",0,1)</f>
        <v>#VALUE!</v>
      </c>
      <c r="AE95" t="e">
        <f>_xlfn.XLOOKUP(Tabla1[[#This Row],[SP NVL 1]],Tabla13[CTO],Tabla13[Energía],"No validado en terreno",0,1)</f>
        <v>#VALUE!</v>
      </c>
      <c r="AF95" t="e">
        <f>_xlfn.XLOOKUP(Tabla1[[#This Row],[SP NVL 1]],Tabla13[CTO],Tabla13[Estado CTO/Cable],"No validado en terreno",0,1)</f>
        <v>#VALUE!</v>
      </c>
      <c r="AG95" t="e">
        <f>_xlfn.XLOOKUP(Tabla1[[#This Row],[SP NVL 1]],Tabla13[CTO],Tabla13[Potencia],"No validado en terreno",0,1)</f>
        <v>#VALUE!</v>
      </c>
      <c r="AH95" t="e">
        <f>_xlfn.XLOOKUP(Tabla1[[#This Row],[SP NVL 1]],Tabla13[CTO],Tabla13[Estado del drop],"No validado en terreno",0,1)</f>
        <v>#VALUE!</v>
      </c>
      <c r="AI95" t="e">
        <f>_xlfn.XLOOKUP(Tabla1[[#This Row],[SP NVL 1]],Tabla13[CTO],Tabla13[Motivo sin potencia],"No validado en terreno",0,1)</f>
        <v>#VALUE!</v>
      </c>
      <c r="AJ95" t="e">
        <f>_xlfn.XLOOKUP(Tabla1[[#This Row],[SP NVL 1]],Tabla13[CTO],Tabla13[Recuperable en],"No validado en terreno",0,1)</f>
        <v>#VALUE!</v>
      </c>
      <c r="AK95" t="e">
        <f>_xlfn.XLOOKUP(Tabla1[[#This Row],[SP NVL 1]],Tabla13[CTO],Tabla13[Nota],"No validado en terreno",0,1)</f>
        <v>#VALUE!</v>
      </c>
    </row>
    <row r="96" spans="1:37" x14ac:dyDescent="0.3">
      <c r="A96" t="s">
        <v>3415</v>
      </c>
      <c r="B96" t="s">
        <v>5</v>
      </c>
      <c r="C96" t="s">
        <v>2862</v>
      </c>
      <c r="D96" t="s">
        <v>2863</v>
      </c>
      <c r="E96" t="s">
        <v>140</v>
      </c>
      <c r="F96" t="e">
        <v>#VALUE!</v>
      </c>
      <c r="G96" t="s">
        <v>3154</v>
      </c>
      <c r="H96" t="e">
        <v>#VALUE!</v>
      </c>
      <c r="I96">
        <v>7</v>
      </c>
      <c r="J96" t="s">
        <v>3416</v>
      </c>
      <c r="K96" t="s">
        <v>2866</v>
      </c>
      <c r="L96" t="s">
        <v>3417</v>
      </c>
      <c r="M96" t="s">
        <v>3418</v>
      </c>
      <c r="N96" t="s">
        <v>3158</v>
      </c>
      <c r="R96" t="s">
        <v>3419</v>
      </c>
      <c r="S96" s="8" t="s">
        <v>140</v>
      </c>
      <c r="T96">
        <v>1</v>
      </c>
      <c r="U96">
        <v>11</v>
      </c>
      <c r="V96">
        <v>5</v>
      </c>
      <c r="W96" t="s">
        <v>2871</v>
      </c>
      <c r="X96" t="s">
        <v>3160</v>
      </c>
      <c r="Y96">
        <v>46090.700995370367</v>
      </c>
      <c r="Z96" t="s">
        <v>3419</v>
      </c>
      <c r="AA96" t="s">
        <v>3025</v>
      </c>
      <c r="AB96" t="str">
        <f t="shared" si="2"/>
        <v>Arriba validar en casa Cliente</v>
      </c>
      <c r="AC96" t="b">
        <f>IF(AB96="Caido",_xlfn.XLOOKUP(Tabla1[[#This Row],[SP NVL 1]],Tabla13[CTO],Tabla13[Zona],"Validar ONNET",0,1))</f>
        <v>0</v>
      </c>
      <c r="AD96" t="e">
        <f>_xlfn.XLOOKUP(Tabla1[[#This Row],[SP NVL 1]],Tabla13[CTO],Tabla13[Acceso],"No validado en terreno",0,1)</f>
        <v>#VALUE!</v>
      </c>
      <c r="AE96" t="e">
        <f>_xlfn.XLOOKUP(Tabla1[[#This Row],[SP NVL 1]],Tabla13[CTO],Tabla13[Energía],"No validado en terreno",0,1)</f>
        <v>#VALUE!</v>
      </c>
      <c r="AF96" t="e">
        <f>_xlfn.XLOOKUP(Tabla1[[#This Row],[SP NVL 1]],Tabla13[CTO],Tabla13[Estado CTO/Cable],"No validado en terreno",0,1)</f>
        <v>#VALUE!</v>
      </c>
      <c r="AG96" t="e">
        <f>_xlfn.XLOOKUP(Tabla1[[#This Row],[SP NVL 1]],Tabla13[CTO],Tabla13[Potencia],"No validado en terreno",0,1)</f>
        <v>#VALUE!</v>
      </c>
      <c r="AH96" t="e">
        <f>_xlfn.XLOOKUP(Tabla1[[#This Row],[SP NVL 1]],Tabla13[CTO],Tabla13[Estado del drop],"No validado en terreno",0,1)</f>
        <v>#VALUE!</v>
      </c>
      <c r="AI96" t="e">
        <f>_xlfn.XLOOKUP(Tabla1[[#This Row],[SP NVL 1]],Tabla13[CTO],Tabla13[Motivo sin potencia],"No validado en terreno",0,1)</f>
        <v>#VALUE!</v>
      </c>
      <c r="AJ96" t="e">
        <f>_xlfn.XLOOKUP(Tabla1[[#This Row],[SP NVL 1]],Tabla13[CTO],Tabla13[Recuperable en],"No validado en terreno",0,1)</f>
        <v>#VALUE!</v>
      </c>
      <c r="AK96" t="e">
        <f>_xlfn.XLOOKUP(Tabla1[[#This Row],[SP NVL 1]],Tabla13[CTO],Tabla13[Nota],"No validado en terreno",0,1)</f>
        <v>#VALUE!</v>
      </c>
    </row>
    <row r="97" spans="1:37" x14ac:dyDescent="0.3">
      <c r="A97" t="s">
        <v>3420</v>
      </c>
      <c r="B97" t="s">
        <v>5</v>
      </c>
      <c r="C97" t="s">
        <v>2862</v>
      </c>
      <c r="D97" t="s">
        <v>2863</v>
      </c>
      <c r="E97" t="s">
        <v>140</v>
      </c>
      <c r="F97" t="e">
        <v>#VALUE!</v>
      </c>
      <c r="G97" t="s">
        <v>3154</v>
      </c>
      <c r="H97" t="e">
        <v>#VALUE!</v>
      </c>
      <c r="I97">
        <v>7</v>
      </c>
      <c r="J97" t="s">
        <v>3421</v>
      </c>
      <c r="K97" t="s">
        <v>2866</v>
      </c>
      <c r="L97" t="s">
        <v>3422</v>
      </c>
      <c r="M97" t="s">
        <v>3423</v>
      </c>
      <c r="N97" t="s">
        <v>3158</v>
      </c>
      <c r="R97" t="s">
        <v>3424</v>
      </c>
      <c r="S97" s="8" t="s">
        <v>140</v>
      </c>
      <c r="T97">
        <v>1</v>
      </c>
      <c r="U97">
        <v>3</v>
      </c>
      <c r="V97">
        <v>9</v>
      </c>
      <c r="W97" t="s">
        <v>2871</v>
      </c>
      <c r="X97" t="s">
        <v>3160</v>
      </c>
      <c r="Y97">
        <v>46090.691504629627</v>
      </c>
      <c r="Z97" t="s">
        <v>3424</v>
      </c>
      <c r="AB97" t="str">
        <f t="shared" si="2"/>
        <v>Arriba validar en casa Cliente</v>
      </c>
      <c r="AC97" t="b">
        <f>IF(AB97="Caido",_xlfn.XLOOKUP(Tabla1[[#This Row],[SP NVL 1]],Tabla13[CTO],Tabla13[Zona],"Validar ONNET",0,1))</f>
        <v>0</v>
      </c>
      <c r="AD97" t="e">
        <f>_xlfn.XLOOKUP(Tabla1[[#This Row],[SP NVL 1]],Tabla13[CTO],Tabla13[Acceso],"No validado en terreno",0,1)</f>
        <v>#VALUE!</v>
      </c>
      <c r="AE97" t="e">
        <f>_xlfn.XLOOKUP(Tabla1[[#This Row],[SP NVL 1]],Tabla13[CTO],Tabla13[Energía],"No validado en terreno",0,1)</f>
        <v>#VALUE!</v>
      </c>
      <c r="AF97" t="e">
        <f>_xlfn.XLOOKUP(Tabla1[[#This Row],[SP NVL 1]],Tabla13[CTO],Tabla13[Estado CTO/Cable],"No validado en terreno",0,1)</f>
        <v>#VALUE!</v>
      </c>
      <c r="AG97" t="e">
        <f>_xlfn.XLOOKUP(Tabla1[[#This Row],[SP NVL 1]],Tabla13[CTO],Tabla13[Potencia],"No validado en terreno",0,1)</f>
        <v>#VALUE!</v>
      </c>
      <c r="AH97" t="e">
        <f>_xlfn.XLOOKUP(Tabla1[[#This Row],[SP NVL 1]],Tabla13[CTO],Tabla13[Estado del drop],"No validado en terreno",0,1)</f>
        <v>#VALUE!</v>
      </c>
      <c r="AI97" t="e">
        <f>_xlfn.XLOOKUP(Tabla1[[#This Row],[SP NVL 1]],Tabla13[CTO],Tabla13[Motivo sin potencia],"No validado en terreno",0,1)</f>
        <v>#VALUE!</v>
      </c>
      <c r="AJ97" t="e">
        <f>_xlfn.XLOOKUP(Tabla1[[#This Row],[SP NVL 1]],Tabla13[CTO],Tabla13[Recuperable en],"No validado en terreno",0,1)</f>
        <v>#VALUE!</v>
      </c>
      <c r="AK97" t="e">
        <f>_xlfn.XLOOKUP(Tabla1[[#This Row],[SP NVL 1]],Tabla13[CTO],Tabla13[Nota],"No validado en terreno",0,1)</f>
        <v>#VALUE!</v>
      </c>
    </row>
    <row r="98" spans="1:37" x14ac:dyDescent="0.3">
      <c r="A98" t="s">
        <v>3425</v>
      </c>
      <c r="B98" t="s">
        <v>5</v>
      </c>
      <c r="C98" t="s">
        <v>2862</v>
      </c>
      <c r="D98" t="s">
        <v>2863</v>
      </c>
      <c r="E98" t="s">
        <v>140</v>
      </c>
      <c r="F98" t="e">
        <v>#VALUE!</v>
      </c>
      <c r="G98" t="s">
        <v>3154</v>
      </c>
      <c r="H98" t="e">
        <v>#VALUE!</v>
      </c>
      <c r="I98">
        <v>8</v>
      </c>
      <c r="J98" t="s">
        <v>3426</v>
      </c>
      <c r="K98" t="s">
        <v>2866</v>
      </c>
      <c r="L98" t="s">
        <v>3427</v>
      </c>
      <c r="M98" t="s">
        <v>3428</v>
      </c>
      <c r="N98" t="s">
        <v>3158</v>
      </c>
      <c r="O98" t="s">
        <v>3092</v>
      </c>
      <c r="R98" t="s">
        <v>3429</v>
      </c>
      <c r="S98" s="8" t="s">
        <v>140</v>
      </c>
      <c r="T98">
        <v>1</v>
      </c>
      <c r="U98">
        <v>6</v>
      </c>
      <c r="V98">
        <v>13</v>
      </c>
      <c r="W98" t="s">
        <v>2871</v>
      </c>
      <c r="X98" t="s">
        <v>3160</v>
      </c>
      <c r="Y98">
        <v>46031.720555555563</v>
      </c>
      <c r="Z98" t="s">
        <v>3429</v>
      </c>
      <c r="AB98" t="str">
        <f t="shared" si="2"/>
        <v>Arriba validar en casa Cliente</v>
      </c>
      <c r="AC98" t="b">
        <f>IF(AB98="Caido",_xlfn.XLOOKUP(Tabla1[[#This Row],[SP NVL 1]],Tabla13[CTO],Tabla13[Zona],"Validar ONNET",0,1))</f>
        <v>0</v>
      </c>
      <c r="AD98" t="e">
        <f>_xlfn.XLOOKUP(Tabla1[[#This Row],[SP NVL 1]],Tabla13[CTO],Tabla13[Acceso],"No validado en terreno",0,1)</f>
        <v>#VALUE!</v>
      </c>
      <c r="AE98" t="e">
        <f>_xlfn.XLOOKUP(Tabla1[[#This Row],[SP NVL 1]],Tabla13[CTO],Tabla13[Energía],"No validado en terreno",0,1)</f>
        <v>#VALUE!</v>
      </c>
      <c r="AF98" t="e">
        <f>_xlfn.XLOOKUP(Tabla1[[#This Row],[SP NVL 1]],Tabla13[CTO],Tabla13[Estado CTO/Cable],"No validado en terreno",0,1)</f>
        <v>#VALUE!</v>
      </c>
      <c r="AG98" t="e">
        <f>_xlfn.XLOOKUP(Tabla1[[#This Row],[SP NVL 1]],Tabla13[CTO],Tabla13[Potencia],"No validado en terreno",0,1)</f>
        <v>#VALUE!</v>
      </c>
      <c r="AH98" t="e">
        <f>_xlfn.XLOOKUP(Tabla1[[#This Row],[SP NVL 1]],Tabla13[CTO],Tabla13[Estado del drop],"No validado en terreno",0,1)</f>
        <v>#VALUE!</v>
      </c>
      <c r="AI98" t="e">
        <f>_xlfn.XLOOKUP(Tabla1[[#This Row],[SP NVL 1]],Tabla13[CTO],Tabla13[Motivo sin potencia],"No validado en terreno",0,1)</f>
        <v>#VALUE!</v>
      </c>
      <c r="AJ98" t="e">
        <f>_xlfn.XLOOKUP(Tabla1[[#This Row],[SP NVL 1]],Tabla13[CTO],Tabla13[Recuperable en],"No validado en terreno",0,1)</f>
        <v>#VALUE!</v>
      </c>
      <c r="AK98" t="e">
        <f>_xlfn.XLOOKUP(Tabla1[[#This Row],[SP NVL 1]],Tabla13[CTO],Tabla13[Nota],"No validado en terreno",0,1)</f>
        <v>#VALUE!</v>
      </c>
    </row>
    <row r="99" spans="1:37" x14ac:dyDescent="0.3">
      <c r="A99" t="s">
        <v>3430</v>
      </c>
      <c r="B99" t="s">
        <v>5</v>
      </c>
      <c r="C99" t="s">
        <v>2862</v>
      </c>
      <c r="D99" t="s">
        <v>2863</v>
      </c>
      <c r="E99" t="s">
        <v>140</v>
      </c>
      <c r="F99" t="e">
        <v>#VALUE!</v>
      </c>
      <c r="G99" t="s">
        <v>3154</v>
      </c>
      <c r="H99" t="e">
        <v>#VALUE!</v>
      </c>
      <c r="I99">
        <v>7</v>
      </c>
      <c r="J99" t="s">
        <v>3431</v>
      </c>
      <c r="K99" t="s">
        <v>2866</v>
      </c>
      <c r="L99" t="s">
        <v>3432</v>
      </c>
      <c r="M99" t="s">
        <v>3433</v>
      </c>
      <c r="N99" t="s">
        <v>3158</v>
      </c>
      <c r="O99" t="s">
        <v>3092</v>
      </c>
      <c r="R99" t="s">
        <v>3434</v>
      </c>
      <c r="S99" s="8" t="s">
        <v>140</v>
      </c>
      <c r="T99">
        <v>1</v>
      </c>
      <c r="U99">
        <v>9</v>
      </c>
      <c r="V99">
        <v>8</v>
      </c>
      <c r="W99" t="s">
        <v>2871</v>
      </c>
      <c r="X99" t="s">
        <v>3160</v>
      </c>
      <c r="Y99">
        <v>46062.397291666668</v>
      </c>
      <c r="Z99" t="s">
        <v>3434</v>
      </c>
      <c r="AB99" t="str">
        <f t="shared" si="2"/>
        <v>Arriba validar en casa Cliente</v>
      </c>
      <c r="AC99" t="b">
        <f>IF(AB99="Caido",_xlfn.XLOOKUP(Tabla1[[#This Row],[SP NVL 1]],Tabla13[CTO],Tabla13[Zona],"Validar ONNET",0,1))</f>
        <v>0</v>
      </c>
      <c r="AD99" t="e">
        <f>_xlfn.XLOOKUP(Tabla1[[#This Row],[SP NVL 1]],Tabla13[CTO],Tabla13[Acceso],"No validado en terreno",0,1)</f>
        <v>#VALUE!</v>
      </c>
      <c r="AE99" t="e">
        <f>_xlfn.XLOOKUP(Tabla1[[#This Row],[SP NVL 1]],Tabla13[CTO],Tabla13[Energía],"No validado en terreno",0,1)</f>
        <v>#VALUE!</v>
      </c>
      <c r="AF99" t="e">
        <f>_xlfn.XLOOKUP(Tabla1[[#This Row],[SP NVL 1]],Tabla13[CTO],Tabla13[Estado CTO/Cable],"No validado en terreno",0,1)</f>
        <v>#VALUE!</v>
      </c>
      <c r="AG99" t="e">
        <f>_xlfn.XLOOKUP(Tabla1[[#This Row],[SP NVL 1]],Tabla13[CTO],Tabla13[Potencia],"No validado en terreno",0,1)</f>
        <v>#VALUE!</v>
      </c>
      <c r="AH99" t="e">
        <f>_xlfn.XLOOKUP(Tabla1[[#This Row],[SP NVL 1]],Tabla13[CTO],Tabla13[Estado del drop],"No validado en terreno",0,1)</f>
        <v>#VALUE!</v>
      </c>
      <c r="AI99" t="e">
        <f>_xlfn.XLOOKUP(Tabla1[[#This Row],[SP NVL 1]],Tabla13[CTO],Tabla13[Motivo sin potencia],"No validado en terreno",0,1)</f>
        <v>#VALUE!</v>
      </c>
      <c r="AJ99" t="e">
        <f>_xlfn.XLOOKUP(Tabla1[[#This Row],[SP NVL 1]],Tabla13[CTO],Tabla13[Recuperable en],"No validado en terreno",0,1)</f>
        <v>#VALUE!</v>
      </c>
      <c r="AK99" t="e">
        <f>_xlfn.XLOOKUP(Tabla1[[#This Row],[SP NVL 1]],Tabla13[CTO],Tabla13[Nota],"No validado en terreno",0,1)</f>
        <v>#VALUE!</v>
      </c>
    </row>
    <row r="100" spans="1:37" x14ac:dyDescent="0.3">
      <c r="A100" t="s">
        <v>3435</v>
      </c>
      <c r="B100" t="s">
        <v>5</v>
      </c>
      <c r="C100" t="s">
        <v>2862</v>
      </c>
      <c r="D100" t="s">
        <v>2863</v>
      </c>
      <c r="E100" t="s">
        <v>140</v>
      </c>
      <c r="F100" t="e">
        <v>#VALUE!</v>
      </c>
      <c r="G100" t="s">
        <v>3154</v>
      </c>
      <c r="H100" t="e">
        <v>#VALUE!</v>
      </c>
      <c r="I100">
        <v>7</v>
      </c>
      <c r="J100" t="s">
        <v>3436</v>
      </c>
      <c r="K100" t="s">
        <v>3437</v>
      </c>
      <c r="L100" t="s">
        <v>3438</v>
      </c>
      <c r="M100" t="s">
        <v>3439</v>
      </c>
      <c r="N100" t="s">
        <v>3158</v>
      </c>
      <c r="R100" t="s">
        <v>3440</v>
      </c>
      <c r="S100" s="8" t="s">
        <v>140</v>
      </c>
      <c r="T100">
        <v>1</v>
      </c>
      <c r="U100">
        <v>10</v>
      </c>
      <c r="V100">
        <v>17</v>
      </c>
      <c r="W100" t="s">
        <v>2871</v>
      </c>
      <c r="X100" t="s">
        <v>3191</v>
      </c>
      <c r="Y100">
        <v>46031.582766203697</v>
      </c>
      <c r="Z100" t="s">
        <v>3440</v>
      </c>
      <c r="AA100" t="s">
        <v>3025</v>
      </c>
      <c r="AB100" t="str">
        <f t="shared" si="2"/>
        <v>Caido</v>
      </c>
      <c r="AC100" t="e">
        <f>IF(AB100="Caido",_xlfn.XLOOKUP(Tabla1[[#This Row],[SP NVL 1]],Tabla13[CTO],Tabla13[Zona],"Validar ONNET",0,1))</f>
        <v>#VALUE!</v>
      </c>
      <c r="AD100" t="e">
        <f>_xlfn.XLOOKUP(Tabla1[[#This Row],[SP NVL 1]],Tabla13[CTO],Tabla13[Acceso],"No validado en terreno",0,1)</f>
        <v>#VALUE!</v>
      </c>
      <c r="AE100" t="e">
        <f>_xlfn.XLOOKUP(Tabla1[[#This Row],[SP NVL 1]],Tabla13[CTO],Tabla13[Energía],"No validado en terreno",0,1)</f>
        <v>#VALUE!</v>
      </c>
      <c r="AF100" t="e">
        <f>_xlfn.XLOOKUP(Tabla1[[#This Row],[SP NVL 1]],Tabla13[CTO],Tabla13[Estado CTO/Cable],"No validado en terreno",0,1)</f>
        <v>#VALUE!</v>
      </c>
      <c r="AG100" t="e">
        <f>_xlfn.XLOOKUP(Tabla1[[#This Row],[SP NVL 1]],Tabla13[CTO],Tabla13[Potencia],"No validado en terreno",0,1)</f>
        <v>#VALUE!</v>
      </c>
      <c r="AH100" t="e">
        <f>_xlfn.XLOOKUP(Tabla1[[#This Row],[SP NVL 1]],Tabla13[CTO],Tabla13[Estado del drop],"No validado en terreno",0,1)</f>
        <v>#VALUE!</v>
      </c>
      <c r="AI100" t="e">
        <f>_xlfn.XLOOKUP(Tabla1[[#This Row],[SP NVL 1]],Tabla13[CTO],Tabla13[Motivo sin potencia],"No validado en terreno",0,1)</f>
        <v>#VALUE!</v>
      </c>
      <c r="AJ100" t="e">
        <f>_xlfn.XLOOKUP(Tabla1[[#This Row],[SP NVL 1]],Tabla13[CTO],Tabla13[Recuperable en],"No validado en terreno",0,1)</f>
        <v>#VALUE!</v>
      </c>
      <c r="AK100" t="e">
        <f>_xlfn.XLOOKUP(Tabla1[[#This Row],[SP NVL 1]],Tabla13[CTO],Tabla13[Nota],"No validado en terreno",0,1)</f>
        <v>#VALUE!</v>
      </c>
    </row>
    <row r="101" spans="1:37" x14ac:dyDescent="0.3">
      <c r="A101" t="s">
        <v>3441</v>
      </c>
      <c r="B101" t="s">
        <v>5</v>
      </c>
      <c r="C101" t="s">
        <v>2862</v>
      </c>
      <c r="D101" t="s">
        <v>2863</v>
      </c>
      <c r="E101" t="s">
        <v>140</v>
      </c>
      <c r="F101" t="e">
        <v>#VALUE!</v>
      </c>
      <c r="G101" t="s">
        <v>3154</v>
      </c>
      <c r="H101" t="e">
        <v>#VALUE!</v>
      </c>
      <c r="I101">
        <v>7</v>
      </c>
      <c r="J101" t="s">
        <v>3442</v>
      </c>
      <c r="K101" t="s">
        <v>2866</v>
      </c>
      <c r="L101" t="s">
        <v>3443</v>
      </c>
      <c r="M101" t="s">
        <v>3444</v>
      </c>
      <c r="N101" t="s">
        <v>3158</v>
      </c>
      <c r="O101" t="s">
        <v>3092</v>
      </c>
      <c r="R101" t="s">
        <v>3445</v>
      </c>
      <c r="S101" s="8" t="s">
        <v>140</v>
      </c>
      <c r="T101">
        <v>1</v>
      </c>
      <c r="U101">
        <v>10</v>
      </c>
      <c r="V101">
        <v>18</v>
      </c>
      <c r="W101" t="s">
        <v>2871</v>
      </c>
      <c r="X101" t="s">
        <v>3160</v>
      </c>
      <c r="Y101">
        <v>46090.532013888893</v>
      </c>
      <c r="Z101" t="s">
        <v>3445</v>
      </c>
      <c r="AB101" t="str">
        <f t="shared" si="2"/>
        <v>Arriba validar en casa Cliente</v>
      </c>
      <c r="AC101" t="b">
        <f>IF(AB101="Caido",_xlfn.XLOOKUP(Tabla1[[#This Row],[SP NVL 1]],Tabla13[CTO],Tabla13[Zona],"Validar ONNET",0,1))</f>
        <v>0</v>
      </c>
      <c r="AD101" t="e">
        <f>_xlfn.XLOOKUP(Tabla1[[#This Row],[SP NVL 1]],Tabla13[CTO],Tabla13[Acceso],"No validado en terreno",0,1)</f>
        <v>#VALUE!</v>
      </c>
      <c r="AE101" t="e">
        <f>_xlfn.XLOOKUP(Tabla1[[#This Row],[SP NVL 1]],Tabla13[CTO],Tabla13[Energía],"No validado en terreno",0,1)</f>
        <v>#VALUE!</v>
      </c>
      <c r="AF101" t="e">
        <f>_xlfn.XLOOKUP(Tabla1[[#This Row],[SP NVL 1]],Tabla13[CTO],Tabla13[Estado CTO/Cable],"No validado en terreno",0,1)</f>
        <v>#VALUE!</v>
      </c>
      <c r="AG101" t="e">
        <f>_xlfn.XLOOKUP(Tabla1[[#This Row],[SP NVL 1]],Tabla13[CTO],Tabla13[Potencia],"No validado en terreno",0,1)</f>
        <v>#VALUE!</v>
      </c>
      <c r="AH101" t="e">
        <f>_xlfn.XLOOKUP(Tabla1[[#This Row],[SP NVL 1]],Tabla13[CTO],Tabla13[Estado del drop],"No validado en terreno",0,1)</f>
        <v>#VALUE!</v>
      </c>
      <c r="AI101" t="e">
        <f>_xlfn.XLOOKUP(Tabla1[[#This Row],[SP NVL 1]],Tabla13[CTO],Tabla13[Motivo sin potencia],"No validado en terreno",0,1)</f>
        <v>#VALUE!</v>
      </c>
      <c r="AJ101" t="e">
        <f>_xlfn.XLOOKUP(Tabla1[[#This Row],[SP NVL 1]],Tabla13[CTO],Tabla13[Recuperable en],"No validado en terreno",0,1)</f>
        <v>#VALUE!</v>
      </c>
      <c r="AK101" t="e">
        <f>_xlfn.XLOOKUP(Tabla1[[#This Row],[SP NVL 1]],Tabla13[CTO],Tabla13[Nota],"No validado en terreno",0,1)</f>
        <v>#VALUE!</v>
      </c>
    </row>
    <row r="102" spans="1:37" x14ac:dyDescent="0.3">
      <c r="A102" t="s">
        <v>3446</v>
      </c>
      <c r="B102" t="s">
        <v>5</v>
      </c>
      <c r="C102" t="s">
        <v>2862</v>
      </c>
      <c r="D102" t="s">
        <v>2863</v>
      </c>
      <c r="E102" t="s">
        <v>140</v>
      </c>
      <c r="F102" t="e">
        <v>#VALUE!</v>
      </c>
      <c r="G102" t="s">
        <v>3154</v>
      </c>
      <c r="H102" t="e">
        <v>#VALUE!</v>
      </c>
      <c r="I102">
        <v>8</v>
      </c>
      <c r="J102" t="s">
        <v>3447</v>
      </c>
      <c r="K102" t="s">
        <v>2875</v>
      </c>
      <c r="L102" t="s">
        <v>3448</v>
      </c>
      <c r="M102" t="s">
        <v>3449</v>
      </c>
      <c r="N102" t="s">
        <v>3158</v>
      </c>
      <c r="O102" t="s">
        <v>3092</v>
      </c>
      <c r="R102" t="s">
        <v>3450</v>
      </c>
      <c r="S102" s="8" t="s">
        <v>140</v>
      </c>
      <c r="T102">
        <v>1</v>
      </c>
      <c r="U102">
        <v>8</v>
      </c>
      <c r="V102">
        <v>6</v>
      </c>
      <c r="W102" t="s">
        <v>2871</v>
      </c>
      <c r="X102" t="s">
        <v>3160</v>
      </c>
      <c r="Y102">
        <v>46062.994074074071</v>
      </c>
      <c r="Z102" t="s">
        <v>3450</v>
      </c>
      <c r="AB102" t="str">
        <f t="shared" si="2"/>
        <v>Arriba validar en casa Cliente</v>
      </c>
      <c r="AC102" t="b">
        <f>IF(AB102="Caido",_xlfn.XLOOKUP(Tabla1[[#This Row],[SP NVL 1]],Tabla13[CTO],Tabla13[Zona],"Validar ONNET",0,1))</f>
        <v>0</v>
      </c>
      <c r="AD102" t="e">
        <f>_xlfn.XLOOKUP(Tabla1[[#This Row],[SP NVL 1]],Tabla13[CTO],Tabla13[Acceso],"No validado en terreno",0,1)</f>
        <v>#VALUE!</v>
      </c>
      <c r="AE102" t="e">
        <f>_xlfn.XLOOKUP(Tabla1[[#This Row],[SP NVL 1]],Tabla13[CTO],Tabla13[Energía],"No validado en terreno",0,1)</f>
        <v>#VALUE!</v>
      </c>
      <c r="AF102" t="e">
        <f>_xlfn.XLOOKUP(Tabla1[[#This Row],[SP NVL 1]],Tabla13[CTO],Tabla13[Estado CTO/Cable],"No validado en terreno",0,1)</f>
        <v>#VALUE!</v>
      </c>
      <c r="AG102" t="e">
        <f>_xlfn.XLOOKUP(Tabla1[[#This Row],[SP NVL 1]],Tabla13[CTO],Tabla13[Potencia],"No validado en terreno",0,1)</f>
        <v>#VALUE!</v>
      </c>
      <c r="AH102" t="e">
        <f>_xlfn.XLOOKUP(Tabla1[[#This Row],[SP NVL 1]],Tabla13[CTO],Tabla13[Estado del drop],"No validado en terreno",0,1)</f>
        <v>#VALUE!</v>
      </c>
      <c r="AI102" t="e">
        <f>_xlfn.XLOOKUP(Tabla1[[#This Row],[SP NVL 1]],Tabla13[CTO],Tabla13[Motivo sin potencia],"No validado en terreno",0,1)</f>
        <v>#VALUE!</v>
      </c>
      <c r="AJ102" t="e">
        <f>_xlfn.XLOOKUP(Tabla1[[#This Row],[SP NVL 1]],Tabla13[CTO],Tabla13[Recuperable en],"No validado en terreno",0,1)</f>
        <v>#VALUE!</v>
      </c>
      <c r="AK102" t="e">
        <f>_xlfn.XLOOKUP(Tabla1[[#This Row],[SP NVL 1]],Tabla13[CTO],Tabla13[Nota],"No validado en terreno",0,1)</f>
        <v>#VALUE!</v>
      </c>
    </row>
    <row r="103" spans="1:37" x14ac:dyDescent="0.3">
      <c r="A103" t="s">
        <v>3451</v>
      </c>
      <c r="B103" t="s">
        <v>5</v>
      </c>
      <c r="C103" t="s">
        <v>2862</v>
      </c>
      <c r="D103" t="s">
        <v>2863</v>
      </c>
      <c r="E103" t="s">
        <v>140</v>
      </c>
      <c r="F103" t="e">
        <v>#VALUE!</v>
      </c>
      <c r="G103" t="s">
        <v>3154</v>
      </c>
      <c r="H103" t="e">
        <v>#VALUE!</v>
      </c>
      <c r="I103">
        <v>7</v>
      </c>
      <c r="J103" t="s">
        <v>3452</v>
      </c>
      <c r="K103" t="s">
        <v>2866</v>
      </c>
      <c r="L103" t="s">
        <v>3453</v>
      </c>
      <c r="M103" t="s">
        <v>3454</v>
      </c>
      <c r="N103" t="s">
        <v>3158</v>
      </c>
      <c r="O103" t="s">
        <v>3092</v>
      </c>
      <c r="R103" t="s">
        <v>3455</v>
      </c>
      <c r="S103" s="8" t="s">
        <v>140</v>
      </c>
      <c r="T103">
        <v>1</v>
      </c>
      <c r="U103">
        <v>9</v>
      </c>
      <c r="V103">
        <v>10</v>
      </c>
      <c r="W103" t="s">
        <v>2871</v>
      </c>
      <c r="X103" t="s">
        <v>3160</v>
      </c>
      <c r="Y103" t="s">
        <v>3456</v>
      </c>
      <c r="Z103" t="s">
        <v>3455</v>
      </c>
      <c r="AB103" t="str">
        <f t="shared" si="2"/>
        <v>Arriba validar en casa Cliente</v>
      </c>
      <c r="AC103" t="b">
        <f>IF(AB103="Caido",_xlfn.XLOOKUP(Tabla1[[#This Row],[SP NVL 1]],Tabla13[CTO],Tabla13[Zona],"Validar ONNET",0,1))</f>
        <v>0</v>
      </c>
      <c r="AD103" t="e">
        <f>_xlfn.XLOOKUP(Tabla1[[#This Row],[SP NVL 1]],Tabla13[CTO],Tabla13[Acceso],"No validado en terreno",0,1)</f>
        <v>#VALUE!</v>
      </c>
      <c r="AE103" t="e">
        <f>_xlfn.XLOOKUP(Tabla1[[#This Row],[SP NVL 1]],Tabla13[CTO],Tabla13[Energía],"No validado en terreno",0,1)</f>
        <v>#VALUE!</v>
      </c>
      <c r="AF103" t="e">
        <f>_xlfn.XLOOKUP(Tabla1[[#This Row],[SP NVL 1]],Tabla13[CTO],Tabla13[Estado CTO/Cable],"No validado en terreno",0,1)</f>
        <v>#VALUE!</v>
      </c>
      <c r="AG103" t="e">
        <f>_xlfn.XLOOKUP(Tabla1[[#This Row],[SP NVL 1]],Tabla13[CTO],Tabla13[Potencia],"No validado en terreno",0,1)</f>
        <v>#VALUE!</v>
      </c>
      <c r="AH103" t="e">
        <f>_xlfn.XLOOKUP(Tabla1[[#This Row],[SP NVL 1]],Tabla13[CTO],Tabla13[Estado del drop],"No validado en terreno",0,1)</f>
        <v>#VALUE!</v>
      </c>
      <c r="AI103" t="e">
        <f>_xlfn.XLOOKUP(Tabla1[[#This Row],[SP NVL 1]],Tabla13[CTO],Tabla13[Motivo sin potencia],"No validado en terreno",0,1)</f>
        <v>#VALUE!</v>
      </c>
      <c r="AJ103" t="e">
        <f>_xlfn.XLOOKUP(Tabla1[[#This Row],[SP NVL 1]],Tabla13[CTO],Tabla13[Recuperable en],"No validado en terreno",0,1)</f>
        <v>#VALUE!</v>
      </c>
      <c r="AK103" t="e">
        <f>_xlfn.XLOOKUP(Tabla1[[#This Row],[SP NVL 1]],Tabla13[CTO],Tabla13[Nota],"No validado en terreno",0,1)</f>
        <v>#VALUE!</v>
      </c>
    </row>
    <row r="104" spans="1:37" x14ac:dyDescent="0.3">
      <c r="A104" t="s">
        <v>3457</v>
      </c>
      <c r="B104" t="s">
        <v>5</v>
      </c>
      <c r="C104" t="s">
        <v>2862</v>
      </c>
      <c r="D104" t="s">
        <v>2863</v>
      </c>
      <c r="E104" t="s">
        <v>140</v>
      </c>
      <c r="F104" t="e">
        <v>#VALUE!</v>
      </c>
      <c r="G104" t="s">
        <v>3154</v>
      </c>
      <c r="H104" t="e">
        <v>#VALUE!</v>
      </c>
      <c r="I104">
        <v>7</v>
      </c>
      <c r="J104" t="s">
        <v>3458</v>
      </c>
      <c r="K104" t="s">
        <v>2866</v>
      </c>
      <c r="L104" t="s">
        <v>3459</v>
      </c>
      <c r="M104" t="s">
        <v>3460</v>
      </c>
      <c r="N104" t="s">
        <v>3158</v>
      </c>
      <c r="R104" t="s">
        <v>3461</v>
      </c>
      <c r="S104" s="8" t="s">
        <v>140</v>
      </c>
      <c r="T104">
        <v>1</v>
      </c>
      <c r="U104">
        <v>14</v>
      </c>
      <c r="V104">
        <v>10</v>
      </c>
      <c r="W104" t="s">
        <v>2871</v>
      </c>
      <c r="X104" t="s">
        <v>3191</v>
      </c>
      <c r="Y104">
        <v>46031.607939814807</v>
      </c>
      <c r="Z104" t="s">
        <v>3461</v>
      </c>
      <c r="AA104" t="s">
        <v>3025</v>
      </c>
      <c r="AB104" t="str">
        <f t="shared" si="2"/>
        <v>Caido</v>
      </c>
      <c r="AC104" t="e">
        <f>IF(AB104="Caido",_xlfn.XLOOKUP(Tabla1[[#This Row],[SP NVL 1]],Tabla13[CTO],Tabla13[Zona],"Validar ONNET",0,1))</f>
        <v>#VALUE!</v>
      </c>
      <c r="AD104" t="e">
        <f>_xlfn.XLOOKUP(Tabla1[[#This Row],[SP NVL 1]],Tabla13[CTO],Tabla13[Acceso],"No validado en terreno",0,1)</f>
        <v>#VALUE!</v>
      </c>
      <c r="AE104" t="e">
        <f>_xlfn.XLOOKUP(Tabla1[[#This Row],[SP NVL 1]],Tabla13[CTO],Tabla13[Energía],"No validado en terreno",0,1)</f>
        <v>#VALUE!</v>
      </c>
      <c r="AF104" t="e">
        <f>_xlfn.XLOOKUP(Tabla1[[#This Row],[SP NVL 1]],Tabla13[CTO],Tabla13[Estado CTO/Cable],"No validado en terreno",0,1)</f>
        <v>#VALUE!</v>
      </c>
      <c r="AG104" t="e">
        <f>_xlfn.XLOOKUP(Tabla1[[#This Row],[SP NVL 1]],Tabla13[CTO],Tabla13[Potencia],"No validado en terreno",0,1)</f>
        <v>#VALUE!</v>
      </c>
      <c r="AH104" t="e">
        <f>_xlfn.XLOOKUP(Tabla1[[#This Row],[SP NVL 1]],Tabla13[CTO],Tabla13[Estado del drop],"No validado en terreno",0,1)</f>
        <v>#VALUE!</v>
      </c>
      <c r="AI104" t="e">
        <f>_xlfn.XLOOKUP(Tabla1[[#This Row],[SP NVL 1]],Tabla13[CTO],Tabla13[Motivo sin potencia],"No validado en terreno",0,1)</f>
        <v>#VALUE!</v>
      </c>
      <c r="AJ104" t="e">
        <f>_xlfn.XLOOKUP(Tabla1[[#This Row],[SP NVL 1]],Tabla13[CTO],Tabla13[Recuperable en],"No validado en terreno",0,1)</f>
        <v>#VALUE!</v>
      </c>
      <c r="AK104" t="e">
        <f>_xlfn.XLOOKUP(Tabla1[[#This Row],[SP NVL 1]],Tabla13[CTO],Tabla13[Nota],"No validado en terreno",0,1)</f>
        <v>#VALUE!</v>
      </c>
    </row>
    <row r="105" spans="1:37" x14ac:dyDescent="0.3">
      <c r="A105" t="s">
        <v>3462</v>
      </c>
      <c r="B105" t="s">
        <v>5</v>
      </c>
      <c r="C105" t="s">
        <v>2862</v>
      </c>
      <c r="D105" t="s">
        <v>2863</v>
      </c>
      <c r="E105" t="s">
        <v>140</v>
      </c>
      <c r="F105" t="e">
        <v>#VALUE!</v>
      </c>
      <c r="G105" t="s">
        <v>3154</v>
      </c>
      <c r="H105" t="e">
        <v>#VALUE!</v>
      </c>
      <c r="I105">
        <v>7</v>
      </c>
      <c r="J105" t="s">
        <v>3463</v>
      </c>
      <c r="K105" t="s">
        <v>2866</v>
      </c>
      <c r="L105" t="s">
        <v>3464</v>
      </c>
      <c r="M105" t="s">
        <v>3465</v>
      </c>
      <c r="N105" t="s">
        <v>3158</v>
      </c>
      <c r="R105" t="s">
        <v>3466</v>
      </c>
      <c r="S105" s="8" t="s">
        <v>140</v>
      </c>
      <c r="T105">
        <v>1</v>
      </c>
      <c r="U105">
        <v>12</v>
      </c>
      <c r="V105">
        <v>9</v>
      </c>
      <c r="W105" t="s">
        <v>2871</v>
      </c>
      <c r="X105" t="s">
        <v>3160</v>
      </c>
      <c r="Y105" t="s">
        <v>3467</v>
      </c>
      <c r="Z105" t="s">
        <v>3466</v>
      </c>
      <c r="AA105" t="s">
        <v>3025</v>
      </c>
      <c r="AB105" t="str">
        <f t="shared" si="2"/>
        <v>Arriba validar en casa Cliente</v>
      </c>
      <c r="AC105" t="b">
        <f>IF(AB105="Caido",_xlfn.XLOOKUP(Tabla1[[#This Row],[SP NVL 1]],Tabla13[CTO],Tabla13[Zona],"Validar ONNET",0,1))</f>
        <v>0</v>
      </c>
      <c r="AD105" t="e">
        <f>_xlfn.XLOOKUP(Tabla1[[#This Row],[SP NVL 1]],Tabla13[CTO],Tabla13[Acceso],"No validado en terreno",0,1)</f>
        <v>#VALUE!</v>
      </c>
      <c r="AE105" t="e">
        <f>_xlfn.XLOOKUP(Tabla1[[#This Row],[SP NVL 1]],Tabla13[CTO],Tabla13[Energía],"No validado en terreno",0,1)</f>
        <v>#VALUE!</v>
      </c>
      <c r="AF105" t="e">
        <f>_xlfn.XLOOKUP(Tabla1[[#This Row],[SP NVL 1]],Tabla13[CTO],Tabla13[Estado CTO/Cable],"No validado en terreno",0,1)</f>
        <v>#VALUE!</v>
      </c>
      <c r="AG105" t="e">
        <f>_xlfn.XLOOKUP(Tabla1[[#This Row],[SP NVL 1]],Tabla13[CTO],Tabla13[Potencia],"No validado en terreno",0,1)</f>
        <v>#VALUE!</v>
      </c>
      <c r="AH105" t="e">
        <f>_xlfn.XLOOKUP(Tabla1[[#This Row],[SP NVL 1]],Tabla13[CTO],Tabla13[Estado del drop],"No validado en terreno",0,1)</f>
        <v>#VALUE!</v>
      </c>
      <c r="AI105" t="e">
        <f>_xlfn.XLOOKUP(Tabla1[[#This Row],[SP NVL 1]],Tabla13[CTO],Tabla13[Motivo sin potencia],"No validado en terreno",0,1)</f>
        <v>#VALUE!</v>
      </c>
      <c r="AJ105" t="e">
        <f>_xlfn.XLOOKUP(Tabla1[[#This Row],[SP NVL 1]],Tabla13[CTO],Tabla13[Recuperable en],"No validado en terreno",0,1)</f>
        <v>#VALUE!</v>
      </c>
      <c r="AK105" t="e">
        <f>_xlfn.XLOOKUP(Tabla1[[#This Row],[SP NVL 1]],Tabla13[CTO],Tabla13[Nota],"No validado en terreno",0,1)</f>
        <v>#VALUE!</v>
      </c>
    </row>
    <row r="106" spans="1:37" x14ac:dyDescent="0.3">
      <c r="A106" t="s">
        <v>3468</v>
      </c>
      <c r="B106" t="s">
        <v>5</v>
      </c>
      <c r="C106" t="s">
        <v>2862</v>
      </c>
      <c r="D106" t="s">
        <v>2863</v>
      </c>
      <c r="E106" t="s">
        <v>140</v>
      </c>
      <c r="F106" t="e">
        <v>#VALUE!</v>
      </c>
      <c r="G106" t="s">
        <v>3154</v>
      </c>
      <c r="H106" t="e">
        <v>#VALUE!</v>
      </c>
      <c r="I106">
        <v>7</v>
      </c>
      <c r="J106" t="s">
        <v>3469</v>
      </c>
      <c r="K106" t="s">
        <v>2866</v>
      </c>
      <c r="L106" t="s">
        <v>3470</v>
      </c>
      <c r="M106" t="s">
        <v>3471</v>
      </c>
      <c r="N106" t="s">
        <v>3158</v>
      </c>
      <c r="O106" t="s">
        <v>3092</v>
      </c>
      <c r="R106" t="s">
        <v>3472</v>
      </c>
      <c r="S106" s="8" t="s">
        <v>140</v>
      </c>
      <c r="T106">
        <v>1</v>
      </c>
      <c r="U106">
        <v>2</v>
      </c>
      <c r="V106">
        <v>22</v>
      </c>
      <c r="W106" t="s">
        <v>2871</v>
      </c>
      <c r="X106" t="s">
        <v>3191</v>
      </c>
      <c r="Y106">
        <v>46090.873912037037</v>
      </c>
      <c r="Z106" t="s">
        <v>3472</v>
      </c>
      <c r="AA106" t="s">
        <v>3025</v>
      </c>
      <c r="AB106" t="str">
        <f t="shared" si="2"/>
        <v>Caido</v>
      </c>
      <c r="AC106" t="e">
        <f>IF(AB106="Caido",_xlfn.XLOOKUP(Tabla1[[#This Row],[SP NVL 1]],Tabla13[CTO],Tabla13[Zona],"Validar ONNET",0,1))</f>
        <v>#VALUE!</v>
      </c>
      <c r="AD106" t="e">
        <f>_xlfn.XLOOKUP(Tabla1[[#This Row],[SP NVL 1]],Tabla13[CTO],Tabla13[Acceso],"No validado en terreno",0,1)</f>
        <v>#VALUE!</v>
      </c>
      <c r="AE106" t="e">
        <f>_xlfn.XLOOKUP(Tabla1[[#This Row],[SP NVL 1]],Tabla13[CTO],Tabla13[Energía],"No validado en terreno",0,1)</f>
        <v>#VALUE!</v>
      </c>
      <c r="AF106" t="e">
        <f>_xlfn.XLOOKUP(Tabla1[[#This Row],[SP NVL 1]],Tabla13[CTO],Tabla13[Estado CTO/Cable],"No validado en terreno",0,1)</f>
        <v>#VALUE!</v>
      </c>
      <c r="AG106" t="e">
        <f>_xlfn.XLOOKUP(Tabla1[[#This Row],[SP NVL 1]],Tabla13[CTO],Tabla13[Potencia],"No validado en terreno",0,1)</f>
        <v>#VALUE!</v>
      </c>
      <c r="AH106" t="e">
        <f>_xlfn.XLOOKUP(Tabla1[[#This Row],[SP NVL 1]],Tabla13[CTO],Tabla13[Estado del drop],"No validado en terreno",0,1)</f>
        <v>#VALUE!</v>
      </c>
      <c r="AI106" t="e">
        <f>_xlfn.XLOOKUP(Tabla1[[#This Row],[SP NVL 1]],Tabla13[CTO],Tabla13[Motivo sin potencia],"No validado en terreno",0,1)</f>
        <v>#VALUE!</v>
      </c>
      <c r="AJ106" t="e">
        <f>_xlfn.XLOOKUP(Tabla1[[#This Row],[SP NVL 1]],Tabla13[CTO],Tabla13[Recuperable en],"No validado en terreno",0,1)</f>
        <v>#VALUE!</v>
      </c>
      <c r="AK106" t="e">
        <f>_xlfn.XLOOKUP(Tabla1[[#This Row],[SP NVL 1]],Tabla13[CTO],Tabla13[Nota],"No validado en terreno",0,1)</f>
        <v>#VALUE!</v>
      </c>
    </row>
    <row r="107" spans="1:37" x14ac:dyDescent="0.3">
      <c r="A107" t="s">
        <v>3473</v>
      </c>
      <c r="B107" t="s">
        <v>5</v>
      </c>
      <c r="C107" t="s">
        <v>2862</v>
      </c>
      <c r="D107" t="s">
        <v>2863</v>
      </c>
      <c r="E107" t="s">
        <v>140</v>
      </c>
      <c r="F107" t="e">
        <v>#VALUE!</v>
      </c>
      <c r="G107" t="s">
        <v>3154</v>
      </c>
      <c r="H107" t="e">
        <v>#VALUE!</v>
      </c>
      <c r="I107">
        <v>7</v>
      </c>
      <c r="J107" t="s">
        <v>3474</v>
      </c>
      <c r="K107" t="s">
        <v>2866</v>
      </c>
      <c r="L107" t="s">
        <v>3475</v>
      </c>
      <c r="M107" t="s">
        <v>3476</v>
      </c>
      <c r="N107" t="s">
        <v>3158</v>
      </c>
      <c r="O107" t="s">
        <v>3092</v>
      </c>
      <c r="R107" t="s">
        <v>3477</v>
      </c>
      <c r="S107" s="8" t="s">
        <v>140</v>
      </c>
      <c r="T107">
        <v>1</v>
      </c>
      <c r="U107">
        <v>10</v>
      </c>
      <c r="V107">
        <v>20</v>
      </c>
      <c r="W107" t="s">
        <v>2871</v>
      </c>
      <c r="X107" t="s">
        <v>3160</v>
      </c>
      <c r="Y107">
        <v>46090.76494212963</v>
      </c>
      <c r="Z107" t="s">
        <v>3477</v>
      </c>
      <c r="AB107" t="str">
        <f t="shared" si="2"/>
        <v>Arriba validar en casa Cliente</v>
      </c>
      <c r="AC107" t="b">
        <f>IF(AB107="Caido",_xlfn.XLOOKUP(Tabla1[[#This Row],[SP NVL 1]],Tabla13[CTO],Tabla13[Zona],"Validar ONNET",0,1))</f>
        <v>0</v>
      </c>
      <c r="AD107" t="e">
        <f>_xlfn.XLOOKUP(Tabla1[[#This Row],[SP NVL 1]],Tabla13[CTO],Tabla13[Acceso],"No validado en terreno",0,1)</f>
        <v>#VALUE!</v>
      </c>
      <c r="AE107" t="e">
        <f>_xlfn.XLOOKUP(Tabla1[[#This Row],[SP NVL 1]],Tabla13[CTO],Tabla13[Energía],"No validado en terreno",0,1)</f>
        <v>#VALUE!</v>
      </c>
      <c r="AF107" t="e">
        <f>_xlfn.XLOOKUP(Tabla1[[#This Row],[SP NVL 1]],Tabla13[CTO],Tabla13[Estado CTO/Cable],"No validado en terreno",0,1)</f>
        <v>#VALUE!</v>
      </c>
      <c r="AG107" t="e">
        <f>_xlfn.XLOOKUP(Tabla1[[#This Row],[SP NVL 1]],Tabla13[CTO],Tabla13[Potencia],"No validado en terreno",0,1)</f>
        <v>#VALUE!</v>
      </c>
      <c r="AH107" t="e">
        <f>_xlfn.XLOOKUP(Tabla1[[#This Row],[SP NVL 1]],Tabla13[CTO],Tabla13[Estado del drop],"No validado en terreno",0,1)</f>
        <v>#VALUE!</v>
      </c>
      <c r="AI107" t="e">
        <f>_xlfn.XLOOKUP(Tabla1[[#This Row],[SP NVL 1]],Tabla13[CTO],Tabla13[Motivo sin potencia],"No validado en terreno",0,1)</f>
        <v>#VALUE!</v>
      </c>
      <c r="AJ107" t="e">
        <f>_xlfn.XLOOKUP(Tabla1[[#This Row],[SP NVL 1]],Tabla13[CTO],Tabla13[Recuperable en],"No validado en terreno",0,1)</f>
        <v>#VALUE!</v>
      </c>
      <c r="AK107" t="e">
        <f>_xlfn.XLOOKUP(Tabla1[[#This Row],[SP NVL 1]],Tabla13[CTO],Tabla13[Nota],"No validado en terreno",0,1)</f>
        <v>#VALUE!</v>
      </c>
    </row>
    <row r="108" spans="1:37" x14ac:dyDescent="0.3">
      <c r="A108" t="s">
        <v>3478</v>
      </c>
      <c r="B108" t="s">
        <v>5</v>
      </c>
      <c r="C108" t="s">
        <v>2862</v>
      </c>
      <c r="D108" t="s">
        <v>2863</v>
      </c>
      <c r="E108" t="s">
        <v>140</v>
      </c>
      <c r="F108" t="e">
        <v>#VALUE!</v>
      </c>
      <c r="G108" t="s">
        <v>3154</v>
      </c>
      <c r="H108" t="e">
        <v>#VALUE!</v>
      </c>
      <c r="I108">
        <v>8</v>
      </c>
      <c r="J108" t="s">
        <v>3479</v>
      </c>
      <c r="K108" t="s">
        <v>2866</v>
      </c>
      <c r="L108" t="s">
        <v>3480</v>
      </c>
      <c r="M108" t="s">
        <v>3481</v>
      </c>
      <c r="N108" t="s">
        <v>3158</v>
      </c>
      <c r="R108" t="s">
        <v>3482</v>
      </c>
      <c r="S108" s="8" t="s">
        <v>140</v>
      </c>
      <c r="T108">
        <v>1</v>
      </c>
      <c r="U108">
        <v>2</v>
      </c>
      <c r="V108">
        <v>42</v>
      </c>
      <c r="W108" t="s">
        <v>2871</v>
      </c>
      <c r="X108" t="s">
        <v>3160</v>
      </c>
      <c r="Y108" t="s">
        <v>3483</v>
      </c>
      <c r="Z108" t="s">
        <v>3482</v>
      </c>
      <c r="AB108" t="str">
        <f t="shared" si="2"/>
        <v>Arriba validar en casa Cliente</v>
      </c>
      <c r="AC108" t="b">
        <f>IF(AB108="Caido",_xlfn.XLOOKUP(Tabla1[[#This Row],[SP NVL 1]],Tabla13[CTO],Tabla13[Zona],"Validar ONNET",0,1))</f>
        <v>0</v>
      </c>
      <c r="AD108" t="e">
        <f>_xlfn.XLOOKUP(Tabla1[[#This Row],[SP NVL 1]],Tabla13[CTO],Tabla13[Acceso],"No validado en terreno",0,1)</f>
        <v>#VALUE!</v>
      </c>
      <c r="AE108" t="e">
        <f>_xlfn.XLOOKUP(Tabla1[[#This Row],[SP NVL 1]],Tabla13[CTO],Tabla13[Energía],"No validado en terreno",0,1)</f>
        <v>#VALUE!</v>
      </c>
      <c r="AF108" t="e">
        <f>_xlfn.XLOOKUP(Tabla1[[#This Row],[SP NVL 1]],Tabla13[CTO],Tabla13[Estado CTO/Cable],"No validado en terreno",0,1)</f>
        <v>#VALUE!</v>
      </c>
      <c r="AG108" t="e">
        <f>_xlfn.XLOOKUP(Tabla1[[#This Row],[SP NVL 1]],Tabla13[CTO],Tabla13[Potencia],"No validado en terreno",0,1)</f>
        <v>#VALUE!</v>
      </c>
      <c r="AH108" t="e">
        <f>_xlfn.XLOOKUP(Tabla1[[#This Row],[SP NVL 1]],Tabla13[CTO],Tabla13[Estado del drop],"No validado en terreno",0,1)</f>
        <v>#VALUE!</v>
      </c>
      <c r="AI108" t="e">
        <f>_xlfn.XLOOKUP(Tabla1[[#This Row],[SP NVL 1]],Tabla13[CTO],Tabla13[Motivo sin potencia],"No validado en terreno",0,1)</f>
        <v>#VALUE!</v>
      </c>
      <c r="AJ108" t="e">
        <f>_xlfn.XLOOKUP(Tabla1[[#This Row],[SP NVL 1]],Tabla13[CTO],Tabla13[Recuperable en],"No validado en terreno",0,1)</f>
        <v>#VALUE!</v>
      </c>
      <c r="AK108" t="e">
        <f>_xlfn.XLOOKUP(Tabla1[[#This Row],[SP NVL 1]],Tabla13[CTO],Tabla13[Nota],"No validado en terreno",0,1)</f>
        <v>#VALUE!</v>
      </c>
    </row>
    <row r="109" spans="1:37" x14ac:dyDescent="0.3">
      <c r="A109" t="s">
        <v>3484</v>
      </c>
      <c r="B109" t="s">
        <v>5</v>
      </c>
      <c r="C109" t="s">
        <v>2862</v>
      </c>
      <c r="D109" t="s">
        <v>2863</v>
      </c>
      <c r="E109" t="s">
        <v>140</v>
      </c>
      <c r="F109" t="e">
        <v>#VALUE!</v>
      </c>
      <c r="G109" t="s">
        <v>3154</v>
      </c>
      <c r="H109" t="e">
        <v>#VALUE!</v>
      </c>
      <c r="I109">
        <v>7</v>
      </c>
      <c r="J109" t="s">
        <v>3485</v>
      </c>
      <c r="K109" t="s">
        <v>2866</v>
      </c>
      <c r="L109" t="s">
        <v>3486</v>
      </c>
      <c r="M109" t="s">
        <v>3487</v>
      </c>
      <c r="N109" t="s">
        <v>3158</v>
      </c>
      <c r="R109" t="s">
        <v>3488</v>
      </c>
      <c r="S109" s="8" t="s">
        <v>140</v>
      </c>
      <c r="T109">
        <v>1</v>
      </c>
      <c r="U109">
        <v>8</v>
      </c>
      <c r="V109">
        <v>9</v>
      </c>
      <c r="W109" t="s">
        <v>2871</v>
      </c>
      <c r="X109" t="s">
        <v>3160</v>
      </c>
      <c r="Y109">
        <v>46090.706550925926</v>
      </c>
      <c r="Z109" t="s">
        <v>3488</v>
      </c>
      <c r="AA109" t="s">
        <v>3025</v>
      </c>
      <c r="AB109" t="str">
        <f t="shared" si="2"/>
        <v>Arriba validar en casa Cliente</v>
      </c>
      <c r="AC109" t="b">
        <f>IF(AB109="Caido",_xlfn.XLOOKUP(Tabla1[[#This Row],[SP NVL 1]],Tabla13[CTO],Tabla13[Zona],"Validar ONNET",0,1))</f>
        <v>0</v>
      </c>
      <c r="AD109" t="e">
        <f>_xlfn.XLOOKUP(Tabla1[[#This Row],[SP NVL 1]],Tabla13[CTO],Tabla13[Acceso],"No validado en terreno",0,1)</f>
        <v>#VALUE!</v>
      </c>
      <c r="AE109" t="e">
        <f>_xlfn.XLOOKUP(Tabla1[[#This Row],[SP NVL 1]],Tabla13[CTO],Tabla13[Energía],"No validado en terreno",0,1)</f>
        <v>#VALUE!</v>
      </c>
      <c r="AF109" t="e">
        <f>_xlfn.XLOOKUP(Tabla1[[#This Row],[SP NVL 1]],Tabla13[CTO],Tabla13[Estado CTO/Cable],"No validado en terreno",0,1)</f>
        <v>#VALUE!</v>
      </c>
      <c r="AG109" t="e">
        <f>_xlfn.XLOOKUP(Tabla1[[#This Row],[SP NVL 1]],Tabla13[CTO],Tabla13[Potencia],"No validado en terreno",0,1)</f>
        <v>#VALUE!</v>
      </c>
      <c r="AH109" t="e">
        <f>_xlfn.XLOOKUP(Tabla1[[#This Row],[SP NVL 1]],Tabla13[CTO],Tabla13[Estado del drop],"No validado en terreno",0,1)</f>
        <v>#VALUE!</v>
      </c>
      <c r="AI109" t="e">
        <f>_xlfn.XLOOKUP(Tabla1[[#This Row],[SP NVL 1]],Tabla13[CTO],Tabla13[Motivo sin potencia],"No validado en terreno",0,1)</f>
        <v>#VALUE!</v>
      </c>
      <c r="AJ109" t="e">
        <f>_xlfn.XLOOKUP(Tabla1[[#This Row],[SP NVL 1]],Tabla13[CTO],Tabla13[Recuperable en],"No validado en terreno",0,1)</f>
        <v>#VALUE!</v>
      </c>
      <c r="AK109" t="e">
        <f>_xlfn.XLOOKUP(Tabla1[[#This Row],[SP NVL 1]],Tabla13[CTO],Tabla13[Nota],"No validado en terreno",0,1)</f>
        <v>#VALUE!</v>
      </c>
    </row>
    <row r="110" spans="1:37" x14ac:dyDescent="0.3">
      <c r="A110" t="s">
        <v>3489</v>
      </c>
      <c r="B110" t="s">
        <v>5</v>
      </c>
      <c r="C110" t="s">
        <v>2862</v>
      </c>
      <c r="D110" t="s">
        <v>2863</v>
      </c>
      <c r="E110" t="s">
        <v>140</v>
      </c>
      <c r="F110" t="e">
        <v>#VALUE!</v>
      </c>
      <c r="G110" t="s">
        <v>3154</v>
      </c>
      <c r="H110" t="e">
        <v>#VALUE!</v>
      </c>
      <c r="I110">
        <v>7</v>
      </c>
      <c r="J110" t="s">
        <v>3490</v>
      </c>
      <c r="K110" t="s">
        <v>2866</v>
      </c>
      <c r="L110" t="s">
        <v>3491</v>
      </c>
      <c r="M110" t="s">
        <v>3492</v>
      </c>
      <c r="N110" t="s">
        <v>3158</v>
      </c>
      <c r="O110" t="s">
        <v>3092</v>
      </c>
      <c r="R110" t="s">
        <v>3493</v>
      </c>
      <c r="S110" s="8" t="s">
        <v>140</v>
      </c>
      <c r="T110">
        <v>1</v>
      </c>
      <c r="U110">
        <v>3</v>
      </c>
      <c r="V110">
        <v>13</v>
      </c>
      <c r="W110" t="s">
        <v>2871</v>
      </c>
      <c r="X110" t="s">
        <v>3160</v>
      </c>
      <c r="Y110">
        <v>46090.821770833332</v>
      </c>
      <c r="Z110" t="s">
        <v>3493</v>
      </c>
      <c r="AB110" t="str">
        <f t="shared" si="2"/>
        <v>Arriba validar en casa Cliente</v>
      </c>
      <c r="AC110" t="b">
        <f>IF(AB110="Caido",_xlfn.XLOOKUP(Tabla1[[#This Row],[SP NVL 1]],Tabla13[CTO],Tabla13[Zona],"Validar ONNET",0,1))</f>
        <v>0</v>
      </c>
      <c r="AD110" t="e">
        <f>_xlfn.XLOOKUP(Tabla1[[#This Row],[SP NVL 1]],Tabla13[CTO],Tabla13[Acceso],"No validado en terreno",0,1)</f>
        <v>#VALUE!</v>
      </c>
      <c r="AE110" t="e">
        <f>_xlfn.XLOOKUP(Tabla1[[#This Row],[SP NVL 1]],Tabla13[CTO],Tabla13[Energía],"No validado en terreno",0,1)</f>
        <v>#VALUE!</v>
      </c>
      <c r="AF110" t="e">
        <f>_xlfn.XLOOKUP(Tabla1[[#This Row],[SP NVL 1]],Tabla13[CTO],Tabla13[Estado CTO/Cable],"No validado en terreno",0,1)</f>
        <v>#VALUE!</v>
      </c>
      <c r="AG110" t="e">
        <f>_xlfn.XLOOKUP(Tabla1[[#This Row],[SP NVL 1]],Tabla13[CTO],Tabla13[Potencia],"No validado en terreno",0,1)</f>
        <v>#VALUE!</v>
      </c>
      <c r="AH110" t="e">
        <f>_xlfn.XLOOKUP(Tabla1[[#This Row],[SP NVL 1]],Tabla13[CTO],Tabla13[Estado del drop],"No validado en terreno",0,1)</f>
        <v>#VALUE!</v>
      </c>
      <c r="AI110" t="e">
        <f>_xlfn.XLOOKUP(Tabla1[[#This Row],[SP NVL 1]],Tabla13[CTO],Tabla13[Motivo sin potencia],"No validado en terreno",0,1)</f>
        <v>#VALUE!</v>
      </c>
      <c r="AJ110" t="e">
        <f>_xlfn.XLOOKUP(Tabla1[[#This Row],[SP NVL 1]],Tabla13[CTO],Tabla13[Recuperable en],"No validado en terreno",0,1)</f>
        <v>#VALUE!</v>
      </c>
      <c r="AK110" t="e">
        <f>_xlfn.XLOOKUP(Tabla1[[#This Row],[SP NVL 1]],Tabla13[CTO],Tabla13[Nota],"No validado en terreno",0,1)</f>
        <v>#VALUE!</v>
      </c>
    </row>
    <row r="111" spans="1:37" x14ac:dyDescent="0.3">
      <c r="A111" t="s">
        <v>3494</v>
      </c>
      <c r="B111" t="s">
        <v>5</v>
      </c>
      <c r="C111" t="s">
        <v>2862</v>
      </c>
      <c r="D111" t="s">
        <v>2863</v>
      </c>
      <c r="E111" t="s">
        <v>140</v>
      </c>
      <c r="F111" t="e">
        <v>#VALUE!</v>
      </c>
      <c r="G111" t="s">
        <v>3154</v>
      </c>
      <c r="H111" t="e">
        <v>#VALUE!</v>
      </c>
      <c r="I111">
        <v>7</v>
      </c>
      <c r="J111" t="s">
        <v>3495</v>
      </c>
      <c r="K111" t="s">
        <v>2866</v>
      </c>
      <c r="L111" t="s">
        <v>3496</v>
      </c>
      <c r="M111" t="s">
        <v>3497</v>
      </c>
      <c r="N111" t="s">
        <v>3158</v>
      </c>
      <c r="O111" t="s">
        <v>3092</v>
      </c>
      <c r="R111" t="s">
        <v>3498</v>
      </c>
      <c r="S111" s="8" t="s">
        <v>140</v>
      </c>
      <c r="T111">
        <v>1</v>
      </c>
      <c r="U111">
        <v>14</v>
      </c>
      <c r="V111">
        <v>12</v>
      </c>
      <c r="W111" t="s">
        <v>2871</v>
      </c>
      <c r="X111" t="s">
        <v>3191</v>
      </c>
      <c r="Y111">
        <v>46090.605740740742</v>
      </c>
      <c r="Z111" t="s">
        <v>3498</v>
      </c>
      <c r="AA111" t="s">
        <v>3025</v>
      </c>
      <c r="AB111" t="str">
        <f t="shared" si="2"/>
        <v>Caido</v>
      </c>
      <c r="AC111" t="e">
        <f>IF(AB111="Caido",_xlfn.XLOOKUP(Tabla1[[#This Row],[SP NVL 1]],Tabla13[CTO],Tabla13[Zona],"Validar ONNET",0,1))</f>
        <v>#VALUE!</v>
      </c>
      <c r="AD111" t="e">
        <f>_xlfn.XLOOKUP(Tabla1[[#This Row],[SP NVL 1]],Tabla13[CTO],Tabla13[Acceso],"No validado en terreno",0,1)</f>
        <v>#VALUE!</v>
      </c>
      <c r="AE111" t="e">
        <f>_xlfn.XLOOKUP(Tabla1[[#This Row],[SP NVL 1]],Tabla13[CTO],Tabla13[Energía],"No validado en terreno",0,1)</f>
        <v>#VALUE!</v>
      </c>
      <c r="AF111" t="e">
        <f>_xlfn.XLOOKUP(Tabla1[[#This Row],[SP NVL 1]],Tabla13[CTO],Tabla13[Estado CTO/Cable],"No validado en terreno",0,1)</f>
        <v>#VALUE!</v>
      </c>
      <c r="AG111" t="e">
        <f>_xlfn.XLOOKUP(Tabla1[[#This Row],[SP NVL 1]],Tabla13[CTO],Tabla13[Potencia],"No validado en terreno",0,1)</f>
        <v>#VALUE!</v>
      </c>
      <c r="AH111" t="e">
        <f>_xlfn.XLOOKUP(Tabla1[[#This Row],[SP NVL 1]],Tabla13[CTO],Tabla13[Estado del drop],"No validado en terreno",0,1)</f>
        <v>#VALUE!</v>
      </c>
      <c r="AI111" t="e">
        <f>_xlfn.XLOOKUP(Tabla1[[#This Row],[SP NVL 1]],Tabla13[CTO],Tabla13[Motivo sin potencia],"No validado en terreno",0,1)</f>
        <v>#VALUE!</v>
      </c>
      <c r="AJ111" t="e">
        <f>_xlfn.XLOOKUP(Tabla1[[#This Row],[SP NVL 1]],Tabla13[CTO],Tabla13[Recuperable en],"No validado en terreno",0,1)</f>
        <v>#VALUE!</v>
      </c>
      <c r="AK111" t="e">
        <f>_xlfn.XLOOKUP(Tabla1[[#This Row],[SP NVL 1]],Tabla13[CTO],Tabla13[Nota],"No validado en terreno",0,1)</f>
        <v>#VALUE!</v>
      </c>
    </row>
    <row r="112" spans="1:37" x14ac:dyDescent="0.3">
      <c r="A112" t="s">
        <v>3499</v>
      </c>
      <c r="B112" t="s">
        <v>5</v>
      </c>
      <c r="C112" t="s">
        <v>2862</v>
      </c>
      <c r="D112" t="s">
        <v>2863</v>
      </c>
      <c r="E112" t="s">
        <v>140</v>
      </c>
      <c r="F112" t="e">
        <v>#VALUE!</v>
      </c>
      <c r="G112" t="s">
        <v>3154</v>
      </c>
      <c r="H112" t="e">
        <v>#VALUE!</v>
      </c>
      <c r="I112">
        <v>7</v>
      </c>
      <c r="J112" t="s">
        <v>3500</v>
      </c>
      <c r="K112" t="s">
        <v>2866</v>
      </c>
      <c r="L112" t="s">
        <v>3501</v>
      </c>
      <c r="M112" t="s">
        <v>3502</v>
      </c>
      <c r="N112" t="s">
        <v>3158</v>
      </c>
      <c r="O112" t="s">
        <v>3092</v>
      </c>
      <c r="R112" t="s">
        <v>3503</v>
      </c>
      <c r="S112" s="8" t="s">
        <v>140</v>
      </c>
      <c r="T112">
        <v>1</v>
      </c>
      <c r="U112">
        <v>9</v>
      </c>
      <c r="V112">
        <v>11</v>
      </c>
      <c r="W112" t="s">
        <v>2871</v>
      </c>
      <c r="X112" t="s">
        <v>3160</v>
      </c>
      <c r="Y112" t="s">
        <v>3504</v>
      </c>
      <c r="Z112" t="s">
        <v>3503</v>
      </c>
      <c r="AB112" t="str">
        <f t="shared" si="2"/>
        <v>Arriba validar en casa Cliente</v>
      </c>
      <c r="AC112" t="b">
        <f>IF(AB112="Caido",_xlfn.XLOOKUP(Tabla1[[#This Row],[SP NVL 1]],Tabla13[CTO],Tabla13[Zona],"Validar ONNET",0,1))</f>
        <v>0</v>
      </c>
      <c r="AD112" t="e">
        <f>_xlfn.XLOOKUP(Tabla1[[#This Row],[SP NVL 1]],Tabla13[CTO],Tabla13[Acceso],"No validado en terreno",0,1)</f>
        <v>#VALUE!</v>
      </c>
      <c r="AE112" t="e">
        <f>_xlfn.XLOOKUP(Tabla1[[#This Row],[SP NVL 1]],Tabla13[CTO],Tabla13[Energía],"No validado en terreno",0,1)</f>
        <v>#VALUE!</v>
      </c>
      <c r="AF112" t="e">
        <f>_xlfn.XLOOKUP(Tabla1[[#This Row],[SP NVL 1]],Tabla13[CTO],Tabla13[Estado CTO/Cable],"No validado en terreno",0,1)</f>
        <v>#VALUE!</v>
      </c>
      <c r="AG112" t="e">
        <f>_xlfn.XLOOKUP(Tabla1[[#This Row],[SP NVL 1]],Tabla13[CTO],Tabla13[Potencia],"No validado en terreno",0,1)</f>
        <v>#VALUE!</v>
      </c>
      <c r="AH112" t="e">
        <f>_xlfn.XLOOKUP(Tabla1[[#This Row],[SP NVL 1]],Tabla13[CTO],Tabla13[Estado del drop],"No validado en terreno",0,1)</f>
        <v>#VALUE!</v>
      </c>
      <c r="AI112" t="e">
        <f>_xlfn.XLOOKUP(Tabla1[[#This Row],[SP NVL 1]],Tabla13[CTO],Tabla13[Motivo sin potencia],"No validado en terreno",0,1)</f>
        <v>#VALUE!</v>
      </c>
      <c r="AJ112" t="e">
        <f>_xlfn.XLOOKUP(Tabla1[[#This Row],[SP NVL 1]],Tabla13[CTO],Tabla13[Recuperable en],"No validado en terreno",0,1)</f>
        <v>#VALUE!</v>
      </c>
      <c r="AK112" t="e">
        <f>_xlfn.XLOOKUP(Tabla1[[#This Row],[SP NVL 1]],Tabla13[CTO],Tabla13[Nota],"No validado en terreno",0,1)</f>
        <v>#VALUE!</v>
      </c>
    </row>
    <row r="113" spans="1:37" x14ac:dyDescent="0.3">
      <c r="A113" t="s">
        <v>3505</v>
      </c>
      <c r="B113" t="s">
        <v>5</v>
      </c>
      <c r="C113" t="s">
        <v>2862</v>
      </c>
      <c r="D113" t="s">
        <v>2863</v>
      </c>
      <c r="E113" t="s">
        <v>140</v>
      </c>
      <c r="F113" t="e">
        <v>#VALUE!</v>
      </c>
      <c r="G113" t="s">
        <v>3154</v>
      </c>
      <c r="H113" t="e">
        <v>#VALUE!</v>
      </c>
      <c r="I113">
        <v>7</v>
      </c>
      <c r="J113" t="s">
        <v>3506</v>
      </c>
      <c r="K113" t="s">
        <v>2866</v>
      </c>
      <c r="L113" t="s">
        <v>3507</v>
      </c>
      <c r="M113" t="s">
        <v>3508</v>
      </c>
      <c r="N113" t="s">
        <v>3158</v>
      </c>
      <c r="O113" t="s">
        <v>3092</v>
      </c>
      <c r="R113" t="s">
        <v>3509</v>
      </c>
      <c r="S113" s="8" t="s">
        <v>140</v>
      </c>
      <c r="T113">
        <v>1</v>
      </c>
      <c r="U113">
        <v>15</v>
      </c>
      <c r="V113">
        <v>4</v>
      </c>
      <c r="W113" t="s">
        <v>2871</v>
      </c>
      <c r="X113" t="s">
        <v>3160</v>
      </c>
      <c r="Y113" t="s">
        <v>3510</v>
      </c>
      <c r="Z113" t="s">
        <v>3509</v>
      </c>
      <c r="AB113" t="str">
        <f t="shared" si="2"/>
        <v>Arriba validar en casa Cliente</v>
      </c>
      <c r="AC113" t="b">
        <f>IF(AB113="Caido",_xlfn.XLOOKUP(Tabla1[[#This Row],[SP NVL 1]],Tabla13[CTO],Tabla13[Zona],"Validar ONNET",0,1))</f>
        <v>0</v>
      </c>
      <c r="AD113" t="e">
        <f>_xlfn.XLOOKUP(Tabla1[[#This Row],[SP NVL 1]],Tabla13[CTO],Tabla13[Acceso],"No validado en terreno",0,1)</f>
        <v>#VALUE!</v>
      </c>
      <c r="AE113" t="e">
        <f>_xlfn.XLOOKUP(Tabla1[[#This Row],[SP NVL 1]],Tabla13[CTO],Tabla13[Energía],"No validado en terreno",0,1)</f>
        <v>#VALUE!</v>
      </c>
      <c r="AF113" t="e">
        <f>_xlfn.XLOOKUP(Tabla1[[#This Row],[SP NVL 1]],Tabla13[CTO],Tabla13[Estado CTO/Cable],"No validado en terreno",0,1)</f>
        <v>#VALUE!</v>
      </c>
      <c r="AG113" t="e">
        <f>_xlfn.XLOOKUP(Tabla1[[#This Row],[SP NVL 1]],Tabla13[CTO],Tabla13[Potencia],"No validado en terreno",0,1)</f>
        <v>#VALUE!</v>
      </c>
      <c r="AH113" t="e">
        <f>_xlfn.XLOOKUP(Tabla1[[#This Row],[SP NVL 1]],Tabla13[CTO],Tabla13[Estado del drop],"No validado en terreno",0,1)</f>
        <v>#VALUE!</v>
      </c>
      <c r="AI113" t="e">
        <f>_xlfn.XLOOKUP(Tabla1[[#This Row],[SP NVL 1]],Tabla13[CTO],Tabla13[Motivo sin potencia],"No validado en terreno",0,1)</f>
        <v>#VALUE!</v>
      </c>
      <c r="AJ113" t="e">
        <f>_xlfn.XLOOKUP(Tabla1[[#This Row],[SP NVL 1]],Tabla13[CTO],Tabla13[Recuperable en],"No validado en terreno",0,1)</f>
        <v>#VALUE!</v>
      </c>
      <c r="AK113" t="e">
        <f>_xlfn.XLOOKUP(Tabla1[[#This Row],[SP NVL 1]],Tabla13[CTO],Tabla13[Nota],"No validado en terreno",0,1)</f>
        <v>#VALUE!</v>
      </c>
    </row>
    <row r="114" spans="1:37" x14ac:dyDescent="0.3">
      <c r="A114" t="s">
        <v>3511</v>
      </c>
      <c r="B114" t="s">
        <v>5</v>
      </c>
      <c r="C114" t="s">
        <v>2862</v>
      </c>
      <c r="D114" t="s">
        <v>2863</v>
      </c>
      <c r="E114" t="s">
        <v>140</v>
      </c>
      <c r="F114" t="e">
        <v>#VALUE!</v>
      </c>
      <c r="G114" t="s">
        <v>3154</v>
      </c>
      <c r="H114" t="e">
        <v>#VALUE!</v>
      </c>
      <c r="I114">
        <v>7</v>
      </c>
      <c r="J114" t="s">
        <v>3512</v>
      </c>
      <c r="K114" t="s">
        <v>2866</v>
      </c>
      <c r="L114" t="s">
        <v>3513</v>
      </c>
      <c r="M114" t="s">
        <v>3514</v>
      </c>
      <c r="N114" t="s">
        <v>3158</v>
      </c>
      <c r="R114" t="s">
        <v>3515</v>
      </c>
      <c r="S114" s="8" t="s">
        <v>140</v>
      </c>
      <c r="T114">
        <v>1</v>
      </c>
      <c r="U114">
        <v>11</v>
      </c>
      <c r="V114">
        <v>11</v>
      </c>
      <c r="W114" t="s">
        <v>2871</v>
      </c>
      <c r="X114" t="s">
        <v>3160</v>
      </c>
      <c r="Y114">
        <v>46062.764826388891</v>
      </c>
      <c r="Z114" t="s">
        <v>3515</v>
      </c>
      <c r="AB114" t="str">
        <f t="shared" si="2"/>
        <v>Arriba validar en casa Cliente</v>
      </c>
      <c r="AC114" t="b">
        <f>IF(AB114="Caido",_xlfn.XLOOKUP(Tabla1[[#This Row],[SP NVL 1]],Tabla13[CTO],Tabla13[Zona],"Validar ONNET",0,1))</f>
        <v>0</v>
      </c>
      <c r="AD114" t="e">
        <f>_xlfn.XLOOKUP(Tabla1[[#This Row],[SP NVL 1]],Tabla13[CTO],Tabla13[Acceso],"No validado en terreno",0,1)</f>
        <v>#VALUE!</v>
      </c>
      <c r="AE114" t="e">
        <f>_xlfn.XLOOKUP(Tabla1[[#This Row],[SP NVL 1]],Tabla13[CTO],Tabla13[Energía],"No validado en terreno",0,1)</f>
        <v>#VALUE!</v>
      </c>
      <c r="AF114" t="e">
        <f>_xlfn.XLOOKUP(Tabla1[[#This Row],[SP NVL 1]],Tabla13[CTO],Tabla13[Estado CTO/Cable],"No validado en terreno",0,1)</f>
        <v>#VALUE!</v>
      </c>
      <c r="AG114" t="e">
        <f>_xlfn.XLOOKUP(Tabla1[[#This Row],[SP NVL 1]],Tabla13[CTO],Tabla13[Potencia],"No validado en terreno",0,1)</f>
        <v>#VALUE!</v>
      </c>
      <c r="AH114" t="e">
        <f>_xlfn.XLOOKUP(Tabla1[[#This Row],[SP NVL 1]],Tabla13[CTO],Tabla13[Estado del drop],"No validado en terreno",0,1)</f>
        <v>#VALUE!</v>
      </c>
      <c r="AI114" t="e">
        <f>_xlfn.XLOOKUP(Tabla1[[#This Row],[SP NVL 1]],Tabla13[CTO],Tabla13[Motivo sin potencia],"No validado en terreno",0,1)</f>
        <v>#VALUE!</v>
      </c>
      <c r="AJ114" t="e">
        <f>_xlfn.XLOOKUP(Tabla1[[#This Row],[SP NVL 1]],Tabla13[CTO],Tabla13[Recuperable en],"No validado en terreno",0,1)</f>
        <v>#VALUE!</v>
      </c>
      <c r="AK114" t="e">
        <f>_xlfn.XLOOKUP(Tabla1[[#This Row],[SP NVL 1]],Tabla13[CTO],Tabla13[Nota],"No validado en terreno",0,1)</f>
        <v>#VALUE!</v>
      </c>
    </row>
    <row r="115" spans="1:37" x14ac:dyDescent="0.3">
      <c r="A115" t="s">
        <v>3516</v>
      </c>
      <c r="B115" t="s">
        <v>5</v>
      </c>
      <c r="C115" t="s">
        <v>2862</v>
      </c>
      <c r="D115" t="s">
        <v>2863</v>
      </c>
      <c r="E115" t="s">
        <v>140</v>
      </c>
      <c r="F115" t="e">
        <v>#VALUE!</v>
      </c>
      <c r="G115" t="s">
        <v>3154</v>
      </c>
      <c r="H115" t="e">
        <v>#VALUE!</v>
      </c>
      <c r="I115">
        <v>7</v>
      </c>
      <c r="J115" t="s">
        <v>3517</v>
      </c>
      <c r="K115" t="s">
        <v>2866</v>
      </c>
      <c r="L115" t="s">
        <v>3518</v>
      </c>
      <c r="M115" t="s">
        <v>3519</v>
      </c>
      <c r="N115" t="s">
        <v>3158</v>
      </c>
      <c r="O115" t="s">
        <v>3092</v>
      </c>
      <c r="R115" t="s">
        <v>3520</v>
      </c>
      <c r="S115" s="8" t="s">
        <v>140</v>
      </c>
      <c r="T115">
        <v>1</v>
      </c>
      <c r="U115">
        <v>15</v>
      </c>
      <c r="V115">
        <v>7</v>
      </c>
      <c r="W115" t="s">
        <v>2871</v>
      </c>
      <c r="X115" t="s">
        <v>3160</v>
      </c>
      <c r="Y115">
        <v>46062.261631944442</v>
      </c>
      <c r="Z115" t="s">
        <v>3520</v>
      </c>
      <c r="AB115" t="str">
        <f t="shared" si="2"/>
        <v>Arriba validar en casa Cliente</v>
      </c>
      <c r="AC115" t="b">
        <f>IF(AB115="Caido",_xlfn.XLOOKUP(Tabla1[[#This Row],[SP NVL 1]],Tabla13[CTO],Tabla13[Zona],"Validar ONNET",0,1))</f>
        <v>0</v>
      </c>
      <c r="AD115" t="e">
        <f>_xlfn.XLOOKUP(Tabla1[[#This Row],[SP NVL 1]],Tabla13[CTO],Tabla13[Acceso],"No validado en terreno",0,1)</f>
        <v>#VALUE!</v>
      </c>
      <c r="AE115" t="e">
        <f>_xlfn.XLOOKUP(Tabla1[[#This Row],[SP NVL 1]],Tabla13[CTO],Tabla13[Energía],"No validado en terreno",0,1)</f>
        <v>#VALUE!</v>
      </c>
      <c r="AF115" t="e">
        <f>_xlfn.XLOOKUP(Tabla1[[#This Row],[SP NVL 1]],Tabla13[CTO],Tabla13[Estado CTO/Cable],"No validado en terreno",0,1)</f>
        <v>#VALUE!</v>
      </c>
      <c r="AG115" t="e">
        <f>_xlfn.XLOOKUP(Tabla1[[#This Row],[SP NVL 1]],Tabla13[CTO],Tabla13[Potencia],"No validado en terreno",0,1)</f>
        <v>#VALUE!</v>
      </c>
      <c r="AH115" t="e">
        <f>_xlfn.XLOOKUP(Tabla1[[#This Row],[SP NVL 1]],Tabla13[CTO],Tabla13[Estado del drop],"No validado en terreno",0,1)</f>
        <v>#VALUE!</v>
      </c>
      <c r="AI115" t="e">
        <f>_xlfn.XLOOKUP(Tabla1[[#This Row],[SP NVL 1]],Tabla13[CTO],Tabla13[Motivo sin potencia],"No validado en terreno",0,1)</f>
        <v>#VALUE!</v>
      </c>
      <c r="AJ115" t="e">
        <f>_xlfn.XLOOKUP(Tabla1[[#This Row],[SP NVL 1]],Tabla13[CTO],Tabla13[Recuperable en],"No validado en terreno",0,1)</f>
        <v>#VALUE!</v>
      </c>
      <c r="AK115" t="e">
        <f>_xlfn.XLOOKUP(Tabla1[[#This Row],[SP NVL 1]],Tabla13[CTO],Tabla13[Nota],"No validado en terreno",0,1)</f>
        <v>#VALUE!</v>
      </c>
    </row>
    <row r="116" spans="1:37" x14ac:dyDescent="0.3">
      <c r="A116" t="s">
        <v>3521</v>
      </c>
      <c r="B116" t="s">
        <v>5</v>
      </c>
      <c r="C116" t="s">
        <v>2862</v>
      </c>
      <c r="D116" t="s">
        <v>2863</v>
      </c>
      <c r="E116" t="s">
        <v>140</v>
      </c>
      <c r="F116" t="e">
        <v>#VALUE!</v>
      </c>
      <c r="G116" t="s">
        <v>3154</v>
      </c>
      <c r="H116" t="e">
        <v>#VALUE!</v>
      </c>
      <c r="I116">
        <v>7</v>
      </c>
      <c r="J116" t="s">
        <v>3522</v>
      </c>
      <c r="K116" t="s">
        <v>2866</v>
      </c>
      <c r="L116" t="s">
        <v>3523</v>
      </c>
      <c r="M116" t="s">
        <v>3524</v>
      </c>
      <c r="N116" t="s">
        <v>3158</v>
      </c>
      <c r="O116" t="s">
        <v>3092</v>
      </c>
      <c r="R116" t="s">
        <v>3525</v>
      </c>
      <c r="S116" s="8" t="s">
        <v>140</v>
      </c>
      <c r="T116">
        <v>1</v>
      </c>
      <c r="U116">
        <v>9</v>
      </c>
      <c r="V116">
        <v>14</v>
      </c>
      <c r="W116" t="s">
        <v>2871</v>
      </c>
      <c r="X116" t="s">
        <v>3160</v>
      </c>
      <c r="Y116">
        <v>46090.760775462957</v>
      </c>
      <c r="Z116" t="s">
        <v>3525</v>
      </c>
      <c r="AB116" t="str">
        <f t="shared" si="2"/>
        <v>Arriba validar en casa Cliente</v>
      </c>
      <c r="AC116" t="b">
        <f>IF(AB116="Caido",_xlfn.XLOOKUP(Tabla1[[#This Row],[SP NVL 1]],Tabla13[CTO],Tabla13[Zona],"Validar ONNET",0,1))</f>
        <v>0</v>
      </c>
      <c r="AD116" t="e">
        <f>_xlfn.XLOOKUP(Tabla1[[#This Row],[SP NVL 1]],Tabla13[CTO],Tabla13[Acceso],"No validado en terreno",0,1)</f>
        <v>#VALUE!</v>
      </c>
      <c r="AE116" t="e">
        <f>_xlfn.XLOOKUP(Tabla1[[#This Row],[SP NVL 1]],Tabla13[CTO],Tabla13[Energía],"No validado en terreno",0,1)</f>
        <v>#VALUE!</v>
      </c>
      <c r="AF116" t="e">
        <f>_xlfn.XLOOKUP(Tabla1[[#This Row],[SP NVL 1]],Tabla13[CTO],Tabla13[Estado CTO/Cable],"No validado en terreno",0,1)</f>
        <v>#VALUE!</v>
      </c>
      <c r="AG116" t="e">
        <f>_xlfn.XLOOKUP(Tabla1[[#This Row],[SP NVL 1]],Tabla13[CTO],Tabla13[Potencia],"No validado en terreno",0,1)</f>
        <v>#VALUE!</v>
      </c>
      <c r="AH116" t="e">
        <f>_xlfn.XLOOKUP(Tabla1[[#This Row],[SP NVL 1]],Tabla13[CTO],Tabla13[Estado del drop],"No validado en terreno",0,1)</f>
        <v>#VALUE!</v>
      </c>
      <c r="AI116" t="e">
        <f>_xlfn.XLOOKUP(Tabla1[[#This Row],[SP NVL 1]],Tabla13[CTO],Tabla13[Motivo sin potencia],"No validado en terreno",0,1)</f>
        <v>#VALUE!</v>
      </c>
      <c r="AJ116" t="e">
        <f>_xlfn.XLOOKUP(Tabla1[[#This Row],[SP NVL 1]],Tabla13[CTO],Tabla13[Recuperable en],"No validado en terreno",0,1)</f>
        <v>#VALUE!</v>
      </c>
      <c r="AK116" t="e">
        <f>_xlfn.XLOOKUP(Tabla1[[#This Row],[SP NVL 1]],Tabla13[CTO],Tabla13[Nota],"No validado en terreno",0,1)</f>
        <v>#VALUE!</v>
      </c>
    </row>
    <row r="117" spans="1:37" x14ac:dyDescent="0.3">
      <c r="A117" t="s">
        <v>3526</v>
      </c>
      <c r="B117" t="s">
        <v>5</v>
      </c>
      <c r="C117" t="s">
        <v>2862</v>
      </c>
      <c r="D117" t="s">
        <v>2863</v>
      </c>
      <c r="E117" t="s">
        <v>140</v>
      </c>
      <c r="F117" t="e">
        <v>#VALUE!</v>
      </c>
      <c r="G117" t="s">
        <v>3154</v>
      </c>
      <c r="H117" t="e">
        <v>#VALUE!</v>
      </c>
      <c r="I117">
        <v>7</v>
      </c>
      <c r="J117" t="s">
        <v>3527</v>
      </c>
      <c r="K117" t="s">
        <v>2866</v>
      </c>
      <c r="L117" t="s">
        <v>3528</v>
      </c>
      <c r="M117" t="s">
        <v>3529</v>
      </c>
      <c r="N117" t="s">
        <v>3158</v>
      </c>
      <c r="R117" t="s">
        <v>3530</v>
      </c>
      <c r="S117" s="8" t="s">
        <v>140</v>
      </c>
      <c r="T117">
        <v>1</v>
      </c>
      <c r="U117">
        <v>6</v>
      </c>
      <c r="V117">
        <v>18</v>
      </c>
      <c r="W117" t="s">
        <v>2871</v>
      </c>
      <c r="X117" t="s">
        <v>3160</v>
      </c>
      <c r="Y117">
        <v>46062.878796296303</v>
      </c>
      <c r="Z117" t="s">
        <v>3530</v>
      </c>
      <c r="AB117" t="str">
        <f t="shared" si="2"/>
        <v>Arriba validar en casa Cliente</v>
      </c>
      <c r="AC117" t="b">
        <f>IF(AB117="Caido",_xlfn.XLOOKUP(Tabla1[[#This Row],[SP NVL 1]],Tabla13[CTO],Tabla13[Zona],"Validar ONNET",0,1))</f>
        <v>0</v>
      </c>
      <c r="AD117" t="e">
        <f>_xlfn.XLOOKUP(Tabla1[[#This Row],[SP NVL 1]],Tabla13[CTO],Tabla13[Acceso],"No validado en terreno",0,1)</f>
        <v>#VALUE!</v>
      </c>
      <c r="AE117" t="e">
        <f>_xlfn.XLOOKUP(Tabla1[[#This Row],[SP NVL 1]],Tabla13[CTO],Tabla13[Energía],"No validado en terreno",0,1)</f>
        <v>#VALUE!</v>
      </c>
      <c r="AF117" t="e">
        <f>_xlfn.XLOOKUP(Tabla1[[#This Row],[SP NVL 1]],Tabla13[CTO],Tabla13[Estado CTO/Cable],"No validado en terreno",0,1)</f>
        <v>#VALUE!</v>
      </c>
      <c r="AG117" t="e">
        <f>_xlfn.XLOOKUP(Tabla1[[#This Row],[SP NVL 1]],Tabla13[CTO],Tabla13[Potencia],"No validado en terreno",0,1)</f>
        <v>#VALUE!</v>
      </c>
      <c r="AH117" t="e">
        <f>_xlfn.XLOOKUP(Tabla1[[#This Row],[SP NVL 1]],Tabla13[CTO],Tabla13[Estado del drop],"No validado en terreno",0,1)</f>
        <v>#VALUE!</v>
      </c>
      <c r="AI117" t="e">
        <f>_xlfn.XLOOKUP(Tabla1[[#This Row],[SP NVL 1]],Tabla13[CTO],Tabla13[Motivo sin potencia],"No validado en terreno",0,1)</f>
        <v>#VALUE!</v>
      </c>
      <c r="AJ117" t="e">
        <f>_xlfn.XLOOKUP(Tabla1[[#This Row],[SP NVL 1]],Tabla13[CTO],Tabla13[Recuperable en],"No validado en terreno",0,1)</f>
        <v>#VALUE!</v>
      </c>
      <c r="AK117" t="e">
        <f>_xlfn.XLOOKUP(Tabla1[[#This Row],[SP NVL 1]],Tabla13[CTO],Tabla13[Nota],"No validado en terreno",0,1)</f>
        <v>#VALUE!</v>
      </c>
    </row>
    <row r="118" spans="1:37" x14ac:dyDescent="0.3">
      <c r="A118" t="s">
        <v>3531</v>
      </c>
      <c r="B118" t="s">
        <v>5</v>
      </c>
      <c r="C118" t="s">
        <v>2862</v>
      </c>
      <c r="D118" t="s">
        <v>2863</v>
      </c>
      <c r="E118" t="s">
        <v>140</v>
      </c>
      <c r="F118" t="e">
        <v>#VALUE!</v>
      </c>
      <c r="G118" t="s">
        <v>3154</v>
      </c>
      <c r="H118" t="e">
        <v>#VALUE!</v>
      </c>
      <c r="I118">
        <v>8</v>
      </c>
      <c r="J118" t="s">
        <v>3532</v>
      </c>
      <c r="K118" t="s">
        <v>2866</v>
      </c>
      <c r="L118" t="s">
        <v>3533</v>
      </c>
      <c r="M118" t="s">
        <v>3534</v>
      </c>
      <c r="N118" t="s">
        <v>3158</v>
      </c>
      <c r="O118" t="s">
        <v>3092</v>
      </c>
      <c r="R118" t="s">
        <v>3535</v>
      </c>
      <c r="S118" s="8" t="s">
        <v>140</v>
      </c>
      <c r="T118">
        <v>1</v>
      </c>
      <c r="U118">
        <v>11</v>
      </c>
      <c r="V118">
        <v>13</v>
      </c>
      <c r="W118" t="s">
        <v>2871</v>
      </c>
      <c r="X118" t="s">
        <v>3160</v>
      </c>
      <c r="Y118">
        <v>46062.956921296303</v>
      </c>
      <c r="Z118" t="s">
        <v>3535</v>
      </c>
      <c r="AB118" t="str">
        <f t="shared" si="2"/>
        <v>Arriba validar en casa Cliente</v>
      </c>
      <c r="AC118" t="b">
        <f>IF(AB118="Caido",_xlfn.XLOOKUP(Tabla1[[#This Row],[SP NVL 1]],Tabla13[CTO],Tabla13[Zona],"Validar ONNET",0,1))</f>
        <v>0</v>
      </c>
      <c r="AD118" t="e">
        <f>_xlfn.XLOOKUP(Tabla1[[#This Row],[SP NVL 1]],Tabla13[CTO],Tabla13[Acceso],"No validado en terreno",0,1)</f>
        <v>#VALUE!</v>
      </c>
      <c r="AE118" t="e">
        <f>_xlfn.XLOOKUP(Tabla1[[#This Row],[SP NVL 1]],Tabla13[CTO],Tabla13[Energía],"No validado en terreno",0,1)</f>
        <v>#VALUE!</v>
      </c>
      <c r="AF118" t="e">
        <f>_xlfn.XLOOKUP(Tabla1[[#This Row],[SP NVL 1]],Tabla13[CTO],Tabla13[Estado CTO/Cable],"No validado en terreno",0,1)</f>
        <v>#VALUE!</v>
      </c>
      <c r="AG118" t="e">
        <f>_xlfn.XLOOKUP(Tabla1[[#This Row],[SP NVL 1]],Tabla13[CTO],Tabla13[Potencia],"No validado en terreno",0,1)</f>
        <v>#VALUE!</v>
      </c>
      <c r="AH118" t="e">
        <f>_xlfn.XLOOKUP(Tabla1[[#This Row],[SP NVL 1]],Tabla13[CTO],Tabla13[Estado del drop],"No validado en terreno",0,1)</f>
        <v>#VALUE!</v>
      </c>
      <c r="AI118" t="e">
        <f>_xlfn.XLOOKUP(Tabla1[[#This Row],[SP NVL 1]],Tabla13[CTO],Tabla13[Motivo sin potencia],"No validado en terreno",0,1)</f>
        <v>#VALUE!</v>
      </c>
      <c r="AJ118" t="e">
        <f>_xlfn.XLOOKUP(Tabla1[[#This Row],[SP NVL 1]],Tabla13[CTO],Tabla13[Recuperable en],"No validado en terreno",0,1)</f>
        <v>#VALUE!</v>
      </c>
      <c r="AK118" t="e">
        <f>_xlfn.XLOOKUP(Tabla1[[#This Row],[SP NVL 1]],Tabla13[CTO],Tabla13[Nota],"No validado en terreno",0,1)</f>
        <v>#VALUE!</v>
      </c>
    </row>
    <row r="119" spans="1:37" x14ac:dyDescent="0.3">
      <c r="A119" t="s">
        <v>3536</v>
      </c>
      <c r="B119" t="s">
        <v>5</v>
      </c>
      <c r="C119" t="s">
        <v>2862</v>
      </c>
      <c r="D119" t="s">
        <v>2863</v>
      </c>
      <c r="E119" t="s">
        <v>140</v>
      </c>
      <c r="F119" t="e">
        <v>#VALUE!</v>
      </c>
      <c r="G119" t="s">
        <v>3154</v>
      </c>
      <c r="H119" t="e">
        <v>#VALUE!</v>
      </c>
      <c r="I119">
        <v>7</v>
      </c>
      <c r="J119" t="s">
        <v>3537</v>
      </c>
      <c r="K119" t="s">
        <v>2866</v>
      </c>
      <c r="L119" t="s">
        <v>3538</v>
      </c>
      <c r="M119" t="s">
        <v>3539</v>
      </c>
      <c r="N119" t="s">
        <v>3158</v>
      </c>
      <c r="O119" t="s">
        <v>3092</v>
      </c>
      <c r="R119" t="s">
        <v>3540</v>
      </c>
      <c r="S119" s="8" t="s">
        <v>140</v>
      </c>
      <c r="T119">
        <v>1</v>
      </c>
      <c r="U119">
        <v>8</v>
      </c>
      <c r="V119">
        <v>16</v>
      </c>
      <c r="W119" t="s">
        <v>2871</v>
      </c>
      <c r="X119" t="s">
        <v>3191</v>
      </c>
      <c r="Y119">
        <v>46090.738611111112</v>
      </c>
      <c r="Z119" t="s">
        <v>3540</v>
      </c>
      <c r="AA119" t="s">
        <v>3025</v>
      </c>
      <c r="AB119" t="str">
        <f t="shared" si="2"/>
        <v>Caido</v>
      </c>
      <c r="AC119" t="e">
        <f>IF(AB119="Caido",_xlfn.XLOOKUP(Tabla1[[#This Row],[SP NVL 1]],Tabla13[CTO],Tabla13[Zona],"Validar ONNET",0,1))</f>
        <v>#VALUE!</v>
      </c>
      <c r="AD119" t="e">
        <f>_xlfn.XLOOKUP(Tabla1[[#This Row],[SP NVL 1]],Tabla13[CTO],Tabla13[Acceso],"No validado en terreno",0,1)</f>
        <v>#VALUE!</v>
      </c>
      <c r="AE119" t="e">
        <f>_xlfn.XLOOKUP(Tabla1[[#This Row],[SP NVL 1]],Tabla13[CTO],Tabla13[Energía],"No validado en terreno",0,1)</f>
        <v>#VALUE!</v>
      </c>
      <c r="AF119" t="e">
        <f>_xlfn.XLOOKUP(Tabla1[[#This Row],[SP NVL 1]],Tabla13[CTO],Tabla13[Estado CTO/Cable],"No validado en terreno",0,1)</f>
        <v>#VALUE!</v>
      </c>
      <c r="AG119" t="e">
        <f>_xlfn.XLOOKUP(Tabla1[[#This Row],[SP NVL 1]],Tabla13[CTO],Tabla13[Potencia],"No validado en terreno",0,1)</f>
        <v>#VALUE!</v>
      </c>
      <c r="AH119" t="e">
        <f>_xlfn.XLOOKUP(Tabla1[[#This Row],[SP NVL 1]],Tabla13[CTO],Tabla13[Estado del drop],"No validado en terreno",0,1)</f>
        <v>#VALUE!</v>
      </c>
      <c r="AI119" t="e">
        <f>_xlfn.XLOOKUP(Tabla1[[#This Row],[SP NVL 1]],Tabla13[CTO],Tabla13[Motivo sin potencia],"No validado en terreno",0,1)</f>
        <v>#VALUE!</v>
      </c>
      <c r="AJ119" t="e">
        <f>_xlfn.XLOOKUP(Tabla1[[#This Row],[SP NVL 1]],Tabla13[CTO],Tabla13[Recuperable en],"No validado en terreno",0,1)</f>
        <v>#VALUE!</v>
      </c>
      <c r="AK119" t="e">
        <f>_xlfn.XLOOKUP(Tabla1[[#This Row],[SP NVL 1]],Tabla13[CTO],Tabla13[Nota],"No validado en terreno",0,1)</f>
        <v>#VALUE!</v>
      </c>
    </row>
    <row r="120" spans="1:37" x14ac:dyDescent="0.3">
      <c r="A120" t="s">
        <v>3541</v>
      </c>
      <c r="B120" t="s">
        <v>5</v>
      </c>
      <c r="C120" t="s">
        <v>2862</v>
      </c>
      <c r="D120" t="s">
        <v>2863</v>
      </c>
      <c r="E120" t="s">
        <v>140</v>
      </c>
      <c r="F120" t="e">
        <v>#VALUE!</v>
      </c>
      <c r="G120" t="s">
        <v>3154</v>
      </c>
      <c r="H120" t="e">
        <v>#VALUE!</v>
      </c>
      <c r="I120">
        <v>8</v>
      </c>
      <c r="J120" t="s">
        <v>3542</v>
      </c>
      <c r="K120" t="s">
        <v>2866</v>
      </c>
      <c r="L120" t="s">
        <v>3543</v>
      </c>
      <c r="M120" t="s">
        <v>3544</v>
      </c>
      <c r="N120" t="s">
        <v>3158</v>
      </c>
      <c r="R120" t="s">
        <v>3545</v>
      </c>
      <c r="S120" s="8" t="s">
        <v>140</v>
      </c>
      <c r="T120">
        <v>1</v>
      </c>
      <c r="U120">
        <v>14</v>
      </c>
      <c r="V120">
        <v>16</v>
      </c>
      <c r="W120" t="s">
        <v>2871</v>
      </c>
      <c r="X120" t="s">
        <v>3191</v>
      </c>
      <c r="Y120">
        <v>46090.700648148151</v>
      </c>
      <c r="Z120" t="s">
        <v>3545</v>
      </c>
      <c r="AA120" t="s">
        <v>3025</v>
      </c>
      <c r="AB120" t="str">
        <f t="shared" si="2"/>
        <v>Caido</v>
      </c>
      <c r="AC120" t="e">
        <f>IF(AB120="Caido",_xlfn.XLOOKUP(Tabla1[[#This Row],[SP NVL 1]],Tabla13[CTO],Tabla13[Zona],"Validar ONNET",0,1))</f>
        <v>#VALUE!</v>
      </c>
      <c r="AD120" t="e">
        <f>_xlfn.XLOOKUP(Tabla1[[#This Row],[SP NVL 1]],Tabla13[CTO],Tabla13[Acceso],"No validado en terreno",0,1)</f>
        <v>#VALUE!</v>
      </c>
      <c r="AE120" t="e">
        <f>_xlfn.XLOOKUP(Tabla1[[#This Row],[SP NVL 1]],Tabla13[CTO],Tabla13[Energía],"No validado en terreno",0,1)</f>
        <v>#VALUE!</v>
      </c>
      <c r="AF120" t="e">
        <f>_xlfn.XLOOKUP(Tabla1[[#This Row],[SP NVL 1]],Tabla13[CTO],Tabla13[Estado CTO/Cable],"No validado en terreno",0,1)</f>
        <v>#VALUE!</v>
      </c>
      <c r="AG120" t="e">
        <f>_xlfn.XLOOKUP(Tabla1[[#This Row],[SP NVL 1]],Tabla13[CTO],Tabla13[Potencia],"No validado en terreno",0,1)</f>
        <v>#VALUE!</v>
      </c>
      <c r="AH120" t="e">
        <f>_xlfn.XLOOKUP(Tabla1[[#This Row],[SP NVL 1]],Tabla13[CTO],Tabla13[Estado del drop],"No validado en terreno",0,1)</f>
        <v>#VALUE!</v>
      </c>
      <c r="AI120" t="e">
        <f>_xlfn.XLOOKUP(Tabla1[[#This Row],[SP NVL 1]],Tabla13[CTO],Tabla13[Motivo sin potencia],"No validado en terreno",0,1)</f>
        <v>#VALUE!</v>
      </c>
      <c r="AJ120" t="e">
        <f>_xlfn.XLOOKUP(Tabla1[[#This Row],[SP NVL 1]],Tabla13[CTO],Tabla13[Recuperable en],"No validado en terreno",0,1)</f>
        <v>#VALUE!</v>
      </c>
      <c r="AK120" t="e">
        <f>_xlfn.XLOOKUP(Tabla1[[#This Row],[SP NVL 1]],Tabla13[CTO],Tabla13[Nota],"No validado en terreno",0,1)</f>
        <v>#VALUE!</v>
      </c>
    </row>
    <row r="121" spans="1:37" x14ac:dyDescent="0.3">
      <c r="A121" t="s">
        <v>3546</v>
      </c>
      <c r="B121" t="s">
        <v>5</v>
      </c>
      <c r="C121" t="s">
        <v>2862</v>
      </c>
      <c r="D121" t="s">
        <v>2863</v>
      </c>
      <c r="E121" t="s">
        <v>140</v>
      </c>
      <c r="F121" t="e">
        <v>#VALUE!</v>
      </c>
      <c r="G121" t="s">
        <v>3154</v>
      </c>
      <c r="H121" t="e">
        <v>#VALUE!</v>
      </c>
      <c r="I121">
        <v>7</v>
      </c>
      <c r="J121" t="s">
        <v>3547</v>
      </c>
      <c r="K121" t="s">
        <v>2866</v>
      </c>
      <c r="L121" t="s">
        <v>3548</v>
      </c>
      <c r="M121" t="s">
        <v>3549</v>
      </c>
      <c r="N121" t="s">
        <v>3158</v>
      </c>
      <c r="R121" t="s">
        <v>3550</v>
      </c>
      <c r="S121" s="8" t="s">
        <v>140</v>
      </c>
      <c r="T121">
        <v>1</v>
      </c>
      <c r="U121">
        <v>4</v>
      </c>
      <c r="V121">
        <v>14</v>
      </c>
      <c r="W121" t="s">
        <v>2871</v>
      </c>
      <c r="X121" t="s">
        <v>3160</v>
      </c>
      <c r="Y121">
        <v>46031.944050925929</v>
      </c>
      <c r="Z121" t="s">
        <v>3550</v>
      </c>
      <c r="AB121" t="str">
        <f t="shared" si="2"/>
        <v>Arriba validar en casa Cliente</v>
      </c>
      <c r="AC121" t="b">
        <f>IF(AB121="Caido",_xlfn.XLOOKUP(Tabla1[[#This Row],[SP NVL 1]],Tabla13[CTO],Tabla13[Zona],"Validar ONNET",0,1))</f>
        <v>0</v>
      </c>
      <c r="AD121" t="e">
        <f>_xlfn.XLOOKUP(Tabla1[[#This Row],[SP NVL 1]],Tabla13[CTO],Tabla13[Acceso],"No validado en terreno",0,1)</f>
        <v>#VALUE!</v>
      </c>
      <c r="AE121" t="e">
        <f>_xlfn.XLOOKUP(Tabla1[[#This Row],[SP NVL 1]],Tabla13[CTO],Tabla13[Energía],"No validado en terreno",0,1)</f>
        <v>#VALUE!</v>
      </c>
      <c r="AF121" t="e">
        <f>_xlfn.XLOOKUP(Tabla1[[#This Row],[SP NVL 1]],Tabla13[CTO],Tabla13[Estado CTO/Cable],"No validado en terreno",0,1)</f>
        <v>#VALUE!</v>
      </c>
      <c r="AG121" t="e">
        <f>_xlfn.XLOOKUP(Tabla1[[#This Row],[SP NVL 1]],Tabla13[CTO],Tabla13[Potencia],"No validado en terreno",0,1)</f>
        <v>#VALUE!</v>
      </c>
      <c r="AH121" t="e">
        <f>_xlfn.XLOOKUP(Tabla1[[#This Row],[SP NVL 1]],Tabla13[CTO],Tabla13[Estado del drop],"No validado en terreno",0,1)</f>
        <v>#VALUE!</v>
      </c>
      <c r="AI121" t="e">
        <f>_xlfn.XLOOKUP(Tabla1[[#This Row],[SP NVL 1]],Tabla13[CTO],Tabla13[Motivo sin potencia],"No validado en terreno",0,1)</f>
        <v>#VALUE!</v>
      </c>
      <c r="AJ121" t="e">
        <f>_xlfn.XLOOKUP(Tabla1[[#This Row],[SP NVL 1]],Tabla13[CTO],Tabla13[Recuperable en],"No validado en terreno",0,1)</f>
        <v>#VALUE!</v>
      </c>
      <c r="AK121" t="e">
        <f>_xlfn.XLOOKUP(Tabla1[[#This Row],[SP NVL 1]],Tabla13[CTO],Tabla13[Nota],"No validado en terreno",0,1)</f>
        <v>#VALUE!</v>
      </c>
    </row>
    <row r="122" spans="1:37" x14ac:dyDescent="0.3">
      <c r="A122" t="s">
        <v>3551</v>
      </c>
      <c r="B122" t="s">
        <v>5</v>
      </c>
      <c r="C122" t="s">
        <v>2862</v>
      </c>
      <c r="D122" t="s">
        <v>2863</v>
      </c>
      <c r="E122" t="s">
        <v>140</v>
      </c>
      <c r="F122" t="e">
        <v>#VALUE!</v>
      </c>
      <c r="G122" t="s">
        <v>3154</v>
      </c>
      <c r="H122" t="e">
        <v>#VALUE!</v>
      </c>
      <c r="I122">
        <v>7</v>
      </c>
      <c r="J122" t="s">
        <v>3552</v>
      </c>
      <c r="K122" t="s">
        <v>2866</v>
      </c>
      <c r="L122" t="s">
        <v>3553</v>
      </c>
      <c r="M122" t="s">
        <v>3554</v>
      </c>
      <c r="N122" t="s">
        <v>3158</v>
      </c>
      <c r="O122" t="s">
        <v>3092</v>
      </c>
      <c r="R122" t="s">
        <v>3555</v>
      </c>
      <c r="S122" s="8" t="s">
        <v>140</v>
      </c>
      <c r="T122">
        <v>1</v>
      </c>
      <c r="U122">
        <v>3</v>
      </c>
      <c r="V122">
        <v>18</v>
      </c>
      <c r="W122" t="s">
        <v>2871</v>
      </c>
      <c r="X122" t="s">
        <v>3160</v>
      </c>
      <c r="Y122">
        <v>46090.629351851851</v>
      </c>
      <c r="Z122" t="s">
        <v>3555</v>
      </c>
      <c r="AB122" t="str">
        <f t="shared" si="2"/>
        <v>Arriba validar en casa Cliente</v>
      </c>
      <c r="AC122" t="b">
        <f>IF(AB122="Caido",_xlfn.XLOOKUP(Tabla1[[#This Row],[SP NVL 1]],Tabla13[CTO],Tabla13[Zona],"Validar ONNET",0,1))</f>
        <v>0</v>
      </c>
      <c r="AD122" t="e">
        <f>_xlfn.XLOOKUP(Tabla1[[#This Row],[SP NVL 1]],Tabla13[CTO],Tabla13[Acceso],"No validado en terreno",0,1)</f>
        <v>#VALUE!</v>
      </c>
      <c r="AE122" t="e">
        <f>_xlfn.XLOOKUP(Tabla1[[#This Row],[SP NVL 1]],Tabla13[CTO],Tabla13[Energía],"No validado en terreno",0,1)</f>
        <v>#VALUE!</v>
      </c>
      <c r="AF122" t="e">
        <f>_xlfn.XLOOKUP(Tabla1[[#This Row],[SP NVL 1]],Tabla13[CTO],Tabla13[Estado CTO/Cable],"No validado en terreno",0,1)</f>
        <v>#VALUE!</v>
      </c>
      <c r="AG122" t="e">
        <f>_xlfn.XLOOKUP(Tabla1[[#This Row],[SP NVL 1]],Tabla13[CTO],Tabla13[Potencia],"No validado en terreno",0,1)</f>
        <v>#VALUE!</v>
      </c>
      <c r="AH122" t="e">
        <f>_xlfn.XLOOKUP(Tabla1[[#This Row],[SP NVL 1]],Tabla13[CTO],Tabla13[Estado del drop],"No validado en terreno",0,1)</f>
        <v>#VALUE!</v>
      </c>
      <c r="AI122" t="e">
        <f>_xlfn.XLOOKUP(Tabla1[[#This Row],[SP NVL 1]],Tabla13[CTO],Tabla13[Motivo sin potencia],"No validado en terreno",0,1)</f>
        <v>#VALUE!</v>
      </c>
      <c r="AJ122" t="e">
        <f>_xlfn.XLOOKUP(Tabla1[[#This Row],[SP NVL 1]],Tabla13[CTO],Tabla13[Recuperable en],"No validado en terreno",0,1)</f>
        <v>#VALUE!</v>
      </c>
      <c r="AK122" t="e">
        <f>_xlfn.XLOOKUP(Tabla1[[#This Row],[SP NVL 1]],Tabla13[CTO],Tabla13[Nota],"No validado en terreno",0,1)</f>
        <v>#VALUE!</v>
      </c>
    </row>
    <row r="123" spans="1:37" x14ac:dyDescent="0.3">
      <c r="A123" t="s">
        <v>3556</v>
      </c>
      <c r="B123" t="s">
        <v>5</v>
      </c>
      <c r="C123" t="s">
        <v>2862</v>
      </c>
      <c r="D123" t="s">
        <v>2863</v>
      </c>
      <c r="E123" t="s">
        <v>140</v>
      </c>
      <c r="F123" t="e">
        <v>#VALUE!</v>
      </c>
      <c r="G123" t="s">
        <v>3154</v>
      </c>
      <c r="H123" t="e">
        <v>#VALUE!</v>
      </c>
      <c r="I123">
        <v>8</v>
      </c>
      <c r="J123" t="s">
        <v>3557</v>
      </c>
      <c r="K123" t="s">
        <v>2866</v>
      </c>
      <c r="L123" t="s">
        <v>3558</v>
      </c>
      <c r="M123" t="s">
        <v>3559</v>
      </c>
      <c r="N123" t="s">
        <v>3158</v>
      </c>
      <c r="R123" t="s">
        <v>3560</v>
      </c>
      <c r="S123" s="8" t="s">
        <v>140</v>
      </c>
      <c r="T123">
        <v>1</v>
      </c>
      <c r="U123">
        <v>5</v>
      </c>
      <c r="V123">
        <v>5</v>
      </c>
      <c r="W123" t="s">
        <v>2871</v>
      </c>
      <c r="X123" t="s">
        <v>3160</v>
      </c>
      <c r="Y123" t="s">
        <v>3561</v>
      </c>
      <c r="Z123" t="s">
        <v>3560</v>
      </c>
      <c r="AB123" t="str">
        <f t="shared" si="2"/>
        <v>Arriba validar en casa Cliente</v>
      </c>
      <c r="AC123" t="b">
        <f>IF(AB123="Caido",_xlfn.XLOOKUP(Tabla1[[#This Row],[SP NVL 1]],Tabla13[CTO],Tabla13[Zona],"Validar ONNET",0,1))</f>
        <v>0</v>
      </c>
      <c r="AD123" t="e">
        <f>_xlfn.XLOOKUP(Tabla1[[#This Row],[SP NVL 1]],Tabla13[CTO],Tabla13[Acceso],"No validado en terreno",0,1)</f>
        <v>#VALUE!</v>
      </c>
      <c r="AE123" t="e">
        <f>_xlfn.XLOOKUP(Tabla1[[#This Row],[SP NVL 1]],Tabla13[CTO],Tabla13[Energía],"No validado en terreno",0,1)</f>
        <v>#VALUE!</v>
      </c>
      <c r="AF123" t="e">
        <f>_xlfn.XLOOKUP(Tabla1[[#This Row],[SP NVL 1]],Tabla13[CTO],Tabla13[Estado CTO/Cable],"No validado en terreno",0,1)</f>
        <v>#VALUE!</v>
      </c>
      <c r="AG123" t="e">
        <f>_xlfn.XLOOKUP(Tabla1[[#This Row],[SP NVL 1]],Tabla13[CTO],Tabla13[Potencia],"No validado en terreno",0,1)</f>
        <v>#VALUE!</v>
      </c>
      <c r="AH123" t="e">
        <f>_xlfn.XLOOKUP(Tabla1[[#This Row],[SP NVL 1]],Tabla13[CTO],Tabla13[Estado del drop],"No validado en terreno",0,1)</f>
        <v>#VALUE!</v>
      </c>
      <c r="AI123" t="e">
        <f>_xlfn.XLOOKUP(Tabla1[[#This Row],[SP NVL 1]],Tabla13[CTO],Tabla13[Motivo sin potencia],"No validado en terreno",0,1)</f>
        <v>#VALUE!</v>
      </c>
      <c r="AJ123" t="e">
        <f>_xlfn.XLOOKUP(Tabla1[[#This Row],[SP NVL 1]],Tabla13[CTO],Tabla13[Recuperable en],"No validado en terreno",0,1)</f>
        <v>#VALUE!</v>
      </c>
      <c r="AK123" t="e">
        <f>_xlfn.XLOOKUP(Tabla1[[#This Row],[SP NVL 1]],Tabla13[CTO],Tabla13[Nota],"No validado en terreno",0,1)</f>
        <v>#VALUE!</v>
      </c>
    </row>
    <row r="124" spans="1:37" x14ac:dyDescent="0.3">
      <c r="A124" t="s">
        <v>3562</v>
      </c>
      <c r="B124" t="s">
        <v>5</v>
      </c>
      <c r="C124" t="s">
        <v>2862</v>
      </c>
      <c r="D124" t="s">
        <v>2863</v>
      </c>
      <c r="E124" t="s">
        <v>140</v>
      </c>
      <c r="F124" t="e">
        <v>#VALUE!</v>
      </c>
      <c r="G124" t="s">
        <v>3154</v>
      </c>
      <c r="H124" t="e">
        <v>#VALUE!</v>
      </c>
      <c r="I124">
        <v>7</v>
      </c>
      <c r="J124" t="s">
        <v>3563</v>
      </c>
      <c r="K124" t="s">
        <v>2866</v>
      </c>
      <c r="L124" t="s">
        <v>3564</v>
      </c>
      <c r="M124" t="s">
        <v>3565</v>
      </c>
      <c r="N124" t="s">
        <v>3158</v>
      </c>
      <c r="O124" t="s">
        <v>3092</v>
      </c>
      <c r="R124" t="s">
        <v>3566</v>
      </c>
      <c r="S124" s="8" t="s">
        <v>140</v>
      </c>
      <c r="T124">
        <v>1</v>
      </c>
      <c r="U124">
        <v>2</v>
      </c>
      <c r="V124">
        <v>45</v>
      </c>
      <c r="W124" t="s">
        <v>2871</v>
      </c>
      <c r="X124" t="s">
        <v>3191</v>
      </c>
      <c r="Y124">
        <v>46090.742951388893</v>
      </c>
      <c r="Z124" t="s">
        <v>3566</v>
      </c>
      <c r="AA124" t="s">
        <v>3025</v>
      </c>
      <c r="AB124" t="str">
        <f t="shared" si="2"/>
        <v>Caido</v>
      </c>
      <c r="AC124" t="e">
        <f>IF(AB124="Caido",_xlfn.XLOOKUP(Tabla1[[#This Row],[SP NVL 1]],Tabla13[CTO],Tabla13[Zona],"Validar ONNET",0,1))</f>
        <v>#VALUE!</v>
      </c>
      <c r="AD124" t="e">
        <f>_xlfn.XLOOKUP(Tabla1[[#This Row],[SP NVL 1]],Tabla13[CTO],Tabla13[Acceso],"No validado en terreno",0,1)</f>
        <v>#VALUE!</v>
      </c>
      <c r="AE124" t="e">
        <f>_xlfn.XLOOKUP(Tabla1[[#This Row],[SP NVL 1]],Tabla13[CTO],Tabla13[Energía],"No validado en terreno",0,1)</f>
        <v>#VALUE!</v>
      </c>
      <c r="AF124" t="e">
        <f>_xlfn.XLOOKUP(Tabla1[[#This Row],[SP NVL 1]],Tabla13[CTO],Tabla13[Estado CTO/Cable],"No validado en terreno",0,1)</f>
        <v>#VALUE!</v>
      </c>
      <c r="AG124" t="e">
        <f>_xlfn.XLOOKUP(Tabla1[[#This Row],[SP NVL 1]],Tabla13[CTO],Tabla13[Potencia],"No validado en terreno",0,1)</f>
        <v>#VALUE!</v>
      </c>
      <c r="AH124" t="e">
        <f>_xlfn.XLOOKUP(Tabla1[[#This Row],[SP NVL 1]],Tabla13[CTO],Tabla13[Estado del drop],"No validado en terreno",0,1)</f>
        <v>#VALUE!</v>
      </c>
      <c r="AI124" t="e">
        <f>_xlfn.XLOOKUP(Tabla1[[#This Row],[SP NVL 1]],Tabla13[CTO],Tabla13[Motivo sin potencia],"No validado en terreno",0,1)</f>
        <v>#VALUE!</v>
      </c>
      <c r="AJ124" t="e">
        <f>_xlfn.XLOOKUP(Tabla1[[#This Row],[SP NVL 1]],Tabla13[CTO],Tabla13[Recuperable en],"No validado en terreno",0,1)</f>
        <v>#VALUE!</v>
      </c>
      <c r="AK124" t="e">
        <f>_xlfn.XLOOKUP(Tabla1[[#This Row],[SP NVL 1]],Tabla13[CTO],Tabla13[Nota],"No validado en terreno",0,1)</f>
        <v>#VALUE!</v>
      </c>
    </row>
    <row r="125" spans="1:37" x14ac:dyDescent="0.3">
      <c r="A125" t="s">
        <v>3567</v>
      </c>
      <c r="B125" t="s">
        <v>5</v>
      </c>
      <c r="C125" t="s">
        <v>2862</v>
      </c>
      <c r="D125" t="s">
        <v>2863</v>
      </c>
      <c r="E125" t="s">
        <v>140</v>
      </c>
      <c r="F125" t="e">
        <v>#VALUE!</v>
      </c>
      <c r="G125" t="s">
        <v>3154</v>
      </c>
      <c r="H125" t="e">
        <v>#VALUE!</v>
      </c>
      <c r="I125">
        <v>7</v>
      </c>
      <c r="J125" t="s">
        <v>3568</v>
      </c>
      <c r="K125" t="s">
        <v>2866</v>
      </c>
      <c r="L125" t="s">
        <v>3569</v>
      </c>
      <c r="M125" t="s">
        <v>3570</v>
      </c>
      <c r="N125" t="s">
        <v>3158</v>
      </c>
      <c r="O125" t="s">
        <v>3092</v>
      </c>
      <c r="R125" t="s">
        <v>3571</v>
      </c>
      <c r="S125" s="8" t="s">
        <v>140</v>
      </c>
      <c r="T125">
        <v>1</v>
      </c>
      <c r="U125">
        <v>3</v>
      </c>
      <c r="V125">
        <v>19</v>
      </c>
      <c r="W125" t="s">
        <v>2871</v>
      </c>
      <c r="X125" t="s">
        <v>3160</v>
      </c>
      <c r="Y125" t="s">
        <v>3572</v>
      </c>
      <c r="Z125" t="s">
        <v>3571</v>
      </c>
      <c r="AB125" t="str">
        <f t="shared" si="2"/>
        <v>Arriba validar en casa Cliente</v>
      </c>
      <c r="AC125" t="b">
        <f>IF(AB125="Caido",_xlfn.XLOOKUP(Tabla1[[#This Row],[SP NVL 1]],Tabla13[CTO],Tabla13[Zona],"Validar ONNET",0,1))</f>
        <v>0</v>
      </c>
      <c r="AD125" t="e">
        <f>_xlfn.XLOOKUP(Tabla1[[#This Row],[SP NVL 1]],Tabla13[CTO],Tabla13[Acceso],"No validado en terreno",0,1)</f>
        <v>#VALUE!</v>
      </c>
      <c r="AE125" t="e">
        <f>_xlfn.XLOOKUP(Tabla1[[#This Row],[SP NVL 1]],Tabla13[CTO],Tabla13[Energía],"No validado en terreno",0,1)</f>
        <v>#VALUE!</v>
      </c>
      <c r="AF125" t="e">
        <f>_xlfn.XLOOKUP(Tabla1[[#This Row],[SP NVL 1]],Tabla13[CTO],Tabla13[Estado CTO/Cable],"No validado en terreno",0,1)</f>
        <v>#VALUE!</v>
      </c>
      <c r="AG125" t="e">
        <f>_xlfn.XLOOKUP(Tabla1[[#This Row],[SP NVL 1]],Tabla13[CTO],Tabla13[Potencia],"No validado en terreno",0,1)</f>
        <v>#VALUE!</v>
      </c>
      <c r="AH125" t="e">
        <f>_xlfn.XLOOKUP(Tabla1[[#This Row],[SP NVL 1]],Tabla13[CTO],Tabla13[Estado del drop],"No validado en terreno",0,1)</f>
        <v>#VALUE!</v>
      </c>
      <c r="AI125" t="e">
        <f>_xlfn.XLOOKUP(Tabla1[[#This Row],[SP NVL 1]],Tabla13[CTO],Tabla13[Motivo sin potencia],"No validado en terreno",0,1)</f>
        <v>#VALUE!</v>
      </c>
      <c r="AJ125" t="e">
        <f>_xlfn.XLOOKUP(Tabla1[[#This Row],[SP NVL 1]],Tabla13[CTO],Tabla13[Recuperable en],"No validado en terreno",0,1)</f>
        <v>#VALUE!</v>
      </c>
      <c r="AK125" t="e">
        <f>_xlfn.XLOOKUP(Tabla1[[#This Row],[SP NVL 1]],Tabla13[CTO],Tabla13[Nota],"No validado en terreno",0,1)</f>
        <v>#VALUE!</v>
      </c>
    </row>
    <row r="126" spans="1:37" x14ac:dyDescent="0.3">
      <c r="A126" t="s">
        <v>3573</v>
      </c>
      <c r="B126" t="s">
        <v>5</v>
      </c>
      <c r="C126" t="s">
        <v>2862</v>
      </c>
      <c r="D126" t="s">
        <v>2863</v>
      </c>
      <c r="E126" t="s">
        <v>140</v>
      </c>
      <c r="F126" t="e">
        <v>#VALUE!</v>
      </c>
      <c r="G126" t="s">
        <v>3154</v>
      </c>
      <c r="H126" t="e">
        <v>#VALUE!</v>
      </c>
      <c r="I126">
        <v>7</v>
      </c>
      <c r="J126" t="s">
        <v>3574</v>
      </c>
      <c r="K126" t="s">
        <v>2866</v>
      </c>
      <c r="L126" t="s">
        <v>3575</v>
      </c>
      <c r="M126" t="s">
        <v>3576</v>
      </c>
      <c r="N126" t="s">
        <v>3158</v>
      </c>
      <c r="R126" t="s">
        <v>3577</v>
      </c>
      <c r="S126" s="8" t="s">
        <v>140</v>
      </c>
      <c r="T126">
        <v>1</v>
      </c>
      <c r="U126">
        <v>8</v>
      </c>
      <c r="V126">
        <v>18</v>
      </c>
      <c r="W126" t="s">
        <v>2871</v>
      </c>
      <c r="X126" t="s">
        <v>3160</v>
      </c>
      <c r="Y126" t="s">
        <v>3578</v>
      </c>
      <c r="Z126" t="s">
        <v>3577</v>
      </c>
      <c r="AB126" t="str">
        <f t="shared" si="2"/>
        <v>Arriba validar en casa Cliente</v>
      </c>
      <c r="AC126" t="b">
        <f>IF(AB126="Caido",_xlfn.XLOOKUP(Tabla1[[#This Row],[SP NVL 1]],Tabla13[CTO],Tabla13[Zona],"Validar ONNET",0,1))</f>
        <v>0</v>
      </c>
      <c r="AD126" t="e">
        <f>_xlfn.XLOOKUP(Tabla1[[#This Row],[SP NVL 1]],Tabla13[CTO],Tabla13[Acceso],"No validado en terreno",0,1)</f>
        <v>#VALUE!</v>
      </c>
      <c r="AE126" t="e">
        <f>_xlfn.XLOOKUP(Tabla1[[#This Row],[SP NVL 1]],Tabla13[CTO],Tabla13[Energía],"No validado en terreno",0,1)</f>
        <v>#VALUE!</v>
      </c>
      <c r="AF126" t="e">
        <f>_xlfn.XLOOKUP(Tabla1[[#This Row],[SP NVL 1]],Tabla13[CTO],Tabla13[Estado CTO/Cable],"No validado en terreno",0,1)</f>
        <v>#VALUE!</v>
      </c>
      <c r="AG126" t="e">
        <f>_xlfn.XLOOKUP(Tabla1[[#This Row],[SP NVL 1]],Tabla13[CTO],Tabla13[Potencia],"No validado en terreno",0,1)</f>
        <v>#VALUE!</v>
      </c>
      <c r="AH126" t="e">
        <f>_xlfn.XLOOKUP(Tabla1[[#This Row],[SP NVL 1]],Tabla13[CTO],Tabla13[Estado del drop],"No validado en terreno",0,1)</f>
        <v>#VALUE!</v>
      </c>
      <c r="AI126" t="e">
        <f>_xlfn.XLOOKUP(Tabla1[[#This Row],[SP NVL 1]],Tabla13[CTO],Tabla13[Motivo sin potencia],"No validado en terreno",0,1)</f>
        <v>#VALUE!</v>
      </c>
      <c r="AJ126" t="e">
        <f>_xlfn.XLOOKUP(Tabla1[[#This Row],[SP NVL 1]],Tabla13[CTO],Tabla13[Recuperable en],"No validado en terreno",0,1)</f>
        <v>#VALUE!</v>
      </c>
      <c r="AK126" t="e">
        <f>_xlfn.XLOOKUP(Tabla1[[#This Row],[SP NVL 1]],Tabla13[CTO],Tabla13[Nota],"No validado en terreno",0,1)</f>
        <v>#VALUE!</v>
      </c>
    </row>
    <row r="127" spans="1:37" x14ac:dyDescent="0.3">
      <c r="A127" t="s">
        <v>3579</v>
      </c>
      <c r="B127" t="s">
        <v>5</v>
      </c>
      <c r="C127" t="s">
        <v>2862</v>
      </c>
      <c r="D127" t="s">
        <v>2863</v>
      </c>
      <c r="E127" t="s">
        <v>140</v>
      </c>
      <c r="F127" t="e">
        <v>#VALUE!</v>
      </c>
      <c r="G127" t="s">
        <v>3154</v>
      </c>
      <c r="H127" t="e">
        <v>#VALUE!</v>
      </c>
      <c r="I127">
        <v>7</v>
      </c>
      <c r="J127" t="s">
        <v>3580</v>
      </c>
      <c r="K127" t="s">
        <v>2866</v>
      </c>
      <c r="L127" t="s">
        <v>3581</v>
      </c>
      <c r="M127" t="s">
        <v>3582</v>
      </c>
      <c r="N127" t="s">
        <v>3158</v>
      </c>
      <c r="O127" t="s">
        <v>3092</v>
      </c>
      <c r="R127" t="s">
        <v>3583</v>
      </c>
      <c r="S127" s="8" t="s">
        <v>140</v>
      </c>
      <c r="T127">
        <v>1</v>
      </c>
      <c r="U127">
        <v>15</v>
      </c>
      <c r="V127">
        <v>8</v>
      </c>
      <c r="W127" t="s">
        <v>2871</v>
      </c>
      <c r="X127" t="s">
        <v>3160</v>
      </c>
      <c r="Y127">
        <v>46031.751400462963</v>
      </c>
      <c r="Z127" t="s">
        <v>3583</v>
      </c>
      <c r="AB127" t="str">
        <f t="shared" si="2"/>
        <v>Arriba validar en casa Cliente</v>
      </c>
      <c r="AC127" t="b">
        <f>IF(AB127="Caido",_xlfn.XLOOKUP(Tabla1[[#This Row],[SP NVL 1]],Tabla13[CTO],Tabla13[Zona],"Validar ONNET",0,1))</f>
        <v>0</v>
      </c>
      <c r="AD127" t="e">
        <f>_xlfn.XLOOKUP(Tabla1[[#This Row],[SP NVL 1]],Tabla13[CTO],Tabla13[Acceso],"No validado en terreno",0,1)</f>
        <v>#VALUE!</v>
      </c>
      <c r="AE127" t="e">
        <f>_xlfn.XLOOKUP(Tabla1[[#This Row],[SP NVL 1]],Tabla13[CTO],Tabla13[Energía],"No validado en terreno",0,1)</f>
        <v>#VALUE!</v>
      </c>
      <c r="AF127" t="e">
        <f>_xlfn.XLOOKUP(Tabla1[[#This Row],[SP NVL 1]],Tabla13[CTO],Tabla13[Estado CTO/Cable],"No validado en terreno",0,1)</f>
        <v>#VALUE!</v>
      </c>
      <c r="AG127" t="e">
        <f>_xlfn.XLOOKUP(Tabla1[[#This Row],[SP NVL 1]],Tabla13[CTO],Tabla13[Potencia],"No validado en terreno",0,1)</f>
        <v>#VALUE!</v>
      </c>
      <c r="AH127" t="e">
        <f>_xlfn.XLOOKUP(Tabla1[[#This Row],[SP NVL 1]],Tabla13[CTO],Tabla13[Estado del drop],"No validado en terreno",0,1)</f>
        <v>#VALUE!</v>
      </c>
      <c r="AI127" t="e">
        <f>_xlfn.XLOOKUP(Tabla1[[#This Row],[SP NVL 1]],Tabla13[CTO],Tabla13[Motivo sin potencia],"No validado en terreno",0,1)</f>
        <v>#VALUE!</v>
      </c>
      <c r="AJ127" t="e">
        <f>_xlfn.XLOOKUP(Tabla1[[#This Row],[SP NVL 1]],Tabla13[CTO],Tabla13[Recuperable en],"No validado en terreno",0,1)</f>
        <v>#VALUE!</v>
      </c>
      <c r="AK127" t="e">
        <f>_xlfn.XLOOKUP(Tabla1[[#This Row],[SP NVL 1]],Tabla13[CTO],Tabla13[Nota],"No validado en terreno",0,1)</f>
        <v>#VALUE!</v>
      </c>
    </row>
    <row r="128" spans="1:37" x14ac:dyDescent="0.3">
      <c r="A128" t="s">
        <v>3584</v>
      </c>
      <c r="B128" t="s">
        <v>5</v>
      </c>
      <c r="C128" t="s">
        <v>2862</v>
      </c>
      <c r="D128" t="s">
        <v>2863</v>
      </c>
      <c r="E128" t="s">
        <v>140</v>
      </c>
      <c r="F128" t="e">
        <v>#VALUE!</v>
      </c>
      <c r="G128" t="s">
        <v>3154</v>
      </c>
      <c r="H128" t="e">
        <v>#VALUE!</v>
      </c>
      <c r="I128">
        <v>7</v>
      </c>
      <c r="J128" t="s">
        <v>3585</v>
      </c>
      <c r="K128" t="s">
        <v>2866</v>
      </c>
      <c r="L128" t="s">
        <v>3586</v>
      </c>
      <c r="M128" t="s">
        <v>3587</v>
      </c>
      <c r="N128" t="s">
        <v>3158</v>
      </c>
      <c r="R128" t="s">
        <v>3588</v>
      </c>
      <c r="S128" s="8" t="s">
        <v>140</v>
      </c>
      <c r="T128">
        <v>1</v>
      </c>
      <c r="U128">
        <v>11</v>
      </c>
      <c r="V128">
        <v>22</v>
      </c>
      <c r="W128" t="s">
        <v>2871</v>
      </c>
      <c r="X128" t="s">
        <v>2871</v>
      </c>
      <c r="AB128" t="str">
        <f t="shared" si="2"/>
        <v>Arriba validar en casa Cliente</v>
      </c>
      <c r="AC128" t="b">
        <f>IF(AB128="Caido",_xlfn.XLOOKUP(Tabla1[[#This Row],[SP NVL 1]],Tabla13[CTO],Tabla13[Zona],"Validar ONNET",0,1))</f>
        <v>0</v>
      </c>
      <c r="AD128" t="e">
        <f>_xlfn.XLOOKUP(Tabla1[[#This Row],[SP NVL 1]],Tabla13[CTO],Tabla13[Acceso],"No validado en terreno",0,1)</f>
        <v>#VALUE!</v>
      </c>
      <c r="AE128" t="e">
        <f>_xlfn.XLOOKUP(Tabla1[[#This Row],[SP NVL 1]],Tabla13[CTO],Tabla13[Energía],"No validado en terreno",0,1)</f>
        <v>#VALUE!</v>
      </c>
      <c r="AF128" t="e">
        <f>_xlfn.XLOOKUP(Tabla1[[#This Row],[SP NVL 1]],Tabla13[CTO],Tabla13[Estado CTO/Cable],"No validado en terreno",0,1)</f>
        <v>#VALUE!</v>
      </c>
      <c r="AG128" t="e">
        <f>_xlfn.XLOOKUP(Tabla1[[#This Row],[SP NVL 1]],Tabla13[CTO],Tabla13[Potencia],"No validado en terreno",0,1)</f>
        <v>#VALUE!</v>
      </c>
      <c r="AH128" t="e">
        <f>_xlfn.XLOOKUP(Tabla1[[#This Row],[SP NVL 1]],Tabla13[CTO],Tabla13[Estado del drop],"No validado en terreno",0,1)</f>
        <v>#VALUE!</v>
      </c>
      <c r="AI128" t="e">
        <f>_xlfn.XLOOKUP(Tabla1[[#This Row],[SP NVL 1]],Tabla13[CTO],Tabla13[Motivo sin potencia],"No validado en terreno",0,1)</f>
        <v>#VALUE!</v>
      </c>
      <c r="AJ128" t="e">
        <f>_xlfn.XLOOKUP(Tabla1[[#This Row],[SP NVL 1]],Tabla13[CTO],Tabla13[Recuperable en],"No validado en terreno",0,1)</f>
        <v>#VALUE!</v>
      </c>
      <c r="AK128" t="e">
        <f>_xlfn.XLOOKUP(Tabla1[[#This Row],[SP NVL 1]],Tabla13[CTO],Tabla13[Nota],"No validado en terreno",0,1)</f>
        <v>#VALUE!</v>
      </c>
    </row>
    <row r="129" spans="1:37" x14ac:dyDescent="0.3">
      <c r="A129" t="s">
        <v>3589</v>
      </c>
      <c r="B129" t="s">
        <v>5</v>
      </c>
      <c r="C129" t="s">
        <v>2862</v>
      </c>
      <c r="D129" t="s">
        <v>2863</v>
      </c>
      <c r="E129" t="s">
        <v>140</v>
      </c>
      <c r="F129" t="e">
        <v>#VALUE!</v>
      </c>
      <c r="G129" t="s">
        <v>3154</v>
      </c>
      <c r="H129" t="e">
        <v>#VALUE!</v>
      </c>
      <c r="I129">
        <v>8</v>
      </c>
      <c r="J129" t="s">
        <v>3590</v>
      </c>
      <c r="K129" t="s">
        <v>2866</v>
      </c>
      <c r="L129" t="s">
        <v>3591</v>
      </c>
      <c r="M129" t="s">
        <v>3592</v>
      </c>
      <c r="N129" t="s">
        <v>3158</v>
      </c>
      <c r="O129" t="s">
        <v>3092</v>
      </c>
      <c r="R129" t="s">
        <v>3593</v>
      </c>
      <c r="S129" s="8" t="s">
        <v>140</v>
      </c>
      <c r="T129">
        <v>1</v>
      </c>
      <c r="U129">
        <v>8</v>
      </c>
      <c r="V129">
        <v>22</v>
      </c>
      <c r="W129" t="s">
        <v>2871</v>
      </c>
      <c r="X129" t="s">
        <v>3160</v>
      </c>
      <c r="Y129" t="s">
        <v>3594</v>
      </c>
      <c r="Z129" t="s">
        <v>3593</v>
      </c>
      <c r="AB129" t="str">
        <f t="shared" si="2"/>
        <v>Arriba validar en casa Cliente</v>
      </c>
      <c r="AC129" t="b">
        <f>IF(AB129="Caido",_xlfn.XLOOKUP(Tabla1[[#This Row],[SP NVL 1]],Tabla13[CTO],Tabla13[Zona],"Validar ONNET",0,1))</f>
        <v>0</v>
      </c>
      <c r="AD129" t="e">
        <f>_xlfn.XLOOKUP(Tabla1[[#This Row],[SP NVL 1]],Tabla13[CTO],Tabla13[Acceso],"No validado en terreno",0,1)</f>
        <v>#VALUE!</v>
      </c>
      <c r="AE129" t="e">
        <f>_xlfn.XLOOKUP(Tabla1[[#This Row],[SP NVL 1]],Tabla13[CTO],Tabla13[Energía],"No validado en terreno",0,1)</f>
        <v>#VALUE!</v>
      </c>
      <c r="AF129" t="e">
        <f>_xlfn.XLOOKUP(Tabla1[[#This Row],[SP NVL 1]],Tabla13[CTO],Tabla13[Estado CTO/Cable],"No validado en terreno",0,1)</f>
        <v>#VALUE!</v>
      </c>
      <c r="AG129" t="e">
        <f>_xlfn.XLOOKUP(Tabla1[[#This Row],[SP NVL 1]],Tabla13[CTO],Tabla13[Potencia],"No validado en terreno",0,1)</f>
        <v>#VALUE!</v>
      </c>
      <c r="AH129" t="e">
        <f>_xlfn.XLOOKUP(Tabla1[[#This Row],[SP NVL 1]],Tabla13[CTO],Tabla13[Estado del drop],"No validado en terreno",0,1)</f>
        <v>#VALUE!</v>
      </c>
      <c r="AI129" t="e">
        <f>_xlfn.XLOOKUP(Tabla1[[#This Row],[SP NVL 1]],Tabla13[CTO],Tabla13[Motivo sin potencia],"No validado en terreno",0,1)</f>
        <v>#VALUE!</v>
      </c>
      <c r="AJ129" t="e">
        <f>_xlfn.XLOOKUP(Tabla1[[#This Row],[SP NVL 1]],Tabla13[CTO],Tabla13[Recuperable en],"No validado en terreno",0,1)</f>
        <v>#VALUE!</v>
      </c>
      <c r="AK129" t="e">
        <f>_xlfn.XLOOKUP(Tabla1[[#This Row],[SP NVL 1]],Tabla13[CTO],Tabla13[Nota],"No validado en terreno",0,1)</f>
        <v>#VALUE!</v>
      </c>
    </row>
    <row r="130" spans="1:37" x14ac:dyDescent="0.3">
      <c r="A130" t="s">
        <v>3595</v>
      </c>
      <c r="B130" t="s">
        <v>5</v>
      </c>
      <c r="C130" t="s">
        <v>2862</v>
      </c>
      <c r="D130" t="s">
        <v>2863</v>
      </c>
      <c r="E130" t="s">
        <v>140</v>
      </c>
      <c r="F130" t="e">
        <v>#VALUE!</v>
      </c>
      <c r="G130" t="s">
        <v>3154</v>
      </c>
      <c r="H130" t="e">
        <v>#VALUE!</v>
      </c>
      <c r="I130">
        <v>7</v>
      </c>
      <c r="J130" t="s">
        <v>3596</v>
      </c>
      <c r="K130" t="s">
        <v>2875</v>
      </c>
      <c r="L130" t="s">
        <v>3597</v>
      </c>
      <c r="M130" t="s">
        <v>3598</v>
      </c>
      <c r="N130" t="s">
        <v>3158</v>
      </c>
      <c r="R130" t="s">
        <v>3599</v>
      </c>
      <c r="S130" s="8" t="s">
        <v>140</v>
      </c>
      <c r="T130">
        <v>1</v>
      </c>
      <c r="U130">
        <v>10</v>
      </c>
      <c r="V130">
        <v>34</v>
      </c>
      <c r="W130" t="s">
        <v>2871</v>
      </c>
      <c r="X130" t="s">
        <v>3160</v>
      </c>
      <c r="Y130">
        <v>46062.965196759258</v>
      </c>
      <c r="Z130" t="s">
        <v>3599</v>
      </c>
      <c r="AB130" t="str">
        <f t="shared" si="2"/>
        <v>Arriba validar en casa Cliente</v>
      </c>
      <c r="AC130" t="b">
        <f>IF(AB130="Caido",_xlfn.XLOOKUP(Tabla1[[#This Row],[SP NVL 1]],Tabla13[CTO],Tabla13[Zona],"Validar ONNET",0,1))</f>
        <v>0</v>
      </c>
      <c r="AD130" t="e">
        <f>_xlfn.XLOOKUP(Tabla1[[#This Row],[SP NVL 1]],Tabla13[CTO],Tabla13[Acceso],"No validado en terreno",0,1)</f>
        <v>#VALUE!</v>
      </c>
      <c r="AE130" t="e">
        <f>_xlfn.XLOOKUP(Tabla1[[#This Row],[SP NVL 1]],Tabla13[CTO],Tabla13[Energía],"No validado en terreno",0,1)</f>
        <v>#VALUE!</v>
      </c>
      <c r="AF130" t="e">
        <f>_xlfn.XLOOKUP(Tabla1[[#This Row],[SP NVL 1]],Tabla13[CTO],Tabla13[Estado CTO/Cable],"No validado en terreno",0,1)</f>
        <v>#VALUE!</v>
      </c>
      <c r="AG130" t="e">
        <f>_xlfn.XLOOKUP(Tabla1[[#This Row],[SP NVL 1]],Tabla13[CTO],Tabla13[Potencia],"No validado en terreno",0,1)</f>
        <v>#VALUE!</v>
      </c>
      <c r="AH130" t="e">
        <f>_xlfn.XLOOKUP(Tabla1[[#This Row],[SP NVL 1]],Tabla13[CTO],Tabla13[Estado del drop],"No validado en terreno",0,1)</f>
        <v>#VALUE!</v>
      </c>
      <c r="AI130" t="e">
        <f>_xlfn.XLOOKUP(Tabla1[[#This Row],[SP NVL 1]],Tabla13[CTO],Tabla13[Motivo sin potencia],"No validado en terreno",0,1)</f>
        <v>#VALUE!</v>
      </c>
      <c r="AJ130" t="e">
        <f>_xlfn.XLOOKUP(Tabla1[[#This Row],[SP NVL 1]],Tabla13[CTO],Tabla13[Recuperable en],"No validado en terreno",0,1)</f>
        <v>#VALUE!</v>
      </c>
      <c r="AK130" t="e">
        <f>_xlfn.XLOOKUP(Tabla1[[#This Row],[SP NVL 1]],Tabla13[CTO],Tabla13[Nota],"No validado en terreno",0,1)</f>
        <v>#VALUE!</v>
      </c>
    </row>
    <row r="131" spans="1:37" x14ac:dyDescent="0.3">
      <c r="A131" t="s">
        <v>3600</v>
      </c>
      <c r="B131" t="s">
        <v>5</v>
      </c>
      <c r="C131" t="s">
        <v>2862</v>
      </c>
      <c r="D131" t="s">
        <v>2863</v>
      </c>
      <c r="E131" t="s">
        <v>140</v>
      </c>
      <c r="F131" t="e">
        <v>#VALUE!</v>
      </c>
      <c r="G131" t="s">
        <v>3154</v>
      </c>
      <c r="H131" t="e">
        <v>#VALUE!</v>
      </c>
      <c r="I131">
        <v>7</v>
      </c>
      <c r="J131" t="s">
        <v>3601</v>
      </c>
      <c r="K131" t="s">
        <v>2866</v>
      </c>
      <c r="L131" t="s">
        <v>3602</v>
      </c>
      <c r="M131" t="s">
        <v>3603</v>
      </c>
      <c r="N131" t="s">
        <v>3158</v>
      </c>
      <c r="O131" t="s">
        <v>3092</v>
      </c>
      <c r="R131" t="s">
        <v>3604</v>
      </c>
      <c r="S131" s="8" t="s">
        <v>140</v>
      </c>
      <c r="T131">
        <v>1</v>
      </c>
      <c r="U131">
        <v>10</v>
      </c>
      <c r="V131">
        <v>35</v>
      </c>
      <c r="W131" t="s">
        <v>2871</v>
      </c>
      <c r="X131" t="s">
        <v>3160</v>
      </c>
      <c r="Y131">
        <v>46090.586469907408</v>
      </c>
      <c r="Z131" t="s">
        <v>3604</v>
      </c>
      <c r="AB131" t="str">
        <f t="shared" ref="AB131:AB194" si="3">IF(X131="UP","Arriba validar en casa Cliente","Caido")</f>
        <v>Arriba validar en casa Cliente</v>
      </c>
      <c r="AC131" t="b">
        <f>IF(AB131="Caido",_xlfn.XLOOKUP(Tabla1[[#This Row],[SP NVL 1]],Tabla13[CTO],Tabla13[Zona],"Validar ONNET",0,1))</f>
        <v>0</v>
      </c>
      <c r="AD131" t="e">
        <f>_xlfn.XLOOKUP(Tabla1[[#This Row],[SP NVL 1]],Tabla13[CTO],Tabla13[Acceso],"No validado en terreno",0,1)</f>
        <v>#VALUE!</v>
      </c>
      <c r="AE131" t="e">
        <f>_xlfn.XLOOKUP(Tabla1[[#This Row],[SP NVL 1]],Tabla13[CTO],Tabla13[Energía],"No validado en terreno",0,1)</f>
        <v>#VALUE!</v>
      </c>
      <c r="AF131" t="e">
        <f>_xlfn.XLOOKUP(Tabla1[[#This Row],[SP NVL 1]],Tabla13[CTO],Tabla13[Estado CTO/Cable],"No validado en terreno",0,1)</f>
        <v>#VALUE!</v>
      </c>
      <c r="AG131" t="e">
        <f>_xlfn.XLOOKUP(Tabla1[[#This Row],[SP NVL 1]],Tabla13[CTO],Tabla13[Potencia],"No validado en terreno",0,1)</f>
        <v>#VALUE!</v>
      </c>
      <c r="AH131" t="e">
        <f>_xlfn.XLOOKUP(Tabla1[[#This Row],[SP NVL 1]],Tabla13[CTO],Tabla13[Estado del drop],"No validado en terreno",0,1)</f>
        <v>#VALUE!</v>
      </c>
      <c r="AI131" t="e">
        <f>_xlfn.XLOOKUP(Tabla1[[#This Row],[SP NVL 1]],Tabla13[CTO],Tabla13[Motivo sin potencia],"No validado en terreno",0,1)</f>
        <v>#VALUE!</v>
      </c>
      <c r="AJ131" t="e">
        <f>_xlfn.XLOOKUP(Tabla1[[#This Row],[SP NVL 1]],Tabla13[CTO],Tabla13[Recuperable en],"No validado en terreno",0,1)</f>
        <v>#VALUE!</v>
      </c>
      <c r="AK131" t="e">
        <f>_xlfn.XLOOKUP(Tabla1[[#This Row],[SP NVL 1]],Tabla13[CTO],Tabla13[Nota],"No validado en terreno",0,1)</f>
        <v>#VALUE!</v>
      </c>
    </row>
    <row r="132" spans="1:37" x14ac:dyDescent="0.3">
      <c r="A132" t="s">
        <v>3605</v>
      </c>
      <c r="B132" t="s">
        <v>5</v>
      </c>
      <c r="C132" t="s">
        <v>2862</v>
      </c>
      <c r="D132" t="s">
        <v>2863</v>
      </c>
      <c r="E132" t="s">
        <v>140</v>
      </c>
      <c r="F132" t="e">
        <v>#VALUE!</v>
      </c>
      <c r="G132" t="s">
        <v>3154</v>
      </c>
      <c r="H132" t="e">
        <v>#VALUE!</v>
      </c>
      <c r="I132">
        <v>7</v>
      </c>
      <c r="J132" t="s">
        <v>3606</v>
      </c>
      <c r="K132" t="s">
        <v>2866</v>
      </c>
      <c r="L132" t="s">
        <v>3607</v>
      </c>
      <c r="M132" t="s">
        <v>3608</v>
      </c>
      <c r="N132" t="s">
        <v>3158</v>
      </c>
      <c r="O132" t="s">
        <v>3092</v>
      </c>
      <c r="R132" t="s">
        <v>3609</v>
      </c>
      <c r="S132" s="8" t="s">
        <v>140</v>
      </c>
      <c r="T132">
        <v>1</v>
      </c>
      <c r="U132">
        <v>3</v>
      </c>
      <c r="V132">
        <v>22</v>
      </c>
      <c r="W132" t="s">
        <v>2871</v>
      </c>
      <c r="X132" t="s">
        <v>3160</v>
      </c>
      <c r="Y132">
        <v>46031.850416666668</v>
      </c>
      <c r="Z132" t="s">
        <v>3609</v>
      </c>
      <c r="AB132" t="str">
        <f t="shared" si="3"/>
        <v>Arriba validar en casa Cliente</v>
      </c>
      <c r="AC132" t="b">
        <f>IF(AB132="Caido",_xlfn.XLOOKUP(Tabla1[[#This Row],[SP NVL 1]],Tabla13[CTO],Tabla13[Zona],"Validar ONNET",0,1))</f>
        <v>0</v>
      </c>
      <c r="AD132" t="e">
        <f>_xlfn.XLOOKUP(Tabla1[[#This Row],[SP NVL 1]],Tabla13[CTO],Tabla13[Acceso],"No validado en terreno",0,1)</f>
        <v>#VALUE!</v>
      </c>
      <c r="AE132" t="e">
        <f>_xlfn.XLOOKUP(Tabla1[[#This Row],[SP NVL 1]],Tabla13[CTO],Tabla13[Energía],"No validado en terreno",0,1)</f>
        <v>#VALUE!</v>
      </c>
      <c r="AF132" t="e">
        <f>_xlfn.XLOOKUP(Tabla1[[#This Row],[SP NVL 1]],Tabla13[CTO],Tabla13[Estado CTO/Cable],"No validado en terreno",0,1)</f>
        <v>#VALUE!</v>
      </c>
      <c r="AG132" t="e">
        <f>_xlfn.XLOOKUP(Tabla1[[#This Row],[SP NVL 1]],Tabla13[CTO],Tabla13[Potencia],"No validado en terreno",0,1)</f>
        <v>#VALUE!</v>
      </c>
      <c r="AH132" t="e">
        <f>_xlfn.XLOOKUP(Tabla1[[#This Row],[SP NVL 1]],Tabla13[CTO],Tabla13[Estado del drop],"No validado en terreno",0,1)</f>
        <v>#VALUE!</v>
      </c>
      <c r="AI132" t="e">
        <f>_xlfn.XLOOKUP(Tabla1[[#This Row],[SP NVL 1]],Tabla13[CTO],Tabla13[Motivo sin potencia],"No validado en terreno",0,1)</f>
        <v>#VALUE!</v>
      </c>
      <c r="AJ132" t="e">
        <f>_xlfn.XLOOKUP(Tabla1[[#This Row],[SP NVL 1]],Tabla13[CTO],Tabla13[Recuperable en],"No validado en terreno",0,1)</f>
        <v>#VALUE!</v>
      </c>
      <c r="AK132" t="e">
        <f>_xlfn.XLOOKUP(Tabla1[[#This Row],[SP NVL 1]],Tabla13[CTO],Tabla13[Nota],"No validado en terreno",0,1)</f>
        <v>#VALUE!</v>
      </c>
    </row>
    <row r="133" spans="1:37" x14ac:dyDescent="0.3">
      <c r="A133" t="s">
        <v>3610</v>
      </c>
      <c r="B133" t="s">
        <v>5</v>
      </c>
      <c r="C133" t="s">
        <v>2862</v>
      </c>
      <c r="D133" t="s">
        <v>2863</v>
      </c>
      <c r="E133" t="s">
        <v>140</v>
      </c>
      <c r="F133" t="e">
        <v>#VALUE!</v>
      </c>
      <c r="G133" t="s">
        <v>3154</v>
      </c>
      <c r="H133" t="e">
        <v>#VALUE!</v>
      </c>
      <c r="I133">
        <v>4</v>
      </c>
      <c r="J133" t="s">
        <v>3611</v>
      </c>
      <c r="K133" t="s">
        <v>2866</v>
      </c>
      <c r="L133" t="s">
        <v>3612</v>
      </c>
      <c r="M133" t="s">
        <v>3613</v>
      </c>
      <c r="N133" t="s">
        <v>3158</v>
      </c>
      <c r="O133" t="s">
        <v>3092</v>
      </c>
      <c r="R133" t="s">
        <v>3614</v>
      </c>
      <c r="S133" s="8" t="s">
        <v>140</v>
      </c>
      <c r="T133">
        <v>1</v>
      </c>
      <c r="U133">
        <v>10</v>
      </c>
      <c r="V133">
        <v>6</v>
      </c>
      <c r="W133" t="s">
        <v>2871</v>
      </c>
      <c r="X133" t="s">
        <v>3160</v>
      </c>
      <c r="Y133">
        <v>46031.822002314817</v>
      </c>
      <c r="Z133" t="s">
        <v>3614</v>
      </c>
      <c r="AB133" t="str">
        <f t="shared" si="3"/>
        <v>Arriba validar en casa Cliente</v>
      </c>
      <c r="AC133" t="b">
        <f>IF(AB133="Caido",_xlfn.XLOOKUP(Tabla1[[#This Row],[SP NVL 1]],Tabla13[CTO],Tabla13[Zona],"Validar ONNET",0,1))</f>
        <v>0</v>
      </c>
      <c r="AD133" t="e">
        <f>_xlfn.XLOOKUP(Tabla1[[#This Row],[SP NVL 1]],Tabla13[CTO],Tabla13[Acceso],"No validado en terreno",0,1)</f>
        <v>#VALUE!</v>
      </c>
      <c r="AE133" t="e">
        <f>_xlfn.XLOOKUP(Tabla1[[#This Row],[SP NVL 1]],Tabla13[CTO],Tabla13[Energía],"No validado en terreno",0,1)</f>
        <v>#VALUE!</v>
      </c>
      <c r="AF133" t="e">
        <f>_xlfn.XLOOKUP(Tabla1[[#This Row],[SP NVL 1]],Tabla13[CTO],Tabla13[Estado CTO/Cable],"No validado en terreno",0,1)</f>
        <v>#VALUE!</v>
      </c>
      <c r="AG133" t="e">
        <f>_xlfn.XLOOKUP(Tabla1[[#This Row],[SP NVL 1]],Tabla13[CTO],Tabla13[Potencia],"No validado en terreno",0,1)</f>
        <v>#VALUE!</v>
      </c>
      <c r="AH133" t="e">
        <f>_xlfn.XLOOKUP(Tabla1[[#This Row],[SP NVL 1]],Tabla13[CTO],Tabla13[Estado del drop],"No validado en terreno",0,1)</f>
        <v>#VALUE!</v>
      </c>
      <c r="AI133" t="e">
        <f>_xlfn.XLOOKUP(Tabla1[[#This Row],[SP NVL 1]],Tabla13[CTO],Tabla13[Motivo sin potencia],"No validado en terreno",0,1)</f>
        <v>#VALUE!</v>
      </c>
      <c r="AJ133" t="e">
        <f>_xlfn.XLOOKUP(Tabla1[[#This Row],[SP NVL 1]],Tabla13[CTO],Tabla13[Recuperable en],"No validado en terreno",0,1)</f>
        <v>#VALUE!</v>
      </c>
      <c r="AK133" t="e">
        <f>_xlfn.XLOOKUP(Tabla1[[#This Row],[SP NVL 1]],Tabla13[CTO],Tabla13[Nota],"No validado en terreno",0,1)</f>
        <v>#VALUE!</v>
      </c>
    </row>
    <row r="134" spans="1:37" x14ac:dyDescent="0.3">
      <c r="A134" t="s">
        <v>3615</v>
      </c>
      <c r="B134" t="s">
        <v>5</v>
      </c>
      <c r="C134" t="s">
        <v>2862</v>
      </c>
      <c r="D134" t="s">
        <v>2863</v>
      </c>
      <c r="E134" t="s">
        <v>140</v>
      </c>
      <c r="F134" t="e">
        <v>#VALUE!</v>
      </c>
      <c r="G134" t="s">
        <v>3154</v>
      </c>
      <c r="H134" t="e">
        <v>#VALUE!</v>
      </c>
      <c r="I134">
        <v>5</v>
      </c>
      <c r="J134" t="s">
        <v>3616</v>
      </c>
      <c r="K134" t="s">
        <v>2866</v>
      </c>
      <c r="L134" t="s">
        <v>3617</v>
      </c>
      <c r="M134" t="s">
        <v>3618</v>
      </c>
      <c r="N134" t="s">
        <v>3158</v>
      </c>
      <c r="O134" t="s">
        <v>3092</v>
      </c>
      <c r="R134" t="s">
        <v>3619</v>
      </c>
      <c r="S134" s="8" t="s">
        <v>140</v>
      </c>
      <c r="T134">
        <v>1</v>
      </c>
      <c r="U134">
        <v>9</v>
      </c>
      <c r="V134">
        <v>2</v>
      </c>
      <c r="W134" t="s">
        <v>2871</v>
      </c>
      <c r="X134" t="s">
        <v>3160</v>
      </c>
      <c r="Y134">
        <v>46062.624479166669</v>
      </c>
      <c r="Z134" t="s">
        <v>3619</v>
      </c>
      <c r="AB134" t="str">
        <f t="shared" si="3"/>
        <v>Arriba validar en casa Cliente</v>
      </c>
      <c r="AC134" t="b">
        <f>IF(AB134="Caido",_xlfn.XLOOKUP(Tabla1[[#This Row],[SP NVL 1]],Tabla13[CTO],Tabla13[Zona],"Validar ONNET",0,1))</f>
        <v>0</v>
      </c>
      <c r="AD134" t="e">
        <f>_xlfn.XLOOKUP(Tabla1[[#This Row],[SP NVL 1]],Tabla13[CTO],Tabla13[Acceso],"No validado en terreno",0,1)</f>
        <v>#VALUE!</v>
      </c>
      <c r="AE134" t="e">
        <f>_xlfn.XLOOKUP(Tabla1[[#This Row],[SP NVL 1]],Tabla13[CTO],Tabla13[Energía],"No validado en terreno",0,1)</f>
        <v>#VALUE!</v>
      </c>
      <c r="AF134" t="e">
        <f>_xlfn.XLOOKUP(Tabla1[[#This Row],[SP NVL 1]],Tabla13[CTO],Tabla13[Estado CTO/Cable],"No validado en terreno",0,1)</f>
        <v>#VALUE!</v>
      </c>
      <c r="AG134" t="e">
        <f>_xlfn.XLOOKUP(Tabla1[[#This Row],[SP NVL 1]],Tabla13[CTO],Tabla13[Potencia],"No validado en terreno",0,1)</f>
        <v>#VALUE!</v>
      </c>
      <c r="AH134" t="e">
        <f>_xlfn.XLOOKUP(Tabla1[[#This Row],[SP NVL 1]],Tabla13[CTO],Tabla13[Estado del drop],"No validado en terreno",0,1)</f>
        <v>#VALUE!</v>
      </c>
      <c r="AI134" t="e">
        <f>_xlfn.XLOOKUP(Tabla1[[#This Row],[SP NVL 1]],Tabla13[CTO],Tabla13[Motivo sin potencia],"No validado en terreno",0,1)</f>
        <v>#VALUE!</v>
      </c>
      <c r="AJ134" t="e">
        <f>_xlfn.XLOOKUP(Tabla1[[#This Row],[SP NVL 1]],Tabla13[CTO],Tabla13[Recuperable en],"No validado en terreno",0,1)</f>
        <v>#VALUE!</v>
      </c>
      <c r="AK134" t="e">
        <f>_xlfn.XLOOKUP(Tabla1[[#This Row],[SP NVL 1]],Tabla13[CTO],Tabla13[Nota],"No validado en terreno",0,1)</f>
        <v>#VALUE!</v>
      </c>
    </row>
    <row r="135" spans="1:37" x14ac:dyDescent="0.3">
      <c r="A135" t="s">
        <v>3620</v>
      </c>
      <c r="B135" t="s">
        <v>5</v>
      </c>
      <c r="C135" t="s">
        <v>2862</v>
      </c>
      <c r="D135" t="s">
        <v>2863</v>
      </c>
      <c r="E135" t="s">
        <v>140</v>
      </c>
      <c r="F135" t="e">
        <v>#VALUE!</v>
      </c>
      <c r="G135" t="s">
        <v>3154</v>
      </c>
      <c r="H135" t="e">
        <v>#VALUE!</v>
      </c>
      <c r="I135">
        <v>5</v>
      </c>
      <c r="J135" t="s">
        <v>3621</v>
      </c>
      <c r="K135" t="s">
        <v>2866</v>
      </c>
      <c r="L135" t="s">
        <v>3622</v>
      </c>
      <c r="M135" t="s">
        <v>3623</v>
      </c>
      <c r="N135" t="s">
        <v>3158</v>
      </c>
      <c r="O135" t="s">
        <v>3092</v>
      </c>
      <c r="R135" t="s">
        <v>3624</v>
      </c>
      <c r="S135" s="8" t="s">
        <v>140</v>
      </c>
      <c r="T135">
        <v>1</v>
      </c>
      <c r="U135">
        <v>5</v>
      </c>
      <c r="V135">
        <v>4</v>
      </c>
      <c r="W135" t="s">
        <v>2871</v>
      </c>
      <c r="X135" t="s">
        <v>3160</v>
      </c>
      <c r="Y135" t="s">
        <v>3625</v>
      </c>
      <c r="Z135" t="s">
        <v>3624</v>
      </c>
      <c r="AB135" t="str">
        <f t="shared" si="3"/>
        <v>Arriba validar en casa Cliente</v>
      </c>
      <c r="AC135" t="b">
        <f>IF(AB135="Caido",_xlfn.XLOOKUP(Tabla1[[#This Row],[SP NVL 1]],Tabla13[CTO],Tabla13[Zona],"Validar ONNET",0,1))</f>
        <v>0</v>
      </c>
      <c r="AD135" t="e">
        <f>_xlfn.XLOOKUP(Tabla1[[#This Row],[SP NVL 1]],Tabla13[CTO],Tabla13[Acceso],"No validado en terreno",0,1)</f>
        <v>#VALUE!</v>
      </c>
      <c r="AE135" t="e">
        <f>_xlfn.XLOOKUP(Tabla1[[#This Row],[SP NVL 1]],Tabla13[CTO],Tabla13[Energía],"No validado en terreno",0,1)</f>
        <v>#VALUE!</v>
      </c>
      <c r="AF135" t="e">
        <f>_xlfn.XLOOKUP(Tabla1[[#This Row],[SP NVL 1]],Tabla13[CTO],Tabla13[Estado CTO/Cable],"No validado en terreno",0,1)</f>
        <v>#VALUE!</v>
      </c>
      <c r="AG135" t="e">
        <f>_xlfn.XLOOKUP(Tabla1[[#This Row],[SP NVL 1]],Tabla13[CTO],Tabla13[Potencia],"No validado en terreno",0,1)</f>
        <v>#VALUE!</v>
      </c>
      <c r="AH135" t="e">
        <f>_xlfn.XLOOKUP(Tabla1[[#This Row],[SP NVL 1]],Tabla13[CTO],Tabla13[Estado del drop],"No validado en terreno",0,1)</f>
        <v>#VALUE!</v>
      </c>
      <c r="AI135" t="e">
        <f>_xlfn.XLOOKUP(Tabla1[[#This Row],[SP NVL 1]],Tabla13[CTO],Tabla13[Motivo sin potencia],"No validado en terreno",0,1)</f>
        <v>#VALUE!</v>
      </c>
      <c r="AJ135" t="e">
        <f>_xlfn.XLOOKUP(Tabla1[[#This Row],[SP NVL 1]],Tabla13[CTO],Tabla13[Recuperable en],"No validado en terreno",0,1)</f>
        <v>#VALUE!</v>
      </c>
      <c r="AK135" t="e">
        <f>_xlfn.XLOOKUP(Tabla1[[#This Row],[SP NVL 1]],Tabla13[CTO],Tabla13[Nota],"No validado en terreno",0,1)</f>
        <v>#VALUE!</v>
      </c>
    </row>
    <row r="136" spans="1:37" x14ac:dyDescent="0.3">
      <c r="A136" t="s">
        <v>3626</v>
      </c>
      <c r="B136" t="s">
        <v>5</v>
      </c>
      <c r="C136" t="s">
        <v>2862</v>
      </c>
      <c r="D136" t="s">
        <v>2863</v>
      </c>
      <c r="E136" t="s">
        <v>140</v>
      </c>
      <c r="F136" t="e">
        <v>#VALUE!</v>
      </c>
      <c r="G136" t="s">
        <v>3154</v>
      </c>
      <c r="H136" t="e">
        <v>#VALUE!</v>
      </c>
      <c r="I136">
        <v>4</v>
      </c>
      <c r="J136" t="s">
        <v>3627</v>
      </c>
      <c r="K136" t="s">
        <v>2866</v>
      </c>
      <c r="L136" t="s">
        <v>3628</v>
      </c>
      <c r="M136" t="s">
        <v>3629</v>
      </c>
      <c r="N136" t="s">
        <v>3158</v>
      </c>
      <c r="O136" t="s">
        <v>3092</v>
      </c>
      <c r="R136" t="s">
        <v>3630</v>
      </c>
      <c r="S136" s="8" t="s">
        <v>140</v>
      </c>
      <c r="T136">
        <v>1</v>
      </c>
      <c r="U136">
        <v>10</v>
      </c>
      <c r="V136">
        <v>19</v>
      </c>
      <c r="W136" t="s">
        <v>2871</v>
      </c>
      <c r="X136" t="s">
        <v>3160</v>
      </c>
      <c r="Y136">
        <v>46090.474895833337</v>
      </c>
      <c r="Z136" t="s">
        <v>3630</v>
      </c>
      <c r="AB136" t="str">
        <f t="shared" si="3"/>
        <v>Arriba validar en casa Cliente</v>
      </c>
      <c r="AC136" t="b">
        <f>IF(AB136="Caido",_xlfn.XLOOKUP(Tabla1[[#This Row],[SP NVL 1]],Tabla13[CTO],Tabla13[Zona],"Validar ONNET",0,1))</f>
        <v>0</v>
      </c>
      <c r="AD136" t="e">
        <f>_xlfn.XLOOKUP(Tabla1[[#This Row],[SP NVL 1]],Tabla13[CTO],Tabla13[Acceso],"No validado en terreno",0,1)</f>
        <v>#VALUE!</v>
      </c>
      <c r="AE136" t="e">
        <f>_xlfn.XLOOKUP(Tabla1[[#This Row],[SP NVL 1]],Tabla13[CTO],Tabla13[Energía],"No validado en terreno",0,1)</f>
        <v>#VALUE!</v>
      </c>
      <c r="AF136" t="e">
        <f>_xlfn.XLOOKUP(Tabla1[[#This Row],[SP NVL 1]],Tabla13[CTO],Tabla13[Estado CTO/Cable],"No validado en terreno",0,1)</f>
        <v>#VALUE!</v>
      </c>
      <c r="AG136" t="e">
        <f>_xlfn.XLOOKUP(Tabla1[[#This Row],[SP NVL 1]],Tabla13[CTO],Tabla13[Potencia],"No validado en terreno",0,1)</f>
        <v>#VALUE!</v>
      </c>
      <c r="AH136" t="e">
        <f>_xlfn.XLOOKUP(Tabla1[[#This Row],[SP NVL 1]],Tabla13[CTO],Tabla13[Estado del drop],"No validado en terreno",0,1)</f>
        <v>#VALUE!</v>
      </c>
      <c r="AI136" t="e">
        <f>_xlfn.XLOOKUP(Tabla1[[#This Row],[SP NVL 1]],Tabla13[CTO],Tabla13[Motivo sin potencia],"No validado en terreno",0,1)</f>
        <v>#VALUE!</v>
      </c>
      <c r="AJ136" t="e">
        <f>_xlfn.XLOOKUP(Tabla1[[#This Row],[SP NVL 1]],Tabla13[CTO],Tabla13[Recuperable en],"No validado en terreno",0,1)</f>
        <v>#VALUE!</v>
      </c>
      <c r="AK136" t="e">
        <f>_xlfn.XLOOKUP(Tabla1[[#This Row],[SP NVL 1]],Tabla13[CTO],Tabla13[Nota],"No validado en terreno",0,1)</f>
        <v>#VALUE!</v>
      </c>
    </row>
    <row r="137" spans="1:37" x14ac:dyDescent="0.3">
      <c r="A137" t="s">
        <v>3631</v>
      </c>
      <c r="B137" t="s">
        <v>5</v>
      </c>
      <c r="C137" t="s">
        <v>2862</v>
      </c>
      <c r="D137" t="s">
        <v>2863</v>
      </c>
      <c r="E137" t="s">
        <v>140</v>
      </c>
      <c r="F137" t="e">
        <v>#VALUE!</v>
      </c>
      <c r="G137" t="s">
        <v>3154</v>
      </c>
      <c r="H137" t="e">
        <v>#VALUE!</v>
      </c>
      <c r="I137">
        <v>4</v>
      </c>
      <c r="J137" t="s">
        <v>3632</v>
      </c>
      <c r="K137" t="s">
        <v>2866</v>
      </c>
      <c r="L137" t="s">
        <v>3633</v>
      </c>
      <c r="M137" t="s">
        <v>3634</v>
      </c>
      <c r="N137" t="s">
        <v>3158</v>
      </c>
      <c r="O137" t="s">
        <v>3092</v>
      </c>
      <c r="R137" t="s">
        <v>3635</v>
      </c>
      <c r="S137" s="8" t="s">
        <v>140</v>
      </c>
      <c r="T137">
        <v>1</v>
      </c>
      <c r="U137">
        <v>4</v>
      </c>
      <c r="V137">
        <v>12</v>
      </c>
      <c r="W137" t="s">
        <v>2871</v>
      </c>
      <c r="X137" t="s">
        <v>3191</v>
      </c>
      <c r="Y137">
        <v>46062.491967592592</v>
      </c>
      <c r="Z137" t="s">
        <v>3635</v>
      </c>
      <c r="AA137" t="s">
        <v>3025</v>
      </c>
      <c r="AB137" t="str">
        <f t="shared" si="3"/>
        <v>Caido</v>
      </c>
      <c r="AC137" t="e">
        <f>IF(AB137="Caido",_xlfn.XLOOKUP(Tabla1[[#This Row],[SP NVL 1]],Tabla13[CTO],Tabla13[Zona],"Validar ONNET",0,1))</f>
        <v>#VALUE!</v>
      </c>
      <c r="AD137" t="e">
        <f>_xlfn.XLOOKUP(Tabla1[[#This Row],[SP NVL 1]],Tabla13[CTO],Tabla13[Acceso],"No validado en terreno",0,1)</f>
        <v>#VALUE!</v>
      </c>
      <c r="AE137" t="e">
        <f>_xlfn.XLOOKUP(Tabla1[[#This Row],[SP NVL 1]],Tabla13[CTO],Tabla13[Energía],"No validado en terreno",0,1)</f>
        <v>#VALUE!</v>
      </c>
      <c r="AF137" t="e">
        <f>_xlfn.XLOOKUP(Tabla1[[#This Row],[SP NVL 1]],Tabla13[CTO],Tabla13[Estado CTO/Cable],"No validado en terreno",0,1)</f>
        <v>#VALUE!</v>
      </c>
      <c r="AG137" t="e">
        <f>_xlfn.XLOOKUP(Tabla1[[#This Row],[SP NVL 1]],Tabla13[CTO],Tabla13[Potencia],"No validado en terreno",0,1)</f>
        <v>#VALUE!</v>
      </c>
      <c r="AH137" t="e">
        <f>_xlfn.XLOOKUP(Tabla1[[#This Row],[SP NVL 1]],Tabla13[CTO],Tabla13[Estado del drop],"No validado en terreno",0,1)</f>
        <v>#VALUE!</v>
      </c>
      <c r="AI137" t="e">
        <f>_xlfn.XLOOKUP(Tabla1[[#This Row],[SP NVL 1]],Tabla13[CTO],Tabla13[Motivo sin potencia],"No validado en terreno",0,1)</f>
        <v>#VALUE!</v>
      </c>
      <c r="AJ137" t="e">
        <f>_xlfn.XLOOKUP(Tabla1[[#This Row],[SP NVL 1]],Tabla13[CTO],Tabla13[Recuperable en],"No validado en terreno",0,1)</f>
        <v>#VALUE!</v>
      </c>
      <c r="AK137" t="e">
        <f>_xlfn.XLOOKUP(Tabla1[[#This Row],[SP NVL 1]],Tabla13[CTO],Tabla13[Nota],"No validado en terreno",0,1)</f>
        <v>#VALUE!</v>
      </c>
    </row>
    <row r="138" spans="1:37" x14ac:dyDescent="0.3">
      <c r="A138" t="s">
        <v>3636</v>
      </c>
      <c r="B138" t="s">
        <v>5</v>
      </c>
      <c r="C138" t="s">
        <v>2862</v>
      </c>
      <c r="D138" t="s">
        <v>2863</v>
      </c>
      <c r="E138" t="s">
        <v>140</v>
      </c>
      <c r="F138" t="e">
        <v>#VALUE!</v>
      </c>
      <c r="G138" t="s">
        <v>3154</v>
      </c>
      <c r="H138" t="e">
        <v>#VALUE!</v>
      </c>
      <c r="I138">
        <v>4</v>
      </c>
      <c r="J138" t="s">
        <v>3637</v>
      </c>
      <c r="K138" t="s">
        <v>2866</v>
      </c>
      <c r="L138" t="s">
        <v>3638</v>
      </c>
      <c r="M138" t="s">
        <v>3639</v>
      </c>
      <c r="N138" t="s">
        <v>3158</v>
      </c>
      <c r="O138" t="s">
        <v>3092</v>
      </c>
      <c r="R138" t="s">
        <v>3640</v>
      </c>
      <c r="S138" s="8" t="s">
        <v>140</v>
      </c>
      <c r="T138">
        <v>1</v>
      </c>
      <c r="U138">
        <v>2</v>
      </c>
      <c r="V138">
        <v>27</v>
      </c>
      <c r="W138" t="s">
        <v>2871</v>
      </c>
      <c r="X138" t="s">
        <v>3160</v>
      </c>
      <c r="Y138">
        <v>46062.553541666668</v>
      </c>
      <c r="Z138" t="s">
        <v>3640</v>
      </c>
      <c r="AB138" t="str">
        <f t="shared" si="3"/>
        <v>Arriba validar en casa Cliente</v>
      </c>
      <c r="AC138" t="b">
        <f>IF(AB138="Caido",_xlfn.XLOOKUP(Tabla1[[#This Row],[SP NVL 1]],Tabla13[CTO],Tabla13[Zona],"Validar ONNET",0,1))</f>
        <v>0</v>
      </c>
      <c r="AD138" t="e">
        <f>_xlfn.XLOOKUP(Tabla1[[#This Row],[SP NVL 1]],Tabla13[CTO],Tabla13[Acceso],"No validado en terreno",0,1)</f>
        <v>#VALUE!</v>
      </c>
      <c r="AE138" t="e">
        <f>_xlfn.XLOOKUP(Tabla1[[#This Row],[SP NVL 1]],Tabla13[CTO],Tabla13[Energía],"No validado en terreno",0,1)</f>
        <v>#VALUE!</v>
      </c>
      <c r="AF138" t="e">
        <f>_xlfn.XLOOKUP(Tabla1[[#This Row],[SP NVL 1]],Tabla13[CTO],Tabla13[Estado CTO/Cable],"No validado en terreno",0,1)</f>
        <v>#VALUE!</v>
      </c>
      <c r="AG138" t="e">
        <f>_xlfn.XLOOKUP(Tabla1[[#This Row],[SP NVL 1]],Tabla13[CTO],Tabla13[Potencia],"No validado en terreno",0,1)</f>
        <v>#VALUE!</v>
      </c>
      <c r="AH138" t="e">
        <f>_xlfn.XLOOKUP(Tabla1[[#This Row],[SP NVL 1]],Tabla13[CTO],Tabla13[Estado del drop],"No validado en terreno",0,1)</f>
        <v>#VALUE!</v>
      </c>
      <c r="AI138" t="e">
        <f>_xlfn.XLOOKUP(Tabla1[[#This Row],[SP NVL 1]],Tabla13[CTO],Tabla13[Motivo sin potencia],"No validado en terreno",0,1)</f>
        <v>#VALUE!</v>
      </c>
      <c r="AJ138" t="e">
        <f>_xlfn.XLOOKUP(Tabla1[[#This Row],[SP NVL 1]],Tabla13[CTO],Tabla13[Recuperable en],"No validado en terreno",0,1)</f>
        <v>#VALUE!</v>
      </c>
      <c r="AK138" t="e">
        <f>_xlfn.XLOOKUP(Tabla1[[#This Row],[SP NVL 1]],Tabla13[CTO],Tabla13[Nota],"No validado en terreno",0,1)</f>
        <v>#VALUE!</v>
      </c>
    </row>
    <row r="139" spans="1:37" x14ac:dyDescent="0.3">
      <c r="A139" t="s">
        <v>3641</v>
      </c>
      <c r="B139" t="s">
        <v>5</v>
      </c>
      <c r="C139" t="s">
        <v>2862</v>
      </c>
      <c r="D139" t="s">
        <v>2863</v>
      </c>
      <c r="E139" t="s">
        <v>140</v>
      </c>
      <c r="F139" t="e">
        <v>#VALUE!</v>
      </c>
      <c r="G139" t="s">
        <v>3154</v>
      </c>
      <c r="H139" t="e">
        <v>#VALUE!</v>
      </c>
      <c r="I139">
        <v>4</v>
      </c>
      <c r="J139" t="s">
        <v>3642</v>
      </c>
      <c r="K139" t="s">
        <v>2866</v>
      </c>
      <c r="L139" t="s">
        <v>3643</v>
      </c>
      <c r="M139" t="s">
        <v>3644</v>
      </c>
      <c r="N139" t="s">
        <v>3158</v>
      </c>
      <c r="O139" t="s">
        <v>3092</v>
      </c>
      <c r="R139" t="s">
        <v>3645</v>
      </c>
      <c r="S139" s="8" t="s">
        <v>140</v>
      </c>
      <c r="T139">
        <v>1</v>
      </c>
      <c r="U139">
        <v>15</v>
      </c>
      <c r="V139">
        <v>1</v>
      </c>
      <c r="W139" t="s">
        <v>2871</v>
      </c>
      <c r="X139" t="s">
        <v>3160</v>
      </c>
      <c r="Y139" t="s">
        <v>3646</v>
      </c>
      <c r="Z139" t="s">
        <v>3645</v>
      </c>
      <c r="AB139" t="str">
        <f t="shared" si="3"/>
        <v>Arriba validar en casa Cliente</v>
      </c>
      <c r="AC139" t="b">
        <f>IF(AB139="Caido",_xlfn.XLOOKUP(Tabla1[[#This Row],[SP NVL 1]],Tabla13[CTO],Tabla13[Zona],"Validar ONNET",0,1))</f>
        <v>0</v>
      </c>
      <c r="AD139" t="e">
        <f>_xlfn.XLOOKUP(Tabla1[[#This Row],[SP NVL 1]],Tabla13[CTO],Tabla13[Acceso],"No validado en terreno",0,1)</f>
        <v>#VALUE!</v>
      </c>
      <c r="AE139" t="e">
        <f>_xlfn.XLOOKUP(Tabla1[[#This Row],[SP NVL 1]],Tabla13[CTO],Tabla13[Energía],"No validado en terreno",0,1)</f>
        <v>#VALUE!</v>
      </c>
      <c r="AF139" t="e">
        <f>_xlfn.XLOOKUP(Tabla1[[#This Row],[SP NVL 1]],Tabla13[CTO],Tabla13[Estado CTO/Cable],"No validado en terreno",0,1)</f>
        <v>#VALUE!</v>
      </c>
      <c r="AG139" t="e">
        <f>_xlfn.XLOOKUP(Tabla1[[#This Row],[SP NVL 1]],Tabla13[CTO],Tabla13[Potencia],"No validado en terreno",0,1)</f>
        <v>#VALUE!</v>
      </c>
      <c r="AH139" t="e">
        <f>_xlfn.XLOOKUP(Tabla1[[#This Row],[SP NVL 1]],Tabla13[CTO],Tabla13[Estado del drop],"No validado en terreno",0,1)</f>
        <v>#VALUE!</v>
      </c>
      <c r="AI139" t="e">
        <f>_xlfn.XLOOKUP(Tabla1[[#This Row],[SP NVL 1]],Tabla13[CTO],Tabla13[Motivo sin potencia],"No validado en terreno",0,1)</f>
        <v>#VALUE!</v>
      </c>
      <c r="AJ139" t="e">
        <f>_xlfn.XLOOKUP(Tabla1[[#This Row],[SP NVL 1]],Tabla13[CTO],Tabla13[Recuperable en],"No validado en terreno",0,1)</f>
        <v>#VALUE!</v>
      </c>
      <c r="AK139" t="e">
        <f>_xlfn.XLOOKUP(Tabla1[[#This Row],[SP NVL 1]],Tabla13[CTO],Tabla13[Nota],"No validado en terreno",0,1)</f>
        <v>#VALUE!</v>
      </c>
    </row>
    <row r="140" spans="1:37" x14ac:dyDescent="0.3">
      <c r="A140" t="s">
        <v>3647</v>
      </c>
      <c r="B140" t="s">
        <v>5</v>
      </c>
      <c r="C140" t="s">
        <v>2862</v>
      </c>
      <c r="D140" t="s">
        <v>2863</v>
      </c>
      <c r="E140" t="s">
        <v>140</v>
      </c>
      <c r="F140" t="e">
        <v>#VALUE!</v>
      </c>
      <c r="G140" t="s">
        <v>3154</v>
      </c>
      <c r="H140" t="e">
        <v>#VALUE!</v>
      </c>
      <c r="I140">
        <v>4</v>
      </c>
      <c r="J140" t="s">
        <v>3648</v>
      </c>
      <c r="K140" t="s">
        <v>2866</v>
      </c>
      <c r="L140" t="s">
        <v>3649</v>
      </c>
      <c r="M140" t="s">
        <v>3650</v>
      </c>
      <c r="N140" t="s">
        <v>3158</v>
      </c>
      <c r="O140" t="s">
        <v>3092</v>
      </c>
      <c r="R140" t="s">
        <v>3651</v>
      </c>
      <c r="S140" s="8" t="s">
        <v>140</v>
      </c>
      <c r="T140">
        <v>1</v>
      </c>
      <c r="U140">
        <v>3</v>
      </c>
      <c r="V140">
        <v>5</v>
      </c>
      <c r="W140" t="s">
        <v>2871</v>
      </c>
      <c r="X140" t="s">
        <v>3160</v>
      </c>
      <c r="Y140">
        <v>46031.924722222233</v>
      </c>
      <c r="Z140" t="s">
        <v>3651</v>
      </c>
      <c r="AB140" t="str">
        <f t="shared" si="3"/>
        <v>Arriba validar en casa Cliente</v>
      </c>
      <c r="AC140" t="b">
        <f>IF(AB140="Caido",_xlfn.XLOOKUP(Tabla1[[#This Row],[SP NVL 1]],Tabla13[CTO],Tabla13[Zona],"Validar ONNET",0,1))</f>
        <v>0</v>
      </c>
      <c r="AD140" t="e">
        <f>_xlfn.XLOOKUP(Tabla1[[#This Row],[SP NVL 1]],Tabla13[CTO],Tabla13[Acceso],"No validado en terreno",0,1)</f>
        <v>#VALUE!</v>
      </c>
      <c r="AE140" t="e">
        <f>_xlfn.XLOOKUP(Tabla1[[#This Row],[SP NVL 1]],Tabla13[CTO],Tabla13[Energía],"No validado en terreno",0,1)</f>
        <v>#VALUE!</v>
      </c>
      <c r="AF140" t="e">
        <f>_xlfn.XLOOKUP(Tabla1[[#This Row],[SP NVL 1]],Tabla13[CTO],Tabla13[Estado CTO/Cable],"No validado en terreno",0,1)</f>
        <v>#VALUE!</v>
      </c>
      <c r="AG140" t="e">
        <f>_xlfn.XLOOKUP(Tabla1[[#This Row],[SP NVL 1]],Tabla13[CTO],Tabla13[Potencia],"No validado en terreno",0,1)</f>
        <v>#VALUE!</v>
      </c>
      <c r="AH140" t="e">
        <f>_xlfn.XLOOKUP(Tabla1[[#This Row],[SP NVL 1]],Tabla13[CTO],Tabla13[Estado del drop],"No validado en terreno",0,1)</f>
        <v>#VALUE!</v>
      </c>
      <c r="AI140" t="e">
        <f>_xlfn.XLOOKUP(Tabla1[[#This Row],[SP NVL 1]],Tabla13[CTO],Tabla13[Motivo sin potencia],"No validado en terreno",0,1)</f>
        <v>#VALUE!</v>
      </c>
      <c r="AJ140" t="e">
        <f>_xlfn.XLOOKUP(Tabla1[[#This Row],[SP NVL 1]],Tabla13[CTO],Tabla13[Recuperable en],"No validado en terreno",0,1)</f>
        <v>#VALUE!</v>
      </c>
      <c r="AK140" t="e">
        <f>_xlfn.XLOOKUP(Tabla1[[#This Row],[SP NVL 1]],Tabla13[CTO],Tabla13[Nota],"No validado en terreno",0,1)</f>
        <v>#VALUE!</v>
      </c>
    </row>
    <row r="141" spans="1:37" x14ac:dyDescent="0.3">
      <c r="A141" t="s">
        <v>3652</v>
      </c>
      <c r="B141" t="s">
        <v>5</v>
      </c>
      <c r="C141" t="s">
        <v>2862</v>
      </c>
      <c r="D141" t="s">
        <v>2863</v>
      </c>
      <c r="E141" t="s">
        <v>140</v>
      </c>
      <c r="F141" t="e">
        <v>#VALUE!</v>
      </c>
      <c r="G141" t="s">
        <v>3154</v>
      </c>
      <c r="H141" t="e">
        <v>#VALUE!</v>
      </c>
      <c r="I141">
        <v>4</v>
      </c>
      <c r="J141" t="s">
        <v>3653</v>
      </c>
      <c r="K141" t="s">
        <v>2866</v>
      </c>
      <c r="L141" t="s">
        <v>3654</v>
      </c>
      <c r="M141" t="s">
        <v>3655</v>
      </c>
      <c r="N141" t="s">
        <v>3158</v>
      </c>
      <c r="O141" t="s">
        <v>3092</v>
      </c>
      <c r="R141" t="s">
        <v>3656</v>
      </c>
      <c r="S141" s="8" t="s">
        <v>140</v>
      </c>
      <c r="T141">
        <v>1</v>
      </c>
      <c r="U141">
        <v>13</v>
      </c>
      <c r="V141">
        <v>7</v>
      </c>
      <c r="W141" t="s">
        <v>2871</v>
      </c>
      <c r="X141" t="s">
        <v>3160</v>
      </c>
      <c r="Y141">
        <v>46090.653298611112</v>
      </c>
      <c r="Z141" t="s">
        <v>3656</v>
      </c>
      <c r="AB141" t="str">
        <f t="shared" si="3"/>
        <v>Arriba validar en casa Cliente</v>
      </c>
      <c r="AC141" t="b">
        <f>IF(AB141="Caido",_xlfn.XLOOKUP(Tabla1[[#This Row],[SP NVL 1]],Tabla13[CTO],Tabla13[Zona],"Validar ONNET",0,1))</f>
        <v>0</v>
      </c>
      <c r="AD141" t="e">
        <f>_xlfn.XLOOKUP(Tabla1[[#This Row],[SP NVL 1]],Tabla13[CTO],Tabla13[Acceso],"No validado en terreno",0,1)</f>
        <v>#VALUE!</v>
      </c>
      <c r="AE141" t="e">
        <f>_xlfn.XLOOKUP(Tabla1[[#This Row],[SP NVL 1]],Tabla13[CTO],Tabla13[Energía],"No validado en terreno",0,1)</f>
        <v>#VALUE!</v>
      </c>
      <c r="AF141" t="e">
        <f>_xlfn.XLOOKUP(Tabla1[[#This Row],[SP NVL 1]],Tabla13[CTO],Tabla13[Estado CTO/Cable],"No validado en terreno",0,1)</f>
        <v>#VALUE!</v>
      </c>
      <c r="AG141" t="e">
        <f>_xlfn.XLOOKUP(Tabla1[[#This Row],[SP NVL 1]],Tabla13[CTO],Tabla13[Potencia],"No validado en terreno",0,1)</f>
        <v>#VALUE!</v>
      </c>
      <c r="AH141" t="e">
        <f>_xlfn.XLOOKUP(Tabla1[[#This Row],[SP NVL 1]],Tabla13[CTO],Tabla13[Estado del drop],"No validado en terreno",0,1)</f>
        <v>#VALUE!</v>
      </c>
      <c r="AI141" t="e">
        <f>_xlfn.XLOOKUP(Tabla1[[#This Row],[SP NVL 1]],Tabla13[CTO],Tabla13[Motivo sin potencia],"No validado en terreno",0,1)</f>
        <v>#VALUE!</v>
      </c>
      <c r="AJ141" t="e">
        <f>_xlfn.XLOOKUP(Tabla1[[#This Row],[SP NVL 1]],Tabla13[CTO],Tabla13[Recuperable en],"No validado en terreno",0,1)</f>
        <v>#VALUE!</v>
      </c>
      <c r="AK141" t="e">
        <f>_xlfn.XLOOKUP(Tabla1[[#This Row],[SP NVL 1]],Tabla13[CTO],Tabla13[Nota],"No validado en terreno",0,1)</f>
        <v>#VALUE!</v>
      </c>
    </row>
    <row r="142" spans="1:37" x14ac:dyDescent="0.3">
      <c r="A142" t="s">
        <v>3657</v>
      </c>
      <c r="B142" t="s">
        <v>5</v>
      </c>
      <c r="C142" t="s">
        <v>2862</v>
      </c>
      <c r="D142" t="s">
        <v>2863</v>
      </c>
      <c r="E142" t="s">
        <v>140</v>
      </c>
      <c r="F142" t="e">
        <v>#VALUE!</v>
      </c>
      <c r="G142" t="s">
        <v>3154</v>
      </c>
      <c r="H142" t="e">
        <v>#VALUE!</v>
      </c>
      <c r="I142">
        <v>4</v>
      </c>
      <c r="J142" t="s">
        <v>3658</v>
      </c>
      <c r="K142" t="s">
        <v>2866</v>
      </c>
      <c r="L142" t="s">
        <v>3659</v>
      </c>
      <c r="M142" t="s">
        <v>3660</v>
      </c>
      <c r="N142" t="s">
        <v>3158</v>
      </c>
      <c r="O142" t="s">
        <v>3092</v>
      </c>
      <c r="R142" t="s">
        <v>3661</v>
      </c>
      <c r="S142" s="8" t="s">
        <v>140</v>
      </c>
      <c r="T142">
        <v>1</v>
      </c>
      <c r="U142">
        <v>15</v>
      </c>
      <c r="V142">
        <v>6</v>
      </c>
      <c r="W142" t="s">
        <v>2871</v>
      </c>
      <c r="X142" t="s">
        <v>3191</v>
      </c>
      <c r="Y142">
        <v>46031.755104166667</v>
      </c>
      <c r="Z142" t="s">
        <v>3661</v>
      </c>
      <c r="AA142" t="s">
        <v>3025</v>
      </c>
      <c r="AB142" t="str">
        <f t="shared" si="3"/>
        <v>Caido</v>
      </c>
      <c r="AC142" t="e">
        <f>IF(AB142="Caido",_xlfn.XLOOKUP(Tabla1[[#This Row],[SP NVL 1]],Tabla13[CTO],Tabla13[Zona],"Validar ONNET",0,1))</f>
        <v>#VALUE!</v>
      </c>
      <c r="AD142" t="e">
        <f>_xlfn.XLOOKUP(Tabla1[[#This Row],[SP NVL 1]],Tabla13[CTO],Tabla13[Acceso],"No validado en terreno",0,1)</f>
        <v>#VALUE!</v>
      </c>
      <c r="AE142" t="e">
        <f>_xlfn.XLOOKUP(Tabla1[[#This Row],[SP NVL 1]],Tabla13[CTO],Tabla13[Energía],"No validado en terreno",0,1)</f>
        <v>#VALUE!</v>
      </c>
      <c r="AF142" t="e">
        <f>_xlfn.XLOOKUP(Tabla1[[#This Row],[SP NVL 1]],Tabla13[CTO],Tabla13[Estado CTO/Cable],"No validado en terreno",0,1)</f>
        <v>#VALUE!</v>
      </c>
      <c r="AG142" t="e">
        <f>_xlfn.XLOOKUP(Tabla1[[#This Row],[SP NVL 1]],Tabla13[CTO],Tabla13[Potencia],"No validado en terreno",0,1)</f>
        <v>#VALUE!</v>
      </c>
      <c r="AH142" t="e">
        <f>_xlfn.XLOOKUP(Tabla1[[#This Row],[SP NVL 1]],Tabla13[CTO],Tabla13[Estado del drop],"No validado en terreno",0,1)</f>
        <v>#VALUE!</v>
      </c>
      <c r="AI142" t="e">
        <f>_xlfn.XLOOKUP(Tabla1[[#This Row],[SP NVL 1]],Tabla13[CTO],Tabla13[Motivo sin potencia],"No validado en terreno",0,1)</f>
        <v>#VALUE!</v>
      </c>
      <c r="AJ142" t="e">
        <f>_xlfn.XLOOKUP(Tabla1[[#This Row],[SP NVL 1]],Tabla13[CTO],Tabla13[Recuperable en],"No validado en terreno",0,1)</f>
        <v>#VALUE!</v>
      </c>
      <c r="AK142" t="e">
        <f>_xlfn.XLOOKUP(Tabla1[[#This Row],[SP NVL 1]],Tabla13[CTO],Tabla13[Nota],"No validado en terreno",0,1)</f>
        <v>#VALUE!</v>
      </c>
    </row>
    <row r="143" spans="1:37" x14ac:dyDescent="0.3">
      <c r="A143" t="s">
        <v>3662</v>
      </c>
      <c r="B143" t="s">
        <v>5</v>
      </c>
      <c r="C143" t="s">
        <v>2862</v>
      </c>
      <c r="D143" t="s">
        <v>2863</v>
      </c>
      <c r="E143" t="s">
        <v>140</v>
      </c>
      <c r="F143" t="e">
        <v>#VALUE!</v>
      </c>
      <c r="G143" t="s">
        <v>3154</v>
      </c>
      <c r="H143" t="e">
        <v>#VALUE!</v>
      </c>
      <c r="I143">
        <v>4</v>
      </c>
      <c r="J143" t="s">
        <v>3663</v>
      </c>
      <c r="K143" t="s">
        <v>2866</v>
      </c>
      <c r="L143" t="s">
        <v>3664</v>
      </c>
      <c r="M143" t="s">
        <v>3665</v>
      </c>
      <c r="N143" t="s">
        <v>3158</v>
      </c>
      <c r="O143" t="s">
        <v>3092</v>
      </c>
      <c r="R143" t="s">
        <v>3666</v>
      </c>
      <c r="S143" s="8" t="s">
        <v>140</v>
      </c>
      <c r="T143">
        <v>1</v>
      </c>
      <c r="U143">
        <v>9</v>
      </c>
      <c r="V143">
        <v>15</v>
      </c>
      <c r="W143" t="s">
        <v>2871</v>
      </c>
      <c r="X143" t="s">
        <v>3160</v>
      </c>
      <c r="Y143" t="s">
        <v>3667</v>
      </c>
      <c r="Z143" t="s">
        <v>3666</v>
      </c>
      <c r="AB143" t="str">
        <f t="shared" si="3"/>
        <v>Arriba validar en casa Cliente</v>
      </c>
      <c r="AC143" t="b">
        <f>IF(AB143="Caido",_xlfn.XLOOKUP(Tabla1[[#This Row],[SP NVL 1]],Tabla13[CTO],Tabla13[Zona],"Validar ONNET",0,1))</f>
        <v>0</v>
      </c>
      <c r="AD143" t="e">
        <f>_xlfn.XLOOKUP(Tabla1[[#This Row],[SP NVL 1]],Tabla13[CTO],Tabla13[Acceso],"No validado en terreno",0,1)</f>
        <v>#VALUE!</v>
      </c>
      <c r="AE143" t="e">
        <f>_xlfn.XLOOKUP(Tabla1[[#This Row],[SP NVL 1]],Tabla13[CTO],Tabla13[Energía],"No validado en terreno",0,1)</f>
        <v>#VALUE!</v>
      </c>
      <c r="AF143" t="e">
        <f>_xlfn.XLOOKUP(Tabla1[[#This Row],[SP NVL 1]],Tabla13[CTO],Tabla13[Estado CTO/Cable],"No validado en terreno",0,1)</f>
        <v>#VALUE!</v>
      </c>
      <c r="AG143" t="e">
        <f>_xlfn.XLOOKUP(Tabla1[[#This Row],[SP NVL 1]],Tabla13[CTO],Tabla13[Potencia],"No validado en terreno",0,1)</f>
        <v>#VALUE!</v>
      </c>
      <c r="AH143" t="e">
        <f>_xlfn.XLOOKUP(Tabla1[[#This Row],[SP NVL 1]],Tabla13[CTO],Tabla13[Estado del drop],"No validado en terreno",0,1)</f>
        <v>#VALUE!</v>
      </c>
      <c r="AI143" t="e">
        <f>_xlfn.XLOOKUP(Tabla1[[#This Row],[SP NVL 1]],Tabla13[CTO],Tabla13[Motivo sin potencia],"No validado en terreno",0,1)</f>
        <v>#VALUE!</v>
      </c>
      <c r="AJ143" t="e">
        <f>_xlfn.XLOOKUP(Tabla1[[#This Row],[SP NVL 1]],Tabla13[CTO],Tabla13[Recuperable en],"No validado en terreno",0,1)</f>
        <v>#VALUE!</v>
      </c>
      <c r="AK143" t="e">
        <f>_xlfn.XLOOKUP(Tabla1[[#This Row],[SP NVL 1]],Tabla13[CTO],Tabla13[Nota],"No validado en terreno",0,1)</f>
        <v>#VALUE!</v>
      </c>
    </row>
    <row r="144" spans="1:37" x14ac:dyDescent="0.3">
      <c r="A144" t="s">
        <v>3668</v>
      </c>
      <c r="B144" t="s">
        <v>5</v>
      </c>
      <c r="C144" t="s">
        <v>2862</v>
      </c>
      <c r="D144" t="s">
        <v>2863</v>
      </c>
      <c r="E144" t="s">
        <v>140</v>
      </c>
      <c r="F144" t="e">
        <v>#VALUE!</v>
      </c>
      <c r="G144" t="s">
        <v>3154</v>
      </c>
      <c r="H144" t="e">
        <v>#VALUE!</v>
      </c>
      <c r="I144">
        <v>4</v>
      </c>
      <c r="J144" t="s">
        <v>3669</v>
      </c>
      <c r="K144" t="s">
        <v>2866</v>
      </c>
      <c r="L144" t="s">
        <v>3670</v>
      </c>
      <c r="M144" t="s">
        <v>3671</v>
      </c>
      <c r="N144" t="s">
        <v>3158</v>
      </c>
      <c r="O144" t="s">
        <v>3092</v>
      </c>
      <c r="R144" t="s">
        <v>3672</v>
      </c>
      <c r="S144" s="8" t="s">
        <v>140</v>
      </c>
      <c r="T144">
        <v>1</v>
      </c>
      <c r="U144">
        <v>13</v>
      </c>
      <c r="V144">
        <v>9</v>
      </c>
      <c r="W144" t="s">
        <v>2871</v>
      </c>
      <c r="X144" t="s">
        <v>3160</v>
      </c>
      <c r="Y144" t="s">
        <v>3673</v>
      </c>
      <c r="Z144" t="s">
        <v>3672</v>
      </c>
      <c r="AB144" t="str">
        <f t="shared" si="3"/>
        <v>Arriba validar en casa Cliente</v>
      </c>
      <c r="AC144" t="b">
        <f>IF(AB144="Caido",_xlfn.XLOOKUP(Tabla1[[#This Row],[SP NVL 1]],Tabla13[CTO],Tabla13[Zona],"Validar ONNET",0,1))</f>
        <v>0</v>
      </c>
      <c r="AD144" t="e">
        <f>_xlfn.XLOOKUP(Tabla1[[#This Row],[SP NVL 1]],Tabla13[CTO],Tabla13[Acceso],"No validado en terreno",0,1)</f>
        <v>#VALUE!</v>
      </c>
      <c r="AE144" t="e">
        <f>_xlfn.XLOOKUP(Tabla1[[#This Row],[SP NVL 1]],Tabla13[CTO],Tabla13[Energía],"No validado en terreno",0,1)</f>
        <v>#VALUE!</v>
      </c>
      <c r="AF144" t="e">
        <f>_xlfn.XLOOKUP(Tabla1[[#This Row],[SP NVL 1]],Tabla13[CTO],Tabla13[Estado CTO/Cable],"No validado en terreno",0,1)</f>
        <v>#VALUE!</v>
      </c>
      <c r="AG144" t="e">
        <f>_xlfn.XLOOKUP(Tabla1[[#This Row],[SP NVL 1]],Tabla13[CTO],Tabla13[Potencia],"No validado en terreno",0,1)</f>
        <v>#VALUE!</v>
      </c>
      <c r="AH144" t="e">
        <f>_xlfn.XLOOKUP(Tabla1[[#This Row],[SP NVL 1]],Tabla13[CTO],Tabla13[Estado del drop],"No validado en terreno",0,1)</f>
        <v>#VALUE!</v>
      </c>
      <c r="AI144" t="e">
        <f>_xlfn.XLOOKUP(Tabla1[[#This Row],[SP NVL 1]],Tabla13[CTO],Tabla13[Motivo sin potencia],"No validado en terreno",0,1)</f>
        <v>#VALUE!</v>
      </c>
      <c r="AJ144" t="e">
        <f>_xlfn.XLOOKUP(Tabla1[[#This Row],[SP NVL 1]],Tabla13[CTO],Tabla13[Recuperable en],"No validado en terreno",0,1)</f>
        <v>#VALUE!</v>
      </c>
      <c r="AK144" t="e">
        <f>_xlfn.XLOOKUP(Tabla1[[#This Row],[SP NVL 1]],Tabla13[CTO],Tabla13[Nota],"No validado en terreno",0,1)</f>
        <v>#VALUE!</v>
      </c>
    </row>
    <row r="145" spans="1:37" x14ac:dyDescent="0.3">
      <c r="A145" t="s">
        <v>3674</v>
      </c>
      <c r="B145" t="s">
        <v>5</v>
      </c>
      <c r="C145" t="s">
        <v>2862</v>
      </c>
      <c r="D145" t="s">
        <v>2863</v>
      </c>
      <c r="E145" t="s">
        <v>140</v>
      </c>
      <c r="F145" t="e">
        <v>#VALUE!</v>
      </c>
      <c r="G145" t="s">
        <v>3154</v>
      </c>
      <c r="H145" t="e">
        <v>#VALUE!</v>
      </c>
      <c r="I145">
        <v>4</v>
      </c>
      <c r="J145" t="s">
        <v>3675</v>
      </c>
      <c r="K145" t="s">
        <v>2866</v>
      </c>
      <c r="L145" t="s">
        <v>3676</v>
      </c>
      <c r="M145" t="s">
        <v>3677</v>
      </c>
      <c r="N145" t="s">
        <v>3158</v>
      </c>
      <c r="O145" t="s">
        <v>3092</v>
      </c>
      <c r="R145" t="s">
        <v>3678</v>
      </c>
      <c r="S145" s="8" t="s">
        <v>140</v>
      </c>
      <c r="T145">
        <v>1</v>
      </c>
      <c r="U145">
        <v>10</v>
      </c>
      <c r="V145">
        <v>8</v>
      </c>
      <c r="W145" t="s">
        <v>2871</v>
      </c>
      <c r="X145" t="s">
        <v>3160</v>
      </c>
      <c r="Y145">
        <v>46031.631898148153</v>
      </c>
      <c r="Z145" t="s">
        <v>3678</v>
      </c>
      <c r="AB145" t="str">
        <f t="shared" si="3"/>
        <v>Arriba validar en casa Cliente</v>
      </c>
      <c r="AC145" t="b">
        <f>IF(AB145="Caido",_xlfn.XLOOKUP(Tabla1[[#This Row],[SP NVL 1]],Tabla13[CTO],Tabla13[Zona],"Validar ONNET",0,1))</f>
        <v>0</v>
      </c>
      <c r="AD145" t="e">
        <f>_xlfn.XLOOKUP(Tabla1[[#This Row],[SP NVL 1]],Tabla13[CTO],Tabla13[Acceso],"No validado en terreno",0,1)</f>
        <v>#VALUE!</v>
      </c>
      <c r="AE145" t="e">
        <f>_xlfn.XLOOKUP(Tabla1[[#This Row],[SP NVL 1]],Tabla13[CTO],Tabla13[Energía],"No validado en terreno",0,1)</f>
        <v>#VALUE!</v>
      </c>
      <c r="AF145" t="e">
        <f>_xlfn.XLOOKUP(Tabla1[[#This Row],[SP NVL 1]],Tabla13[CTO],Tabla13[Estado CTO/Cable],"No validado en terreno",0,1)</f>
        <v>#VALUE!</v>
      </c>
      <c r="AG145" t="e">
        <f>_xlfn.XLOOKUP(Tabla1[[#This Row],[SP NVL 1]],Tabla13[CTO],Tabla13[Potencia],"No validado en terreno",0,1)</f>
        <v>#VALUE!</v>
      </c>
      <c r="AH145" t="e">
        <f>_xlfn.XLOOKUP(Tabla1[[#This Row],[SP NVL 1]],Tabla13[CTO],Tabla13[Estado del drop],"No validado en terreno",0,1)</f>
        <v>#VALUE!</v>
      </c>
      <c r="AI145" t="e">
        <f>_xlfn.XLOOKUP(Tabla1[[#This Row],[SP NVL 1]],Tabla13[CTO],Tabla13[Motivo sin potencia],"No validado en terreno",0,1)</f>
        <v>#VALUE!</v>
      </c>
      <c r="AJ145" t="e">
        <f>_xlfn.XLOOKUP(Tabla1[[#This Row],[SP NVL 1]],Tabla13[CTO],Tabla13[Recuperable en],"No validado en terreno",0,1)</f>
        <v>#VALUE!</v>
      </c>
      <c r="AK145" t="e">
        <f>_xlfn.XLOOKUP(Tabla1[[#This Row],[SP NVL 1]],Tabla13[CTO],Tabla13[Nota],"No validado en terreno",0,1)</f>
        <v>#VALUE!</v>
      </c>
    </row>
    <row r="146" spans="1:37" x14ac:dyDescent="0.3">
      <c r="A146" t="s">
        <v>3679</v>
      </c>
      <c r="B146" t="s">
        <v>5</v>
      </c>
      <c r="C146" t="s">
        <v>2862</v>
      </c>
      <c r="D146" t="s">
        <v>2863</v>
      </c>
      <c r="E146" t="s">
        <v>140</v>
      </c>
      <c r="F146" t="e">
        <v>#VALUE!</v>
      </c>
      <c r="G146" t="s">
        <v>3154</v>
      </c>
      <c r="H146" t="e">
        <v>#VALUE!</v>
      </c>
      <c r="I146">
        <v>4</v>
      </c>
      <c r="J146" t="s">
        <v>3680</v>
      </c>
      <c r="K146" t="s">
        <v>2866</v>
      </c>
      <c r="L146" t="s">
        <v>3681</v>
      </c>
      <c r="M146" t="s">
        <v>3682</v>
      </c>
      <c r="N146" t="s">
        <v>3158</v>
      </c>
      <c r="O146" t="s">
        <v>3092</v>
      </c>
      <c r="R146" t="s">
        <v>3683</v>
      </c>
      <c r="S146" s="8" t="s">
        <v>140</v>
      </c>
      <c r="T146">
        <v>1</v>
      </c>
      <c r="U146">
        <v>7</v>
      </c>
      <c r="V146">
        <v>12</v>
      </c>
      <c r="W146" t="s">
        <v>2871</v>
      </c>
      <c r="X146" t="s">
        <v>3191</v>
      </c>
      <c r="Y146">
        <v>46090.547453703701</v>
      </c>
      <c r="Z146" t="s">
        <v>3683</v>
      </c>
      <c r="AA146" t="s">
        <v>3025</v>
      </c>
      <c r="AB146" t="str">
        <f t="shared" si="3"/>
        <v>Caido</v>
      </c>
      <c r="AC146" t="e">
        <f>IF(AB146="Caido",_xlfn.XLOOKUP(Tabla1[[#This Row],[SP NVL 1]],Tabla13[CTO],Tabla13[Zona],"Validar ONNET",0,1))</f>
        <v>#VALUE!</v>
      </c>
      <c r="AD146" t="e">
        <f>_xlfn.XLOOKUP(Tabla1[[#This Row],[SP NVL 1]],Tabla13[CTO],Tabla13[Acceso],"No validado en terreno",0,1)</f>
        <v>#VALUE!</v>
      </c>
      <c r="AE146" t="e">
        <f>_xlfn.XLOOKUP(Tabla1[[#This Row],[SP NVL 1]],Tabla13[CTO],Tabla13[Energía],"No validado en terreno",0,1)</f>
        <v>#VALUE!</v>
      </c>
      <c r="AF146" t="e">
        <f>_xlfn.XLOOKUP(Tabla1[[#This Row],[SP NVL 1]],Tabla13[CTO],Tabla13[Estado CTO/Cable],"No validado en terreno",0,1)</f>
        <v>#VALUE!</v>
      </c>
      <c r="AG146" t="e">
        <f>_xlfn.XLOOKUP(Tabla1[[#This Row],[SP NVL 1]],Tabla13[CTO],Tabla13[Potencia],"No validado en terreno",0,1)</f>
        <v>#VALUE!</v>
      </c>
      <c r="AH146" t="e">
        <f>_xlfn.XLOOKUP(Tabla1[[#This Row],[SP NVL 1]],Tabla13[CTO],Tabla13[Estado del drop],"No validado en terreno",0,1)</f>
        <v>#VALUE!</v>
      </c>
      <c r="AI146" t="e">
        <f>_xlfn.XLOOKUP(Tabla1[[#This Row],[SP NVL 1]],Tabla13[CTO],Tabla13[Motivo sin potencia],"No validado en terreno",0,1)</f>
        <v>#VALUE!</v>
      </c>
      <c r="AJ146" t="e">
        <f>_xlfn.XLOOKUP(Tabla1[[#This Row],[SP NVL 1]],Tabla13[CTO],Tabla13[Recuperable en],"No validado en terreno",0,1)</f>
        <v>#VALUE!</v>
      </c>
      <c r="AK146" t="e">
        <f>_xlfn.XLOOKUP(Tabla1[[#This Row],[SP NVL 1]],Tabla13[CTO],Tabla13[Nota],"No validado en terreno",0,1)</f>
        <v>#VALUE!</v>
      </c>
    </row>
    <row r="147" spans="1:37" x14ac:dyDescent="0.3">
      <c r="A147" t="s">
        <v>3684</v>
      </c>
      <c r="B147" t="s">
        <v>5</v>
      </c>
      <c r="C147" t="s">
        <v>2862</v>
      </c>
      <c r="D147" t="s">
        <v>2863</v>
      </c>
      <c r="E147" t="s">
        <v>140</v>
      </c>
      <c r="F147" t="e">
        <v>#VALUE!</v>
      </c>
      <c r="G147" t="s">
        <v>3154</v>
      </c>
      <c r="H147" t="e">
        <v>#VALUE!</v>
      </c>
      <c r="I147">
        <v>4</v>
      </c>
      <c r="J147" t="s">
        <v>3685</v>
      </c>
      <c r="K147" t="s">
        <v>2866</v>
      </c>
      <c r="L147" t="s">
        <v>3686</v>
      </c>
      <c r="M147" t="s">
        <v>3687</v>
      </c>
      <c r="N147" t="s">
        <v>3158</v>
      </c>
      <c r="O147" t="s">
        <v>3092</v>
      </c>
      <c r="R147" t="s">
        <v>3688</v>
      </c>
      <c r="S147" s="8" t="s">
        <v>140</v>
      </c>
      <c r="T147">
        <v>1</v>
      </c>
      <c r="U147">
        <v>7</v>
      </c>
      <c r="V147">
        <v>14</v>
      </c>
      <c r="W147" t="s">
        <v>2871</v>
      </c>
      <c r="X147" t="s">
        <v>3160</v>
      </c>
      <c r="Y147" t="s">
        <v>3689</v>
      </c>
      <c r="Z147" t="s">
        <v>3688</v>
      </c>
      <c r="AB147" t="str">
        <f t="shared" si="3"/>
        <v>Arriba validar en casa Cliente</v>
      </c>
      <c r="AC147" t="b">
        <f>IF(AB147="Caido",_xlfn.XLOOKUP(Tabla1[[#This Row],[SP NVL 1]],Tabla13[CTO],Tabla13[Zona],"Validar ONNET",0,1))</f>
        <v>0</v>
      </c>
      <c r="AD147" t="e">
        <f>_xlfn.XLOOKUP(Tabla1[[#This Row],[SP NVL 1]],Tabla13[CTO],Tabla13[Acceso],"No validado en terreno",0,1)</f>
        <v>#VALUE!</v>
      </c>
      <c r="AE147" t="e">
        <f>_xlfn.XLOOKUP(Tabla1[[#This Row],[SP NVL 1]],Tabla13[CTO],Tabla13[Energía],"No validado en terreno",0,1)</f>
        <v>#VALUE!</v>
      </c>
      <c r="AF147" t="e">
        <f>_xlfn.XLOOKUP(Tabla1[[#This Row],[SP NVL 1]],Tabla13[CTO],Tabla13[Estado CTO/Cable],"No validado en terreno",0,1)</f>
        <v>#VALUE!</v>
      </c>
      <c r="AG147" t="e">
        <f>_xlfn.XLOOKUP(Tabla1[[#This Row],[SP NVL 1]],Tabla13[CTO],Tabla13[Potencia],"No validado en terreno",0,1)</f>
        <v>#VALUE!</v>
      </c>
      <c r="AH147" t="e">
        <f>_xlfn.XLOOKUP(Tabla1[[#This Row],[SP NVL 1]],Tabla13[CTO],Tabla13[Estado del drop],"No validado en terreno",0,1)</f>
        <v>#VALUE!</v>
      </c>
      <c r="AI147" t="e">
        <f>_xlfn.XLOOKUP(Tabla1[[#This Row],[SP NVL 1]],Tabla13[CTO],Tabla13[Motivo sin potencia],"No validado en terreno",0,1)</f>
        <v>#VALUE!</v>
      </c>
      <c r="AJ147" t="e">
        <f>_xlfn.XLOOKUP(Tabla1[[#This Row],[SP NVL 1]],Tabla13[CTO],Tabla13[Recuperable en],"No validado en terreno",0,1)</f>
        <v>#VALUE!</v>
      </c>
      <c r="AK147" t="e">
        <f>_xlfn.XLOOKUP(Tabla1[[#This Row],[SP NVL 1]],Tabla13[CTO],Tabla13[Nota],"No validado en terreno",0,1)</f>
        <v>#VALUE!</v>
      </c>
    </row>
    <row r="148" spans="1:37" x14ac:dyDescent="0.3">
      <c r="A148" t="s">
        <v>3690</v>
      </c>
      <c r="B148" t="s">
        <v>5</v>
      </c>
      <c r="C148" t="s">
        <v>2862</v>
      </c>
      <c r="D148" t="s">
        <v>2863</v>
      </c>
      <c r="E148" t="s">
        <v>140</v>
      </c>
      <c r="F148" t="e">
        <v>#VALUE!</v>
      </c>
      <c r="G148" t="s">
        <v>3154</v>
      </c>
      <c r="H148" t="e">
        <v>#VALUE!</v>
      </c>
      <c r="I148">
        <v>4</v>
      </c>
      <c r="J148" t="s">
        <v>3691</v>
      </c>
      <c r="K148" t="s">
        <v>2875</v>
      </c>
      <c r="L148" t="s">
        <v>3692</v>
      </c>
      <c r="M148" t="s">
        <v>3693</v>
      </c>
      <c r="N148" t="s">
        <v>3158</v>
      </c>
      <c r="O148" t="s">
        <v>3092</v>
      </c>
      <c r="R148" t="s">
        <v>3694</v>
      </c>
      <c r="S148" s="8" t="s">
        <v>140</v>
      </c>
      <c r="T148">
        <v>1</v>
      </c>
      <c r="U148">
        <v>11</v>
      </c>
      <c r="V148">
        <v>10</v>
      </c>
      <c r="W148" t="s">
        <v>2871</v>
      </c>
      <c r="X148" t="s">
        <v>3160</v>
      </c>
      <c r="Y148">
        <v>46090.768877314818</v>
      </c>
      <c r="Z148" t="s">
        <v>3694</v>
      </c>
      <c r="AB148" t="str">
        <f t="shared" si="3"/>
        <v>Arriba validar en casa Cliente</v>
      </c>
      <c r="AC148" t="b">
        <f>IF(AB148="Caido",_xlfn.XLOOKUP(Tabla1[[#This Row],[SP NVL 1]],Tabla13[CTO],Tabla13[Zona],"Validar ONNET",0,1))</f>
        <v>0</v>
      </c>
      <c r="AD148" t="e">
        <f>_xlfn.XLOOKUP(Tabla1[[#This Row],[SP NVL 1]],Tabla13[CTO],Tabla13[Acceso],"No validado en terreno",0,1)</f>
        <v>#VALUE!</v>
      </c>
      <c r="AE148" t="e">
        <f>_xlfn.XLOOKUP(Tabla1[[#This Row],[SP NVL 1]],Tabla13[CTO],Tabla13[Energía],"No validado en terreno",0,1)</f>
        <v>#VALUE!</v>
      </c>
      <c r="AF148" t="e">
        <f>_xlfn.XLOOKUP(Tabla1[[#This Row],[SP NVL 1]],Tabla13[CTO],Tabla13[Estado CTO/Cable],"No validado en terreno",0,1)</f>
        <v>#VALUE!</v>
      </c>
      <c r="AG148" t="e">
        <f>_xlfn.XLOOKUP(Tabla1[[#This Row],[SP NVL 1]],Tabla13[CTO],Tabla13[Potencia],"No validado en terreno",0,1)</f>
        <v>#VALUE!</v>
      </c>
      <c r="AH148" t="e">
        <f>_xlfn.XLOOKUP(Tabla1[[#This Row],[SP NVL 1]],Tabla13[CTO],Tabla13[Estado del drop],"No validado en terreno",0,1)</f>
        <v>#VALUE!</v>
      </c>
      <c r="AI148" t="e">
        <f>_xlfn.XLOOKUP(Tabla1[[#This Row],[SP NVL 1]],Tabla13[CTO],Tabla13[Motivo sin potencia],"No validado en terreno",0,1)</f>
        <v>#VALUE!</v>
      </c>
      <c r="AJ148" t="e">
        <f>_xlfn.XLOOKUP(Tabla1[[#This Row],[SP NVL 1]],Tabla13[CTO],Tabla13[Recuperable en],"No validado en terreno",0,1)</f>
        <v>#VALUE!</v>
      </c>
      <c r="AK148" t="e">
        <f>_xlfn.XLOOKUP(Tabla1[[#This Row],[SP NVL 1]],Tabla13[CTO],Tabla13[Nota],"No validado en terreno",0,1)</f>
        <v>#VALUE!</v>
      </c>
    </row>
    <row r="149" spans="1:37" x14ac:dyDescent="0.3">
      <c r="A149" t="s">
        <v>3695</v>
      </c>
      <c r="B149" t="s">
        <v>5</v>
      </c>
      <c r="C149" t="s">
        <v>2862</v>
      </c>
      <c r="D149" t="s">
        <v>2863</v>
      </c>
      <c r="E149" t="s">
        <v>140</v>
      </c>
      <c r="F149" t="e">
        <v>#VALUE!</v>
      </c>
      <c r="G149" t="s">
        <v>3154</v>
      </c>
      <c r="H149" t="e">
        <v>#VALUE!</v>
      </c>
      <c r="I149">
        <v>4</v>
      </c>
      <c r="J149" t="s">
        <v>3696</v>
      </c>
      <c r="K149" t="s">
        <v>2866</v>
      </c>
      <c r="L149" t="s">
        <v>3697</v>
      </c>
      <c r="M149" t="s">
        <v>3698</v>
      </c>
      <c r="N149" t="s">
        <v>3158</v>
      </c>
      <c r="O149" t="s">
        <v>3092</v>
      </c>
      <c r="R149" t="s">
        <v>3699</v>
      </c>
      <c r="S149" s="8" t="s">
        <v>140</v>
      </c>
      <c r="T149">
        <v>1</v>
      </c>
      <c r="U149">
        <v>13</v>
      </c>
      <c r="V149">
        <v>5</v>
      </c>
      <c r="W149" t="s">
        <v>2871</v>
      </c>
      <c r="X149" t="s">
        <v>3191</v>
      </c>
      <c r="Y149">
        <v>46090.762569444443</v>
      </c>
      <c r="Z149" t="s">
        <v>3699</v>
      </c>
      <c r="AA149" t="s">
        <v>3025</v>
      </c>
      <c r="AB149" t="str">
        <f t="shared" si="3"/>
        <v>Caido</v>
      </c>
      <c r="AC149" t="e">
        <f>IF(AB149="Caido",_xlfn.XLOOKUP(Tabla1[[#This Row],[SP NVL 1]],Tabla13[CTO],Tabla13[Zona],"Validar ONNET",0,1))</f>
        <v>#VALUE!</v>
      </c>
      <c r="AD149" t="e">
        <f>_xlfn.XLOOKUP(Tabla1[[#This Row],[SP NVL 1]],Tabla13[CTO],Tabla13[Acceso],"No validado en terreno",0,1)</f>
        <v>#VALUE!</v>
      </c>
      <c r="AE149" t="e">
        <f>_xlfn.XLOOKUP(Tabla1[[#This Row],[SP NVL 1]],Tabla13[CTO],Tabla13[Energía],"No validado en terreno",0,1)</f>
        <v>#VALUE!</v>
      </c>
      <c r="AF149" t="e">
        <f>_xlfn.XLOOKUP(Tabla1[[#This Row],[SP NVL 1]],Tabla13[CTO],Tabla13[Estado CTO/Cable],"No validado en terreno",0,1)</f>
        <v>#VALUE!</v>
      </c>
      <c r="AG149" t="e">
        <f>_xlfn.XLOOKUP(Tabla1[[#This Row],[SP NVL 1]],Tabla13[CTO],Tabla13[Potencia],"No validado en terreno",0,1)</f>
        <v>#VALUE!</v>
      </c>
      <c r="AH149" t="e">
        <f>_xlfn.XLOOKUP(Tabla1[[#This Row],[SP NVL 1]],Tabla13[CTO],Tabla13[Estado del drop],"No validado en terreno",0,1)</f>
        <v>#VALUE!</v>
      </c>
      <c r="AI149" t="e">
        <f>_xlfn.XLOOKUP(Tabla1[[#This Row],[SP NVL 1]],Tabla13[CTO],Tabla13[Motivo sin potencia],"No validado en terreno",0,1)</f>
        <v>#VALUE!</v>
      </c>
      <c r="AJ149" t="e">
        <f>_xlfn.XLOOKUP(Tabla1[[#This Row],[SP NVL 1]],Tabla13[CTO],Tabla13[Recuperable en],"No validado en terreno",0,1)</f>
        <v>#VALUE!</v>
      </c>
      <c r="AK149" t="e">
        <f>_xlfn.XLOOKUP(Tabla1[[#This Row],[SP NVL 1]],Tabla13[CTO],Tabla13[Nota],"No validado en terreno",0,1)</f>
        <v>#VALUE!</v>
      </c>
    </row>
    <row r="150" spans="1:37" x14ac:dyDescent="0.3">
      <c r="A150" t="s">
        <v>3700</v>
      </c>
      <c r="B150" t="s">
        <v>5</v>
      </c>
      <c r="C150" t="s">
        <v>2862</v>
      </c>
      <c r="D150" t="s">
        <v>2863</v>
      </c>
      <c r="E150" t="s">
        <v>140</v>
      </c>
      <c r="F150" t="e">
        <v>#VALUE!</v>
      </c>
      <c r="G150" t="s">
        <v>3154</v>
      </c>
      <c r="H150" t="e">
        <v>#VALUE!</v>
      </c>
      <c r="I150">
        <v>4</v>
      </c>
      <c r="J150" t="s">
        <v>3701</v>
      </c>
      <c r="K150" t="s">
        <v>2866</v>
      </c>
      <c r="L150" t="s">
        <v>3702</v>
      </c>
      <c r="M150" t="s">
        <v>3703</v>
      </c>
      <c r="N150" t="s">
        <v>3158</v>
      </c>
      <c r="O150" t="s">
        <v>3092</v>
      </c>
      <c r="R150" t="s">
        <v>3704</v>
      </c>
      <c r="S150" s="8" t="s">
        <v>140</v>
      </c>
      <c r="T150">
        <v>1</v>
      </c>
      <c r="U150">
        <v>11</v>
      </c>
      <c r="V150">
        <v>17</v>
      </c>
      <c r="W150" t="s">
        <v>2871</v>
      </c>
      <c r="X150" t="s">
        <v>3160</v>
      </c>
      <c r="Y150">
        <v>46062.533692129633</v>
      </c>
      <c r="Z150" t="s">
        <v>3704</v>
      </c>
      <c r="AB150" t="str">
        <f t="shared" si="3"/>
        <v>Arriba validar en casa Cliente</v>
      </c>
      <c r="AC150" t="b">
        <f>IF(AB150="Caido",_xlfn.XLOOKUP(Tabla1[[#This Row],[SP NVL 1]],Tabla13[CTO],Tabla13[Zona],"Validar ONNET",0,1))</f>
        <v>0</v>
      </c>
      <c r="AD150" t="e">
        <f>_xlfn.XLOOKUP(Tabla1[[#This Row],[SP NVL 1]],Tabla13[CTO],Tabla13[Acceso],"No validado en terreno",0,1)</f>
        <v>#VALUE!</v>
      </c>
      <c r="AE150" t="e">
        <f>_xlfn.XLOOKUP(Tabla1[[#This Row],[SP NVL 1]],Tabla13[CTO],Tabla13[Energía],"No validado en terreno",0,1)</f>
        <v>#VALUE!</v>
      </c>
      <c r="AF150" t="e">
        <f>_xlfn.XLOOKUP(Tabla1[[#This Row],[SP NVL 1]],Tabla13[CTO],Tabla13[Estado CTO/Cable],"No validado en terreno",0,1)</f>
        <v>#VALUE!</v>
      </c>
      <c r="AG150" t="e">
        <f>_xlfn.XLOOKUP(Tabla1[[#This Row],[SP NVL 1]],Tabla13[CTO],Tabla13[Potencia],"No validado en terreno",0,1)</f>
        <v>#VALUE!</v>
      </c>
      <c r="AH150" t="e">
        <f>_xlfn.XLOOKUP(Tabla1[[#This Row],[SP NVL 1]],Tabla13[CTO],Tabla13[Estado del drop],"No validado en terreno",0,1)</f>
        <v>#VALUE!</v>
      </c>
      <c r="AI150" t="e">
        <f>_xlfn.XLOOKUP(Tabla1[[#This Row],[SP NVL 1]],Tabla13[CTO],Tabla13[Motivo sin potencia],"No validado en terreno",0,1)</f>
        <v>#VALUE!</v>
      </c>
      <c r="AJ150" t="e">
        <f>_xlfn.XLOOKUP(Tabla1[[#This Row],[SP NVL 1]],Tabla13[CTO],Tabla13[Recuperable en],"No validado en terreno",0,1)</f>
        <v>#VALUE!</v>
      </c>
      <c r="AK150" t="e">
        <f>_xlfn.XLOOKUP(Tabla1[[#This Row],[SP NVL 1]],Tabla13[CTO],Tabla13[Nota],"No validado en terreno",0,1)</f>
        <v>#VALUE!</v>
      </c>
    </row>
    <row r="151" spans="1:37" x14ac:dyDescent="0.3">
      <c r="A151" t="s">
        <v>3705</v>
      </c>
      <c r="B151" t="s">
        <v>5</v>
      </c>
      <c r="C151" t="s">
        <v>2862</v>
      </c>
      <c r="D151" t="s">
        <v>2863</v>
      </c>
      <c r="E151" t="s">
        <v>140</v>
      </c>
      <c r="F151" t="e">
        <v>#VALUE!</v>
      </c>
      <c r="G151" t="s">
        <v>3154</v>
      </c>
      <c r="H151" t="e">
        <v>#VALUE!</v>
      </c>
      <c r="I151">
        <v>4</v>
      </c>
      <c r="J151" t="s">
        <v>3706</v>
      </c>
      <c r="K151" t="s">
        <v>2866</v>
      </c>
      <c r="L151" t="s">
        <v>3707</v>
      </c>
      <c r="M151" t="s">
        <v>3708</v>
      </c>
      <c r="N151" t="s">
        <v>3158</v>
      </c>
      <c r="O151" t="s">
        <v>3092</v>
      </c>
      <c r="R151" t="s">
        <v>3709</v>
      </c>
      <c r="S151" s="8" t="s">
        <v>140</v>
      </c>
      <c r="T151">
        <v>1</v>
      </c>
      <c r="U151">
        <v>9</v>
      </c>
      <c r="V151">
        <v>1</v>
      </c>
      <c r="W151" t="s">
        <v>2871</v>
      </c>
      <c r="X151" t="s">
        <v>3160</v>
      </c>
      <c r="Y151" t="s">
        <v>3710</v>
      </c>
      <c r="Z151" t="s">
        <v>3709</v>
      </c>
      <c r="AB151" t="str">
        <f t="shared" si="3"/>
        <v>Arriba validar en casa Cliente</v>
      </c>
      <c r="AC151" t="b">
        <f>IF(AB151="Caido",_xlfn.XLOOKUP(Tabla1[[#This Row],[SP NVL 1]],Tabla13[CTO],Tabla13[Zona],"Validar ONNET",0,1))</f>
        <v>0</v>
      </c>
      <c r="AD151" t="e">
        <f>_xlfn.XLOOKUP(Tabla1[[#This Row],[SP NVL 1]],Tabla13[CTO],Tabla13[Acceso],"No validado en terreno",0,1)</f>
        <v>#VALUE!</v>
      </c>
      <c r="AE151" t="e">
        <f>_xlfn.XLOOKUP(Tabla1[[#This Row],[SP NVL 1]],Tabla13[CTO],Tabla13[Energía],"No validado en terreno",0,1)</f>
        <v>#VALUE!</v>
      </c>
      <c r="AF151" t="e">
        <f>_xlfn.XLOOKUP(Tabla1[[#This Row],[SP NVL 1]],Tabla13[CTO],Tabla13[Estado CTO/Cable],"No validado en terreno",0,1)</f>
        <v>#VALUE!</v>
      </c>
      <c r="AG151" t="e">
        <f>_xlfn.XLOOKUP(Tabla1[[#This Row],[SP NVL 1]],Tabla13[CTO],Tabla13[Potencia],"No validado en terreno",0,1)</f>
        <v>#VALUE!</v>
      </c>
      <c r="AH151" t="e">
        <f>_xlfn.XLOOKUP(Tabla1[[#This Row],[SP NVL 1]],Tabla13[CTO],Tabla13[Estado del drop],"No validado en terreno",0,1)</f>
        <v>#VALUE!</v>
      </c>
      <c r="AI151" t="e">
        <f>_xlfn.XLOOKUP(Tabla1[[#This Row],[SP NVL 1]],Tabla13[CTO],Tabla13[Motivo sin potencia],"No validado en terreno",0,1)</f>
        <v>#VALUE!</v>
      </c>
      <c r="AJ151" t="e">
        <f>_xlfn.XLOOKUP(Tabla1[[#This Row],[SP NVL 1]],Tabla13[CTO],Tabla13[Recuperable en],"No validado en terreno",0,1)</f>
        <v>#VALUE!</v>
      </c>
      <c r="AK151" t="e">
        <f>_xlfn.XLOOKUP(Tabla1[[#This Row],[SP NVL 1]],Tabla13[CTO],Tabla13[Nota],"No validado en terreno",0,1)</f>
        <v>#VALUE!</v>
      </c>
    </row>
    <row r="152" spans="1:37" x14ac:dyDescent="0.3">
      <c r="A152" t="s">
        <v>3711</v>
      </c>
      <c r="B152" t="s">
        <v>5</v>
      </c>
      <c r="C152" t="s">
        <v>2862</v>
      </c>
      <c r="D152" t="s">
        <v>2863</v>
      </c>
      <c r="E152" t="s">
        <v>140</v>
      </c>
      <c r="F152" t="e">
        <v>#VALUE!</v>
      </c>
      <c r="G152" t="s">
        <v>3154</v>
      </c>
      <c r="H152" t="e">
        <v>#VALUE!</v>
      </c>
      <c r="I152">
        <v>4</v>
      </c>
      <c r="J152" t="s">
        <v>3712</v>
      </c>
      <c r="K152" t="s">
        <v>2866</v>
      </c>
      <c r="L152" t="s">
        <v>3713</v>
      </c>
      <c r="M152" t="s">
        <v>3714</v>
      </c>
      <c r="N152" t="s">
        <v>3158</v>
      </c>
      <c r="O152" t="s">
        <v>3092</v>
      </c>
      <c r="R152" t="s">
        <v>3715</v>
      </c>
      <c r="S152" s="8" t="s">
        <v>140</v>
      </c>
      <c r="T152">
        <v>1</v>
      </c>
      <c r="U152">
        <v>15</v>
      </c>
      <c r="V152">
        <v>2</v>
      </c>
      <c r="W152" t="s">
        <v>2871</v>
      </c>
      <c r="X152" t="s">
        <v>3160</v>
      </c>
      <c r="Y152">
        <v>46090.51934027778</v>
      </c>
      <c r="Z152" t="s">
        <v>3715</v>
      </c>
      <c r="AB152" t="str">
        <f t="shared" si="3"/>
        <v>Arriba validar en casa Cliente</v>
      </c>
      <c r="AC152" t="b">
        <f>IF(AB152="Caido",_xlfn.XLOOKUP(Tabla1[[#This Row],[SP NVL 1]],Tabla13[CTO],Tabla13[Zona],"Validar ONNET",0,1))</f>
        <v>0</v>
      </c>
      <c r="AD152" t="e">
        <f>_xlfn.XLOOKUP(Tabla1[[#This Row],[SP NVL 1]],Tabla13[CTO],Tabla13[Acceso],"No validado en terreno",0,1)</f>
        <v>#VALUE!</v>
      </c>
      <c r="AE152" t="e">
        <f>_xlfn.XLOOKUP(Tabla1[[#This Row],[SP NVL 1]],Tabla13[CTO],Tabla13[Energía],"No validado en terreno",0,1)</f>
        <v>#VALUE!</v>
      </c>
      <c r="AF152" t="e">
        <f>_xlfn.XLOOKUP(Tabla1[[#This Row],[SP NVL 1]],Tabla13[CTO],Tabla13[Estado CTO/Cable],"No validado en terreno",0,1)</f>
        <v>#VALUE!</v>
      </c>
      <c r="AG152" t="e">
        <f>_xlfn.XLOOKUP(Tabla1[[#This Row],[SP NVL 1]],Tabla13[CTO],Tabla13[Potencia],"No validado en terreno",0,1)</f>
        <v>#VALUE!</v>
      </c>
      <c r="AH152" t="e">
        <f>_xlfn.XLOOKUP(Tabla1[[#This Row],[SP NVL 1]],Tabla13[CTO],Tabla13[Estado del drop],"No validado en terreno",0,1)</f>
        <v>#VALUE!</v>
      </c>
      <c r="AI152" t="e">
        <f>_xlfn.XLOOKUP(Tabla1[[#This Row],[SP NVL 1]],Tabla13[CTO],Tabla13[Motivo sin potencia],"No validado en terreno",0,1)</f>
        <v>#VALUE!</v>
      </c>
      <c r="AJ152" t="e">
        <f>_xlfn.XLOOKUP(Tabla1[[#This Row],[SP NVL 1]],Tabla13[CTO],Tabla13[Recuperable en],"No validado en terreno",0,1)</f>
        <v>#VALUE!</v>
      </c>
      <c r="AK152" t="e">
        <f>_xlfn.XLOOKUP(Tabla1[[#This Row],[SP NVL 1]],Tabla13[CTO],Tabla13[Nota],"No validado en terreno",0,1)</f>
        <v>#VALUE!</v>
      </c>
    </row>
    <row r="153" spans="1:37" x14ac:dyDescent="0.3">
      <c r="A153" t="s">
        <v>3716</v>
      </c>
      <c r="B153" t="s">
        <v>5</v>
      </c>
      <c r="C153" t="s">
        <v>2862</v>
      </c>
      <c r="D153" t="s">
        <v>2863</v>
      </c>
      <c r="E153" t="s">
        <v>140</v>
      </c>
      <c r="F153" t="e">
        <v>#VALUE!</v>
      </c>
      <c r="G153" t="s">
        <v>3154</v>
      </c>
      <c r="H153" t="e">
        <v>#VALUE!</v>
      </c>
      <c r="I153">
        <v>4</v>
      </c>
      <c r="J153" t="s">
        <v>3717</v>
      </c>
      <c r="K153" t="s">
        <v>2866</v>
      </c>
      <c r="L153" t="s">
        <v>3718</v>
      </c>
      <c r="M153" t="s">
        <v>3719</v>
      </c>
      <c r="N153" t="s">
        <v>3158</v>
      </c>
      <c r="O153" t="s">
        <v>3092</v>
      </c>
      <c r="R153" t="s">
        <v>3720</v>
      </c>
      <c r="S153" s="8" t="s">
        <v>140</v>
      </c>
      <c r="T153">
        <v>1</v>
      </c>
      <c r="U153">
        <v>12</v>
      </c>
      <c r="V153">
        <v>8</v>
      </c>
      <c r="W153" t="s">
        <v>2871</v>
      </c>
      <c r="X153" t="s">
        <v>3191</v>
      </c>
      <c r="Y153">
        <v>46090.814756944441</v>
      </c>
      <c r="Z153" t="s">
        <v>3720</v>
      </c>
      <c r="AB153" t="str">
        <f t="shared" si="3"/>
        <v>Caido</v>
      </c>
      <c r="AC153" t="e">
        <f>IF(AB153="Caido",_xlfn.XLOOKUP(Tabla1[[#This Row],[SP NVL 1]],Tabla13[CTO],Tabla13[Zona],"Validar ONNET",0,1))</f>
        <v>#VALUE!</v>
      </c>
      <c r="AD153" t="e">
        <f>_xlfn.XLOOKUP(Tabla1[[#This Row],[SP NVL 1]],Tabla13[CTO],Tabla13[Acceso],"No validado en terreno",0,1)</f>
        <v>#VALUE!</v>
      </c>
      <c r="AE153" t="e">
        <f>_xlfn.XLOOKUP(Tabla1[[#This Row],[SP NVL 1]],Tabla13[CTO],Tabla13[Energía],"No validado en terreno",0,1)</f>
        <v>#VALUE!</v>
      </c>
      <c r="AF153" t="e">
        <f>_xlfn.XLOOKUP(Tabla1[[#This Row],[SP NVL 1]],Tabla13[CTO],Tabla13[Estado CTO/Cable],"No validado en terreno",0,1)</f>
        <v>#VALUE!</v>
      </c>
      <c r="AG153" t="e">
        <f>_xlfn.XLOOKUP(Tabla1[[#This Row],[SP NVL 1]],Tabla13[CTO],Tabla13[Potencia],"No validado en terreno",0,1)</f>
        <v>#VALUE!</v>
      </c>
      <c r="AH153" t="e">
        <f>_xlfn.XLOOKUP(Tabla1[[#This Row],[SP NVL 1]],Tabla13[CTO],Tabla13[Estado del drop],"No validado en terreno",0,1)</f>
        <v>#VALUE!</v>
      </c>
      <c r="AI153" t="e">
        <f>_xlfn.XLOOKUP(Tabla1[[#This Row],[SP NVL 1]],Tabla13[CTO],Tabla13[Motivo sin potencia],"No validado en terreno",0,1)</f>
        <v>#VALUE!</v>
      </c>
      <c r="AJ153" t="e">
        <f>_xlfn.XLOOKUP(Tabla1[[#This Row],[SP NVL 1]],Tabla13[CTO],Tabla13[Recuperable en],"No validado en terreno",0,1)</f>
        <v>#VALUE!</v>
      </c>
      <c r="AK153" t="e">
        <f>_xlfn.XLOOKUP(Tabla1[[#This Row],[SP NVL 1]],Tabla13[CTO],Tabla13[Nota],"No validado en terreno",0,1)</f>
        <v>#VALUE!</v>
      </c>
    </row>
    <row r="154" spans="1:37" x14ac:dyDescent="0.3">
      <c r="A154" t="s">
        <v>3721</v>
      </c>
      <c r="B154" t="s">
        <v>5</v>
      </c>
      <c r="C154" t="s">
        <v>2862</v>
      </c>
      <c r="D154" t="s">
        <v>2863</v>
      </c>
      <c r="E154" t="s">
        <v>140</v>
      </c>
      <c r="F154" t="e">
        <v>#VALUE!</v>
      </c>
      <c r="G154" t="s">
        <v>3154</v>
      </c>
      <c r="H154" t="e">
        <v>#VALUE!</v>
      </c>
      <c r="I154">
        <v>4</v>
      </c>
      <c r="J154" t="s">
        <v>3722</v>
      </c>
      <c r="K154" t="s">
        <v>2866</v>
      </c>
      <c r="L154" t="s">
        <v>3723</v>
      </c>
      <c r="M154" t="s">
        <v>3724</v>
      </c>
      <c r="N154" t="s">
        <v>3158</v>
      </c>
      <c r="O154" t="s">
        <v>3092</v>
      </c>
      <c r="R154" t="s">
        <v>3725</v>
      </c>
      <c r="S154" s="8" t="s">
        <v>140</v>
      </c>
      <c r="T154">
        <v>1</v>
      </c>
      <c r="U154">
        <v>8</v>
      </c>
      <c r="V154">
        <v>12</v>
      </c>
      <c r="W154" t="s">
        <v>2871</v>
      </c>
      <c r="X154" t="s">
        <v>3160</v>
      </c>
      <c r="Y154" t="s">
        <v>3726</v>
      </c>
      <c r="Z154" t="s">
        <v>3725</v>
      </c>
      <c r="AB154" t="str">
        <f t="shared" si="3"/>
        <v>Arriba validar en casa Cliente</v>
      </c>
      <c r="AC154" t="b">
        <f>IF(AB154="Caido",_xlfn.XLOOKUP(Tabla1[[#This Row],[SP NVL 1]],Tabla13[CTO],Tabla13[Zona],"Validar ONNET",0,1))</f>
        <v>0</v>
      </c>
      <c r="AD154" t="e">
        <f>_xlfn.XLOOKUP(Tabla1[[#This Row],[SP NVL 1]],Tabla13[CTO],Tabla13[Acceso],"No validado en terreno",0,1)</f>
        <v>#VALUE!</v>
      </c>
      <c r="AE154" t="e">
        <f>_xlfn.XLOOKUP(Tabla1[[#This Row],[SP NVL 1]],Tabla13[CTO],Tabla13[Energía],"No validado en terreno",0,1)</f>
        <v>#VALUE!</v>
      </c>
      <c r="AF154" t="e">
        <f>_xlfn.XLOOKUP(Tabla1[[#This Row],[SP NVL 1]],Tabla13[CTO],Tabla13[Estado CTO/Cable],"No validado en terreno",0,1)</f>
        <v>#VALUE!</v>
      </c>
      <c r="AG154" t="e">
        <f>_xlfn.XLOOKUP(Tabla1[[#This Row],[SP NVL 1]],Tabla13[CTO],Tabla13[Potencia],"No validado en terreno",0,1)</f>
        <v>#VALUE!</v>
      </c>
      <c r="AH154" t="e">
        <f>_xlfn.XLOOKUP(Tabla1[[#This Row],[SP NVL 1]],Tabla13[CTO],Tabla13[Estado del drop],"No validado en terreno",0,1)</f>
        <v>#VALUE!</v>
      </c>
      <c r="AI154" t="e">
        <f>_xlfn.XLOOKUP(Tabla1[[#This Row],[SP NVL 1]],Tabla13[CTO],Tabla13[Motivo sin potencia],"No validado en terreno",0,1)</f>
        <v>#VALUE!</v>
      </c>
      <c r="AJ154" t="e">
        <f>_xlfn.XLOOKUP(Tabla1[[#This Row],[SP NVL 1]],Tabla13[CTO],Tabla13[Recuperable en],"No validado en terreno",0,1)</f>
        <v>#VALUE!</v>
      </c>
      <c r="AK154" t="e">
        <f>_xlfn.XLOOKUP(Tabla1[[#This Row],[SP NVL 1]],Tabla13[CTO],Tabla13[Nota],"No validado en terreno",0,1)</f>
        <v>#VALUE!</v>
      </c>
    </row>
    <row r="155" spans="1:37" x14ac:dyDescent="0.3">
      <c r="A155" t="s">
        <v>3727</v>
      </c>
      <c r="B155" t="s">
        <v>5</v>
      </c>
      <c r="C155" t="s">
        <v>2862</v>
      </c>
      <c r="D155" t="s">
        <v>2863</v>
      </c>
      <c r="E155" t="s">
        <v>140</v>
      </c>
      <c r="F155" t="e">
        <v>#VALUE!</v>
      </c>
      <c r="G155" t="s">
        <v>3154</v>
      </c>
      <c r="H155" t="e">
        <v>#VALUE!</v>
      </c>
      <c r="I155">
        <v>4</v>
      </c>
      <c r="J155" t="s">
        <v>3728</v>
      </c>
      <c r="K155" t="s">
        <v>2866</v>
      </c>
      <c r="L155" t="s">
        <v>3729</v>
      </c>
      <c r="M155" t="s">
        <v>3730</v>
      </c>
      <c r="N155" t="s">
        <v>3158</v>
      </c>
      <c r="O155" t="s">
        <v>3092</v>
      </c>
      <c r="R155" t="s">
        <v>3731</v>
      </c>
      <c r="S155" s="8" t="s">
        <v>140</v>
      </c>
      <c r="T155">
        <v>1</v>
      </c>
      <c r="U155">
        <v>8</v>
      </c>
      <c r="V155">
        <v>3</v>
      </c>
      <c r="W155" t="s">
        <v>2871</v>
      </c>
      <c r="X155" t="s">
        <v>3191</v>
      </c>
      <c r="Y155">
        <v>46062.821770833332</v>
      </c>
      <c r="Z155" t="s">
        <v>3731</v>
      </c>
      <c r="AA155" t="s">
        <v>3025</v>
      </c>
      <c r="AB155" t="str">
        <f t="shared" si="3"/>
        <v>Caido</v>
      </c>
      <c r="AC155" t="e">
        <f>IF(AB155="Caido",_xlfn.XLOOKUP(Tabla1[[#This Row],[SP NVL 1]],Tabla13[CTO],Tabla13[Zona],"Validar ONNET",0,1))</f>
        <v>#VALUE!</v>
      </c>
      <c r="AD155" t="e">
        <f>_xlfn.XLOOKUP(Tabla1[[#This Row],[SP NVL 1]],Tabla13[CTO],Tabla13[Acceso],"No validado en terreno",0,1)</f>
        <v>#VALUE!</v>
      </c>
      <c r="AE155" t="e">
        <f>_xlfn.XLOOKUP(Tabla1[[#This Row],[SP NVL 1]],Tabla13[CTO],Tabla13[Energía],"No validado en terreno",0,1)</f>
        <v>#VALUE!</v>
      </c>
      <c r="AF155" t="e">
        <f>_xlfn.XLOOKUP(Tabla1[[#This Row],[SP NVL 1]],Tabla13[CTO],Tabla13[Estado CTO/Cable],"No validado en terreno",0,1)</f>
        <v>#VALUE!</v>
      </c>
      <c r="AG155" t="e">
        <f>_xlfn.XLOOKUP(Tabla1[[#This Row],[SP NVL 1]],Tabla13[CTO],Tabla13[Potencia],"No validado en terreno",0,1)</f>
        <v>#VALUE!</v>
      </c>
      <c r="AH155" t="e">
        <f>_xlfn.XLOOKUP(Tabla1[[#This Row],[SP NVL 1]],Tabla13[CTO],Tabla13[Estado del drop],"No validado en terreno",0,1)</f>
        <v>#VALUE!</v>
      </c>
      <c r="AI155" t="e">
        <f>_xlfn.XLOOKUP(Tabla1[[#This Row],[SP NVL 1]],Tabla13[CTO],Tabla13[Motivo sin potencia],"No validado en terreno",0,1)</f>
        <v>#VALUE!</v>
      </c>
      <c r="AJ155" t="e">
        <f>_xlfn.XLOOKUP(Tabla1[[#This Row],[SP NVL 1]],Tabla13[CTO],Tabla13[Recuperable en],"No validado en terreno",0,1)</f>
        <v>#VALUE!</v>
      </c>
      <c r="AK155" t="e">
        <f>_xlfn.XLOOKUP(Tabla1[[#This Row],[SP NVL 1]],Tabla13[CTO],Tabla13[Nota],"No validado en terreno",0,1)</f>
        <v>#VALUE!</v>
      </c>
    </row>
    <row r="156" spans="1:37" x14ac:dyDescent="0.3">
      <c r="A156" t="s">
        <v>3732</v>
      </c>
      <c r="B156" t="s">
        <v>5</v>
      </c>
      <c r="C156" t="s">
        <v>2862</v>
      </c>
      <c r="D156" t="s">
        <v>2863</v>
      </c>
      <c r="E156" t="s">
        <v>140</v>
      </c>
      <c r="F156" t="e">
        <v>#VALUE!</v>
      </c>
      <c r="G156" t="s">
        <v>3154</v>
      </c>
      <c r="H156" t="e">
        <v>#VALUE!</v>
      </c>
      <c r="I156">
        <v>4</v>
      </c>
      <c r="J156" t="s">
        <v>3733</v>
      </c>
      <c r="K156" t="s">
        <v>2866</v>
      </c>
      <c r="L156" t="s">
        <v>3734</v>
      </c>
      <c r="M156" t="s">
        <v>3735</v>
      </c>
      <c r="N156" t="s">
        <v>3158</v>
      </c>
      <c r="O156" t="s">
        <v>3092</v>
      </c>
      <c r="R156" t="s">
        <v>3736</v>
      </c>
      <c r="S156" s="8" t="s">
        <v>140</v>
      </c>
      <c r="T156">
        <v>1</v>
      </c>
      <c r="U156">
        <v>13</v>
      </c>
      <c r="V156">
        <v>6</v>
      </c>
      <c r="W156" t="s">
        <v>2871</v>
      </c>
      <c r="X156" t="s">
        <v>3160</v>
      </c>
      <c r="Y156" t="s">
        <v>3737</v>
      </c>
      <c r="Z156" t="s">
        <v>3736</v>
      </c>
      <c r="AB156" t="str">
        <f t="shared" si="3"/>
        <v>Arriba validar en casa Cliente</v>
      </c>
      <c r="AC156" t="b">
        <f>IF(AB156="Caido",_xlfn.XLOOKUP(Tabla1[[#This Row],[SP NVL 1]],Tabla13[CTO],Tabla13[Zona],"Validar ONNET",0,1))</f>
        <v>0</v>
      </c>
      <c r="AD156" t="e">
        <f>_xlfn.XLOOKUP(Tabla1[[#This Row],[SP NVL 1]],Tabla13[CTO],Tabla13[Acceso],"No validado en terreno",0,1)</f>
        <v>#VALUE!</v>
      </c>
      <c r="AE156" t="e">
        <f>_xlfn.XLOOKUP(Tabla1[[#This Row],[SP NVL 1]],Tabla13[CTO],Tabla13[Energía],"No validado en terreno",0,1)</f>
        <v>#VALUE!</v>
      </c>
      <c r="AF156" t="e">
        <f>_xlfn.XLOOKUP(Tabla1[[#This Row],[SP NVL 1]],Tabla13[CTO],Tabla13[Estado CTO/Cable],"No validado en terreno",0,1)</f>
        <v>#VALUE!</v>
      </c>
      <c r="AG156" t="e">
        <f>_xlfn.XLOOKUP(Tabla1[[#This Row],[SP NVL 1]],Tabla13[CTO],Tabla13[Potencia],"No validado en terreno",0,1)</f>
        <v>#VALUE!</v>
      </c>
      <c r="AH156" t="e">
        <f>_xlfn.XLOOKUP(Tabla1[[#This Row],[SP NVL 1]],Tabla13[CTO],Tabla13[Estado del drop],"No validado en terreno",0,1)</f>
        <v>#VALUE!</v>
      </c>
      <c r="AI156" t="e">
        <f>_xlfn.XLOOKUP(Tabla1[[#This Row],[SP NVL 1]],Tabla13[CTO],Tabla13[Motivo sin potencia],"No validado en terreno",0,1)</f>
        <v>#VALUE!</v>
      </c>
      <c r="AJ156" t="e">
        <f>_xlfn.XLOOKUP(Tabla1[[#This Row],[SP NVL 1]],Tabla13[CTO],Tabla13[Recuperable en],"No validado en terreno",0,1)</f>
        <v>#VALUE!</v>
      </c>
      <c r="AK156" t="e">
        <f>_xlfn.XLOOKUP(Tabla1[[#This Row],[SP NVL 1]],Tabla13[CTO],Tabla13[Nota],"No validado en terreno",0,1)</f>
        <v>#VALUE!</v>
      </c>
    </row>
    <row r="157" spans="1:37" x14ac:dyDescent="0.3">
      <c r="A157" t="s">
        <v>3738</v>
      </c>
      <c r="B157" t="s">
        <v>5</v>
      </c>
      <c r="C157" t="s">
        <v>2862</v>
      </c>
      <c r="D157" t="s">
        <v>2863</v>
      </c>
      <c r="E157" t="s">
        <v>140</v>
      </c>
      <c r="F157" t="e">
        <v>#VALUE!</v>
      </c>
      <c r="G157" t="s">
        <v>3154</v>
      </c>
      <c r="H157" t="e">
        <v>#VALUE!</v>
      </c>
      <c r="I157">
        <v>4</v>
      </c>
      <c r="J157" t="s">
        <v>3739</v>
      </c>
      <c r="K157" t="s">
        <v>2866</v>
      </c>
      <c r="L157" t="s">
        <v>3740</v>
      </c>
      <c r="M157" t="s">
        <v>3741</v>
      </c>
      <c r="N157" t="s">
        <v>3158</v>
      </c>
      <c r="O157" t="s">
        <v>3092</v>
      </c>
      <c r="R157" t="s">
        <v>3742</v>
      </c>
      <c r="S157" s="8" t="s">
        <v>140</v>
      </c>
      <c r="T157">
        <v>1</v>
      </c>
      <c r="U157">
        <v>4</v>
      </c>
      <c r="V157">
        <v>3</v>
      </c>
      <c r="W157" t="s">
        <v>2871</v>
      </c>
      <c r="X157" t="s">
        <v>3160</v>
      </c>
      <c r="Y157">
        <v>46090.762280092589</v>
      </c>
      <c r="Z157" t="s">
        <v>3742</v>
      </c>
      <c r="AB157" t="str">
        <f t="shared" si="3"/>
        <v>Arriba validar en casa Cliente</v>
      </c>
      <c r="AC157" t="b">
        <f>IF(AB157="Caido",_xlfn.XLOOKUP(Tabla1[[#This Row],[SP NVL 1]],Tabla13[CTO],Tabla13[Zona],"Validar ONNET",0,1))</f>
        <v>0</v>
      </c>
      <c r="AD157" t="e">
        <f>_xlfn.XLOOKUP(Tabla1[[#This Row],[SP NVL 1]],Tabla13[CTO],Tabla13[Acceso],"No validado en terreno",0,1)</f>
        <v>#VALUE!</v>
      </c>
      <c r="AE157" t="e">
        <f>_xlfn.XLOOKUP(Tabla1[[#This Row],[SP NVL 1]],Tabla13[CTO],Tabla13[Energía],"No validado en terreno",0,1)</f>
        <v>#VALUE!</v>
      </c>
      <c r="AF157" t="e">
        <f>_xlfn.XLOOKUP(Tabla1[[#This Row],[SP NVL 1]],Tabla13[CTO],Tabla13[Estado CTO/Cable],"No validado en terreno",0,1)</f>
        <v>#VALUE!</v>
      </c>
      <c r="AG157" t="e">
        <f>_xlfn.XLOOKUP(Tabla1[[#This Row],[SP NVL 1]],Tabla13[CTO],Tabla13[Potencia],"No validado en terreno",0,1)</f>
        <v>#VALUE!</v>
      </c>
      <c r="AH157" t="e">
        <f>_xlfn.XLOOKUP(Tabla1[[#This Row],[SP NVL 1]],Tabla13[CTO],Tabla13[Estado del drop],"No validado en terreno",0,1)</f>
        <v>#VALUE!</v>
      </c>
      <c r="AI157" t="e">
        <f>_xlfn.XLOOKUP(Tabla1[[#This Row],[SP NVL 1]],Tabla13[CTO],Tabla13[Motivo sin potencia],"No validado en terreno",0,1)</f>
        <v>#VALUE!</v>
      </c>
      <c r="AJ157" t="e">
        <f>_xlfn.XLOOKUP(Tabla1[[#This Row],[SP NVL 1]],Tabla13[CTO],Tabla13[Recuperable en],"No validado en terreno",0,1)</f>
        <v>#VALUE!</v>
      </c>
      <c r="AK157" t="e">
        <f>_xlfn.XLOOKUP(Tabla1[[#This Row],[SP NVL 1]],Tabla13[CTO],Tabla13[Nota],"No validado en terreno",0,1)</f>
        <v>#VALUE!</v>
      </c>
    </row>
    <row r="158" spans="1:37" x14ac:dyDescent="0.3">
      <c r="A158" t="s">
        <v>3743</v>
      </c>
      <c r="B158" t="s">
        <v>5</v>
      </c>
      <c r="C158" t="s">
        <v>2862</v>
      </c>
      <c r="D158" t="s">
        <v>2863</v>
      </c>
      <c r="E158" t="s">
        <v>140</v>
      </c>
      <c r="F158" t="e">
        <v>#VALUE!</v>
      </c>
      <c r="G158" t="s">
        <v>3154</v>
      </c>
      <c r="H158" t="e">
        <v>#VALUE!</v>
      </c>
      <c r="I158">
        <v>4</v>
      </c>
      <c r="J158" t="s">
        <v>3744</v>
      </c>
      <c r="K158" t="s">
        <v>2866</v>
      </c>
      <c r="L158" t="s">
        <v>3745</v>
      </c>
      <c r="M158" t="s">
        <v>3741</v>
      </c>
      <c r="N158" t="s">
        <v>3158</v>
      </c>
      <c r="O158" t="s">
        <v>3092</v>
      </c>
      <c r="R158" t="s">
        <v>3742</v>
      </c>
      <c r="S158" s="8" t="s">
        <v>140</v>
      </c>
      <c r="T158">
        <v>1</v>
      </c>
      <c r="U158">
        <v>4</v>
      </c>
      <c r="V158">
        <v>3</v>
      </c>
      <c r="W158" t="s">
        <v>2871</v>
      </c>
      <c r="X158" t="s">
        <v>3160</v>
      </c>
      <c r="Y158">
        <v>46090.762280092589</v>
      </c>
      <c r="Z158" t="s">
        <v>3742</v>
      </c>
      <c r="AB158" t="str">
        <f t="shared" si="3"/>
        <v>Arriba validar en casa Cliente</v>
      </c>
      <c r="AC158" t="b">
        <f>IF(AB158="Caido",_xlfn.XLOOKUP(Tabla1[[#This Row],[SP NVL 1]],Tabla13[CTO],Tabla13[Zona],"Validar ONNET",0,1))</f>
        <v>0</v>
      </c>
      <c r="AD158" t="e">
        <f>_xlfn.XLOOKUP(Tabla1[[#This Row],[SP NVL 1]],Tabla13[CTO],Tabla13[Acceso],"No validado en terreno",0,1)</f>
        <v>#VALUE!</v>
      </c>
      <c r="AE158" t="e">
        <f>_xlfn.XLOOKUP(Tabla1[[#This Row],[SP NVL 1]],Tabla13[CTO],Tabla13[Energía],"No validado en terreno",0,1)</f>
        <v>#VALUE!</v>
      </c>
      <c r="AF158" t="e">
        <f>_xlfn.XLOOKUP(Tabla1[[#This Row],[SP NVL 1]],Tabla13[CTO],Tabla13[Estado CTO/Cable],"No validado en terreno",0,1)</f>
        <v>#VALUE!</v>
      </c>
      <c r="AG158" t="e">
        <f>_xlfn.XLOOKUP(Tabla1[[#This Row],[SP NVL 1]],Tabla13[CTO],Tabla13[Potencia],"No validado en terreno",0,1)</f>
        <v>#VALUE!</v>
      </c>
      <c r="AH158" t="e">
        <f>_xlfn.XLOOKUP(Tabla1[[#This Row],[SP NVL 1]],Tabla13[CTO],Tabla13[Estado del drop],"No validado en terreno",0,1)</f>
        <v>#VALUE!</v>
      </c>
      <c r="AI158" t="e">
        <f>_xlfn.XLOOKUP(Tabla1[[#This Row],[SP NVL 1]],Tabla13[CTO],Tabla13[Motivo sin potencia],"No validado en terreno",0,1)</f>
        <v>#VALUE!</v>
      </c>
      <c r="AJ158" t="e">
        <f>_xlfn.XLOOKUP(Tabla1[[#This Row],[SP NVL 1]],Tabla13[CTO],Tabla13[Recuperable en],"No validado en terreno",0,1)</f>
        <v>#VALUE!</v>
      </c>
      <c r="AK158" t="e">
        <f>_xlfn.XLOOKUP(Tabla1[[#This Row],[SP NVL 1]],Tabla13[CTO],Tabla13[Nota],"No validado en terreno",0,1)</f>
        <v>#VALUE!</v>
      </c>
    </row>
    <row r="159" spans="1:37" x14ac:dyDescent="0.3">
      <c r="A159" t="s">
        <v>3746</v>
      </c>
      <c r="B159" t="s">
        <v>5</v>
      </c>
      <c r="C159" t="s">
        <v>2862</v>
      </c>
      <c r="D159" t="s">
        <v>2863</v>
      </c>
      <c r="E159" t="s">
        <v>140</v>
      </c>
      <c r="F159" t="e">
        <v>#VALUE!</v>
      </c>
      <c r="G159" t="s">
        <v>3154</v>
      </c>
      <c r="H159" t="e">
        <v>#VALUE!</v>
      </c>
      <c r="I159">
        <v>4</v>
      </c>
      <c r="J159" t="s">
        <v>3747</v>
      </c>
      <c r="K159" t="s">
        <v>2866</v>
      </c>
      <c r="L159" t="s">
        <v>3748</v>
      </c>
      <c r="M159" t="s">
        <v>3749</v>
      </c>
      <c r="N159" t="s">
        <v>3158</v>
      </c>
      <c r="O159" t="s">
        <v>3092</v>
      </c>
      <c r="R159" t="s">
        <v>3750</v>
      </c>
      <c r="S159" s="8" t="s">
        <v>140</v>
      </c>
      <c r="T159">
        <v>1</v>
      </c>
      <c r="U159">
        <v>6</v>
      </c>
      <c r="V159">
        <v>12</v>
      </c>
      <c r="W159" t="s">
        <v>2871</v>
      </c>
      <c r="X159" t="s">
        <v>3160</v>
      </c>
      <c r="Y159">
        <v>46062.426458333342</v>
      </c>
      <c r="Z159" t="s">
        <v>3750</v>
      </c>
      <c r="AB159" t="str">
        <f t="shared" si="3"/>
        <v>Arriba validar en casa Cliente</v>
      </c>
      <c r="AC159" t="b">
        <f>IF(AB159="Caido",_xlfn.XLOOKUP(Tabla1[[#This Row],[SP NVL 1]],Tabla13[CTO],Tabla13[Zona],"Validar ONNET",0,1))</f>
        <v>0</v>
      </c>
      <c r="AD159" t="e">
        <f>_xlfn.XLOOKUP(Tabla1[[#This Row],[SP NVL 1]],Tabla13[CTO],Tabla13[Acceso],"No validado en terreno",0,1)</f>
        <v>#VALUE!</v>
      </c>
      <c r="AE159" t="e">
        <f>_xlfn.XLOOKUP(Tabla1[[#This Row],[SP NVL 1]],Tabla13[CTO],Tabla13[Energía],"No validado en terreno",0,1)</f>
        <v>#VALUE!</v>
      </c>
      <c r="AF159" t="e">
        <f>_xlfn.XLOOKUP(Tabla1[[#This Row],[SP NVL 1]],Tabla13[CTO],Tabla13[Estado CTO/Cable],"No validado en terreno",0,1)</f>
        <v>#VALUE!</v>
      </c>
      <c r="AG159" t="e">
        <f>_xlfn.XLOOKUP(Tabla1[[#This Row],[SP NVL 1]],Tabla13[CTO],Tabla13[Potencia],"No validado en terreno",0,1)</f>
        <v>#VALUE!</v>
      </c>
      <c r="AH159" t="e">
        <f>_xlfn.XLOOKUP(Tabla1[[#This Row],[SP NVL 1]],Tabla13[CTO],Tabla13[Estado del drop],"No validado en terreno",0,1)</f>
        <v>#VALUE!</v>
      </c>
      <c r="AI159" t="e">
        <f>_xlfn.XLOOKUP(Tabla1[[#This Row],[SP NVL 1]],Tabla13[CTO],Tabla13[Motivo sin potencia],"No validado en terreno",0,1)</f>
        <v>#VALUE!</v>
      </c>
      <c r="AJ159" t="e">
        <f>_xlfn.XLOOKUP(Tabla1[[#This Row],[SP NVL 1]],Tabla13[CTO],Tabla13[Recuperable en],"No validado en terreno",0,1)</f>
        <v>#VALUE!</v>
      </c>
      <c r="AK159" t="e">
        <f>_xlfn.XLOOKUP(Tabla1[[#This Row],[SP NVL 1]],Tabla13[CTO],Tabla13[Nota],"No validado en terreno",0,1)</f>
        <v>#VALUE!</v>
      </c>
    </row>
    <row r="160" spans="1:37" x14ac:dyDescent="0.3">
      <c r="A160" t="s">
        <v>3751</v>
      </c>
      <c r="B160" t="s">
        <v>5</v>
      </c>
      <c r="C160" t="s">
        <v>2862</v>
      </c>
      <c r="D160" t="s">
        <v>2863</v>
      </c>
      <c r="E160" t="s">
        <v>140</v>
      </c>
      <c r="F160" t="e">
        <v>#VALUE!</v>
      </c>
      <c r="G160" t="s">
        <v>3154</v>
      </c>
      <c r="H160" t="e">
        <v>#VALUE!</v>
      </c>
      <c r="I160">
        <v>3</v>
      </c>
      <c r="J160" t="s">
        <v>3752</v>
      </c>
      <c r="K160" t="s">
        <v>2866</v>
      </c>
      <c r="L160" t="s">
        <v>3753</v>
      </c>
      <c r="M160" t="s">
        <v>3754</v>
      </c>
      <c r="N160" t="s">
        <v>3158</v>
      </c>
      <c r="O160" t="s">
        <v>3092</v>
      </c>
      <c r="R160" t="s">
        <v>3755</v>
      </c>
      <c r="S160" s="8" t="s">
        <v>140</v>
      </c>
      <c r="T160">
        <v>1</v>
      </c>
      <c r="U160">
        <v>11</v>
      </c>
      <c r="V160">
        <v>4</v>
      </c>
      <c r="W160" t="s">
        <v>2871</v>
      </c>
      <c r="X160" t="s">
        <v>3160</v>
      </c>
      <c r="Y160">
        <v>46090.606493055559</v>
      </c>
      <c r="Z160" t="s">
        <v>3755</v>
      </c>
      <c r="AB160" t="str">
        <f t="shared" si="3"/>
        <v>Arriba validar en casa Cliente</v>
      </c>
      <c r="AC160" t="b">
        <f>IF(AB160="Caido",_xlfn.XLOOKUP(Tabla1[[#This Row],[SP NVL 1]],Tabla13[CTO],Tabla13[Zona],"Validar ONNET",0,1))</f>
        <v>0</v>
      </c>
      <c r="AD160" t="e">
        <f>_xlfn.XLOOKUP(Tabla1[[#This Row],[SP NVL 1]],Tabla13[CTO],Tabla13[Acceso],"No validado en terreno",0,1)</f>
        <v>#VALUE!</v>
      </c>
      <c r="AE160" t="e">
        <f>_xlfn.XLOOKUP(Tabla1[[#This Row],[SP NVL 1]],Tabla13[CTO],Tabla13[Energía],"No validado en terreno",0,1)</f>
        <v>#VALUE!</v>
      </c>
      <c r="AF160" t="e">
        <f>_xlfn.XLOOKUP(Tabla1[[#This Row],[SP NVL 1]],Tabla13[CTO],Tabla13[Estado CTO/Cable],"No validado en terreno",0,1)</f>
        <v>#VALUE!</v>
      </c>
      <c r="AG160" t="e">
        <f>_xlfn.XLOOKUP(Tabla1[[#This Row],[SP NVL 1]],Tabla13[CTO],Tabla13[Potencia],"No validado en terreno",0,1)</f>
        <v>#VALUE!</v>
      </c>
      <c r="AH160" t="e">
        <f>_xlfn.XLOOKUP(Tabla1[[#This Row],[SP NVL 1]],Tabla13[CTO],Tabla13[Estado del drop],"No validado en terreno",0,1)</f>
        <v>#VALUE!</v>
      </c>
      <c r="AI160" t="e">
        <f>_xlfn.XLOOKUP(Tabla1[[#This Row],[SP NVL 1]],Tabla13[CTO],Tabla13[Motivo sin potencia],"No validado en terreno",0,1)</f>
        <v>#VALUE!</v>
      </c>
      <c r="AJ160" t="e">
        <f>_xlfn.XLOOKUP(Tabla1[[#This Row],[SP NVL 1]],Tabla13[CTO],Tabla13[Recuperable en],"No validado en terreno",0,1)</f>
        <v>#VALUE!</v>
      </c>
      <c r="AK160" t="e">
        <f>_xlfn.XLOOKUP(Tabla1[[#This Row],[SP NVL 1]],Tabla13[CTO],Tabla13[Nota],"No validado en terreno",0,1)</f>
        <v>#VALUE!</v>
      </c>
    </row>
    <row r="161" spans="1:37" x14ac:dyDescent="0.3">
      <c r="A161" t="s">
        <v>3756</v>
      </c>
      <c r="B161" t="s">
        <v>5</v>
      </c>
      <c r="C161" t="s">
        <v>2862</v>
      </c>
      <c r="D161" t="s">
        <v>2863</v>
      </c>
      <c r="E161" t="s">
        <v>140</v>
      </c>
      <c r="F161" t="e">
        <v>#VALUE!</v>
      </c>
      <c r="G161" t="s">
        <v>3154</v>
      </c>
      <c r="H161" t="e">
        <v>#VALUE!</v>
      </c>
      <c r="I161">
        <v>3</v>
      </c>
      <c r="J161" t="s">
        <v>3757</v>
      </c>
      <c r="K161" t="s">
        <v>2866</v>
      </c>
      <c r="L161" t="s">
        <v>3758</v>
      </c>
      <c r="M161" t="s">
        <v>3759</v>
      </c>
      <c r="N161" t="s">
        <v>3158</v>
      </c>
      <c r="O161" t="s">
        <v>3092</v>
      </c>
      <c r="R161" t="s">
        <v>3760</v>
      </c>
      <c r="S161" s="8" t="s">
        <v>140</v>
      </c>
      <c r="T161">
        <v>1</v>
      </c>
      <c r="U161">
        <v>12</v>
      </c>
      <c r="V161">
        <v>18</v>
      </c>
      <c r="W161" t="s">
        <v>2871</v>
      </c>
      <c r="X161" t="s">
        <v>3160</v>
      </c>
      <c r="Y161">
        <v>46031.889479166668</v>
      </c>
      <c r="Z161" t="s">
        <v>3760</v>
      </c>
      <c r="AB161" t="str">
        <f t="shared" si="3"/>
        <v>Arriba validar en casa Cliente</v>
      </c>
      <c r="AC161" t="b">
        <f>IF(AB161="Caido",_xlfn.XLOOKUP(Tabla1[[#This Row],[SP NVL 1]],Tabla13[CTO],Tabla13[Zona],"Validar ONNET",0,1))</f>
        <v>0</v>
      </c>
      <c r="AD161" t="e">
        <f>_xlfn.XLOOKUP(Tabla1[[#This Row],[SP NVL 1]],Tabla13[CTO],Tabla13[Acceso],"No validado en terreno",0,1)</f>
        <v>#VALUE!</v>
      </c>
      <c r="AE161" t="e">
        <f>_xlfn.XLOOKUP(Tabla1[[#This Row],[SP NVL 1]],Tabla13[CTO],Tabla13[Energía],"No validado en terreno",0,1)</f>
        <v>#VALUE!</v>
      </c>
      <c r="AF161" t="e">
        <f>_xlfn.XLOOKUP(Tabla1[[#This Row],[SP NVL 1]],Tabla13[CTO],Tabla13[Estado CTO/Cable],"No validado en terreno",0,1)</f>
        <v>#VALUE!</v>
      </c>
      <c r="AG161" t="e">
        <f>_xlfn.XLOOKUP(Tabla1[[#This Row],[SP NVL 1]],Tabla13[CTO],Tabla13[Potencia],"No validado en terreno",0,1)</f>
        <v>#VALUE!</v>
      </c>
      <c r="AH161" t="e">
        <f>_xlfn.XLOOKUP(Tabla1[[#This Row],[SP NVL 1]],Tabla13[CTO],Tabla13[Estado del drop],"No validado en terreno",0,1)</f>
        <v>#VALUE!</v>
      </c>
      <c r="AI161" t="e">
        <f>_xlfn.XLOOKUP(Tabla1[[#This Row],[SP NVL 1]],Tabla13[CTO],Tabla13[Motivo sin potencia],"No validado en terreno",0,1)</f>
        <v>#VALUE!</v>
      </c>
      <c r="AJ161" t="e">
        <f>_xlfn.XLOOKUP(Tabla1[[#This Row],[SP NVL 1]],Tabla13[CTO],Tabla13[Recuperable en],"No validado en terreno",0,1)</f>
        <v>#VALUE!</v>
      </c>
      <c r="AK161" t="e">
        <f>_xlfn.XLOOKUP(Tabla1[[#This Row],[SP NVL 1]],Tabla13[CTO],Tabla13[Nota],"No validado en terreno",0,1)</f>
        <v>#VALUE!</v>
      </c>
    </row>
    <row r="162" spans="1:37" x14ac:dyDescent="0.3">
      <c r="A162" t="s">
        <v>3761</v>
      </c>
      <c r="B162" t="s">
        <v>5</v>
      </c>
      <c r="C162" t="s">
        <v>2862</v>
      </c>
      <c r="D162" t="s">
        <v>2863</v>
      </c>
      <c r="E162" t="s">
        <v>140</v>
      </c>
      <c r="F162" t="e">
        <v>#VALUE!</v>
      </c>
      <c r="G162" t="s">
        <v>3154</v>
      </c>
      <c r="H162" t="e">
        <v>#VALUE!</v>
      </c>
      <c r="I162">
        <v>3</v>
      </c>
      <c r="J162" t="s">
        <v>3762</v>
      </c>
      <c r="K162" t="s">
        <v>2866</v>
      </c>
      <c r="L162" t="s">
        <v>3763</v>
      </c>
      <c r="M162" t="s">
        <v>3764</v>
      </c>
      <c r="N162" t="s">
        <v>3158</v>
      </c>
      <c r="O162" t="s">
        <v>3092</v>
      </c>
      <c r="R162" t="s">
        <v>3765</v>
      </c>
      <c r="S162" s="8" t="s">
        <v>140</v>
      </c>
      <c r="T162">
        <v>1</v>
      </c>
      <c r="U162">
        <v>14</v>
      </c>
      <c r="V162">
        <v>5</v>
      </c>
      <c r="W162" t="s">
        <v>2871</v>
      </c>
      <c r="X162" t="s">
        <v>3160</v>
      </c>
      <c r="Y162" t="s">
        <v>3766</v>
      </c>
      <c r="Z162" t="s">
        <v>3765</v>
      </c>
      <c r="AB162" t="str">
        <f t="shared" si="3"/>
        <v>Arriba validar en casa Cliente</v>
      </c>
      <c r="AC162" t="b">
        <f>IF(AB162="Caido",_xlfn.XLOOKUP(Tabla1[[#This Row],[SP NVL 1]],Tabla13[CTO],Tabla13[Zona],"Validar ONNET",0,1))</f>
        <v>0</v>
      </c>
      <c r="AD162" t="e">
        <f>_xlfn.XLOOKUP(Tabla1[[#This Row],[SP NVL 1]],Tabla13[CTO],Tabla13[Acceso],"No validado en terreno",0,1)</f>
        <v>#VALUE!</v>
      </c>
      <c r="AE162" t="e">
        <f>_xlfn.XLOOKUP(Tabla1[[#This Row],[SP NVL 1]],Tabla13[CTO],Tabla13[Energía],"No validado en terreno",0,1)</f>
        <v>#VALUE!</v>
      </c>
      <c r="AF162" t="e">
        <f>_xlfn.XLOOKUP(Tabla1[[#This Row],[SP NVL 1]],Tabla13[CTO],Tabla13[Estado CTO/Cable],"No validado en terreno",0,1)</f>
        <v>#VALUE!</v>
      </c>
      <c r="AG162" t="e">
        <f>_xlfn.XLOOKUP(Tabla1[[#This Row],[SP NVL 1]],Tabla13[CTO],Tabla13[Potencia],"No validado en terreno",0,1)</f>
        <v>#VALUE!</v>
      </c>
      <c r="AH162" t="e">
        <f>_xlfn.XLOOKUP(Tabla1[[#This Row],[SP NVL 1]],Tabla13[CTO],Tabla13[Estado del drop],"No validado en terreno",0,1)</f>
        <v>#VALUE!</v>
      </c>
      <c r="AI162" t="e">
        <f>_xlfn.XLOOKUP(Tabla1[[#This Row],[SP NVL 1]],Tabla13[CTO],Tabla13[Motivo sin potencia],"No validado en terreno",0,1)</f>
        <v>#VALUE!</v>
      </c>
      <c r="AJ162" t="e">
        <f>_xlfn.XLOOKUP(Tabla1[[#This Row],[SP NVL 1]],Tabla13[CTO],Tabla13[Recuperable en],"No validado en terreno",0,1)</f>
        <v>#VALUE!</v>
      </c>
      <c r="AK162" t="e">
        <f>_xlfn.XLOOKUP(Tabla1[[#This Row],[SP NVL 1]],Tabla13[CTO],Tabla13[Nota],"No validado en terreno",0,1)</f>
        <v>#VALUE!</v>
      </c>
    </row>
    <row r="163" spans="1:37" x14ac:dyDescent="0.3">
      <c r="A163" t="s">
        <v>3767</v>
      </c>
      <c r="B163" t="s">
        <v>5</v>
      </c>
      <c r="C163" t="s">
        <v>2862</v>
      </c>
      <c r="D163" t="s">
        <v>2863</v>
      </c>
      <c r="E163" t="s">
        <v>140</v>
      </c>
      <c r="F163" t="e">
        <v>#VALUE!</v>
      </c>
      <c r="G163" t="s">
        <v>3154</v>
      </c>
      <c r="H163" t="e">
        <v>#VALUE!</v>
      </c>
      <c r="I163">
        <v>3</v>
      </c>
      <c r="J163" t="s">
        <v>3768</v>
      </c>
      <c r="K163" t="s">
        <v>2866</v>
      </c>
      <c r="L163" t="s">
        <v>3769</v>
      </c>
      <c r="M163" t="s">
        <v>3770</v>
      </c>
      <c r="N163" t="s">
        <v>3158</v>
      </c>
      <c r="O163" t="s">
        <v>3092</v>
      </c>
      <c r="R163" t="s">
        <v>3771</v>
      </c>
      <c r="S163" s="8" t="s">
        <v>140</v>
      </c>
      <c r="T163">
        <v>1</v>
      </c>
      <c r="U163">
        <v>4</v>
      </c>
      <c r="V163">
        <v>8</v>
      </c>
      <c r="W163" t="s">
        <v>2871</v>
      </c>
      <c r="X163" t="s">
        <v>3160</v>
      </c>
      <c r="Y163">
        <v>46090.413090277783</v>
      </c>
      <c r="Z163" t="s">
        <v>3771</v>
      </c>
      <c r="AB163" t="str">
        <f t="shared" si="3"/>
        <v>Arriba validar en casa Cliente</v>
      </c>
      <c r="AC163" t="b">
        <f>IF(AB163="Caido",_xlfn.XLOOKUP(Tabla1[[#This Row],[SP NVL 1]],Tabla13[CTO],Tabla13[Zona],"Validar ONNET",0,1))</f>
        <v>0</v>
      </c>
      <c r="AD163" t="e">
        <f>_xlfn.XLOOKUP(Tabla1[[#This Row],[SP NVL 1]],Tabla13[CTO],Tabla13[Acceso],"No validado en terreno",0,1)</f>
        <v>#VALUE!</v>
      </c>
      <c r="AE163" t="e">
        <f>_xlfn.XLOOKUP(Tabla1[[#This Row],[SP NVL 1]],Tabla13[CTO],Tabla13[Energía],"No validado en terreno",0,1)</f>
        <v>#VALUE!</v>
      </c>
      <c r="AF163" t="e">
        <f>_xlfn.XLOOKUP(Tabla1[[#This Row],[SP NVL 1]],Tabla13[CTO],Tabla13[Estado CTO/Cable],"No validado en terreno",0,1)</f>
        <v>#VALUE!</v>
      </c>
      <c r="AG163" t="e">
        <f>_xlfn.XLOOKUP(Tabla1[[#This Row],[SP NVL 1]],Tabla13[CTO],Tabla13[Potencia],"No validado en terreno",0,1)</f>
        <v>#VALUE!</v>
      </c>
      <c r="AH163" t="e">
        <f>_xlfn.XLOOKUP(Tabla1[[#This Row],[SP NVL 1]],Tabla13[CTO],Tabla13[Estado del drop],"No validado en terreno",0,1)</f>
        <v>#VALUE!</v>
      </c>
      <c r="AI163" t="e">
        <f>_xlfn.XLOOKUP(Tabla1[[#This Row],[SP NVL 1]],Tabla13[CTO],Tabla13[Motivo sin potencia],"No validado en terreno",0,1)</f>
        <v>#VALUE!</v>
      </c>
      <c r="AJ163" t="e">
        <f>_xlfn.XLOOKUP(Tabla1[[#This Row],[SP NVL 1]],Tabla13[CTO],Tabla13[Recuperable en],"No validado en terreno",0,1)</f>
        <v>#VALUE!</v>
      </c>
      <c r="AK163" t="e">
        <f>_xlfn.XLOOKUP(Tabla1[[#This Row],[SP NVL 1]],Tabla13[CTO],Tabla13[Nota],"No validado en terreno",0,1)</f>
        <v>#VALUE!</v>
      </c>
    </row>
    <row r="164" spans="1:37" x14ac:dyDescent="0.3">
      <c r="A164" t="s">
        <v>3772</v>
      </c>
      <c r="B164" t="s">
        <v>5</v>
      </c>
      <c r="C164" t="s">
        <v>2862</v>
      </c>
      <c r="D164" t="s">
        <v>2863</v>
      </c>
      <c r="E164" t="s">
        <v>140</v>
      </c>
      <c r="F164" t="e">
        <v>#VALUE!</v>
      </c>
      <c r="G164" t="s">
        <v>3154</v>
      </c>
      <c r="H164" t="e">
        <v>#VALUE!</v>
      </c>
      <c r="I164">
        <v>3</v>
      </c>
      <c r="J164" t="s">
        <v>3773</v>
      </c>
      <c r="K164" t="s">
        <v>2866</v>
      </c>
      <c r="L164" t="s">
        <v>3774</v>
      </c>
      <c r="M164" t="s">
        <v>3775</v>
      </c>
      <c r="N164" t="s">
        <v>3158</v>
      </c>
      <c r="O164" t="s">
        <v>3092</v>
      </c>
      <c r="R164" t="s">
        <v>3776</v>
      </c>
      <c r="S164" s="8" t="s">
        <v>140</v>
      </c>
      <c r="T164">
        <v>1</v>
      </c>
      <c r="U164">
        <v>6</v>
      </c>
      <c r="V164">
        <v>20</v>
      </c>
      <c r="W164" t="s">
        <v>2871</v>
      </c>
      <c r="X164" t="s">
        <v>3160</v>
      </c>
      <c r="Y164">
        <v>46062.326631944437</v>
      </c>
      <c r="Z164" t="s">
        <v>3776</v>
      </c>
      <c r="AB164" t="str">
        <f t="shared" si="3"/>
        <v>Arriba validar en casa Cliente</v>
      </c>
      <c r="AC164" t="b">
        <f>IF(AB164="Caido",_xlfn.XLOOKUP(Tabla1[[#This Row],[SP NVL 1]],Tabla13[CTO],Tabla13[Zona],"Validar ONNET",0,1))</f>
        <v>0</v>
      </c>
      <c r="AD164" t="e">
        <f>_xlfn.XLOOKUP(Tabla1[[#This Row],[SP NVL 1]],Tabla13[CTO],Tabla13[Acceso],"No validado en terreno",0,1)</f>
        <v>#VALUE!</v>
      </c>
      <c r="AE164" t="e">
        <f>_xlfn.XLOOKUP(Tabla1[[#This Row],[SP NVL 1]],Tabla13[CTO],Tabla13[Energía],"No validado en terreno",0,1)</f>
        <v>#VALUE!</v>
      </c>
      <c r="AF164" t="e">
        <f>_xlfn.XLOOKUP(Tabla1[[#This Row],[SP NVL 1]],Tabla13[CTO],Tabla13[Estado CTO/Cable],"No validado en terreno",0,1)</f>
        <v>#VALUE!</v>
      </c>
      <c r="AG164" t="e">
        <f>_xlfn.XLOOKUP(Tabla1[[#This Row],[SP NVL 1]],Tabla13[CTO],Tabla13[Potencia],"No validado en terreno",0,1)</f>
        <v>#VALUE!</v>
      </c>
      <c r="AH164" t="e">
        <f>_xlfn.XLOOKUP(Tabla1[[#This Row],[SP NVL 1]],Tabla13[CTO],Tabla13[Estado del drop],"No validado en terreno",0,1)</f>
        <v>#VALUE!</v>
      </c>
      <c r="AI164" t="e">
        <f>_xlfn.XLOOKUP(Tabla1[[#This Row],[SP NVL 1]],Tabla13[CTO],Tabla13[Motivo sin potencia],"No validado en terreno",0,1)</f>
        <v>#VALUE!</v>
      </c>
      <c r="AJ164" t="e">
        <f>_xlfn.XLOOKUP(Tabla1[[#This Row],[SP NVL 1]],Tabla13[CTO],Tabla13[Recuperable en],"No validado en terreno",0,1)</f>
        <v>#VALUE!</v>
      </c>
      <c r="AK164" t="e">
        <f>_xlfn.XLOOKUP(Tabla1[[#This Row],[SP NVL 1]],Tabla13[CTO],Tabla13[Nota],"No validado en terreno",0,1)</f>
        <v>#VALUE!</v>
      </c>
    </row>
    <row r="165" spans="1:37" x14ac:dyDescent="0.3">
      <c r="A165" t="s">
        <v>3777</v>
      </c>
      <c r="B165" t="s">
        <v>5</v>
      </c>
      <c r="C165" t="s">
        <v>2862</v>
      </c>
      <c r="D165" t="s">
        <v>2863</v>
      </c>
      <c r="E165" t="s">
        <v>140</v>
      </c>
      <c r="F165" t="e">
        <v>#VALUE!</v>
      </c>
      <c r="G165" t="s">
        <v>3154</v>
      </c>
      <c r="H165" t="e">
        <v>#VALUE!</v>
      </c>
      <c r="I165">
        <v>3</v>
      </c>
      <c r="J165" t="s">
        <v>3778</v>
      </c>
      <c r="K165" t="s">
        <v>2866</v>
      </c>
      <c r="L165" t="s">
        <v>3779</v>
      </c>
      <c r="M165" t="s">
        <v>3780</v>
      </c>
      <c r="N165" t="s">
        <v>3158</v>
      </c>
      <c r="O165" t="s">
        <v>3092</v>
      </c>
      <c r="R165" t="s">
        <v>3781</v>
      </c>
      <c r="S165" s="8" t="s">
        <v>140</v>
      </c>
      <c r="T165">
        <v>1</v>
      </c>
      <c r="U165">
        <v>12</v>
      </c>
      <c r="V165">
        <v>12</v>
      </c>
      <c r="W165" t="s">
        <v>2871</v>
      </c>
      <c r="X165" t="s">
        <v>3160</v>
      </c>
      <c r="Y165" t="s">
        <v>3782</v>
      </c>
      <c r="Z165" t="s">
        <v>3781</v>
      </c>
      <c r="AB165" t="str">
        <f t="shared" si="3"/>
        <v>Arriba validar en casa Cliente</v>
      </c>
      <c r="AC165" t="b">
        <f>IF(AB165="Caido",_xlfn.XLOOKUP(Tabla1[[#This Row],[SP NVL 1]],Tabla13[CTO],Tabla13[Zona],"Validar ONNET",0,1))</f>
        <v>0</v>
      </c>
      <c r="AD165" t="e">
        <f>_xlfn.XLOOKUP(Tabla1[[#This Row],[SP NVL 1]],Tabla13[CTO],Tabla13[Acceso],"No validado en terreno",0,1)</f>
        <v>#VALUE!</v>
      </c>
      <c r="AE165" t="e">
        <f>_xlfn.XLOOKUP(Tabla1[[#This Row],[SP NVL 1]],Tabla13[CTO],Tabla13[Energía],"No validado en terreno",0,1)</f>
        <v>#VALUE!</v>
      </c>
      <c r="AF165" t="e">
        <f>_xlfn.XLOOKUP(Tabla1[[#This Row],[SP NVL 1]],Tabla13[CTO],Tabla13[Estado CTO/Cable],"No validado en terreno",0,1)</f>
        <v>#VALUE!</v>
      </c>
      <c r="AG165" t="e">
        <f>_xlfn.XLOOKUP(Tabla1[[#This Row],[SP NVL 1]],Tabla13[CTO],Tabla13[Potencia],"No validado en terreno",0,1)</f>
        <v>#VALUE!</v>
      </c>
      <c r="AH165" t="e">
        <f>_xlfn.XLOOKUP(Tabla1[[#This Row],[SP NVL 1]],Tabla13[CTO],Tabla13[Estado del drop],"No validado en terreno",0,1)</f>
        <v>#VALUE!</v>
      </c>
      <c r="AI165" t="e">
        <f>_xlfn.XLOOKUP(Tabla1[[#This Row],[SP NVL 1]],Tabla13[CTO],Tabla13[Motivo sin potencia],"No validado en terreno",0,1)</f>
        <v>#VALUE!</v>
      </c>
      <c r="AJ165" t="e">
        <f>_xlfn.XLOOKUP(Tabla1[[#This Row],[SP NVL 1]],Tabla13[CTO],Tabla13[Recuperable en],"No validado en terreno",0,1)</f>
        <v>#VALUE!</v>
      </c>
      <c r="AK165" t="e">
        <f>_xlfn.XLOOKUP(Tabla1[[#This Row],[SP NVL 1]],Tabla13[CTO],Tabla13[Nota],"No validado en terreno",0,1)</f>
        <v>#VALUE!</v>
      </c>
    </row>
    <row r="166" spans="1:37" x14ac:dyDescent="0.3">
      <c r="A166" t="s">
        <v>3783</v>
      </c>
      <c r="B166" t="s">
        <v>5</v>
      </c>
      <c r="C166" t="s">
        <v>2862</v>
      </c>
      <c r="D166" t="s">
        <v>2863</v>
      </c>
      <c r="E166" t="s">
        <v>140</v>
      </c>
      <c r="F166" t="e">
        <v>#VALUE!</v>
      </c>
      <c r="G166" t="s">
        <v>3154</v>
      </c>
      <c r="H166" t="e">
        <v>#VALUE!</v>
      </c>
      <c r="I166">
        <v>3</v>
      </c>
      <c r="J166" t="s">
        <v>3784</v>
      </c>
      <c r="K166" t="s">
        <v>2866</v>
      </c>
      <c r="L166" t="s">
        <v>3785</v>
      </c>
      <c r="M166" t="s">
        <v>3786</v>
      </c>
      <c r="N166" t="s">
        <v>3158</v>
      </c>
      <c r="O166" t="s">
        <v>3092</v>
      </c>
      <c r="R166" t="s">
        <v>3787</v>
      </c>
      <c r="S166" s="8" t="s">
        <v>140</v>
      </c>
      <c r="T166">
        <v>1</v>
      </c>
      <c r="U166">
        <v>10</v>
      </c>
      <c r="V166">
        <v>23</v>
      </c>
      <c r="W166" t="s">
        <v>2871</v>
      </c>
      <c r="X166" t="s">
        <v>2871</v>
      </c>
      <c r="AB166" t="str">
        <f t="shared" si="3"/>
        <v>Arriba validar en casa Cliente</v>
      </c>
      <c r="AC166" t="b">
        <f>IF(AB166="Caido",_xlfn.XLOOKUP(Tabla1[[#This Row],[SP NVL 1]],Tabla13[CTO],Tabla13[Zona],"Validar ONNET",0,1))</f>
        <v>0</v>
      </c>
      <c r="AD166" t="e">
        <f>_xlfn.XLOOKUP(Tabla1[[#This Row],[SP NVL 1]],Tabla13[CTO],Tabla13[Acceso],"No validado en terreno",0,1)</f>
        <v>#VALUE!</v>
      </c>
      <c r="AE166" t="e">
        <f>_xlfn.XLOOKUP(Tabla1[[#This Row],[SP NVL 1]],Tabla13[CTO],Tabla13[Energía],"No validado en terreno",0,1)</f>
        <v>#VALUE!</v>
      </c>
      <c r="AF166" t="e">
        <f>_xlfn.XLOOKUP(Tabla1[[#This Row],[SP NVL 1]],Tabla13[CTO],Tabla13[Estado CTO/Cable],"No validado en terreno",0,1)</f>
        <v>#VALUE!</v>
      </c>
      <c r="AG166" t="e">
        <f>_xlfn.XLOOKUP(Tabla1[[#This Row],[SP NVL 1]],Tabla13[CTO],Tabla13[Potencia],"No validado en terreno",0,1)</f>
        <v>#VALUE!</v>
      </c>
      <c r="AH166" t="e">
        <f>_xlfn.XLOOKUP(Tabla1[[#This Row],[SP NVL 1]],Tabla13[CTO],Tabla13[Estado del drop],"No validado en terreno",0,1)</f>
        <v>#VALUE!</v>
      </c>
      <c r="AI166" t="e">
        <f>_xlfn.XLOOKUP(Tabla1[[#This Row],[SP NVL 1]],Tabla13[CTO],Tabla13[Motivo sin potencia],"No validado en terreno",0,1)</f>
        <v>#VALUE!</v>
      </c>
      <c r="AJ166" t="e">
        <f>_xlfn.XLOOKUP(Tabla1[[#This Row],[SP NVL 1]],Tabla13[CTO],Tabla13[Recuperable en],"No validado en terreno",0,1)</f>
        <v>#VALUE!</v>
      </c>
      <c r="AK166" t="e">
        <f>_xlfn.XLOOKUP(Tabla1[[#This Row],[SP NVL 1]],Tabla13[CTO],Tabla13[Nota],"No validado en terreno",0,1)</f>
        <v>#VALUE!</v>
      </c>
    </row>
    <row r="167" spans="1:37" x14ac:dyDescent="0.3">
      <c r="A167" t="s">
        <v>3788</v>
      </c>
      <c r="B167" t="s">
        <v>5</v>
      </c>
      <c r="C167" t="s">
        <v>2862</v>
      </c>
      <c r="D167" t="s">
        <v>2863</v>
      </c>
      <c r="E167" t="s">
        <v>140</v>
      </c>
      <c r="F167" t="e">
        <v>#VALUE!</v>
      </c>
      <c r="G167" t="s">
        <v>3154</v>
      </c>
      <c r="H167" t="e">
        <v>#VALUE!</v>
      </c>
      <c r="I167">
        <v>3</v>
      </c>
      <c r="J167" t="s">
        <v>3789</v>
      </c>
      <c r="K167" t="s">
        <v>2866</v>
      </c>
      <c r="L167" t="s">
        <v>3790</v>
      </c>
      <c r="M167" t="s">
        <v>3791</v>
      </c>
      <c r="N167" t="s">
        <v>3158</v>
      </c>
      <c r="O167" t="s">
        <v>3092</v>
      </c>
      <c r="R167" t="s">
        <v>3792</v>
      </c>
      <c r="S167" s="8" t="s">
        <v>140</v>
      </c>
      <c r="T167">
        <v>2</v>
      </c>
      <c r="U167">
        <v>12</v>
      </c>
      <c r="V167">
        <v>31</v>
      </c>
      <c r="W167" t="s">
        <v>2880</v>
      </c>
      <c r="X167" t="s">
        <v>3191</v>
      </c>
      <c r="Y167" t="s">
        <v>3192</v>
      </c>
      <c r="Z167" t="s">
        <v>3792</v>
      </c>
      <c r="AB167" t="str">
        <f t="shared" si="3"/>
        <v>Caido</v>
      </c>
      <c r="AC167" t="e">
        <f>IF(AB167="Caido",_xlfn.XLOOKUP(Tabla1[[#This Row],[SP NVL 1]],Tabla13[CTO],Tabla13[Zona],"Validar ONNET",0,1))</f>
        <v>#VALUE!</v>
      </c>
      <c r="AD167" t="e">
        <f>_xlfn.XLOOKUP(Tabla1[[#This Row],[SP NVL 1]],Tabla13[CTO],Tabla13[Acceso],"No validado en terreno",0,1)</f>
        <v>#VALUE!</v>
      </c>
      <c r="AE167" t="e">
        <f>_xlfn.XLOOKUP(Tabla1[[#This Row],[SP NVL 1]],Tabla13[CTO],Tabla13[Energía],"No validado en terreno",0,1)</f>
        <v>#VALUE!</v>
      </c>
      <c r="AF167" t="e">
        <f>_xlfn.XLOOKUP(Tabla1[[#This Row],[SP NVL 1]],Tabla13[CTO],Tabla13[Estado CTO/Cable],"No validado en terreno",0,1)</f>
        <v>#VALUE!</v>
      </c>
      <c r="AG167" t="e">
        <f>_xlfn.XLOOKUP(Tabla1[[#This Row],[SP NVL 1]],Tabla13[CTO],Tabla13[Potencia],"No validado en terreno",0,1)</f>
        <v>#VALUE!</v>
      </c>
      <c r="AH167" t="e">
        <f>_xlfn.XLOOKUP(Tabla1[[#This Row],[SP NVL 1]],Tabla13[CTO],Tabla13[Estado del drop],"No validado en terreno",0,1)</f>
        <v>#VALUE!</v>
      </c>
      <c r="AI167" t="e">
        <f>_xlfn.XLOOKUP(Tabla1[[#This Row],[SP NVL 1]],Tabla13[CTO],Tabla13[Motivo sin potencia],"No validado en terreno",0,1)</f>
        <v>#VALUE!</v>
      </c>
      <c r="AJ167" t="e">
        <f>_xlfn.XLOOKUP(Tabla1[[#This Row],[SP NVL 1]],Tabla13[CTO],Tabla13[Recuperable en],"No validado en terreno",0,1)</f>
        <v>#VALUE!</v>
      </c>
      <c r="AK167" t="e">
        <f>_xlfn.XLOOKUP(Tabla1[[#This Row],[SP NVL 1]],Tabla13[CTO],Tabla13[Nota],"No validado en terreno",0,1)</f>
        <v>#VALUE!</v>
      </c>
    </row>
    <row r="168" spans="1:37" x14ac:dyDescent="0.3">
      <c r="A168" t="s">
        <v>3793</v>
      </c>
      <c r="B168" t="s">
        <v>5</v>
      </c>
      <c r="C168" t="s">
        <v>2862</v>
      </c>
      <c r="D168" t="s">
        <v>2863</v>
      </c>
      <c r="E168" t="s">
        <v>140</v>
      </c>
      <c r="F168" t="e">
        <v>#VALUE!</v>
      </c>
      <c r="G168" t="s">
        <v>3154</v>
      </c>
      <c r="H168" t="e">
        <v>#VALUE!</v>
      </c>
      <c r="I168">
        <v>3</v>
      </c>
      <c r="J168" t="s">
        <v>3794</v>
      </c>
      <c r="K168" t="s">
        <v>2866</v>
      </c>
      <c r="L168" t="s">
        <v>3795</v>
      </c>
      <c r="M168" t="s">
        <v>3796</v>
      </c>
      <c r="N168" t="s">
        <v>3158</v>
      </c>
      <c r="O168" t="s">
        <v>3092</v>
      </c>
      <c r="R168" t="s">
        <v>3797</v>
      </c>
      <c r="S168" s="8" t="s">
        <v>140</v>
      </c>
      <c r="T168">
        <v>1</v>
      </c>
      <c r="U168">
        <v>6</v>
      </c>
      <c r="V168">
        <v>4</v>
      </c>
      <c r="W168" t="s">
        <v>2871</v>
      </c>
      <c r="X168" t="s">
        <v>3160</v>
      </c>
      <c r="Y168">
        <v>46090.600752314807</v>
      </c>
      <c r="Z168" t="s">
        <v>3797</v>
      </c>
      <c r="AB168" t="str">
        <f t="shared" si="3"/>
        <v>Arriba validar en casa Cliente</v>
      </c>
      <c r="AC168" t="b">
        <f>IF(AB168="Caido",_xlfn.XLOOKUP(Tabla1[[#This Row],[SP NVL 1]],Tabla13[CTO],Tabla13[Zona],"Validar ONNET",0,1))</f>
        <v>0</v>
      </c>
      <c r="AD168" t="e">
        <f>_xlfn.XLOOKUP(Tabla1[[#This Row],[SP NVL 1]],Tabla13[CTO],Tabla13[Acceso],"No validado en terreno",0,1)</f>
        <v>#VALUE!</v>
      </c>
      <c r="AE168" t="e">
        <f>_xlfn.XLOOKUP(Tabla1[[#This Row],[SP NVL 1]],Tabla13[CTO],Tabla13[Energía],"No validado en terreno",0,1)</f>
        <v>#VALUE!</v>
      </c>
      <c r="AF168" t="e">
        <f>_xlfn.XLOOKUP(Tabla1[[#This Row],[SP NVL 1]],Tabla13[CTO],Tabla13[Estado CTO/Cable],"No validado en terreno",0,1)</f>
        <v>#VALUE!</v>
      </c>
      <c r="AG168" t="e">
        <f>_xlfn.XLOOKUP(Tabla1[[#This Row],[SP NVL 1]],Tabla13[CTO],Tabla13[Potencia],"No validado en terreno",0,1)</f>
        <v>#VALUE!</v>
      </c>
      <c r="AH168" t="e">
        <f>_xlfn.XLOOKUP(Tabla1[[#This Row],[SP NVL 1]],Tabla13[CTO],Tabla13[Estado del drop],"No validado en terreno",0,1)</f>
        <v>#VALUE!</v>
      </c>
      <c r="AI168" t="e">
        <f>_xlfn.XLOOKUP(Tabla1[[#This Row],[SP NVL 1]],Tabla13[CTO],Tabla13[Motivo sin potencia],"No validado en terreno",0,1)</f>
        <v>#VALUE!</v>
      </c>
      <c r="AJ168" t="e">
        <f>_xlfn.XLOOKUP(Tabla1[[#This Row],[SP NVL 1]],Tabla13[CTO],Tabla13[Recuperable en],"No validado en terreno",0,1)</f>
        <v>#VALUE!</v>
      </c>
      <c r="AK168" t="e">
        <f>_xlfn.XLOOKUP(Tabla1[[#This Row],[SP NVL 1]],Tabla13[CTO],Tabla13[Nota],"No validado en terreno",0,1)</f>
        <v>#VALUE!</v>
      </c>
    </row>
    <row r="169" spans="1:37" x14ac:dyDescent="0.3">
      <c r="A169" t="s">
        <v>3798</v>
      </c>
      <c r="B169" t="s">
        <v>5</v>
      </c>
      <c r="C169" t="s">
        <v>2862</v>
      </c>
      <c r="D169" t="s">
        <v>2863</v>
      </c>
      <c r="E169" t="s">
        <v>140</v>
      </c>
      <c r="F169" t="e">
        <v>#VALUE!</v>
      </c>
      <c r="G169" t="s">
        <v>3154</v>
      </c>
      <c r="H169" t="e">
        <v>#VALUE!</v>
      </c>
      <c r="I169">
        <v>2</v>
      </c>
      <c r="J169" t="s">
        <v>3799</v>
      </c>
      <c r="K169" t="s">
        <v>2866</v>
      </c>
      <c r="L169" t="s">
        <v>3800</v>
      </c>
      <c r="M169" t="s">
        <v>3801</v>
      </c>
      <c r="N169" t="s">
        <v>3158</v>
      </c>
      <c r="O169" t="s">
        <v>3092</v>
      </c>
      <c r="R169" t="s">
        <v>3802</v>
      </c>
      <c r="S169" s="8" t="s">
        <v>140</v>
      </c>
      <c r="T169">
        <v>1</v>
      </c>
      <c r="U169">
        <v>8</v>
      </c>
      <c r="V169">
        <v>15</v>
      </c>
      <c r="W169" t="s">
        <v>2871</v>
      </c>
      <c r="X169" t="s">
        <v>3191</v>
      </c>
      <c r="Y169">
        <v>46090.352314814823</v>
      </c>
      <c r="Z169" t="s">
        <v>3802</v>
      </c>
      <c r="AA169" t="s">
        <v>3025</v>
      </c>
      <c r="AB169" t="str">
        <f t="shared" si="3"/>
        <v>Caido</v>
      </c>
      <c r="AC169" t="e">
        <f>IF(AB169="Caido",_xlfn.XLOOKUP(Tabla1[[#This Row],[SP NVL 1]],Tabla13[CTO],Tabla13[Zona],"Validar ONNET",0,1))</f>
        <v>#VALUE!</v>
      </c>
      <c r="AD169" t="e">
        <f>_xlfn.XLOOKUP(Tabla1[[#This Row],[SP NVL 1]],Tabla13[CTO],Tabla13[Acceso],"No validado en terreno",0,1)</f>
        <v>#VALUE!</v>
      </c>
      <c r="AE169" t="e">
        <f>_xlfn.XLOOKUP(Tabla1[[#This Row],[SP NVL 1]],Tabla13[CTO],Tabla13[Energía],"No validado en terreno",0,1)</f>
        <v>#VALUE!</v>
      </c>
      <c r="AF169" t="e">
        <f>_xlfn.XLOOKUP(Tabla1[[#This Row],[SP NVL 1]],Tabla13[CTO],Tabla13[Estado CTO/Cable],"No validado en terreno",0,1)</f>
        <v>#VALUE!</v>
      </c>
      <c r="AG169" t="e">
        <f>_xlfn.XLOOKUP(Tabla1[[#This Row],[SP NVL 1]],Tabla13[CTO],Tabla13[Potencia],"No validado en terreno",0,1)</f>
        <v>#VALUE!</v>
      </c>
      <c r="AH169" t="e">
        <f>_xlfn.XLOOKUP(Tabla1[[#This Row],[SP NVL 1]],Tabla13[CTO],Tabla13[Estado del drop],"No validado en terreno",0,1)</f>
        <v>#VALUE!</v>
      </c>
      <c r="AI169" t="e">
        <f>_xlfn.XLOOKUP(Tabla1[[#This Row],[SP NVL 1]],Tabla13[CTO],Tabla13[Motivo sin potencia],"No validado en terreno",0,1)</f>
        <v>#VALUE!</v>
      </c>
      <c r="AJ169" t="e">
        <f>_xlfn.XLOOKUP(Tabla1[[#This Row],[SP NVL 1]],Tabla13[CTO],Tabla13[Recuperable en],"No validado en terreno",0,1)</f>
        <v>#VALUE!</v>
      </c>
      <c r="AK169" t="e">
        <f>_xlfn.XLOOKUP(Tabla1[[#This Row],[SP NVL 1]],Tabla13[CTO],Tabla13[Nota],"No validado en terreno",0,1)</f>
        <v>#VALUE!</v>
      </c>
    </row>
    <row r="170" spans="1:37" x14ac:dyDescent="0.3">
      <c r="A170" t="s">
        <v>3803</v>
      </c>
      <c r="B170" t="s">
        <v>5</v>
      </c>
      <c r="C170" t="s">
        <v>2862</v>
      </c>
      <c r="D170" t="s">
        <v>2863</v>
      </c>
      <c r="E170" t="s">
        <v>140</v>
      </c>
      <c r="F170" t="e">
        <v>#VALUE!</v>
      </c>
      <c r="G170" t="s">
        <v>3154</v>
      </c>
      <c r="H170" t="e">
        <v>#VALUE!</v>
      </c>
      <c r="I170">
        <v>2</v>
      </c>
      <c r="J170" t="s">
        <v>3804</v>
      </c>
      <c r="K170" t="s">
        <v>2875</v>
      </c>
      <c r="L170" t="s">
        <v>3800</v>
      </c>
      <c r="M170" t="s">
        <v>3805</v>
      </c>
      <c r="N170" t="s">
        <v>3158</v>
      </c>
      <c r="O170" t="s">
        <v>3092</v>
      </c>
      <c r="R170" t="s">
        <v>3806</v>
      </c>
      <c r="S170" s="8" t="s">
        <v>140</v>
      </c>
      <c r="T170">
        <v>1</v>
      </c>
      <c r="U170">
        <v>2</v>
      </c>
      <c r="V170">
        <v>35</v>
      </c>
      <c r="W170" t="s">
        <v>2871</v>
      </c>
      <c r="X170" t="s">
        <v>3191</v>
      </c>
      <c r="Y170" t="s">
        <v>3807</v>
      </c>
      <c r="Z170" t="s">
        <v>3806</v>
      </c>
      <c r="AA170" t="s">
        <v>3025</v>
      </c>
      <c r="AB170" t="str">
        <f t="shared" si="3"/>
        <v>Caido</v>
      </c>
      <c r="AC170" t="e">
        <f>IF(AB170="Caido",_xlfn.XLOOKUP(Tabla1[[#This Row],[SP NVL 1]],Tabla13[CTO],Tabla13[Zona],"Validar ONNET",0,1))</f>
        <v>#VALUE!</v>
      </c>
      <c r="AD170" t="e">
        <f>_xlfn.XLOOKUP(Tabla1[[#This Row],[SP NVL 1]],Tabla13[CTO],Tabla13[Acceso],"No validado en terreno",0,1)</f>
        <v>#VALUE!</v>
      </c>
      <c r="AE170" t="e">
        <f>_xlfn.XLOOKUP(Tabla1[[#This Row],[SP NVL 1]],Tabla13[CTO],Tabla13[Energía],"No validado en terreno",0,1)</f>
        <v>#VALUE!</v>
      </c>
      <c r="AF170" t="e">
        <f>_xlfn.XLOOKUP(Tabla1[[#This Row],[SP NVL 1]],Tabla13[CTO],Tabla13[Estado CTO/Cable],"No validado en terreno",0,1)</f>
        <v>#VALUE!</v>
      </c>
      <c r="AG170" t="e">
        <f>_xlfn.XLOOKUP(Tabla1[[#This Row],[SP NVL 1]],Tabla13[CTO],Tabla13[Potencia],"No validado en terreno",0,1)</f>
        <v>#VALUE!</v>
      </c>
      <c r="AH170" t="e">
        <f>_xlfn.XLOOKUP(Tabla1[[#This Row],[SP NVL 1]],Tabla13[CTO],Tabla13[Estado del drop],"No validado en terreno",0,1)</f>
        <v>#VALUE!</v>
      </c>
      <c r="AI170" t="e">
        <f>_xlfn.XLOOKUP(Tabla1[[#This Row],[SP NVL 1]],Tabla13[CTO],Tabla13[Motivo sin potencia],"No validado en terreno",0,1)</f>
        <v>#VALUE!</v>
      </c>
      <c r="AJ170" t="e">
        <f>_xlfn.XLOOKUP(Tabla1[[#This Row],[SP NVL 1]],Tabla13[CTO],Tabla13[Recuperable en],"No validado en terreno",0,1)</f>
        <v>#VALUE!</v>
      </c>
      <c r="AK170" t="e">
        <f>_xlfn.XLOOKUP(Tabla1[[#This Row],[SP NVL 1]],Tabla13[CTO],Tabla13[Nota],"No validado en terreno",0,1)</f>
        <v>#VALUE!</v>
      </c>
    </row>
    <row r="171" spans="1:37" x14ac:dyDescent="0.3">
      <c r="A171" t="s">
        <v>3808</v>
      </c>
      <c r="B171" t="s">
        <v>5</v>
      </c>
      <c r="C171" t="s">
        <v>2862</v>
      </c>
      <c r="D171" t="s">
        <v>2863</v>
      </c>
      <c r="E171" t="s">
        <v>140</v>
      </c>
      <c r="F171" t="e">
        <v>#VALUE!</v>
      </c>
      <c r="G171" t="s">
        <v>3154</v>
      </c>
      <c r="H171" t="e">
        <v>#VALUE!</v>
      </c>
      <c r="I171">
        <v>2</v>
      </c>
      <c r="J171" t="s">
        <v>3809</v>
      </c>
      <c r="K171" t="s">
        <v>2866</v>
      </c>
      <c r="L171" t="s">
        <v>3810</v>
      </c>
      <c r="M171" t="s">
        <v>3811</v>
      </c>
      <c r="N171" t="s">
        <v>3158</v>
      </c>
      <c r="O171" t="s">
        <v>3092</v>
      </c>
      <c r="R171" t="s">
        <v>3812</v>
      </c>
      <c r="S171" s="8" t="s">
        <v>140</v>
      </c>
      <c r="T171">
        <v>1</v>
      </c>
      <c r="U171">
        <v>7</v>
      </c>
      <c r="V171">
        <v>1</v>
      </c>
      <c r="W171" t="s">
        <v>2871</v>
      </c>
      <c r="X171" t="s">
        <v>3191</v>
      </c>
      <c r="Y171">
        <v>46090.871712962973</v>
      </c>
      <c r="Z171" t="s">
        <v>3812</v>
      </c>
      <c r="AA171" t="s">
        <v>3025</v>
      </c>
      <c r="AB171" t="str">
        <f t="shared" si="3"/>
        <v>Caido</v>
      </c>
      <c r="AC171" t="e">
        <f>IF(AB171="Caido",_xlfn.XLOOKUP(Tabla1[[#This Row],[SP NVL 1]],Tabla13[CTO],Tabla13[Zona],"Validar ONNET",0,1))</f>
        <v>#VALUE!</v>
      </c>
      <c r="AD171" t="e">
        <f>_xlfn.XLOOKUP(Tabla1[[#This Row],[SP NVL 1]],Tabla13[CTO],Tabla13[Acceso],"No validado en terreno",0,1)</f>
        <v>#VALUE!</v>
      </c>
      <c r="AE171" t="e">
        <f>_xlfn.XLOOKUP(Tabla1[[#This Row],[SP NVL 1]],Tabla13[CTO],Tabla13[Energía],"No validado en terreno",0,1)</f>
        <v>#VALUE!</v>
      </c>
      <c r="AF171" t="e">
        <f>_xlfn.XLOOKUP(Tabla1[[#This Row],[SP NVL 1]],Tabla13[CTO],Tabla13[Estado CTO/Cable],"No validado en terreno",0,1)</f>
        <v>#VALUE!</v>
      </c>
      <c r="AG171" t="e">
        <f>_xlfn.XLOOKUP(Tabla1[[#This Row],[SP NVL 1]],Tabla13[CTO],Tabla13[Potencia],"No validado en terreno",0,1)</f>
        <v>#VALUE!</v>
      </c>
      <c r="AH171" t="e">
        <f>_xlfn.XLOOKUP(Tabla1[[#This Row],[SP NVL 1]],Tabla13[CTO],Tabla13[Estado del drop],"No validado en terreno",0,1)</f>
        <v>#VALUE!</v>
      </c>
      <c r="AI171" t="e">
        <f>_xlfn.XLOOKUP(Tabla1[[#This Row],[SP NVL 1]],Tabla13[CTO],Tabla13[Motivo sin potencia],"No validado en terreno",0,1)</f>
        <v>#VALUE!</v>
      </c>
      <c r="AJ171" t="e">
        <f>_xlfn.XLOOKUP(Tabla1[[#This Row],[SP NVL 1]],Tabla13[CTO],Tabla13[Recuperable en],"No validado en terreno",0,1)</f>
        <v>#VALUE!</v>
      </c>
      <c r="AK171" t="e">
        <f>_xlfn.XLOOKUP(Tabla1[[#This Row],[SP NVL 1]],Tabla13[CTO],Tabla13[Nota],"No validado en terreno",0,1)</f>
        <v>#VALUE!</v>
      </c>
    </row>
    <row r="172" spans="1:37" x14ac:dyDescent="0.3">
      <c r="A172" t="s">
        <v>3813</v>
      </c>
      <c r="B172" t="s">
        <v>5</v>
      </c>
      <c r="C172" t="s">
        <v>2862</v>
      </c>
      <c r="D172" t="s">
        <v>2863</v>
      </c>
      <c r="E172" t="s">
        <v>140</v>
      </c>
      <c r="F172" t="e">
        <v>#VALUE!</v>
      </c>
      <c r="G172" t="s">
        <v>3154</v>
      </c>
      <c r="H172" t="e">
        <v>#VALUE!</v>
      </c>
      <c r="I172">
        <v>2</v>
      </c>
      <c r="J172" t="s">
        <v>3814</v>
      </c>
      <c r="K172" t="s">
        <v>2866</v>
      </c>
      <c r="L172" t="s">
        <v>3815</v>
      </c>
      <c r="M172" t="s">
        <v>3816</v>
      </c>
      <c r="N172" t="s">
        <v>3158</v>
      </c>
      <c r="O172" t="s">
        <v>3092</v>
      </c>
      <c r="R172" t="s">
        <v>3817</v>
      </c>
      <c r="S172" s="8" t="s">
        <v>140</v>
      </c>
      <c r="T172">
        <v>1</v>
      </c>
      <c r="U172">
        <v>12</v>
      </c>
      <c r="V172">
        <v>1</v>
      </c>
      <c r="W172" t="s">
        <v>2871</v>
      </c>
      <c r="X172" t="s">
        <v>3160</v>
      </c>
      <c r="Y172">
        <v>46062.419629629629</v>
      </c>
      <c r="Z172" t="s">
        <v>3817</v>
      </c>
      <c r="AB172" t="str">
        <f t="shared" si="3"/>
        <v>Arriba validar en casa Cliente</v>
      </c>
      <c r="AC172" t="b">
        <f>IF(AB172="Caido",_xlfn.XLOOKUP(Tabla1[[#This Row],[SP NVL 1]],Tabla13[CTO],Tabla13[Zona],"Validar ONNET",0,1))</f>
        <v>0</v>
      </c>
      <c r="AD172" t="e">
        <f>_xlfn.XLOOKUP(Tabla1[[#This Row],[SP NVL 1]],Tabla13[CTO],Tabla13[Acceso],"No validado en terreno",0,1)</f>
        <v>#VALUE!</v>
      </c>
      <c r="AE172" t="e">
        <f>_xlfn.XLOOKUP(Tabla1[[#This Row],[SP NVL 1]],Tabla13[CTO],Tabla13[Energía],"No validado en terreno",0,1)</f>
        <v>#VALUE!</v>
      </c>
      <c r="AF172" t="e">
        <f>_xlfn.XLOOKUP(Tabla1[[#This Row],[SP NVL 1]],Tabla13[CTO],Tabla13[Estado CTO/Cable],"No validado en terreno",0,1)</f>
        <v>#VALUE!</v>
      </c>
      <c r="AG172" t="e">
        <f>_xlfn.XLOOKUP(Tabla1[[#This Row],[SP NVL 1]],Tabla13[CTO],Tabla13[Potencia],"No validado en terreno",0,1)</f>
        <v>#VALUE!</v>
      </c>
      <c r="AH172" t="e">
        <f>_xlfn.XLOOKUP(Tabla1[[#This Row],[SP NVL 1]],Tabla13[CTO],Tabla13[Estado del drop],"No validado en terreno",0,1)</f>
        <v>#VALUE!</v>
      </c>
      <c r="AI172" t="e">
        <f>_xlfn.XLOOKUP(Tabla1[[#This Row],[SP NVL 1]],Tabla13[CTO],Tabla13[Motivo sin potencia],"No validado en terreno",0,1)</f>
        <v>#VALUE!</v>
      </c>
      <c r="AJ172" t="e">
        <f>_xlfn.XLOOKUP(Tabla1[[#This Row],[SP NVL 1]],Tabla13[CTO],Tabla13[Recuperable en],"No validado en terreno",0,1)</f>
        <v>#VALUE!</v>
      </c>
      <c r="AK172" t="e">
        <f>_xlfn.XLOOKUP(Tabla1[[#This Row],[SP NVL 1]],Tabla13[CTO],Tabla13[Nota],"No validado en terreno",0,1)</f>
        <v>#VALUE!</v>
      </c>
    </row>
    <row r="173" spans="1:37" x14ac:dyDescent="0.3">
      <c r="A173" t="s">
        <v>3818</v>
      </c>
      <c r="B173" t="s">
        <v>5</v>
      </c>
      <c r="C173" t="s">
        <v>2862</v>
      </c>
      <c r="D173" t="s">
        <v>2863</v>
      </c>
      <c r="E173" t="s">
        <v>140</v>
      </c>
      <c r="F173" t="e">
        <v>#VALUE!</v>
      </c>
      <c r="G173" t="s">
        <v>3154</v>
      </c>
      <c r="H173" t="e">
        <v>#VALUE!</v>
      </c>
      <c r="I173">
        <v>2</v>
      </c>
      <c r="J173" t="s">
        <v>3819</v>
      </c>
      <c r="K173" t="s">
        <v>2866</v>
      </c>
      <c r="L173" t="s">
        <v>3820</v>
      </c>
      <c r="M173" t="s">
        <v>3821</v>
      </c>
      <c r="N173" t="s">
        <v>3158</v>
      </c>
      <c r="O173" t="s">
        <v>3092</v>
      </c>
      <c r="R173" t="s">
        <v>3822</v>
      </c>
      <c r="S173" s="8" t="s">
        <v>140</v>
      </c>
      <c r="T173">
        <v>1</v>
      </c>
      <c r="U173">
        <v>14</v>
      </c>
      <c r="V173">
        <v>3</v>
      </c>
      <c r="W173" t="s">
        <v>2871</v>
      </c>
      <c r="X173" t="s">
        <v>3160</v>
      </c>
      <c r="Y173">
        <v>46062.466215277767</v>
      </c>
      <c r="Z173" t="s">
        <v>3822</v>
      </c>
      <c r="AB173" t="str">
        <f t="shared" si="3"/>
        <v>Arriba validar en casa Cliente</v>
      </c>
      <c r="AC173" t="b">
        <f>IF(AB173="Caido",_xlfn.XLOOKUP(Tabla1[[#This Row],[SP NVL 1]],Tabla13[CTO],Tabla13[Zona],"Validar ONNET",0,1))</f>
        <v>0</v>
      </c>
      <c r="AD173" t="e">
        <f>_xlfn.XLOOKUP(Tabla1[[#This Row],[SP NVL 1]],Tabla13[CTO],Tabla13[Acceso],"No validado en terreno",0,1)</f>
        <v>#VALUE!</v>
      </c>
      <c r="AE173" t="e">
        <f>_xlfn.XLOOKUP(Tabla1[[#This Row],[SP NVL 1]],Tabla13[CTO],Tabla13[Energía],"No validado en terreno",0,1)</f>
        <v>#VALUE!</v>
      </c>
      <c r="AF173" t="e">
        <f>_xlfn.XLOOKUP(Tabla1[[#This Row],[SP NVL 1]],Tabla13[CTO],Tabla13[Estado CTO/Cable],"No validado en terreno",0,1)</f>
        <v>#VALUE!</v>
      </c>
      <c r="AG173" t="e">
        <f>_xlfn.XLOOKUP(Tabla1[[#This Row],[SP NVL 1]],Tabla13[CTO],Tabla13[Potencia],"No validado en terreno",0,1)</f>
        <v>#VALUE!</v>
      </c>
      <c r="AH173" t="e">
        <f>_xlfn.XLOOKUP(Tabla1[[#This Row],[SP NVL 1]],Tabla13[CTO],Tabla13[Estado del drop],"No validado en terreno",0,1)</f>
        <v>#VALUE!</v>
      </c>
      <c r="AI173" t="e">
        <f>_xlfn.XLOOKUP(Tabla1[[#This Row],[SP NVL 1]],Tabla13[CTO],Tabla13[Motivo sin potencia],"No validado en terreno",0,1)</f>
        <v>#VALUE!</v>
      </c>
      <c r="AJ173" t="e">
        <f>_xlfn.XLOOKUP(Tabla1[[#This Row],[SP NVL 1]],Tabla13[CTO],Tabla13[Recuperable en],"No validado en terreno",0,1)</f>
        <v>#VALUE!</v>
      </c>
      <c r="AK173" t="e">
        <f>_xlfn.XLOOKUP(Tabla1[[#This Row],[SP NVL 1]],Tabla13[CTO],Tabla13[Nota],"No validado en terreno",0,1)</f>
        <v>#VALUE!</v>
      </c>
    </row>
    <row r="174" spans="1:37" x14ac:dyDescent="0.3">
      <c r="A174" t="s">
        <v>3823</v>
      </c>
      <c r="B174" t="s">
        <v>5</v>
      </c>
      <c r="C174" t="s">
        <v>2862</v>
      </c>
      <c r="D174" t="s">
        <v>2863</v>
      </c>
      <c r="E174" t="s">
        <v>140</v>
      </c>
      <c r="F174" t="e">
        <v>#VALUE!</v>
      </c>
      <c r="G174" t="s">
        <v>3154</v>
      </c>
      <c r="H174" t="e">
        <v>#VALUE!</v>
      </c>
      <c r="I174">
        <v>7</v>
      </c>
      <c r="J174" t="s">
        <v>3824</v>
      </c>
      <c r="K174" t="s">
        <v>2866</v>
      </c>
      <c r="L174" t="s">
        <v>3825</v>
      </c>
      <c r="M174" t="s">
        <v>3826</v>
      </c>
      <c r="N174" t="s">
        <v>3158</v>
      </c>
      <c r="O174" t="s">
        <v>3092</v>
      </c>
      <c r="R174" t="s">
        <v>3827</v>
      </c>
      <c r="S174" s="8" t="s">
        <v>140</v>
      </c>
      <c r="T174">
        <v>1</v>
      </c>
      <c r="U174">
        <v>10</v>
      </c>
      <c r="V174">
        <v>3</v>
      </c>
      <c r="W174" t="s">
        <v>2871</v>
      </c>
      <c r="X174" t="s">
        <v>3160</v>
      </c>
      <c r="Y174">
        <v>46090.474895833337</v>
      </c>
      <c r="Z174" t="s">
        <v>3827</v>
      </c>
      <c r="AB174" t="str">
        <f t="shared" si="3"/>
        <v>Arriba validar en casa Cliente</v>
      </c>
      <c r="AC174" t="b">
        <f>IF(AB174="Caido",_xlfn.XLOOKUP(Tabla1[[#This Row],[SP NVL 1]],Tabla13[CTO],Tabla13[Zona],"Validar ONNET",0,1))</f>
        <v>0</v>
      </c>
      <c r="AD174" t="e">
        <f>_xlfn.XLOOKUP(Tabla1[[#This Row],[SP NVL 1]],Tabla13[CTO],Tabla13[Acceso],"No validado en terreno",0,1)</f>
        <v>#VALUE!</v>
      </c>
      <c r="AE174" t="e">
        <f>_xlfn.XLOOKUP(Tabla1[[#This Row],[SP NVL 1]],Tabla13[CTO],Tabla13[Energía],"No validado en terreno",0,1)</f>
        <v>#VALUE!</v>
      </c>
      <c r="AF174" t="e">
        <f>_xlfn.XLOOKUP(Tabla1[[#This Row],[SP NVL 1]],Tabla13[CTO],Tabla13[Estado CTO/Cable],"No validado en terreno",0,1)</f>
        <v>#VALUE!</v>
      </c>
      <c r="AG174" t="e">
        <f>_xlfn.XLOOKUP(Tabla1[[#This Row],[SP NVL 1]],Tabla13[CTO],Tabla13[Potencia],"No validado en terreno",0,1)</f>
        <v>#VALUE!</v>
      </c>
      <c r="AH174" t="e">
        <f>_xlfn.XLOOKUP(Tabla1[[#This Row],[SP NVL 1]],Tabla13[CTO],Tabla13[Estado del drop],"No validado en terreno",0,1)</f>
        <v>#VALUE!</v>
      </c>
      <c r="AI174" t="e">
        <f>_xlfn.XLOOKUP(Tabla1[[#This Row],[SP NVL 1]],Tabla13[CTO],Tabla13[Motivo sin potencia],"No validado en terreno",0,1)</f>
        <v>#VALUE!</v>
      </c>
      <c r="AJ174" t="e">
        <f>_xlfn.XLOOKUP(Tabla1[[#This Row],[SP NVL 1]],Tabla13[CTO],Tabla13[Recuperable en],"No validado en terreno",0,1)</f>
        <v>#VALUE!</v>
      </c>
      <c r="AK174" t="e">
        <f>_xlfn.XLOOKUP(Tabla1[[#This Row],[SP NVL 1]],Tabla13[CTO],Tabla13[Nota],"No validado en terreno",0,1)</f>
        <v>#VALUE!</v>
      </c>
    </row>
    <row r="175" spans="1:37" x14ac:dyDescent="0.3">
      <c r="A175" t="s">
        <v>3828</v>
      </c>
      <c r="B175" t="s">
        <v>5</v>
      </c>
      <c r="C175" t="s">
        <v>2862</v>
      </c>
      <c r="D175" t="s">
        <v>2863</v>
      </c>
      <c r="E175" t="s">
        <v>140</v>
      </c>
      <c r="F175" t="e">
        <v>#VALUE!</v>
      </c>
      <c r="G175" t="s">
        <v>3154</v>
      </c>
      <c r="H175" t="e">
        <v>#VALUE!</v>
      </c>
      <c r="I175">
        <v>7</v>
      </c>
      <c r="J175" t="s">
        <v>3829</v>
      </c>
      <c r="K175" t="s">
        <v>2866</v>
      </c>
      <c r="L175" t="s">
        <v>3830</v>
      </c>
      <c r="M175" t="s">
        <v>3831</v>
      </c>
      <c r="N175" t="s">
        <v>3158</v>
      </c>
      <c r="O175" t="s">
        <v>3092</v>
      </c>
      <c r="R175" t="s">
        <v>3832</v>
      </c>
      <c r="S175" s="8" t="s">
        <v>140</v>
      </c>
      <c r="T175">
        <v>1</v>
      </c>
      <c r="U175">
        <v>7</v>
      </c>
      <c r="V175">
        <v>7</v>
      </c>
      <c r="W175" t="s">
        <v>2871</v>
      </c>
      <c r="X175" t="s">
        <v>3160</v>
      </c>
      <c r="Y175">
        <v>46090.732997685183</v>
      </c>
      <c r="Z175" t="s">
        <v>3832</v>
      </c>
      <c r="AB175" t="str">
        <f t="shared" si="3"/>
        <v>Arriba validar en casa Cliente</v>
      </c>
      <c r="AC175" t="b">
        <f>IF(AB175="Caido",_xlfn.XLOOKUP(Tabla1[[#This Row],[SP NVL 1]],Tabla13[CTO],Tabla13[Zona],"Validar ONNET",0,1))</f>
        <v>0</v>
      </c>
      <c r="AD175" t="e">
        <f>_xlfn.XLOOKUP(Tabla1[[#This Row],[SP NVL 1]],Tabla13[CTO],Tabla13[Acceso],"No validado en terreno",0,1)</f>
        <v>#VALUE!</v>
      </c>
      <c r="AE175" t="e">
        <f>_xlfn.XLOOKUP(Tabla1[[#This Row],[SP NVL 1]],Tabla13[CTO],Tabla13[Energía],"No validado en terreno",0,1)</f>
        <v>#VALUE!</v>
      </c>
      <c r="AF175" t="e">
        <f>_xlfn.XLOOKUP(Tabla1[[#This Row],[SP NVL 1]],Tabla13[CTO],Tabla13[Estado CTO/Cable],"No validado en terreno",0,1)</f>
        <v>#VALUE!</v>
      </c>
      <c r="AG175" t="e">
        <f>_xlfn.XLOOKUP(Tabla1[[#This Row],[SP NVL 1]],Tabla13[CTO],Tabla13[Potencia],"No validado en terreno",0,1)</f>
        <v>#VALUE!</v>
      </c>
      <c r="AH175" t="e">
        <f>_xlfn.XLOOKUP(Tabla1[[#This Row],[SP NVL 1]],Tabla13[CTO],Tabla13[Estado del drop],"No validado en terreno",0,1)</f>
        <v>#VALUE!</v>
      </c>
      <c r="AI175" t="e">
        <f>_xlfn.XLOOKUP(Tabla1[[#This Row],[SP NVL 1]],Tabla13[CTO],Tabla13[Motivo sin potencia],"No validado en terreno",0,1)</f>
        <v>#VALUE!</v>
      </c>
      <c r="AJ175" t="e">
        <f>_xlfn.XLOOKUP(Tabla1[[#This Row],[SP NVL 1]],Tabla13[CTO],Tabla13[Recuperable en],"No validado en terreno",0,1)</f>
        <v>#VALUE!</v>
      </c>
      <c r="AK175" t="e">
        <f>_xlfn.XLOOKUP(Tabla1[[#This Row],[SP NVL 1]],Tabla13[CTO],Tabla13[Nota],"No validado en terreno",0,1)</f>
        <v>#VALUE!</v>
      </c>
    </row>
    <row r="176" spans="1:37" x14ac:dyDescent="0.3">
      <c r="A176" t="s">
        <v>3833</v>
      </c>
      <c r="B176" t="s">
        <v>5</v>
      </c>
      <c r="C176" t="s">
        <v>2862</v>
      </c>
      <c r="D176" t="s">
        <v>2863</v>
      </c>
      <c r="E176" t="s">
        <v>140</v>
      </c>
      <c r="F176" t="e">
        <v>#VALUE!</v>
      </c>
      <c r="G176" t="s">
        <v>3154</v>
      </c>
      <c r="H176" t="e">
        <v>#VALUE!</v>
      </c>
      <c r="I176">
        <v>7</v>
      </c>
      <c r="J176" t="s">
        <v>3834</v>
      </c>
      <c r="K176" t="s">
        <v>2866</v>
      </c>
      <c r="L176" t="s">
        <v>3835</v>
      </c>
      <c r="M176" t="s">
        <v>3836</v>
      </c>
      <c r="N176" t="s">
        <v>3158</v>
      </c>
      <c r="O176" t="s">
        <v>3092</v>
      </c>
      <c r="R176" t="s">
        <v>3837</v>
      </c>
      <c r="S176" s="8" t="s">
        <v>140</v>
      </c>
      <c r="T176">
        <v>1</v>
      </c>
      <c r="U176">
        <v>10</v>
      </c>
      <c r="V176">
        <v>14</v>
      </c>
      <c r="W176" t="s">
        <v>2871</v>
      </c>
      <c r="X176" t="s">
        <v>3160</v>
      </c>
      <c r="Y176">
        <v>46062.866701388892</v>
      </c>
      <c r="Z176" t="s">
        <v>3837</v>
      </c>
      <c r="AB176" t="str">
        <f t="shared" si="3"/>
        <v>Arriba validar en casa Cliente</v>
      </c>
      <c r="AC176" t="b">
        <f>IF(AB176="Caido",_xlfn.XLOOKUP(Tabla1[[#This Row],[SP NVL 1]],Tabla13[CTO],Tabla13[Zona],"Validar ONNET",0,1))</f>
        <v>0</v>
      </c>
      <c r="AD176" t="e">
        <f>_xlfn.XLOOKUP(Tabla1[[#This Row],[SP NVL 1]],Tabla13[CTO],Tabla13[Acceso],"No validado en terreno",0,1)</f>
        <v>#VALUE!</v>
      </c>
      <c r="AE176" t="e">
        <f>_xlfn.XLOOKUP(Tabla1[[#This Row],[SP NVL 1]],Tabla13[CTO],Tabla13[Energía],"No validado en terreno",0,1)</f>
        <v>#VALUE!</v>
      </c>
      <c r="AF176" t="e">
        <f>_xlfn.XLOOKUP(Tabla1[[#This Row],[SP NVL 1]],Tabla13[CTO],Tabla13[Estado CTO/Cable],"No validado en terreno",0,1)</f>
        <v>#VALUE!</v>
      </c>
      <c r="AG176" t="e">
        <f>_xlfn.XLOOKUP(Tabla1[[#This Row],[SP NVL 1]],Tabla13[CTO],Tabla13[Potencia],"No validado en terreno",0,1)</f>
        <v>#VALUE!</v>
      </c>
      <c r="AH176" t="e">
        <f>_xlfn.XLOOKUP(Tabla1[[#This Row],[SP NVL 1]],Tabla13[CTO],Tabla13[Estado del drop],"No validado en terreno",0,1)</f>
        <v>#VALUE!</v>
      </c>
      <c r="AI176" t="e">
        <f>_xlfn.XLOOKUP(Tabla1[[#This Row],[SP NVL 1]],Tabla13[CTO],Tabla13[Motivo sin potencia],"No validado en terreno",0,1)</f>
        <v>#VALUE!</v>
      </c>
      <c r="AJ176" t="e">
        <f>_xlfn.XLOOKUP(Tabla1[[#This Row],[SP NVL 1]],Tabla13[CTO],Tabla13[Recuperable en],"No validado en terreno",0,1)</f>
        <v>#VALUE!</v>
      </c>
      <c r="AK176" t="e">
        <f>_xlfn.XLOOKUP(Tabla1[[#This Row],[SP NVL 1]],Tabla13[CTO],Tabla13[Nota],"No validado en terreno",0,1)</f>
        <v>#VALUE!</v>
      </c>
    </row>
    <row r="177" spans="1:37" x14ac:dyDescent="0.3">
      <c r="A177" t="s">
        <v>3838</v>
      </c>
      <c r="B177" t="s">
        <v>5</v>
      </c>
      <c r="C177" t="s">
        <v>2862</v>
      </c>
      <c r="D177" t="s">
        <v>2863</v>
      </c>
      <c r="E177" t="s">
        <v>140</v>
      </c>
      <c r="F177" t="e">
        <v>#VALUE!</v>
      </c>
      <c r="G177" t="s">
        <v>3154</v>
      </c>
      <c r="H177" t="e">
        <v>#VALUE!</v>
      </c>
      <c r="I177">
        <v>7</v>
      </c>
      <c r="J177" t="s">
        <v>3839</v>
      </c>
      <c r="K177" t="s">
        <v>2866</v>
      </c>
      <c r="L177" t="s">
        <v>3840</v>
      </c>
      <c r="M177" t="s">
        <v>3841</v>
      </c>
      <c r="N177" t="s">
        <v>3158</v>
      </c>
      <c r="O177" t="s">
        <v>3092</v>
      </c>
      <c r="R177" t="s">
        <v>3842</v>
      </c>
      <c r="S177" s="8" t="s">
        <v>140</v>
      </c>
      <c r="T177">
        <v>1</v>
      </c>
      <c r="U177">
        <v>12</v>
      </c>
      <c r="V177">
        <v>17</v>
      </c>
      <c r="W177" t="s">
        <v>2871</v>
      </c>
      <c r="X177" t="s">
        <v>3191</v>
      </c>
      <c r="Y177">
        <v>46062.941180555557</v>
      </c>
      <c r="Z177" t="s">
        <v>3842</v>
      </c>
      <c r="AA177" t="s">
        <v>3025</v>
      </c>
      <c r="AB177" t="str">
        <f t="shared" si="3"/>
        <v>Caido</v>
      </c>
      <c r="AC177" t="e">
        <f>IF(AB177="Caido",_xlfn.XLOOKUP(Tabla1[[#This Row],[SP NVL 1]],Tabla13[CTO],Tabla13[Zona],"Validar ONNET",0,1))</f>
        <v>#VALUE!</v>
      </c>
      <c r="AD177" t="e">
        <f>_xlfn.XLOOKUP(Tabla1[[#This Row],[SP NVL 1]],Tabla13[CTO],Tabla13[Acceso],"No validado en terreno",0,1)</f>
        <v>#VALUE!</v>
      </c>
      <c r="AE177" t="e">
        <f>_xlfn.XLOOKUP(Tabla1[[#This Row],[SP NVL 1]],Tabla13[CTO],Tabla13[Energía],"No validado en terreno",0,1)</f>
        <v>#VALUE!</v>
      </c>
      <c r="AF177" t="e">
        <f>_xlfn.XLOOKUP(Tabla1[[#This Row],[SP NVL 1]],Tabla13[CTO],Tabla13[Estado CTO/Cable],"No validado en terreno",0,1)</f>
        <v>#VALUE!</v>
      </c>
      <c r="AG177" t="e">
        <f>_xlfn.XLOOKUP(Tabla1[[#This Row],[SP NVL 1]],Tabla13[CTO],Tabla13[Potencia],"No validado en terreno",0,1)</f>
        <v>#VALUE!</v>
      </c>
      <c r="AH177" t="e">
        <f>_xlfn.XLOOKUP(Tabla1[[#This Row],[SP NVL 1]],Tabla13[CTO],Tabla13[Estado del drop],"No validado en terreno",0,1)</f>
        <v>#VALUE!</v>
      </c>
      <c r="AI177" t="e">
        <f>_xlfn.XLOOKUP(Tabla1[[#This Row],[SP NVL 1]],Tabla13[CTO],Tabla13[Motivo sin potencia],"No validado en terreno",0,1)</f>
        <v>#VALUE!</v>
      </c>
      <c r="AJ177" t="e">
        <f>_xlfn.XLOOKUP(Tabla1[[#This Row],[SP NVL 1]],Tabla13[CTO],Tabla13[Recuperable en],"No validado en terreno",0,1)</f>
        <v>#VALUE!</v>
      </c>
      <c r="AK177" t="e">
        <f>_xlfn.XLOOKUP(Tabla1[[#This Row],[SP NVL 1]],Tabla13[CTO],Tabla13[Nota],"No validado en terreno",0,1)</f>
        <v>#VALUE!</v>
      </c>
    </row>
    <row r="178" spans="1:37" x14ac:dyDescent="0.3">
      <c r="A178" t="s">
        <v>3843</v>
      </c>
      <c r="B178" t="s">
        <v>5</v>
      </c>
      <c r="C178" t="s">
        <v>2862</v>
      </c>
      <c r="D178" t="s">
        <v>2863</v>
      </c>
      <c r="E178" t="s">
        <v>140</v>
      </c>
      <c r="F178" t="e">
        <v>#VALUE!</v>
      </c>
      <c r="G178" t="s">
        <v>3154</v>
      </c>
      <c r="H178" t="e">
        <v>#VALUE!</v>
      </c>
      <c r="I178">
        <v>7</v>
      </c>
      <c r="J178" t="s">
        <v>3844</v>
      </c>
      <c r="K178" t="s">
        <v>2866</v>
      </c>
      <c r="L178" t="s">
        <v>3845</v>
      </c>
      <c r="M178" t="s">
        <v>3846</v>
      </c>
      <c r="N178" t="s">
        <v>3158</v>
      </c>
      <c r="O178" t="s">
        <v>3092</v>
      </c>
      <c r="R178" t="s">
        <v>3847</v>
      </c>
      <c r="S178" s="8" t="s">
        <v>140</v>
      </c>
      <c r="T178">
        <v>1</v>
      </c>
      <c r="U178">
        <v>11</v>
      </c>
      <c r="V178">
        <v>14</v>
      </c>
      <c r="W178" t="s">
        <v>2871</v>
      </c>
      <c r="X178" t="s">
        <v>3191</v>
      </c>
      <c r="Y178" t="s">
        <v>3848</v>
      </c>
      <c r="Z178" t="s">
        <v>3847</v>
      </c>
      <c r="AA178" t="s">
        <v>3025</v>
      </c>
      <c r="AB178" t="str">
        <f t="shared" si="3"/>
        <v>Caido</v>
      </c>
      <c r="AC178" t="e">
        <f>IF(AB178="Caido",_xlfn.XLOOKUP(Tabla1[[#This Row],[SP NVL 1]],Tabla13[CTO],Tabla13[Zona],"Validar ONNET",0,1))</f>
        <v>#VALUE!</v>
      </c>
      <c r="AD178" t="e">
        <f>_xlfn.XLOOKUP(Tabla1[[#This Row],[SP NVL 1]],Tabla13[CTO],Tabla13[Acceso],"No validado en terreno",0,1)</f>
        <v>#VALUE!</v>
      </c>
      <c r="AE178" t="e">
        <f>_xlfn.XLOOKUP(Tabla1[[#This Row],[SP NVL 1]],Tabla13[CTO],Tabla13[Energía],"No validado en terreno",0,1)</f>
        <v>#VALUE!</v>
      </c>
      <c r="AF178" t="e">
        <f>_xlfn.XLOOKUP(Tabla1[[#This Row],[SP NVL 1]],Tabla13[CTO],Tabla13[Estado CTO/Cable],"No validado en terreno",0,1)</f>
        <v>#VALUE!</v>
      </c>
      <c r="AG178" t="e">
        <f>_xlfn.XLOOKUP(Tabla1[[#This Row],[SP NVL 1]],Tabla13[CTO],Tabla13[Potencia],"No validado en terreno",0,1)</f>
        <v>#VALUE!</v>
      </c>
      <c r="AH178" t="e">
        <f>_xlfn.XLOOKUP(Tabla1[[#This Row],[SP NVL 1]],Tabla13[CTO],Tabla13[Estado del drop],"No validado en terreno",0,1)</f>
        <v>#VALUE!</v>
      </c>
      <c r="AI178" t="e">
        <f>_xlfn.XLOOKUP(Tabla1[[#This Row],[SP NVL 1]],Tabla13[CTO],Tabla13[Motivo sin potencia],"No validado en terreno",0,1)</f>
        <v>#VALUE!</v>
      </c>
      <c r="AJ178" t="e">
        <f>_xlfn.XLOOKUP(Tabla1[[#This Row],[SP NVL 1]],Tabla13[CTO],Tabla13[Recuperable en],"No validado en terreno",0,1)</f>
        <v>#VALUE!</v>
      </c>
      <c r="AK178" t="e">
        <f>_xlfn.XLOOKUP(Tabla1[[#This Row],[SP NVL 1]],Tabla13[CTO],Tabla13[Nota],"No validado en terreno",0,1)</f>
        <v>#VALUE!</v>
      </c>
    </row>
    <row r="179" spans="1:37" x14ac:dyDescent="0.3">
      <c r="A179" t="s">
        <v>3849</v>
      </c>
      <c r="B179" t="s">
        <v>5</v>
      </c>
      <c r="C179" t="s">
        <v>2862</v>
      </c>
      <c r="D179" t="s">
        <v>2863</v>
      </c>
      <c r="E179" t="s">
        <v>140</v>
      </c>
      <c r="F179" t="e">
        <v>#VALUE!</v>
      </c>
      <c r="G179" t="s">
        <v>3154</v>
      </c>
      <c r="H179" t="e">
        <v>#VALUE!</v>
      </c>
      <c r="I179">
        <v>2</v>
      </c>
      <c r="J179" t="s">
        <v>3850</v>
      </c>
      <c r="K179" t="s">
        <v>2866</v>
      </c>
      <c r="L179" t="s">
        <v>3851</v>
      </c>
      <c r="M179" t="s">
        <v>3852</v>
      </c>
      <c r="N179" t="s">
        <v>3158</v>
      </c>
      <c r="O179" t="s">
        <v>3092</v>
      </c>
      <c r="R179" t="s">
        <v>3853</v>
      </c>
      <c r="S179" s="8" t="s">
        <v>140</v>
      </c>
      <c r="T179">
        <v>1</v>
      </c>
      <c r="U179">
        <v>8</v>
      </c>
      <c r="V179">
        <v>21</v>
      </c>
      <c r="W179" t="s">
        <v>2871</v>
      </c>
      <c r="X179" t="s">
        <v>3160</v>
      </c>
      <c r="Y179">
        <v>46062.605104166672</v>
      </c>
      <c r="Z179" t="s">
        <v>3853</v>
      </c>
      <c r="AB179" t="str">
        <f t="shared" si="3"/>
        <v>Arriba validar en casa Cliente</v>
      </c>
      <c r="AC179" t="b">
        <f>IF(AB179="Caido",_xlfn.XLOOKUP(Tabla1[[#This Row],[SP NVL 1]],Tabla13[CTO],Tabla13[Zona],"Validar ONNET",0,1))</f>
        <v>0</v>
      </c>
      <c r="AD179" t="e">
        <f>_xlfn.XLOOKUP(Tabla1[[#This Row],[SP NVL 1]],Tabla13[CTO],Tabla13[Acceso],"No validado en terreno",0,1)</f>
        <v>#VALUE!</v>
      </c>
      <c r="AE179" t="e">
        <f>_xlfn.XLOOKUP(Tabla1[[#This Row],[SP NVL 1]],Tabla13[CTO],Tabla13[Energía],"No validado en terreno",0,1)</f>
        <v>#VALUE!</v>
      </c>
      <c r="AF179" t="e">
        <f>_xlfn.XLOOKUP(Tabla1[[#This Row],[SP NVL 1]],Tabla13[CTO],Tabla13[Estado CTO/Cable],"No validado en terreno",0,1)</f>
        <v>#VALUE!</v>
      </c>
      <c r="AG179" t="e">
        <f>_xlfn.XLOOKUP(Tabla1[[#This Row],[SP NVL 1]],Tabla13[CTO],Tabla13[Potencia],"No validado en terreno",0,1)</f>
        <v>#VALUE!</v>
      </c>
      <c r="AH179" t="e">
        <f>_xlfn.XLOOKUP(Tabla1[[#This Row],[SP NVL 1]],Tabla13[CTO],Tabla13[Estado del drop],"No validado en terreno",0,1)</f>
        <v>#VALUE!</v>
      </c>
      <c r="AI179" t="e">
        <f>_xlfn.XLOOKUP(Tabla1[[#This Row],[SP NVL 1]],Tabla13[CTO],Tabla13[Motivo sin potencia],"No validado en terreno",0,1)</f>
        <v>#VALUE!</v>
      </c>
      <c r="AJ179" t="e">
        <f>_xlfn.XLOOKUP(Tabla1[[#This Row],[SP NVL 1]],Tabla13[CTO],Tabla13[Recuperable en],"No validado en terreno",0,1)</f>
        <v>#VALUE!</v>
      </c>
      <c r="AK179" t="e">
        <f>_xlfn.XLOOKUP(Tabla1[[#This Row],[SP NVL 1]],Tabla13[CTO],Tabla13[Nota],"No validado en terreno",0,1)</f>
        <v>#VALUE!</v>
      </c>
    </row>
    <row r="180" spans="1:37" x14ac:dyDescent="0.3">
      <c r="A180" t="s">
        <v>3854</v>
      </c>
      <c r="B180" t="s">
        <v>5</v>
      </c>
      <c r="C180" t="s">
        <v>2862</v>
      </c>
      <c r="D180" t="s">
        <v>2863</v>
      </c>
      <c r="E180" t="s">
        <v>140</v>
      </c>
      <c r="F180" t="e">
        <v>#VALUE!</v>
      </c>
      <c r="G180" t="s">
        <v>3154</v>
      </c>
      <c r="H180" t="e">
        <v>#VALUE!</v>
      </c>
      <c r="I180">
        <v>2</v>
      </c>
      <c r="J180" t="s">
        <v>3855</v>
      </c>
      <c r="K180" t="s">
        <v>2866</v>
      </c>
      <c r="L180" t="s">
        <v>3856</v>
      </c>
      <c r="M180" t="s">
        <v>3770</v>
      </c>
      <c r="N180" t="s">
        <v>3158</v>
      </c>
      <c r="O180" t="s">
        <v>3092</v>
      </c>
      <c r="R180" t="s">
        <v>3771</v>
      </c>
      <c r="S180" s="8" t="s">
        <v>140</v>
      </c>
      <c r="T180">
        <v>1</v>
      </c>
      <c r="U180">
        <v>4</v>
      </c>
      <c r="V180">
        <v>8</v>
      </c>
      <c r="W180" t="s">
        <v>2871</v>
      </c>
      <c r="X180" t="s">
        <v>3160</v>
      </c>
      <c r="Y180">
        <v>46090.413090277783</v>
      </c>
      <c r="Z180" t="s">
        <v>3771</v>
      </c>
      <c r="AB180" t="str">
        <f t="shared" si="3"/>
        <v>Arriba validar en casa Cliente</v>
      </c>
      <c r="AC180" t="b">
        <f>IF(AB180="Caido",_xlfn.XLOOKUP(Tabla1[[#This Row],[SP NVL 1]],Tabla13[CTO],Tabla13[Zona],"Validar ONNET",0,1))</f>
        <v>0</v>
      </c>
      <c r="AD180" t="e">
        <f>_xlfn.XLOOKUP(Tabla1[[#This Row],[SP NVL 1]],Tabla13[CTO],Tabla13[Acceso],"No validado en terreno",0,1)</f>
        <v>#VALUE!</v>
      </c>
      <c r="AE180" t="e">
        <f>_xlfn.XLOOKUP(Tabla1[[#This Row],[SP NVL 1]],Tabla13[CTO],Tabla13[Energía],"No validado en terreno",0,1)</f>
        <v>#VALUE!</v>
      </c>
      <c r="AF180" t="e">
        <f>_xlfn.XLOOKUP(Tabla1[[#This Row],[SP NVL 1]],Tabla13[CTO],Tabla13[Estado CTO/Cable],"No validado en terreno",0,1)</f>
        <v>#VALUE!</v>
      </c>
      <c r="AG180" t="e">
        <f>_xlfn.XLOOKUP(Tabla1[[#This Row],[SP NVL 1]],Tabla13[CTO],Tabla13[Potencia],"No validado en terreno",0,1)</f>
        <v>#VALUE!</v>
      </c>
      <c r="AH180" t="e">
        <f>_xlfn.XLOOKUP(Tabla1[[#This Row],[SP NVL 1]],Tabla13[CTO],Tabla13[Estado del drop],"No validado en terreno",0,1)</f>
        <v>#VALUE!</v>
      </c>
      <c r="AI180" t="e">
        <f>_xlfn.XLOOKUP(Tabla1[[#This Row],[SP NVL 1]],Tabla13[CTO],Tabla13[Motivo sin potencia],"No validado en terreno",0,1)</f>
        <v>#VALUE!</v>
      </c>
      <c r="AJ180" t="e">
        <f>_xlfn.XLOOKUP(Tabla1[[#This Row],[SP NVL 1]],Tabla13[CTO],Tabla13[Recuperable en],"No validado en terreno",0,1)</f>
        <v>#VALUE!</v>
      </c>
      <c r="AK180" t="e">
        <f>_xlfn.XLOOKUP(Tabla1[[#This Row],[SP NVL 1]],Tabla13[CTO],Tabla13[Nota],"No validado en terreno",0,1)</f>
        <v>#VALUE!</v>
      </c>
    </row>
    <row r="181" spans="1:37" x14ac:dyDescent="0.3">
      <c r="A181" t="s">
        <v>3857</v>
      </c>
      <c r="B181" t="s">
        <v>5</v>
      </c>
      <c r="C181" t="s">
        <v>2862</v>
      </c>
      <c r="D181" t="s">
        <v>2863</v>
      </c>
      <c r="E181" t="s">
        <v>1360</v>
      </c>
      <c r="F181" t="s">
        <v>1358</v>
      </c>
      <c r="G181" t="s">
        <v>3858</v>
      </c>
      <c r="H181" t="s">
        <v>3859</v>
      </c>
      <c r="I181">
        <v>7</v>
      </c>
      <c r="J181" t="s">
        <v>3860</v>
      </c>
      <c r="K181" t="s">
        <v>2866</v>
      </c>
      <c r="L181" t="s">
        <v>3861</v>
      </c>
      <c r="M181" t="s">
        <v>3862</v>
      </c>
      <c r="N181" t="s">
        <v>3863</v>
      </c>
      <c r="R181" t="s">
        <v>3864</v>
      </c>
      <c r="S181" s="8" t="s">
        <v>3858</v>
      </c>
      <c r="T181" t="s">
        <v>666</v>
      </c>
      <c r="U181" t="s">
        <v>727</v>
      </c>
      <c r="V181" t="s">
        <v>1439</v>
      </c>
      <c r="W181" t="s">
        <v>2871</v>
      </c>
      <c r="X181" t="s">
        <v>2880</v>
      </c>
      <c r="AA181" t="s">
        <v>3025</v>
      </c>
      <c r="AB181" t="str">
        <f t="shared" si="3"/>
        <v>Caido</v>
      </c>
      <c r="AC181" t="str">
        <f>IF(AB181="Caido",_xlfn.XLOOKUP(Tabla1[[#This Row],[SP NVL 1]],Tabla13[CTO],Tabla13[Zona],"Validar ONNET",0,1))</f>
        <v>Validar ONNET</v>
      </c>
      <c r="AD181" t="str">
        <f>_xlfn.XLOOKUP(Tabla1[[#This Row],[SP NVL 1]],Tabla13[CTO],Tabla13[Acceso],"No validado en terreno",0,1)</f>
        <v>No validado en terreno</v>
      </c>
      <c r="AE181" t="str">
        <f>_xlfn.XLOOKUP(Tabla1[[#This Row],[SP NVL 1]],Tabla13[CTO],Tabla13[Energía],"No validado en terreno",0,1)</f>
        <v>No validado en terreno</v>
      </c>
      <c r="AF181" t="str">
        <f>_xlfn.XLOOKUP(Tabla1[[#This Row],[SP NVL 1]],Tabla13[CTO],Tabla13[Estado CTO/Cable],"No validado en terreno",0,1)</f>
        <v>No validado en terreno</v>
      </c>
      <c r="AG181" t="str">
        <f>_xlfn.XLOOKUP(Tabla1[[#This Row],[SP NVL 1]],Tabla13[CTO],Tabla13[Potencia],"No validado en terreno",0,1)</f>
        <v>No validado en terreno</v>
      </c>
      <c r="AH181" t="str">
        <f>_xlfn.XLOOKUP(Tabla1[[#This Row],[SP NVL 1]],Tabla13[CTO],Tabla13[Estado del drop],"No validado en terreno",0,1)</f>
        <v>No validado en terreno</v>
      </c>
      <c r="AI181" t="str">
        <f>_xlfn.XLOOKUP(Tabla1[[#This Row],[SP NVL 1]],Tabla13[CTO],Tabla13[Motivo sin potencia],"No validado en terreno",0,1)</f>
        <v>No validado en terreno</v>
      </c>
      <c r="AJ181" t="str">
        <f>_xlfn.XLOOKUP(Tabla1[[#This Row],[SP NVL 1]],Tabla13[CTO],Tabla13[Recuperable en],"No validado en terreno",0,1)</f>
        <v>No validado en terreno</v>
      </c>
      <c r="AK181" t="str">
        <f>_xlfn.XLOOKUP(Tabla1[[#This Row],[SP NVL 1]],Tabla13[CTO],Tabla13[Nota],"No validado en terreno",0,1)</f>
        <v>No validado en terreno</v>
      </c>
    </row>
    <row r="182" spans="1:37" x14ac:dyDescent="0.3">
      <c r="A182" t="s">
        <v>3865</v>
      </c>
      <c r="B182" t="s">
        <v>5</v>
      </c>
      <c r="C182" t="s">
        <v>2862</v>
      </c>
      <c r="D182" t="s">
        <v>2863</v>
      </c>
      <c r="E182" t="s">
        <v>1360</v>
      </c>
      <c r="F182" t="s">
        <v>1358</v>
      </c>
      <c r="G182" t="s">
        <v>3858</v>
      </c>
      <c r="H182" t="s">
        <v>3866</v>
      </c>
      <c r="I182">
        <v>3</v>
      </c>
      <c r="J182" t="s">
        <v>3867</v>
      </c>
      <c r="K182" t="s">
        <v>2866</v>
      </c>
      <c r="L182" t="s">
        <v>3868</v>
      </c>
      <c r="M182" t="s">
        <v>3869</v>
      </c>
      <c r="N182" t="s">
        <v>2878</v>
      </c>
      <c r="R182" t="s">
        <v>3870</v>
      </c>
      <c r="S182" s="8" t="s">
        <v>3858</v>
      </c>
      <c r="T182" t="s">
        <v>797</v>
      </c>
      <c r="U182" t="s">
        <v>1060</v>
      </c>
      <c r="V182" t="s">
        <v>805</v>
      </c>
      <c r="W182" t="s">
        <v>2871</v>
      </c>
      <c r="X182" t="s">
        <v>2871</v>
      </c>
      <c r="AB182" t="str">
        <f t="shared" si="3"/>
        <v>Arriba validar en casa Cliente</v>
      </c>
      <c r="AC182" t="b">
        <f>IF(AB182="Caido",_xlfn.XLOOKUP(Tabla1[[#This Row],[SP NVL 1]],Tabla13[CTO],Tabla13[Zona],"Validar ONNET",0,1))</f>
        <v>0</v>
      </c>
      <c r="AD182" t="str">
        <f>_xlfn.XLOOKUP(Tabla1[[#This Row],[SP NVL 1]],Tabla13[CTO],Tabla13[Acceso],"No validado en terreno",0,1)</f>
        <v>No validado en terreno</v>
      </c>
      <c r="AE182" t="str">
        <f>_xlfn.XLOOKUP(Tabla1[[#This Row],[SP NVL 1]],Tabla13[CTO],Tabla13[Energía],"No validado en terreno",0,1)</f>
        <v>No validado en terreno</v>
      </c>
      <c r="AF182" t="str">
        <f>_xlfn.XLOOKUP(Tabla1[[#This Row],[SP NVL 1]],Tabla13[CTO],Tabla13[Estado CTO/Cable],"No validado en terreno",0,1)</f>
        <v>No validado en terreno</v>
      </c>
      <c r="AG182" t="str">
        <f>_xlfn.XLOOKUP(Tabla1[[#This Row],[SP NVL 1]],Tabla13[CTO],Tabla13[Potencia],"No validado en terreno",0,1)</f>
        <v>No validado en terreno</v>
      </c>
      <c r="AH182" t="str">
        <f>_xlfn.XLOOKUP(Tabla1[[#This Row],[SP NVL 1]],Tabla13[CTO],Tabla13[Estado del drop],"No validado en terreno",0,1)</f>
        <v>No validado en terreno</v>
      </c>
      <c r="AI182" t="str">
        <f>_xlfn.XLOOKUP(Tabla1[[#This Row],[SP NVL 1]],Tabla13[CTO],Tabla13[Motivo sin potencia],"No validado en terreno",0,1)</f>
        <v>No validado en terreno</v>
      </c>
      <c r="AJ182" t="str">
        <f>_xlfn.XLOOKUP(Tabla1[[#This Row],[SP NVL 1]],Tabla13[CTO],Tabla13[Recuperable en],"No validado en terreno",0,1)</f>
        <v>No validado en terreno</v>
      </c>
      <c r="AK182" t="str">
        <f>_xlfn.XLOOKUP(Tabla1[[#This Row],[SP NVL 1]],Tabla13[CTO],Tabla13[Nota],"No validado en terreno",0,1)</f>
        <v>No validado en terreno</v>
      </c>
    </row>
    <row r="183" spans="1:37" x14ac:dyDescent="0.3">
      <c r="A183" t="s">
        <v>3871</v>
      </c>
      <c r="B183" t="s">
        <v>5</v>
      </c>
      <c r="C183" t="s">
        <v>2862</v>
      </c>
      <c r="D183" t="s">
        <v>2863</v>
      </c>
      <c r="E183" t="s">
        <v>1360</v>
      </c>
      <c r="F183" t="e">
        <v>#VALUE!</v>
      </c>
      <c r="G183" t="s">
        <v>3858</v>
      </c>
      <c r="H183" t="e">
        <v>#VALUE!</v>
      </c>
      <c r="I183">
        <v>9</v>
      </c>
      <c r="J183" t="s">
        <v>3872</v>
      </c>
      <c r="K183" t="s">
        <v>2866</v>
      </c>
      <c r="L183" t="s">
        <v>3873</v>
      </c>
      <c r="M183" t="s">
        <v>3874</v>
      </c>
      <c r="N183" t="s">
        <v>3863</v>
      </c>
      <c r="R183" t="s">
        <v>3875</v>
      </c>
      <c r="S183" s="8" t="s">
        <v>3858</v>
      </c>
      <c r="T183" t="s">
        <v>666</v>
      </c>
      <c r="U183" t="s">
        <v>727</v>
      </c>
      <c r="V183" t="s">
        <v>1242</v>
      </c>
      <c r="W183" t="s">
        <v>2871</v>
      </c>
      <c r="X183" t="s">
        <v>2880</v>
      </c>
      <c r="AA183" t="s">
        <v>2881</v>
      </c>
      <c r="AB183" t="str">
        <f t="shared" si="3"/>
        <v>Caido</v>
      </c>
      <c r="AC183" t="e">
        <f>IF(AB183="Caido",_xlfn.XLOOKUP(Tabla1[[#This Row],[SP NVL 1]],Tabla13[CTO],Tabla13[Zona],"Validar ONNET",0,1))</f>
        <v>#VALUE!</v>
      </c>
      <c r="AD183" t="e">
        <f>_xlfn.XLOOKUP(Tabla1[[#This Row],[SP NVL 1]],Tabla13[CTO],Tabla13[Acceso],"No validado en terreno",0,1)</f>
        <v>#VALUE!</v>
      </c>
      <c r="AE183" t="e">
        <f>_xlfn.XLOOKUP(Tabla1[[#This Row],[SP NVL 1]],Tabla13[CTO],Tabla13[Energía],"No validado en terreno",0,1)</f>
        <v>#VALUE!</v>
      </c>
      <c r="AF183" t="e">
        <f>_xlfn.XLOOKUP(Tabla1[[#This Row],[SP NVL 1]],Tabla13[CTO],Tabla13[Estado CTO/Cable],"No validado en terreno",0,1)</f>
        <v>#VALUE!</v>
      </c>
      <c r="AG183" t="e">
        <f>_xlfn.XLOOKUP(Tabla1[[#This Row],[SP NVL 1]],Tabla13[CTO],Tabla13[Potencia],"No validado en terreno",0,1)</f>
        <v>#VALUE!</v>
      </c>
      <c r="AH183" t="e">
        <f>_xlfn.XLOOKUP(Tabla1[[#This Row],[SP NVL 1]],Tabla13[CTO],Tabla13[Estado del drop],"No validado en terreno",0,1)</f>
        <v>#VALUE!</v>
      </c>
      <c r="AI183" t="e">
        <f>_xlfn.XLOOKUP(Tabla1[[#This Row],[SP NVL 1]],Tabla13[CTO],Tabla13[Motivo sin potencia],"No validado en terreno",0,1)</f>
        <v>#VALUE!</v>
      </c>
      <c r="AJ183" t="e">
        <f>_xlfn.XLOOKUP(Tabla1[[#This Row],[SP NVL 1]],Tabla13[CTO],Tabla13[Recuperable en],"No validado en terreno",0,1)</f>
        <v>#VALUE!</v>
      </c>
      <c r="AK183" t="e">
        <f>_xlfn.XLOOKUP(Tabla1[[#This Row],[SP NVL 1]],Tabla13[CTO],Tabla13[Nota],"No validado en terreno",0,1)</f>
        <v>#VALUE!</v>
      </c>
    </row>
    <row r="184" spans="1:37" x14ac:dyDescent="0.3">
      <c r="A184" t="s">
        <v>3876</v>
      </c>
      <c r="B184" t="s">
        <v>5</v>
      </c>
      <c r="C184" t="s">
        <v>2862</v>
      </c>
      <c r="D184" t="s">
        <v>2863</v>
      </c>
      <c r="E184" t="s">
        <v>1360</v>
      </c>
      <c r="F184" t="e">
        <v>#VALUE!</v>
      </c>
      <c r="G184" t="s">
        <v>3858</v>
      </c>
      <c r="H184" t="e">
        <v>#VALUE!</v>
      </c>
      <c r="I184">
        <v>1</v>
      </c>
      <c r="J184" t="s">
        <v>3877</v>
      </c>
      <c r="K184" t="s">
        <v>2866</v>
      </c>
      <c r="L184" t="s">
        <v>3878</v>
      </c>
      <c r="M184" t="s">
        <v>3879</v>
      </c>
      <c r="N184" t="s">
        <v>2878</v>
      </c>
      <c r="R184" t="s">
        <v>3880</v>
      </c>
      <c r="S184" s="8" t="s">
        <v>3858</v>
      </c>
      <c r="T184" t="s">
        <v>658</v>
      </c>
      <c r="U184" t="s">
        <v>722</v>
      </c>
      <c r="V184" t="s">
        <v>805</v>
      </c>
      <c r="W184" t="s">
        <v>2871</v>
      </c>
      <c r="X184" t="s">
        <v>2871</v>
      </c>
      <c r="AB184" t="str">
        <f t="shared" si="3"/>
        <v>Arriba validar en casa Cliente</v>
      </c>
      <c r="AC184" t="b">
        <f>IF(AB184="Caido",_xlfn.XLOOKUP(Tabla1[[#This Row],[SP NVL 1]],Tabla13[CTO],Tabla13[Zona],"Validar ONNET",0,1))</f>
        <v>0</v>
      </c>
      <c r="AD184" t="e">
        <f>_xlfn.XLOOKUP(Tabla1[[#This Row],[SP NVL 1]],Tabla13[CTO],Tabla13[Acceso],"No validado en terreno",0,1)</f>
        <v>#VALUE!</v>
      </c>
      <c r="AE184" t="e">
        <f>_xlfn.XLOOKUP(Tabla1[[#This Row],[SP NVL 1]],Tabla13[CTO],Tabla13[Energía],"No validado en terreno",0,1)</f>
        <v>#VALUE!</v>
      </c>
      <c r="AF184" t="e">
        <f>_xlfn.XLOOKUP(Tabla1[[#This Row],[SP NVL 1]],Tabla13[CTO],Tabla13[Estado CTO/Cable],"No validado en terreno",0,1)</f>
        <v>#VALUE!</v>
      </c>
      <c r="AG184" t="e">
        <f>_xlfn.XLOOKUP(Tabla1[[#This Row],[SP NVL 1]],Tabla13[CTO],Tabla13[Potencia],"No validado en terreno",0,1)</f>
        <v>#VALUE!</v>
      </c>
      <c r="AH184" t="e">
        <f>_xlfn.XLOOKUP(Tabla1[[#This Row],[SP NVL 1]],Tabla13[CTO],Tabla13[Estado del drop],"No validado en terreno",0,1)</f>
        <v>#VALUE!</v>
      </c>
      <c r="AI184" t="e">
        <f>_xlfn.XLOOKUP(Tabla1[[#This Row],[SP NVL 1]],Tabla13[CTO],Tabla13[Motivo sin potencia],"No validado en terreno",0,1)</f>
        <v>#VALUE!</v>
      </c>
      <c r="AJ184" t="e">
        <f>_xlfn.XLOOKUP(Tabla1[[#This Row],[SP NVL 1]],Tabla13[CTO],Tabla13[Recuperable en],"No validado en terreno",0,1)</f>
        <v>#VALUE!</v>
      </c>
      <c r="AK184" t="e">
        <f>_xlfn.XLOOKUP(Tabla1[[#This Row],[SP NVL 1]],Tabla13[CTO],Tabla13[Nota],"No validado en terreno",0,1)</f>
        <v>#VALUE!</v>
      </c>
    </row>
    <row r="185" spans="1:37" x14ac:dyDescent="0.3">
      <c r="A185" t="s">
        <v>3881</v>
      </c>
      <c r="B185" t="s">
        <v>5</v>
      </c>
      <c r="C185" t="s">
        <v>2862</v>
      </c>
      <c r="D185" t="s">
        <v>3882</v>
      </c>
      <c r="E185" t="s">
        <v>1530</v>
      </c>
      <c r="F185" t="s">
        <v>1529</v>
      </c>
      <c r="G185" t="s">
        <v>3883</v>
      </c>
      <c r="H185" t="s">
        <v>3884</v>
      </c>
      <c r="I185">
        <v>15</v>
      </c>
      <c r="J185" t="s">
        <v>3885</v>
      </c>
      <c r="K185" t="s">
        <v>2866</v>
      </c>
      <c r="L185" t="s">
        <v>3886</v>
      </c>
      <c r="M185" t="s">
        <v>3887</v>
      </c>
      <c r="N185" t="s">
        <v>3888</v>
      </c>
      <c r="R185" t="s">
        <v>3889</v>
      </c>
      <c r="S185" s="8" t="s">
        <v>3883</v>
      </c>
      <c r="T185" t="s">
        <v>805</v>
      </c>
      <c r="U185" t="s">
        <v>1439</v>
      </c>
      <c r="V185" t="s">
        <v>1242</v>
      </c>
      <c r="W185" t="s">
        <v>2871</v>
      </c>
      <c r="X185" t="s">
        <v>2880</v>
      </c>
      <c r="AA185" t="s">
        <v>3025</v>
      </c>
      <c r="AB185" t="str">
        <f t="shared" si="3"/>
        <v>Caido</v>
      </c>
      <c r="AC185" t="str">
        <f>IF(AB185="Caido",_xlfn.XLOOKUP(Tabla1[[#This Row],[SP NVL 1]],Tabla13[CTO],Tabla13[Zona],"Validar ONNET",0,1))</f>
        <v>Validar ONNET</v>
      </c>
      <c r="AD185" t="str">
        <f>_xlfn.XLOOKUP(Tabla1[[#This Row],[SP NVL 1]],Tabla13[CTO],Tabla13[Acceso],"No validado en terreno",0,1)</f>
        <v>No validado en terreno</v>
      </c>
      <c r="AE185" t="str">
        <f>_xlfn.XLOOKUP(Tabla1[[#This Row],[SP NVL 1]],Tabla13[CTO],Tabla13[Energía],"No validado en terreno",0,1)</f>
        <v>No validado en terreno</v>
      </c>
      <c r="AF185" t="str">
        <f>_xlfn.XLOOKUP(Tabla1[[#This Row],[SP NVL 1]],Tabla13[CTO],Tabla13[Estado CTO/Cable],"No validado en terreno",0,1)</f>
        <v>No validado en terreno</v>
      </c>
      <c r="AG185" t="str">
        <f>_xlfn.XLOOKUP(Tabla1[[#This Row],[SP NVL 1]],Tabla13[CTO],Tabla13[Potencia],"No validado en terreno",0,1)</f>
        <v>No validado en terreno</v>
      </c>
      <c r="AH185" t="str">
        <f>_xlfn.XLOOKUP(Tabla1[[#This Row],[SP NVL 1]],Tabla13[CTO],Tabla13[Estado del drop],"No validado en terreno",0,1)</f>
        <v>No validado en terreno</v>
      </c>
      <c r="AI185" t="str">
        <f>_xlfn.XLOOKUP(Tabla1[[#This Row],[SP NVL 1]],Tabla13[CTO],Tabla13[Motivo sin potencia],"No validado en terreno",0,1)</f>
        <v>No validado en terreno</v>
      </c>
      <c r="AJ185" t="str">
        <f>_xlfn.XLOOKUP(Tabla1[[#This Row],[SP NVL 1]],Tabla13[CTO],Tabla13[Recuperable en],"No validado en terreno",0,1)</f>
        <v>No validado en terreno</v>
      </c>
      <c r="AK185" t="str">
        <f>_xlfn.XLOOKUP(Tabla1[[#This Row],[SP NVL 1]],Tabla13[CTO],Tabla13[Nota],"No validado en terreno",0,1)</f>
        <v>No validado en terreno</v>
      </c>
    </row>
    <row r="186" spans="1:37" x14ac:dyDescent="0.3">
      <c r="A186" t="s">
        <v>3890</v>
      </c>
      <c r="B186" t="s">
        <v>3140</v>
      </c>
      <c r="C186" t="s">
        <v>2862</v>
      </c>
      <c r="D186" t="s">
        <v>3882</v>
      </c>
      <c r="E186" t="s">
        <v>1530</v>
      </c>
      <c r="F186" t="s">
        <v>1529</v>
      </c>
      <c r="G186" t="s">
        <v>3883</v>
      </c>
      <c r="H186" t="s">
        <v>3891</v>
      </c>
      <c r="I186">
        <v>8</v>
      </c>
      <c r="J186" t="s">
        <v>3892</v>
      </c>
      <c r="K186" t="s">
        <v>2866</v>
      </c>
      <c r="L186" t="s">
        <v>3893</v>
      </c>
      <c r="M186" t="s">
        <v>3894</v>
      </c>
      <c r="N186" t="s">
        <v>3145</v>
      </c>
      <c r="R186" t="s">
        <v>3895</v>
      </c>
      <c r="S186" s="8" t="s">
        <v>3883</v>
      </c>
      <c r="T186" t="s">
        <v>727</v>
      </c>
      <c r="U186" t="s">
        <v>797</v>
      </c>
      <c r="V186" t="s">
        <v>1057</v>
      </c>
      <c r="W186" t="s">
        <v>2871</v>
      </c>
      <c r="X186" t="s">
        <v>2871</v>
      </c>
      <c r="AB186" t="str">
        <f t="shared" si="3"/>
        <v>Arriba validar en casa Cliente</v>
      </c>
      <c r="AC186" t="b">
        <f>IF(AB186="Caido",_xlfn.XLOOKUP(Tabla1[[#This Row],[SP NVL 1]],Tabla13[CTO],Tabla13[Zona],"Validar ONNET",0,1))</f>
        <v>0</v>
      </c>
      <c r="AD186" t="str">
        <f>_xlfn.XLOOKUP(Tabla1[[#This Row],[SP NVL 1]],Tabla13[CTO],Tabla13[Acceso],"No validado en terreno",0,1)</f>
        <v>No validado en terreno</v>
      </c>
      <c r="AE186" t="str">
        <f>_xlfn.XLOOKUP(Tabla1[[#This Row],[SP NVL 1]],Tabla13[CTO],Tabla13[Energía],"No validado en terreno",0,1)</f>
        <v>No validado en terreno</v>
      </c>
      <c r="AF186" t="str">
        <f>_xlfn.XLOOKUP(Tabla1[[#This Row],[SP NVL 1]],Tabla13[CTO],Tabla13[Estado CTO/Cable],"No validado en terreno",0,1)</f>
        <v>No validado en terreno</v>
      </c>
      <c r="AG186" t="str">
        <f>_xlfn.XLOOKUP(Tabla1[[#This Row],[SP NVL 1]],Tabla13[CTO],Tabla13[Potencia],"No validado en terreno",0,1)</f>
        <v>No validado en terreno</v>
      </c>
      <c r="AH186" t="str">
        <f>_xlfn.XLOOKUP(Tabla1[[#This Row],[SP NVL 1]],Tabla13[CTO],Tabla13[Estado del drop],"No validado en terreno",0,1)</f>
        <v>No validado en terreno</v>
      </c>
      <c r="AI186" t="str">
        <f>_xlfn.XLOOKUP(Tabla1[[#This Row],[SP NVL 1]],Tabla13[CTO],Tabla13[Motivo sin potencia],"No validado en terreno",0,1)</f>
        <v>No validado en terreno</v>
      </c>
      <c r="AJ186" t="str">
        <f>_xlfn.XLOOKUP(Tabla1[[#This Row],[SP NVL 1]],Tabla13[CTO],Tabla13[Recuperable en],"No validado en terreno",0,1)</f>
        <v>No validado en terreno</v>
      </c>
      <c r="AK186" t="str">
        <f>_xlfn.XLOOKUP(Tabla1[[#This Row],[SP NVL 1]],Tabla13[CTO],Tabla13[Nota],"No validado en terreno",0,1)</f>
        <v>No validado en terreno</v>
      </c>
    </row>
    <row r="187" spans="1:37" x14ac:dyDescent="0.3">
      <c r="A187" t="s">
        <v>3896</v>
      </c>
      <c r="B187" t="s">
        <v>5</v>
      </c>
      <c r="C187" t="s">
        <v>2862</v>
      </c>
      <c r="D187" t="s">
        <v>3882</v>
      </c>
      <c r="E187" t="s">
        <v>1530</v>
      </c>
      <c r="F187" t="s">
        <v>1529</v>
      </c>
      <c r="G187" t="s">
        <v>3883</v>
      </c>
      <c r="H187" t="s">
        <v>3897</v>
      </c>
      <c r="I187">
        <v>15</v>
      </c>
      <c r="J187" t="s">
        <v>3898</v>
      </c>
      <c r="K187" t="s">
        <v>2866</v>
      </c>
      <c r="L187" t="s">
        <v>3899</v>
      </c>
      <c r="M187" t="s">
        <v>3900</v>
      </c>
      <c r="N187" t="s">
        <v>3901</v>
      </c>
      <c r="R187" t="s">
        <v>3902</v>
      </c>
      <c r="S187" s="8" t="s">
        <v>3883</v>
      </c>
      <c r="T187" t="s">
        <v>765</v>
      </c>
      <c r="U187" t="s">
        <v>805</v>
      </c>
      <c r="V187" t="s">
        <v>755</v>
      </c>
      <c r="W187" t="s">
        <v>2871</v>
      </c>
      <c r="X187" t="s">
        <v>2880</v>
      </c>
      <c r="AA187" t="s">
        <v>3025</v>
      </c>
      <c r="AB187" t="str">
        <f t="shared" si="3"/>
        <v>Caido</v>
      </c>
      <c r="AC187" t="str">
        <f>IF(AB187="Caido",_xlfn.XLOOKUP(Tabla1[[#This Row],[SP NVL 1]],Tabla13[CTO],Tabla13[Zona],"Validar ONNET",0,1))</f>
        <v>Validar ONNET</v>
      </c>
      <c r="AD187" t="str">
        <f>_xlfn.XLOOKUP(Tabla1[[#This Row],[SP NVL 1]],Tabla13[CTO],Tabla13[Acceso],"No validado en terreno",0,1)</f>
        <v>No validado en terreno</v>
      </c>
      <c r="AE187" t="str">
        <f>_xlfn.XLOOKUP(Tabla1[[#This Row],[SP NVL 1]],Tabla13[CTO],Tabla13[Energía],"No validado en terreno",0,1)</f>
        <v>No validado en terreno</v>
      </c>
      <c r="AF187" t="str">
        <f>_xlfn.XLOOKUP(Tabla1[[#This Row],[SP NVL 1]],Tabla13[CTO],Tabla13[Estado CTO/Cable],"No validado en terreno",0,1)</f>
        <v>No validado en terreno</v>
      </c>
      <c r="AG187" t="str">
        <f>_xlfn.XLOOKUP(Tabla1[[#This Row],[SP NVL 1]],Tabla13[CTO],Tabla13[Potencia],"No validado en terreno",0,1)</f>
        <v>No validado en terreno</v>
      </c>
      <c r="AH187" t="str">
        <f>_xlfn.XLOOKUP(Tabla1[[#This Row],[SP NVL 1]],Tabla13[CTO],Tabla13[Estado del drop],"No validado en terreno",0,1)</f>
        <v>No validado en terreno</v>
      </c>
      <c r="AI187" t="str">
        <f>_xlfn.XLOOKUP(Tabla1[[#This Row],[SP NVL 1]],Tabla13[CTO],Tabla13[Motivo sin potencia],"No validado en terreno",0,1)</f>
        <v>No validado en terreno</v>
      </c>
      <c r="AJ187" t="str">
        <f>_xlfn.XLOOKUP(Tabla1[[#This Row],[SP NVL 1]],Tabla13[CTO],Tabla13[Recuperable en],"No validado en terreno",0,1)</f>
        <v>No validado en terreno</v>
      </c>
      <c r="AK187" t="str">
        <f>_xlfn.XLOOKUP(Tabla1[[#This Row],[SP NVL 1]],Tabla13[CTO],Tabla13[Nota],"No validado en terreno",0,1)</f>
        <v>No validado en terreno</v>
      </c>
    </row>
    <row r="188" spans="1:37" x14ac:dyDescent="0.3">
      <c r="A188" t="s">
        <v>3903</v>
      </c>
      <c r="B188" t="s">
        <v>5</v>
      </c>
      <c r="C188" t="s">
        <v>2862</v>
      </c>
      <c r="D188" t="s">
        <v>3882</v>
      </c>
      <c r="E188" t="s">
        <v>1530</v>
      </c>
      <c r="F188" t="s">
        <v>1529</v>
      </c>
      <c r="G188" t="s">
        <v>3883</v>
      </c>
      <c r="H188" t="s">
        <v>3897</v>
      </c>
      <c r="I188">
        <v>13</v>
      </c>
      <c r="J188" t="s">
        <v>3904</v>
      </c>
      <c r="K188" t="s">
        <v>2866</v>
      </c>
      <c r="L188" t="s">
        <v>3905</v>
      </c>
      <c r="M188" t="s">
        <v>3906</v>
      </c>
      <c r="N188" t="s">
        <v>3901</v>
      </c>
      <c r="R188" t="s">
        <v>3907</v>
      </c>
      <c r="S188" s="8" t="s">
        <v>3883</v>
      </c>
      <c r="T188" t="s">
        <v>765</v>
      </c>
      <c r="U188" t="s">
        <v>805</v>
      </c>
      <c r="V188" t="s">
        <v>805</v>
      </c>
      <c r="W188" t="s">
        <v>2871</v>
      </c>
      <c r="X188" t="s">
        <v>2880</v>
      </c>
      <c r="AA188" t="s">
        <v>3025</v>
      </c>
      <c r="AB188" t="str">
        <f t="shared" si="3"/>
        <v>Caido</v>
      </c>
      <c r="AC188" t="str">
        <f>IF(AB188="Caido",_xlfn.XLOOKUP(Tabla1[[#This Row],[SP NVL 1]],Tabla13[CTO],Tabla13[Zona],"Validar ONNET",0,1))</f>
        <v>Validar ONNET</v>
      </c>
      <c r="AD188" t="str">
        <f>_xlfn.XLOOKUP(Tabla1[[#This Row],[SP NVL 1]],Tabla13[CTO],Tabla13[Acceso],"No validado en terreno",0,1)</f>
        <v>No validado en terreno</v>
      </c>
      <c r="AE188" t="str">
        <f>_xlfn.XLOOKUP(Tabla1[[#This Row],[SP NVL 1]],Tabla13[CTO],Tabla13[Energía],"No validado en terreno",0,1)</f>
        <v>No validado en terreno</v>
      </c>
      <c r="AF188" t="str">
        <f>_xlfn.XLOOKUP(Tabla1[[#This Row],[SP NVL 1]],Tabla13[CTO],Tabla13[Estado CTO/Cable],"No validado en terreno",0,1)</f>
        <v>No validado en terreno</v>
      </c>
      <c r="AG188" t="str">
        <f>_xlfn.XLOOKUP(Tabla1[[#This Row],[SP NVL 1]],Tabla13[CTO],Tabla13[Potencia],"No validado en terreno",0,1)</f>
        <v>No validado en terreno</v>
      </c>
      <c r="AH188" t="str">
        <f>_xlfn.XLOOKUP(Tabla1[[#This Row],[SP NVL 1]],Tabla13[CTO],Tabla13[Estado del drop],"No validado en terreno",0,1)</f>
        <v>No validado en terreno</v>
      </c>
      <c r="AI188" t="str">
        <f>_xlfn.XLOOKUP(Tabla1[[#This Row],[SP NVL 1]],Tabla13[CTO],Tabla13[Motivo sin potencia],"No validado en terreno",0,1)</f>
        <v>No validado en terreno</v>
      </c>
      <c r="AJ188" t="str">
        <f>_xlfn.XLOOKUP(Tabla1[[#This Row],[SP NVL 1]],Tabla13[CTO],Tabla13[Recuperable en],"No validado en terreno",0,1)</f>
        <v>No validado en terreno</v>
      </c>
      <c r="AK188" t="str">
        <f>_xlfn.XLOOKUP(Tabla1[[#This Row],[SP NVL 1]],Tabla13[CTO],Tabla13[Nota],"No validado en terreno",0,1)</f>
        <v>No validado en terreno</v>
      </c>
    </row>
    <row r="189" spans="1:37" x14ac:dyDescent="0.3">
      <c r="A189" t="s">
        <v>3908</v>
      </c>
      <c r="B189" t="s">
        <v>5</v>
      </c>
      <c r="C189" t="s">
        <v>2862</v>
      </c>
      <c r="D189" t="s">
        <v>3882</v>
      </c>
      <c r="E189" t="s">
        <v>1530</v>
      </c>
      <c r="F189" t="s">
        <v>1529</v>
      </c>
      <c r="G189" t="s">
        <v>3883</v>
      </c>
      <c r="H189" t="s">
        <v>3897</v>
      </c>
      <c r="I189">
        <v>5</v>
      </c>
      <c r="J189" t="s">
        <v>3909</v>
      </c>
      <c r="K189" t="s">
        <v>2866</v>
      </c>
      <c r="L189" t="s">
        <v>3910</v>
      </c>
      <c r="M189" t="s">
        <v>3911</v>
      </c>
      <c r="N189" t="s">
        <v>3901</v>
      </c>
      <c r="R189" t="s">
        <v>3912</v>
      </c>
      <c r="S189" s="8" t="s">
        <v>3883</v>
      </c>
      <c r="T189" t="s">
        <v>765</v>
      </c>
      <c r="U189" t="s">
        <v>805</v>
      </c>
      <c r="V189" t="s">
        <v>820</v>
      </c>
      <c r="W189" t="s">
        <v>2871</v>
      </c>
      <c r="X189" t="s">
        <v>2880</v>
      </c>
      <c r="AA189" t="s">
        <v>3025</v>
      </c>
      <c r="AB189" t="str">
        <f t="shared" si="3"/>
        <v>Caido</v>
      </c>
      <c r="AC189" t="str">
        <f>IF(AB189="Caido",_xlfn.XLOOKUP(Tabla1[[#This Row],[SP NVL 1]],Tabla13[CTO],Tabla13[Zona],"Validar ONNET",0,1))</f>
        <v>Validar ONNET</v>
      </c>
      <c r="AD189" t="str">
        <f>_xlfn.XLOOKUP(Tabla1[[#This Row],[SP NVL 1]],Tabla13[CTO],Tabla13[Acceso],"No validado en terreno",0,1)</f>
        <v>No validado en terreno</v>
      </c>
      <c r="AE189" t="str">
        <f>_xlfn.XLOOKUP(Tabla1[[#This Row],[SP NVL 1]],Tabla13[CTO],Tabla13[Energía],"No validado en terreno",0,1)</f>
        <v>No validado en terreno</v>
      </c>
      <c r="AF189" t="str">
        <f>_xlfn.XLOOKUP(Tabla1[[#This Row],[SP NVL 1]],Tabla13[CTO],Tabla13[Estado CTO/Cable],"No validado en terreno",0,1)</f>
        <v>No validado en terreno</v>
      </c>
      <c r="AG189" t="str">
        <f>_xlfn.XLOOKUP(Tabla1[[#This Row],[SP NVL 1]],Tabla13[CTO],Tabla13[Potencia],"No validado en terreno",0,1)</f>
        <v>No validado en terreno</v>
      </c>
      <c r="AH189" t="str">
        <f>_xlfn.XLOOKUP(Tabla1[[#This Row],[SP NVL 1]],Tabla13[CTO],Tabla13[Estado del drop],"No validado en terreno",0,1)</f>
        <v>No validado en terreno</v>
      </c>
      <c r="AI189" t="str">
        <f>_xlfn.XLOOKUP(Tabla1[[#This Row],[SP NVL 1]],Tabla13[CTO],Tabla13[Motivo sin potencia],"No validado en terreno",0,1)</f>
        <v>No validado en terreno</v>
      </c>
      <c r="AJ189" t="str">
        <f>_xlfn.XLOOKUP(Tabla1[[#This Row],[SP NVL 1]],Tabla13[CTO],Tabla13[Recuperable en],"No validado en terreno",0,1)</f>
        <v>No validado en terreno</v>
      </c>
      <c r="AK189" t="str">
        <f>_xlfn.XLOOKUP(Tabla1[[#This Row],[SP NVL 1]],Tabla13[CTO],Tabla13[Nota],"No validado en terreno",0,1)</f>
        <v>No validado en terreno</v>
      </c>
    </row>
    <row r="190" spans="1:37" x14ac:dyDescent="0.3">
      <c r="A190" t="s">
        <v>3913</v>
      </c>
      <c r="B190" t="s">
        <v>5</v>
      </c>
      <c r="C190" t="s">
        <v>2862</v>
      </c>
      <c r="D190" t="s">
        <v>3882</v>
      </c>
      <c r="E190" t="s">
        <v>1530</v>
      </c>
      <c r="F190" t="e">
        <v>#VALUE!</v>
      </c>
      <c r="G190" t="s">
        <v>3883</v>
      </c>
      <c r="H190" t="e">
        <v>#VALUE!</v>
      </c>
      <c r="I190">
        <v>1</v>
      </c>
      <c r="J190" t="s">
        <v>3914</v>
      </c>
      <c r="K190" t="s">
        <v>2866</v>
      </c>
      <c r="L190" t="s">
        <v>3915</v>
      </c>
      <c r="M190" t="s">
        <v>3916</v>
      </c>
      <c r="N190" t="s">
        <v>2878</v>
      </c>
      <c r="R190" t="s">
        <v>3917</v>
      </c>
      <c r="S190" s="8" t="s">
        <v>3883</v>
      </c>
      <c r="T190" t="s">
        <v>722</v>
      </c>
      <c r="U190" t="s">
        <v>797</v>
      </c>
      <c r="V190" t="s">
        <v>860</v>
      </c>
      <c r="W190" t="s">
        <v>2871</v>
      </c>
      <c r="X190" t="s">
        <v>2871</v>
      </c>
      <c r="AB190" t="str">
        <f t="shared" si="3"/>
        <v>Arriba validar en casa Cliente</v>
      </c>
      <c r="AC190" t="b">
        <f>IF(AB190="Caido",_xlfn.XLOOKUP(Tabla1[[#This Row],[SP NVL 1]],Tabla13[CTO],Tabla13[Zona],"Validar ONNET",0,1))</f>
        <v>0</v>
      </c>
      <c r="AD190" t="e">
        <f>_xlfn.XLOOKUP(Tabla1[[#This Row],[SP NVL 1]],Tabla13[CTO],Tabla13[Acceso],"No validado en terreno",0,1)</f>
        <v>#VALUE!</v>
      </c>
      <c r="AE190" t="e">
        <f>_xlfn.XLOOKUP(Tabla1[[#This Row],[SP NVL 1]],Tabla13[CTO],Tabla13[Energía],"No validado en terreno",0,1)</f>
        <v>#VALUE!</v>
      </c>
      <c r="AF190" t="e">
        <f>_xlfn.XLOOKUP(Tabla1[[#This Row],[SP NVL 1]],Tabla13[CTO],Tabla13[Estado CTO/Cable],"No validado en terreno",0,1)</f>
        <v>#VALUE!</v>
      </c>
      <c r="AG190" t="e">
        <f>_xlfn.XLOOKUP(Tabla1[[#This Row],[SP NVL 1]],Tabla13[CTO],Tabla13[Potencia],"No validado en terreno",0,1)</f>
        <v>#VALUE!</v>
      </c>
      <c r="AH190" t="e">
        <f>_xlfn.XLOOKUP(Tabla1[[#This Row],[SP NVL 1]],Tabla13[CTO],Tabla13[Estado del drop],"No validado en terreno",0,1)</f>
        <v>#VALUE!</v>
      </c>
      <c r="AI190" t="e">
        <f>_xlfn.XLOOKUP(Tabla1[[#This Row],[SP NVL 1]],Tabla13[CTO],Tabla13[Motivo sin potencia],"No validado en terreno",0,1)</f>
        <v>#VALUE!</v>
      </c>
      <c r="AJ190" t="e">
        <f>_xlfn.XLOOKUP(Tabla1[[#This Row],[SP NVL 1]],Tabla13[CTO],Tabla13[Recuperable en],"No validado en terreno",0,1)</f>
        <v>#VALUE!</v>
      </c>
      <c r="AK190" t="e">
        <f>_xlfn.XLOOKUP(Tabla1[[#This Row],[SP NVL 1]],Tabla13[CTO],Tabla13[Nota],"No validado en terreno",0,1)</f>
        <v>#VALUE!</v>
      </c>
    </row>
    <row r="191" spans="1:37" x14ac:dyDescent="0.3">
      <c r="A191" t="s">
        <v>3918</v>
      </c>
      <c r="B191" t="s">
        <v>5</v>
      </c>
      <c r="C191" t="s">
        <v>2862</v>
      </c>
      <c r="D191" t="s">
        <v>3882</v>
      </c>
      <c r="E191" t="s">
        <v>1696</v>
      </c>
      <c r="F191" t="s">
        <v>1695</v>
      </c>
      <c r="G191" t="s">
        <v>3919</v>
      </c>
      <c r="H191" t="s">
        <v>3920</v>
      </c>
      <c r="I191">
        <v>2</v>
      </c>
      <c r="J191" t="s">
        <v>3921</v>
      </c>
      <c r="K191" t="s">
        <v>2875</v>
      </c>
      <c r="L191" t="s">
        <v>3922</v>
      </c>
      <c r="M191" t="s">
        <v>3923</v>
      </c>
      <c r="N191" t="s">
        <v>2913</v>
      </c>
      <c r="R191" t="s">
        <v>3924</v>
      </c>
      <c r="S191" s="8" t="s">
        <v>3919</v>
      </c>
      <c r="T191" t="s">
        <v>658</v>
      </c>
      <c r="U191" t="s">
        <v>1063</v>
      </c>
      <c r="V191" t="s">
        <v>843</v>
      </c>
      <c r="W191" t="s">
        <v>2871</v>
      </c>
      <c r="X191" t="s">
        <v>2880</v>
      </c>
      <c r="AA191" t="s">
        <v>2881</v>
      </c>
      <c r="AB191" t="str">
        <f t="shared" si="3"/>
        <v>Caido</v>
      </c>
      <c r="AC191" t="str">
        <f>IF(AB191="Caido",_xlfn.XLOOKUP(Tabla1[[#This Row],[SP NVL 1]],Tabla13[CTO],Tabla13[Zona],"Validar ONNET",0,1))</f>
        <v>Validar ONNET</v>
      </c>
      <c r="AD191" t="str">
        <f>_xlfn.XLOOKUP(Tabla1[[#This Row],[SP NVL 1]],Tabla13[CTO],Tabla13[Acceso],"No validado en terreno",0,1)</f>
        <v>No validado en terreno</v>
      </c>
      <c r="AE191" t="str">
        <f>_xlfn.XLOOKUP(Tabla1[[#This Row],[SP NVL 1]],Tabla13[CTO],Tabla13[Energía],"No validado en terreno",0,1)</f>
        <v>No validado en terreno</v>
      </c>
      <c r="AF191" t="str">
        <f>_xlfn.XLOOKUP(Tabla1[[#This Row],[SP NVL 1]],Tabla13[CTO],Tabla13[Estado CTO/Cable],"No validado en terreno",0,1)</f>
        <v>No validado en terreno</v>
      </c>
      <c r="AG191" t="str">
        <f>_xlfn.XLOOKUP(Tabla1[[#This Row],[SP NVL 1]],Tabla13[CTO],Tabla13[Potencia],"No validado en terreno",0,1)</f>
        <v>No validado en terreno</v>
      </c>
      <c r="AH191" t="str">
        <f>_xlfn.XLOOKUP(Tabla1[[#This Row],[SP NVL 1]],Tabla13[CTO],Tabla13[Estado del drop],"No validado en terreno",0,1)</f>
        <v>No validado en terreno</v>
      </c>
      <c r="AI191" t="str">
        <f>_xlfn.XLOOKUP(Tabla1[[#This Row],[SP NVL 1]],Tabla13[CTO],Tabla13[Motivo sin potencia],"No validado en terreno",0,1)</f>
        <v>No validado en terreno</v>
      </c>
      <c r="AJ191" t="str">
        <f>_xlfn.XLOOKUP(Tabla1[[#This Row],[SP NVL 1]],Tabla13[CTO],Tabla13[Recuperable en],"No validado en terreno",0,1)</f>
        <v>No validado en terreno</v>
      </c>
      <c r="AK191" t="str">
        <f>_xlfn.XLOOKUP(Tabla1[[#This Row],[SP NVL 1]],Tabla13[CTO],Tabla13[Nota],"No validado en terreno",0,1)</f>
        <v>No validado en terreno</v>
      </c>
    </row>
    <row r="192" spans="1:37" x14ac:dyDescent="0.3">
      <c r="A192" t="s">
        <v>3925</v>
      </c>
      <c r="B192" t="s">
        <v>5</v>
      </c>
      <c r="C192" t="s">
        <v>2862</v>
      </c>
      <c r="D192" t="s">
        <v>3882</v>
      </c>
      <c r="E192" t="s">
        <v>1696</v>
      </c>
      <c r="F192" t="s">
        <v>1695</v>
      </c>
      <c r="G192" t="s">
        <v>3919</v>
      </c>
      <c r="H192" t="s">
        <v>3926</v>
      </c>
      <c r="I192">
        <v>14</v>
      </c>
      <c r="J192" t="s">
        <v>3927</v>
      </c>
      <c r="K192" t="s">
        <v>2875</v>
      </c>
      <c r="L192" t="s">
        <v>3928</v>
      </c>
      <c r="M192" t="s">
        <v>3929</v>
      </c>
      <c r="N192" t="s">
        <v>3930</v>
      </c>
      <c r="R192" t="s">
        <v>3931</v>
      </c>
      <c r="S192" s="8" t="s">
        <v>3919</v>
      </c>
      <c r="T192" t="s">
        <v>658</v>
      </c>
      <c r="U192" t="s">
        <v>1439</v>
      </c>
      <c r="V192" t="s">
        <v>765</v>
      </c>
      <c r="W192" t="s">
        <v>2871</v>
      </c>
      <c r="X192" t="s">
        <v>2880</v>
      </c>
      <c r="AA192" t="s">
        <v>3025</v>
      </c>
      <c r="AB192" t="str">
        <f t="shared" si="3"/>
        <v>Caido</v>
      </c>
      <c r="AC192" t="str">
        <f>IF(AB192="Caido",_xlfn.XLOOKUP(Tabla1[[#This Row],[SP NVL 1]],Tabla13[CTO],Tabla13[Zona],"Validar ONNET",0,1))</f>
        <v>Validar ONNET</v>
      </c>
      <c r="AD192" t="str">
        <f>_xlfn.XLOOKUP(Tabla1[[#This Row],[SP NVL 1]],Tabla13[CTO],Tabla13[Acceso],"No validado en terreno",0,1)</f>
        <v>No validado en terreno</v>
      </c>
      <c r="AE192" t="str">
        <f>_xlfn.XLOOKUP(Tabla1[[#This Row],[SP NVL 1]],Tabla13[CTO],Tabla13[Energía],"No validado en terreno",0,1)</f>
        <v>No validado en terreno</v>
      </c>
      <c r="AF192" t="str">
        <f>_xlfn.XLOOKUP(Tabla1[[#This Row],[SP NVL 1]],Tabla13[CTO],Tabla13[Estado CTO/Cable],"No validado en terreno",0,1)</f>
        <v>No validado en terreno</v>
      </c>
      <c r="AG192" t="str">
        <f>_xlfn.XLOOKUP(Tabla1[[#This Row],[SP NVL 1]],Tabla13[CTO],Tabla13[Potencia],"No validado en terreno",0,1)</f>
        <v>No validado en terreno</v>
      </c>
      <c r="AH192" t="str">
        <f>_xlfn.XLOOKUP(Tabla1[[#This Row],[SP NVL 1]],Tabla13[CTO],Tabla13[Estado del drop],"No validado en terreno",0,1)</f>
        <v>No validado en terreno</v>
      </c>
      <c r="AI192" t="str">
        <f>_xlfn.XLOOKUP(Tabla1[[#This Row],[SP NVL 1]],Tabla13[CTO],Tabla13[Motivo sin potencia],"No validado en terreno",0,1)</f>
        <v>No validado en terreno</v>
      </c>
      <c r="AJ192" t="str">
        <f>_xlfn.XLOOKUP(Tabla1[[#This Row],[SP NVL 1]],Tabla13[CTO],Tabla13[Recuperable en],"No validado en terreno",0,1)</f>
        <v>No validado en terreno</v>
      </c>
      <c r="AK192" t="str">
        <f>_xlfn.XLOOKUP(Tabla1[[#This Row],[SP NVL 1]],Tabla13[CTO],Tabla13[Nota],"No validado en terreno",0,1)</f>
        <v>No validado en terreno</v>
      </c>
    </row>
    <row r="193" spans="1:37" x14ac:dyDescent="0.3">
      <c r="A193" t="s">
        <v>3932</v>
      </c>
      <c r="B193" t="s">
        <v>2942</v>
      </c>
      <c r="C193" t="s">
        <v>2862</v>
      </c>
      <c r="D193" t="s">
        <v>3882</v>
      </c>
      <c r="E193" t="s">
        <v>1696</v>
      </c>
      <c r="F193" t="s">
        <v>1695</v>
      </c>
      <c r="G193" t="s">
        <v>3919</v>
      </c>
      <c r="H193" t="s">
        <v>3933</v>
      </c>
      <c r="I193">
        <v>3</v>
      </c>
      <c r="J193" t="s">
        <v>3934</v>
      </c>
      <c r="K193" t="s">
        <v>2866</v>
      </c>
      <c r="L193" t="s">
        <v>3935</v>
      </c>
      <c r="M193" t="s">
        <v>3936</v>
      </c>
      <c r="N193" t="s">
        <v>2947</v>
      </c>
      <c r="R193" t="s">
        <v>3937</v>
      </c>
      <c r="S193" s="8" t="s">
        <v>3919</v>
      </c>
      <c r="T193" t="s">
        <v>939</v>
      </c>
      <c r="U193" t="s">
        <v>658</v>
      </c>
      <c r="V193" t="s">
        <v>2369</v>
      </c>
      <c r="W193" t="s">
        <v>2871</v>
      </c>
      <c r="X193" t="s">
        <v>2871</v>
      </c>
      <c r="AB193" t="str">
        <f t="shared" si="3"/>
        <v>Arriba validar en casa Cliente</v>
      </c>
      <c r="AC193" t="b">
        <f>IF(AB193="Caido",_xlfn.XLOOKUP(Tabla1[[#This Row],[SP NVL 1]],Tabla13[CTO],Tabla13[Zona],"Validar ONNET",0,1))</f>
        <v>0</v>
      </c>
      <c r="AD193" t="str">
        <f>_xlfn.XLOOKUP(Tabla1[[#This Row],[SP NVL 1]],Tabla13[CTO],Tabla13[Acceso],"No validado en terreno",0,1)</f>
        <v>No validado en terreno</v>
      </c>
      <c r="AE193" t="str">
        <f>_xlfn.XLOOKUP(Tabla1[[#This Row],[SP NVL 1]],Tabla13[CTO],Tabla13[Energía],"No validado en terreno",0,1)</f>
        <v>No validado en terreno</v>
      </c>
      <c r="AF193" t="str">
        <f>_xlfn.XLOOKUP(Tabla1[[#This Row],[SP NVL 1]],Tabla13[CTO],Tabla13[Estado CTO/Cable],"No validado en terreno",0,1)</f>
        <v>No validado en terreno</v>
      </c>
      <c r="AG193" t="str">
        <f>_xlfn.XLOOKUP(Tabla1[[#This Row],[SP NVL 1]],Tabla13[CTO],Tabla13[Potencia],"No validado en terreno",0,1)</f>
        <v>No validado en terreno</v>
      </c>
      <c r="AH193" t="str">
        <f>_xlfn.XLOOKUP(Tabla1[[#This Row],[SP NVL 1]],Tabla13[CTO],Tabla13[Estado del drop],"No validado en terreno",0,1)</f>
        <v>No validado en terreno</v>
      </c>
      <c r="AI193" t="str">
        <f>_xlfn.XLOOKUP(Tabla1[[#This Row],[SP NVL 1]],Tabla13[CTO],Tabla13[Motivo sin potencia],"No validado en terreno",0,1)</f>
        <v>No validado en terreno</v>
      </c>
      <c r="AJ193" t="str">
        <f>_xlfn.XLOOKUP(Tabla1[[#This Row],[SP NVL 1]],Tabla13[CTO],Tabla13[Recuperable en],"No validado en terreno",0,1)</f>
        <v>No validado en terreno</v>
      </c>
      <c r="AK193" t="str">
        <f>_xlfn.XLOOKUP(Tabla1[[#This Row],[SP NVL 1]],Tabla13[CTO],Tabla13[Nota],"No validado en terreno",0,1)</f>
        <v>No validado en terreno</v>
      </c>
    </row>
    <row r="194" spans="1:37" x14ac:dyDescent="0.3">
      <c r="A194" t="s">
        <v>3938</v>
      </c>
      <c r="B194" t="s">
        <v>5</v>
      </c>
      <c r="C194" t="s">
        <v>2862</v>
      </c>
      <c r="D194" t="s">
        <v>3882</v>
      </c>
      <c r="E194" t="s">
        <v>1696</v>
      </c>
      <c r="F194" t="s">
        <v>1695</v>
      </c>
      <c r="G194" t="s">
        <v>3919</v>
      </c>
      <c r="H194" t="s">
        <v>3939</v>
      </c>
      <c r="I194">
        <v>4</v>
      </c>
      <c r="J194" t="s">
        <v>3940</v>
      </c>
      <c r="K194" t="s">
        <v>2866</v>
      </c>
      <c r="L194" t="s">
        <v>3941</v>
      </c>
      <c r="M194" t="s">
        <v>3942</v>
      </c>
      <c r="N194" t="s">
        <v>3943</v>
      </c>
      <c r="R194" t="s">
        <v>3944</v>
      </c>
      <c r="S194" s="8" t="s">
        <v>3919</v>
      </c>
      <c r="T194" t="s">
        <v>722</v>
      </c>
      <c r="U194" t="s">
        <v>1063</v>
      </c>
      <c r="V194" t="s">
        <v>1439</v>
      </c>
      <c r="W194" t="s">
        <v>2871</v>
      </c>
      <c r="X194" t="s">
        <v>2871</v>
      </c>
      <c r="AB194" t="str">
        <f t="shared" si="3"/>
        <v>Arriba validar en casa Cliente</v>
      </c>
      <c r="AC194" t="b">
        <f>IF(AB194="Caido",_xlfn.XLOOKUP(Tabla1[[#This Row],[SP NVL 1]],Tabla13[CTO],Tabla13[Zona],"Validar ONNET",0,1))</f>
        <v>0</v>
      </c>
      <c r="AD194" t="str">
        <f>_xlfn.XLOOKUP(Tabla1[[#This Row],[SP NVL 1]],Tabla13[CTO],Tabla13[Acceso],"No validado en terreno",0,1)</f>
        <v>No validado en terreno</v>
      </c>
      <c r="AE194" t="str">
        <f>_xlfn.XLOOKUP(Tabla1[[#This Row],[SP NVL 1]],Tabla13[CTO],Tabla13[Energía],"No validado en terreno",0,1)</f>
        <v>No validado en terreno</v>
      </c>
      <c r="AF194" t="str">
        <f>_xlfn.XLOOKUP(Tabla1[[#This Row],[SP NVL 1]],Tabla13[CTO],Tabla13[Estado CTO/Cable],"No validado en terreno",0,1)</f>
        <v>No validado en terreno</v>
      </c>
      <c r="AG194" t="str">
        <f>_xlfn.XLOOKUP(Tabla1[[#This Row],[SP NVL 1]],Tabla13[CTO],Tabla13[Potencia],"No validado en terreno",0,1)</f>
        <v>No validado en terreno</v>
      </c>
      <c r="AH194" t="str">
        <f>_xlfn.XLOOKUP(Tabla1[[#This Row],[SP NVL 1]],Tabla13[CTO],Tabla13[Estado del drop],"No validado en terreno",0,1)</f>
        <v>No validado en terreno</v>
      </c>
      <c r="AI194" t="str">
        <f>_xlfn.XLOOKUP(Tabla1[[#This Row],[SP NVL 1]],Tabla13[CTO],Tabla13[Motivo sin potencia],"No validado en terreno",0,1)</f>
        <v>No validado en terreno</v>
      </c>
      <c r="AJ194" t="str">
        <f>_xlfn.XLOOKUP(Tabla1[[#This Row],[SP NVL 1]],Tabla13[CTO],Tabla13[Recuperable en],"No validado en terreno",0,1)</f>
        <v>No validado en terreno</v>
      </c>
      <c r="AK194" t="str">
        <f>_xlfn.XLOOKUP(Tabla1[[#This Row],[SP NVL 1]],Tabla13[CTO],Tabla13[Nota],"No validado en terreno",0,1)</f>
        <v>No validado en terreno</v>
      </c>
    </row>
    <row r="195" spans="1:37" x14ac:dyDescent="0.3">
      <c r="A195" t="s">
        <v>3945</v>
      </c>
      <c r="B195" t="s">
        <v>5</v>
      </c>
      <c r="C195" t="s">
        <v>2862</v>
      </c>
      <c r="D195" t="s">
        <v>3882</v>
      </c>
      <c r="E195" t="s">
        <v>1696</v>
      </c>
      <c r="F195" t="s">
        <v>1695</v>
      </c>
      <c r="G195" t="s">
        <v>3919</v>
      </c>
      <c r="H195" t="s">
        <v>3946</v>
      </c>
      <c r="I195">
        <v>2</v>
      </c>
      <c r="J195" t="s">
        <v>3947</v>
      </c>
      <c r="K195" t="s">
        <v>2866</v>
      </c>
      <c r="L195" t="s">
        <v>3948</v>
      </c>
      <c r="M195" t="s">
        <v>3949</v>
      </c>
      <c r="N195" t="s">
        <v>3950</v>
      </c>
      <c r="R195" t="s">
        <v>3951</v>
      </c>
      <c r="S195" s="8" t="s">
        <v>3919</v>
      </c>
      <c r="T195" t="s">
        <v>722</v>
      </c>
      <c r="U195" t="s">
        <v>1063</v>
      </c>
      <c r="V195" t="s">
        <v>722</v>
      </c>
      <c r="W195" t="s">
        <v>2871</v>
      </c>
      <c r="X195" t="s">
        <v>2871</v>
      </c>
      <c r="AB195" t="str">
        <f t="shared" ref="AB195:AB258" si="4">IF(X195="UP","Arriba validar en casa Cliente","Caido")</f>
        <v>Arriba validar en casa Cliente</v>
      </c>
      <c r="AC195" t="b">
        <f>IF(AB195="Caido",_xlfn.XLOOKUP(Tabla1[[#This Row],[SP NVL 1]],Tabla13[CTO],Tabla13[Zona],"Validar ONNET",0,1))</f>
        <v>0</v>
      </c>
      <c r="AD195" t="str">
        <f>_xlfn.XLOOKUP(Tabla1[[#This Row],[SP NVL 1]],Tabla13[CTO],Tabla13[Acceso],"No validado en terreno",0,1)</f>
        <v>No validado en terreno</v>
      </c>
      <c r="AE195" t="str">
        <f>_xlfn.XLOOKUP(Tabla1[[#This Row],[SP NVL 1]],Tabla13[CTO],Tabla13[Energía],"No validado en terreno",0,1)</f>
        <v>No validado en terreno</v>
      </c>
      <c r="AF195" t="str">
        <f>_xlfn.XLOOKUP(Tabla1[[#This Row],[SP NVL 1]],Tabla13[CTO],Tabla13[Estado CTO/Cable],"No validado en terreno",0,1)</f>
        <v>No validado en terreno</v>
      </c>
      <c r="AG195" t="str">
        <f>_xlfn.XLOOKUP(Tabla1[[#This Row],[SP NVL 1]],Tabla13[CTO],Tabla13[Potencia],"No validado en terreno",0,1)</f>
        <v>No validado en terreno</v>
      </c>
      <c r="AH195" t="str">
        <f>_xlfn.XLOOKUP(Tabla1[[#This Row],[SP NVL 1]],Tabla13[CTO],Tabla13[Estado del drop],"No validado en terreno",0,1)</f>
        <v>No validado en terreno</v>
      </c>
      <c r="AI195" t="str">
        <f>_xlfn.XLOOKUP(Tabla1[[#This Row],[SP NVL 1]],Tabla13[CTO],Tabla13[Motivo sin potencia],"No validado en terreno",0,1)</f>
        <v>No validado en terreno</v>
      </c>
      <c r="AJ195" t="str">
        <f>_xlfn.XLOOKUP(Tabla1[[#This Row],[SP NVL 1]],Tabla13[CTO],Tabla13[Recuperable en],"No validado en terreno",0,1)</f>
        <v>No validado en terreno</v>
      </c>
      <c r="AK195" t="str">
        <f>_xlfn.XLOOKUP(Tabla1[[#This Row],[SP NVL 1]],Tabla13[CTO],Tabla13[Nota],"No validado en terreno",0,1)</f>
        <v>No validado en terreno</v>
      </c>
    </row>
    <row r="196" spans="1:37" x14ac:dyDescent="0.3">
      <c r="A196" t="s">
        <v>3952</v>
      </c>
      <c r="B196" t="s">
        <v>5</v>
      </c>
      <c r="C196" t="s">
        <v>2862</v>
      </c>
      <c r="D196" t="s">
        <v>3882</v>
      </c>
      <c r="E196" t="s">
        <v>1696</v>
      </c>
      <c r="F196" t="s">
        <v>1695</v>
      </c>
      <c r="G196" t="s">
        <v>3919</v>
      </c>
      <c r="H196" t="s">
        <v>3953</v>
      </c>
      <c r="I196">
        <v>5</v>
      </c>
      <c r="J196" t="s">
        <v>3954</v>
      </c>
      <c r="K196" t="s">
        <v>2875</v>
      </c>
      <c r="L196" t="s">
        <v>3955</v>
      </c>
      <c r="M196" t="s">
        <v>3956</v>
      </c>
      <c r="N196" t="s">
        <v>3957</v>
      </c>
      <c r="R196" t="s">
        <v>3958</v>
      </c>
      <c r="S196" s="8" t="s">
        <v>3919</v>
      </c>
      <c r="T196" t="s">
        <v>797</v>
      </c>
      <c r="U196" t="s">
        <v>765</v>
      </c>
      <c r="V196" t="s">
        <v>1080</v>
      </c>
      <c r="W196" t="s">
        <v>2871</v>
      </c>
      <c r="X196" t="s">
        <v>2880</v>
      </c>
      <c r="AA196" t="s">
        <v>3025</v>
      </c>
      <c r="AB196" t="str">
        <f t="shared" si="4"/>
        <v>Caido</v>
      </c>
      <c r="AC196" t="str">
        <f>IF(AB196="Caido",_xlfn.XLOOKUP(Tabla1[[#This Row],[SP NVL 1]],Tabla13[CTO],Tabla13[Zona],"Validar ONNET",0,1))</f>
        <v>Validar ONNET</v>
      </c>
      <c r="AD196" t="str">
        <f>_xlfn.XLOOKUP(Tabla1[[#This Row],[SP NVL 1]],Tabla13[CTO],Tabla13[Acceso],"No validado en terreno",0,1)</f>
        <v>No validado en terreno</v>
      </c>
      <c r="AE196" t="str">
        <f>_xlfn.XLOOKUP(Tabla1[[#This Row],[SP NVL 1]],Tabla13[CTO],Tabla13[Energía],"No validado en terreno",0,1)</f>
        <v>No validado en terreno</v>
      </c>
      <c r="AF196" t="str">
        <f>_xlfn.XLOOKUP(Tabla1[[#This Row],[SP NVL 1]],Tabla13[CTO],Tabla13[Estado CTO/Cable],"No validado en terreno",0,1)</f>
        <v>No validado en terreno</v>
      </c>
      <c r="AG196" t="str">
        <f>_xlfn.XLOOKUP(Tabla1[[#This Row],[SP NVL 1]],Tabla13[CTO],Tabla13[Potencia],"No validado en terreno",0,1)</f>
        <v>No validado en terreno</v>
      </c>
      <c r="AH196" t="str">
        <f>_xlfn.XLOOKUP(Tabla1[[#This Row],[SP NVL 1]],Tabla13[CTO],Tabla13[Estado del drop],"No validado en terreno",0,1)</f>
        <v>No validado en terreno</v>
      </c>
      <c r="AI196" t="str">
        <f>_xlfn.XLOOKUP(Tabla1[[#This Row],[SP NVL 1]],Tabla13[CTO],Tabla13[Motivo sin potencia],"No validado en terreno",0,1)</f>
        <v>No validado en terreno</v>
      </c>
      <c r="AJ196" t="str">
        <f>_xlfn.XLOOKUP(Tabla1[[#This Row],[SP NVL 1]],Tabla13[CTO],Tabla13[Recuperable en],"No validado en terreno",0,1)</f>
        <v>No validado en terreno</v>
      </c>
      <c r="AK196" t="str">
        <f>_xlfn.XLOOKUP(Tabla1[[#This Row],[SP NVL 1]],Tabla13[CTO],Tabla13[Nota],"No validado en terreno",0,1)</f>
        <v>No validado en terreno</v>
      </c>
    </row>
    <row r="197" spans="1:37" x14ac:dyDescent="0.3">
      <c r="A197" t="s">
        <v>3959</v>
      </c>
      <c r="B197" t="s">
        <v>5</v>
      </c>
      <c r="C197" t="s">
        <v>2862</v>
      </c>
      <c r="D197" t="s">
        <v>3882</v>
      </c>
      <c r="E197" t="s">
        <v>1696</v>
      </c>
      <c r="F197" t="e">
        <v>#VALUE!</v>
      </c>
      <c r="G197" t="s">
        <v>3919</v>
      </c>
      <c r="H197" t="e">
        <v>#VALUE!</v>
      </c>
      <c r="I197">
        <v>5</v>
      </c>
      <c r="J197" t="s">
        <v>3960</v>
      </c>
      <c r="K197" t="s">
        <v>2866</v>
      </c>
      <c r="L197" t="s">
        <v>3961</v>
      </c>
      <c r="M197" t="s">
        <v>3962</v>
      </c>
      <c r="N197" t="s">
        <v>3037</v>
      </c>
      <c r="R197" t="s">
        <v>3963</v>
      </c>
      <c r="S197" s="8" t="s">
        <v>3919</v>
      </c>
      <c r="T197" t="s">
        <v>820</v>
      </c>
      <c r="U197" t="s">
        <v>671</v>
      </c>
      <c r="V197" t="s">
        <v>2344</v>
      </c>
      <c r="W197" t="s">
        <v>2871</v>
      </c>
      <c r="X197" t="s">
        <v>2871</v>
      </c>
      <c r="AB197" t="str">
        <f t="shared" si="4"/>
        <v>Arriba validar en casa Cliente</v>
      </c>
      <c r="AC197" t="b">
        <f>IF(AB197="Caido",_xlfn.XLOOKUP(Tabla1[[#This Row],[SP NVL 1]],Tabla13[CTO],Tabla13[Zona],"Validar ONNET",0,1))</f>
        <v>0</v>
      </c>
      <c r="AD197" t="e">
        <f>_xlfn.XLOOKUP(Tabla1[[#This Row],[SP NVL 1]],Tabla13[CTO],Tabla13[Acceso],"No validado en terreno",0,1)</f>
        <v>#VALUE!</v>
      </c>
      <c r="AE197" t="e">
        <f>_xlfn.XLOOKUP(Tabla1[[#This Row],[SP NVL 1]],Tabla13[CTO],Tabla13[Energía],"No validado en terreno",0,1)</f>
        <v>#VALUE!</v>
      </c>
      <c r="AF197" t="e">
        <f>_xlfn.XLOOKUP(Tabla1[[#This Row],[SP NVL 1]],Tabla13[CTO],Tabla13[Estado CTO/Cable],"No validado en terreno",0,1)</f>
        <v>#VALUE!</v>
      </c>
      <c r="AG197" t="e">
        <f>_xlfn.XLOOKUP(Tabla1[[#This Row],[SP NVL 1]],Tabla13[CTO],Tabla13[Potencia],"No validado en terreno",0,1)</f>
        <v>#VALUE!</v>
      </c>
      <c r="AH197" t="e">
        <f>_xlfn.XLOOKUP(Tabla1[[#This Row],[SP NVL 1]],Tabla13[CTO],Tabla13[Estado del drop],"No validado en terreno",0,1)</f>
        <v>#VALUE!</v>
      </c>
      <c r="AI197" t="e">
        <f>_xlfn.XLOOKUP(Tabla1[[#This Row],[SP NVL 1]],Tabla13[CTO],Tabla13[Motivo sin potencia],"No validado en terreno",0,1)</f>
        <v>#VALUE!</v>
      </c>
      <c r="AJ197" t="e">
        <f>_xlfn.XLOOKUP(Tabla1[[#This Row],[SP NVL 1]],Tabla13[CTO],Tabla13[Recuperable en],"No validado en terreno",0,1)</f>
        <v>#VALUE!</v>
      </c>
      <c r="AK197" t="e">
        <f>_xlfn.XLOOKUP(Tabla1[[#This Row],[SP NVL 1]],Tabla13[CTO],Tabla13[Nota],"No validado en terreno",0,1)</f>
        <v>#VALUE!</v>
      </c>
    </row>
    <row r="198" spans="1:37" x14ac:dyDescent="0.3">
      <c r="A198" t="s">
        <v>3964</v>
      </c>
      <c r="B198" t="s">
        <v>5</v>
      </c>
      <c r="C198" t="s">
        <v>2862</v>
      </c>
      <c r="D198" t="s">
        <v>3882</v>
      </c>
      <c r="E198" t="s">
        <v>1696</v>
      </c>
      <c r="F198" t="e">
        <v>#VALUE!</v>
      </c>
      <c r="G198" t="s">
        <v>3919</v>
      </c>
      <c r="H198" t="e">
        <v>#VALUE!</v>
      </c>
      <c r="I198">
        <v>1</v>
      </c>
      <c r="J198" t="s">
        <v>3965</v>
      </c>
      <c r="K198" t="s">
        <v>2866</v>
      </c>
      <c r="L198" t="s">
        <v>3966</v>
      </c>
      <c r="M198" t="s">
        <v>3967</v>
      </c>
      <c r="N198" t="s">
        <v>2878</v>
      </c>
      <c r="R198" t="s">
        <v>3968</v>
      </c>
      <c r="S198" s="8" t="s">
        <v>3919</v>
      </c>
      <c r="T198" t="s">
        <v>820</v>
      </c>
      <c r="U198" t="s">
        <v>1060</v>
      </c>
      <c r="V198" t="s">
        <v>1535</v>
      </c>
      <c r="W198" t="s">
        <v>2871</v>
      </c>
      <c r="X198" t="s">
        <v>2871</v>
      </c>
      <c r="AB198" t="str">
        <f t="shared" si="4"/>
        <v>Arriba validar en casa Cliente</v>
      </c>
      <c r="AC198" t="b">
        <f>IF(AB198="Caido",_xlfn.XLOOKUP(Tabla1[[#This Row],[SP NVL 1]],Tabla13[CTO],Tabla13[Zona],"Validar ONNET",0,1))</f>
        <v>0</v>
      </c>
      <c r="AD198" t="e">
        <f>_xlfn.XLOOKUP(Tabla1[[#This Row],[SP NVL 1]],Tabla13[CTO],Tabla13[Acceso],"No validado en terreno",0,1)</f>
        <v>#VALUE!</v>
      </c>
      <c r="AE198" t="e">
        <f>_xlfn.XLOOKUP(Tabla1[[#This Row],[SP NVL 1]],Tabla13[CTO],Tabla13[Energía],"No validado en terreno",0,1)</f>
        <v>#VALUE!</v>
      </c>
      <c r="AF198" t="e">
        <f>_xlfn.XLOOKUP(Tabla1[[#This Row],[SP NVL 1]],Tabla13[CTO],Tabla13[Estado CTO/Cable],"No validado en terreno",0,1)</f>
        <v>#VALUE!</v>
      </c>
      <c r="AG198" t="e">
        <f>_xlfn.XLOOKUP(Tabla1[[#This Row],[SP NVL 1]],Tabla13[CTO],Tabla13[Potencia],"No validado en terreno",0,1)</f>
        <v>#VALUE!</v>
      </c>
      <c r="AH198" t="e">
        <f>_xlfn.XLOOKUP(Tabla1[[#This Row],[SP NVL 1]],Tabla13[CTO],Tabla13[Estado del drop],"No validado en terreno",0,1)</f>
        <v>#VALUE!</v>
      </c>
      <c r="AI198" t="e">
        <f>_xlfn.XLOOKUP(Tabla1[[#This Row],[SP NVL 1]],Tabla13[CTO],Tabla13[Motivo sin potencia],"No validado en terreno",0,1)</f>
        <v>#VALUE!</v>
      </c>
      <c r="AJ198" t="e">
        <f>_xlfn.XLOOKUP(Tabla1[[#This Row],[SP NVL 1]],Tabla13[CTO],Tabla13[Recuperable en],"No validado en terreno",0,1)</f>
        <v>#VALUE!</v>
      </c>
      <c r="AK198" t="e">
        <f>_xlfn.XLOOKUP(Tabla1[[#This Row],[SP NVL 1]],Tabla13[CTO],Tabla13[Nota],"No validado en terreno",0,1)</f>
        <v>#VALUE!</v>
      </c>
    </row>
    <row r="199" spans="1:37" x14ac:dyDescent="0.3">
      <c r="A199" t="s">
        <v>3969</v>
      </c>
      <c r="B199" t="s">
        <v>5</v>
      </c>
      <c r="C199" t="s">
        <v>2862</v>
      </c>
      <c r="D199" t="s">
        <v>3882</v>
      </c>
      <c r="E199" t="s">
        <v>1696</v>
      </c>
      <c r="F199" t="e">
        <v>#VALUE!</v>
      </c>
      <c r="G199" t="s">
        <v>3919</v>
      </c>
      <c r="H199" t="e">
        <v>#VALUE!</v>
      </c>
      <c r="I199">
        <v>1</v>
      </c>
      <c r="J199" t="s">
        <v>3970</v>
      </c>
      <c r="K199" t="s">
        <v>2866</v>
      </c>
      <c r="L199" t="s">
        <v>3971</v>
      </c>
      <c r="M199" t="s">
        <v>3972</v>
      </c>
      <c r="N199" t="s">
        <v>2878</v>
      </c>
      <c r="R199" t="s">
        <v>3973</v>
      </c>
      <c r="S199" s="8" t="s">
        <v>3919</v>
      </c>
      <c r="T199" t="s">
        <v>722</v>
      </c>
      <c r="U199" t="s">
        <v>658</v>
      </c>
      <c r="V199" t="s">
        <v>1242</v>
      </c>
      <c r="W199" t="s">
        <v>2871</v>
      </c>
      <c r="X199" t="s">
        <v>2871</v>
      </c>
      <c r="AB199" t="str">
        <f t="shared" si="4"/>
        <v>Arriba validar en casa Cliente</v>
      </c>
      <c r="AC199" t="b">
        <f>IF(AB199="Caido",_xlfn.XLOOKUP(Tabla1[[#This Row],[SP NVL 1]],Tabla13[CTO],Tabla13[Zona],"Validar ONNET",0,1))</f>
        <v>0</v>
      </c>
      <c r="AD199" t="e">
        <f>_xlfn.XLOOKUP(Tabla1[[#This Row],[SP NVL 1]],Tabla13[CTO],Tabla13[Acceso],"No validado en terreno",0,1)</f>
        <v>#VALUE!</v>
      </c>
      <c r="AE199" t="e">
        <f>_xlfn.XLOOKUP(Tabla1[[#This Row],[SP NVL 1]],Tabla13[CTO],Tabla13[Energía],"No validado en terreno",0,1)</f>
        <v>#VALUE!</v>
      </c>
      <c r="AF199" t="e">
        <f>_xlfn.XLOOKUP(Tabla1[[#This Row],[SP NVL 1]],Tabla13[CTO],Tabla13[Estado CTO/Cable],"No validado en terreno",0,1)</f>
        <v>#VALUE!</v>
      </c>
      <c r="AG199" t="e">
        <f>_xlfn.XLOOKUP(Tabla1[[#This Row],[SP NVL 1]],Tabla13[CTO],Tabla13[Potencia],"No validado en terreno",0,1)</f>
        <v>#VALUE!</v>
      </c>
      <c r="AH199" t="e">
        <f>_xlfn.XLOOKUP(Tabla1[[#This Row],[SP NVL 1]],Tabla13[CTO],Tabla13[Estado del drop],"No validado en terreno",0,1)</f>
        <v>#VALUE!</v>
      </c>
      <c r="AI199" t="e">
        <f>_xlfn.XLOOKUP(Tabla1[[#This Row],[SP NVL 1]],Tabla13[CTO],Tabla13[Motivo sin potencia],"No validado en terreno",0,1)</f>
        <v>#VALUE!</v>
      </c>
      <c r="AJ199" t="e">
        <f>_xlfn.XLOOKUP(Tabla1[[#This Row],[SP NVL 1]],Tabla13[CTO],Tabla13[Recuperable en],"No validado en terreno",0,1)</f>
        <v>#VALUE!</v>
      </c>
      <c r="AK199" t="e">
        <f>_xlfn.XLOOKUP(Tabla1[[#This Row],[SP NVL 1]],Tabla13[CTO],Tabla13[Nota],"No validado en terreno",0,1)</f>
        <v>#VALUE!</v>
      </c>
    </row>
    <row r="200" spans="1:37" x14ac:dyDescent="0.3">
      <c r="A200" t="s">
        <v>3974</v>
      </c>
      <c r="B200" t="s">
        <v>3140</v>
      </c>
      <c r="C200" t="s">
        <v>2862</v>
      </c>
      <c r="D200" t="s">
        <v>3882</v>
      </c>
      <c r="E200" t="s">
        <v>1696</v>
      </c>
      <c r="F200" t="e">
        <v>#VALUE!</v>
      </c>
      <c r="G200" t="s">
        <v>3919</v>
      </c>
      <c r="H200" t="e">
        <v>#VALUE!</v>
      </c>
      <c r="I200">
        <v>1</v>
      </c>
      <c r="J200" t="s">
        <v>3975</v>
      </c>
      <c r="K200" t="s">
        <v>2866</v>
      </c>
      <c r="L200" t="s">
        <v>3976</v>
      </c>
      <c r="M200" t="s">
        <v>3977</v>
      </c>
      <c r="N200" t="s">
        <v>3145</v>
      </c>
      <c r="R200" t="s">
        <v>3978</v>
      </c>
      <c r="S200" s="8" t="s">
        <v>3919</v>
      </c>
      <c r="T200" t="s">
        <v>805</v>
      </c>
      <c r="U200" t="s">
        <v>843</v>
      </c>
      <c r="V200" t="s">
        <v>1080</v>
      </c>
      <c r="W200" t="s">
        <v>2871</v>
      </c>
      <c r="X200" t="s">
        <v>2871</v>
      </c>
      <c r="AB200" t="str">
        <f t="shared" si="4"/>
        <v>Arriba validar en casa Cliente</v>
      </c>
      <c r="AC200" t="b">
        <f>IF(AB200="Caido",_xlfn.XLOOKUP(Tabla1[[#This Row],[SP NVL 1]],Tabla13[CTO],Tabla13[Zona],"Validar ONNET",0,1))</f>
        <v>0</v>
      </c>
      <c r="AD200" t="e">
        <f>_xlfn.XLOOKUP(Tabla1[[#This Row],[SP NVL 1]],Tabla13[CTO],Tabla13[Acceso],"No validado en terreno",0,1)</f>
        <v>#VALUE!</v>
      </c>
      <c r="AE200" t="e">
        <f>_xlfn.XLOOKUP(Tabla1[[#This Row],[SP NVL 1]],Tabla13[CTO],Tabla13[Energía],"No validado en terreno",0,1)</f>
        <v>#VALUE!</v>
      </c>
      <c r="AF200" t="e">
        <f>_xlfn.XLOOKUP(Tabla1[[#This Row],[SP NVL 1]],Tabla13[CTO],Tabla13[Estado CTO/Cable],"No validado en terreno",0,1)</f>
        <v>#VALUE!</v>
      </c>
      <c r="AG200" t="e">
        <f>_xlfn.XLOOKUP(Tabla1[[#This Row],[SP NVL 1]],Tabla13[CTO],Tabla13[Potencia],"No validado en terreno",0,1)</f>
        <v>#VALUE!</v>
      </c>
      <c r="AH200" t="e">
        <f>_xlfn.XLOOKUP(Tabla1[[#This Row],[SP NVL 1]],Tabla13[CTO],Tabla13[Estado del drop],"No validado en terreno",0,1)</f>
        <v>#VALUE!</v>
      </c>
      <c r="AI200" t="e">
        <f>_xlfn.XLOOKUP(Tabla1[[#This Row],[SP NVL 1]],Tabla13[CTO],Tabla13[Motivo sin potencia],"No validado en terreno",0,1)</f>
        <v>#VALUE!</v>
      </c>
      <c r="AJ200" t="e">
        <f>_xlfn.XLOOKUP(Tabla1[[#This Row],[SP NVL 1]],Tabla13[CTO],Tabla13[Recuperable en],"No validado en terreno",0,1)</f>
        <v>#VALUE!</v>
      </c>
      <c r="AK200" t="e">
        <f>_xlfn.XLOOKUP(Tabla1[[#This Row],[SP NVL 1]],Tabla13[CTO],Tabla13[Nota],"No validado en terreno",0,1)</f>
        <v>#VALUE!</v>
      </c>
    </row>
    <row r="201" spans="1:37" x14ac:dyDescent="0.3">
      <c r="A201" t="s">
        <v>3979</v>
      </c>
      <c r="B201" t="s">
        <v>3980</v>
      </c>
      <c r="C201" t="s">
        <v>2862</v>
      </c>
      <c r="D201" t="s">
        <v>3882</v>
      </c>
      <c r="E201" t="s">
        <v>2095</v>
      </c>
      <c r="F201" t="s">
        <v>2094</v>
      </c>
      <c r="G201" t="s">
        <v>3981</v>
      </c>
      <c r="H201" t="s">
        <v>3982</v>
      </c>
      <c r="I201">
        <v>2</v>
      </c>
      <c r="J201" t="s">
        <v>3983</v>
      </c>
      <c r="K201" t="s">
        <v>2875</v>
      </c>
      <c r="L201" t="s">
        <v>3984</v>
      </c>
      <c r="M201" t="s">
        <v>3985</v>
      </c>
      <c r="N201" t="s">
        <v>3986</v>
      </c>
      <c r="R201" t="s">
        <v>3987</v>
      </c>
      <c r="S201" s="8" t="s">
        <v>3981</v>
      </c>
      <c r="T201" t="s">
        <v>1080</v>
      </c>
      <c r="U201" t="s">
        <v>1133</v>
      </c>
      <c r="V201" t="s">
        <v>1057</v>
      </c>
      <c r="W201" t="s">
        <v>2871</v>
      </c>
      <c r="X201" t="s">
        <v>2871</v>
      </c>
      <c r="AB201" t="str">
        <f t="shared" si="4"/>
        <v>Arriba validar en casa Cliente</v>
      </c>
      <c r="AC201" t="b">
        <f>IF(AB201="Caido",_xlfn.XLOOKUP(Tabla1[[#This Row],[SP NVL 1]],Tabla13[CTO],Tabla13[Zona],"Validar ONNET",0,1))</f>
        <v>0</v>
      </c>
      <c r="AD201" t="str">
        <f>_xlfn.XLOOKUP(Tabla1[[#This Row],[SP NVL 1]],Tabla13[CTO],Tabla13[Acceso],"No validado en terreno",0,1)</f>
        <v>No validado en terreno</v>
      </c>
      <c r="AE201" t="str">
        <f>_xlfn.XLOOKUP(Tabla1[[#This Row],[SP NVL 1]],Tabla13[CTO],Tabla13[Energía],"No validado en terreno",0,1)</f>
        <v>No validado en terreno</v>
      </c>
      <c r="AF201" t="str">
        <f>_xlfn.XLOOKUP(Tabla1[[#This Row],[SP NVL 1]],Tabla13[CTO],Tabla13[Estado CTO/Cable],"No validado en terreno",0,1)</f>
        <v>No validado en terreno</v>
      </c>
      <c r="AG201" t="str">
        <f>_xlfn.XLOOKUP(Tabla1[[#This Row],[SP NVL 1]],Tabla13[CTO],Tabla13[Potencia],"No validado en terreno",0,1)</f>
        <v>No validado en terreno</v>
      </c>
      <c r="AH201" t="str">
        <f>_xlfn.XLOOKUP(Tabla1[[#This Row],[SP NVL 1]],Tabla13[CTO],Tabla13[Estado del drop],"No validado en terreno",0,1)</f>
        <v>No validado en terreno</v>
      </c>
      <c r="AI201" t="str">
        <f>_xlfn.XLOOKUP(Tabla1[[#This Row],[SP NVL 1]],Tabla13[CTO],Tabla13[Motivo sin potencia],"No validado en terreno",0,1)</f>
        <v>No validado en terreno</v>
      </c>
      <c r="AJ201" t="str">
        <f>_xlfn.XLOOKUP(Tabla1[[#This Row],[SP NVL 1]],Tabla13[CTO],Tabla13[Recuperable en],"No validado en terreno",0,1)</f>
        <v>No validado en terreno</v>
      </c>
      <c r="AK201" t="str">
        <f>_xlfn.XLOOKUP(Tabla1[[#This Row],[SP NVL 1]],Tabla13[CTO],Tabla13[Nota],"No validado en terreno",0,1)</f>
        <v>No validado en terreno</v>
      </c>
    </row>
    <row r="202" spans="1:37" x14ac:dyDescent="0.3">
      <c r="A202" t="s">
        <v>3988</v>
      </c>
      <c r="B202" t="s">
        <v>5</v>
      </c>
      <c r="C202" t="s">
        <v>2862</v>
      </c>
      <c r="D202" t="s">
        <v>3882</v>
      </c>
      <c r="E202" t="s">
        <v>2095</v>
      </c>
      <c r="F202" t="s">
        <v>2094</v>
      </c>
      <c r="G202" t="s">
        <v>3981</v>
      </c>
      <c r="H202" t="s">
        <v>3989</v>
      </c>
      <c r="I202">
        <v>2</v>
      </c>
      <c r="J202" t="s">
        <v>3990</v>
      </c>
      <c r="K202" t="s">
        <v>2866</v>
      </c>
      <c r="L202" t="s">
        <v>3991</v>
      </c>
      <c r="M202" t="s">
        <v>3992</v>
      </c>
      <c r="N202" t="s">
        <v>2878</v>
      </c>
      <c r="R202" t="s">
        <v>3993</v>
      </c>
      <c r="S202" s="8" t="s">
        <v>3981</v>
      </c>
      <c r="T202" t="s">
        <v>805</v>
      </c>
      <c r="U202" t="s">
        <v>722</v>
      </c>
      <c r="V202" t="s">
        <v>1084</v>
      </c>
      <c r="W202" t="s">
        <v>2871</v>
      </c>
      <c r="X202" t="s">
        <v>2871</v>
      </c>
      <c r="AB202" t="str">
        <f t="shared" si="4"/>
        <v>Arriba validar en casa Cliente</v>
      </c>
      <c r="AC202" t="b">
        <f>IF(AB202="Caido",_xlfn.XLOOKUP(Tabla1[[#This Row],[SP NVL 1]],Tabla13[CTO],Tabla13[Zona],"Validar ONNET",0,1))</f>
        <v>0</v>
      </c>
      <c r="AD202" t="str">
        <f>_xlfn.XLOOKUP(Tabla1[[#This Row],[SP NVL 1]],Tabla13[CTO],Tabla13[Acceso],"No validado en terreno",0,1)</f>
        <v>No validado en terreno</v>
      </c>
      <c r="AE202" t="str">
        <f>_xlfn.XLOOKUP(Tabla1[[#This Row],[SP NVL 1]],Tabla13[CTO],Tabla13[Energía],"No validado en terreno",0,1)</f>
        <v>No validado en terreno</v>
      </c>
      <c r="AF202" t="str">
        <f>_xlfn.XLOOKUP(Tabla1[[#This Row],[SP NVL 1]],Tabla13[CTO],Tabla13[Estado CTO/Cable],"No validado en terreno",0,1)</f>
        <v>No validado en terreno</v>
      </c>
      <c r="AG202" t="str">
        <f>_xlfn.XLOOKUP(Tabla1[[#This Row],[SP NVL 1]],Tabla13[CTO],Tabla13[Potencia],"No validado en terreno",0,1)</f>
        <v>No validado en terreno</v>
      </c>
      <c r="AH202" t="str">
        <f>_xlfn.XLOOKUP(Tabla1[[#This Row],[SP NVL 1]],Tabla13[CTO],Tabla13[Estado del drop],"No validado en terreno",0,1)</f>
        <v>No validado en terreno</v>
      </c>
      <c r="AI202" t="str">
        <f>_xlfn.XLOOKUP(Tabla1[[#This Row],[SP NVL 1]],Tabla13[CTO],Tabla13[Motivo sin potencia],"No validado en terreno",0,1)</f>
        <v>No validado en terreno</v>
      </c>
      <c r="AJ202" t="str">
        <f>_xlfn.XLOOKUP(Tabla1[[#This Row],[SP NVL 1]],Tabla13[CTO],Tabla13[Recuperable en],"No validado en terreno",0,1)</f>
        <v>No validado en terreno</v>
      </c>
      <c r="AK202" t="str">
        <f>_xlfn.XLOOKUP(Tabla1[[#This Row],[SP NVL 1]],Tabla13[CTO],Tabla13[Nota],"No validado en terreno",0,1)</f>
        <v>No validado en terreno</v>
      </c>
    </row>
    <row r="203" spans="1:37" x14ac:dyDescent="0.3">
      <c r="A203" t="s">
        <v>3994</v>
      </c>
      <c r="B203" t="s">
        <v>5</v>
      </c>
      <c r="C203" t="s">
        <v>2862</v>
      </c>
      <c r="D203" t="s">
        <v>3882</v>
      </c>
      <c r="E203" t="s">
        <v>2095</v>
      </c>
      <c r="F203" t="e">
        <v>#VALUE!</v>
      </c>
      <c r="G203" t="s">
        <v>3981</v>
      </c>
      <c r="H203" t="e">
        <v>#VALUE!</v>
      </c>
      <c r="I203">
        <v>1</v>
      </c>
      <c r="J203" t="s">
        <v>3995</v>
      </c>
      <c r="K203" t="s">
        <v>2866</v>
      </c>
      <c r="L203" t="s">
        <v>3996</v>
      </c>
      <c r="M203" t="s">
        <v>3997</v>
      </c>
      <c r="N203" t="s">
        <v>2878</v>
      </c>
      <c r="R203" t="s">
        <v>3998</v>
      </c>
      <c r="S203" s="8" t="s">
        <v>3981</v>
      </c>
      <c r="T203" t="s">
        <v>671</v>
      </c>
      <c r="U203" t="s">
        <v>820</v>
      </c>
      <c r="V203" t="s">
        <v>765</v>
      </c>
      <c r="W203" t="s">
        <v>2871</v>
      </c>
      <c r="X203" t="s">
        <v>2871</v>
      </c>
      <c r="AB203" t="str">
        <f t="shared" si="4"/>
        <v>Arriba validar en casa Cliente</v>
      </c>
      <c r="AC203" t="b">
        <f>IF(AB203="Caido",_xlfn.XLOOKUP(Tabla1[[#This Row],[SP NVL 1]],Tabla13[CTO],Tabla13[Zona],"Validar ONNET",0,1))</f>
        <v>0</v>
      </c>
      <c r="AD203" t="e">
        <f>_xlfn.XLOOKUP(Tabla1[[#This Row],[SP NVL 1]],Tabla13[CTO],Tabla13[Acceso],"No validado en terreno",0,1)</f>
        <v>#VALUE!</v>
      </c>
      <c r="AE203" t="e">
        <f>_xlfn.XLOOKUP(Tabla1[[#This Row],[SP NVL 1]],Tabla13[CTO],Tabla13[Energía],"No validado en terreno",0,1)</f>
        <v>#VALUE!</v>
      </c>
      <c r="AF203" t="e">
        <f>_xlfn.XLOOKUP(Tabla1[[#This Row],[SP NVL 1]],Tabla13[CTO],Tabla13[Estado CTO/Cable],"No validado en terreno",0,1)</f>
        <v>#VALUE!</v>
      </c>
      <c r="AG203" t="e">
        <f>_xlfn.XLOOKUP(Tabla1[[#This Row],[SP NVL 1]],Tabla13[CTO],Tabla13[Potencia],"No validado en terreno",0,1)</f>
        <v>#VALUE!</v>
      </c>
      <c r="AH203" t="e">
        <f>_xlfn.XLOOKUP(Tabla1[[#This Row],[SP NVL 1]],Tabla13[CTO],Tabla13[Estado del drop],"No validado en terreno",0,1)</f>
        <v>#VALUE!</v>
      </c>
      <c r="AI203" t="e">
        <f>_xlfn.XLOOKUP(Tabla1[[#This Row],[SP NVL 1]],Tabla13[CTO],Tabla13[Motivo sin potencia],"No validado en terreno",0,1)</f>
        <v>#VALUE!</v>
      </c>
      <c r="AJ203" t="e">
        <f>_xlfn.XLOOKUP(Tabla1[[#This Row],[SP NVL 1]],Tabla13[CTO],Tabla13[Recuperable en],"No validado en terreno",0,1)</f>
        <v>#VALUE!</v>
      </c>
      <c r="AK203" t="e">
        <f>_xlfn.XLOOKUP(Tabla1[[#This Row],[SP NVL 1]],Tabla13[CTO],Tabla13[Nota],"No validado en terreno",0,1)</f>
        <v>#VALUE!</v>
      </c>
    </row>
    <row r="204" spans="1:37" x14ac:dyDescent="0.3">
      <c r="A204" t="s">
        <v>3999</v>
      </c>
      <c r="B204" t="s">
        <v>5</v>
      </c>
      <c r="C204" t="s">
        <v>2862</v>
      </c>
      <c r="D204" t="s">
        <v>3882</v>
      </c>
      <c r="E204" t="s">
        <v>2095</v>
      </c>
      <c r="F204" t="e">
        <v>#VALUE!</v>
      </c>
      <c r="G204" t="s">
        <v>3981</v>
      </c>
      <c r="H204" t="e">
        <v>#VALUE!</v>
      </c>
      <c r="I204">
        <v>1</v>
      </c>
      <c r="J204" t="s">
        <v>4000</v>
      </c>
      <c r="K204" t="s">
        <v>2866</v>
      </c>
      <c r="L204" t="s">
        <v>4001</v>
      </c>
      <c r="M204" t="s">
        <v>4002</v>
      </c>
      <c r="N204" t="s">
        <v>4003</v>
      </c>
      <c r="R204" t="s">
        <v>4004</v>
      </c>
      <c r="S204" s="8" t="s">
        <v>3981</v>
      </c>
      <c r="T204" t="s">
        <v>727</v>
      </c>
      <c r="U204" t="s">
        <v>820</v>
      </c>
      <c r="V204" t="s">
        <v>1231</v>
      </c>
      <c r="W204" t="s">
        <v>2871</v>
      </c>
      <c r="X204" t="s">
        <v>2871</v>
      </c>
      <c r="AB204" t="str">
        <f t="shared" si="4"/>
        <v>Arriba validar en casa Cliente</v>
      </c>
      <c r="AC204" t="b">
        <f>IF(AB204="Caido",_xlfn.XLOOKUP(Tabla1[[#This Row],[SP NVL 1]],Tabla13[CTO],Tabla13[Zona],"Validar ONNET",0,1))</f>
        <v>0</v>
      </c>
      <c r="AD204" t="e">
        <f>_xlfn.XLOOKUP(Tabla1[[#This Row],[SP NVL 1]],Tabla13[CTO],Tabla13[Acceso],"No validado en terreno",0,1)</f>
        <v>#VALUE!</v>
      </c>
      <c r="AE204" t="e">
        <f>_xlfn.XLOOKUP(Tabla1[[#This Row],[SP NVL 1]],Tabla13[CTO],Tabla13[Energía],"No validado en terreno",0,1)</f>
        <v>#VALUE!</v>
      </c>
      <c r="AF204" t="e">
        <f>_xlfn.XLOOKUP(Tabla1[[#This Row],[SP NVL 1]],Tabla13[CTO],Tabla13[Estado CTO/Cable],"No validado en terreno",0,1)</f>
        <v>#VALUE!</v>
      </c>
      <c r="AG204" t="e">
        <f>_xlfn.XLOOKUP(Tabla1[[#This Row],[SP NVL 1]],Tabla13[CTO],Tabla13[Potencia],"No validado en terreno",0,1)</f>
        <v>#VALUE!</v>
      </c>
      <c r="AH204" t="e">
        <f>_xlfn.XLOOKUP(Tabla1[[#This Row],[SP NVL 1]],Tabla13[CTO],Tabla13[Estado del drop],"No validado en terreno",0,1)</f>
        <v>#VALUE!</v>
      </c>
      <c r="AI204" t="e">
        <f>_xlfn.XLOOKUP(Tabla1[[#This Row],[SP NVL 1]],Tabla13[CTO],Tabla13[Motivo sin potencia],"No validado en terreno",0,1)</f>
        <v>#VALUE!</v>
      </c>
      <c r="AJ204" t="e">
        <f>_xlfn.XLOOKUP(Tabla1[[#This Row],[SP NVL 1]],Tabla13[CTO],Tabla13[Recuperable en],"No validado en terreno",0,1)</f>
        <v>#VALUE!</v>
      </c>
      <c r="AK204" t="e">
        <f>_xlfn.XLOOKUP(Tabla1[[#This Row],[SP NVL 1]],Tabla13[CTO],Tabla13[Nota],"No validado en terreno",0,1)</f>
        <v>#VALUE!</v>
      </c>
    </row>
    <row r="205" spans="1:37" x14ac:dyDescent="0.3">
      <c r="A205" t="s">
        <v>4005</v>
      </c>
      <c r="B205" t="s">
        <v>5</v>
      </c>
      <c r="C205" t="s">
        <v>2862</v>
      </c>
      <c r="D205" t="s">
        <v>2863</v>
      </c>
      <c r="E205" t="s">
        <v>861</v>
      </c>
      <c r="F205" t="s">
        <v>859</v>
      </c>
      <c r="G205" t="s">
        <v>3154</v>
      </c>
      <c r="H205" t="s">
        <v>4006</v>
      </c>
      <c r="I205">
        <v>11</v>
      </c>
      <c r="J205" t="s">
        <v>4007</v>
      </c>
      <c r="K205" t="s">
        <v>2866</v>
      </c>
      <c r="L205" t="s">
        <v>4008</v>
      </c>
      <c r="M205" t="s">
        <v>4009</v>
      </c>
      <c r="N205" t="s">
        <v>3158</v>
      </c>
      <c r="O205" t="s">
        <v>3092</v>
      </c>
      <c r="R205" t="s">
        <v>4010</v>
      </c>
      <c r="S205" s="8" t="s">
        <v>140</v>
      </c>
      <c r="T205">
        <v>6</v>
      </c>
      <c r="U205">
        <v>3</v>
      </c>
      <c r="V205">
        <v>10</v>
      </c>
      <c r="W205" t="s">
        <v>2871</v>
      </c>
      <c r="X205" t="s">
        <v>3191</v>
      </c>
      <c r="Y205">
        <v>46090.835972222223</v>
      </c>
      <c r="Z205" t="s">
        <v>4010</v>
      </c>
      <c r="AB205" t="str">
        <f t="shared" si="4"/>
        <v>Caido</v>
      </c>
      <c r="AC205" t="str">
        <f>IF(AB205="Caido",_xlfn.XLOOKUP(Tabla1[[#This Row],[SP NVL 1]],Tabla13[CTO],Tabla13[Zona],"Validar ONNET",0,1))</f>
        <v>Zona abierta</v>
      </c>
      <c r="AD205" t="str">
        <f>_xlfn.XLOOKUP(Tabla1[[#This Row],[SP NVL 1]],Tabla13[CTO],Tabla13[Acceso],"No validado en terreno",0,1)</f>
        <v>Con acceso</v>
      </c>
      <c r="AE205" t="str">
        <f>_xlfn.XLOOKUP(Tabla1[[#This Row],[SP NVL 1]],Tabla13[CTO],Tabla13[Energía],"No validado en terreno",0,1)</f>
        <v>Con energía</v>
      </c>
      <c r="AF205" t="str">
        <f>_xlfn.XLOOKUP(Tabla1[[#This Row],[SP NVL 1]],Tabla13[CTO],Tabla13[Estado CTO/Cable],"No validado en terreno",0,1)</f>
        <v>Bueno</v>
      </c>
      <c r="AG205" t="str">
        <f>_xlfn.XLOOKUP(Tabla1[[#This Row],[SP NVL 1]],Tabla13[CTO],Tabla13[Potencia],"No validado en terreno",0,1)</f>
        <v>Con potencia</v>
      </c>
      <c r="AH205" t="str">
        <f>_xlfn.XLOOKUP(Tabla1[[#This Row],[SP NVL 1]],Tabla13[CTO],Tabla13[Estado del drop],"No validado en terreno",0,1)</f>
        <v>Bueno</v>
      </c>
      <c r="AI205">
        <f>_xlfn.XLOOKUP(Tabla1[[#This Row],[SP NVL 1]],Tabla13[CTO],Tabla13[Motivo sin potencia],"No validado en terreno",0,1)</f>
        <v>0</v>
      </c>
      <c r="AJ205" t="str">
        <f>_xlfn.XLOOKUP(Tabla1[[#This Row],[SP NVL 1]],Tabla13[CTO],Tabla13[Recuperable en],"No validado en terreno",0,1)</f>
        <v>Corto plazo (1 semana)</v>
      </c>
      <c r="AK205" t="str">
        <f>_xlfn.XLOOKUP(Tabla1[[#This Row],[SP NVL 1]],Tabla13[CTO],Tabla13[Nota],"No validado en terreno",0,1)</f>
        <v>CTO ok</v>
      </c>
    </row>
    <row r="206" spans="1:37" x14ac:dyDescent="0.3">
      <c r="A206" t="s">
        <v>4011</v>
      </c>
      <c r="B206" t="s">
        <v>5</v>
      </c>
      <c r="C206" t="s">
        <v>2862</v>
      </c>
      <c r="D206" t="s">
        <v>2863</v>
      </c>
      <c r="E206" t="s">
        <v>861</v>
      </c>
      <c r="F206" t="s">
        <v>859</v>
      </c>
      <c r="G206" t="s">
        <v>3154</v>
      </c>
      <c r="H206" t="s">
        <v>4012</v>
      </c>
      <c r="I206">
        <v>15</v>
      </c>
      <c r="J206" t="s">
        <v>4013</v>
      </c>
      <c r="K206" t="s">
        <v>2866</v>
      </c>
      <c r="L206" t="s">
        <v>4014</v>
      </c>
      <c r="M206" t="s">
        <v>4015</v>
      </c>
      <c r="N206" t="s">
        <v>3158</v>
      </c>
      <c r="O206" t="s">
        <v>3092</v>
      </c>
      <c r="R206" t="s">
        <v>4016</v>
      </c>
      <c r="S206" s="8" t="s">
        <v>140</v>
      </c>
      <c r="T206">
        <v>4</v>
      </c>
      <c r="U206">
        <v>15</v>
      </c>
      <c r="V206">
        <v>16</v>
      </c>
      <c r="W206" t="s">
        <v>2871</v>
      </c>
      <c r="X206" t="s">
        <v>3160</v>
      </c>
      <c r="Y206">
        <v>46031.438993055563</v>
      </c>
      <c r="Z206" t="s">
        <v>4016</v>
      </c>
      <c r="AB206" t="str">
        <f t="shared" si="4"/>
        <v>Arriba validar en casa Cliente</v>
      </c>
      <c r="AC206" t="b">
        <f>IF(AB206="Caido",_xlfn.XLOOKUP(Tabla1[[#This Row],[SP NVL 1]],Tabla13[CTO],Tabla13[Zona],"Validar ONNET",0,1))</f>
        <v>0</v>
      </c>
      <c r="AD206" t="str">
        <f>_xlfn.XLOOKUP(Tabla1[[#This Row],[SP NVL 1]],Tabla13[CTO],Tabla13[Acceso],"No validado en terreno",0,1)</f>
        <v>Con acceso</v>
      </c>
      <c r="AE206" t="str">
        <f>_xlfn.XLOOKUP(Tabla1[[#This Row],[SP NVL 1]],Tabla13[CTO],Tabla13[Energía],"No validado en terreno",0,1)</f>
        <v>Con energía</v>
      </c>
      <c r="AF206" t="str">
        <f>_xlfn.XLOOKUP(Tabla1[[#This Row],[SP NVL 1]],Tabla13[CTO],Tabla13[Estado CTO/Cable],"No validado en terreno",0,1)</f>
        <v>Bueno</v>
      </c>
      <c r="AG206" t="str">
        <f>_xlfn.XLOOKUP(Tabla1[[#This Row],[SP NVL 1]],Tabla13[CTO],Tabla13[Potencia],"No validado en terreno",0,1)</f>
        <v>Con potencia</v>
      </c>
      <c r="AH206" t="str">
        <f>_xlfn.XLOOKUP(Tabla1[[#This Row],[SP NVL 1]],Tabla13[CTO],Tabla13[Estado del drop],"No validado en terreno",0,1)</f>
        <v>Bueno</v>
      </c>
      <c r="AI206">
        <f>_xlfn.XLOOKUP(Tabla1[[#This Row],[SP NVL 1]],Tabla13[CTO],Tabla13[Motivo sin potencia],"No validado en terreno",0,1)</f>
        <v>0</v>
      </c>
      <c r="AJ206" t="str">
        <f>_xlfn.XLOOKUP(Tabla1[[#This Row],[SP NVL 1]],Tabla13[CTO],Tabla13[Recuperable en],"No validado en terreno",0,1)</f>
        <v>Corto plazo (1 semana)</v>
      </c>
      <c r="AK206" t="str">
        <f>_xlfn.XLOOKUP(Tabla1[[#This Row],[SP NVL 1]],Tabla13[CTO],Tabla13[Nota],"No validado en terreno",0,1)</f>
        <v>En buen estado con potencia</v>
      </c>
    </row>
    <row r="207" spans="1:37" x14ac:dyDescent="0.3">
      <c r="A207" t="s">
        <v>4017</v>
      </c>
      <c r="B207" t="s">
        <v>5</v>
      </c>
      <c r="C207" t="s">
        <v>2862</v>
      </c>
      <c r="D207" t="s">
        <v>2863</v>
      </c>
      <c r="E207" t="s">
        <v>861</v>
      </c>
      <c r="F207" t="s">
        <v>859</v>
      </c>
      <c r="G207" t="s">
        <v>3154</v>
      </c>
      <c r="H207" t="s">
        <v>4018</v>
      </c>
      <c r="I207">
        <v>15</v>
      </c>
      <c r="J207" t="s">
        <v>4019</v>
      </c>
      <c r="K207" t="s">
        <v>2866</v>
      </c>
      <c r="L207" t="s">
        <v>4020</v>
      </c>
      <c r="M207" t="s">
        <v>4021</v>
      </c>
      <c r="N207" t="s">
        <v>3158</v>
      </c>
      <c r="O207" t="s">
        <v>3092</v>
      </c>
      <c r="R207" t="s">
        <v>4022</v>
      </c>
      <c r="S207" s="8" t="s">
        <v>140</v>
      </c>
      <c r="T207">
        <v>7</v>
      </c>
      <c r="U207">
        <v>2</v>
      </c>
      <c r="V207">
        <v>16</v>
      </c>
      <c r="W207" t="s">
        <v>2871</v>
      </c>
      <c r="X207" t="s">
        <v>3191</v>
      </c>
      <c r="Y207" t="s">
        <v>4023</v>
      </c>
      <c r="Z207" t="s">
        <v>4022</v>
      </c>
      <c r="AA207" t="s">
        <v>2881</v>
      </c>
      <c r="AB207" t="str">
        <f t="shared" si="4"/>
        <v>Caido</v>
      </c>
      <c r="AC207" t="str">
        <f>IF(AB207="Caido",_xlfn.XLOOKUP(Tabla1[[#This Row],[SP NVL 1]],Tabla13[CTO],Tabla13[Zona],"Validar ONNET",0,1))</f>
        <v>Validar ONNET</v>
      </c>
      <c r="AD207" t="str">
        <f>_xlfn.XLOOKUP(Tabla1[[#This Row],[SP NVL 1]],Tabla13[CTO],Tabla13[Acceso],"No validado en terreno",0,1)</f>
        <v>No validado en terreno</v>
      </c>
      <c r="AE207" t="str">
        <f>_xlfn.XLOOKUP(Tabla1[[#This Row],[SP NVL 1]],Tabla13[CTO],Tabla13[Energía],"No validado en terreno",0,1)</f>
        <v>No validado en terreno</v>
      </c>
      <c r="AF207" t="str">
        <f>_xlfn.XLOOKUP(Tabla1[[#This Row],[SP NVL 1]],Tabla13[CTO],Tabla13[Estado CTO/Cable],"No validado en terreno",0,1)</f>
        <v>No validado en terreno</v>
      </c>
      <c r="AG207" t="str">
        <f>_xlfn.XLOOKUP(Tabla1[[#This Row],[SP NVL 1]],Tabla13[CTO],Tabla13[Potencia],"No validado en terreno",0,1)</f>
        <v>No validado en terreno</v>
      </c>
      <c r="AH207" t="str">
        <f>_xlfn.XLOOKUP(Tabla1[[#This Row],[SP NVL 1]],Tabla13[CTO],Tabla13[Estado del drop],"No validado en terreno",0,1)</f>
        <v>No validado en terreno</v>
      </c>
      <c r="AI207" t="str">
        <f>_xlfn.XLOOKUP(Tabla1[[#This Row],[SP NVL 1]],Tabla13[CTO],Tabla13[Motivo sin potencia],"No validado en terreno",0,1)</f>
        <v>No validado en terreno</v>
      </c>
      <c r="AJ207" t="str">
        <f>_xlfn.XLOOKUP(Tabla1[[#This Row],[SP NVL 1]],Tabla13[CTO],Tabla13[Recuperable en],"No validado en terreno",0,1)</f>
        <v>No validado en terreno</v>
      </c>
      <c r="AK207" t="str">
        <f>_xlfn.XLOOKUP(Tabla1[[#This Row],[SP NVL 1]],Tabla13[CTO],Tabla13[Nota],"No validado en terreno",0,1)</f>
        <v>No validado en terreno</v>
      </c>
    </row>
    <row r="208" spans="1:37" x14ac:dyDescent="0.3">
      <c r="A208" t="s">
        <v>4024</v>
      </c>
      <c r="B208" t="s">
        <v>5</v>
      </c>
      <c r="C208" t="s">
        <v>2862</v>
      </c>
      <c r="D208" t="s">
        <v>2863</v>
      </c>
      <c r="E208" t="s">
        <v>861</v>
      </c>
      <c r="F208" t="s">
        <v>859</v>
      </c>
      <c r="G208" t="s">
        <v>3154</v>
      </c>
      <c r="H208" t="s">
        <v>4025</v>
      </c>
      <c r="I208">
        <v>15</v>
      </c>
      <c r="J208" t="s">
        <v>4026</v>
      </c>
      <c r="K208" t="s">
        <v>2866</v>
      </c>
      <c r="L208" t="s">
        <v>4027</v>
      </c>
      <c r="M208" t="s">
        <v>4028</v>
      </c>
      <c r="N208" t="s">
        <v>3158</v>
      </c>
      <c r="O208" t="s">
        <v>3092</v>
      </c>
      <c r="R208" t="s">
        <v>4029</v>
      </c>
      <c r="S208" s="8" t="s">
        <v>140</v>
      </c>
      <c r="T208">
        <v>8</v>
      </c>
      <c r="U208">
        <v>4</v>
      </c>
      <c r="V208">
        <v>10</v>
      </c>
      <c r="W208" t="s">
        <v>2871</v>
      </c>
      <c r="X208" t="s">
        <v>3191</v>
      </c>
      <c r="Y208">
        <v>46062.652291666673</v>
      </c>
      <c r="Z208" t="s">
        <v>4029</v>
      </c>
      <c r="AA208" t="s">
        <v>2881</v>
      </c>
      <c r="AB208" t="str">
        <f t="shared" si="4"/>
        <v>Caido</v>
      </c>
      <c r="AC208" t="str">
        <f>IF(AB208="Caido",_xlfn.XLOOKUP(Tabla1[[#This Row],[SP NVL 1]],Tabla13[CTO],Tabla13[Zona],"Validar ONNET",0,1))</f>
        <v>Validar ONNET</v>
      </c>
      <c r="AD208" t="str">
        <f>_xlfn.XLOOKUP(Tabla1[[#This Row],[SP NVL 1]],Tabla13[CTO],Tabla13[Acceso],"No validado en terreno",0,1)</f>
        <v>No validado en terreno</v>
      </c>
      <c r="AE208" t="str">
        <f>_xlfn.XLOOKUP(Tabla1[[#This Row],[SP NVL 1]],Tabla13[CTO],Tabla13[Energía],"No validado en terreno",0,1)</f>
        <v>No validado en terreno</v>
      </c>
      <c r="AF208" t="str">
        <f>_xlfn.XLOOKUP(Tabla1[[#This Row],[SP NVL 1]],Tabla13[CTO],Tabla13[Estado CTO/Cable],"No validado en terreno",0,1)</f>
        <v>No validado en terreno</v>
      </c>
      <c r="AG208" t="str">
        <f>_xlfn.XLOOKUP(Tabla1[[#This Row],[SP NVL 1]],Tabla13[CTO],Tabla13[Potencia],"No validado en terreno",0,1)</f>
        <v>No validado en terreno</v>
      </c>
      <c r="AH208" t="str">
        <f>_xlfn.XLOOKUP(Tabla1[[#This Row],[SP NVL 1]],Tabla13[CTO],Tabla13[Estado del drop],"No validado en terreno",0,1)</f>
        <v>No validado en terreno</v>
      </c>
      <c r="AI208" t="str">
        <f>_xlfn.XLOOKUP(Tabla1[[#This Row],[SP NVL 1]],Tabla13[CTO],Tabla13[Motivo sin potencia],"No validado en terreno",0,1)</f>
        <v>No validado en terreno</v>
      </c>
      <c r="AJ208" t="str">
        <f>_xlfn.XLOOKUP(Tabla1[[#This Row],[SP NVL 1]],Tabla13[CTO],Tabla13[Recuperable en],"No validado en terreno",0,1)</f>
        <v>No validado en terreno</v>
      </c>
      <c r="AK208" t="str">
        <f>_xlfn.XLOOKUP(Tabla1[[#This Row],[SP NVL 1]],Tabla13[CTO],Tabla13[Nota],"No validado en terreno",0,1)</f>
        <v>No validado en terreno</v>
      </c>
    </row>
    <row r="209" spans="1:37" x14ac:dyDescent="0.3">
      <c r="A209" t="s">
        <v>4030</v>
      </c>
      <c r="B209" t="s">
        <v>5</v>
      </c>
      <c r="C209" t="s">
        <v>2862</v>
      </c>
      <c r="D209" t="s">
        <v>2863</v>
      </c>
      <c r="E209" t="s">
        <v>861</v>
      </c>
      <c r="F209" t="s">
        <v>859</v>
      </c>
      <c r="G209" t="s">
        <v>3154</v>
      </c>
      <c r="H209" t="s">
        <v>4031</v>
      </c>
      <c r="I209">
        <v>15</v>
      </c>
      <c r="J209" t="s">
        <v>4032</v>
      </c>
      <c r="K209" t="s">
        <v>2866</v>
      </c>
      <c r="L209" t="s">
        <v>4033</v>
      </c>
      <c r="M209" t="s">
        <v>4034</v>
      </c>
      <c r="N209" t="s">
        <v>3158</v>
      </c>
      <c r="O209" t="s">
        <v>3092</v>
      </c>
      <c r="R209" t="s">
        <v>4035</v>
      </c>
      <c r="S209" s="8" t="s">
        <v>140</v>
      </c>
      <c r="T209">
        <v>8</v>
      </c>
      <c r="U209">
        <v>6</v>
      </c>
      <c r="V209">
        <v>33</v>
      </c>
      <c r="W209" t="s">
        <v>2871</v>
      </c>
      <c r="X209" t="s">
        <v>3160</v>
      </c>
      <c r="Y209">
        <v>46031.491851851853</v>
      </c>
      <c r="Z209" t="s">
        <v>4035</v>
      </c>
      <c r="AB209" t="str">
        <f t="shared" si="4"/>
        <v>Arriba validar en casa Cliente</v>
      </c>
      <c r="AC209" t="b">
        <f>IF(AB209="Caido",_xlfn.XLOOKUP(Tabla1[[#This Row],[SP NVL 1]],Tabla13[CTO],Tabla13[Zona],"Validar ONNET",0,1))</f>
        <v>0</v>
      </c>
      <c r="AD209" t="str">
        <f>_xlfn.XLOOKUP(Tabla1[[#This Row],[SP NVL 1]],Tabla13[CTO],Tabla13[Acceso],"No validado en terreno",0,1)</f>
        <v>Con acceso</v>
      </c>
      <c r="AE209" t="str">
        <f>_xlfn.XLOOKUP(Tabla1[[#This Row],[SP NVL 1]],Tabla13[CTO],Tabla13[Energía],"No validado en terreno",0,1)</f>
        <v>Con energía</v>
      </c>
      <c r="AF209" t="str">
        <f>_xlfn.XLOOKUP(Tabla1[[#This Row],[SP NVL 1]],Tabla13[CTO],Tabla13[Estado CTO/Cable],"No validado en terreno",0,1)</f>
        <v>Bueno</v>
      </c>
      <c r="AG209" t="str">
        <f>_xlfn.XLOOKUP(Tabla1[[#This Row],[SP NVL 1]],Tabla13[CTO],Tabla13[Potencia],"No validado en terreno",0,1)</f>
        <v>Con potencia</v>
      </c>
      <c r="AH209" t="str">
        <f>_xlfn.XLOOKUP(Tabla1[[#This Row],[SP NVL 1]],Tabla13[CTO],Tabla13[Estado del drop],"No validado en terreno",0,1)</f>
        <v>Bueno</v>
      </c>
      <c r="AI209">
        <f>_xlfn.XLOOKUP(Tabla1[[#This Row],[SP NVL 1]],Tabla13[CTO],Tabla13[Motivo sin potencia],"No validado en terreno",0,1)</f>
        <v>0</v>
      </c>
      <c r="AJ209" t="str">
        <f>_xlfn.XLOOKUP(Tabla1[[#This Row],[SP NVL 1]],Tabla13[CTO],Tabla13[Recuperable en],"No validado en terreno",0,1)</f>
        <v>Corto plazo (1 semana)</v>
      </c>
      <c r="AK209" t="str">
        <f>_xlfn.XLOOKUP(Tabla1[[#This Row],[SP NVL 1]],Tabla13[CTO],Tabla13[Nota],"No validado en terreno",0,1)</f>
        <v>Ok</v>
      </c>
    </row>
    <row r="210" spans="1:37" x14ac:dyDescent="0.3">
      <c r="A210" t="s">
        <v>4036</v>
      </c>
      <c r="B210" t="s">
        <v>5</v>
      </c>
      <c r="C210" t="s">
        <v>2862</v>
      </c>
      <c r="D210" t="s">
        <v>2863</v>
      </c>
      <c r="E210" t="s">
        <v>861</v>
      </c>
      <c r="F210" t="s">
        <v>859</v>
      </c>
      <c r="G210" t="s">
        <v>3154</v>
      </c>
      <c r="H210" t="s">
        <v>4037</v>
      </c>
      <c r="I210">
        <v>16</v>
      </c>
      <c r="J210" t="s">
        <v>4038</v>
      </c>
      <c r="K210" t="s">
        <v>2866</v>
      </c>
      <c r="L210" t="s">
        <v>4039</v>
      </c>
      <c r="M210" t="s">
        <v>4040</v>
      </c>
      <c r="N210" t="s">
        <v>3158</v>
      </c>
      <c r="O210" t="s">
        <v>3092</v>
      </c>
      <c r="R210" t="s">
        <v>4041</v>
      </c>
      <c r="S210" s="8" t="s">
        <v>140</v>
      </c>
      <c r="T210">
        <v>5</v>
      </c>
      <c r="U210">
        <v>6</v>
      </c>
      <c r="V210">
        <v>12</v>
      </c>
      <c r="W210" t="s">
        <v>2871</v>
      </c>
      <c r="X210" t="s">
        <v>3160</v>
      </c>
      <c r="Y210">
        <v>46031.450046296297</v>
      </c>
      <c r="Z210" t="s">
        <v>4041</v>
      </c>
      <c r="AB210" t="str">
        <f t="shared" si="4"/>
        <v>Arriba validar en casa Cliente</v>
      </c>
      <c r="AC210" t="b">
        <f>IF(AB210="Caido",_xlfn.XLOOKUP(Tabla1[[#This Row],[SP NVL 1]],Tabla13[CTO],Tabla13[Zona],"Validar ONNET",0,1))</f>
        <v>0</v>
      </c>
      <c r="AD210" t="str">
        <f>_xlfn.XLOOKUP(Tabla1[[#This Row],[SP NVL 1]],Tabla13[CTO],Tabla13[Acceso],"No validado en terreno",0,1)</f>
        <v>No validado en terreno</v>
      </c>
      <c r="AE210" t="str">
        <f>_xlfn.XLOOKUP(Tabla1[[#This Row],[SP NVL 1]],Tabla13[CTO],Tabla13[Energía],"No validado en terreno",0,1)</f>
        <v>No validado en terreno</v>
      </c>
      <c r="AF210" t="str">
        <f>_xlfn.XLOOKUP(Tabla1[[#This Row],[SP NVL 1]],Tabla13[CTO],Tabla13[Estado CTO/Cable],"No validado en terreno",0,1)</f>
        <v>No validado en terreno</v>
      </c>
      <c r="AG210" t="str">
        <f>_xlfn.XLOOKUP(Tabla1[[#This Row],[SP NVL 1]],Tabla13[CTO],Tabla13[Potencia],"No validado en terreno",0,1)</f>
        <v>No validado en terreno</v>
      </c>
      <c r="AH210" t="str">
        <f>_xlfn.XLOOKUP(Tabla1[[#This Row],[SP NVL 1]],Tabla13[CTO],Tabla13[Estado del drop],"No validado en terreno",0,1)</f>
        <v>No validado en terreno</v>
      </c>
      <c r="AI210" t="str">
        <f>_xlfn.XLOOKUP(Tabla1[[#This Row],[SP NVL 1]],Tabla13[CTO],Tabla13[Motivo sin potencia],"No validado en terreno",0,1)</f>
        <v>No validado en terreno</v>
      </c>
      <c r="AJ210" t="str">
        <f>_xlfn.XLOOKUP(Tabla1[[#This Row],[SP NVL 1]],Tabla13[CTO],Tabla13[Recuperable en],"No validado en terreno",0,1)</f>
        <v>No validado en terreno</v>
      </c>
      <c r="AK210" t="str">
        <f>_xlfn.XLOOKUP(Tabla1[[#This Row],[SP NVL 1]],Tabla13[CTO],Tabla13[Nota],"No validado en terreno",0,1)</f>
        <v>No validado en terreno</v>
      </c>
    </row>
    <row r="211" spans="1:37" x14ac:dyDescent="0.3">
      <c r="A211" t="s">
        <v>4042</v>
      </c>
      <c r="B211" t="s">
        <v>5</v>
      </c>
      <c r="C211" t="s">
        <v>2862</v>
      </c>
      <c r="D211" t="s">
        <v>2863</v>
      </c>
      <c r="E211" t="s">
        <v>861</v>
      </c>
      <c r="F211" t="e">
        <v>#VALUE!</v>
      </c>
      <c r="G211" t="s">
        <v>3154</v>
      </c>
      <c r="H211" t="e">
        <v>#VALUE!</v>
      </c>
      <c r="I211">
        <v>6</v>
      </c>
      <c r="J211" t="s">
        <v>4043</v>
      </c>
      <c r="K211" t="s">
        <v>2866</v>
      </c>
      <c r="L211" t="s">
        <v>4044</v>
      </c>
      <c r="M211" t="s">
        <v>4045</v>
      </c>
      <c r="N211" t="s">
        <v>3158</v>
      </c>
      <c r="O211" t="s">
        <v>3092</v>
      </c>
      <c r="R211" t="s">
        <v>4046</v>
      </c>
      <c r="S211" s="8" t="s">
        <v>140</v>
      </c>
      <c r="T211">
        <v>6</v>
      </c>
      <c r="U211">
        <v>14</v>
      </c>
      <c r="V211">
        <v>11</v>
      </c>
      <c r="W211" t="s">
        <v>2871</v>
      </c>
      <c r="X211" t="s">
        <v>3160</v>
      </c>
      <c r="Y211" t="s">
        <v>4047</v>
      </c>
      <c r="Z211" t="s">
        <v>4046</v>
      </c>
      <c r="AB211" t="str">
        <f t="shared" si="4"/>
        <v>Arriba validar en casa Cliente</v>
      </c>
      <c r="AC211" t="b">
        <f>IF(AB211="Caido",_xlfn.XLOOKUP(Tabla1[[#This Row],[SP NVL 1]],Tabla13[CTO],Tabla13[Zona],"Validar ONNET",0,1))</f>
        <v>0</v>
      </c>
      <c r="AD211" t="e">
        <f>_xlfn.XLOOKUP(Tabla1[[#This Row],[SP NVL 1]],Tabla13[CTO],Tabla13[Acceso],"No validado en terreno",0,1)</f>
        <v>#VALUE!</v>
      </c>
      <c r="AE211" t="e">
        <f>_xlfn.XLOOKUP(Tabla1[[#This Row],[SP NVL 1]],Tabla13[CTO],Tabla13[Energía],"No validado en terreno",0,1)</f>
        <v>#VALUE!</v>
      </c>
      <c r="AF211" t="e">
        <f>_xlfn.XLOOKUP(Tabla1[[#This Row],[SP NVL 1]],Tabla13[CTO],Tabla13[Estado CTO/Cable],"No validado en terreno",0,1)</f>
        <v>#VALUE!</v>
      </c>
      <c r="AG211" t="e">
        <f>_xlfn.XLOOKUP(Tabla1[[#This Row],[SP NVL 1]],Tabla13[CTO],Tabla13[Potencia],"No validado en terreno",0,1)</f>
        <v>#VALUE!</v>
      </c>
      <c r="AH211" t="e">
        <f>_xlfn.XLOOKUP(Tabla1[[#This Row],[SP NVL 1]],Tabla13[CTO],Tabla13[Estado del drop],"No validado en terreno",0,1)</f>
        <v>#VALUE!</v>
      </c>
      <c r="AI211" t="e">
        <f>_xlfn.XLOOKUP(Tabla1[[#This Row],[SP NVL 1]],Tabla13[CTO],Tabla13[Motivo sin potencia],"No validado en terreno",0,1)</f>
        <v>#VALUE!</v>
      </c>
      <c r="AJ211" t="e">
        <f>_xlfn.XLOOKUP(Tabla1[[#This Row],[SP NVL 1]],Tabla13[CTO],Tabla13[Recuperable en],"No validado en terreno",0,1)</f>
        <v>#VALUE!</v>
      </c>
      <c r="AK211" t="e">
        <f>_xlfn.XLOOKUP(Tabla1[[#This Row],[SP NVL 1]],Tabla13[CTO],Tabla13[Nota],"No validado en terreno",0,1)</f>
        <v>#VALUE!</v>
      </c>
    </row>
    <row r="212" spans="1:37" x14ac:dyDescent="0.3">
      <c r="A212" t="s">
        <v>4048</v>
      </c>
      <c r="B212" t="s">
        <v>5</v>
      </c>
      <c r="C212" t="s">
        <v>2862</v>
      </c>
      <c r="D212" t="s">
        <v>2863</v>
      </c>
      <c r="E212" t="s">
        <v>861</v>
      </c>
      <c r="F212" t="e">
        <v>#VALUE!</v>
      </c>
      <c r="G212" t="s">
        <v>3154</v>
      </c>
      <c r="H212" t="e">
        <v>#VALUE!</v>
      </c>
      <c r="I212">
        <v>6</v>
      </c>
      <c r="J212" t="s">
        <v>4049</v>
      </c>
      <c r="K212" t="s">
        <v>2866</v>
      </c>
      <c r="L212" t="s">
        <v>4050</v>
      </c>
      <c r="M212" t="s">
        <v>4051</v>
      </c>
      <c r="N212" t="s">
        <v>3158</v>
      </c>
      <c r="O212" t="s">
        <v>3092</v>
      </c>
      <c r="R212" t="s">
        <v>4052</v>
      </c>
      <c r="S212" s="8" t="s">
        <v>140</v>
      </c>
      <c r="T212">
        <v>8</v>
      </c>
      <c r="U212">
        <v>7</v>
      </c>
      <c r="V212">
        <v>25</v>
      </c>
      <c r="W212" t="s">
        <v>2871</v>
      </c>
      <c r="X212" t="s">
        <v>3160</v>
      </c>
      <c r="Y212">
        <v>46062.498784722222</v>
      </c>
      <c r="Z212" t="s">
        <v>4052</v>
      </c>
      <c r="AB212" t="str">
        <f t="shared" si="4"/>
        <v>Arriba validar en casa Cliente</v>
      </c>
      <c r="AC212" t="b">
        <f>IF(AB212="Caido",_xlfn.XLOOKUP(Tabla1[[#This Row],[SP NVL 1]],Tabla13[CTO],Tabla13[Zona],"Validar ONNET",0,1))</f>
        <v>0</v>
      </c>
      <c r="AD212" t="e">
        <f>_xlfn.XLOOKUP(Tabla1[[#This Row],[SP NVL 1]],Tabla13[CTO],Tabla13[Acceso],"No validado en terreno",0,1)</f>
        <v>#VALUE!</v>
      </c>
      <c r="AE212" t="e">
        <f>_xlfn.XLOOKUP(Tabla1[[#This Row],[SP NVL 1]],Tabla13[CTO],Tabla13[Energía],"No validado en terreno",0,1)</f>
        <v>#VALUE!</v>
      </c>
      <c r="AF212" t="e">
        <f>_xlfn.XLOOKUP(Tabla1[[#This Row],[SP NVL 1]],Tabla13[CTO],Tabla13[Estado CTO/Cable],"No validado en terreno",0,1)</f>
        <v>#VALUE!</v>
      </c>
      <c r="AG212" t="e">
        <f>_xlfn.XLOOKUP(Tabla1[[#This Row],[SP NVL 1]],Tabla13[CTO],Tabla13[Potencia],"No validado en terreno",0,1)</f>
        <v>#VALUE!</v>
      </c>
      <c r="AH212" t="e">
        <f>_xlfn.XLOOKUP(Tabla1[[#This Row],[SP NVL 1]],Tabla13[CTO],Tabla13[Estado del drop],"No validado en terreno",0,1)</f>
        <v>#VALUE!</v>
      </c>
      <c r="AI212" t="e">
        <f>_xlfn.XLOOKUP(Tabla1[[#This Row],[SP NVL 1]],Tabla13[CTO],Tabla13[Motivo sin potencia],"No validado en terreno",0,1)</f>
        <v>#VALUE!</v>
      </c>
      <c r="AJ212" t="e">
        <f>_xlfn.XLOOKUP(Tabla1[[#This Row],[SP NVL 1]],Tabla13[CTO],Tabla13[Recuperable en],"No validado en terreno",0,1)</f>
        <v>#VALUE!</v>
      </c>
      <c r="AK212" t="e">
        <f>_xlfn.XLOOKUP(Tabla1[[#This Row],[SP NVL 1]],Tabla13[CTO],Tabla13[Nota],"No validado en terreno",0,1)</f>
        <v>#VALUE!</v>
      </c>
    </row>
    <row r="213" spans="1:37" x14ac:dyDescent="0.3">
      <c r="A213" t="s">
        <v>4053</v>
      </c>
      <c r="B213" t="s">
        <v>5</v>
      </c>
      <c r="C213" t="s">
        <v>2862</v>
      </c>
      <c r="D213" t="s">
        <v>2863</v>
      </c>
      <c r="E213" t="s">
        <v>861</v>
      </c>
      <c r="F213" t="e">
        <v>#VALUE!</v>
      </c>
      <c r="G213" t="s">
        <v>3154</v>
      </c>
      <c r="H213" t="e">
        <v>#VALUE!</v>
      </c>
      <c r="I213">
        <v>6</v>
      </c>
      <c r="J213" t="s">
        <v>4054</v>
      </c>
      <c r="K213" t="s">
        <v>2866</v>
      </c>
      <c r="L213" t="s">
        <v>4055</v>
      </c>
      <c r="M213" t="s">
        <v>4056</v>
      </c>
      <c r="N213" t="s">
        <v>3158</v>
      </c>
      <c r="O213" t="s">
        <v>3092</v>
      </c>
      <c r="R213" t="s">
        <v>4057</v>
      </c>
      <c r="S213" s="8" t="s">
        <v>140</v>
      </c>
      <c r="T213">
        <v>7</v>
      </c>
      <c r="U213">
        <v>9</v>
      </c>
      <c r="V213">
        <v>2</v>
      </c>
      <c r="W213" t="s">
        <v>2871</v>
      </c>
      <c r="X213" t="s">
        <v>3160</v>
      </c>
      <c r="Y213">
        <v>46090.640590277777</v>
      </c>
      <c r="Z213" t="s">
        <v>4057</v>
      </c>
      <c r="AB213" t="str">
        <f t="shared" si="4"/>
        <v>Arriba validar en casa Cliente</v>
      </c>
      <c r="AC213" t="b">
        <f>IF(AB213="Caido",_xlfn.XLOOKUP(Tabla1[[#This Row],[SP NVL 1]],Tabla13[CTO],Tabla13[Zona],"Validar ONNET",0,1))</f>
        <v>0</v>
      </c>
      <c r="AD213" t="e">
        <f>_xlfn.XLOOKUP(Tabla1[[#This Row],[SP NVL 1]],Tabla13[CTO],Tabla13[Acceso],"No validado en terreno",0,1)</f>
        <v>#VALUE!</v>
      </c>
      <c r="AE213" t="e">
        <f>_xlfn.XLOOKUP(Tabla1[[#This Row],[SP NVL 1]],Tabla13[CTO],Tabla13[Energía],"No validado en terreno",0,1)</f>
        <v>#VALUE!</v>
      </c>
      <c r="AF213" t="e">
        <f>_xlfn.XLOOKUP(Tabla1[[#This Row],[SP NVL 1]],Tabla13[CTO],Tabla13[Estado CTO/Cable],"No validado en terreno",0,1)</f>
        <v>#VALUE!</v>
      </c>
      <c r="AG213" t="e">
        <f>_xlfn.XLOOKUP(Tabla1[[#This Row],[SP NVL 1]],Tabla13[CTO],Tabla13[Potencia],"No validado en terreno",0,1)</f>
        <v>#VALUE!</v>
      </c>
      <c r="AH213" t="e">
        <f>_xlfn.XLOOKUP(Tabla1[[#This Row],[SP NVL 1]],Tabla13[CTO],Tabla13[Estado del drop],"No validado en terreno",0,1)</f>
        <v>#VALUE!</v>
      </c>
      <c r="AI213" t="e">
        <f>_xlfn.XLOOKUP(Tabla1[[#This Row],[SP NVL 1]],Tabla13[CTO],Tabla13[Motivo sin potencia],"No validado en terreno",0,1)</f>
        <v>#VALUE!</v>
      </c>
      <c r="AJ213" t="e">
        <f>_xlfn.XLOOKUP(Tabla1[[#This Row],[SP NVL 1]],Tabla13[CTO],Tabla13[Recuperable en],"No validado en terreno",0,1)</f>
        <v>#VALUE!</v>
      </c>
      <c r="AK213" t="e">
        <f>_xlfn.XLOOKUP(Tabla1[[#This Row],[SP NVL 1]],Tabla13[CTO],Tabla13[Nota],"No validado en terreno",0,1)</f>
        <v>#VALUE!</v>
      </c>
    </row>
    <row r="214" spans="1:37" x14ac:dyDescent="0.3">
      <c r="A214" t="s">
        <v>4058</v>
      </c>
      <c r="B214" t="s">
        <v>5</v>
      </c>
      <c r="C214" t="s">
        <v>2862</v>
      </c>
      <c r="D214" t="s">
        <v>2863</v>
      </c>
      <c r="E214" t="s">
        <v>861</v>
      </c>
      <c r="F214" t="e">
        <v>#VALUE!</v>
      </c>
      <c r="G214" t="s">
        <v>3154</v>
      </c>
      <c r="H214" t="e">
        <v>#VALUE!</v>
      </c>
      <c r="I214">
        <v>6</v>
      </c>
      <c r="J214" t="s">
        <v>4059</v>
      </c>
      <c r="K214" t="s">
        <v>2866</v>
      </c>
      <c r="L214" t="s">
        <v>4060</v>
      </c>
      <c r="M214" t="s">
        <v>4061</v>
      </c>
      <c r="N214" t="s">
        <v>3158</v>
      </c>
      <c r="O214" t="s">
        <v>3092</v>
      </c>
      <c r="R214" t="s">
        <v>4062</v>
      </c>
      <c r="S214" s="8" t="s">
        <v>140</v>
      </c>
      <c r="T214">
        <v>5</v>
      </c>
      <c r="U214">
        <v>11</v>
      </c>
      <c r="V214">
        <v>27</v>
      </c>
      <c r="W214" t="s">
        <v>2871</v>
      </c>
      <c r="X214" t="s">
        <v>3160</v>
      </c>
      <c r="Y214" t="s">
        <v>4063</v>
      </c>
      <c r="Z214" t="s">
        <v>4062</v>
      </c>
      <c r="AB214" t="str">
        <f t="shared" si="4"/>
        <v>Arriba validar en casa Cliente</v>
      </c>
      <c r="AC214" t="b">
        <f>IF(AB214="Caido",_xlfn.XLOOKUP(Tabla1[[#This Row],[SP NVL 1]],Tabla13[CTO],Tabla13[Zona],"Validar ONNET",0,1))</f>
        <v>0</v>
      </c>
      <c r="AD214" t="e">
        <f>_xlfn.XLOOKUP(Tabla1[[#This Row],[SP NVL 1]],Tabla13[CTO],Tabla13[Acceso],"No validado en terreno",0,1)</f>
        <v>#VALUE!</v>
      </c>
      <c r="AE214" t="e">
        <f>_xlfn.XLOOKUP(Tabla1[[#This Row],[SP NVL 1]],Tabla13[CTO],Tabla13[Energía],"No validado en terreno",0,1)</f>
        <v>#VALUE!</v>
      </c>
      <c r="AF214" t="e">
        <f>_xlfn.XLOOKUP(Tabla1[[#This Row],[SP NVL 1]],Tabla13[CTO],Tabla13[Estado CTO/Cable],"No validado en terreno",0,1)</f>
        <v>#VALUE!</v>
      </c>
      <c r="AG214" t="e">
        <f>_xlfn.XLOOKUP(Tabla1[[#This Row],[SP NVL 1]],Tabla13[CTO],Tabla13[Potencia],"No validado en terreno",0,1)</f>
        <v>#VALUE!</v>
      </c>
      <c r="AH214" t="e">
        <f>_xlfn.XLOOKUP(Tabla1[[#This Row],[SP NVL 1]],Tabla13[CTO],Tabla13[Estado del drop],"No validado en terreno",0,1)</f>
        <v>#VALUE!</v>
      </c>
      <c r="AI214" t="e">
        <f>_xlfn.XLOOKUP(Tabla1[[#This Row],[SP NVL 1]],Tabla13[CTO],Tabla13[Motivo sin potencia],"No validado en terreno",0,1)</f>
        <v>#VALUE!</v>
      </c>
      <c r="AJ214" t="e">
        <f>_xlfn.XLOOKUP(Tabla1[[#This Row],[SP NVL 1]],Tabla13[CTO],Tabla13[Recuperable en],"No validado en terreno",0,1)</f>
        <v>#VALUE!</v>
      </c>
      <c r="AK214" t="e">
        <f>_xlfn.XLOOKUP(Tabla1[[#This Row],[SP NVL 1]],Tabla13[CTO],Tabla13[Nota],"No validado en terreno",0,1)</f>
        <v>#VALUE!</v>
      </c>
    </row>
    <row r="215" spans="1:37" x14ac:dyDescent="0.3">
      <c r="A215" t="s">
        <v>4064</v>
      </c>
      <c r="B215" t="s">
        <v>5</v>
      </c>
      <c r="C215" t="s">
        <v>2862</v>
      </c>
      <c r="D215" t="s">
        <v>2863</v>
      </c>
      <c r="E215" t="s">
        <v>861</v>
      </c>
      <c r="F215" t="e">
        <v>#VALUE!</v>
      </c>
      <c r="G215" t="s">
        <v>3154</v>
      </c>
      <c r="H215" t="e">
        <v>#VALUE!</v>
      </c>
      <c r="I215">
        <v>6</v>
      </c>
      <c r="J215" t="s">
        <v>4065</v>
      </c>
      <c r="K215" t="s">
        <v>2866</v>
      </c>
      <c r="L215" t="s">
        <v>4066</v>
      </c>
      <c r="M215" t="s">
        <v>4067</v>
      </c>
      <c r="N215" t="s">
        <v>3158</v>
      </c>
      <c r="O215" t="s">
        <v>3092</v>
      </c>
      <c r="R215" t="s">
        <v>4068</v>
      </c>
      <c r="S215" s="8" t="s">
        <v>140</v>
      </c>
      <c r="T215">
        <v>8</v>
      </c>
      <c r="U215">
        <v>14</v>
      </c>
      <c r="V215">
        <v>12</v>
      </c>
      <c r="W215" t="s">
        <v>2871</v>
      </c>
      <c r="X215" t="s">
        <v>3191</v>
      </c>
      <c r="Y215" t="s">
        <v>4069</v>
      </c>
      <c r="Z215" t="s">
        <v>4068</v>
      </c>
      <c r="AA215" t="s">
        <v>2881</v>
      </c>
      <c r="AB215" t="str">
        <f t="shared" si="4"/>
        <v>Caido</v>
      </c>
      <c r="AC215" t="e">
        <f>IF(AB215="Caido",_xlfn.XLOOKUP(Tabla1[[#This Row],[SP NVL 1]],Tabla13[CTO],Tabla13[Zona],"Validar ONNET",0,1))</f>
        <v>#VALUE!</v>
      </c>
      <c r="AD215" t="e">
        <f>_xlfn.XLOOKUP(Tabla1[[#This Row],[SP NVL 1]],Tabla13[CTO],Tabla13[Acceso],"No validado en terreno",0,1)</f>
        <v>#VALUE!</v>
      </c>
      <c r="AE215" t="e">
        <f>_xlfn.XLOOKUP(Tabla1[[#This Row],[SP NVL 1]],Tabla13[CTO],Tabla13[Energía],"No validado en terreno",0,1)</f>
        <v>#VALUE!</v>
      </c>
      <c r="AF215" t="e">
        <f>_xlfn.XLOOKUP(Tabla1[[#This Row],[SP NVL 1]],Tabla13[CTO],Tabla13[Estado CTO/Cable],"No validado en terreno",0,1)</f>
        <v>#VALUE!</v>
      </c>
      <c r="AG215" t="e">
        <f>_xlfn.XLOOKUP(Tabla1[[#This Row],[SP NVL 1]],Tabla13[CTO],Tabla13[Potencia],"No validado en terreno",0,1)</f>
        <v>#VALUE!</v>
      </c>
      <c r="AH215" t="e">
        <f>_xlfn.XLOOKUP(Tabla1[[#This Row],[SP NVL 1]],Tabla13[CTO],Tabla13[Estado del drop],"No validado en terreno",0,1)</f>
        <v>#VALUE!</v>
      </c>
      <c r="AI215" t="e">
        <f>_xlfn.XLOOKUP(Tabla1[[#This Row],[SP NVL 1]],Tabla13[CTO],Tabla13[Motivo sin potencia],"No validado en terreno",0,1)</f>
        <v>#VALUE!</v>
      </c>
      <c r="AJ215" t="e">
        <f>_xlfn.XLOOKUP(Tabla1[[#This Row],[SP NVL 1]],Tabla13[CTO],Tabla13[Recuperable en],"No validado en terreno",0,1)</f>
        <v>#VALUE!</v>
      </c>
      <c r="AK215" t="e">
        <f>_xlfn.XLOOKUP(Tabla1[[#This Row],[SP NVL 1]],Tabla13[CTO],Tabla13[Nota],"No validado en terreno",0,1)</f>
        <v>#VALUE!</v>
      </c>
    </row>
    <row r="216" spans="1:37" x14ac:dyDescent="0.3">
      <c r="A216" t="s">
        <v>4070</v>
      </c>
      <c r="B216" t="s">
        <v>5</v>
      </c>
      <c r="C216" t="s">
        <v>2862</v>
      </c>
      <c r="D216" t="s">
        <v>2863</v>
      </c>
      <c r="E216" t="s">
        <v>861</v>
      </c>
      <c r="F216" t="e">
        <v>#VALUE!</v>
      </c>
      <c r="G216" t="s">
        <v>3154</v>
      </c>
      <c r="H216" t="e">
        <v>#VALUE!</v>
      </c>
      <c r="I216">
        <v>9</v>
      </c>
      <c r="J216" t="s">
        <v>4071</v>
      </c>
      <c r="K216" t="s">
        <v>2866</v>
      </c>
      <c r="L216" t="s">
        <v>4072</v>
      </c>
      <c r="M216" t="s">
        <v>4073</v>
      </c>
      <c r="N216" t="s">
        <v>3158</v>
      </c>
      <c r="O216" t="s">
        <v>3092</v>
      </c>
      <c r="R216" t="s">
        <v>4074</v>
      </c>
      <c r="S216" s="8" t="s">
        <v>140</v>
      </c>
      <c r="T216">
        <v>1</v>
      </c>
      <c r="U216">
        <v>6</v>
      </c>
      <c r="V216">
        <v>2</v>
      </c>
      <c r="W216" t="s">
        <v>2871</v>
      </c>
      <c r="X216" t="s">
        <v>2871</v>
      </c>
      <c r="AB216" t="str">
        <f t="shared" si="4"/>
        <v>Arriba validar en casa Cliente</v>
      </c>
      <c r="AC216" t="b">
        <f>IF(AB216="Caido",_xlfn.XLOOKUP(Tabla1[[#This Row],[SP NVL 1]],Tabla13[CTO],Tabla13[Zona],"Validar ONNET",0,1))</f>
        <v>0</v>
      </c>
      <c r="AD216" t="e">
        <f>_xlfn.XLOOKUP(Tabla1[[#This Row],[SP NVL 1]],Tabla13[CTO],Tabla13[Acceso],"No validado en terreno",0,1)</f>
        <v>#VALUE!</v>
      </c>
      <c r="AE216" t="e">
        <f>_xlfn.XLOOKUP(Tabla1[[#This Row],[SP NVL 1]],Tabla13[CTO],Tabla13[Energía],"No validado en terreno",0,1)</f>
        <v>#VALUE!</v>
      </c>
      <c r="AF216" t="e">
        <f>_xlfn.XLOOKUP(Tabla1[[#This Row],[SP NVL 1]],Tabla13[CTO],Tabla13[Estado CTO/Cable],"No validado en terreno",0,1)</f>
        <v>#VALUE!</v>
      </c>
      <c r="AG216" t="e">
        <f>_xlfn.XLOOKUP(Tabla1[[#This Row],[SP NVL 1]],Tabla13[CTO],Tabla13[Potencia],"No validado en terreno",0,1)</f>
        <v>#VALUE!</v>
      </c>
      <c r="AH216" t="e">
        <f>_xlfn.XLOOKUP(Tabla1[[#This Row],[SP NVL 1]],Tabla13[CTO],Tabla13[Estado del drop],"No validado en terreno",0,1)</f>
        <v>#VALUE!</v>
      </c>
      <c r="AI216" t="e">
        <f>_xlfn.XLOOKUP(Tabla1[[#This Row],[SP NVL 1]],Tabla13[CTO],Tabla13[Motivo sin potencia],"No validado en terreno",0,1)</f>
        <v>#VALUE!</v>
      </c>
      <c r="AJ216" t="e">
        <f>_xlfn.XLOOKUP(Tabla1[[#This Row],[SP NVL 1]],Tabla13[CTO],Tabla13[Recuperable en],"No validado en terreno",0,1)</f>
        <v>#VALUE!</v>
      </c>
      <c r="AK216" t="e">
        <f>_xlfn.XLOOKUP(Tabla1[[#This Row],[SP NVL 1]],Tabla13[CTO],Tabla13[Nota],"No validado en terreno",0,1)</f>
        <v>#VALUE!</v>
      </c>
    </row>
    <row r="217" spans="1:37" x14ac:dyDescent="0.3">
      <c r="A217" t="s">
        <v>4075</v>
      </c>
      <c r="B217" t="s">
        <v>5</v>
      </c>
      <c r="C217" t="s">
        <v>2862</v>
      </c>
      <c r="D217" t="s">
        <v>2863</v>
      </c>
      <c r="E217" t="s">
        <v>861</v>
      </c>
      <c r="F217" t="e">
        <v>#VALUE!</v>
      </c>
      <c r="G217" t="s">
        <v>3154</v>
      </c>
      <c r="H217" t="e">
        <v>#VALUE!</v>
      </c>
      <c r="I217">
        <v>8</v>
      </c>
      <c r="J217" t="s">
        <v>4076</v>
      </c>
      <c r="K217" t="s">
        <v>2866</v>
      </c>
      <c r="L217" t="s">
        <v>4077</v>
      </c>
      <c r="M217" t="s">
        <v>4078</v>
      </c>
      <c r="N217" t="s">
        <v>3158</v>
      </c>
      <c r="R217" t="s">
        <v>4079</v>
      </c>
      <c r="S217" s="8" t="s">
        <v>140</v>
      </c>
      <c r="T217">
        <v>6</v>
      </c>
      <c r="U217">
        <v>3</v>
      </c>
      <c r="V217">
        <v>11</v>
      </c>
      <c r="W217" t="s">
        <v>2871</v>
      </c>
      <c r="X217" t="s">
        <v>3160</v>
      </c>
      <c r="Y217" t="s">
        <v>4080</v>
      </c>
      <c r="Z217" t="s">
        <v>4079</v>
      </c>
      <c r="AB217" t="str">
        <f t="shared" si="4"/>
        <v>Arriba validar en casa Cliente</v>
      </c>
      <c r="AC217" t="b">
        <f>IF(AB217="Caido",_xlfn.XLOOKUP(Tabla1[[#This Row],[SP NVL 1]],Tabla13[CTO],Tabla13[Zona],"Validar ONNET",0,1))</f>
        <v>0</v>
      </c>
      <c r="AD217" t="e">
        <f>_xlfn.XLOOKUP(Tabla1[[#This Row],[SP NVL 1]],Tabla13[CTO],Tabla13[Acceso],"No validado en terreno",0,1)</f>
        <v>#VALUE!</v>
      </c>
      <c r="AE217" t="e">
        <f>_xlfn.XLOOKUP(Tabla1[[#This Row],[SP NVL 1]],Tabla13[CTO],Tabla13[Energía],"No validado en terreno",0,1)</f>
        <v>#VALUE!</v>
      </c>
      <c r="AF217" t="e">
        <f>_xlfn.XLOOKUP(Tabla1[[#This Row],[SP NVL 1]],Tabla13[CTO],Tabla13[Estado CTO/Cable],"No validado en terreno",0,1)</f>
        <v>#VALUE!</v>
      </c>
      <c r="AG217" t="e">
        <f>_xlfn.XLOOKUP(Tabla1[[#This Row],[SP NVL 1]],Tabla13[CTO],Tabla13[Potencia],"No validado en terreno",0,1)</f>
        <v>#VALUE!</v>
      </c>
      <c r="AH217" t="e">
        <f>_xlfn.XLOOKUP(Tabla1[[#This Row],[SP NVL 1]],Tabla13[CTO],Tabla13[Estado del drop],"No validado en terreno",0,1)</f>
        <v>#VALUE!</v>
      </c>
      <c r="AI217" t="e">
        <f>_xlfn.XLOOKUP(Tabla1[[#This Row],[SP NVL 1]],Tabla13[CTO],Tabla13[Motivo sin potencia],"No validado en terreno",0,1)</f>
        <v>#VALUE!</v>
      </c>
      <c r="AJ217" t="e">
        <f>_xlfn.XLOOKUP(Tabla1[[#This Row],[SP NVL 1]],Tabla13[CTO],Tabla13[Recuperable en],"No validado en terreno",0,1)</f>
        <v>#VALUE!</v>
      </c>
      <c r="AK217" t="e">
        <f>_xlfn.XLOOKUP(Tabla1[[#This Row],[SP NVL 1]],Tabla13[CTO],Tabla13[Nota],"No validado en terreno",0,1)</f>
        <v>#VALUE!</v>
      </c>
    </row>
    <row r="218" spans="1:37" x14ac:dyDescent="0.3">
      <c r="A218" t="s">
        <v>4081</v>
      </c>
      <c r="B218" t="s">
        <v>5</v>
      </c>
      <c r="C218" t="s">
        <v>2862</v>
      </c>
      <c r="D218" t="s">
        <v>2863</v>
      </c>
      <c r="E218" t="s">
        <v>861</v>
      </c>
      <c r="F218" t="e">
        <v>#VALUE!</v>
      </c>
      <c r="G218" t="s">
        <v>3154</v>
      </c>
      <c r="H218" t="e">
        <v>#VALUE!</v>
      </c>
      <c r="I218">
        <v>8</v>
      </c>
      <c r="J218" t="s">
        <v>4082</v>
      </c>
      <c r="K218" t="s">
        <v>2866</v>
      </c>
      <c r="L218" t="s">
        <v>4083</v>
      </c>
      <c r="M218" t="s">
        <v>4084</v>
      </c>
      <c r="N218" t="s">
        <v>3158</v>
      </c>
      <c r="R218" t="s">
        <v>4085</v>
      </c>
      <c r="S218" s="8" t="s">
        <v>140</v>
      </c>
      <c r="T218">
        <v>8</v>
      </c>
      <c r="U218">
        <v>9</v>
      </c>
      <c r="V218">
        <v>16</v>
      </c>
      <c r="W218" t="s">
        <v>2871</v>
      </c>
      <c r="X218" t="s">
        <v>3160</v>
      </c>
      <c r="Y218" t="s">
        <v>4086</v>
      </c>
      <c r="Z218" t="s">
        <v>4085</v>
      </c>
      <c r="AB218" t="str">
        <f t="shared" si="4"/>
        <v>Arriba validar en casa Cliente</v>
      </c>
      <c r="AC218" t="b">
        <f>IF(AB218="Caido",_xlfn.XLOOKUP(Tabla1[[#This Row],[SP NVL 1]],Tabla13[CTO],Tabla13[Zona],"Validar ONNET",0,1))</f>
        <v>0</v>
      </c>
      <c r="AD218" t="e">
        <f>_xlfn.XLOOKUP(Tabla1[[#This Row],[SP NVL 1]],Tabla13[CTO],Tabla13[Acceso],"No validado en terreno",0,1)</f>
        <v>#VALUE!</v>
      </c>
      <c r="AE218" t="e">
        <f>_xlfn.XLOOKUP(Tabla1[[#This Row],[SP NVL 1]],Tabla13[CTO],Tabla13[Energía],"No validado en terreno",0,1)</f>
        <v>#VALUE!</v>
      </c>
      <c r="AF218" t="e">
        <f>_xlfn.XLOOKUP(Tabla1[[#This Row],[SP NVL 1]],Tabla13[CTO],Tabla13[Estado CTO/Cable],"No validado en terreno",0,1)</f>
        <v>#VALUE!</v>
      </c>
      <c r="AG218" t="e">
        <f>_xlfn.XLOOKUP(Tabla1[[#This Row],[SP NVL 1]],Tabla13[CTO],Tabla13[Potencia],"No validado en terreno",0,1)</f>
        <v>#VALUE!</v>
      </c>
      <c r="AH218" t="e">
        <f>_xlfn.XLOOKUP(Tabla1[[#This Row],[SP NVL 1]],Tabla13[CTO],Tabla13[Estado del drop],"No validado en terreno",0,1)</f>
        <v>#VALUE!</v>
      </c>
      <c r="AI218" t="e">
        <f>_xlfn.XLOOKUP(Tabla1[[#This Row],[SP NVL 1]],Tabla13[CTO],Tabla13[Motivo sin potencia],"No validado en terreno",0,1)</f>
        <v>#VALUE!</v>
      </c>
      <c r="AJ218" t="e">
        <f>_xlfn.XLOOKUP(Tabla1[[#This Row],[SP NVL 1]],Tabla13[CTO],Tabla13[Recuperable en],"No validado en terreno",0,1)</f>
        <v>#VALUE!</v>
      </c>
      <c r="AK218" t="e">
        <f>_xlfn.XLOOKUP(Tabla1[[#This Row],[SP NVL 1]],Tabla13[CTO],Tabla13[Nota],"No validado en terreno",0,1)</f>
        <v>#VALUE!</v>
      </c>
    </row>
    <row r="219" spans="1:37" x14ac:dyDescent="0.3">
      <c r="A219" t="s">
        <v>4087</v>
      </c>
      <c r="B219" t="s">
        <v>5</v>
      </c>
      <c r="C219" t="s">
        <v>2862</v>
      </c>
      <c r="D219" t="s">
        <v>2863</v>
      </c>
      <c r="E219" t="s">
        <v>861</v>
      </c>
      <c r="F219" t="e">
        <v>#VALUE!</v>
      </c>
      <c r="G219" t="s">
        <v>3154</v>
      </c>
      <c r="H219" t="e">
        <v>#VALUE!</v>
      </c>
      <c r="I219">
        <v>7</v>
      </c>
      <c r="J219" t="s">
        <v>4088</v>
      </c>
      <c r="K219" t="s">
        <v>2866</v>
      </c>
      <c r="L219" t="s">
        <v>4089</v>
      </c>
      <c r="M219" t="s">
        <v>4090</v>
      </c>
      <c r="N219" t="s">
        <v>3158</v>
      </c>
      <c r="R219" t="s">
        <v>4091</v>
      </c>
      <c r="S219" s="8" t="s">
        <v>140</v>
      </c>
      <c r="T219">
        <v>8</v>
      </c>
      <c r="U219">
        <v>6</v>
      </c>
      <c r="V219">
        <v>27</v>
      </c>
      <c r="W219" t="s">
        <v>2871</v>
      </c>
      <c r="X219" t="s">
        <v>3191</v>
      </c>
      <c r="Y219">
        <v>46031.699837962973</v>
      </c>
      <c r="Z219" t="s">
        <v>4091</v>
      </c>
      <c r="AA219" t="s">
        <v>3025</v>
      </c>
      <c r="AB219" t="str">
        <f t="shared" si="4"/>
        <v>Caido</v>
      </c>
      <c r="AC219" t="e">
        <f>IF(AB219="Caido",_xlfn.XLOOKUP(Tabla1[[#This Row],[SP NVL 1]],Tabla13[CTO],Tabla13[Zona],"Validar ONNET",0,1))</f>
        <v>#VALUE!</v>
      </c>
      <c r="AD219" t="e">
        <f>_xlfn.XLOOKUP(Tabla1[[#This Row],[SP NVL 1]],Tabla13[CTO],Tabla13[Acceso],"No validado en terreno",0,1)</f>
        <v>#VALUE!</v>
      </c>
      <c r="AE219" t="e">
        <f>_xlfn.XLOOKUP(Tabla1[[#This Row],[SP NVL 1]],Tabla13[CTO],Tabla13[Energía],"No validado en terreno",0,1)</f>
        <v>#VALUE!</v>
      </c>
      <c r="AF219" t="e">
        <f>_xlfn.XLOOKUP(Tabla1[[#This Row],[SP NVL 1]],Tabla13[CTO],Tabla13[Estado CTO/Cable],"No validado en terreno",0,1)</f>
        <v>#VALUE!</v>
      </c>
      <c r="AG219" t="e">
        <f>_xlfn.XLOOKUP(Tabla1[[#This Row],[SP NVL 1]],Tabla13[CTO],Tabla13[Potencia],"No validado en terreno",0,1)</f>
        <v>#VALUE!</v>
      </c>
      <c r="AH219" t="e">
        <f>_xlfn.XLOOKUP(Tabla1[[#This Row],[SP NVL 1]],Tabla13[CTO],Tabla13[Estado del drop],"No validado en terreno",0,1)</f>
        <v>#VALUE!</v>
      </c>
      <c r="AI219" t="e">
        <f>_xlfn.XLOOKUP(Tabla1[[#This Row],[SP NVL 1]],Tabla13[CTO],Tabla13[Motivo sin potencia],"No validado en terreno",0,1)</f>
        <v>#VALUE!</v>
      </c>
      <c r="AJ219" t="e">
        <f>_xlfn.XLOOKUP(Tabla1[[#This Row],[SP NVL 1]],Tabla13[CTO],Tabla13[Recuperable en],"No validado en terreno",0,1)</f>
        <v>#VALUE!</v>
      </c>
      <c r="AK219" t="e">
        <f>_xlfn.XLOOKUP(Tabla1[[#This Row],[SP NVL 1]],Tabla13[CTO],Tabla13[Nota],"No validado en terreno",0,1)</f>
        <v>#VALUE!</v>
      </c>
    </row>
    <row r="220" spans="1:37" x14ac:dyDescent="0.3">
      <c r="A220" t="s">
        <v>4092</v>
      </c>
      <c r="B220" t="s">
        <v>5</v>
      </c>
      <c r="C220" t="s">
        <v>2862</v>
      </c>
      <c r="D220" t="s">
        <v>2863</v>
      </c>
      <c r="E220" t="s">
        <v>861</v>
      </c>
      <c r="F220" t="e">
        <v>#VALUE!</v>
      </c>
      <c r="G220" t="s">
        <v>3154</v>
      </c>
      <c r="H220" t="e">
        <v>#VALUE!</v>
      </c>
      <c r="I220">
        <v>7</v>
      </c>
      <c r="J220" t="s">
        <v>4093</v>
      </c>
      <c r="K220" t="s">
        <v>2866</v>
      </c>
      <c r="L220" t="s">
        <v>4094</v>
      </c>
      <c r="M220" t="s">
        <v>4095</v>
      </c>
      <c r="N220" t="s">
        <v>3158</v>
      </c>
      <c r="R220" t="s">
        <v>4096</v>
      </c>
      <c r="S220" s="8" t="s">
        <v>140</v>
      </c>
      <c r="T220">
        <v>5</v>
      </c>
      <c r="U220">
        <v>13</v>
      </c>
      <c r="V220">
        <v>3</v>
      </c>
      <c r="W220" t="s">
        <v>2871</v>
      </c>
      <c r="X220" t="s">
        <v>3160</v>
      </c>
      <c r="Y220" t="s">
        <v>4097</v>
      </c>
      <c r="Z220" t="s">
        <v>4096</v>
      </c>
      <c r="AB220" t="str">
        <f t="shared" si="4"/>
        <v>Arriba validar en casa Cliente</v>
      </c>
      <c r="AC220" t="b">
        <f>IF(AB220="Caido",_xlfn.XLOOKUP(Tabla1[[#This Row],[SP NVL 1]],Tabla13[CTO],Tabla13[Zona],"Validar ONNET",0,1))</f>
        <v>0</v>
      </c>
      <c r="AD220" t="e">
        <f>_xlfn.XLOOKUP(Tabla1[[#This Row],[SP NVL 1]],Tabla13[CTO],Tabla13[Acceso],"No validado en terreno",0,1)</f>
        <v>#VALUE!</v>
      </c>
      <c r="AE220" t="e">
        <f>_xlfn.XLOOKUP(Tabla1[[#This Row],[SP NVL 1]],Tabla13[CTO],Tabla13[Energía],"No validado en terreno",0,1)</f>
        <v>#VALUE!</v>
      </c>
      <c r="AF220" t="e">
        <f>_xlfn.XLOOKUP(Tabla1[[#This Row],[SP NVL 1]],Tabla13[CTO],Tabla13[Estado CTO/Cable],"No validado en terreno",0,1)</f>
        <v>#VALUE!</v>
      </c>
      <c r="AG220" t="e">
        <f>_xlfn.XLOOKUP(Tabla1[[#This Row],[SP NVL 1]],Tabla13[CTO],Tabla13[Potencia],"No validado en terreno",0,1)</f>
        <v>#VALUE!</v>
      </c>
      <c r="AH220" t="e">
        <f>_xlfn.XLOOKUP(Tabla1[[#This Row],[SP NVL 1]],Tabla13[CTO],Tabla13[Estado del drop],"No validado en terreno",0,1)</f>
        <v>#VALUE!</v>
      </c>
      <c r="AI220" t="e">
        <f>_xlfn.XLOOKUP(Tabla1[[#This Row],[SP NVL 1]],Tabla13[CTO],Tabla13[Motivo sin potencia],"No validado en terreno",0,1)</f>
        <v>#VALUE!</v>
      </c>
      <c r="AJ220" t="e">
        <f>_xlfn.XLOOKUP(Tabla1[[#This Row],[SP NVL 1]],Tabla13[CTO],Tabla13[Recuperable en],"No validado en terreno",0,1)</f>
        <v>#VALUE!</v>
      </c>
      <c r="AK220" t="e">
        <f>_xlfn.XLOOKUP(Tabla1[[#This Row],[SP NVL 1]],Tabla13[CTO],Tabla13[Nota],"No validado en terreno",0,1)</f>
        <v>#VALUE!</v>
      </c>
    </row>
    <row r="221" spans="1:37" x14ac:dyDescent="0.3">
      <c r="A221" t="s">
        <v>4098</v>
      </c>
      <c r="B221" t="s">
        <v>5</v>
      </c>
      <c r="C221" t="s">
        <v>2862</v>
      </c>
      <c r="D221" t="s">
        <v>2863</v>
      </c>
      <c r="E221" t="s">
        <v>861</v>
      </c>
      <c r="F221" t="e">
        <v>#VALUE!</v>
      </c>
      <c r="G221" t="s">
        <v>3154</v>
      </c>
      <c r="H221" t="e">
        <v>#VALUE!</v>
      </c>
      <c r="I221">
        <v>6</v>
      </c>
      <c r="J221" t="s">
        <v>4099</v>
      </c>
      <c r="K221" t="s">
        <v>2866</v>
      </c>
      <c r="L221" t="s">
        <v>4100</v>
      </c>
      <c r="M221" t="s">
        <v>4101</v>
      </c>
      <c r="N221" t="s">
        <v>3158</v>
      </c>
      <c r="R221" t="s">
        <v>4102</v>
      </c>
      <c r="S221" s="8" t="s">
        <v>140</v>
      </c>
      <c r="T221">
        <v>6</v>
      </c>
      <c r="U221">
        <v>4</v>
      </c>
      <c r="V221">
        <v>14</v>
      </c>
      <c r="W221" t="s">
        <v>2871</v>
      </c>
      <c r="X221" t="s">
        <v>3191</v>
      </c>
      <c r="Y221" t="s">
        <v>4103</v>
      </c>
      <c r="Z221" t="s">
        <v>4102</v>
      </c>
      <c r="AA221" t="s">
        <v>3025</v>
      </c>
      <c r="AB221" t="str">
        <f t="shared" si="4"/>
        <v>Caido</v>
      </c>
      <c r="AC221" t="e">
        <f>IF(AB221="Caido",_xlfn.XLOOKUP(Tabla1[[#This Row],[SP NVL 1]],Tabla13[CTO],Tabla13[Zona],"Validar ONNET",0,1))</f>
        <v>#VALUE!</v>
      </c>
      <c r="AD221" t="e">
        <f>_xlfn.XLOOKUP(Tabla1[[#This Row],[SP NVL 1]],Tabla13[CTO],Tabla13[Acceso],"No validado en terreno",0,1)</f>
        <v>#VALUE!</v>
      </c>
      <c r="AE221" t="e">
        <f>_xlfn.XLOOKUP(Tabla1[[#This Row],[SP NVL 1]],Tabla13[CTO],Tabla13[Energía],"No validado en terreno",0,1)</f>
        <v>#VALUE!</v>
      </c>
      <c r="AF221" t="e">
        <f>_xlfn.XLOOKUP(Tabla1[[#This Row],[SP NVL 1]],Tabla13[CTO],Tabla13[Estado CTO/Cable],"No validado en terreno",0,1)</f>
        <v>#VALUE!</v>
      </c>
      <c r="AG221" t="e">
        <f>_xlfn.XLOOKUP(Tabla1[[#This Row],[SP NVL 1]],Tabla13[CTO],Tabla13[Potencia],"No validado en terreno",0,1)</f>
        <v>#VALUE!</v>
      </c>
      <c r="AH221" t="e">
        <f>_xlfn.XLOOKUP(Tabla1[[#This Row],[SP NVL 1]],Tabla13[CTO],Tabla13[Estado del drop],"No validado en terreno",0,1)</f>
        <v>#VALUE!</v>
      </c>
      <c r="AI221" t="e">
        <f>_xlfn.XLOOKUP(Tabla1[[#This Row],[SP NVL 1]],Tabla13[CTO],Tabla13[Motivo sin potencia],"No validado en terreno",0,1)</f>
        <v>#VALUE!</v>
      </c>
      <c r="AJ221" t="e">
        <f>_xlfn.XLOOKUP(Tabla1[[#This Row],[SP NVL 1]],Tabla13[CTO],Tabla13[Recuperable en],"No validado en terreno",0,1)</f>
        <v>#VALUE!</v>
      </c>
      <c r="AK221" t="e">
        <f>_xlfn.XLOOKUP(Tabla1[[#This Row],[SP NVL 1]],Tabla13[CTO],Tabla13[Nota],"No validado en terreno",0,1)</f>
        <v>#VALUE!</v>
      </c>
    </row>
    <row r="222" spans="1:37" x14ac:dyDescent="0.3">
      <c r="A222" t="s">
        <v>4104</v>
      </c>
      <c r="B222" t="s">
        <v>5</v>
      </c>
      <c r="C222" t="s">
        <v>2862</v>
      </c>
      <c r="D222" t="s">
        <v>2863</v>
      </c>
      <c r="E222" t="s">
        <v>861</v>
      </c>
      <c r="F222" t="e">
        <v>#VALUE!</v>
      </c>
      <c r="G222" t="s">
        <v>3154</v>
      </c>
      <c r="H222" t="e">
        <v>#VALUE!</v>
      </c>
      <c r="I222">
        <v>9</v>
      </c>
      <c r="J222" t="s">
        <v>4105</v>
      </c>
      <c r="K222" t="s">
        <v>2866</v>
      </c>
      <c r="L222" t="s">
        <v>4106</v>
      </c>
      <c r="M222" t="s">
        <v>4107</v>
      </c>
      <c r="N222" t="s">
        <v>3158</v>
      </c>
      <c r="O222" t="s">
        <v>3092</v>
      </c>
      <c r="R222" t="s">
        <v>4108</v>
      </c>
      <c r="S222" s="8" t="s">
        <v>140</v>
      </c>
      <c r="T222">
        <v>1</v>
      </c>
      <c r="U222">
        <v>13</v>
      </c>
      <c r="V222">
        <v>3</v>
      </c>
      <c r="W222" t="s">
        <v>2871</v>
      </c>
      <c r="X222" t="s">
        <v>3191</v>
      </c>
      <c r="Y222" t="s">
        <v>4109</v>
      </c>
      <c r="Z222" t="s">
        <v>4108</v>
      </c>
      <c r="AA222" t="s">
        <v>3025</v>
      </c>
      <c r="AB222" t="str">
        <f t="shared" si="4"/>
        <v>Caido</v>
      </c>
      <c r="AC222" t="e">
        <f>IF(AB222="Caido",_xlfn.XLOOKUP(Tabla1[[#This Row],[SP NVL 1]],Tabla13[CTO],Tabla13[Zona],"Validar ONNET",0,1))</f>
        <v>#VALUE!</v>
      </c>
      <c r="AD222" t="e">
        <f>_xlfn.XLOOKUP(Tabla1[[#This Row],[SP NVL 1]],Tabla13[CTO],Tabla13[Acceso],"No validado en terreno",0,1)</f>
        <v>#VALUE!</v>
      </c>
      <c r="AE222" t="e">
        <f>_xlfn.XLOOKUP(Tabla1[[#This Row],[SP NVL 1]],Tabla13[CTO],Tabla13[Energía],"No validado en terreno",0,1)</f>
        <v>#VALUE!</v>
      </c>
      <c r="AF222" t="e">
        <f>_xlfn.XLOOKUP(Tabla1[[#This Row],[SP NVL 1]],Tabla13[CTO],Tabla13[Estado CTO/Cable],"No validado en terreno",0,1)</f>
        <v>#VALUE!</v>
      </c>
      <c r="AG222" t="e">
        <f>_xlfn.XLOOKUP(Tabla1[[#This Row],[SP NVL 1]],Tabla13[CTO],Tabla13[Potencia],"No validado en terreno",0,1)</f>
        <v>#VALUE!</v>
      </c>
      <c r="AH222" t="e">
        <f>_xlfn.XLOOKUP(Tabla1[[#This Row],[SP NVL 1]],Tabla13[CTO],Tabla13[Estado del drop],"No validado en terreno",0,1)</f>
        <v>#VALUE!</v>
      </c>
      <c r="AI222" t="e">
        <f>_xlfn.XLOOKUP(Tabla1[[#This Row],[SP NVL 1]],Tabla13[CTO],Tabla13[Motivo sin potencia],"No validado en terreno",0,1)</f>
        <v>#VALUE!</v>
      </c>
      <c r="AJ222" t="e">
        <f>_xlfn.XLOOKUP(Tabla1[[#This Row],[SP NVL 1]],Tabla13[CTO],Tabla13[Recuperable en],"No validado en terreno",0,1)</f>
        <v>#VALUE!</v>
      </c>
      <c r="AK222" t="e">
        <f>_xlfn.XLOOKUP(Tabla1[[#This Row],[SP NVL 1]],Tabla13[CTO],Tabla13[Nota],"No validado en terreno",0,1)</f>
        <v>#VALUE!</v>
      </c>
    </row>
    <row r="223" spans="1:37" x14ac:dyDescent="0.3">
      <c r="A223" t="s">
        <v>4110</v>
      </c>
      <c r="B223" t="s">
        <v>5</v>
      </c>
      <c r="C223" t="s">
        <v>2862</v>
      </c>
      <c r="D223" t="s">
        <v>2863</v>
      </c>
      <c r="E223" t="s">
        <v>861</v>
      </c>
      <c r="F223" t="e">
        <v>#VALUE!</v>
      </c>
      <c r="G223" t="s">
        <v>3154</v>
      </c>
      <c r="H223" t="e">
        <v>#VALUE!</v>
      </c>
      <c r="I223">
        <v>7</v>
      </c>
      <c r="J223" t="s">
        <v>4111</v>
      </c>
      <c r="K223" t="s">
        <v>2866</v>
      </c>
      <c r="L223" t="s">
        <v>4112</v>
      </c>
      <c r="M223" t="s">
        <v>4113</v>
      </c>
      <c r="N223" t="s">
        <v>3158</v>
      </c>
      <c r="R223" t="s">
        <v>4114</v>
      </c>
      <c r="S223" s="8" t="s">
        <v>140</v>
      </c>
      <c r="T223">
        <v>5</v>
      </c>
      <c r="U223">
        <v>5</v>
      </c>
      <c r="V223">
        <v>14</v>
      </c>
      <c r="W223" t="s">
        <v>2871</v>
      </c>
      <c r="X223" t="s">
        <v>3191</v>
      </c>
      <c r="Y223">
        <v>46090.472743055558</v>
      </c>
      <c r="Z223" t="s">
        <v>4114</v>
      </c>
      <c r="AA223" t="s">
        <v>3025</v>
      </c>
      <c r="AB223" t="str">
        <f t="shared" si="4"/>
        <v>Caido</v>
      </c>
      <c r="AC223" t="e">
        <f>IF(AB223="Caido",_xlfn.XLOOKUP(Tabla1[[#This Row],[SP NVL 1]],Tabla13[CTO],Tabla13[Zona],"Validar ONNET",0,1))</f>
        <v>#VALUE!</v>
      </c>
      <c r="AD223" t="e">
        <f>_xlfn.XLOOKUP(Tabla1[[#This Row],[SP NVL 1]],Tabla13[CTO],Tabla13[Acceso],"No validado en terreno",0,1)</f>
        <v>#VALUE!</v>
      </c>
      <c r="AE223" t="e">
        <f>_xlfn.XLOOKUP(Tabla1[[#This Row],[SP NVL 1]],Tabla13[CTO],Tabla13[Energía],"No validado en terreno",0,1)</f>
        <v>#VALUE!</v>
      </c>
      <c r="AF223" t="e">
        <f>_xlfn.XLOOKUP(Tabla1[[#This Row],[SP NVL 1]],Tabla13[CTO],Tabla13[Estado CTO/Cable],"No validado en terreno",0,1)</f>
        <v>#VALUE!</v>
      </c>
      <c r="AG223" t="e">
        <f>_xlfn.XLOOKUP(Tabla1[[#This Row],[SP NVL 1]],Tabla13[CTO],Tabla13[Potencia],"No validado en terreno",0,1)</f>
        <v>#VALUE!</v>
      </c>
      <c r="AH223" t="e">
        <f>_xlfn.XLOOKUP(Tabla1[[#This Row],[SP NVL 1]],Tabla13[CTO],Tabla13[Estado del drop],"No validado en terreno",0,1)</f>
        <v>#VALUE!</v>
      </c>
      <c r="AI223" t="e">
        <f>_xlfn.XLOOKUP(Tabla1[[#This Row],[SP NVL 1]],Tabla13[CTO],Tabla13[Motivo sin potencia],"No validado en terreno",0,1)</f>
        <v>#VALUE!</v>
      </c>
      <c r="AJ223" t="e">
        <f>_xlfn.XLOOKUP(Tabla1[[#This Row],[SP NVL 1]],Tabla13[CTO],Tabla13[Recuperable en],"No validado en terreno",0,1)</f>
        <v>#VALUE!</v>
      </c>
      <c r="AK223" t="e">
        <f>_xlfn.XLOOKUP(Tabla1[[#This Row],[SP NVL 1]],Tabla13[CTO],Tabla13[Nota],"No validado en terreno",0,1)</f>
        <v>#VALUE!</v>
      </c>
    </row>
    <row r="224" spans="1:37" x14ac:dyDescent="0.3">
      <c r="A224" t="s">
        <v>4115</v>
      </c>
      <c r="B224" t="s">
        <v>5</v>
      </c>
      <c r="C224" t="s">
        <v>2862</v>
      </c>
      <c r="D224" t="s">
        <v>2863</v>
      </c>
      <c r="E224" t="s">
        <v>861</v>
      </c>
      <c r="F224" t="e">
        <v>#VALUE!</v>
      </c>
      <c r="G224" t="s">
        <v>3154</v>
      </c>
      <c r="H224" t="e">
        <v>#VALUE!</v>
      </c>
      <c r="I224">
        <v>8</v>
      </c>
      <c r="J224" t="s">
        <v>4116</v>
      </c>
      <c r="K224" t="s">
        <v>2866</v>
      </c>
      <c r="L224" t="s">
        <v>4117</v>
      </c>
      <c r="M224" t="s">
        <v>4118</v>
      </c>
      <c r="N224" t="s">
        <v>3158</v>
      </c>
      <c r="R224" t="s">
        <v>4119</v>
      </c>
      <c r="S224" s="8" t="s">
        <v>140</v>
      </c>
      <c r="T224">
        <v>5</v>
      </c>
      <c r="U224">
        <v>14</v>
      </c>
      <c r="V224">
        <v>18</v>
      </c>
      <c r="W224" t="s">
        <v>2871</v>
      </c>
      <c r="X224" t="s">
        <v>3160</v>
      </c>
      <c r="Y224" t="s">
        <v>4120</v>
      </c>
      <c r="Z224" t="s">
        <v>4119</v>
      </c>
      <c r="AB224" t="str">
        <f t="shared" si="4"/>
        <v>Arriba validar en casa Cliente</v>
      </c>
      <c r="AC224" t="b">
        <f>IF(AB224="Caido",_xlfn.XLOOKUP(Tabla1[[#This Row],[SP NVL 1]],Tabla13[CTO],Tabla13[Zona],"Validar ONNET",0,1))</f>
        <v>0</v>
      </c>
      <c r="AD224" t="e">
        <f>_xlfn.XLOOKUP(Tabla1[[#This Row],[SP NVL 1]],Tabla13[CTO],Tabla13[Acceso],"No validado en terreno",0,1)</f>
        <v>#VALUE!</v>
      </c>
      <c r="AE224" t="e">
        <f>_xlfn.XLOOKUP(Tabla1[[#This Row],[SP NVL 1]],Tabla13[CTO],Tabla13[Energía],"No validado en terreno",0,1)</f>
        <v>#VALUE!</v>
      </c>
      <c r="AF224" t="e">
        <f>_xlfn.XLOOKUP(Tabla1[[#This Row],[SP NVL 1]],Tabla13[CTO],Tabla13[Estado CTO/Cable],"No validado en terreno",0,1)</f>
        <v>#VALUE!</v>
      </c>
      <c r="AG224" t="e">
        <f>_xlfn.XLOOKUP(Tabla1[[#This Row],[SP NVL 1]],Tabla13[CTO],Tabla13[Potencia],"No validado en terreno",0,1)</f>
        <v>#VALUE!</v>
      </c>
      <c r="AH224" t="e">
        <f>_xlfn.XLOOKUP(Tabla1[[#This Row],[SP NVL 1]],Tabla13[CTO],Tabla13[Estado del drop],"No validado en terreno",0,1)</f>
        <v>#VALUE!</v>
      </c>
      <c r="AI224" t="e">
        <f>_xlfn.XLOOKUP(Tabla1[[#This Row],[SP NVL 1]],Tabla13[CTO],Tabla13[Motivo sin potencia],"No validado en terreno",0,1)</f>
        <v>#VALUE!</v>
      </c>
      <c r="AJ224" t="e">
        <f>_xlfn.XLOOKUP(Tabla1[[#This Row],[SP NVL 1]],Tabla13[CTO],Tabla13[Recuperable en],"No validado en terreno",0,1)</f>
        <v>#VALUE!</v>
      </c>
      <c r="AK224" t="e">
        <f>_xlfn.XLOOKUP(Tabla1[[#This Row],[SP NVL 1]],Tabla13[CTO],Tabla13[Nota],"No validado en terreno",0,1)</f>
        <v>#VALUE!</v>
      </c>
    </row>
    <row r="225" spans="1:37" x14ac:dyDescent="0.3">
      <c r="A225" t="s">
        <v>4121</v>
      </c>
      <c r="B225" t="s">
        <v>5</v>
      </c>
      <c r="C225" t="s">
        <v>2862</v>
      </c>
      <c r="D225" t="s">
        <v>2863</v>
      </c>
      <c r="E225" t="s">
        <v>861</v>
      </c>
      <c r="F225" t="e">
        <v>#VALUE!</v>
      </c>
      <c r="G225" t="s">
        <v>3154</v>
      </c>
      <c r="H225" t="e">
        <v>#VALUE!</v>
      </c>
      <c r="I225">
        <v>7</v>
      </c>
      <c r="J225" t="s">
        <v>4122</v>
      </c>
      <c r="K225" t="s">
        <v>2866</v>
      </c>
      <c r="L225" t="s">
        <v>4123</v>
      </c>
      <c r="M225" t="s">
        <v>4124</v>
      </c>
      <c r="N225" t="s">
        <v>3158</v>
      </c>
      <c r="R225" t="s">
        <v>4125</v>
      </c>
      <c r="S225" s="8" t="s">
        <v>140</v>
      </c>
      <c r="T225">
        <v>5</v>
      </c>
      <c r="U225">
        <v>16</v>
      </c>
      <c r="V225">
        <v>29</v>
      </c>
      <c r="W225" t="s">
        <v>2871</v>
      </c>
      <c r="X225" t="s">
        <v>3160</v>
      </c>
      <c r="Y225" t="s">
        <v>4126</v>
      </c>
      <c r="Z225" t="s">
        <v>4125</v>
      </c>
      <c r="AB225" t="str">
        <f t="shared" si="4"/>
        <v>Arriba validar en casa Cliente</v>
      </c>
      <c r="AC225" t="b">
        <f>IF(AB225="Caido",_xlfn.XLOOKUP(Tabla1[[#This Row],[SP NVL 1]],Tabla13[CTO],Tabla13[Zona],"Validar ONNET",0,1))</f>
        <v>0</v>
      </c>
      <c r="AD225" t="e">
        <f>_xlfn.XLOOKUP(Tabla1[[#This Row],[SP NVL 1]],Tabla13[CTO],Tabla13[Acceso],"No validado en terreno",0,1)</f>
        <v>#VALUE!</v>
      </c>
      <c r="AE225" t="e">
        <f>_xlfn.XLOOKUP(Tabla1[[#This Row],[SP NVL 1]],Tabla13[CTO],Tabla13[Energía],"No validado en terreno",0,1)</f>
        <v>#VALUE!</v>
      </c>
      <c r="AF225" t="e">
        <f>_xlfn.XLOOKUP(Tabla1[[#This Row],[SP NVL 1]],Tabla13[CTO],Tabla13[Estado CTO/Cable],"No validado en terreno",0,1)</f>
        <v>#VALUE!</v>
      </c>
      <c r="AG225" t="e">
        <f>_xlfn.XLOOKUP(Tabla1[[#This Row],[SP NVL 1]],Tabla13[CTO],Tabla13[Potencia],"No validado en terreno",0,1)</f>
        <v>#VALUE!</v>
      </c>
      <c r="AH225" t="e">
        <f>_xlfn.XLOOKUP(Tabla1[[#This Row],[SP NVL 1]],Tabla13[CTO],Tabla13[Estado del drop],"No validado en terreno",0,1)</f>
        <v>#VALUE!</v>
      </c>
      <c r="AI225" t="e">
        <f>_xlfn.XLOOKUP(Tabla1[[#This Row],[SP NVL 1]],Tabla13[CTO],Tabla13[Motivo sin potencia],"No validado en terreno",0,1)</f>
        <v>#VALUE!</v>
      </c>
      <c r="AJ225" t="e">
        <f>_xlfn.XLOOKUP(Tabla1[[#This Row],[SP NVL 1]],Tabla13[CTO],Tabla13[Recuperable en],"No validado en terreno",0,1)</f>
        <v>#VALUE!</v>
      </c>
      <c r="AK225" t="e">
        <f>_xlfn.XLOOKUP(Tabla1[[#This Row],[SP NVL 1]],Tabla13[CTO],Tabla13[Nota],"No validado en terreno",0,1)</f>
        <v>#VALUE!</v>
      </c>
    </row>
    <row r="226" spans="1:37" x14ac:dyDescent="0.3">
      <c r="A226" t="s">
        <v>4127</v>
      </c>
      <c r="B226" t="s">
        <v>5</v>
      </c>
      <c r="C226" t="s">
        <v>2862</v>
      </c>
      <c r="D226" t="s">
        <v>2863</v>
      </c>
      <c r="E226" t="s">
        <v>861</v>
      </c>
      <c r="F226" t="e">
        <v>#VALUE!</v>
      </c>
      <c r="G226" t="s">
        <v>3154</v>
      </c>
      <c r="H226" t="e">
        <v>#VALUE!</v>
      </c>
      <c r="I226">
        <v>7</v>
      </c>
      <c r="J226" t="s">
        <v>4128</v>
      </c>
      <c r="K226" t="s">
        <v>2866</v>
      </c>
      <c r="L226" t="s">
        <v>4129</v>
      </c>
      <c r="M226" t="s">
        <v>4130</v>
      </c>
      <c r="N226" t="s">
        <v>3158</v>
      </c>
      <c r="R226" t="s">
        <v>4131</v>
      </c>
      <c r="S226" s="8" t="s">
        <v>140</v>
      </c>
      <c r="T226">
        <v>7</v>
      </c>
      <c r="U226">
        <v>9</v>
      </c>
      <c r="V226">
        <v>12</v>
      </c>
      <c r="W226" t="s">
        <v>2871</v>
      </c>
      <c r="X226" t="s">
        <v>3160</v>
      </c>
      <c r="Y226" t="s">
        <v>4132</v>
      </c>
      <c r="Z226" t="s">
        <v>4131</v>
      </c>
      <c r="AB226" t="str">
        <f t="shared" si="4"/>
        <v>Arriba validar en casa Cliente</v>
      </c>
      <c r="AC226" t="b">
        <f>IF(AB226="Caido",_xlfn.XLOOKUP(Tabla1[[#This Row],[SP NVL 1]],Tabla13[CTO],Tabla13[Zona],"Validar ONNET",0,1))</f>
        <v>0</v>
      </c>
      <c r="AD226" t="e">
        <f>_xlfn.XLOOKUP(Tabla1[[#This Row],[SP NVL 1]],Tabla13[CTO],Tabla13[Acceso],"No validado en terreno",0,1)</f>
        <v>#VALUE!</v>
      </c>
      <c r="AE226" t="e">
        <f>_xlfn.XLOOKUP(Tabla1[[#This Row],[SP NVL 1]],Tabla13[CTO],Tabla13[Energía],"No validado en terreno",0,1)</f>
        <v>#VALUE!</v>
      </c>
      <c r="AF226" t="e">
        <f>_xlfn.XLOOKUP(Tabla1[[#This Row],[SP NVL 1]],Tabla13[CTO],Tabla13[Estado CTO/Cable],"No validado en terreno",0,1)</f>
        <v>#VALUE!</v>
      </c>
      <c r="AG226" t="e">
        <f>_xlfn.XLOOKUP(Tabla1[[#This Row],[SP NVL 1]],Tabla13[CTO],Tabla13[Potencia],"No validado en terreno",0,1)</f>
        <v>#VALUE!</v>
      </c>
      <c r="AH226" t="e">
        <f>_xlfn.XLOOKUP(Tabla1[[#This Row],[SP NVL 1]],Tabla13[CTO],Tabla13[Estado del drop],"No validado en terreno",0,1)</f>
        <v>#VALUE!</v>
      </c>
      <c r="AI226" t="e">
        <f>_xlfn.XLOOKUP(Tabla1[[#This Row],[SP NVL 1]],Tabla13[CTO],Tabla13[Motivo sin potencia],"No validado en terreno",0,1)</f>
        <v>#VALUE!</v>
      </c>
      <c r="AJ226" t="e">
        <f>_xlfn.XLOOKUP(Tabla1[[#This Row],[SP NVL 1]],Tabla13[CTO],Tabla13[Recuperable en],"No validado en terreno",0,1)</f>
        <v>#VALUE!</v>
      </c>
      <c r="AK226" t="e">
        <f>_xlfn.XLOOKUP(Tabla1[[#This Row],[SP NVL 1]],Tabla13[CTO],Tabla13[Nota],"No validado en terreno",0,1)</f>
        <v>#VALUE!</v>
      </c>
    </row>
    <row r="227" spans="1:37" x14ac:dyDescent="0.3">
      <c r="A227" t="s">
        <v>4133</v>
      </c>
      <c r="B227" t="s">
        <v>5</v>
      </c>
      <c r="C227" t="s">
        <v>2862</v>
      </c>
      <c r="D227" t="s">
        <v>2863</v>
      </c>
      <c r="E227" t="s">
        <v>861</v>
      </c>
      <c r="F227" t="s">
        <v>859</v>
      </c>
      <c r="G227" t="s">
        <v>3154</v>
      </c>
      <c r="H227" t="e">
        <v>#VALUE!</v>
      </c>
      <c r="I227">
        <v>15</v>
      </c>
      <c r="J227" t="s">
        <v>4134</v>
      </c>
      <c r="K227" t="s">
        <v>2866</v>
      </c>
      <c r="L227" t="s">
        <v>4135</v>
      </c>
      <c r="M227" t="s">
        <v>4136</v>
      </c>
      <c r="N227" t="s">
        <v>3158</v>
      </c>
      <c r="O227" t="s">
        <v>3092</v>
      </c>
      <c r="R227" t="s">
        <v>4137</v>
      </c>
      <c r="S227" s="8" t="s">
        <v>140</v>
      </c>
      <c r="T227">
        <v>8</v>
      </c>
      <c r="U227">
        <v>7</v>
      </c>
      <c r="V227">
        <v>13</v>
      </c>
      <c r="W227" t="s">
        <v>2871</v>
      </c>
      <c r="X227" t="s">
        <v>3160</v>
      </c>
      <c r="Y227" t="s">
        <v>4138</v>
      </c>
      <c r="Z227" t="s">
        <v>4137</v>
      </c>
      <c r="AB227" t="str">
        <f t="shared" si="4"/>
        <v>Arriba validar en casa Cliente</v>
      </c>
      <c r="AC227" t="b">
        <f>IF(AB227="Caido",_xlfn.XLOOKUP(Tabla1[[#This Row],[SP NVL 1]],Tabla13[CTO],Tabla13[Zona],"Validar ONNET",0,1))</f>
        <v>0</v>
      </c>
      <c r="AD227" t="e">
        <f>_xlfn.XLOOKUP(Tabla1[[#This Row],[SP NVL 1]],Tabla13[CTO],Tabla13[Acceso],"No validado en terreno",0,1)</f>
        <v>#VALUE!</v>
      </c>
      <c r="AE227" t="e">
        <f>_xlfn.XLOOKUP(Tabla1[[#This Row],[SP NVL 1]],Tabla13[CTO],Tabla13[Energía],"No validado en terreno",0,1)</f>
        <v>#VALUE!</v>
      </c>
      <c r="AF227" t="e">
        <f>_xlfn.XLOOKUP(Tabla1[[#This Row],[SP NVL 1]],Tabla13[CTO],Tabla13[Estado CTO/Cable],"No validado en terreno",0,1)</f>
        <v>#VALUE!</v>
      </c>
      <c r="AG227" t="e">
        <f>_xlfn.XLOOKUP(Tabla1[[#This Row],[SP NVL 1]],Tabla13[CTO],Tabla13[Potencia],"No validado en terreno",0,1)</f>
        <v>#VALUE!</v>
      </c>
      <c r="AH227" t="e">
        <f>_xlfn.XLOOKUP(Tabla1[[#This Row],[SP NVL 1]],Tabla13[CTO],Tabla13[Estado del drop],"No validado en terreno",0,1)</f>
        <v>#VALUE!</v>
      </c>
      <c r="AI227" t="e">
        <f>_xlfn.XLOOKUP(Tabla1[[#This Row],[SP NVL 1]],Tabla13[CTO],Tabla13[Motivo sin potencia],"No validado en terreno",0,1)</f>
        <v>#VALUE!</v>
      </c>
      <c r="AJ227" t="e">
        <f>_xlfn.XLOOKUP(Tabla1[[#This Row],[SP NVL 1]],Tabla13[CTO],Tabla13[Recuperable en],"No validado en terreno",0,1)</f>
        <v>#VALUE!</v>
      </c>
      <c r="AK227" t="e">
        <f>_xlfn.XLOOKUP(Tabla1[[#This Row],[SP NVL 1]],Tabla13[CTO],Tabla13[Nota],"No validado en terreno",0,1)</f>
        <v>#VALUE!</v>
      </c>
    </row>
    <row r="228" spans="1:37" x14ac:dyDescent="0.3">
      <c r="A228" t="s">
        <v>4139</v>
      </c>
      <c r="B228" t="s">
        <v>5</v>
      </c>
      <c r="C228" t="s">
        <v>2862</v>
      </c>
      <c r="D228" t="s">
        <v>2863</v>
      </c>
      <c r="E228" t="s">
        <v>861</v>
      </c>
      <c r="F228" t="e">
        <v>#VALUE!</v>
      </c>
      <c r="G228" t="s">
        <v>3154</v>
      </c>
      <c r="H228" t="e">
        <v>#VALUE!</v>
      </c>
      <c r="I228">
        <v>10</v>
      </c>
      <c r="J228" t="s">
        <v>4140</v>
      </c>
      <c r="K228" t="s">
        <v>2866</v>
      </c>
      <c r="L228" t="s">
        <v>4141</v>
      </c>
      <c r="M228" t="s">
        <v>4142</v>
      </c>
      <c r="N228" t="s">
        <v>3158</v>
      </c>
      <c r="R228" t="s">
        <v>4143</v>
      </c>
      <c r="S228" s="8" t="s">
        <v>140</v>
      </c>
      <c r="T228">
        <v>1</v>
      </c>
      <c r="U228">
        <v>2</v>
      </c>
      <c r="V228">
        <v>20</v>
      </c>
      <c r="W228" t="s">
        <v>2871</v>
      </c>
      <c r="X228" t="s">
        <v>3191</v>
      </c>
      <c r="Y228">
        <v>46090.45585648148</v>
      </c>
      <c r="Z228" t="s">
        <v>4143</v>
      </c>
      <c r="AA228" t="s">
        <v>3025</v>
      </c>
      <c r="AB228" t="str">
        <f t="shared" si="4"/>
        <v>Caido</v>
      </c>
      <c r="AC228" t="e">
        <f>IF(AB228="Caido",_xlfn.XLOOKUP(Tabla1[[#This Row],[SP NVL 1]],Tabla13[CTO],Tabla13[Zona],"Validar ONNET",0,1))</f>
        <v>#VALUE!</v>
      </c>
      <c r="AD228" t="e">
        <f>_xlfn.XLOOKUP(Tabla1[[#This Row],[SP NVL 1]],Tabla13[CTO],Tabla13[Acceso],"No validado en terreno",0,1)</f>
        <v>#VALUE!</v>
      </c>
      <c r="AE228" t="e">
        <f>_xlfn.XLOOKUP(Tabla1[[#This Row],[SP NVL 1]],Tabla13[CTO],Tabla13[Energía],"No validado en terreno",0,1)</f>
        <v>#VALUE!</v>
      </c>
      <c r="AF228" t="e">
        <f>_xlfn.XLOOKUP(Tabla1[[#This Row],[SP NVL 1]],Tabla13[CTO],Tabla13[Estado CTO/Cable],"No validado en terreno",0,1)</f>
        <v>#VALUE!</v>
      </c>
      <c r="AG228" t="e">
        <f>_xlfn.XLOOKUP(Tabla1[[#This Row],[SP NVL 1]],Tabla13[CTO],Tabla13[Potencia],"No validado en terreno",0,1)</f>
        <v>#VALUE!</v>
      </c>
      <c r="AH228" t="e">
        <f>_xlfn.XLOOKUP(Tabla1[[#This Row],[SP NVL 1]],Tabla13[CTO],Tabla13[Estado del drop],"No validado en terreno",0,1)</f>
        <v>#VALUE!</v>
      </c>
      <c r="AI228" t="e">
        <f>_xlfn.XLOOKUP(Tabla1[[#This Row],[SP NVL 1]],Tabla13[CTO],Tabla13[Motivo sin potencia],"No validado en terreno",0,1)</f>
        <v>#VALUE!</v>
      </c>
      <c r="AJ228" t="e">
        <f>_xlfn.XLOOKUP(Tabla1[[#This Row],[SP NVL 1]],Tabla13[CTO],Tabla13[Recuperable en],"No validado en terreno",0,1)</f>
        <v>#VALUE!</v>
      </c>
      <c r="AK228" t="e">
        <f>_xlfn.XLOOKUP(Tabla1[[#This Row],[SP NVL 1]],Tabla13[CTO],Tabla13[Nota],"No validado en terreno",0,1)</f>
        <v>#VALUE!</v>
      </c>
    </row>
    <row r="229" spans="1:37" x14ac:dyDescent="0.3">
      <c r="A229" t="s">
        <v>4144</v>
      </c>
      <c r="B229" t="s">
        <v>5</v>
      </c>
      <c r="C229" t="s">
        <v>2862</v>
      </c>
      <c r="D229" t="s">
        <v>2863</v>
      </c>
      <c r="E229" t="s">
        <v>861</v>
      </c>
      <c r="F229" t="e">
        <v>#VALUE!</v>
      </c>
      <c r="G229" t="s">
        <v>3154</v>
      </c>
      <c r="H229" t="e">
        <v>#VALUE!</v>
      </c>
      <c r="I229">
        <v>8</v>
      </c>
      <c r="J229" t="s">
        <v>4145</v>
      </c>
      <c r="K229" t="s">
        <v>2866</v>
      </c>
      <c r="L229" t="s">
        <v>4146</v>
      </c>
      <c r="M229" t="s">
        <v>4147</v>
      </c>
      <c r="N229" t="s">
        <v>3158</v>
      </c>
      <c r="R229" t="s">
        <v>4148</v>
      </c>
      <c r="S229" s="8" t="s">
        <v>140</v>
      </c>
      <c r="T229">
        <v>8</v>
      </c>
      <c r="U229">
        <v>1</v>
      </c>
      <c r="V229">
        <v>10</v>
      </c>
      <c r="W229" t="s">
        <v>2871</v>
      </c>
      <c r="X229" t="s">
        <v>3191</v>
      </c>
      <c r="Y229">
        <v>46090.233240740738</v>
      </c>
      <c r="Z229" t="s">
        <v>4148</v>
      </c>
      <c r="AA229" t="s">
        <v>3025</v>
      </c>
      <c r="AB229" t="str">
        <f t="shared" si="4"/>
        <v>Caido</v>
      </c>
      <c r="AC229" t="e">
        <f>IF(AB229="Caido",_xlfn.XLOOKUP(Tabla1[[#This Row],[SP NVL 1]],Tabla13[CTO],Tabla13[Zona],"Validar ONNET",0,1))</f>
        <v>#VALUE!</v>
      </c>
      <c r="AD229" t="e">
        <f>_xlfn.XLOOKUP(Tabla1[[#This Row],[SP NVL 1]],Tabla13[CTO],Tabla13[Acceso],"No validado en terreno",0,1)</f>
        <v>#VALUE!</v>
      </c>
      <c r="AE229" t="e">
        <f>_xlfn.XLOOKUP(Tabla1[[#This Row],[SP NVL 1]],Tabla13[CTO],Tabla13[Energía],"No validado en terreno",0,1)</f>
        <v>#VALUE!</v>
      </c>
      <c r="AF229" t="e">
        <f>_xlfn.XLOOKUP(Tabla1[[#This Row],[SP NVL 1]],Tabla13[CTO],Tabla13[Estado CTO/Cable],"No validado en terreno",0,1)</f>
        <v>#VALUE!</v>
      </c>
      <c r="AG229" t="e">
        <f>_xlfn.XLOOKUP(Tabla1[[#This Row],[SP NVL 1]],Tabla13[CTO],Tabla13[Potencia],"No validado en terreno",0,1)</f>
        <v>#VALUE!</v>
      </c>
      <c r="AH229" t="e">
        <f>_xlfn.XLOOKUP(Tabla1[[#This Row],[SP NVL 1]],Tabla13[CTO],Tabla13[Estado del drop],"No validado en terreno",0,1)</f>
        <v>#VALUE!</v>
      </c>
      <c r="AI229" t="e">
        <f>_xlfn.XLOOKUP(Tabla1[[#This Row],[SP NVL 1]],Tabla13[CTO],Tabla13[Motivo sin potencia],"No validado en terreno",0,1)</f>
        <v>#VALUE!</v>
      </c>
      <c r="AJ229" t="e">
        <f>_xlfn.XLOOKUP(Tabla1[[#This Row],[SP NVL 1]],Tabla13[CTO],Tabla13[Recuperable en],"No validado en terreno",0,1)</f>
        <v>#VALUE!</v>
      </c>
      <c r="AK229" t="e">
        <f>_xlfn.XLOOKUP(Tabla1[[#This Row],[SP NVL 1]],Tabla13[CTO],Tabla13[Nota],"No validado en terreno",0,1)</f>
        <v>#VALUE!</v>
      </c>
    </row>
    <row r="230" spans="1:37" x14ac:dyDescent="0.3">
      <c r="A230" t="s">
        <v>4149</v>
      </c>
      <c r="B230" t="s">
        <v>5</v>
      </c>
      <c r="C230" t="s">
        <v>2862</v>
      </c>
      <c r="D230" t="s">
        <v>2863</v>
      </c>
      <c r="E230" t="s">
        <v>861</v>
      </c>
      <c r="F230" t="e">
        <v>#VALUE!</v>
      </c>
      <c r="G230" t="s">
        <v>3154</v>
      </c>
      <c r="H230" t="e">
        <v>#VALUE!</v>
      </c>
      <c r="I230">
        <v>8</v>
      </c>
      <c r="J230" t="s">
        <v>4150</v>
      </c>
      <c r="K230" t="s">
        <v>2866</v>
      </c>
      <c r="L230" t="s">
        <v>4151</v>
      </c>
      <c r="M230" t="s">
        <v>4152</v>
      </c>
      <c r="N230" t="s">
        <v>3158</v>
      </c>
      <c r="R230" t="s">
        <v>4153</v>
      </c>
      <c r="S230" s="8" t="s">
        <v>140</v>
      </c>
      <c r="T230">
        <v>7</v>
      </c>
      <c r="U230">
        <v>1</v>
      </c>
      <c r="V230">
        <v>14</v>
      </c>
      <c r="W230" t="s">
        <v>2871</v>
      </c>
      <c r="X230" t="s">
        <v>3191</v>
      </c>
      <c r="Y230">
        <v>46090.532430555562</v>
      </c>
      <c r="Z230" t="s">
        <v>4153</v>
      </c>
      <c r="AB230" t="str">
        <f t="shared" si="4"/>
        <v>Caido</v>
      </c>
      <c r="AC230" t="e">
        <f>IF(AB230="Caido",_xlfn.XLOOKUP(Tabla1[[#This Row],[SP NVL 1]],Tabla13[CTO],Tabla13[Zona],"Validar ONNET",0,1))</f>
        <v>#VALUE!</v>
      </c>
      <c r="AD230" t="e">
        <f>_xlfn.XLOOKUP(Tabla1[[#This Row],[SP NVL 1]],Tabla13[CTO],Tabla13[Acceso],"No validado en terreno",0,1)</f>
        <v>#VALUE!</v>
      </c>
      <c r="AE230" t="e">
        <f>_xlfn.XLOOKUP(Tabla1[[#This Row],[SP NVL 1]],Tabla13[CTO],Tabla13[Energía],"No validado en terreno",0,1)</f>
        <v>#VALUE!</v>
      </c>
      <c r="AF230" t="e">
        <f>_xlfn.XLOOKUP(Tabla1[[#This Row],[SP NVL 1]],Tabla13[CTO],Tabla13[Estado CTO/Cable],"No validado en terreno",0,1)</f>
        <v>#VALUE!</v>
      </c>
      <c r="AG230" t="e">
        <f>_xlfn.XLOOKUP(Tabla1[[#This Row],[SP NVL 1]],Tabla13[CTO],Tabla13[Potencia],"No validado en terreno",0,1)</f>
        <v>#VALUE!</v>
      </c>
      <c r="AH230" t="e">
        <f>_xlfn.XLOOKUP(Tabla1[[#This Row],[SP NVL 1]],Tabla13[CTO],Tabla13[Estado del drop],"No validado en terreno",0,1)</f>
        <v>#VALUE!</v>
      </c>
      <c r="AI230" t="e">
        <f>_xlfn.XLOOKUP(Tabla1[[#This Row],[SP NVL 1]],Tabla13[CTO],Tabla13[Motivo sin potencia],"No validado en terreno",0,1)</f>
        <v>#VALUE!</v>
      </c>
      <c r="AJ230" t="e">
        <f>_xlfn.XLOOKUP(Tabla1[[#This Row],[SP NVL 1]],Tabla13[CTO],Tabla13[Recuperable en],"No validado en terreno",0,1)</f>
        <v>#VALUE!</v>
      </c>
      <c r="AK230" t="e">
        <f>_xlfn.XLOOKUP(Tabla1[[#This Row],[SP NVL 1]],Tabla13[CTO],Tabla13[Nota],"No validado en terreno",0,1)</f>
        <v>#VALUE!</v>
      </c>
    </row>
    <row r="231" spans="1:37" x14ac:dyDescent="0.3">
      <c r="A231" t="s">
        <v>4154</v>
      </c>
      <c r="B231" t="s">
        <v>5</v>
      </c>
      <c r="C231" t="s">
        <v>2862</v>
      </c>
      <c r="D231" t="s">
        <v>2863</v>
      </c>
      <c r="E231" t="s">
        <v>861</v>
      </c>
      <c r="F231" t="e">
        <v>#VALUE!</v>
      </c>
      <c r="G231" t="s">
        <v>3154</v>
      </c>
      <c r="H231" t="e">
        <v>#VALUE!</v>
      </c>
      <c r="I231">
        <v>9</v>
      </c>
      <c r="J231" t="s">
        <v>4155</v>
      </c>
      <c r="K231" t="s">
        <v>2866</v>
      </c>
      <c r="L231" t="s">
        <v>4156</v>
      </c>
      <c r="M231" t="s">
        <v>4157</v>
      </c>
      <c r="N231" t="s">
        <v>3158</v>
      </c>
      <c r="O231" t="s">
        <v>3092</v>
      </c>
      <c r="R231" t="s">
        <v>4158</v>
      </c>
      <c r="S231" s="8" t="s">
        <v>140</v>
      </c>
      <c r="T231">
        <v>5</v>
      </c>
      <c r="U231">
        <v>15</v>
      </c>
      <c r="V231">
        <v>15</v>
      </c>
      <c r="W231" t="s">
        <v>2871</v>
      </c>
      <c r="X231" t="s">
        <v>3160</v>
      </c>
      <c r="Y231">
        <v>46062.878009259257</v>
      </c>
      <c r="Z231" t="s">
        <v>4158</v>
      </c>
      <c r="AB231" t="str">
        <f t="shared" si="4"/>
        <v>Arriba validar en casa Cliente</v>
      </c>
      <c r="AC231" t="b">
        <f>IF(AB231="Caido",_xlfn.XLOOKUP(Tabla1[[#This Row],[SP NVL 1]],Tabla13[CTO],Tabla13[Zona],"Validar ONNET",0,1))</f>
        <v>0</v>
      </c>
      <c r="AD231" t="e">
        <f>_xlfn.XLOOKUP(Tabla1[[#This Row],[SP NVL 1]],Tabla13[CTO],Tabla13[Acceso],"No validado en terreno",0,1)</f>
        <v>#VALUE!</v>
      </c>
      <c r="AE231" t="e">
        <f>_xlfn.XLOOKUP(Tabla1[[#This Row],[SP NVL 1]],Tabla13[CTO],Tabla13[Energía],"No validado en terreno",0,1)</f>
        <v>#VALUE!</v>
      </c>
      <c r="AF231" t="e">
        <f>_xlfn.XLOOKUP(Tabla1[[#This Row],[SP NVL 1]],Tabla13[CTO],Tabla13[Estado CTO/Cable],"No validado en terreno",0,1)</f>
        <v>#VALUE!</v>
      </c>
      <c r="AG231" t="e">
        <f>_xlfn.XLOOKUP(Tabla1[[#This Row],[SP NVL 1]],Tabla13[CTO],Tabla13[Potencia],"No validado en terreno",0,1)</f>
        <v>#VALUE!</v>
      </c>
      <c r="AH231" t="e">
        <f>_xlfn.XLOOKUP(Tabla1[[#This Row],[SP NVL 1]],Tabla13[CTO],Tabla13[Estado del drop],"No validado en terreno",0,1)</f>
        <v>#VALUE!</v>
      </c>
      <c r="AI231" t="e">
        <f>_xlfn.XLOOKUP(Tabla1[[#This Row],[SP NVL 1]],Tabla13[CTO],Tabla13[Motivo sin potencia],"No validado en terreno",0,1)</f>
        <v>#VALUE!</v>
      </c>
      <c r="AJ231" t="e">
        <f>_xlfn.XLOOKUP(Tabla1[[#This Row],[SP NVL 1]],Tabla13[CTO],Tabla13[Recuperable en],"No validado en terreno",0,1)</f>
        <v>#VALUE!</v>
      </c>
      <c r="AK231" t="e">
        <f>_xlfn.XLOOKUP(Tabla1[[#This Row],[SP NVL 1]],Tabla13[CTO],Tabla13[Nota],"No validado en terreno",0,1)</f>
        <v>#VALUE!</v>
      </c>
    </row>
    <row r="232" spans="1:37" x14ac:dyDescent="0.3">
      <c r="A232" t="s">
        <v>4159</v>
      </c>
      <c r="B232" t="s">
        <v>5</v>
      </c>
      <c r="C232" t="s">
        <v>2862</v>
      </c>
      <c r="D232" t="s">
        <v>2863</v>
      </c>
      <c r="E232" t="s">
        <v>861</v>
      </c>
      <c r="F232" t="e">
        <v>#VALUE!</v>
      </c>
      <c r="G232" t="s">
        <v>3154</v>
      </c>
      <c r="H232" t="e">
        <v>#VALUE!</v>
      </c>
      <c r="I232">
        <v>6</v>
      </c>
      <c r="J232" t="s">
        <v>4160</v>
      </c>
      <c r="K232" t="s">
        <v>2866</v>
      </c>
      <c r="L232" t="s">
        <v>4161</v>
      </c>
      <c r="M232" t="s">
        <v>4162</v>
      </c>
      <c r="N232" t="s">
        <v>3158</v>
      </c>
      <c r="R232" t="s">
        <v>4163</v>
      </c>
      <c r="S232" s="8" t="s">
        <v>140</v>
      </c>
      <c r="T232">
        <v>8</v>
      </c>
      <c r="U232">
        <v>9</v>
      </c>
      <c r="V232">
        <v>10</v>
      </c>
      <c r="W232" t="s">
        <v>2871</v>
      </c>
      <c r="X232" t="s">
        <v>3191</v>
      </c>
      <c r="Y232">
        <v>46090.811782407407</v>
      </c>
      <c r="Z232" t="s">
        <v>4163</v>
      </c>
      <c r="AA232" t="s">
        <v>3025</v>
      </c>
      <c r="AB232" t="str">
        <f t="shared" si="4"/>
        <v>Caido</v>
      </c>
      <c r="AC232" t="e">
        <f>IF(AB232="Caido",_xlfn.XLOOKUP(Tabla1[[#This Row],[SP NVL 1]],Tabla13[CTO],Tabla13[Zona],"Validar ONNET",0,1))</f>
        <v>#VALUE!</v>
      </c>
      <c r="AD232" t="e">
        <f>_xlfn.XLOOKUP(Tabla1[[#This Row],[SP NVL 1]],Tabla13[CTO],Tabla13[Acceso],"No validado en terreno",0,1)</f>
        <v>#VALUE!</v>
      </c>
      <c r="AE232" t="e">
        <f>_xlfn.XLOOKUP(Tabla1[[#This Row],[SP NVL 1]],Tabla13[CTO],Tabla13[Energía],"No validado en terreno",0,1)</f>
        <v>#VALUE!</v>
      </c>
      <c r="AF232" t="e">
        <f>_xlfn.XLOOKUP(Tabla1[[#This Row],[SP NVL 1]],Tabla13[CTO],Tabla13[Estado CTO/Cable],"No validado en terreno",0,1)</f>
        <v>#VALUE!</v>
      </c>
      <c r="AG232" t="e">
        <f>_xlfn.XLOOKUP(Tabla1[[#This Row],[SP NVL 1]],Tabla13[CTO],Tabla13[Potencia],"No validado en terreno",0,1)</f>
        <v>#VALUE!</v>
      </c>
      <c r="AH232" t="e">
        <f>_xlfn.XLOOKUP(Tabla1[[#This Row],[SP NVL 1]],Tabla13[CTO],Tabla13[Estado del drop],"No validado en terreno",0,1)</f>
        <v>#VALUE!</v>
      </c>
      <c r="AI232" t="e">
        <f>_xlfn.XLOOKUP(Tabla1[[#This Row],[SP NVL 1]],Tabla13[CTO],Tabla13[Motivo sin potencia],"No validado en terreno",0,1)</f>
        <v>#VALUE!</v>
      </c>
      <c r="AJ232" t="e">
        <f>_xlfn.XLOOKUP(Tabla1[[#This Row],[SP NVL 1]],Tabla13[CTO],Tabla13[Recuperable en],"No validado en terreno",0,1)</f>
        <v>#VALUE!</v>
      </c>
      <c r="AK232" t="e">
        <f>_xlfn.XLOOKUP(Tabla1[[#This Row],[SP NVL 1]],Tabla13[CTO],Tabla13[Nota],"No validado en terreno",0,1)</f>
        <v>#VALUE!</v>
      </c>
    </row>
    <row r="233" spans="1:37" x14ac:dyDescent="0.3">
      <c r="A233" t="s">
        <v>4164</v>
      </c>
      <c r="B233" t="s">
        <v>5</v>
      </c>
      <c r="C233" t="s">
        <v>2862</v>
      </c>
      <c r="D233" t="s">
        <v>2863</v>
      </c>
      <c r="E233" t="s">
        <v>861</v>
      </c>
      <c r="F233" t="e">
        <v>#VALUE!</v>
      </c>
      <c r="G233" t="s">
        <v>3154</v>
      </c>
      <c r="H233" t="e">
        <v>#VALUE!</v>
      </c>
      <c r="I233">
        <v>8</v>
      </c>
      <c r="J233" t="s">
        <v>4165</v>
      </c>
      <c r="K233" t="s">
        <v>2866</v>
      </c>
      <c r="L233" t="s">
        <v>4166</v>
      </c>
      <c r="M233" t="s">
        <v>4167</v>
      </c>
      <c r="N233" t="s">
        <v>3158</v>
      </c>
      <c r="O233" t="s">
        <v>3092</v>
      </c>
      <c r="R233" t="s">
        <v>4168</v>
      </c>
      <c r="S233" s="8" t="s">
        <v>140</v>
      </c>
      <c r="T233">
        <v>5</v>
      </c>
      <c r="U233">
        <v>13</v>
      </c>
      <c r="V233">
        <v>38</v>
      </c>
      <c r="W233" t="s">
        <v>2871</v>
      </c>
      <c r="X233" t="s">
        <v>3160</v>
      </c>
      <c r="Y233">
        <v>46090.393101851849</v>
      </c>
      <c r="Z233" t="s">
        <v>4168</v>
      </c>
      <c r="AB233" t="str">
        <f t="shared" si="4"/>
        <v>Arriba validar en casa Cliente</v>
      </c>
      <c r="AC233" t="b">
        <f>IF(AB233="Caido",_xlfn.XLOOKUP(Tabla1[[#This Row],[SP NVL 1]],Tabla13[CTO],Tabla13[Zona],"Validar ONNET",0,1))</f>
        <v>0</v>
      </c>
      <c r="AD233" t="e">
        <f>_xlfn.XLOOKUP(Tabla1[[#This Row],[SP NVL 1]],Tabla13[CTO],Tabla13[Acceso],"No validado en terreno",0,1)</f>
        <v>#VALUE!</v>
      </c>
      <c r="AE233" t="e">
        <f>_xlfn.XLOOKUP(Tabla1[[#This Row],[SP NVL 1]],Tabla13[CTO],Tabla13[Energía],"No validado en terreno",0,1)</f>
        <v>#VALUE!</v>
      </c>
      <c r="AF233" t="e">
        <f>_xlfn.XLOOKUP(Tabla1[[#This Row],[SP NVL 1]],Tabla13[CTO],Tabla13[Estado CTO/Cable],"No validado en terreno",0,1)</f>
        <v>#VALUE!</v>
      </c>
      <c r="AG233" t="e">
        <f>_xlfn.XLOOKUP(Tabla1[[#This Row],[SP NVL 1]],Tabla13[CTO],Tabla13[Potencia],"No validado en terreno",0,1)</f>
        <v>#VALUE!</v>
      </c>
      <c r="AH233" t="e">
        <f>_xlfn.XLOOKUP(Tabla1[[#This Row],[SP NVL 1]],Tabla13[CTO],Tabla13[Estado del drop],"No validado en terreno",0,1)</f>
        <v>#VALUE!</v>
      </c>
      <c r="AI233" t="e">
        <f>_xlfn.XLOOKUP(Tabla1[[#This Row],[SP NVL 1]],Tabla13[CTO],Tabla13[Motivo sin potencia],"No validado en terreno",0,1)</f>
        <v>#VALUE!</v>
      </c>
      <c r="AJ233" t="e">
        <f>_xlfn.XLOOKUP(Tabla1[[#This Row],[SP NVL 1]],Tabla13[CTO],Tabla13[Recuperable en],"No validado en terreno",0,1)</f>
        <v>#VALUE!</v>
      </c>
      <c r="AK233" t="e">
        <f>_xlfn.XLOOKUP(Tabla1[[#This Row],[SP NVL 1]],Tabla13[CTO],Tabla13[Nota],"No validado en terreno",0,1)</f>
        <v>#VALUE!</v>
      </c>
    </row>
    <row r="234" spans="1:37" x14ac:dyDescent="0.3">
      <c r="A234" t="s">
        <v>4169</v>
      </c>
      <c r="B234" t="s">
        <v>5</v>
      </c>
      <c r="C234" t="s">
        <v>2862</v>
      </c>
      <c r="D234" t="s">
        <v>2863</v>
      </c>
      <c r="E234" t="s">
        <v>861</v>
      </c>
      <c r="F234" t="e">
        <v>#VALUE!</v>
      </c>
      <c r="G234" t="s">
        <v>3154</v>
      </c>
      <c r="H234" t="e">
        <v>#VALUE!</v>
      </c>
      <c r="I234">
        <v>10</v>
      </c>
      <c r="J234" t="s">
        <v>4170</v>
      </c>
      <c r="K234" t="s">
        <v>2866</v>
      </c>
      <c r="L234" t="s">
        <v>4171</v>
      </c>
      <c r="M234" t="s">
        <v>4172</v>
      </c>
      <c r="N234" t="s">
        <v>3158</v>
      </c>
      <c r="O234" t="s">
        <v>3092</v>
      </c>
      <c r="R234" t="s">
        <v>4173</v>
      </c>
      <c r="S234" s="8" t="s">
        <v>140</v>
      </c>
      <c r="T234">
        <v>6</v>
      </c>
      <c r="U234">
        <v>15</v>
      </c>
      <c r="V234">
        <v>17</v>
      </c>
      <c r="W234" t="s">
        <v>2871</v>
      </c>
      <c r="X234" t="s">
        <v>3160</v>
      </c>
      <c r="Y234">
        <v>46062.640486111108</v>
      </c>
      <c r="Z234" t="s">
        <v>4173</v>
      </c>
      <c r="AB234" t="str">
        <f t="shared" si="4"/>
        <v>Arriba validar en casa Cliente</v>
      </c>
      <c r="AC234" t="b">
        <f>IF(AB234="Caido",_xlfn.XLOOKUP(Tabla1[[#This Row],[SP NVL 1]],Tabla13[CTO],Tabla13[Zona],"Validar ONNET",0,1))</f>
        <v>0</v>
      </c>
      <c r="AD234" t="e">
        <f>_xlfn.XLOOKUP(Tabla1[[#This Row],[SP NVL 1]],Tabla13[CTO],Tabla13[Acceso],"No validado en terreno",0,1)</f>
        <v>#VALUE!</v>
      </c>
      <c r="AE234" t="e">
        <f>_xlfn.XLOOKUP(Tabla1[[#This Row],[SP NVL 1]],Tabla13[CTO],Tabla13[Energía],"No validado en terreno",0,1)</f>
        <v>#VALUE!</v>
      </c>
      <c r="AF234" t="e">
        <f>_xlfn.XLOOKUP(Tabla1[[#This Row],[SP NVL 1]],Tabla13[CTO],Tabla13[Estado CTO/Cable],"No validado en terreno",0,1)</f>
        <v>#VALUE!</v>
      </c>
      <c r="AG234" t="e">
        <f>_xlfn.XLOOKUP(Tabla1[[#This Row],[SP NVL 1]],Tabla13[CTO],Tabla13[Potencia],"No validado en terreno",0,1)</f>
        <v>#VALUE!</v>
      </c>
      <c r="AH234" t="e">
        <f>_xlfn.XLOOKUP(Tabla1[[#This Row],[SP NVL 1]],Tabla13[CTO],Tabla13[Estado del drop],"No validado en terreno",0,1)</f>
        <v>#VALUE!</v>
      </c>
      <c r="AI234" t="e">
        <f>_xlfn.XLOOKUP(Tabla1[[#This Row],[SP NVL 1]],Tabla13[CTO],Tabla13[Motivo sin potencia],"No validado en terreno",0,1)</f>
        <v>#VALUE!</v>
      </c>
      <c r="AJ234" t="e">
        <f>_xlfn.XLOOKUP(Tabla1[[#This Row],[SP NVL 1]],Tabla13[CTO],Tabla13[Recuperable en],"No validado en terreno",0,1)</f>
        <v>#VALUE!</v>
      </c>
      <c r="AK234" t="e">
        <f>_xlfn.XLOOKUP(Tabla1[[#This Row],[SP NVL 1]],Tabla13[CTO],Tabla13[Nota],"No validado en terreno",0,1)</f>
        <v>#VALUE!</v>
      </c>
    </row>
    <row r="235" spans="1:37" x14ac:dyDescent="0.3">
      <c r="A235" t="s">
        <v>4174</v>
      </c>
      <c r="B235" t="s">
        <v>5</v>
      </c>
      <c r="C235" t="s">
        <v>2862</v>
      </c>
      <c r="D235" t="s">
        <v>2863</v>
      </c>
      <c r="E235" t="s">
        <v>861</v>
      </c>
      <c r="F235" t="e">
        <v>#VALUE!</v>
      </c>
      <c r="G235" t="s">
        <v>3154</v>
      </c>
      <c r="H235" t="e">
        <v>#VALUE!</v>
      </c>
      <c r="I235">
        <v>8</v>
      </c>
      <c r="J235" t="s">
        <v>4175</v>
      </c>
      <c r="K235" t="s">
        <v>2866</v>
      </c>
      <c r="L235" t="s">
        <v>4176</v>
      </c>
      <c r="M235" t="s">
        <v>4177</v>
      </c>
      <c r="N235" t="s">
        <v>3158</v>
      </c>
      <c r="R235" t="s">
        <v>4178</v>
      </c>
      <c r="S235" s="8" t="s">
        <v>140</v>
      </c>
      <c r="T235">
        <v>8</v>
      </c>
      <c r="U235">
        <v>14</v>
      </c>
      <c r="V235">
        <v>25</v>
      </c>
      <c r="W235" t="s">
        <v>2871</v>
      </c>
      <c r="X235" t="s">
        <v>3160</v>
      </c>
      <c r="Y235" t="s">
        <v>4179</v>
      </c>
      <c r="Z235" t="s">
        <v>4178</v>
      </c>
      <c r="AB235" t="str">
        <f t="shared" si="4"/>
        <v>Arriba validar en casa Cliente</v>
      </c>
      <c r="AC235" t="b">
        <f>IF(AB235="Caido",_xlfn.XLOOKUP(Tabla1[[#This Row],[SP NVL 1]],Tabla13[CTO],Tabla13[Zona],"Validar ONNET",0,1))</f>
        <v>0</v>
      </c>
      <c r="AD235" t="e">
        <f>_xlfn.XLOOKUP(Tabla1[[#This Row],[SP NVL 1]],Tabla13[CTO],Tabla13[Acceso],"No validado en terreno",0,1)</f>
        <v>#VALUE!</v>
      </c>
      <c r="AE235" t="e">
        <f>_xlfn.XLOOKUP(Tabla1[[#This Row],[SP NVL 1]],Tabla13[CTO],Tabla13[Energía],"No validado en terreno",0,1)</f>
        <v>#VALUE!</v>
      </c>
      <c r="AF235" t="e">
        <f>_xlfn.XLOOKUP(Tabla1[[#This Row],[SP NVL 1]],Tabla13[CTO],Tabla13[Estado CTO/Cable],"No validado en terreno",0,1)</f>
        <v>#VALUE!</v>
      </c>
      <c r="AG235" t="e">
        <f>_xlfn.XLOOKUP(Tabla1[[#This Row],[SP NVL 1]],Tabla13[CTO],Tabla13[Potencia],"No validado en terreno",0,1)</f>
        <v>#VALUE!</v>
      </c>
      <c r="AH235" t="e">
        <f>_xlfn.XLOOKUP(Tabla1[[#This Row],[SP NVL 1]],Tabla13[CTO],Tabla13[Estado del drop],"No validado en terreno",0,1)</f>
        <v>#VALUE!</v>
      </c>
      <c r="AI235" t="e">
        <f>_xlfn.XLOOKUP(Tabla1[[#This Row],[SP NVL 1]],Tabla13[CTO],Tabla13[Motivo sin potencia],"No validado en terreno",0,1)</f>
        <v>#VALUE!</v>
      </c>
      <c r="AJ235" t="e">
        <f>_xlfn.XLOOKUP(Tabla1[[#This Row],[SP NVL 1]],Tabla13[CTO],Tabla13[Recuperable en],"No validado en terreno",0,1)</f>
        <v>#VALUE!</v>
      </c>
      <c r="AK235" t="e">
        <f>_xlfn.XLOOKUP(Tabla1[[#This Row],[SP NVL 1]],Tabla13[CTO],Tabla13[Nota],"No validado en terreno",0,1)</f>
        <v>#VALUE!</v>
      </c>
    </row>
    <row r="236" spans="1:37" x14ac:dyDescent="0.3">
      <c r="A236" t="s">
        <v>4180</v>
      </c>
      <c r="B236" t="s">
        <v>5</v>
      </c>
      <c r="C236" t="s">
        <v>2862</v>
      </c>
      <c r="D236" t="s">
        <v>2863</v>
      </c>
      <c r="E236" t="s">
        <v>861</v>
      </c>
      <c r="F236" t="e">
        <v>#VALUE!</v>
      </c>
      <c r="G236" t="s">
        <v>3154</v>
      </c>
      <c r="H236" t="e">
        <v>#VALUE!</v>
      </c>
      <c r="I236">
        <v>7</v>
      </c>
      <c r="J236" t="s">
        <v>4181</v>
      </c>
      <c r="K236" t="s">
        <v>2866</v>
      </c>
      <c r="L236" t="s">
        <v>4182</v>
      </c>
      <c r="M236" t="s">
        <v>4183</v>
      </c>
      <c r="N236" t="s">
        <v>3158</v>
      </c>
      <c r="O236" t="s">
        <v>4184</v>
      </c>
      <c r="P236" t="s">
        <v>4185</v>
      </c>
      <c r="R236" t="s">
        <v>4186</v>
      </c>
      <c r="S236" s="8" t="s">
        <v>140</v>
      </c>
      <c r="T236">
        <v>4</v>
      </c>
      <c r="U236">
        <v>3</v>
      </c>
      <c r="V236">
        <v>5</v>
      </c>
      <c r="W236" t="s">
        <v>2871</v>
      </c>
      <c r="X236" t="s">
        <v>3160</v>
      </c>
      <c r="Y236" t="s">
        <v>4187</v>
      </c>
      <c r="Z236" t="s">
        <v>4186</v>
      </c>
      <c r="AB236" t="str">
        <f t="shared" si="4"/>
        <v>Arriba validar en casa Cliente</v>
      </c>
      <c r="AC236" t="b">
        <f>IF(AB236="Caido",_xlfn.XLOOKUP(Tabla1[[#This Row],[SP NVL 1]],Tabla13[CTO],Tabla13[Zona],"Validar ONNET",0,1))</f>
        <v>0</v>
      </c>
      <c r="AD236" t="e">
        <f>_xlfn.XLOOKUP(Tabla1[[#This Row],[SP NVL 1]],Tabla13[CTO],Tabla13[Acceso],"No validado en terreno",0,1)</f>
        <v>#VALUE!</v>
      </c>
      <c r="AE236" t="e">
        <f>_xlfn.XLOOKUP(Tabla1[[#This Row],[SP NVL 1]],Tabla13[CTO],Tabla13[Energía],"No validado en terreno",0,1)</f>
        <v>#VALUE!</v>
      </c>
      <c r="AF236" t="e">
        <f>_xlfn.XLOOKUP(Tabla1[[#This Row],[SP NVL 1]],Tabla13[CTO],Tabla13[Estado CTO/Cable],"No validado en terreno",0,1)</f>
        <v>#VALUE!</v>
      </c>
      <c r="AG236" t="e">
        <f>_xlfn.XLOOKUP(Tabla1[[#This Row],[SP NVL 1]],Tabla13[CTO],Tabla13[Potencia],"No validado en terreno",0,1)</f>
        <v>#VALUE!</v>
      </c>
      <c r="AH236" t="e">
        <f>_xlfn.XLOOKUP(Tabla1[[#This Row],[SP NVL 1]],Tabla13[CTO],Tabla13[Estado del drop],"No validado en terreno",0,1)</f>
        <v>#VALUE!</v>
      </c>
      <c r="AI236" t="e">
        <f>_xlfn.XLOOKUP(Tabla1[[#This Row],[SP NVL 1]],Tabla13[CTO],Tabla13[Motivo sin potencia],"No validado en terreno",0,1)</f>
        <v>#VALUE!</v>
      </c>
      <c r="AJ236" t="e">
        <f>_xlfn.XLOOKUP(Tabla1[[#This Row],[SP NVL 1]],Tabla13[CTO],Tabla13[Recuperable en],"No validado en terreno",0,1)</f>
        <v>#VALUE!</v>
      </c>
      <c r="AK236" t="e">
        <f>_xlfn.XLOOKUP(Tabla1[[#This Row],[SP NVL 1]],Tabla13[CTO],Tabla13[Nota],"No validado en terreno",0,1)</f>
        <v>#VALUE!</v>
      </c>
    </row>
    <row r="237" spans="1:37" x14ac:dyDescent="0.3">
      <c r="A237" t="s">
        <v>4188</v>
      </c>
      <c r="B237" t="s">
        <v>5</v>
      </c>
      <c r="C237" t="s">
        <v>2862</v>
      </c>
      <c r="D237" t="s">
        <v>2863</v>
      </c>
      <c r="E237" t="s">
        <v>861</v>
      </c>
      <c r="F237" t="e">
        <v>#VALUE!</v>
      </c>
      <c r="G237" t="s">
        <v>3154</v>
      </c>
      <c r="H237" t="e">
        <v>#VALUE!</v>
      </c>
      <c r="I237">
        <v>7</v>
      </c>
      <c r="J237" t="s">
        <v>4189</v>
      </c>
      <c r="K237" t="s">
        <v>2866</v>
      </c>
      <c r="L237" t="s">
        <v>4190</v>
      </c>
      <c r="M237" t="s">
        <v>4191</v>
      </c>
      <c r="N237" t="s">
        <v>3158</v>
      </c>
      <c r="R237" t="s">
        <v>4192</v>
      </c>
      <c r="S237" s="8" t="s">
        <v>140</v>
      </c>
      <c r="T237">
        <v>15</v>
      </c>
      <c r="U237">
        <v>5</v>
      </c>
      <c r="V237">
        <v>24</v>
      </c>
      <c r="W237" t="s">
        <v>2871</v>
      </c>
      <c r="X237" t="s">
        <v>3160</v>
      </c>
      <c r="Y237">
        <v>46090.481689814813</v>
      </c>
      <c r="Z237" t="s">
        <v>4192</v>
      </c>
      <c r="AB237" t="str">
        <f t="shared" si="4"/>
        <v>Arriba validar en casa Cliente</v>
      </c>
      <c r="AC237" t="b">
        <f>IF(AB237="Caido",_xlfn.XLOOKUP(Tabla1[[#This Row],[SP NVL 1]],Tabla13[CTO],Tabla13[Zona],"Validar ONNET",0,1))</f>
        <v>0</v>
      </c>
      <c r="AD237" t="e">
        <f>_xlfn.XLOOKUP(Tabla1[[#This Row],[SP NVL 1]],Tabla13[CTO],Tabla13[Acceso],"No validado en terreno",0,1)</f>
        <v>#VALUE!</v>
      </c>
      <c r="AE237" t="e">
        <f>_xlfn.XLOOKUP(Tabla1[[#This Row],[SP NVL 1]],Tabla13[CTO],Tabla13[Energía],"No validado en terreno",0,1)</f>
        <v>#VALUE!</v>
      </c>
      <c r="AF237" t="e">
        <f>_xlfn.XLOOKUP(Tabla1[[#This Row],[SP NVL 1]],Tabla13[CTO],Tabla13[Estado CTO/Cable],"No validado en terreno",0,1)</f>
        <v>#VALUE!</v>
      </c>
      <c r="AG237" t="e">
        <f>_xlfn.XLOOKUP(Tabla1[[#This Row],[SP NVL 1]],Tabla13[CTO],Tabla13[Potencia],"No validado en terreno",0,1)</f>
        <v>#VALUE!</v>
      </c>
      <c r="AH237" t="e">
        <f>_xlfn.XLOOKUP(Tabla1[[#This Row],[SP NVL 1]],Tabla13[CTO],Tabla13[Estado del drop],"No validado en terreno",0,1)</f>
        <v>#VALUE!</v>
      </c>
      <c r="AI237" t="e">
        <f>_xlfn.XLOOKUP(Tabla1[[#This Row],[SP NVL 1]],Tabla13[CTO],Tabla13[Motivo sin potencia],"No validado en terreno",0,1)</f>
        <v>#VALUE!</v>
      </c>
      <c r="AJ237" t="e">
        <f>_xlfn.XLOOKUP(Tabla1[[#This Row],[SP NVL 1]],Tabla13[CTO],Tabla13[Recuperable en],"No validado en terreno",0,1)</f>
        <v>#VALUE!</v>
      </c>
      <c r="AK237" t="e">
        <f>_xlfn.XLOOKUP(Tabla1[[#This Row],[SP NVL 1]],Tabla13[CTO],Tabla13[Nota],"No validado en terreno",0,1)</f>
        <v>#VALUE!</v>
      </c>
    </row>
    <row r="238" spans="1:37" x14ac:dyDescent="0.3">
      <c r="A238" t="s">
        <v>4193</v>
      </c>
      <c r="B238" t="s">
        <v>5</v>
      </c>
      <c r="C238" t="s">
        <v>2862</v>
      </c>
      <c r="D238" t="s">
        <v>2863</v>
      </c>
      <c r="E238" t="s">
        <v>861</v>
      </c>
      <c r="F238" t="e">
        <v>#VALUE!</v>
      </c>
      <c r="G238" t="s">
        <v>3154</v>
      </c>
      <c r="H238" t="e">
        <v>#VALUE!</v>
      </c>
      <c r="I238">
        <v>7</v>
      </c>
      <c r="J238" t="s">
        <v>4194</v>
      </c>
      <c r="K238" t="s">
        <v>2866</v>
      </c>
      <c r="L238" t="s">
        <v>4195</v>
      </c>
      <c r="M238" t="s">
        <v>4196</v>
      </c>
      <c r="N238" t="s">
        <v>3158</v>
      </c>
      <c r="R238" t="s">
        <v>4197</v>
      </c>
      <c r="S238" s="8" t="s">
        <v>140</v>
      </c>
      <c r="T238">
        <v>5</v>
      </c>
      <c r="U238">
        <v>13</v>
      </c>
      <c r="V238">
        <v>10</v>
      </c>
      <c r="W238" t="s">
        <v>2871</v>
      </c>
      <c r="X238" t="s">
        <v>3160</v>
      </c>
      <c r="Y238" t="s">
        <v>4198</v>
      </c>
      <c r="Z238" t="s">
        <v>4197</v>
      </c>
      <c r="AB238" t="str">
        <f t="shared" si="4"/>
        <v>Arriba validar en casa Cliente</v>
      </c>
      <c r="AC238" t="b">
        <f>IF(AB238="Caido",_xlfn.XLOOKUP(Tabla1[[#This Row],[SP NVL 1]],Tabla13[CTO],Tabla13[Zona],"Validar ONNET",0,1))</f>
        <v>0</v>
      </c>
      <c r="AD238" t="e">
        <f>_xlfn.XLOOKUP(Tabla1[[#This Row],[SP NVL 1]],Tabla13[CTO],Tabla13[Acceso],"No validado en terreno",0,1)</f>
        <v>#VALUE!</v>
      </c>
      <c r="AE238" t="e">
        <f>_xlfn.XLOOKUP(Tabla1[[#This Row],[SP NVL 1]],Tabla13[CTO],Tabla13[Energía],"No validado en terreno",0,1)</f>
        <v>#VALUE!</v>
      </c>
      <c r="AF238" t="e">
        <f>_xlfn.XLOOKUP(Tabla1[[#This Row],[SP NVL 1]],Tabla13[CTO],Tabla13[Estado CTO/Cable],"No validado en terreno",0,1)</f>
        <v>#VALUE!</v>
      </c>
      <c r="AG238" t="e">
        <f>_xlfn.XLOOKUP(Tabla1[[#This Row],[SP NVL 1]],Tabla13[CTO],Tabla13[Potencia],"No validado en terreno",0,1)</f>
        <v>#VALUE!</v>
      </c>
      <c r="AH238" t="e">
        <f>_xlfn.XLOOKUP(Tabla1[[#This Row],[SP NVL 1]],Tabla13[CTO],Tabla13[Estado del drop],"No validado en terreno",0,1)</f>
        <v>#VALUE!</v>
      </c>
      <c r="AI238" t="e">
        <f>_xlfn.XLOOKUP(Tabla1[[#This Row],[SP NVL 1]],Tabla13[CTO],Tabla13[Motivo sin potencia],"No validado en terreno",0,1)</f>
        <v>#VALUE!</v>
      </c>
      <c r="AJ238" t="e">
        <f>_xlfn.XLOOKUP(Tabla1[[#This Row],[SP NVL 1]],Tabla13[CTO],Tabla13[Recuperable en],"No validado en terreno",0,1)</f>
        <v>#VALUE!</v>
      </c>
      <c r="AK238" t="e">
        <f>_xlfn.XLOOKUP(Tabla1[[#This Row],[SP NVL 1]],Tabla13[CTO],Tabla13[Nota],"No validado en terreno",0,1)</f>
        <v>#VALUE!</v>
      </c>
    </row>
    <row r="239" spans="1:37" x14ac:dyDescent="0.3">
      <c r="A239" t="s">
        <v>4199</v>
      </c>
      <c r="B239" t="s">
        <v>5</v>
      </c>
      <c r="C239" t="s">
        <v>2862</v>
      </c>
      <c r="D239" t="s">
        <v>2863</v>
      </c>
      <c r="E239" t="s">
        <v>861</v>
      </c>
      <c r="F239" t="e">
        <v>#VALUE!</v>
      </c>
      <c r="G239" t="s">
        <v>3154</v>
      </c>
      <c r="H239" t="e">
        <v>#VALUE!</v>
      </c>
      <c r="I239">
        <v>7</v>
      </c>
      <c r="J239" t="s">
        <v>4200</v>
      </c>
      <c r="K239" t="s">
        <v>2875</v>
      </c>
      <c r="L239" t="s">
        <v>4201</v>
      </c>
      <c r="M239" t="s">
        <v>4202</v>
      </c>
      <c r="N239" t="s">
        <v>3158</v>
      </c>
      <c r="R239" t="s">
        <v>4203</v>
      </c>
      <c r="S239" s="8" t="s">
        <v>140</v>
      </c>
      <c r="T239">
        <v>6</v>
      </c>
      <c r="U239">
        <v>6</v>
      </c>
      <c r="V239">
        <v>10</v>
      </c>
      <c r="W239" t="s">
        <v>2871</v>
      </c>
      <c r="X239" t="s">
        <v>3191</v>
      </c>
      <c r="Y239">
        <v>46062.986261574071</v>
      </c>
      <c r="Z239" t="s">
        <v>4203</v>
      </c>
      <c r="AB239" t="str">
        <f t="shared" si="4"/>
        <v>Caido</v>
      </c>
      <c r="AC239" t="e">
        <f>IF(AB239="Caido",_xlfn.XLOOKUP(Tabla1[[#This Row],[SP NVL 1]],Tabla13[CTO],Tabla13[Zona],"Validar ONNET",0,1))</f>
        <v>#VALUE!</v>
      </c>
      <c r="AD239" t="e">
        <f>_xlfn.XLOOKUP(Tabla1[[#This Row],[SP NVL 1]],Tabla13[CTO],Tabla13[Acceso],"No validado en terreno",0,1)</f>
        <v>#VALUE!</v>
      </c>
      <c r="AE239" t="e">
        <f>_xlfn.XLOOKUP(Tabla1[[#This Row],[SP NVL 1]],Tabla13[CTO],Tabla13[Energía],"No validado en terreno",0,1)</f>
        <v>#VALUE!</v>
      </c>
      <c r="AF239" t="e">
        <f>_xlfn.XLOOKUP(Tabla1[[#This Row],[SP NVL 1]],Tabla13[CTO],Tabla13[Estado CTO/Cable],"No validado en terreno",0,1)</f>
        <v>#VALUE!</v>
      </c>
      <c r="AG239" t="e">
        <f>_xlfn.XLOOKUP(Tabla1[[#This Row],[SP NVL 1]],Tabla13[CTO],Tabla13[Potencia],"No validado en terreno",0,1)</f>
        <v>#VALUE!</v>
      </c>
      <c r="AH239" t="e">
        <f>_xlfn.XLOOKUP(Tabla1[[#This Row],[SP NVL 1]],Tabla13[CTO],Tabla13[Estado del drop],"No validado en terreno",0,1)</f>
        <v>#VALUE!</v>
      </c>
      <c r="AI239" t="e">
        <f>_xlfn.XLOOKUP(Tabla1[[#This Row],[SP NVL 1]],Tabla13[CTO],Tabla13[Motivo sin potencia],"No validado en terreno",0,1)</f>
        <v>#VALUE!</v>
      </c>
      <c r="AJ239" t="e">
        <f>_xlfn.XLOOKUP(Tabla1[[#This Row],[SP NVL 1]],Tabla13[CTO],Tabla13[Recuperable en],"No validado en terreno",0,1)</f>
        <v>#VALUE!</v>
      </c>
      <c r="AK239" t="e">
        <f>_xlfn.XLOOKUP(Tabla1[[#This Row],[SP NVL 1]],Tabla13[CTO],Tabla13[Nota],"No validado en terreno",0,1)</f>
        <v>#VALUE!</v>
      </c>
    </row>
    <row r="240" spans="1:37" x14ac:dyDescent="0.3">
      <c r="A240" t="s">
        <v>4204</v>
      </c>
      <c r="B240" t="s">
        <v>5</v>
      </c>
      <c r="C240" t="s">
        <v>2862</v>
      </c>
      <c r="D240" t="s">
        <v>2863</v>
      </c>
      <c r="E240" t="s">
        <v>861</v>
      </c>
      <c r="F240" t="e">
        <v>#VALUE!</v>
      </c>
      <c r="G240" t="s">
        <v>3154</v>
      </c>
      <c r="H240" t="e">
        <v>#VALUE!</v>
      </c>
      <c r="I240">
        <v>7</v>
      </c>
      <c r="J240" t="s">
        <v>4205</v>
      </c>
      <c r="K240" t="s">
        <v>2866</v>
      </c>
      <c r="L240" t="s">
        <v>4206</v>
      </c>
      <c r="M240" t="s">
        <v>4207</v>
      </c>
      <c r="N240" t="s">
        <v>3158</v>
      </c>
      <c r="R240" t="s">
        <v>4208</v>
      </c>
      <c r="S240" s="8" t="s">
        <v>140</v>
      </c>
      <c r="T240">
        <v>7</v>
      </c>
      <c r="U240">
        <v>14</v>
      </c>
      <c r="V240">
        <v>13</v>
      </c>
      <c r="W240" t="s">
        <v>2871</v>
      </c>
      <c r="X240" t="s">
        <v>3160</v>
      </c>
      <c r="Y240" t="s">
        <v>3646</v>
      </c>
      <c r="Z240" t="s">
        <v>4208</v>
      </c>
      <c r="AB240" t="str">
        <f t="shared" si="4"/>
        <v>Arriba validar en casa Cliente</v>
      </c>
      <c r="AC240" t="b">
        <f>IF(AB240="Caido",_xlfn.XLOOKUP(Tabla1[[#This Row],[SP NVL 1]],Tabla13[CTO],Tabla13[Zona],"Validar ONNET",0,1))</f>
        <v>0</v>
      </c>
      <c r="AD240" t="e">
        <f>_xlfn.XLOOKUP(Tabla1[[#This Row],[SP NVL 1]],Tabla13[CTO],Tabla13[Acceso],"No validado en terreno",0,1)</f>
        <v>#VALUE!</v>
      </c>
      <c r="AE240" t="e">
        <f>_xlfn.XLOOKUP(Tabla1[[#This Row],[SP NVL 1]],Tabla13[CTO],Tabla13[Energía],"No validado en terreno",0,1)</f>
        <v>#VALUE!</v>
      </c>
      <c r="AF240" t="e">
        <f>_xlfn.XLOOKUP(Tabla1[[#This Row],[SP NVL 1]],Tabla13[CTO],Tabla13[Estado CTO/Cable],"No validado en terreno",0,1)</f>
        <v>#VALUE!</v>
      </c>
      <c r="AG240" t="e">
        <f>_xlfn.XLOOKUP(Tabla1[[#This Row],[SP NVL 1]],Tabla13[CTO],Tabla13[Potencia],"No validado en terreno",0,1)</f>
        <v>#VALUE!</v>
      </c>
      <c r="AH240" t="e">
        <f>_xlfn.XLOOKUP(Tabla1[[#This Row],[SP NVL 1]],Tabla13[CTO],Tabla13[Estado del drop],"No validado en terreno",0,1)</f>
        <v>#VALUE!</v>
      </c>
      <c r="AI240" t="e">
        <f>_xlfn.XLOOKUP(Tabla1[[#This Row],[SP NVL 1]],Tabla13[CTO],Tabla13[Motivo sin potencia],"No validado en terreno",0,1)</f>
        <v>#VALUE!</v>
      </c>
      <c r="AJ240" t="e">
        <f>_xlfn.XLOOKUP(Tabla1[[#This Row],[SP NVL 1]],Tabla13[CTO],Tabla13[Recuperable en],"No validado en terreno",0,1)</f>
        <v>#VALUE!</v>
      </c>
      <c r="AK240" t="e">
        <f>_xlfn.XLOOKUP(Tabla1[[#This Row],[SP NVL 1]],Tabla13[CTO],Tabla13[Nota],"No validado en terreno",0,1)</f>
        <v>#VALUE!</v>
      </c>
    </row>
    <row r="241" spans="1:37" x14ac:dyDescent="0.3">
      <c r="A241" t="s">
        <v>4209</v>
      </c>
      <c r="B241" t="s">
        <v>5</v>
      </c>
      <c r="C241" t="s">
        <v>2862</v>
      </c>
      <c r="D241" t="s">
        <v>2863</v>
      </c>
      <c r="E241" t="s">
        <v>861</v>
      </c>
      <c r="F241" t="e">
        <v>#VALUE!</v>
      </c>
      <c r="G241" t="s">
        <v>3154</v>
      </c>
      <c r="H241" t="e">
        <v>#VALUE!</v>
      </c>
      <c r="I241">
        <v>7</v>
      </c>
      <c r="J241" t="s">
        <v>4210</v>
      </c>
      <c r="K241" t="s">
        <v>2866</v>
      </c>
      <c r="L241" t="s">
        <v>4211</v>
      </c>
      <c r="M241" t="s">
        <v>4212</v>
      </c>
      <c r="N241" t="s">
        <v>3158</v>
      </c>
      <c r="R241" t="s">
        <v>4213</v>
      </c>
      <c r="S241" s="8" t="s">
        <v>140</v>
      </c>
      <c r="T241">
        <v>6</v>
      </c>
      <c r="U241">
        <v>14</v>
      </c>
      <c r="V241">
        <v>1</v>
      </c>
      <c r="W241" t="s">
        <v>2871</v>
      </c>
      <c r="X241" t="s">
        <v>3160</v>
      </c>
      <c r="Y241">
        <v>46062.788159722222</v>
      </c>
      <c r="Z241" t="s">
        <v>4213</v>
      </c>
      <c r="AB241" t="str">
        <f t="shared" si="4"/>
        <v>Arriba validar en casa Cliente</v>
      </c>
      <c r="AC241" t="b">
        <f>IF(AB241="Caido",_xlfn.XLOOKUP(Tabla1[[#This Row],[SP NVL 1]],Tabla13[CTO],Tabla13[Zona],"Validar ONNET",0,1))</f>
        <v>0</v>
      </c>
      <c r="AD241" t="e">
        <f>_xlfn.XLOOKUP(Tabla1[[#This Row],[SP NVL 1]],Tabla13[CTO],Tabla13[Acceso],"No validado en terreno",0,1)</f>
        <v>#VALUE!</v>
      </c>
      <c r="AE241" t="e">
        <f>_xlfn.XLOOKUP(Tabla1[[#This Row],[SP NVL 1]],Tabla13[CTO],Tabla13[Energía],"No validado en terreno",0,1)</f>
        <v>#VALUE!</v>
      </c>
      <c r="AF241" t="e">
        <f>_xlfn.XLOOKUP(Tabla1[[#This Row],[SP NVL 1]],Tabla13[CTO],Tabla13[Estado CTO/Cable],"No validado en terreno",0,1)</f>
        <v>#VALUE!</v>
      </c>
      <c r="AG241" t="e">
        <f>_xlfn.XLOOKUP(Tabla1[[#This Row],[SP NVL 1]],Tabla13[CTO],Tabla13[Potencia],"No validado en terreno",0,1)</f>
        <v>#VALUE!</v>
      </c>
      <c r="AH241" t="e">
        <f>_xlfn.XLOOKUP(Tabla1[[#This Row],[SP NVL 1]],Tabla13[CTO],Tabla13[Estado del drop],"No validado en terreno",0,1)</f>
        <v>#VALUE!</v>
      </c>
      <c r="AI241" t="e">
        <f>_xlfn.XLOOKUP(Tabla1[[#This Row],[SP NVL 1]],Tabla13[CTO],Tabla13[Motivo sin potencia],"No validado en terreno",0,1)</f>
        <v>#VALUE!</v>
      </c>
      <c r="AJ241" t="e">
        <f>_xlfn.XLOOKUP(Tabla1[[#This Row],[SP NVL 1]],Tabla13[CTO],Tabla13[Recuperable en],"No validado en terreno",0,1)</f>
        <v>#VALUE!</v>
      </c>
      <c r="AK241" t="e">
        <f>_xlfn.XLOOKUP(Tabla1[[#This Row],[SP NVL 1]],Tabla13[CTO],Tabla13[Nota],"No validado en terreno",0,1)</f>
        <v>#VALUE!</v>
      </c>
    </row>
    <row r="242" spans="1:37" x14ac:dyDescent="0.3">
      <c r="A242" t="s">
        <v>4214</v>
      </c>
      <c r="B242" t="s">
        <v>5</v>
      </c>
      <c r="C242" t="s">
        <v>2862</v>
      </c>
      <c r="D242" t="s">
        <v>2863</v>
      </c>
      <c r="E242" t="s">
        <v>861</v>
      </c>
      <c r="F242" t="e">
        <v>#VALUE!</v>
      </c>
      <c r="G242" t="s">
        <v>3154</v>
      </c>
      <c r="H242" t="e">
        <v>#VALUE!</v>
      </c>
      <c r="I242">
        <v>7</v>
      </c>
      <c r="J242" t="s">
        <v>4215</v>
      </c>
      <c r="K242" t="s">
        <v>2866</v>
      </c>
      <c r="L242" t="s">
        <v>4216</v>
      </c>
      <c r="M242" t="s">
        <v>4217</v>
      </c>
      <c r="N242" t="s">
        <v>3158</v>
      </c>
      <c r="R242" t="s">
        <v>4218</v>
      </c>
      <c r="S242" s="8" t="s">
        <v>140</v>
      </c>
      <c r="T242">
        <v>7</v>
      </c>
      <c r="U242">
        <v>12</v>
      </c>
      <c r="V242">
        <v>19</v>
      </c>
      <c r="W242" t="s">
        <v>2871</v>
      </c>
      <c r="X242" t="s">
        <v>3160</v>
      </c>
      <c r="Y242">
        <v>46062.778611111113</v>
      </c>
      <c r="Z242" t="s">
        <v>4218</v>
      </c>
      <c r="AB242" t="str">
        <f t="shared" si="4"/>
        <v>Arriba validar en casa Cliente</v>
      </c>
      <c r="AC242" t="b">
        <f>IF(AB242="Caido",_xlfn.XLOOKUP(Tabla1[[#This Row],[SP NVL 1]],Tabla13[CTO],Tabla13[Zona],"Validar ONNET",0,1))</f>
        <v>0</v>
      </c>
      <c r="AD242" t="e">
        <f>_xlfn.XLOOKUP(Tabla1[[#This Row],[SP NVL 1]],Tabla13[CTO],Tabla13[Acceso],"No validado en terreno",0,1)</f>
        <v>#VALUE!</v>
      </c>
      <c r="AE242" t="e">
        <f>_xlfn.XLOOKUP(Tabla1[[#This Row],[SP NVL 1]],Tabla13[CTO],Tabla13[Energía],"No validado en terreno",0,1)</f>
        <v>#VALUE!</v>
      </c>
      <c r="AF242" t="e">
        <f>_xlfn.XLOOKUP(Tabla1[[#This Row],[SP NVL 1]],Tabla13[CTO],Tabla13[Estado CTO/Cable],"No validado en terreno",0,1)</f>
        <v>#VALUE!</v>
      </c>
      <c r="AG242" t="e">
        <f>_xlfn.XLOOKUP(Tabla1[[#This Row],[SP NVL 1]],Tabla13[CTO],Tabla13[Potencia],"No validado en terreno",0,1)</f>
        <v>#VALUE!</v>
      </c>
      <c r="AH242" t="e">
        <f>_xlfn.XLOOKUP(Tabla1[[#This Row],[SP NVL 1]],Tabla13[CTO],Tabla13[Estado del drop],"No validado en terreno",0,1)</f>
        <v>#VALUE!</v>
      </c>
      <c r="AI242" t="e">
        <f>_xlfn.XLOOKUP(Tabla1[[#This Row],[SP NVL 1]],Tabla13[CTO],Tabla13[Motivo sin potencia],"No validado en terreno",0,1)</f>
        <v>#VALUE!</v>
      </c>
      <c r="AJ242" t="e">
        <f>_xlfn.XLOOKUP(Tabla1[[#This Row],[SP NVL 1]],Tabla13[CTO],Tabla13[Recuperable en],"No validado en terreno",0,1)</f>
        <v>#VALUE!</v>
      </c>
      <c r="AK242" t="e">
        <f>_xlfn.XLOOKUP(Tabla1[[#This Row],[SP NVL 1]],Tabla13[CTO],Tabla13[Nota],"No validado en terreno",0,1)</f>
        <v>#VALUE!</v>
      </c>
    </row>
    <row r="243" spans="1:37" x14ac:dyDescent="0.3">
      <c r="A243" t="s">
        <v>4219</v>
      </c>
      <c r="B243" t="s">
        <v>5</v>
      </c>
      <c r="C243" t="s">
        <v>2862</v>
      </c>
      <c r="D243" t="s">
        <v>2863</v>
      </c>
      <c r="E243" t="s">
        <v>861</v>
      </c>
      <c r="F243" t="e">
        <v>#VALUE!</v>
      </c>
      <c r="G243" t="s">
        <v>3154</v>
      </c>
      <c r="H243" t="e">
        <v>#VALUE!</v>
      </c>
      <c r="I243">
        <v>8</v>
      </c>
      <c r="J243" t="s">
        <v>4220</v>
      </c>
      <c r="K243" t="s">
        <v>2866</v>
      </c>
      <c r="L243" t="s">
        <v>4221</v>
      </c>
      <c r="M243" t="s">
        <v>4222</v>
      </c>
      <c r="N243" t="s">
        <v>3158</v>
      </c>
      <c r="R243" t="s">
        <v>4223</v>
      </c>
      <c r="S243" s="8" t="s">
        <v>140</v>
      </c>
      <c r="T243">
        <v>5</v>
      </c>
      <c r="U243">
        <v>16</v>
      </c>
      <c r="V243">
        <v>20</v>
      </c>
      <c r="W243" t="s">
        <v>2871</v>
      </c>
      <c r="X243" t="s">
        <v>3160</v>
      </c>
      <c r="Y243">
        <v>46090.637384259258</v>
      </c>
      <c r="Z243" t="s">
        <v>4223</v>
      </c>
      <c r="AB243" t="str">
        <f t="shared" si="4"/>
        <v>Arriba validar en casa Cliente</v>
      </c>
      <c r="AC243" t="b">
        <f>IF(AB243="Caido",_xlfn.XLOOKUP(Tabla1[[#This Row],[SP NVL 1]],Tabla13[CTO],Tabla13[Zona],"Validar ONNET",0,1))</f>
        <v>0</v>
      </c>
      <c r="AD243" t="e">
        <f>_xlfn.XLOOKUP(Tabla1[[#This Row],[SP NVL 1]],Tabla13[CTO],Tabla13[Acceso],"No validado en terreno",0,1)</f>
        <v>#VALUE!</v>
      </c>
      <c r="AE243" t="e">
        <f>_xlfn.XLOOKUP(Tabla1[[#This Row],[SP NVL 1]],Tabla13[CTO],Tabla13[Energía],"No validado en terreno",0,1)</f>
        <v>#VALUE!</v>
      </c>
      <c r="AF243" t="e">
        <f>_xlfn.XLOOKUP(Tabla1[[#This Row],[SP NVL 1]],Tabla13[CTO],Tabla13[Estado CTO/Cable],"No validado en terreno",0,1)</f>
        <v>#VALUE!</v>
      </c>
      <c r="AG243" t="e">
        <f>_xlfn.XLOOKUP(Tabla1[[#This Row],[SP NVL 1]],Tabla13[CTO],Tabla13[Potencia],"No validado en terreno",0,1)</f>
        <v>#VALUE!</v>
      </c>
      <c r="AH243" t="e">
        <f>_xlfn.XLOOKUP(Tabla1[[#This Row],[SP NVL 1]],Tabla13[CTO],Tabla13[Estado del drop],"No validado en terreno",0,1)</f>
        <v>#VALUE!</v>
      </c>
      <c r="AI243" t="e">
        <f>_xlfn.XLOOKUP(Tabla1[[#This Row],[SP NVL 1]],Tabla13[CTO],Tabla13[Motivo sin potencia],"No validado en terreno",0,1)</f>
        <v>#VALUE!</v>
      </c>
      <c r="AJ243" t="e">
        <f>_xlfn.XLOOKUP(Tabla1[[#This Row],[SP NVL 1]],Tabla13[CTO],Tabla13[Recuperable en],"No validado en terreno",0,1)</f>
        <v>#VALUE!</v>
      </c>
      <c r="AK243" t="e">
        <f>_xlfn.XLOOKUP(Tabla1[[#This Row],[SP NVL 1]],Tabla13[CTO],Tabla13[Nota],"No validado en terreno",0,1)</f>
        <v>#VALUE!</v>
      </c>
    </row>
    <row r="244" spans="1:37" x14ac:dyDescent="0.3">
      <c r="A244" t="s">
        <v>4224</v>
      </c>
      <c r="B244" t="s">
        <v>5</v>
      </c>
      <c r="C244" t="s">
        <v>2862</v>
      </c>
      <c r="D244" t="s">
        <v>2863</v>
      </c>
      <c r="E244" t="s">
        <v>861</v>
      </c>
      <c r="F244" t="e">
        <v>#VALUE!</v>
      </c>
      <c r="G244" t="s">
        <v>3154</v>
      </c>
      <c r="H244" t="e">
        <v>#VALUE!</v>
      </c>
      <c r="I244">
        <v>8</v>
      </c>
      <c r="J244" t="s">
        <v>4225</v>
      </c>
      <c r="K244" t="s">
        <v>2866</v>
      </c>
      <c r="L244" t="s">
        <v>4226</v>
      </c>
      <c r="M244" t="s">
        <v>4227</v>
      </c>
      <c r="N244" t="s">
        <v>3158</v>
      </c>
      <c r="R244" t="s">
        <v>4228</v>
      </c>
      <c r="S244" s="8" t="s">
        <v>140</v>
      </c>
      <c r="T244">
        <v>1</v>
      </c>
      <c r="U244">
        <v>2</v>
      </c>
      <c r="V244">
        <v>44</v>
      </c>
      <c r="W244" t="s">
        <v>2871</v>
      </c>
      <c r="X244" t="s">
        <v>3191</v>
      </c>
      <c r="Y244">
        <v>46090.753136574072</v>
      </c>
      <c r="Z244" t="s">
        <v>4228</v>
      </c>
      <c r="AA244" t="s">
        <v>3025</v>
      </c>
      <c r="AB244" t="str">
        <f t="shared" si="4"/>
        <v>Caido</v>
      </c>
      <c r="AC244" t="e">
        <f>IF(AB244="Caido",_xlfn.XLOOKUP(Tabla1[[#This Row],[SP NVL 1]],Tabla13[CTO],Tabla13[Zona],"Validar ONNET",0,1))</f>
        <v>#VALUE!</v>
      </c>
      <c r="AD244" t="e">
        <f>_xlfn.XLOOKUP(Tabla1[[#This Row],[SP NVL 1]],Tabla13[CTO],Tabla13[Acceso],"No validado en terreno",0,1)</f>
        <v>#VALUE!</v>
      </c>
      <c r="AE244" t="e">
        <f>_xlfn.XLOOKUP(Tabla1[[#This Row],[SP NVL 1]],Tabla13[CTO],Tabla13[Energía],"No validado en terreno",0,1)</f>
        <v>#VALUE!</v>
      </c>
      <c r="AF244" t="e">
        <f>_xlfn.XLOOKUP(Tabla1[[#This Row],[SP NVL 1]],Tabla13[CTO],Tabla13[Estado CTO/Cable],"No validado en terreno",0,1)</f>
        <v>#VALUE!</v>
      </c>
      <c r="AG244" t="e">
        <f>_xlfn.XLOOKUP(Tabla1[[#This Row],[SP NVL 1]],Tabla13[CTO],Tabla13[Potencia],"No validado en terreno",0,1)</f>
        <v>#VALUE!</v>
      </c>
      <c r="AH244" t="e">
        <f>_xlfn.XLOOKUP(Tabla1[[#This Row],[SP NVL 1]],Tabla13[CTO],Tabla13[Estado del drop],"No validado en terreno",0,1)</f>
        <v>#VALUE!</v>
      </c>
      <c r="AI244" t="e">
        <f>_xlfn.XLOOKUP(Tabla1[[#This Row],[SP NVL 1]],Tabla13[CTO],Tabla13[Motivo sin potencia],"No validado en terreno",0,1)</f>
        <v>#VALUE!</v>
      </c>
      <c r="AJ244" t="e">
        <f>_xlfn.XLOOKUP(Tabla1[[#This Row],[SP NVL 1]],Tabla13[CTO],Tabla13[Recuperable en],"No validado en terreno",0,1)</f>
        <v>#VALUE!</v>
      </c>
      <c r="AK244" t="e">
        <f>_xlfn.XLOOKUP(Tabla1[[#This Row],[SP NVL 1]],Tabla13[CTO],Tabla13[Nota],"No validado en terreno",0,1)</f>
        <v>#VALUE!</v>
      </c>
    </row>
    <row r="245" spans="1:37" x14ac:dyDescent="0.3">
      <c r="A245" t="s">
        <v>4229</v>
      </c>
      <c r="B245" t="s">
        <v>5</v>
      </c>
      <c r="C245" t="s">
        <v>2862</v>
      </c>
      <c r="D245" t="s">
        <v>2863</v>
      </c>
      <c r="E245" t="s">
        <v>861</v>
      </c>
      <c r="F245" t="e">
        <v>#VALUE!</v>
      </c>
      <c r="G245" t="s">
        <v>3154</v>
      </c>
      <c r="H245" t="e">
        <v>#VALUE!</v>
      </c>
      <c r="I245">
        <v>8</v>
      </c>
      <c r="J245" t="s">
        <v>4230</v>
      </c>
      <c r="K245" t="s">
        <v>2866</v>
      </c>
      <c r="L245" t="s">
        <v>4231</v>
      </c>
      <c r="M245" t="s">
        <v>4232</v>
      </c>
      <c r="N245" t="s">
        <v>3158</v>
      </c>
      <c r="R245" t="s">
        <v>4233</v>
      </c>
      <c r="S245" s="8" t="s">
        <v>140</v>
      </c>
      <c r="T245">
        <v>8</v>
      </c>
      <c r="U245">
        <v>3</v>
      </c>
      <c r="V245">
        <v>19</v>
      </c>
      <c r="W245" t="s">
        <v>2871</v>
      </c>
      <c r="X245" t="s">
        <v>3160</v>
      </c>
      <c r="Y245">
        <v>46090.855185185188</v>
      </c>
      <c r="Z245" t="s">
        <v>4233</v>
      </c>
      <c r="AB245" t="str">
        <f t="shared" si="4"/>
        <v>Arriba validar en casa Cliente</v>
      </c>
      <c r="AC245" t="b">
        <f>IF(AB245="Caido",_xlfn.XLOOKUP(Tabla1[[#This Row],[SP NVL 1]],Tabla13[CTO],Tabla13[Zona],"Validar ONNET",0,1))</f>
        <v>0</v>
      </c>
      <c r="AD245" t="e">
        <f>_xlfn.XLOOKUP(Tabla1[[#This Row],[SP NVL 1]],Tabla13[CTO],Tabla13[Acceso],"No validado en terreno",0,1)</f>
        <v>#VALUE!</v>
      </c>
      <c r="AE245" t="e">
        <f>_xlfn.XLOOKUP(Tabla1[[#This Row],[SP NVL 1]],Tabla13[CTO],Tabla13[Energía],"No validado en terreno",0,1)</f>
        <v>#VALUE!</v>
      </c>
      <c r="AF245" t="e">
        <f>_xlfn.XLOOKUP(Tabla1[[#This Row],[SP NVL 1]],Tabla13[CTO],Tabla13[Estado CTO/Cable],"No validado en terreno",0,1)</f>
        <v>#VALUE!</v>
      </c>
      <c r="AG245" t="e">
        <f>_xlfn.XLOOKUP(Tabla1[[#This Row],[SP NVL 1]],Tabla13[CTO],Tabla13[Potencia],"No validado en terreno",0,1)</f>
        <v>#VALUE!</v>
      </c>
      <c r="AH245" t="e">
        <f>_xlfn.XLOOKUP(Tabla1[[#This Row],[SP NVL 1]],Tabla13[CTO],Tabla13[Estado del drop],"No validado en terreno",0,1)</f>
        <v>#VALUE!</v>
      </c>
      <c r="AI245" t="e">
        <f>_xlfn.XLOOKUP(Tabla1[[#This Row],[SP NVL 1]],Tabla13[CTO],Tabla13[Motivo sin potencia],"No validado en terreno",0,1)</f>
        <v>#VALUE!</v>
      </c>
      <c r="AJ245" t="e">
        <f>_xlfn.XLOOKUP(Tabla1[[#This Row],[SP NVL 1]],Tabla13[CTO],Tabla13[Recuperable en],"No validado en terreno",0,1)</f>
        <v>#VALUE!</v>
      </c>
      <c r="AK245" t="e">
        <f>_xlfn.XLOOKUP(Tabla1[[#This Row],[SP NVL 1]],Tabla13[CTO],Tabla13[Nota],"No validado en terreno",0,1)</f>
        <v>#VALUE!</v>
      </c>
    </row>
    <row r="246" spans="1:37" x14ac:dyDescent="0.3">
      <c r="A246" t="s">
        <v>4234</v>
      </c>
      <c r="B246" t="s">
        <v>5</v>
      </c>
      <c r="C246" t="s">
        <v>2862</v>
      </c>
      <c r="D246" t="s">
        <v>2863</v>
      </c>
      <c r="E246" t="s">
        <v>861</v>
      </c>
      <c r="F246" t="e">
        <v>#VALUE!</v>
      </c>
      <c r="G246" t="s">
        <v>3154</v>
      </c>
      <c r="H246" t="e">
        <v>#VALUE!</v>
      </c>
      <c r="I246">
        <v>7</v>
      </c>
      <c r="J246" t="s">
        <v>4235</v>
      </c>
      <c r="K246" t="s">
        <v>2866</v>
      </c>
      <c r="L246" t="s">
        <v>4236</v>
      </c>
      <c r="M246" t="s">
        <v>4237</v>
      </c>
      <c r="N246" t="s">
        <v>3158</v>
      </c>
      <c r="R246" t="s">
        <v>4238</v>
      </c>
      <c r="S246" s="8" t="s">
        <v>140</v>
      </c>
      <c r="T246">
        <v>4</v>
      </c>
      <c r="U246">
        <v>15</v>
      </c>
      <c r="V246">
        <v>18</v>
      </c>
      <c r="W246" t="s">
        <v>2871</v>
      </c>
      <c r="X246" t="s">
        <v>3160</v>
      </c>
      <c r="Y246" t="s">
        <v>4239</v>
      </c>
      <c r="Z246" t="s">
        <v>4238</v>
      </c>
      <c r="AB246" t="str">
        <f t="shared" si="4"/>
        <v>Arriba validar en casa Cliente</v>
      </c>
      <c r="AC246" t="b">
        <f>IF(AB246="Caido",_xlfn.XLOOKUP(Tabla1[[#This Row],[SP NVL 1]],Tabla13[CTO],Tabla13[Zona],"Validar ONNET",0,1))</f>
        <v>0</v>
      </c>
      <c r="AD246" t="e">
        <f>_xlfn.XLOOKUP(Tabla1[[#This Row],[SP NVL 1]],Tabla13[CTO],Tabla13[Acceso],"No validado en terreno",0,1)</f>
        <v>#VALUE!</v>
      </c>
      <c r="AE246" t="e">
        <f>_xlfn.XLOOKUP(Tabla1[[#This Row],[SP NVL 1]],Tabla13[CTO],Tabla13[Energía],"No validado en terreno",0,1)</f>
        <v>#VALUE!</v>
      </c>
      <c r="AF246" t="e">
        <f>_xlfn.XLOOKUP(Tabla1[[#This Row],[SP NVL 1]],Tabla13[CTO],Tabla13[Estado CTO/Cable],"No validado en terreno",0,1)</f>
        <v>#VALUE!</v>
      </c>
      <c r="AG246" t="e">
        <f>_xlfn.XLOOKUP(Tabla1[[#This Row],[SP NVL 1]],Tabla13[CTO],Tabla13[Potencia],"No validado en terreno",0,1)</f>
        <v>#VALUE!</v>
      </c>
      <c r="AH246" t="e">
        <f>_xlfn.XLOOKUP(Tabla1[[#This Row],[SP NVL 1]],Tabla13[CTO],Tabla13[Estado del drop],"No validado en terreno",0,1)</f>
        <v>#VALUE!</v>
      </c>
      <c r="AI246" t="e">
        <f>_xlfn.XLOOKUP(Tabla1[[#This Row],[SP NVL 1]],Tabla13[CTO],Tabla13[Motivo sin potencia],"No validado en terreno",0,1)</f>
        <v>#VALUE!</v>
      </c>
      <c r="AJ246" t="e">
        <f>_xlfn.XLOOKUP(Tabla1[[#This Row],[SP NVL 1]],Tabla13[CTO],Tabla13[Recuperable en],"No validado en terreno",0,1)</f>
        <v>#VALUE!</v>
      </c>
      <c r="AK246" t="e">
        <f>_xlfn.XLOOKUP(Tabla1[[#This Row],[SP NVL 1]],Tabla13[CTO],Tabla13[Nota],"No validado en terreno",0,1)</f>
        <v>#VALUE!</v>
      </c>
    </row>
    <row r="247" spans="1:37" x14ac:dyDescent="0.3">
      <c r="A247" t="s">
        <v>4240</v>
      </c>
      <c r="B247" t="s">
        <v>5</v>
      </c>
      <c r="C247" t="s">
        <v>2862</v>
      </c>
      <c r="D247" t="s">
        <v>2863</v>
      </c>
      <c r="E247" t="s">
        <v>861</v>
      </c>
      <c r="F247" t="e">
        <v>#VALUE!</v>
      </c>
      <c r="G247" t="s">
        <v>3154</v>
      </c>
      <c r="H247" t="e">
        <v>#VALUE!</v>
      </c>
      <c r="I247">
        <v>8</v>
      </c>
      <c r="J247" t="s">
        <v>4241</v>
      </c>
      <c r="K247" t="s">
        <v>2866</v>
      </c>
      <c r="L247" t="s">
        <v>4242</v>
      </c>
      <c r="M247" t="s">
        <v>4243</v>
      </c>
      <c r="N247" t="s">
        <v>3158</v>
      </c>
      <c r="R247" t="s">
        <v>4244</v>
      </c>
      <c r="S247" s="8" t="s">
        <v>140</v>
      </c>
      <c r="T247">
        <v>1</v>
      </c>
      <c r="U247">
        <v>16</v>
      </c>
      <c r="V247">
        <v>8</v>
      </c>
      <c r="W247" t="s">
        <v>2871</v>
      </c>
      <c r="X247" t="s">
        <v>3160</v>
      </c>
      <c r="Y247" t="s">
        <v>4245</v>
      </c>
      <c r="Z247" t="s">
        <v>4244</v>
      </c>
      <c r="AB247" t="str">
        <f t="shared" si="4"/>
        <v>Arriba validar en casa Cliente</v>
      </c>
      <c r="AC247" t="b">
        <f>IF(AB247="Caido",_xlfn.XLOOKUP(Tabla1[[#This Row],[SP NVL 1]],Tabla13[CTO],Tabla13[Zona],"Validar ONNET",0,1))</f>
        <v>0</v>
      </c>
      <c r="AD247" t="e">
        <f>_xlfn.XLOOKUP(Tabla1[[#This Row],[SP NVL 1]],Tabla13[CTO],Tabla13[Acceso],"No validado en terreno",0,1)</f>
        <v>#VALUE!</v>
      </c>
      <c r="AE247" t="e">
        <f>_xlfn.XLOOKUP(Tabla1[[#This Row],[SP NVL 1]],Tabla13[CTO],Tabla13[Energía],"No validado en terreno",0,1)</f>
        <v>#VALUE!</v>
      </c>
      <c r="AF247" t="e">
        <f>_xlfn.XLOOKUP(Tabla1[[#This Row],[SP NVL 1]],Tabla13[CTO],Tabla13[Estado CTO/Cable],"No validado en terreno",0,1)</f>
        <v>#VALUE!</v>
      </c>
      <c r="AG247" t="e">
        <f>_xlfn.XLOOKUP(Tabla1[[#This Row],[SP NVL 1]],Tabla13[CTO],Tabla13[Potencia],"No validado en terreno",0,1)</f>
        <v>#VALUE!</v>
      </c>
      <c r="AH247" t="e">
        <f>_xlfn.XLOOKUP(Tabla1[[#This Row],[SP NVL 1]],Tabla13[CTO],Tabla13[Estado del drop],"No validado en terreno",0,1)</f>
        <v>#VALUE!</v>
      </c>
      <c r="AI247" t="e">
        <f>_xlfn.XLOOKUP(Tabla1[[#This Row],[SP NVL 1]],Tabla13[CTO],Tabla13[Motivo sin potencia],"No validado en terreno",0,1)</f>
        <v>#VALUE!</v>
      </c>
      <c r="AJ247" t="e">
        <f>_xlfn.XLOOKUP(Tabla1[[#This Row],[SP NVL 1]],Tabla13[CTO],Tabla13[Recuperable en],"No validado en terreno",0,1)</f>
        <v>#VALUE!</v>
      </c>
      <c r="AK247" t="e">
        <f>_xlfn.XLOOKUP(Tabla1[[#This Row],[SP NVL 1]],Tabla13[CTO],Tabla13[Nota],"No validado en terreno",0,1)</f>
        <v>#VALUE!</v>
      </c>
    </row>
    <row r="248" spans="1:37" x14ac:dyDescent="0.3">
      <c r="A248" t="s">
        <v>4246</v>
      </c>
      <c r="B248" t="s">
        <v>5</v>
      </c>
      <c r="C248" t="s">
        <v>2862</v>
      </c>
      <c r="D248" t="s">
        <v>2863</v>
      </c>
      <c r="E248" t="s">
        <v>861</v>
      </c>
      <c r="F248" t="e">
        <v>#VALUE!</v>
      </c>
      <c r="G248" t="s">
        <v>3154</v>
      </c>
      <c r="H248" t="e">
        <v>#VALUE!</v>
      </c>
      <c r="I248">
        <v>8</v>
      </c>
      <c r="J248" t="s">
        <v>4247</v>
      </c>
      <c r="K248" t="s">
        <v>2866</v>
      </c>
      <c r="L248" t="s">
        <v>4248</v>
      </c>
      <c r="M248" t="s">
        <v>4249</v>
      </c>
      <c r="N248" t="s">
        <v>3158</v>
      </c>
      <c r="R248" t="s">
        <v>4250</v>
      </c>
      <c r="S248" s="8" t="s">
        <v>140</v>
      </c>
      <c r="T248">
        <v>8</v>
      </c>
      <c r="U248">
        <v>10</v>
      </c>
      <c r="V248">
        <v>31</v>
      </c>
      <c r="W248" t="s">
        <v>2871</v>
      </c>
      <c r="X248" t="s">
        <v>3160</v>
      </c>
      <c r="Y248" t="s">
        <v>4251</v>
      </c>
      <c r="Z248" t="s">
        <v>4250</v>
      </c>
      <c r="AB248" t="str">
        <f t="shared" si="4"/>
        <v>Arriba validar en casa Cliente</v>
      </c>
      <c r="AC248" t="b">
        <f>IF(AB248="Caido",_xlfn.XLOOKUP(Tabla1[[#This Row],[SP NVL 1]],Tabla13[CTO],Tabla13[Zona],"Validar ONNET",0,1))</f>
        <v>0</v>
      </c>
      <c r="AD248" t="e">
        <f>_xlfn.XLOOKUP(Tabla1[[#This Row],[SP NVL 1]],Tabla13[CTO],Tabla13[Acceso],"No validado en terreno",0,1)</f>
        <v>#VALUE!</v>
      </c>
      <c r="AE248" t="e">
        <f>_xlfn.XLOOKUP(Tabla1[[#This Row],[SP NVL 1]],Tabla13[CTO],Tabla13[Energía],"No validado en terreno",0,1)</f>
        <v>#VALUE!</v>
      </c>
      <c r="AF248" t="e">
        <f>_xlfn.XLOOKUP(Tabla1[[#This Row],[SP NVL 1]],Tabla13[CTO],Tabla13[Estado CTO/Cable],"No validado en terreno",0,1)</f>
        <v>#VALUE!</v>
      </c>
      <c r="AG248" t="e">
        <f>_xlfn.XLOOKUP(Tabla1[[#This Row],[SP NVL 1]],Tabla13[CTO],Tabla13[Potencia],"No validado en terreno",0,1)</f>
        <v>#VALUE!</v>
      </c>
      <c r="AH248" t="e">
        <f>_xlfn.XLOOKUP(Tabla1[[#This Row],[SP NVL 1]],Tabla13[CTO],Tabla13[Estado del drop],"No validado en terreno",0,1)</f>
        <v>#VALUE!</v>
      </c>
      <c r="AI248" t="e">
        <f>_xlfn.XLOOKUP(Tabla1[[#This Row],[SP NVL 1]],Tabla13[CTO],Tabla13[Motivo sin potencia],"No validado en terreno",0,1)</f>
        <v>#VALUE!</v>
      </c>
      <c r="AJ248" t="e">
        <f>_xlfn.XLOOKUP(Tabla1[[#This Row],[SP NVL 1]],Tabla13[CTO],Tabla13[Recuperable en],"No validado en terreno",0,1)</f>
        <v>#VALUE!</v>
      </c>
      <c r="AK248" t="e">
        <f>_xlfn.XLOOKUP(Tabla1[[#This Row],[SP NVL 1]],Tabla13[CTO],Tabla13[Nota],"No validado en terreno",0,1)</f>
        <v>#VALUE!</v>
      </c>
    </row>
    <row r="249" spans="1:37" x14ac:dyDescent="0.3">
      <c r="A249" t="s">
        <v>4252</v>
      </c>
      <c r="B249" t="s">
        <v>5</v>
      </c>
      <c r="C249" t="s">
        <v>2862</v>
      </c>
      <c r="D249" t="s">
        <v>2863</v>
      </c>
      <c r="E249" t="s">
        <v>861</v>
      </c>
      <c r="F249" t="e">
        <v>#VALUE!</v>
      </c>
      <c r="G249" t="s">
        <v>3154</v>
      </c>
      <c r="H249" t="e">
        <v>#VALUE!</v>
      </c>
      <c r="I249">
        <v>7</v>
      </c>
      <c r="J249" t="s">
        <v>4253</v>
      </c>
      <c r="K249" t="s">
        <v>2866</v>
      </c>
      <c r="L249" t="s">
        <v>4254</v>
      </c>
      <c r="M249" t="s">
        <v>4255</v>
      </c>
      <c r="N249" t="s">
        <v>3158</v>
      </c>
      <c r="R249" t="s">
        <v>4256</v>
      </c>
      <c r="S249" s="8" t="s">
        <v>140</v>
      </c>
      <c r="T249">
        <v>11</v>
      </c>
      <c r="U249">
        <v>15</v>
      </c>
      <c r="V249">
        <v>10</v>
      </c>
      <c r="W249" t="s">
        <v>2880</v>
      </c>
      <c r="X249" t="s">
        <v>3191</v>
      </c>
      <c r="Y249" t="s">
        <v>3192</v>
      </c>
      <c r="Z249" t="s">
        <v>4256</v>
      </c>
      <c r="AB249" t="str">
        <f t="shared" si="4"/>
        <v>Caido</v>
      </c>
      <c r="AC249" t="e">
        <f>IF(AB249="Caido",_xlfn.XLOOKUP(Tabla1[[#This Row],[SP NVL 1]],Tabla13[CTO],Tabla13[Zona],"Validar ONNET",0,1))</f>
        <v>#VALUE!</v>
      </c>
      <c r="AD249" t="e">
        <f>_xlfn.XLOOKUP(Tabla1[[#This Row],[SP NVL 1]],Tabla13[CTO],Tabla13[Acceso],"No validado en terreno",0,1)</f>
        <v>#VALUE!</v>
      </c>
      <c r="AE249" t="e">
        <f>_xlfn.XLOOKUP(Tabla1[[#This Row],[SP NVL 1]],Tabla13[CTO],Tabla13[Energía],"No validado en terreno",0,1)</f>
        <v>#VALUE!</v>
      </c>
      <c r="AF249" t="e">
        <f>_xlfn.XLOOKUP(Tabla1[[#This Row],[SP NVL 1]],Tabla13[CTO],Tabla13[Estado CTO/Cable],"No validado en terreno",0,1)</f>
        <v>#VALUE!</v>
      </c>
      <c r="AG249" t="e">
        <f>_xlfn.XLOOKUP(Tabla1[[#This Row],[SP NVL 1]],Tabla13[CTO],Tabla13[Potencia],"No validado en terreno",0,1)</f>
        <v>#VALUE!</v>
      </c>
      <c r="AH249" t="e">
        <f>_xlfn.XLOOKUP(Tabla1[[#This Row],[SP NVL 1]],Tabla13[CTO],Tabla13[Estado del drop],"No validado en terreno",0,1)</f>
        <v>#VALUE!</v>
      </c>
      <c r="AI249" t="e">
        <f>_xlfn.XLOOKUP(Tabla1[[#This Row],[SP NVL 1]],Tabla13[CTO],Tabla13[Motivo sin potencia],"No validado en terreno",0,1)</f>
        <v>#VALUE!</v>
      </c>
      <c r="AJ249" t="e">
        <f>_xlfn.XLOOKUP(Tabla1[[#This Row],[SP NVL 1]],Tabla13[CTO],Tabla13[Recuperable en],"No validado en terreno",0,1)</f>
        <v>#VALUE!</v>
      </c>
      <c r="AK249" t="e">
        <f>_xlfn.XLOOKUP(Tabla1[[#This Row],[SP NVL 1]],Tabla13[CTO],Tabla13[Nota],"No validado en terreno",0,1)</f>
        <v>#VALUE!</v>
      </c>
    </row>
    <row r="250" spans="1:37" x14ac:dyDescent="0.3">
      <c r="A250" t="s">
        <v>4257</v>
      </c>
      <c r="B250" t="s">
        <v>5</v>
      </c>
      <c r="C250" t="s">
        <v>2862</v>
      </c>
      <c r="D250" t="s">
        <v>2863</v>
      </c>
      <c r="E250" t="s">
        <v>861</v>
      </c>
      <c r="F250" t="e">
        <v>#VALUE!</v>
      </c>
      <c r="G250" t="s">
        <v>3154</v>
      </c>
      <c r="H250" t="e">
        <v>#VALUE!</v>
      </c>
      <c r="I250">
        <v>10</v>
      </c>
      <c r="J250" t="s">
        <v>4258</v>
      </c>
      <c r="K250" t="s">
        <v>2866</v>
      </c>
      <c r="L250" t="s">
        <v>4259</v>
      </c>
      <c r="M250" t="s">
        <v>4260</v>
      </c>
      <c r="N250" t="s">
        <v>3158</v>
      </c>
      <c r="O250" t="s">
        <v>3092</v>
      </c>
      <c r="R250" t="s">
        <v>4261</v>
      </c>
      <c r="S250" s="8" t="s">
        <v>140</v>
      </c>
      <c r="T250">
        <v>7</v>
      </c>
      <c r="U250">
        <v>7</v>
      </c>
      <c r="V250">
        <v>1</v>
      </c>
      <c r="W250" t="s">
        <v>2871</v>
      </c>
      <c r="X250" t="s">
        <v>3160</v>
      </c>
      <c r="Y250">
        <v>46031.613900462973</v>
      </c>
      <c r="Z250" t="s">
        <v>4261</v>
      </c>
      <c r="AA250" t="s">
        <v>3025</v>
      </c>
      <c r="AB250" t="str">
        <f t="shared" si="4"/>
        <v>Arriba validar en casa Cliente</v>
      </c>
      <c r="AC250" t="b">
        <f>IF(AB250="Caido",_xlfn.XLOOKUP(Tabla1[[#This Row],[SP NVL 1]],Tabla13[CTO],Tabla13[Zona],"Validar ONNET",0,1))</f>
        <v>0</v>
      </c>
      <c r="AD250" t="e">
        <f>_xlfn.XLOOKUP(Tabla1[[#This Row],[SP NVL 1]],Tabla13[CTO],Tabla13[Acceso],"No validado en terreno",0,1)</f>
        <v>#VALUE!</v>
      </c>
      <c r="AE250" t="e">
        <f>_xlfn.XLOOKUP(Tabla1[[#This Row],[SP NVL 1]],Tabla13[CTO],Tabla13[Energía],"No validado en terreno",0,1)</f>
        <v>#VALUE!</v>
      </c>
      <c r="AF250" t="e">
        <f>_xlfn.XLOOKUP(Tabla1[[#This Row],[SP NVL 1]],Tabla13[CTO],Tabla13[Estado CTO/Cable],"No validado en terreno",0,1)</f>
        <v>#VALUE!</v>
      </c>
      <c r="AG250" t="e">
        <f>_xlfn.XLOOKUP(Tabla1[[#This Row],[SP NVL 1]],Tabla13[CTO],Tabla13[Potencia],"No validado en terreno",0,1)</f>
        <v>#VALUE!</v>
      </c>
      <c r="AH250" t="e">
        <f>_xlfn.XLOOKUP(Tabla1[[#This Row],[SP NVL 1]],Tabla13[CTO],Tabla13[Estado del drop],"No validado en terreno",0,1)</f>
        <v>#VALUE!</v>
      </c>
      <c r="AI250" t="e">
        <f>_xlfn.XLOOKUP(Tabla1[[#This Row],[SP NVL 1]],Tabla13[CTO],Tabla13[Motivo sin potencia],"No validado en terreno",0,1)</f>
        <v>#VALUE!</v>
      </c>
      <c r="AJ250" t="e">
        <f>_xlfn.XLOOKUP(Tabla1[[#This Row],[SP NVL 1]],Tabla13[CTO],Tabla13[Recuperable en],"No validado en terreno",0,1)</f>
        <v>#VALUE!</v>
      </c>
      <c r="AK250" t="e">
        <f>_xlfn.XLOOKUP(Tabla1[[#This Row],[SP NVL 1]],Tabla13[CTO],Tabla13[Nota],"No validado en terreno",0,1)</f>
        <v>#VALUE!</v>
      </c>
    </row>
    <row r="251" spans="1:37" x14ac:dyDescent="0.3">
      <c r="A251" t="s">
        <v>4262</v>
      </c>
      <c r="B251" t="s">
        <v>5</v>
      </c>
      <c r="C251" t="s">
        <v>2862</v>
      </c>
      <c r="D251" t="s">
        <v>2863</v>
      </c>
      <c r="E251" t="s">
        <v>861</v>
      </c>
      <c r="F251" t="e">
        <v>#VALUE!</v>
      </c>
      <c r="G251" t="s">
        <v>3154</v>
      </c>
      <c r="H251" t="e">
        <v>#VALUE!</v>
      </c>
      <c r="I251">
        <v>8</v>
      </c>
      <c r="J251" t="s">
        <v>4263</v>
      </c>
      <c r="K251" t="s">
        <v>2875</v>
      </c>
      <c r="L251" t="s">
        <v>4264</v>
      </c>
      <c r="M251" t="s">
        <v>4265</v>
      </c>
      <c r="N251" t="s">
        <v>3158</v>
      </c>
      <c r="R251" t="s">
        <v>4266</v>
      </c>
      <c r="S251" s="8" t="s">
        <v>140</v>
      </c>
      <c r="T251">
        <v>5</v>
      </c>
      <c r="U251">
        <v>15</v>
      </c>
      <c r="V251">
        <v>22</v>
      </c>
      <c r="W251" t="s">
        <v>2871</v>
      </c>
      <c r="X251" t="s">
        <v>3191</v>
      </c>
      <c r="Y251" t="s">
        <v>4267</v>
      </c>
      <c r="Z251" t="s">
        <v>4266</v>
      </c>
      <c r="AA251" t="s">
        <v>3025</v>
      </c>
      <c r="AB251" t="str">
        <f t="shared" si="4"/>
        <v>Caido</v>
      </c>
      <c r="AC251" t="e">
        <f>IF(AB251="Caido",_xlfn.XLOOKUP(Tabla1[[#This Row],[SP NVL 1]],Tabla13[CTO],Tabla13[Zona],"Validar ONNET",0,1))</f>
        <v>#VALUE!</v>
      </c>
      <c r="AD251" t="e">
        <f>_xlfn.XLOOKUP(Tabla1[[#This Row],[SP NVL 1]],Tabla13[CTO],Tabla13[Acceso],"No validado en terreno",0,1)</f>
        <v>#VALUE!</v>
      </c>
      <c r="AE251" t="e">
        <f>_xlfn.XLOOKUP(Tabla1[[#This Row],[SP NVL 1]],Tabla13[CTO],Tabla13[Energía],"No validado en terreno",0,1)</f>
        <v>#VALUE!</v>
      </c>
      <c r="AF251" t="e">
        <f>_xlfn.XLOOKUP(Tabla1[[#This Row],[SP NVL 1]],Tabla13[CTO],Tabla13[Estado CTO/Cable],"No validado en terreno",0,1)</f>
        <v>#VALUE!</v>
      </c>
      <c r="AG251" t="e">
        <f>_xlfn.XLOOKUP(Tabla1[[#This Row],[SP NVL 1]],Tabla13[CTO],Tabla13[Potencia],"No validado en terreno",0,1)</f>
        <v>#VALUE!</v>
      </c>
      <c r="AH251" t="e">
        <f>_xlfn.XLOOKUP(Tabla1[[#This Row],[SP NVL 1]],Tabla13[CTO],Tabla13[Estado del drop],"No validado en terreno",0,1)</f>
        <v>#VALUE!</v>
      </c>
      <c r="AI251" t="e">
        <f>_xlfn.XLOOKUP(Tabla1[[#This Row],[SP NVL 1]],Tabla13[CTO],Tabla13[Motivo sin potencia],"No validado en terreno",0,1)</f>
        <v>#VALUE!</v>
      </c>
      <c r="AJ251" t="e">
        <f>_xlfn.XLOOKUP(Tabla1[[#This Row],[SP NVL 1]],Tabla13[CTO],Tabla13[Recuperable en],"No validado en terreno",0,1)</f>
        <v>#VALUE!</v>
      </c>
      <c r="AK251" t="e">
        <f>_xlfn.XLOOKUP(Tabla1[[#This Row],[SP NVL 1]],Tabla13[CTO],Tabla13[Nota],"No validado en terreno",0,1)</f>
        <v>#VALUE!</v>
      </c>
    </row>
    <row r="252" spans="1:37" x14ac:dyDescent="0.3">
      <c r="A252" t="s">
        <v>4268</v>
      </c>
      <c r="B252" t="s">
        <v>5</v>
      </c>
      <c r="C252" t="s">
        <v>2862</v>
      </c>
      <c r="D252" t="s">
        <v>2863</v>
      </c>
      <c r="E252" t="s">
        <v>861</v>
      </c>
      <c r="F252" t="e">
        <v>#VALUE!</v>
      </c>
      <c r="G252" t="s">
        <v>3154</v>
      </c>
      <c r="H252" t="e">
        <v>#VALUE!</v>
      </c>
      <c r="I252">
        <v>7</v>
      </c>
      <c r="J252" t="s">
        <v>4269</v>
      </c>
      <c r="K252" t="s">
        <v>2875</v>
      </c>
      <c r="L252" t="s">
        <v>4270</v>
      </c>
      <c r="M252" t="s">
        <v>4271</v>
      </c>
      <c r="N252" t="s">
        <v>3158</v>
      </c>
      <c r="O252" t="s">
        <v>4184</v>
      </c>
      <c r="R252" t="s">
        <v>4272</v>
      </c>
      <c r="S252" s="8" t="s">
        <v>140</v>
      </c>
      <c r="T252">
        <v>8</v>
      </c>
      <c r="U252">
        <v>11</v>
      </c>
      <c r="V252">
        <v>31</v>
      </c>
      <c r="W252" t="s">
        <v>2871</v>
      </c>
      <c r="X252" t="s">
        <v>3160</v>
      </c>
      <c r="Y252">
        <v>46062.897083333337</v>
      </c>
      <c r="Z252" t="s">
        <v>4272</v>
      </c>
      <c r="AB252" t="str">
        <f t="shared" si="4"/>
        <v>Arriba validar en casa Cliente</v>
      </c>
      <c r="AC252" t="b">
        <f>IF(AB252="Caido",_xlfn.XLOOKUP(Tabla1[[#This Row],[SP NVL 1]],Tabla13[CTO],Tabla13[Zona],"Validar ONNET",0,1))</f>
        <v>0</v>
      </c>
      <c r="AD252" t="e">
        <f>_xlfn.XLOOKUP(Tabla1[[#This Row],[SP NVL 1]],Tabla13[CTO],Tabla13[Acceso],"No validado en terreno",0,1)</f>
        <v>#VALUE!</v>
      </c>
      <c r="AE252" t="e">
        <f>_xlfn.XLOOKUP(Tabla1[[#This Row],[SP NVL 1]],Tabla13[CTO],Tabla13[Energía],"No validado en terreno",0,1)</f>
        <v>#VALUE!</v>
      </c>
      <c r="AF252" t="e">
        <f>_xlfn.XLOOKUP(Tabla1[[#This Row],[SP NVL 1]],Tabla13[CTO],Tabla13[Estado CTO/Cable],"No validado en terreno",0,1)</f>
        <v>#VALUE!</v>
      </c>
      <c r="AG252" t="e">
        <f>_xlfn.XLOOKUP(Tabla1[[#This Row],[SP NVL 1]],Tabla13[CTO],Tabla13[Potencia],"No validado en terreno",0,1)</f>
        <v>#VALUE!</v>
      </c>
      <c r="AH252" t="e">
        <f>_xlfn.XLOOKUP(Tabla1[[#This Row],[SP NVL 1]],Tabla13[CTO],Tabla13[Estado del drop],"No validado en terreno",0,1)</f>
        <v>#VALUE!</v>
      </c>
      <c r="AI252" t="e">
        <f>_xlfn.XLOOKUP(Tabla1[[#This Row],[SP NVL 1]],Tabla13[CTO],Tabla13[Motivo sin potencia],"No validado en terreno",0,1)</f>
        <v>#VALUE!</v>
      </c>
      <c r="AJ252" t="e">
        <f>_xlfn.XLOOKUP(Tabla1[[#This Row],[SP NVL 1]],Tabla13[CTO],Tabla13[Recuperable en],"No validado en terreno",0,1)</f>
        <v>#VALUE!</v>
      </c>
      <c r="AK252" t="e">
        <f>_xlfn.XLOOKUP(Tabla1[[#This Row],[SP NVL 1]],Tabla13[CTO],Tabla13[Nota],"No validado en terreno",0,1)</f>
        <v>#VALUE!</v>
      </c>
    </row>
    <row r="253" spans="1:37" x14ac:dyDescent="0.3">
      <c r="A253" t="s">
        <v>4273</v>
      </c>
      <c r="B253" t="s">
        <v>5</v>
      </c>
      <c r="C253" t="s">
        <v>2862</v>
      </c>
      <c r="D253" t="s">
        <v>2863</v>
      </c>
      <c r="E253" t="s">
        <v>861</v>
      </c>
      <c r="F253" t="e">
        <v>#VALUE!</v>
      </c>
      <c r="G253" t="s">
        <v>3154</v>
      </c>
      <c r="H253" t="e">
        <v>#VALUE!</v>
      </c>
      <c r="I253">
        <v>8</v>
      </c>
      <c r="J253" t="s">
        <v>4274</v>
      </c>
      <c r="K253" t="s">
        <v>2866</v>
      </c>
      <c r="L253" t="s">
        <v>4275</v>
      </c>
      <c r="M253" t="s">
        <v>4276</v>
      </c>
      <c r="N253" t="s">
        <v>3158</v>
      </c>
      <c r="O253" t="s">
        <v>3092</v>
      </c>
      <c r="R253" t="s">
        <v>4277</v>
      </c>
      <c r="S253" s="8" t="s">
        <v>140</v>
      </c>
      <c r="T253">
        <v>3</v>
      </c>
      <c r="U253">
        <v>2</v>
      </c>
      <c r="V253">
        <v>33</v>
      </c>
      <c r="W253" t="s">
        <v>2880</v>
      </c>
      <c r="X253" t="s">
        <v>3191</v>
      </c>
      <c r="Y253" t="s">
        <v>3192</v>
      </c>
      <c r="Z253" t="s">
        <v>4277</v>
      </c>
      <c r="AB253" t="str">
        <f t="shared" si="4"/>
        <v>Caido</v>
      </c>
      <c r="AC253" t="e">
        <f>IF(AB253="Caido",_xlfn.XLOOKUP(Tabla1[[#This Row],[SP NVL 1]],Tabla13[CTO],Tabla13[Zona],"Validar ONNET",0,1))</f>
        <v>#VALUE!</v>
      </c>
      <c r="AD253" t="e">
        <f>_xlfn.XLOOKUP(Tabla1[[#This Row],[SP NVL 1]],Tabla13[CTO],Tabla13[Acceso],"No validado en terreno",0,1)</f>
        <v>#VALUE!</v>
      </c>
      <c r="AE253" t="e">
        <f>_xlfn.XLOOKUP(Tabla1[[#This Row],[SP NVL 1]],Tabla13[CTO],Tabla13[Energía],"No validado en terreno",0,1)</f>
        <v>#VALUE!</v>
      </c>
      <c r="AF253" t="e">
        <f>_xlfn.XLOOKUP(Tabla1[[#This Row],[SP NVL 1]],Tabla13[CTO],Tabla13[Estado CTO/Cable],"No validado en terreno",0,1)</f>
        <v>#VALUE!</v>
      </c>
      <c r="AG253" t="e">
        <f>_xlfn.XLOOKUP(Tabla1[[#This Row],[SP NVL 1]],Tabla13[CTO],Tabla13[Potencia],"No validado en terreno",0,1)</f>
        <v>#VALUE!</v>
      </c>
      <c r="AH253" t="e">
        <f>_xlfn.XLOOKUP(Tabla1[[#This Row],[SP NVL 1]],Tabla13[CTO],Tabla13[Estado del drop],"No validado en terreno",0,1)</f>
        <v>#VALUE!</v>
      </c>
      <c r="AI253" t="e">
        <f>_xlfn.XLOOKUP(Tabla1[[#This Row],[SP NVL 1]],Tabla13[CTO],Tabla13[Motivo sin potencia],"No validado en terreno",0,1)</f>
        <v>#VALUE!</v>
      </c>
      <c r="AJ253" t="e">
        <f>_xlfn.XLOOKUP(Tabla1[[#This Row],[SP NVL 1]],Tabla13[CTO],Tabla13[Recuperable en],"No validado en terreno",0,1)</f>
        <v>#VALUE!</v>
      </c>
      <c r="AK253" t="e">
        <f>_xlfn.XLOOKUP(Tabla1[[#This Row],[SP NVL 1]],Tabla13[CTO],Tabla13[Nota],"No validado en terreno",0,1)</f>
        <v>#VALUE!</v>
      </c>
    </row>
    <row r="254" spans="1:37" x14ac:dyDescent="0.3">
      <c r="A254" t="s">
        <v>4278</v>
      </c>
      <c r="B254" t="s">
        <v>5</v>
      </c>
      <c r="C254" t="s">
        <v>2862</v>
      </c>
      <c r="D254" t="s">
        <v>2863</v>
      </c>
      <c r="E254" t="s">
        <v>861</v>
      </c>
      <c r="F254" t="e">
        <v>#VALUE!</v>
      </c>
      <c r="G254" t="s">
        <v>3154</v>
      </c>
      <c r="H254" t="e">
        <v>#VALUE!</v>
      </c>
      <c r="I254">
        <v>8</v>
      </c>
      <c r="J254" t="s">
        <v>4279</v>
      </c>
      <c r="K254" t="s">
        <v>2866</v>
      </c>
      <c r="L254" t="s">
        <v>4280</v>
      </c>
      <c r="M254" t="s">
        <v>4281</v>
      </c>
      <c r="N254" t="s">
        <v>3158</v>
      </c>
      <c r="R254" t="s">
        <v>4282</v>
      </c>
      <c r="S254" s="8" t="s">
        <v>140</v>
      </c>
      <c r="T254">
        <v>5</v>
      </c>
      <c r="U254">
        <v>11</v>
      </c>
      <c r="V254">
        <v>10</v>
      </c>
      <c r="W254" t="s">
        <v>2871</v>
      </c>
      <c r="X254" t="s">
        <v>3191</v>
      </c>
      <c r="Y254">
        <v>46090.418865740743</v>
      </c>
      <c r="Z254" t="s">
        <v>4282</v>
      </c>
      <c r="AA254" t="s">
        <v>2881</v>
      </c>
      <c r="AB254" t="str">
        <f t="shared" si="4"/>
        <v>Caido</v>
      </c>
      <c r="AC254" t="e">
        <f>IF(AB254="Caido",_xlfn.XLOOKUP(Tabla1[[#This Row],[SP NVL 1]],Tabla13[CTO],Tabla13[Zona],"Validar ONNET",0,1))</f>
        <v>#VALUE!</v>
      </c>
      <c r="AD254" t="e">
        <f>_xlfn.XLOOKUP(Tabla1[[#This Row],[SP NVL 1]],Tabla13[CTO],Tabla13[Acceso],"No validado en terreno",0,1)</f>
        <v>#VALUE!</v>
      </c>
      <c r="AE254" t="e">
        <f>_xlfn.XLOOKUP(Tabla1[[#This Row],[SP NVL 1]],Tabla13[CTO],Tabla13[Energía],"No validado en terreno",0,1)</f>
        <v>#VALUE!</v>
      </c>
      <c r="AF254" t="e">
        <f>_xlfn.XLOOKUP(Tabla1[[#This Row],[SP NVL 1]],Tabla13[CTO],Tabla13[Estado CTO/Cable],"No validado en terreno",0,1)</f>
        <v>#VALUE!</v>
      </c>
      <c r="AG254" t="e">
        <f>_xlfn.XLOOKUP(Tabla1[[#This Row],[SP NVL 1]],Tabla13[CTO],Tabla13[Potencia],"No validado en terreno",0,1)</f>
        <v>#VALUE!</v>
      </c>
      <c r="AH254" t="e">
        <f>_xlfn.XLOOKUP(Tabla1[[#This Row],[SP NVL 1]],Tabla13[CTO],Tabla13[Estado del drop],"No validado en terreno",0,1)</f>
        <v>#VALUE!</v>
      </c>
      <c r="AI254" t="e">
        <f>_xlfn.XLOOKUP(Tabla1[[#This Row],[SP NVL 1]],Tabla13[CTO],Tabla13[Motivo sin potencia],"No validado en terreno",0,1)</f>
        <v>#VALUE!</v>
      </c>
      <c r="AJ254" t="e">
        <f>_xlfn.XLOOKUP(Tabla1[[#This Row],[SP NVL 1]],Tabla13[CTO],Tabla13[Recuperable en],"No validado en terreno",0,1)</f>
        <v>#VALUE!</v>
      </c>
      <c r="AK254" t="e">
        <f>_xlfn.XLOOKUP(Tabla1[[#This Row],[SP NVL 1]],Tabla13[CTO],Tabla13[Nota],"No validado en terreno",0,1)</f>
        <v>#VALUE!</v>
      </c>
    </row>
    <row r="255" spans="1:37" x14ac:dyDescent="0.3">
      <c r="A255" t="s">
        <v>4283</v>
      </c>
      <c r="B255" t="s">
        <v>5</v>
      </c>
      <c r="C255" t="s">
        <v>2862</v>
      </c>
      <c r="D255" t="s">
        <v>2863</v>
      </c>
      <c r="E255" t="s">
        <v>861</v>
      </c>
      <c r="F255" t="e">
        <v>#VALUE!</v>
      </c>
      <c r="G255" t="s">
        <v>3154</v>
      </c>
      <c r="H255" t="e">
        <v>#VALUE!</v>
      </c>
      <c r="I255">
        <v>7</v>
      </c>
      <c r="J255" t="s">
        <v>4284</v>
      </c>
      <c r="K255" t="s">
        <v>2866</v>
      </c>
      <c r="L255" t="s">
        <v>4285</v>
      </c>
      <c r="M255" t="s">
        <v>4286</v>
      </c>
      <c r="N255" t="s">
        <v>3158</v>
      </c>
      <c r="R255" t="s">
        <v>4287</v>
      </c>
      <c r="S255" s="8" t="s">
        <v>140</v>
      </c>
      <c r="T255">
        <v>8</v>
      </c>
      <c r="U255">
        <v>11</v>
      </c>
      <c r="V255">
        <v>34</v>
      </c>
      <c r="W255" t="s">
        <v>2871</v>
      </c>
      <c r="X255" t="s">
        <v>3160</v>
      </c>
      <c r="Y255">
        <v>46090.590543981481</v>
      </c>
      <c r="Z255" t="s">
        <v>4287</v>
      </c>
      <c r="AB255" t="str">
        <f t="shared" si="4"/>
        <v>Arriba validar en casa Cliente</v>
      </c>
      <c r="AC255" t="b">
        <f>IF(AB255="Caido",_xlfn.XLOOKUP(Tabla1[[#This Row],[SP NVL 1]],Tabla13[CTO],Tabla13[Zona],"Validar ONNET",0,1))</f>
        <v>0</v>
      </c>
      <c r="AD255" t="e">
        <f>_xlfn.XLOOKUP(Tabla1[[#This Row],[SP NVL 1]],Tabla13[CTO],Tabla13[Acceso],"No validado en terreno",0,1)</f>
        <v>#VALUE!</v>
      </c>
      <c r="AE255" t="e">
        <f>_xlfn.XLOOKUP(Tabla1[[#This Row],[SP NVL 1]],Tabla13[CTO],Tabla13[Energía],"No validado en terreno",0,1)</f>
        <v>#VALUE!</v>
      </c>
      <c r="AF255" t="e">
        <f>_xlfn.XLOOKUP(Tabla1[[#This Row],[SP NVL 1]],Tabla13[CTO],Tabla13[Estado CTO/Cable],"No validado en terreno",0,1)</f>
        <v>#VALUE!</v>
      </c>
      <c r="AG255" t="e">
        <f>_xlfn.XLOOKUP(Tabla1[[#This Row],[SP NVL 1]],Tabla13[CTO],Tabla13[Potencia],"No validado en terreno",0,1)</f>
        <v>#VALUE!</v>
      </c>
      <c r="AH255" t="e">
        <f>_xlfn.XLOOKUP(Tabla1[[#This Row],[SP NVL 1]],Tabla13[CTO],Tabla13[Estado del drop],"No validado en terreno",0,1)</f>
        <v>#VALUE!</v>
      </c>
      <c r="AI255" t="e">
        <f>_xlfn.XLOOKUP(Tabla1[[#This Row],[SP NVL 1]],Tabla13[CTO],Tabla13[Motivo sin potencia],"No validado en terreno",0,1)</f>
        <v>#VALUE!</v>
      </c>
      <c r="AJ255" t="e">
        <f>_xlfn.XLOOKUP(Tabla1[[#This Row],[SP NVL 1]],Tabla13[CTO],Tabla13[Recuperable en],"No validado en terreno",0,1)</f>
        <v>#VALUE!</v>
      </c>
      <c r="AK255" t="e">
        <f>_xlfn.XLOOKUP(Tabla1[[#This Row],[SP NVL 1]],Tabla13[CTO],Tabla13[Nota],"No validado en terreno",0,1)</f>
        <v>#VALUE!</v>
      </c>
    </row>
    <row r="256" spans="1:37" x14ac:dyDescent="0.3">
      <c r="A256" t="s">
        <v>4288</v>
      </c>
      <c r="B256" t="s">
        <v>5</v>
      </c>
      <c r="C256" t="s">
        <v>2862</v>
      </c>
      <c r="D256" t="s">
        <v>2863</v>
      </c>
      <c r="E256" t="s">
        <v>861</v>
      </c>
      <c r="F256" t="e">
        <v>#VALUE!</v>
      </c>
      <c r="G256" t="s">
        <v>3154</v>
      </c>
      <c r="H256" t="e">
        <v>#VALUE!</v>
      </c>
      <c r="I256">
        <v>7</v>
      </c>
      <c r="J256" t="s">
        <v>4289</v>
      </c>
      <c r="K256" t="s">
        <v>2866</v>
      </c>
      <c r="L256" t="s">
        <v>4290</v>
      </c>
      <c r="M256" t="s">
        <v>4291</v>
      </c>
      <c r="N256" t="s">
        <v>3158</v>
      </c>
      <c r="R256" t="s">
        <v>4292</v>
      </c>
      <c r="S256" s="8" t="s">
        <v>140</v>
      </c>
      <c r="T256">
        <v>6</v>
      </c>
      <c r="U256">
        <v>10</v>
      </c>
      <c r="V256">
        <v>10</v>
      </c>
      <c r="W256" t="s">
        <v>2871</v>
      </c>
      <c r="X256" t="s">
        <v>3191</v>
      </c>
      <c r="Y256">
        <v>46062.838229166657</v>
      </c>
      <c r="Z256" t="s">
        <v>4292</v>
      </c>
      <c r="AA256" t="s">
        <v>3025</v>
      </c>
      <c r="AB256" t="str">
        <f t="shared" si="4"/>
        <v>Caido</v>
      </c>
      <c r="AC256" t="e">
        <f>IF(AB256="Caido",_xlfn.XLOOKUP(Tabla1[[#This Row],[SP NVL 1]],Tabla13[CTO],Tabla13[Zona],"Validar ONNET",0,1))</f>
        <v>#VALUE!</v>
      </c>
      <c r="AD256" t="e">
        <f>_xlfn.XLOOKUP(Tabla1[[#This Row],[SP NVL 1]],Tabla13[CTO],Tabla13[Acceso],"No validado en terreno",0,1)</f>
        <v>#VALUE!</v>
      </c>
      <c r="AE256" t="e">
        <f>_xlfn.XLOOKUP(Tabla1[[#This Row],[SP NVL 1]],Tabla13[CTO],Tabla13[Energía],"No validado en terreno",0,1)</f>
        <v>#VALUE!</v>
      </c>
      <c r="AF256" t="e">
        <f>_xlfn.XLOOKUP(Tabla1[[#This Row],[SP NVL 1]],Tabla13[CTO],Tabla13[Estado CTO/Cable],"No validado en terreno",0,1)</f>
        <v>#VALUE!</v>
      </c>
      <c r="AG256" t="e">
        <f>_xlfn.XLOOKUP(Tabla1[[#This Row],[SP NVL 1]],Tabla13[CTO],Tabla13[Potencia],"No validado en terreno",0,1)</f>
        <v>#VALUE!</v>
      </c>
      <c r="AH256" t="e">
        <f>_xlfn.XLOOKUP(Tabla1[[#This Row],[SP NVL 1]],Tabla13[CTO],Tabla13[Estado del drop],"No validado en terreno",0,1)</f>
        <v>#VALUE!</v>
      </c>
      <c r="AI256" t="e">
        <f>_xlfn.XLOOKUP(Tabla1[[#This Row],[SP NVL 1]],Tabla13[CTO],Tabla13[Motivo sin potencia],"No validado en terreno",0,1)</f>
        <v>#VALUE!</v>
      </c>
      <c r="AJ256" t="e">
        <f>_xlfn.XLOOKUP(Tabla1[[#This Row],[SP NVL 1]],Tabla13[CTO],Tabla13[Recuperable en],"No validado en terreno",0,1)</f>
        <v>#VALUE!</v>
      </c>
      <c r="AK256" t="e">
        <f>_xlfn.XLOOKUP(Tabla1[[#This Row],[SP NVL 1]],Tabla13[CTO],Tabla13[Nota],"No validado en terreno",0,1)</f>
        <v>#VALUE!</v>
      </c>
    </row>
    <row r="257" spans="1:37" x14ac:dyDescent="0.3">
      <c r="A257" t="s">
        <v>4293</v>
      </c>
      <c r="B257" t="s">
        <v>5</v>
      </c>
      <c r="C257" t="s">
        <v>2862</v>
      </c>
      <c r="D257" t="s">
        <v>2863</v>
      </c>
      <c r="E257" t="s">
        <v>861</v>
      </c>
      <c r="F257" t="e">
        <v>#VALUE!</v>
      </c>
      <c r="G257" t="s">
        <v>3154</v>
      </c>
      <c r="H257" t="e">
        <v>#VALUE!</v>
      </c>
      <c r="I257">
        <v>7</v>
      </c>
      <c r="J257" t="s">
        <v>4294</v>
      </c>
      <c r="K257" t="s">
        <v>2866</v>
      </c>
      <c r="L257" t="s">
        <v>4295</v>
      </c>
      <c r="M257" t="s">
        <v>4296</v>
      </c>
      <c r="N257" t="s">
        <v>3158</v>
      </c>
      <c r="R257" t="s">
        <v>4297</v>
      </c>
      <c r="S257" s="8" t="s">
        <v>140</v>
      </c>
      <c r="T257">
        <v>6</v>
      </c>
      <c r="U257">
        <v>10</v>
      </c>
      <c r="V257">
        <v>14</v>
      </c>
      <c r="W257" t="s">
        <v>2871</v>
      </c>
      <c r="X257" t="s">
        <v>3160</v>
      </c>
      <c r="Y257" t="s">
        <v>4298</v>
      </c>
      <c r="Z257" t="s">
        <v>4297</v>
      </c>
      <c r="AB257" t="str">
        <f t="shared" si="4"/>
        <v>Arriba validar en casa Cliente</v>
      </c>
      <c r="AC257" t="b">
        <f>IF(AB257="Caido",_xlfn.XLOOKUP(Tabla1[[#This Row],[SP NVL 1]],Tabla13[CTO],Tabla13[Zona],"Validar ONNET",0,1))</f>
        <v>0</v>
      </c>
      <c r="AD257" t="e">
        <f>_xlfn.XLOOKUP(Tabla1[[#This Row],[SP NVL 1]],Tabla13[CTO],Tabla13[Acceso],"No validado en terreno",0,1)</f>
        <v>#VALUE!</v>
      </c>
      <c r="AE257" t="e">
        <f>_xlfn.XLOOKUP(Tabla1[[#This Row],[SP NVL 1]],Tabla13[CTO],Tabla13[Energía],"No validado en terreno",0,1)</f>
        <v>#VALUE!</v>
      </c>
      <c r="AF257" t="e">
        <f>_xlfn.XLOOKUP(Tabla1[[#This Row],[SP NVL 1]],Tabla13[CTO],Tabla13[Estado CTO/Cable],"No validado en terreno",0,1)</f>
        <v>#VALUE!</v>
      </c>
      <c r="AG257" t="e">
        <f>_xlfn.XLOOKUP(Tabla1[[#This Row],[SP NVL 1]],Tabla13[CTO],Tabla13[Potencia],"No validado en terreno",0,1)</f>
        <v>#VALUE!</v>
      </c>
      <c r="AH257" t="e">
        <f>_xlfn.XLOOKUP(Tabla1[[#This Row],[SP NVL 1]],Tabla13[CTO],Tabla13[Estado del drop],"No validado en terreno",0,1)</f>
        <v>#VALUE!</v>
      </c>
      <c r="AI257" t="e">
        <f>_xlfn.XLOOKUP(Tabla1[[#This Row],[SP NVL 1]],Tabla13[CTO],Tabla13[Motivo sin potencia],"No validado en terreno",0,1)</f>
        <v>#VALUE!</v>
      </c>
      <c r="AJ257" t="e">
        <f>_xlfn.XLOOKUP(Tabla1[[#This Row],[SP NVL 1]],Tabla13[CTO],Tabla13[Recuperable en],"No validado en terreno",0,1)</f>
        <v>#VALUE!</v>
      </c>
      <c r="AK257" t="e">
        <f>_xlfn.XLOOKUP(Tabla1[[#This Row],[SP NVL 1]],Tabla13[CTO],Tabla13[Nota],"No validado en terreno",0,1)</f>
        <v>#VALUE!</v>
      </c>
    </row>
    <row r="258" spans="1:37" x14ac:dyDescent="0.3">
      <c r="A258" t="s">
        <v>4299</v>
      </c>
      <c r="B258" t="s">
        <v>5</v>
      </c>
      <c r="C258" t="s">
        <v>2862</v>
      </c>
      <c r="D258" t="s">
        <v>2863</v>
      </c>
      <c r="E258" t="s">
        <v>861</v>
      </c>
      <c r="F258" t="e">
        <v>#VALUE!</v>
      </c>
      <c r="G258" t="s">
        <v>3154</v>
      </c>
      <c r="H258" t="e">
        <v>#VALUE!</v>
      </c>
      <c r="I258">
        <v>8</v>
      </c>
      <c r="J258" t="s">
        <v>4300</v>
      </c>
      <c r="K258" t="s">
        <v>2866</v>
      </c>
      <c r="L258" t="s">
        <v>4301</v>
      </c>
      <c r="M258" t="s">
        <v>4302</v>
      </c>
      <c r="N258" t="s">
        <v>3158</v>
      </c>
      <c r="R258" t="s">
        <v>4303</v>
      </c>
      <c r="S258" s="8" t="s">
        <v>140</v>
      </c>
      <c r="T258">
        <v>6</v>
      </c>
      <c r="U258">
        <v>11</v>
      </c>
      <c r="V258">
        <v>20</v>
      </c>
      <c r="W258" t="s">
        <v>2871</v>
      </c>
      <c r="X258" t="s">
        <v>3191</v>
      </c>
      <c r="Y258">
        <v>46031.883946759262</v>
      </c>
      <c r="Z258" t="s">
        <v>4303</v>
      </c>
      <c r="AA258" t="s">
        <v>3025</v>
      </c>
      <c r="AB258" t="str">
        <f t="shared" si="4"/>
        <v>Caido</v>
      </c>
      <c r="AC258" t="e">
        <f>IF(AB258="Caido",_xlfn.XLOOKUP(Tabla1[[#This Row],[SP NVL 1]],Tabla13[CTO],Tabla13[Zona],"Validar ONNET",0,1))</f>
        <v>#VALUE!</v>
      </c>
      <c r="AD258" t="e">
        <f>_xlfn.XLOOKUP(Tabla1[[#This Row],[SP NVL 1]],Tabla13[CTO],Tabla13[Acceso],"No validado en terreno",0,1)</f>
        <v>#VALUE!</v>
      </c>
      <c r="AE258" t="e">
        <f>_xlfn.XLOOKUP(Tabla1[[#This Row],[SP NVL 1]],Tabla13[CTO],Tabla13[Energía],"No validado en terreno",0,1)</f>
        <v>#VALUE!</v>
      </c>
      <c r="AF258" t="e">
        <f>_xlfn.XLOOKUP(Tabla1[[#This Row],[SP NVL 1]],Tabla13[CTO],Tabla13[Estado CTO/Cable],"No validado en terreno",0,1)</f>
        <v>#VALUE!</v>
      </c>
      <c r="AG258" t="e">
        <f>_xlfn.XLOOKUP(Tabla1[[#This Row],[SP NVL 1]],Tabla13[CTO],Tabla13[Potencia],"No validado en terreno",0,1)</f>
        <v>#VALUE!</v>
      </c>
      <c r="AH258" t="e">
        <f>_xlfn.XLOOKUP(Tabla1[[#This Row],[SP NVL 1]],Tabla13[CTO],Tabla13[Estado del drop],"No validado en terreno",0,1)</f>
        <v>#VALUE!</v>
      </c>
      <c r="AI258" t="e">
        <f>_xlfn.XLOOKUP(Tabla1[[#This Row],[SP NVL 1]],Tabla13[CTO],Tabla13[Motivo sin potencia],"No validado en terreno",0,1)</f>
        <v>#VALUE!</v>
      </c>
      <c r="AJ258" t="e">
        <f>_xlfn.XLOOKUP(Tabla1[[#This Row],[SP NVL 1]],Tabla13[CTO],Tabla13[Recuperable en],"No validado en terreno",0,1)</f>
        <v>#VALUE!</v>
      </c>
      <c r="AK258" t="e">
        <f>_xlfn.XLOOKUP(Tabla1[[#This Row],[SP NVL 1]],Tabla13[CTO],Tabla13[Nota],"No validado en terreno",0,1)</f>
        <v>#VALUE!</v>
      </c>
    </row>
    <row r="259" spans="1:37" x14ac:dyDescent="0.3">
      <c r="A259" t="s">
        <v>4304</v>
      </c>
      <c r="B259" t="s">
        <v>5</v>
      </c>
      <c r="C259" t="s">
        <v>2862</v>
      </c>
      <c r="D259" t="s">
        <v>2863</v>
      </c>
      <c r="E259" t="s">
        <v>861</v>
      </c>
      <c r="F259" t="e">
        <v>#VALUE!</v>
      </c>
      <c r="G259" t="s">
        <v>3154</v>
      </c>
      <c r="H259" t="e">
        <v>#VALUE!</v>
      </c>
      <c r="I259">
        <v>8</v>
      </c>
      <c r="J259" t="s">
        <v>4305</v>
      </c>
      <c r="K259" t="s">
        <v>2866</v>
      </c>
      <c r="L259" t="s">
        <v>4306</v>
      </c>
      <c r="M259" t="s">
        <v>4307</v>
      </c>
      <c r="N259" t="s">
        <v>3158</v>
      </c>
      <c r="R259" t="s">
        <v>4308</v>
      </c>
      <c r="S259" s="8" t="s">
        <v>140</v>
      </c>
      <c r="T259">
        <v>1</v>
      </c>
      <c r="U259">
        <v>11</v>
      </c>
      <c r="V259">
        <v>8</v>
      </c>
      <c r="W259" t="s">
        <v>2871</v>
      </c>
      <c r="X259" t="s">
        <v>3160</v>
      </c>
      <c r="Y259" t="s">
        <v>4309</v>
      </c>
      <c r="Z259" t="s">
        <v>4308</v>
      </c>
      <c r="AB259" t="str">
        <f t="shared" ref="AB259:AB322" si="5">IF(X259="UP","Arriba validar en casa Cliente","Caido")</f>
        <v>Arriba validar en casa Cliente</v>
      </c>
      <c r="AC259" t="b">
        <f>IF(AB259="Caido",_xlfn.XLOOKUP(Tabla1[[#This Row],[SP NVL 1]],Tabla13[CTO],Tabla13[Zona],"Validar ONNET",0,1))</f>
        <v>0</v>
      </c>
      <c r="AD259" t="e">
        <f>_xlfn.XLOOKUP(Tabla1[[#This Row],[SP NVL 1]],Tabla13[CTO],Tabla13[Acceso],"No validado en terreno",0,1)</f>
        <v>#VALUE!</v>
      </c>
      <c r="AE259" t="e">
        <f>_xlfn.XLOOKUP(Tabla1[[#This Row],[SP NVL 1]],Tabla13[CTO],Tabla13[Energía],"No validado en terreno",0,1)</f>
        <v>#VALUE!</v>
      </c>
      <c r="AF259" t="e">
        <f>_xlfn.XLOOKUP(Tabla1[[#This Row],[SP NVL 1]],Tabla13[CTO],Tabla13[Estado CTO/Cable],"No validado en terreno",0,1)</f>
        <v>#VALUE!</v>
      </c>
      <c r="AG259" t="e">
        <f>_xlfn.XLOOKUP(Tabla1[[#This Row],[SP NVL 1]],Tabla13[CTO],Tabla13[Potencia],"No validado en terreno",0,1)</f>
        <v>#VALUE!</v>
      </c>
      <c r="AH259" t="e">
        <f>_xlfn.XLOOKUP(Tabla1[[#This Row],[SP NVL 1]],Tabla13[CTO],Tabla13[Estado del drop],"No validado en terreno",0,1)</f>
        <v>#VALUE!</v>
      </c>
      <c r="AI259" t="e">
        <f>_xlfn.XLOOKUP(Tabla1[[#This Row],[SP NVL 1]],Tabla13[CTO],Tabla13[Motivo sin potencia],"No validado en terreno",0,1)</f>
        <v>#VALUE!</v>
      </c>
      <c r="AJ259" t="e">
        <f>_xlfn.XLOOKUP(Tabla1[[#This Row],[SP NVL 1]],Tabla13[CTO],Tabla13[Recuperable en],"No validado en terreno",0,1)</f>
        <v>#VALUE!</v>
      </c>
      <c r="AK259" t="e">
        <f>_xlfn.XLOOKUP(Tabla1[[#This Row],[SP NVL 1]],Tabla13[CTO],Tabla13[Nota],"No validado en terreno",0,1)</f>
        <v>#VALUE!</v>
      </c>
    </row>
    <row r="260" spans="1:37" x14ac:dyDescent="0.3">
      <c r="A260" t="s">
        <v>4310</v>
      </c>
      <c r="B260" t="s">
        <v>5</v>
      </c>
      <c r="C260" t="s">
        <v>2862</v>
      </c>
      <c r="D260" t="s">
        <v>2863</v>
      </c>
      <c r="E260" t="s">
        <v>861</v>
      </c>
      <c r="F260" t="e">
        <v>#VALUE!</v>
      </c>
      <c r="G260" t="s">
        <v>3154</v>
      </c>
      <c r="H260" t="e">
        <v>#VALUE!</v>
      </c>
      <c r="I260">
        <v>7</v>
      </c>
      <c r="J260" t="s">
        <v>4311</v>
      </c>
      <c r="K260" t="s">
        <v>2866</v>
      </c>
      <c r="L260" t="s">
        <v>4312</v>
      </c>
      <c r="M260" t="s">
        <v>4313</v>
      </c>
      <c r="N260" t="s">
        <v>3158</v>
      </c>
      <c r="R260" t="s">
        <v>4314</v>
      </c>
      <c r="S260" s="8" t="s">
        <v>140</v>
      </c>
      <c r="T260">
        <v>7</v>
      </c>
      <c r="U260">
        <v>11</v>
      </c>
      <c r="V260">
        <v>11</v>
      </c>
      <c r="W260" t="s">
        <v>2871</v>
      </c>
      <c r="X260" t="s">
        <v>3160</v>
      </c>
      <c r="Y260" t="s">
        <v>4315</v>
      </c>
      <c r="Z260" t="s">
        <v>4314</v>
      </c>
      <c r="AB260" t="str">
        <f t="shared" si="5"/>
        <v>Arriba validar en casa Cliente</v>
      </c>
      <c r="AC260" t="b">
        <f>IF(AB260="Caido",_xlfn.XLOOKUP(Tabla1[[#This Row],[SP NVL 1]],Tabla13[CTO],Tabla13[Zona],"Validar ONNET",0,1))</f>
        <v>0</v>
      </c>
      <c r="AD260" t="e">
        <f>_xlfn.XLOOKUP(Tabla1[[#This Row],[SP NVL 1]],Tabla13[CTO],Tabla13[Acceso],"No validado en terreno",0,1)</f>
        <v>#VALUE!</v>
      </c>
      <c r="AE260" t="e">
        <f>_xlfn.XLOOKUP(Tabla1[[#This Row],[SP NVL 1]],Tabla13[CTO],Tabla13[Energía],"No validado en terreno",0,1)</f>
        <v>#VALUE!</v>
      </c>
      <c r="AF260" t="e">
        <f>_xlfn.XLOOKUP(Tabla1[[#This Row],[SP NVL 1]],Tabla13[CTO],Tabla13[Estado CTO/Cable],"No validado en terreno",0,1)</f>
        <v>#VALUE!</v>
      </c>
      <c r="AG260" t="e">
        <f>_xlfn.XLOOKUP(Tabla1[[#This Row],[SP NVL 1]],Tabla13[CTO],Tabla13[Potencia],"No validado en terreno",0,1)</f>
        <v>#VALUE!</v>
      </c>
      <c r="AH260" t="e">
        <f>_xlfn.XLOOKUP(Tabla1[[#This Row],[SP NVL 1]],Tabla13[CTO],Tabla13[Estado del drop],"No validado en terreno",0,1)</f>
        <v>#VALUE!</v>
      </c>
      <c r="AI260" t="e">
        <f>_xlfn.XLOOKUP(Tabla1[[#This Row],[SP NVL 1]],Tabla13[CTO],Tabla13[Motivo sin potencia],"No validado en terreno",0,1)</f>
        <v>#VALUE!</v>
      </c>
      <c r="AJ260" t="e">
        <f>_xlfn.XLOOKUP(Tabla1[[#This Row],[SP NVL 1]],Tabla13[CTO],Tabla13[Recuperable en],"No validado en terreno",0,1)</f>
        <v>#VALUE!</v>
      </c>
      <c r="AK260" t="e">
        <f>_xlfn.XLOOKUP(Tabla1[[#This Row],[SP NVL 1]],Tabla13[CTO],Tabla13[Nota],"No validado en terreno",0,1)</f>
        <v>#VALUE!</v>
      </c>
    </row>
    <row r="261" spans="1:37" x14ac:dyDescent="0.3">
      <c r="A261" t="s">
        <v>4316</v>
      </c>
      <c r="B261" t="s">
        <v>5</v>
      </c>
      <c r="C261" t="s">
        <v>2862</v>
      </c>
      <c r="D261" t="s">
        <v>2863</v>
      </c>
      <c r="E261" t="s">
        <v>861</v>
      </c>
      <c r="F261" t="e">
        <v>#VALUE!</v>
      </c>
      <c r="G261" t="s">
        <v>3154</v>
      </c>
      <c r="H261" t="e">
        <v>#VALUE!</v>
      </c>
      <c r="I261">
        <v>7</v>
      </c>
      <c r="J261" t="s">
        <v>4317</v>
      </c>
      <c r="K261" t="s">
        <v>2866</v>
      </c>
      <c r="L261" t="s">
        <v>4318</v>
      </c>
      <c r="M261" t="s">
        <v>4319</v>
      </c>
      <c r="N261" t="s">
        <v>3158</v>
      </c>
      <c r="R261" t="s">
        <v>4320</v>
      </c>
      <c r="S261" s="8" t="s">
        <v>140</v>
      </c>
      <c r="T261">
        <v>6</v>
      </c>
      <c r="U261">
        <v>4</v>
      </c>
      <c r="V261">
        <v>15</v>
      </c>
      <c r="W261" t="s">
        <v>2871</v>
      </c>
      <c r="X261" t="s">
        <v>3160</v>
      </c>
      <c r="Y261">
        <v>46031.333298611113</v>
      </c>
      <c r="Z261" t="s">
        <v>4320</v>
      </c>
      <c r="AB261" t="str">
        <f t="shared" si="5"/>
        <v>Arriba validar en casa Cliente</v>
      </c>
      <c r="AC261" t="b">
        <f>IF(AB261="Caido",_xlfn.XLOOKUP(Tabla1[[#This Row],[SP NVL 1]],Tabla13[CTO],Tabla13[Zona],"Validar ONNET",0,1))</f>
        <v>0</v>
      </c>
      <c r="AD261" t="e">
        <f>_xlfn.XLOOKUP(Tabla1[[#This Row],[SP NVL 1]],Tabla13[CTO],Tabla13[Acceso],"No validado en terreno",0,1)</f>
        <v>#VALUE!</v>
      </c>
      <c r="AE261" t="e">
        <f>_xlfn.XLOOKUP(Tabla1[[#This Row],[SP NVL 1]],Tabla13[CTO],Tabla13[Energía],"No validado en terreno",0,1)</f>
        <v>#VALUE!</v>
      </c>
      <c r="AF261" t="e">
        <f>_xlfn.XLOOKUP(Tabla1[[#This Row],[SP NVL 1]],Tabla13[CTO],Tabla13[Estado CTO/Cable],"No validado en terreno",0,1)</f>
        <v>#VALUE!</v>
      </c>
      <c r="AG261" t="e">
        <f>_xlfn.XLOOKUP(Tabla1[[#This Row],[SP NVL 1]],Tabla13[CTO],Tabla13[Potencia],"No validado en terreno",0,1)</f>
        <v>#VALUE!</v>
      </c>
      <c r="AH261" t="e">
        <f>_xlfn.XLOOKUP(Tabla1[[#This Row],[SP NVL 1]],Tabla13[CTO],Tabla13[Estado del drop],"No validado en terreno",0,1)</f>
        <v>#VALUE!</v>
      </c>
      <c r="AI261" t="e">
        <f>_xlfn.XLOOKUP(Tabla1[[#This Row],[SP NVL 1]],Tabla13[CTO],Tabla13[Motivo sin potencia],"No validado en terreno",0,1)</f>
        <v>#VALUE!</v>
      </c>
      <c r="AJ261" t="e">
        <f>_xlfn.XLOOKUP(Tabla1[[#This Row],[SP NVL 1]],Tabla13[CTO],Tabla13[Recuperable en],"No validado en terreno",0,1)</f>
        <v>#VALUE!</v>
      </c>
      <c r="AK261" t="e">
        <f>_xlfn.XLOOKUP(Tabla1[[#This Row],[SP NVL 1]],Tabla13[CTO],Tabla13[Nota],"No validado en terreno",0,1)</f>
        <v>#VALUE!</v>
      </c>
    </row>
    <row r="262" spans="1:37" x14ac:dyDescent="0.3">
      <c r="A262" t="s">
        <v>4321</v>
      </c>
      <c r="B262" t="s">
        <v>5</v>
      </c>
      <c r="C262" t="s">
        <v>2862</v>
      </c>
      <c r="D262" t="s">
        <v>2863</v>
      </c>
      <c r="E262" t="s">
        <v>861</v>
      </c>
      <c r="F262" t="e">
        <v>#VALUE!</v>
      </c>
      <c r="G262" t="s">
        <v>3154</v>
      </c>
      <c r="H262" t="e">
        <v>#VALUE!</v>
      </c>
      <c r="I262">
        <v>8</v>
      </c>
      <c r="J262" t="s">
        <v>4322</v>
      </c>
      <c r="K262" t="s">
        <v>2866</v>
      </c>
      <c r="L262" t="s">
        <v>4323</v>
      </c>
      <c r="M262" t="s">
        <v>4324</v>
      </c>
      <c r="N262" t="s">
        <v>3158</v>
      </c>
      <c r="R262" t="s">
        <v>4325</v>
      </c>
      <c r="S262" s="8" t="s">
        <v>140</v>
      </c>
      <c r="T262">
        <v>6</v>
      </c>
      <c r="U262">
        <v>7</v>
      </c>
      <c r="V262">
        <v>15</v>
      </c>
      <c r="W262" t="s">
        <v>2871</v>
      </c>
      <c r="X262" t="s">
        <v>3160</v>
      </c>
      <c r="Y262" t="s">
        <v>4326</v>
      </c>
      <c r="Z262" t="s">
        <v>4325</v>
      </c>
      <c r="AB262" t="str">
        <f t="shared" si="5"/>
        <v>Arriba validar en casa Cliente</v>
      </c>
      <c r="AC262" t="b">
        <f>IF(AB262="Caido",_xlfn.XLOOKUP(Tabla1[[#This Row],[SP NVL 1]],Tabla13[CTO],Tabla13[Zona],"Validar ONNET",0,1))</f>
        <v>0</v>
      </c>
      <c r="AD262" t="e">
        <f>_xlfn.XLOOKUP(Tabla1[[#This Row],[SP NVL 1]],Tabla13[CTO],Tabla13[Acceso],"No validado en terreno",0,1)</f>
        <v>#VALUE!</v>
      </c>
      <c r="AE262" t="e">
        <f>_xlfn.XLOOKUP(Tabla1[[#This Row],[SP NVL 1]],Tabla13[CTO],Tabla13[Energía],"No validado en terreno",0,1)</f>
        <v>#VALUE!</v>
      </c>
      <c r="AF262" t="e">
        <f>_xlfn.XLOOKUP(Tabla1[[#This Row],[SP NVL 1]],Tabla13[CTO],Tabla13[Estado CTO/Cable],"No validado en terreno",0,1)</f>
        <v>#VALUE!</v>
      </c>
      <c r="AG262" t="e">
        <f>_xlfn.XLOOKUP(Tabla1[[#This Row],[SP NVL 1]],Tabla13[CTO],Tabla13[Potencia],"No validado en terreno",0,1)</f>
        <v>#VALUE!</v>
      </c>
      <c r="AH262" t="e">
        <f>_xlfn.XLOOKUP(Tabla1[[#This Row],[SP NVL 1]],Tabla13[CTO],Tabla13[Estado del drop],"No validado en terreno",0,1)</f>
        <v>#VALUE!</v>
      </c>
      <c r="AI262" t="e">
        <f>_xlfn.XLOOKUP(Tabla1[[#This Row],[SP NVL 1]],Tabla13[CTO],Tabla13[Motivo sin potencia],"No validado en terreno",0,1)</f>
        <v>#VALUE!</v>
      </c>
      <c r="AJ262" t="e">
        <f>_xlfn.XLOOKUP(Tabla1[[#This Row],[SP NVL 1]],Tabla13[CTO],Tabla13[Recuperable en],"No validado en terreno",0,1)</f>
        <v>#VALUE!</v>
      </c>
      <c r="AK262" t="e">
        <f>_xlfn.XLOOKUP(Tabla1[[#This Row],[SP NVL 1]],Tabla13[CTO],Tabla13[Nota],"No validado en terreno",0,1)</f>
        <v>#VALUE!</v>
      </c>
    </row>
    <row r="263" spans="1:37" x14ac:dyDescent="0.3">
      <c r="A263" t="s">
        <v>4327</v>
      </c>
      <c r="B263" t="s">
        <v>5</v>
      </c>
      <c r="C263" t="s">
        <v>2862</v>
      </c>
      <c r="D263" t="s">
        <v>2863</v>
      </c>
      <c r="E263" t="s">
        <v>861</v>
      </c>
      <c r="F263" t="e">
        <v>#VALUE!</v>
      </c>
      <c r="G263" t="s">
        <v>3154</v>
      </c>
      <c r="H263" t="e">
        <v>#VALUE!</v>
      </c>
      <c r="I263">
        <v>8</v>
      </c>
      <c r="J263" t="s">
        <v>4328</v>
      </c>
      <c r="K263" t="s">
        <v>2866</v>
      </c>
      <c r="L263" t="s">
        <v>4329</v>
      </c>
      <c r="M263" t="s">
        <v>4330</v>
      </c>
      <c r="N263" t="s">
        <v>3158</v>
      </c>
      <c r="O263" t="s">
        <v>3092</v>
      </c>
      <c r="R263" t="s">
        <v>4331</v>
      </c>
      <c r="S263" s="8" t="s">
        <v>140</v>
      </c>
      <c r="T263">
        <v>10</v>
      </c>
      <c r="U263">
        <v>13</v>
      </c>
      <c r="V263">
        <v>18</v>
      </c>
      <c r="W263" t="s">
        <v>2871</v>
      </c>
      <c r="X263" t="s">
        <v>3191</v>
      </c>
      <c r="Y263" t="s">
        <v>4332</v>
      </c>
      <c r="Z263" t="s">
        <v>4331</v>
      </c>
      <c r="AB263" t="str">
        <f t="shared" si="5"/>
        <v>Caido</v>
      </c>
      <c r="AC263" t="e">
        <f>IF(AB263="Caido",_xlfn.XLOOKUP(Tabla1[[#This Row],[SP NVL 1]],Tabla13[CTO],Tabla13[Zona],"Validar ONNET",0,1))</f>
        <v>#VALUE!</v>
      </c>
      <c r="AD263" t="e">
        <f>_xlfn.XLOOKUP(Tabla1[[#This Row],[SP NVL 1]],Tabla13[CTO],Tabla13[Acceso],"No validado en terreno",0,1)</f>
        <v>#VALUE!</v>
      </c>
      <c r="AE263" t="e">
        <f>_xlfn.XLOOKUP(Tabla1[[#This Row],[SP NVL 1]],Tabla13[CTO],Tabla13[Energía],"No validado en terreno",0,1)</f>
        <v>#VALUE!</v>
      </c>
      <c r="AF263" t="e">
        <f>_xlfn.XLOOKUP(Tabla1[[#This Row],[SP NVL 1]],Tabla13[CTO],Tabla13[Estado CTO/Cable],"No validado en terreno",0,1)</f>
        <v>#VALUE!</v>
      </c>
      <c r="AG263" t="e">
        <f>_xlfn.XLOOKUP(Tabla1[[#This Row],[SP NVL 1]],Tabla13[CTO],Tabla13[Potencia],"No validado en terreno",0,1)</f>
        <v>#VALUE!</v>
      </c>
      <c r="AH263" t="e">
        <f>_xlfn.XLOOKUP(Tabla1[[#This Row],[SP NVL 1]],Tabla13[CTO],Tabla13[Estado del drop],"No validado en terreno",0,1)</f>
        <v>#VALUE!</v>
      </c>
      <c r="AI263" t="e">
        <f>_xlfn.XLOOKUP(Tabla1[[#This Row],[SP NVL 1]],Tabla13[CTO],Tabla13[Motivo sin potencia],"No validado en terreno",0,1)</f>
        <v>#VALUE!</v>
      </c>
      <c r="AJ263" t="e">
        <f>_xlfn.XLOOKUP(Tabla1[[#This Row],[SP NVL 1]],Tabla13[CTO],Tabla13[Recuperable en],"No validado en terreno",0,1)</f>
        <v>#VALUE!</v>
      </c>
      <c r="AK263" t="e">
        <f>_xlfn.XLOOKUP(Tabla1[[#This Row],[SP NVL 1]],Tabla13[CTO],Tabla13[Nota],"No validado en terreno",0,1)</f>
        <v>#VALUE!</v>
      </c>
    </row>
    <row r="264" spans="1:37" x14ac:dyDescent="0.3">
      <c r="A264" t="s">
        <v>4333</v>
      </c>
      <c r="B264" t="s">
        <v>5</v>
      </c>
      <c r="C264" t="s">
        <v>2862</v>
      </c>
      <c r="D264" t="s">
        <v>2863</v>
      </c>
      <c r="E264" t="s">
        <v>861</v>
      </c>
      <c r="F264" t="e">
        <v>#VALUE!</v>
      </c>
      <c r="G264" t="s">
        <v>3154</v>
      </c>
      <c r="H264" t="e">
        <v>#VALUE!</v>
      </c>
      <c r="I264">
        <v>7</v>
      </c>
      <c r="J264" t="s">
        <v>4334</v>
      </c>
      <c r="K264" t="s">
        <v>2866</v>
      </c>
      <c r="L264" t="s">
        <v>4335</v>
      </c>
      <c r="M264" t="s">
        <v>4336</v>
      </c>
      <c r="N264" t="s">
        <v>3158</v>
      </c>
      <c r="R264" t="s">
        <v>4337</v>
      </c>
      <c r="S264" s="8" t="s">
        <v>140</v>
      </c>
      <c r="T264">
        <v>7</v>
      </c>
      <c r="U264">
        <v>6</v>
      </c>
      <c r="V264">
        <v>14</v>
      </c>
      <c r="W264" t="s">
        <v>2871</v>
      </c>
      <c r="X264" t="s">
        <v>3160</v>
      </c>
      <c r="Y264" t="s">
        <v>4338</v>
      </c>
      <c r="Z264" t="s">
        <v>4337</v>
      </c>
      <c r="AB264" t="str">
        <f t="shared" si="5"/>
        <v>Arriba validar en casa Cliente</v>
      </c>
      <c r="AC264" t="b">
        <f>IF(AB264="Caido",_xlfn.XLOOKUP(Tabla1[[#This Row],[SP NVL 1]],Tabla13[CTO],Tabla13[Zona],"Validar ONNET",0,1))</f>
        <v>0</v>
      </c>
      <c r="AD264" t="e">
        <f>_xlfn.XLOOKUP(Tabla1[[#This Row],[SP NVL 1]],Tabla13[CTO],Tabla13[Acceso],"No validado en terreno",0,1)</f>
        <v>#VALUE!</v>
      </c>
      <c r="AE264" t="e">
        <f>_xlfn.XLOOKUP(Tabla1[[#This Row],[SP NVL 1]],Tabla13[CTO],Tabla13[Energía],"No validado en terreno",0,1)</f>
        <v>#VALUE!</v>
      </c>
      <c r="AF264" t="e">
        <f>_xlfn.XLOOKUP(Tabla1[[#This Row],[SP NVL 1]],Tabla13[CTO],Tabla13[Estado CTO/Cable],"No validado en terreno",0,1)</f>
        <v>#VALUE!</v>
      </c>
      <c r="AG264" t="e">
        <f>_xlfn.XLOOKUP(Tabla1[[#This Row],[SP NVL 1]],Tabla13[CTO],Tabla13[Potencia],"No validado en terreno",0,1)</f>
        <v>#VALUE!</v>
      </c>
      <c r="AH264" t="e">
        <f>_xlfn.XLOOKUP(Tabla1[[#This Row],[SP NVL 1]],Tabla13[CTO],Tabla13[Estado del drop],"No validado en terreno",0,1)</f>
        <v>#VALUE!</v>
      </c>
      <c r="AI264" t="e">
        <f>_xlfn.XLOOKUP(Tabla1[[#This Row],[SP NVL 1]],Tabla13[CTO],Tabla13[Motivo sin potencia],"No validado en terreno",0,1)</f>
        <v>#VALUE!</v>
      </c>
      <c r="AJ264" t="e">
        <f>_xlfn.XLOOKUP(Tabla1[[#This Row],[SP NVL 1]],Tabla13[CTO],Tabla13[Recuperable en],"No validado en terreno",0,1)</f>
        <v>#VALUE!</v>
      </c>
      <c r="AK264" t="e">
        <f>_xlfn.XLOOKUP(Tabla1[[#This Row],[SP NVL 1]],Tabla13[CTO],Tabla13[Nota],"No validado en terreno",0,1)</f>
        <v>#VALUE!</v>
      </c>
    </row>
    <row r="265" spans="1:37" x14ac:dyDescent="0.3">
      <c r="A265" t="s">
        <v>4339</v>
      </c>
      <c r="B265" t="s">
        <v>5</v>
      </c>
      <c r="C265" t="s">
        <v>2862</v>
      </c>
      <c r="D265" t="s">
        <v>2863</v>
      </c>
      <c r="E265" t="s">
        <v>861</v>
      </c>
      <c r="F265" t="e">
        <v>#VALUE!</v>
      </c>
      <c r="G265" t="s">
        <v>3154</v>
      </c>
      <c r="H265" t="e">
        <v>#VALUE!</v>
      </c>
      <c r="I265">
        <v>7</v>
      </c>
      <c r="J265" t="s">
        <v>4340</v>
      </c>
      <c r="K265" t="s">
        <v>2866</v>
      </c>
      <c r="L265" t="s">
        <v>4341</v>
      </c>
      <c r="M265" t="s">
        <v>4342</v>
      </c>
      <c r="N265" t="s">
        <v>3158</v>
      </c>
      <c r="R265" t="s">
        <v>4343</v>
      </c>
      <c r="S265" s="8" t="s">
        <v>140</v>
      </c>
      <c r="T265">
        <v>7</v>
      </c>
      <c r="U265">
        <v>11</v>
      </c>
      <c r="V265">
        <v>18</v>
      </c>
      <c r="W265" t="s">
        <v>2871</v>
      </c>
      <c r="X265" t="s">
        <v>3191</v>
      </c>
      <c r="Y265">
        <v>46031.452511574083</v>
      </c>
      <c r="Z265" t="s">
        <v>4343</v>
      </c>
      <c r="AA265" t="s">
        <v>3025</v>
      </c>
      <c r="AB265" t="str">
        <f t="shared" si="5"/>
        <v>Caido</v>
      </c>
      <c r="AC265" t="e">
        <f>IF(AB265="Caido",_xlfn.XLOOKUP(Tabla1[[#This Row],[SP NVL 1]],Tabla13[CTO],Tabla13[Zona],"Validar ONNET",0,1))</f>
        <v>#VALUE!</v>
      </c>
      <c r="AD265" t="e">
        <f>_xlfn.XLOOKUP(Tabla1[[#This Row],[SP NVL 1]],Tabla13[CTO],Tabla13[Acceso],"No validado en terreno",0,1)</f>
        <v>#VALUE!</v>
      </c>
      <c r="AE265" t="e">
        <f>_xlfn.XLOOKUP(Tabla1[[#This Row],[SP NVL 1]],Tabla13[CTO],Tabla13[Energía],"No validado en terreno",0,1)</f>
        <v>#VALUE!</v>
      </c>
      <c r="AF265" t="e">
        <f>_xlfn.XLOOKUP(Tabla1[[#This Row],[SP NVL 1]],Tabla13[CTO],Tabla13[Estado CTO/Cable],"No validado en terreno",0,1)</f>
        <v>#VALUE!</v>
      </c>
      <c r="AG265" t="e">
        <f>_xlfn.XLOOKUP(Tabla1[[#This Row],[SP NVL 1]],Tabla13[CTO],Tabla13[Potencia],"No validado en terreno",0,1)</f>
        <v>#VALUE!</v>
      </c>
      <c r="AH265" t="e">
        <f>_xlfn.XLOOKUP(Tabla1[[#This Row],[SP NVL 1]],Tabla13[CTO],Tabla13[Estado del drop],"No validado en terreno",0,1)</f>
        <v>#VALUE!</v>
      </c>
      <c r="AI265" t="e">
        <f>_xlfn.XLOOKUP(Tabla1[[#This Row],[SP NVL 1]],Tabla13[CTO],Tabla13[Motivo sin potencia],"No validado en terreno",0,1)</f>
        <v>#VALUE!</v>
      </c>
      <c r="AJ265" t="e">
        <f>_xlfn.XLOOKUP(Tabla1[[#This Row],[SP NVL 1]],Tabla13[CTO],Tabla13[Recuperable en],"No validado en terreno",0,1)</f>
        <v>#VALUE!</v>
      </c>
      <c r="AK265" t="e">
        <f>_xlfn.XLOOKUP(Tabla1[[#This Row],[SP NVL 1]],Tabla13[CTO],Tabla13[Nota],"No validado en terreno",0,1)</f>
        <v>#VALUE!</v>
      </c>
    </row>
    <row r="266" spans="1:37" x14ac:dyDescent="0.3">
      <c r="A266" t="s">
        <v>4344</v>
      </c>
      <c r="B266" t="s">
        <v>5</v>
      </c>
      <c r="C266" t="s">
        <v>2862</v>
      </c>
      <c r="D266" t="s">
        <v>2863</v>
      </c>
      <c r="E266" t="s">
        <v>861</v>
      </c>
      <c r="F266" t="e">
        <v>#VALUE!</v>
      </c>
      <c r="G266" t="s">
        <v>3154</v>
      </c>
      <c r="H266" t="e">
        <v>#VALUE!</v>
      </c>
      <c r="I266">
        <v>7</v>
      </c>
      <c r="J266" t="s">
        <v>4345</v>
      </c>
      <c r="K266" t="s">
        <v>2866</v>
      </c>
      <c r="L266" t="s">
        <v>4346</v>
      </c>
      <c r="M266" t="s">
        <v>4347</v>
      </c>
      <c r="N266" t="s">
        <v>3158</v>
      </c>
      <c r="R266" t="s">
        <v>4348</v>
      </c>
      <c r="S266" s="8" t="s">
        <v>140</v>
      </c>
      <c r="T266">
        <v>8</v>
      </c>
      <c r="U266">
        <v>1</v>
      </c>
      <c r="V266">
        <v>17</v>
      </c>
      <c r="W266" t="s">
        <v>2871</v>
      </c>
      <c r="X266" t="s">
        <v>3160</v>
      </c>
      <c r="Y266">
        <v>46090.348703703698</v>
      </c>
      <c r="Z266" t="s">
        <v>4348</v>
      </c>
      <c r="AB266" t="str">
        <f t="shared" si="5"/>
        <v>Arriba validar en casa Cliente</v>
      </c>
      <c r="AC266" t="b">
        <f>IF(AB266="Caido",_xlfn.XLOOKUP(Tabla1[[#This Row],[SP NVL 1]],Tabla13[CTO],Tabla13[Zona],"Validar ONNET",0,1))</f>
        <v>0</v>
      </c>
      <c r="AD266" t="e">
        <f>_xlfn.XLOOKUP(Tabla1[[#This Row],[SP NVL 1]],Tabla13[CTO],Tabla13[Acceso],"No validado en terreno",0,1)</f>
        <v>#VALUE!</v>
      </c>
      <c r="AE266" t="e">
        <f>_xlfn.XLOOKUP(Tabla1[[#This Row],[SP NVL 1]],Tabla13[CTO],Tabla13[Energía],"No validado en terreno",0,1)</f>
        <v>#VALUE!</v>
      </c>
      <c r="AF266" t="e">
        <f>_xlfn.XLOOKUP(Tabla1[[#This Row],[SP NVL 1]],Tabla13[CTO],Tabla13[Estado CTO/Cable],"No validado en terreno",0,1)</f>
        <v>#VALUE!</v>
      </c>
      <c r="AG266" t="e">
        <f>_xlfn.XLOOKUP(Tabla1[[#This Row],[SP NVL 1]],Tabla13[CTO],Tabla13[Potencia],"No validado en terreno",0,1)</f>
        <v>#VALUE!</v>
      </c>
      <c r="AH266" t="e">
        <f>_xlfn.XLOOKUP(Tabla1[[#This Row],[SP NVL 1]],Tabla13[CTO],Tabla13[Estado del drop],"No validado en terreno",0,1)</f>
        <v>#VALUE!</v>
      </c>
      <c r="AI266" t="e">
        <f>_xlfn.XLOOKUP(Tabla1[[#This Row],[SP NVL 1]],Tabla13[CTO],Tabla13[Motivo sin potencia],"No validado en terreno",0,1)</f>
        <v>#VALUE!</v>
      </c>
      <c r="AJ266" t="e">
        <f>_xlfn.XLOOKUP(Tabla1[[#This Row],[SP NVL 1]],Tabla13[CTO],Tabla13[Recuperable en],"No validado en terreno",0,1)</f>
        <v>#VALUE!</v>
      </c>
      <c r="AK266" t="e">
        <f>_xlfn.XLOOKUP(Tabla1[[#This Row],[SP NVL 1]],Tabla13[CTO],Tabla13[Nota],"No validado en terreno",0,1)</f>
        <v>#VALUE!</v>
      </c>
    </row>
    <row r="267" spans="1:37" x14ac:dyDescent="0.3">
      <c r="A267" t="s">
        <v>4349</v>
      </c>
      <c r="B267" t="s">
        <v>5</v>
      </c>
      <c r="C267" t="s">
        <v>2862</v>
      </c>
      <c r="D267" t="s">
        <v>2863</v>
      </c>
      <c r="E267" t="s">
        <v>861</v>
      </c>
      <c r="F267" t="e">
        <v>#VALUE!</v>
      </c>
      <c r="G267" t="s">
        <v>3154</v>
      </c>
      <c r="H267" t="e">
        <v>#VALUE!</v>
      </c>
      <c r="I267">
        <v>7</v>
      </c>
      <c r="J267" t="s">
        <v>4350</v>
      </c>
      <c r="K267" t="s">
        <v>2866</v>
      </c>
      <c r="L267" t="s">
        <v>4351</v>
      </c>
      <c r="M267" t="s">
        <v>4352</v>
      </c>
      <c r="N267" t="s">
        <v>3158</v>
      </c>
      <c r="R267" t="s">
        <v>4353</v>
      </c>
      <c r="S267" s="8" t="s">
        <v>140</v>
      </c>
      <c r="T267">
        <v>14</v>
      </c>
      <c r="U267">
        <v>15</v>
      </c>
      <c r="V267">
        <v>13</v>
      </c>
      <c r="W267" t="s">
        <v>2871</v>
      </c>
      <c r="X267" t="s">
        <v>3160</v>
      </c>
      <c r="Y267">
        <v>46090.458773148152</v>
      </c>
      <c r="Z267" t="s">
        <v>4353</v>
      </c>
      <c r="AB267" t="str">
        <f t="shared" si="5"/>
        <v>Arriba validar en casa Cliente</v>
      </c>
      <c r="AC267" t="b">
        <f>IF(AB267="Caido",_xlfn.XLOOKUP(Tabla1[[#This Row],[SP NVL 1]],Tabla13[CTO],Tabla13[Zona],"Validar ONNET",0,1))</f>
        <v>0</v>
      </c>
      <c r="AD267" t="e">
        <f>_xlfn.XLOOKUP(Tabla1[[#This Row],[SP NVL 1]],Tabla13[CTO],Tabla13[Acceso],"No validado en terreno",0,1)</f>
        <v>#VALUE!</v>
      </c>
      <c r="AE267" t="e">
        <f>_xlfn.XLOOKUP(Tabla1[[#This Row],[SP NVL 1]],Tabla13[CTO],Tabla13[Energía],"No validado en terreno",0,1)</f>
        <v>#VALUE!</v>
      </c>
      <c r="AF267" t="e">
        <f>_xlfn.XLOOKUP(Tabla1[[#This Row],[SP NVL 1]],Tabla13[CTO],Tabla13[Estado CTO/Cable],"No validado en terreno",0,1)</f>
        <v>#VALUE!</v>
      </c>
      <c r="AG267" t="e">
        <f>_xlfn.XLOOKUP(Tabla1[[#This Row],[SP NVL 1]],Tabla13[CTO],Tabla13[Potencia],"No validado en terreno",0,1)</f>
        <v>#VALUE!</v>
      </c>
      <c r="AH267" t="e">
        <f>_xlfn.XLOOKUP(Tabla1[[#This Row],[SP NVL 1]],Tabla13[CTO],Tabla13[Estado del drop],"No validado en terreno",0,1)</f>
        <v>#VALUE!</v>
      </c>
      <c r="AI267" t="e">
        <f>_xlfn.XLOOKUP(Tabla1[[#This Row],[SP NVL 1]],Tabla13[CTO],Tabla13[Motivo sin potencia],"No validado en terreno",0,1)</f>
        <v>#VALUE!</v>
      </c>
      <c r="AJ267" t="e">
        <f>_xlfn.XLOOKUP(Tabla1[[#This Row],[SP NVL 1]],Tabla13[CTO],Tabla13[Recuperable en],"No validado en terreno",0,1)</f>
        <v>#VALUE!</v>
      </c>
      <c r="AK267" t="e">
        <f>_xlfn.XLOOKUP(Tabla1[[#This Row],[SP NVL 1]],Tabla13[CTO],Tabla13[Nota],"No validado en terreno",0,1)</f>
        <v>#VALUE!</v>
      </c>
    </row>
    <row r="268" spans="1:37" x14ac:dyDescent="0.3">
      <c r="A268" t="s">
        <v>4354</v>
      </c>
      <c r="B268" t="s">
        <v>5</v>
      </c>
      <c r="C268" t="s">
        <v>2862</v>
      </c>
      <c r="D268" t="s">
        <v>2863</v>
      </c>
      <c r="E268" t="s">
        <v>861</v>
      </c>
      <c r="F268" t="e">
        <v>#VALUE!</v>
      </c>
      <c r="G268" t="s">
        <v>3154</v>
      </c>
      <c r="H268" t="e">
        <v>#VALUE!</v>
      </c>
      <c r="I268">
        <v>7</v>
      </c>
      <c r="J268" t="s">
        <v>4355</v>
      </c>
      <c r="K268" t="s">
        <v>2866</v>
      </c>
      <c r="L268" t="s">
        <v>4356</v>
      </c>
      <c r="M268" t="s">
        <v>4357</v>
      </c>
      <c r="N268" t="s">
        <v>3158</v>
      </c>
      <c r="R268" t="s">
        <v>4358</v>
      </c>
      <c r="S268" s="8" t="s">
        <v>140</v>
      </c>
      <c r="T268">
        <v>5</v>
      </c>
      <c r="U268">
        <v>5</v>
      </c>
      <c r="V268">
        <v>1</v>
      </c>
      <c r="W268" t="s">
        <v>2871</v>
      </c>
      <c r="X268" t="s">
        <v>3160</v>
      </c>
      <c r="Y268">
        <v>46062.62568287037</v>
      </c>
      <c r="Z268" t="s">
        <v>4358</v>
      </c>
      <c r="AB268" t="str">
        <f t="shared" si="5"/>
        <v>Arriba validar en casa Cliente</v>
      </c>
      <c r="AC268" t="b">
        <f>IF(AB268="Caido",_xlfn.XLOOKUP(Tabla1[[#This Row],[SP NVL 1]],Tabla13[CTO],Tabla13[Zona],"Validar ONNET",0,1))</f>
        <v>0</v>
      </c>
      <c r="AD268" t="e">
        <f>_xlfn.XLOOKUP(Tabla1[[#This Row],[SP NVL 1]],Tabla13[CTO],Tabla13[Acceso],"No validado en terreno",0,1)</f>
        <v>#VALUE!</v>
      </c>
      <c r="AE268" t="e">
        <f>_xlfn.XLOOKUP(Tabla1[[#This Row],[SP NVL 1]],Tabla13[CTO],Tabla13[Energía],"No validado en terreno",0,1)</f>
        <v>#VALUE!</v>
      </c>
      <c r="AF268" t="e">
        <f>_xlfn.XLOOKUP(Tabla1[[#This Row],[SP NVL 1]],Tabla13[CTO],Tabla13[Estado CTO/Cable],"No validado en terreno",0,1)</f>
        <v>#VALUE!</v>
      </c>
      <c r="AG268" t="e">
        <f>_xlfn.XLOOKUP(Tabla1[[#This Row],[SP NVL 1]],Tabla13[CTO],Tabla13[Potencia],"No validado en terreno",0,1)</f>
        <v>#VALUE!</v>
      </c>
      <c r="AH268" t="e">
        <f>_xlfn.XLOOKUP(Tabla1[[#This Row],[SP NVL 1]],Tabla13[CTO],Tabla13[Estado del drop],"No validado en terreno",0,1)</f>
        <v>#VALUE!</v>
      </c>
      <c r="AI268" t="e">
        <f>_xlfn.XLOOKUP(Tabla1[[#This Row],[SP NVL 1]],Tabla13[CTO],Tabla13[Motivo sin potencia],"No validado en terreno",0,1)</f>
        <v>#VALUE!</v>
      </c>
      <c r="AJ268" t="e">
        <f>_xlfn.XLOOKUP(Tabla1[[#This Row],[SP NVL 1]],Tabla13[CTO],Tabla13[Recuperable en],"No validado en terreno",0,1)</f>
        <v>#VALUE!</v>
      </c>
      <c r="AK268" t="e">
        <f>_xlfn.XLOOKUP(Tabla1[[#This Row],[SP NVL 1]],Tabla13[CTO],Tabla13[Nota],"No validado en terreno",0,1)</f>
        <v>#VALUE!</v>
      </c>
    </row>
    <row r="269" spans="1:37" x14ac:dyDescent="0.3">
      <c r="A269" t="s">
        <v>4359</v>
      </c>
      <c r="B269" t="s">
        <v>5</v>
      </c>
      <c r="C269" t="s">
        <v>2862</v>
      </c>
      <c r="D269" t="s">
        <v>2863</v>
      </c>
      <c r="E269" t="s">
        <v>861</v>
      </c>
      <c r="F269" t="e">
        <v>#VALUE!</v>
      </c>
      <c r="G269" t="s">
        <v>3154</v>
      </c>
      <c r="H269" t="e">
        <v>#VALUE!</v>
      </c>
      <c r="I269">
        <v>8</v>
      </c>
      <c r="J269" t="s">
        <v>4360</v>
      </c>
      <c r="K269" t="s">
        <v>2866</v>
      </c>
      <c r="L269" t="s">
        <v>4361</v>
      </c>
      <c r="M269" t="s">
        <v>4362</v>
      </c>
      <c r="N269" t="s">
        <v>3158</v>
      </c>
      <c r="R269" t="s">
        <v>4363</v>
      </c>
      <c r="S269" s="8" t="s">
        <v>140</v>
      </c>
      <c r="T269">
        <v>6</v>
      </c>
      <c r="U269">
        <v>1</v>
      </c>
      <c r="V269">
        <v>20</v>
      </c>
      <c r="W269" t="s">
        <v>2871</v>
      </c>
      <c r="X269" t="s">
        <v>3160</v>
      </c>
      <c r="Y269" t="s">
        <v>4364</v>
      </c>
      <c r="Z269" t="s">
        <v>4363</v>
      </c>
      <c r="AB269" t="str">
        <f t="shared" si="5"/>
        <v>Arriba validar en casa Cliente</v>
      </c>
      <c r="AC269" t="b">
        <f>IF(AB269="Caido",_xlfn.XLOOKUP(Tabla1[[#This Row],[SP NVL 1]],Tabla13[CTO],Tabla13[Zona],"Validar ONNET",0,1))</f>
        <v>0</v>
      </c>
      <c r="AD269" t="e">
        <f>_xlfn.XLOOKUP(Tabla1[[#This Row],[SP NVL 1]],Tabla13[CTO],Tabla13[Acceso],"No validado en terreno",0,1)</f>
        <v>#VALUE!</v>
      </c>
      <c r="AE269" t="e">
        <f>_xlfn.XLOOKUP(Tabla1[[#This Row],[SP NVL 1]],Tabla13[CTO],Tabla13[Energía],"No validado en terreno",0,1)</f>
        <v>#VALUE!</v>
      </c>
      <c r="AF269" t="e">
        <f>_xlfn.XLOOKUP(Tabla1[[#This Row],[SP NVL 1]],Tabla13[CTO],Tabla13[Estado CTO/Cable],"No validado en terreno",0,1)</f>
        <v>#VALUE!</v>
      </c>
      <c r="AG269" t="e">
        <f>_xlfn.XLOOKUP(Tabla1[[#This Row],[SP NVL 1]],Tabla13[CTO],Tabla13[Potencia],"No validado en terreno",0,1)</f>
        <v>#VALUE!</v>
      </c>
      <c r="AH269" t="e">
        <f>_xlfn.XLOOKUP(Tabla1[[#This Row],[SP NVL 1]],Tabla13[CTO],Tabla13[Estado del drop],"No validado en terreno",0,1)</f>
        <v>#VALUE!</v>
      </c>
      <c r="AI269" t="e">
        <f>_xlfn.XLOOKUP(Tabla1[[#This Row],[SP NVL 1]],Tabla13[CTO],Tabla13[Motivo sin potencia],"No validado en terreno",0,1)</f>
        <v>#VALUE!</v>
      </c>
      <c r="AJ269" t="e">
        <f>_xlfn.XLOOKUP(Tabla1[[#This Row],[SP NVL 1]],Tabla13[CTO],Tabla13[Recuperable en],"No validado en terreno",0,1)</f>
        <v>#VALUE!</v>
      </c>
      <c r="AK269" t="e">
        <f>_xlfn.XLOOKUP(Tabla1[[#This Row],[SP NVL 1]],Tabla13[CTO],Tabla13[Nota],"No validado en terreno",0,1)</f>
        <v>#VALUE!</v>
      </c>
    </row>
    <row r="270" spans="1:37" x14ac:dyDescent="0.3">
      <c r="A270" t="s">
        <v>4365</v>
      </c>
      <c r="B270" t="s">
        <v>5</v>
      </c>
      <c r="C270" t="s">
        <v>2862</v>
      </c>
      <c r="D270" t="s">
        <v>2863</v>
      </c>
      <c r="E270" t="s">
        <v>861</v>
      </c>
      <c r="F270" t="e">
        <v>#VALUE!</v>
      </c>
      <c r="G270" t="s">
        <v>3154</v>
      </c>
      <c r="H270" t="e">
        <v>#VALUE!</v>
      </c>
      <c r="I270">
        <v>8</v>
      </c>
      <c r="J270" t="s">
        <v>4366</v>
      </c>
      <c r="K270" t="s">
        <v>2866</v>
      </c>
      <c r="L270" t="s">
        <v>4367</v>
      </c>
      <c r="M270" t="s">
        <v>4368</v>
      </c>
      <c r="N270" t="s">
        <v>3158</v>
      </c>
      <c r="R270" t="s">
        <v>4369</v>
      </c>
      <c r="S270" s="8" t="s">
        <v>140</v>
      </c>
      <c r="T270">
        <v>1</v>
      </c>
      <c r="U270">
        <v>16</v>
      </c>
      <c r="V270">
        <v>14</v>
      </c>
      <c r="W270" t="s">
        <v>2871</v>
      </c>
      <c r="X270" t="s">
        <v>3160</v>
      </c>
      <c r="Y270">
        <v>46090.674259259264</v>
      </c>
      <c r="Z270" t="s">
        <v>4369</v>
      </c>
      <c r="AB270" t="str">
        <f t="shared" si="5"/>
        <v>Arriba validar en casa Cliente</v>
      </c>
      <c r="AC270" t="b">
        <f>IF(AB270="Caido",_xlfn.XLOOKUP(Tabla1[[#This Row],[SP NVL 1]],Tabla13[CTO],Tabla13[Zona],"Validar ONNET",0,1))</f>
        <v>0</v>
      </c>
      <c r="AD270" t="e">
        <f>_xlfn.XLOOKUP(Tabla1[[#This Row],[SP NVL 1]],Tabla13[CTO],Tabla13[Acceso],"No validado en terreno",0,1)</f>
        <v>#VALUE!</v>
      </c>
      <c r="AE270" t="e">
        <f>_xlfn.XLOOKUP(Tabla1[[#This Row],[SP NVL 1]],Tabla13[CTO],Tabla13[Energía],"No validado en terreno",0,1)</f>
        <v>#VALUE!</v>
      </c>
      <c r="AF270" t="e">
        <f>_xlfn.XLOOKUP(Tabla1[[#This Row],[SP NVL 1]],Tabla13[CTO],Tabla13[Estado CTO/Cable],"No validado en terreno",0,1)</f>
        <v>#VALUE!</v>
      </c>
      <c r="AG270" t="e">
        <f>_xlfn.XLOOKUP(Tabla1[[#This Row],[SP NVL 1]],Tabla13[CTO],Tabla13[Potencia],"No validado en terreno",0,1)</f>
        <v>#VALUE!</v>
      </c>
      <c r="AH270" t="e">
        <f>_xlfn.XLOOKUP(Tabla1[[#This Row],[SP NVL 1]],Tabla13[CTO],Tabla13[Estado del drop],"No validado en terreno",0,1)</f>
        <v>#VALUE!</v>
      </c>
      <c r="AI270" t="e">
        <f>_xlfn.XLOOKUP(Tabla1[[#This Row],[SP NVL 1]],Tabla13[CTO],Tabla13[Motivo sin potencia],"No validado en terreno",0,1)</f>
        <v>#VALUE!</v>
      </c>
      <c r="AJ270" t="e">
        <f>_xlfn.XLOOKUP(Tabla1[[#This Row],[SP NVL 1]],Tabla13[CTO],Tabla13[Recuperable en],"No validado en terreno",0,1)</f>
        <v>#VALUE!</v>
      </c>
      <c r="AK270" t="e">
        <f>_xlfn.XLOOKUP(Tabla1[[#This Row],[SP NVL 1]],Tabla13[CTO],Tabla13[Nota],"No validado en terreno",0,1)</f>
        <v>#VALUE!</v>
      </c>
    </row>
    <row r="271" spans="1:37" x14ac:dyDescent="0.3">
      <c r="A271" t="s">
        <v>4370</v>
      </c>
      <c r="B271" t="s">
        <v>5</v>
      </c>
      <c r="C271" t="s">
        <v>2862</v>
      </c>
      <c r="D271" t="s">
        <v>2863</v>
      </c>
      <c r="E271" t="s">
        <v>861</v>
      </c>
      <c r="F271" t="e">
        <v>#VALUE!</v>
      </c>
      <c r="G271" t="s">
        <v>3154</v>
      </c>
      <c r="H271" t="e">
        <v>#VALUE!</v>
      </c>
      <c r="I271">
        <v>8</v>
      </c>
      <c r="J271" t="s">
        <v>4371</v>
      </c>
      <c r="K271" t="s">
        <v>2866</v>
      </c>
      <c r="L271" t="s">
        <v>4372</v>
      </c>
      <c r="M271" t="s">
        <v>4373</v>
      </c>
      <c r="N271" t="s">
        <v>3158</v>
      </c>
      <c r="R271" t="s">
        <v>4374</v>
      </c>
      <c r="S271" s="8" t="s">
        <v>140</v>
      </c>
      <c r="T271">
        <v>4</v>
      </c>
      <c r="U271">
        <v>16</v>
      </c>
      <c r="V271">
        <v>18</v>
      </c>
      <c r="W271" t="s">
        <v>2880</v>
      </c>
      <c r="X271" t="s">
        <v>3191</v>
      </c>
      <c r="Y271" t="s">
        <v>4375</v>
      </c>
      <c r="Z271" t="s">
        <v>4374</v>
      </c>
      <c r="AB271" t="str">
        <f t="shared" si="5"/>
        <v>Caido</v>
      </c>
      <c r="AC271" t="e">
        <f>IF(AB271="Caido",_xlfn.XLOOKUP(Tabla1[[#This Row],[SP NVL 1]],Tabla13[CTO],Tabla13[Zona],"Validar ONNET",0,1))</f>
        <v>#VALUE!</v>
      </c>
      <c r="AD271" t="e">
        <f>_xlfn.XLOOKUP(Tabla1[[#This Row],[SP NVL 1]],Tabla13[CTO],Tabla13[Acceso],"No validado en terreno",0,1)</f>
        <v>#VALUE!</v>
      </c>
      <c r="AE271" t="e">
        <f>_xlfn.XLOOKUP(Tabla1[[#This Row],[SP NVL 1]],Tabla13[CTO],Tabla13[Energía],"No validado en terreno",0,1)</f>
        <v>#VALUE!</v>
      </c>
      <c r="AF271" t="e">
        <f>_xlfn.XLOOKUP(Tabla1[[#This Row],[SP NVL 1]],Tabla13[CTO],Tabla13[Estado CTO/Cable],"No validado en terreno",0,1)</f>
        <v>#VALUE!</v>
      </c>
      <c r="AG271" t="e">
        <f>_xlfn.XLOOKUP(Tabla1[[#This Row],[SP NVL 1]],Tabla13[CTO],Tabla13[Potencia],"No validado en terreno",0,1)</f>
        <v>#VALUE!</v>
      </c>
      <c r="AH271" t="e">
        <f>_xlfn.XLOOKUP(Tabla1[[#This Row],[SP NVL 1]],Tabla13[CTO],Tabla13[Estado del drop],"No validado en terreno",0,1)</f>
        <v>#VALUE!</v>
      </c>
      <c r="AI271" t="e">
        <f>_xlfn.XLOOKUP(Tabla1[[#This Row],[SP NVL 1]],Tabla13[CTO],Tabla13[Motivo sin potencia],"No validado en terreno",0,1)</f>
        <v>#VALUE!</v>
      </c>
      <c r="AJ271" t="e">
        <f>_xlfn.XLOOKUP(Tabla1[[#This Row],[SP NVL 1]],Tabla13[CTO],Tabla13[Recuperable en],"No validado en terreno",0,1)</f>
        <v>#VALUE!</v>
      </c>
      <c r="AK271" t="e">
        <f>_xlfn.XLOOKUP(Tabla1[[#This Row],[SP NVL 1]],Tabla13[CTO],Tabla13[Nota],"No validado en terreno",0,1)</f>
        <v>#VALUE!</v>
      </c>
    </row>
    <row r="272" spans="1:37" x14ac:dyDescent="0.3">
      <c r="A272" t="s">
        <v>4376</v>
      </c>
      <c r="B272" t="s">
        <v>5</v>
      </c>
      <c r="C272" t="s">
        <v>2862</v>
      </c>
      <c r="D272" t="s">
        <v>2863</v>
      </c>
      <c r="E272" t="s">
        <v>861</v>
      </c>
      <c r="F272" t="e">
        <v>#VALUE!</v>
      </c>
      <c r="G272" t="s">
        <v>3154</v>
      </c>
      <c r="H272" t="e">
        <v>#VALUE!</v>
      </c>
      <c r="I272">
        <v>7</v>
      </c>
      <c r="J272" t="s">
        <v>4377</v>
      </c>
      <c r="K272" t="s">
        <v>2866</v>
      </c>
      <c r="L272" t="s">
        <v>4378</v>
      </c>
      <c r="M272" t="s">
        <v>4379</v>
      </c>
      <c r="N272" t="s">
        <v>3158</v>
      </c>
      <c r="R272" t="s">
        <v>4380</v>
      </c>
      <c r="S272" s="8" t="s">
        <v>140</v>
      </c>
      <c r="T272">
        <v>8</v>
      </c>
      <c r="U272">
        <v>5</v>
      </c>
      <c r="V272">
        <v>17</v>
      </c>
      <c r="W272" t="s">
        <v>2871</v>
      </c>
      <c r="X272" t="s">
        <v>3160</v>
      </c>
      <c r="Y272" t="s">
        <v>4381</v>
      </c>
      <c r="Z272" t="s">
        <v>4380</v>
      </c>
      <c r="AB272" t="str">
        <f t="shared" si="5"/>
        <v>Arriba validar en casa Cliente</v>
      </c>
      <c r="AC272" t="b">
        <f>IF(AB272="Caido",_xlfn.XLOOKUP(Tabla1[[#This Row],[SP NVL 1]],Tabla13[CTO],Tabla13[Zona],"Validar ONNET",0,1))</f>
        <v>0</v>
      </c>
      <c r="AD272" t="e">
        <f>_xlfn.XLOOKUP(Tabla1[[#This Row],[SP NVL 1]],Tabla13[CTO],Tabla13[Acceso],"No validado en terreno",0,1)</f>
        <v>#VALUE!</v>
      </c>
      <c r="AE272" t="e">
        <f>_xlfn.XLOOKUP(Tabla1[[#This Row],[SP NVL 1]],Tabla13[CTO],Tabla13[Energía],"No validado en terreno",0,1)</f>
        <v>#VALUE!</v>
      </c>
      <c r="AF272" t="e">
        <f>_xlfn.XLOOKUP(Tabla1[[#This Row],[SP NVL 1]],Tabla13[CTO],Tabla13[Estado CTO/Cable],"No validado en terreno",0,1)</f>
        <v>#VALUE!</v>
      </c>
      <c r="AG272" t="e">
        <f>_xlfn.XLOOKUP(Tabla1[[#This Row],[SP NVL 1]],Tabla13[CTO],Tabla13[Potencia],"No validado en terreno",0,1)</f>
        <v>#VALUE!</v>
      </c>
      <c r="AH272" t="e">
        <f>_xlfn.XLOOKUP(Tabla1[[#This Row],[SP NVL 1]],Tabla13[CTO],Tabla13[Estado del drop],"No validado en terreno",0,1)</f>
        <v>#VALUE!</v>
      </c>
      <c r="AI272" t="e">
        <f>_xlfn.XLOOKUP(Tabla1[[#This Row],[SP NVL 1]],Tabla13[CTO],Tabla13[Motivo sin potencia],"No validado en terreno",0,1)</f>
        <v>#VALUE!</v>
      </c>
      <c r="AJ272" t="e">
        <f>_xlfn.XLOOKUP(Tabla1[[#This Row],[SP NVL 1]],Tabla13[CTO],Tabla13[Recuperable en],"No validado en terreno",0,1)</f>
        <v>#VALUE!</v>
      </c>
      <c r="AK272" t="e">
        <f>_xlfn.XLOOKUP(Tabla1[[#This Row],[SP NVL 1]],Tabla13[CTO],Tabla13[Nota],"No validado en terreno",0,1)</f>
        <v>#VALUE!</v>
      </c>
    </row>
    <row r="273" spans="1:37" x14ac:dyDescent="0.3">
      <c r="A273" t="s">
        <v>4382</v>
      </c>
      <c r="B273" t="s">
        <v>5</v>
      </c>
      <c r="C273" t="s">
        <v>2862</v>
      </c>
      <c r="D273" t="s">
        <v>2863</v>
      </c>
      <c r="E273" t="s">
        <v>861</v>
      </c>
      <c r="F273" t="e">
        <v>#VALUE!</v>
      </c>
      <c r="G273" t="s">
        <v>3154</v>
      </c>
      <c r="H273" t="e">
        <v>#VALUE!</v>
      </c>
      <c r="I273">
        <v>7</v>
      </c>
      <c r="J273" t="s">
        <v>4383</v>
      </c>
      <c r="K273" t="s">
        <v>2866</v>
      </c>
      <c r="L273" t="s">
        <v>4384</v>
      </c>
      <c r="M273" t="s">
        <v>4385</v>
      </c>
      <c r="N273" t="s">
        <v>3158</v>
      </c>
      <c r="R273" t="s">
        <v>4386</v>
      </c>
      <c r="S273" s="8" t="s">
        <v>140</v>
      </c>
      <c r="T273">
        <v>4</v>
      </c>
      <c r="U273">
        <v>15</v>
      </c>
      <c r="V273">
        <v>11</v>
      </c>
      <c r="W273" t="s">
        <v>2871</v>
      </c>
      <c r="X273" t="s">
        <v>3160</v>
      </c>
      <c r="Y273">
        <v>46090.551574074067</v>
      </c>
      <c r="Z273" t="s">
        <v>4386</v>
      </c>
      <c r="AB273" t="str">
        <f t="shared" si="5"/>
        <v>Arriba validar en casa Cliente</v>
      </c>
      <c r="AC273" t="b">
        <f>IF(AB273="Caido",_xlfn.XLOOKUP(Tabla1[[#This Row],[SP NVL 1]],Tabla13[CTO],Tabla13[Zona],"Validar ONNET",0,1))</f>
        <v>0</v>
      </c>
      <c r="AD273" t="e">
        <f>_xlfn.XLOOKUP(Tabla1[[#This Row],[SP NVL 1]],Tabla13[CTO],Tabla13[Acceso],"No validado en terreno",0,1)</f>
        <v>#VALUE!</v>
      </c>
      <c r="AE273" t="e">
        <f>_xlfn.XLOOKUP(Tabla1[[#This Row],[SP NVL 1]],Tabla13[CTO],Tabla13[Energía],"No validado en terreno",0,1)</f>
        <v>#VALUE!</v>
      </c>
      <c r="AF273" t="e">
        <f>_xlfn.XLOOKUP(Tabla1[[#This Row],[SP NVL 1]],Tabla13[CTO],Tabla13[Estado CTO/Cable],"No validado en terreno",0,1)</f>
        <v>#VALUE!</v>
      </c>
      <c r="AG273" t="e">
        <f>_xlfn.XLOOKUP(Tabla1[[#This Row],[SP NVL 1]],Tabla13[CTO],Tabla13[Potencia],"No validado en terreno",0,1)</f>
        <v>#VALUE!</v>
      </c>
      <c r="AH273" t="e">
        <f>_xlfn.XLOOKUP(Tabla1[[#This Row],[SP NVL 1]],Tabla13[CTO],Tabla13[Estado del drop],"No validado en terreno",0,1)</f>
        <v>#VALUE!</v>
      </c>
      <c r="AI273" t="e">
        <f>_xlfn.XLOOKUP(Tabla1[[#This Row],[SP NVL 1]],Tabla13[CTO],Tabla13[Motivo sin potencia],"No validado en terreno",0,1)</f>
        <v>#VALUE!</v>
      </c>
      <c r="AJ273" t="e">
        <f>_xlfn.XLOOKUP(Tabla1[[#This Row],[SP NVL 1]],Tabla13[CTO],Tabla13[Recuperable en],"No validado en terreno",0,1)</f>
        <v>#VALUE!</v>
      </c>
      <c r="AK273" t="e">
        <f>_xlfn.XLOOKUP(Tabla1[[#This Row],[SP NVL 1]],Tabla13[CTO],Tabla13[Nota],"No validado en terreno",0,1)</f>
        <v>#VALUE!</v>
      </c>
    </row>
    <row r="274" spans="1:37" x14ac:dyDescent="0.3">
      <c r="A274" t="s">
        <v>4387</v>
      </c>
      <c r="B274" t="s">
        <v>5</v>
      </c>
      <c r="C274" t="s">
        <v>2862</v>
      </c>
      <c r="D274" t="s">
        <v>2863</v>
      </c>
      <c r="E274" t="s">
        <v>861</v>
      </c>
      <c r="F274" t="e">
        <v>#VALUE!</v>
      </c>
      <c r="G274" t="s">
        <v>3154</v>
      </c>
      <c r="H274" t="e">
        <v>#VALUE!</v>
      </c>
      <c r="I274">
        <v>16</v>
      </c>
      <c r="J274" t="s">
        <v>4388</v>
      </c>
      <c r="K274" t="s">
        <v>2866</v>
      </c>
      <c r="L274" t="s">
        <v>4389</v>
      </c>
      <c r="M274" t="s">
        <v>4390</v>
      </c>
      <c r="N274" t="s">
        <v>3158</v>
      </c>
      <c r="O274" t="s">
        <v>3092</v>
      </c>
      <c r="R274" t="s">
        <v>4391</v>
      </c>
      <c r="S274" s="8" t="s">
        <v>140</v>
      </c>
      <c r="T274">
        <v>7</v>
      </c>
      <c r="U274">
        <v>13</v>
      </c>
      <c r="V274">
        <v>2</v>
      </c>
      <c r="W274" t="s">
        <v>2871</v>
      </c>
      <c r="X274" t="s">
        <v>3191</v>
      </c>
      <c r="Y274" t="s">
        <v>4392</v>
      </c>
      <c r="Z274" t="s">
        <v>4391</v>
      </c>
      <c r="AA274" t="s">
        <v>3025</v>
      </c>
      <c r="AB274" t="str">
        <f t="shared" si="5"/>
        <v>Caido</v>
      </c>
      <c r="AC274" t="e">
        <f>IF(AB274="Caido",_xlfn.XLOOKUP(Tabla1[[#This Row],[SP NVL 1]],Tabla13[CTO],Tabla13[Zona],"Validar ONNET",0,1))</f>
        <v>#VALUE!</v>
      </c>
      <c r="AD274" t="e">
        <f>_xlfn.XLOOKUP(Tabla1[[#This Row],[SP NVL 1]],Tabla13[CTO],Tabla13[Acceso],"No validado en terreno",0,1)</f>
        <v>#VALUE!</v>
      </c>
      <c r="AE274" t="e">
        <f>_xlfn.XLOOKUP(Tabla1[[#This Row],[SP NVL 1]],Tabla13[CTO],Tabla13[Energía],"No validado en terreno",0,1)</f>
        <v>#VALUE!</v>
      </c>
      <c r="AF274" t="e">
        <f>_xlfn.XLOOKUP(Tabla1[[#This Row],[SP NVL 1]],Tabla13[CTO],Tabla13[Estado CTO/Cable],"No validado en terreno",0,1)</f>
        <v>#VALUE!</v>
      </c>
      <c r="AG274" t="e">
        <f>_xlfn.XLOOKUP(Tabla1[[#This Row],[SP NVL 1]],Tabla13[CTO],Tabla13[Potencia],"No validado en terreno",0,1)</f>
        <v>#VALUE!</v>
      </c>
      <c r="AH274" t="e">
        <f>_xlfn.XLOOKUP(Tabla1[[#This Row],[SP NVL 1]],Tabla13[CTO],Tabla13[Estado del drop],"No validado en terreno",0,1)</f>
        <v>#VALUE!</v>
      </c>
      <c r="AI274" t="e">
        <f>_xlfn.XLOOKUP(Tabla1[[#This Row],[SP NVL 1]],Tabla13[CTO],Tabla13[Motivo sin potencia],"No validado en terreno",0,1)</f>
        <v>#VALUE!</v>
      </c>
      <c r="AJ274" t="e">
        <f>_xlfn.XLOOKUP(Tabla1[[#This Row],[SP NVL 1]],Tabla13[CTO],Tabla13[Recuperable en],"No validado en terreno",0,1)</f>
        <v>#VALUE!</v>
      </c>
      <c r="AK274" t="e">
        <f>_xlfn.XLOOKUP(Tabla1[[#This Row],[SP NVL 1]],Tabla13[CTO],Tabla13[Nota],"No validado en terreno",0,1)</f>
        <v>#VALUE!</v>
      </c>
    </row>
    <row r="275" spans="1:37" x14ac:dyDescent="0.3">
      <c r="A275" t="s">
        <v>4393</v>
      </c>
      <c r="B275" t="s">
        <v>5</v>
      </c>
      <c r="C275" t="s">
        <v>2862</v>
      </c>
      <c r="D275" t="s">
        <v>2863</v>
      </c>
      <c r="E275" t="s">
        <v>861</v>
      </c>
      <c r="F275" t="e">
        <v>#VALUE!</v>
      </c>
      <c r="G275" t="s">
        <v>3154</v>
      </c>
      <c r="H275" t="e">
        <v>#VALUE!</v>
      </c>
      <c r="I275">
        <v>7</v>
      </c>
      <c r="J275" t="s">
        <v>4394</v>
      </c>
      <c r="K275" t="s">
        <v>2866</v>
      </c>
      <c r="L275" t="s">
        <v>4395</v>
      </c>
      <c r="M275" t="s">
        <v>4396</v>
      </c>
      <c r="N275" t="s">
        <v>3158</v>
      </c>
      <c r="R275" t="s">
        <v>4397</v>
      </c>
      <c r="S275" s="8" t="s">
        <v>140</v>
      </c>
      <c r="T275">
        <v>9</v>
      </c>
      <c r="U275">
        <v>4</v>
      </c>
      <c r="V275">
        <v>24</v>
      </c>
      <c r="W275" t="s">
        <v>2871</v>
      </c>
      <c r="X275" t="s">
        <v>3191</v>
      </c>
      <c r="Y275" t="s">
        <v>4398</v>
      </c>
      <c r="Z275" t="s">
        <v>4397</v>
      </c>
      <c r="AB275" t="str">
        <f t="shared" si="5"/>
        <v>Caido</v>
      </c>
      <c r="AC275" t="e">
        <f>IF(AB275="Caido",_xlfn.XLOOKUP(Tabla1[[#This Row],[SP NVL 1]],Tabla13[CTO],Tabla13[Zona],"Validar ONNET",0,1))</f>
        <v>#VALUE!</v>
      </c>
      <c r="AD275" t="e">
        <f>_xlfn.XLOOKUP(Tabla1[[#This Row],[SP NVL 1]],Tabla13[CTO],Tabla13[Acceso],"No validado en terreno",0,1)</f>
        <v>#VALUE!</v>
      </c>
      <c r="AE275" t="e">
        <f>_xlfn.XLOOKUP(Tabla1[[#This Row],[SP NVL 1]],Tabla13[CTO],Tabla13[Energía],"No validado en terreno",0,1)</f>
        <v>#VALUE!</v>
      </c>
      <c r="AF275" t="e">
        <f>_xlfn.XLOOKUP(Tabla1[[#This Row],[SP NVL 1]],Tabla13[CTO],Tabla13[Estado CTO/Cable],"No validado en terreno",0,1)</f>
        <v>#VALUE!</v>
      </c>
      <c r="AG275" t="e">
        <f>_xlfn.XLOOKUP(Tabla1[[#This Row],[SP NVL 1]],Tabla13[CTO],Tabla13[Potencia],"No validado en terreno",0,1)</f>
        <v>#VALUE!</v>
      </c>
      <c r="AH275" t="e">
        <f>_xlfn.XLOOKUP(Tabla1[[#This Row],[SP NVL 1]],Tabla13[CTO],Tabla13[Estado del drop],"No validado en terreno",0,1)</f>
        <v>#VALUE!</v>
      </c>
      <c r="AI275" t="e">
        <f>_xlfn.XLOOKUP(Tabla1[[#This Row],[SP NVL 1]],Tabla13[CTO],Tabla13[Motivo sin potencia],"No validado en terreno",0,1)</f>
        <v>#VALUE!</v>
      </c>
      <c r="AJ275" t="e">
        <f>_xlfn.XLOOKUP(Tabla1[[#This Row],[SP NVL 1]],Tabla13[CTO],Tabla13[Recuperable en],"No validado en terreno",0,1)</f>
        <v>#VALUE!</v>
      </c>
      <c r="AK275" t="e">
        <f>_xlfn.XLOOKUP(Tabla1[[#This Row],[SP NVL 1]],Tabla13[CTO],Tabla13[Nota],"No validado en terreno",0,1)</f>
        <v>#VALUE!</v>
      </c>
    </row>
    <row r="276" spans="1:37" x14ac:dyDescent="0.3">
      <c r="A276" t="s">
        <v>4399</v>
      </c>
      <c r="B276" t="s">
        <v>5</v>
      </c>
      <c r="C276" t="s">
        <v>2862</v>
      </c>
      <c r="D276" t="s">
        <v>2863</v>
      </c>
      <c r="E276" t="s">
        <v>861</v>
      </c>
      <c r="F276" t="e">
        <v>#VALUE!</v>
      </c>
      <c r="G276" t="s">
        <v>3154</v>
      </c>
      <c r="H276" t="e">
        <v>#VALUE!</v>
      </c>
      <c r="I276">
        <v>7</v>
      </c>
      <c r="J276" t="s">
        <v>4400</v>
      </c>
      <c r="K276" t="s">
        <v>2866</v>
      </c>
      <c r="L276" t="s">
        <v>4401</v>
      </c>
      <c r="M276" t="s">
        <v>4402</v>
      </c>
      <c r="N276" t="s">
        <v>3158</v>
      </c>
      <c r="R276" t="s">
        <v>4403</v>
      </c>
      <c r="S276" s="8" t="s">
        <v>140</v>
      </c>
      <c r="T276">
        <v>8</v>
      </c>
      <c r="U276">
        <v>1</v>
      </c>
      <c r="V276">
        <v>24</v>
      </c>
      <c r="W276" t="s">
        <v>2871</v>
      </c>
      <c r="X276" t="s">
        <v>3160</v>
      </c>
      <c r="Y276" t="s">
        <v>4404</v>
      </c>
      <c r="Z276" t="s">
        <v>4403</v>
      </c>
      <c r="AB276" t="str">
        <f t="shared" si="5"/>
        <v>Arriba validar en casa Cliente</v>
      </c>
      <c r="AC276" t="b">
        <f>IF(AB276="Caido",_xlfn.XLOOKUP(Tabla1[[#This Row],[SP NVL 1]],Tabla13[CTO],Tabla13[Zona],"Validar ONNET",0,1))</f>
        <v>0</v>
      </c>
      <c r="AD276" t="e">
        <f>_xlfn.XLOOKUP(Tabla1[[#This Row],[SP NVL 1]],Tabla13[CTO],Tabla13[Acceso],"No validado en terreno",0,1)</f>
        <v>#VALUE!</v>
      </c>
      <c r="AE276" t="e">
        <f>_xlfn.XLOOKUP(Tabla1[[#This Row],[SP NVL 1]],Tabla13[CTO],Tabla13[Energía],"No validado en terreno",0,1)</f>
        <v>#VALUE!</v>
      </c>
      <c r="AF276" t="e">
        <f>_xlfn.XLOOKUP(Tabla1[[#This Row],[SP NVL 1]],Tabla13[CTO],Tabla13[Estado CTO/Cable],"No validado en terreno",0,1)</f>
        <v>#VALUE!</v>
      </c>
      <c r="AG276" t="e">
        <f>_xlfn.XLOOKUP(Tabla1[[#This Row],[SP NVL 1]],Tabla13[CTO],Tabla13[Potencia],"No validado en terreno",0,1)</f>
        <v>#VALUE!</v>
      </c>
      <c r="AH276" t="e">
        <f>_xlfn.XLOOKUP(Tabla1[[#This Row],[SP NVL 1]],Tabla13[CTO],Tabla13[Estado del drop],"No validado en terreno",0,1)</f>
        <v>#VALUE!</v>
      </c>
      <c r="AI276" t="e">
        <f>_xlfn.XLOOKUP(Tabla1[[#This Row],[SP NVL 1]],Tabla13[CTO],Tabla13[Motivo sin potencia],"No validado en terreno",0,1)</f>
        <v>#VALUE!</v>
      </c>
      <c r="AJ276" t="e">
        <f>_xlfn.XLOOKUP(Tabla1[[#This Row],[SP NVL 1]],Tabla13[CTO],Tabla13[Recuperable en],"No validado en terreno",0,1)</f>
        <v>#VALUE!</v>
      </c>
      <c r="AK276" t="e">
        <f>_xlfn.XLOOKUP(Tabla1[[#This Row],[SP NVL 1]],Tabla13[CTO],Tabla13[Nota],"No validado en terreno",0,1)</f>
        <v>#VALUE!</v>
      </c>
    </row>
    <row r="277" spans="1:37" x14ac:dyDescent="0.3">
      <c r="A277" t="s">
        <v>4405</v>
      </c>
      <c r="B277" t="s">
        <v>5</v>
      </c>
      <c r="C277" t="s">
        <v>2862</v>
      </c>
      <c r="D277" t="s">
        <v>2863</v>
      </c>
      <c r="E277" t="s">
        <v>861</v>
      </c>
      <c r="F277" t="e">
        <v>#VALUE!</v>
      </c>
      <c r="G277" t="s">
        <v>3154</v>
      </c>
      <c r="H277" t="e">
        <v>#VALUE!</v>
      </c>
      <c r="I277">
        <v>7</v>
      </c>
      <c r="J277" t="s">
        <v>4406</v>
      </c>
      <c r="K277" t="s">
        <v>2866</v>
      </c>
      <c r="L277" t="s">
        <v>4407</v>
      </c>
      <c r="M277" t="s">
        <v>4408</v>
      </c>
      <c r="N277" t="s">
        <v>3158</v>
      </c>
      <c r="R277" t="s">
        <v>4409</v>
      </c>
      <c r="S277" s="8" t="s">
        <v>140</v>
      </c>
      <c r="T277">
        <v>6</v>
      </c>
      <c r="U277">
        <v>8</v>
      </c>
      <c r="V277">
        <v>22</v>
      </c>
      <c r="W277" t="s">
        <v>2871</v>
      </c>
      <c r="X277" t="s">
        <v>3160</v>
      </c>
      <c r="Y277" t="s">
        <v>4410</v>
      </c>
      <c r="Z277" t="s">
        <v>4409</v>
      </c>
      <c r="AB277" t="str">
        <f t="shared" si="5"/>
        <v>Arriba validar en casa Cliente</v>
      </c>
      <c r="AC277" t="b">
        <f>IF(AB277="Caido",_xlfn.XLOOKUP(Tabla1[[#This Row],[SP NVL 1]],Tabla13[CTO],Tabla13[Zona],"Validar ONNET",0,1))</f>
        <v>0</v>
      </c>
      <c r="AD277" t="e">
        <f>_xlfn.XLOOKUP(Tabla1[[#This Row],[SP NVL 1]],Tabla13[CTO],Tabla13[Acceso],"No validado en terreno",0,1)</f>
        <v>#VALUE!</v>
      </c>
      <c r="AE277" t="e">
        <f>_xlfn.XLOOKUP(Tabla1[[#This Row],[SP NVL 1]],Tabla13[CTO],Tabla13[Energía],"No validado en terreno",0,1)</f>
        <v>#VALUE!</v>
      </c>
      <c r="AF277" t="e">
        <f>_xlfn.XLOOKUP(Tabla1[[#This Row],[SP NVL 1]],Tabla13[CTO],Tabla13[Estado CTO/Cable],"No validado en terreno",0,1)</f>
        <v>#VALUE!</v>
      </c>
      <c r="AG277" t="e">
        <f>_xlfn.XLOOKUP(Tabla1[[#This Row],[SP NVL 1]],Tabla13[CTO],Tabla13[Potencia],"No validado en terreno",0,1)</f>
        <v>#VALUE!</v>
      </c>
      <c r="AH277" t="e">
        <f>_xlfn.XLOOKUP(Tabla1[[#This Row],[SP NVL 1]],Tabla13[CTO],Tabla13[Estado del drop],"No validado en terreno",0,1)</f>
        <v>#VALUE!</v>
      </c>
      <c r="AI277" t="e">
        <f>_xlfn.XLOOKUP(Tabla1[[#This Row],[SP NVL 1]],Tabla13[CTO],Tabla13[Motivo sin potencia],"No validado en terreno",0,1)</f>
        <v>#VALUE!</v>
      </c>
      <c r="AJ277" t="e">
        <f>_xlfn.XLOOKUP(Tabla1[[#This Row],[SP NVL 1]],Tabla13[CTO],Tabla13[Recuperable en],"No validado en terreno",0,1)</f>
        <v>#VALUE!</v>
      </c>
      <c r="AK277" t="e">
        <f>_xlfn.XLOOKUP(Tabla1[[#This Row],[SP NVL 1]],Tabla13[CTO],Tabla13[Nota],"No validado en terreno",0,1)</f>
        <v>#VALUE!</v>
      </c>
    </row>
    <row r="278" spans="1:37" x14ac:dyDescent="0.3">
      <c r="A278" t="s">
        <v>4411</v>
      </c>
      <c r="B278" t="s">
        <v>5</v>
      </c>
      <c r="C278" t="s">
        <v>2862</v>
      </c>
      <c r="D278" t="s">
        <v>2863</v>
      </c>
      <c r="E278" t="s">
        <v>861</v>
      </c>
      <c r="F278" t="e">
        <v>#VALUE!</v>
      </c>
      <c r="G278" t="s">
        <v>3154</v>
      </c>
      <c r="H278" t="e">
        <v>#VALUE!</v>
      </c>
      <c r="I278">
        <v>8</v>
      </c>
      <c r="J278" t="s">
        <v>4412</v>
      </c>
      <c r="K278" t="s">
        <v>2866</v>
      </c>
      <c r="L278" t="s">
        <v>4413</v>
      </c>
      <c r="M278" t="s">
        <v>4414</v>
      </c>
      <c r="N278" t="s">
        <v>3158</v>
      </c>
      <c r="R278" t="s">
        <v>4415</v>
      </c>
      <c r="S278" s="8" t="s">
        <v>140</v>
      </c>
      <c r="T278">
        <v>7</v>
      </c>
      <c r="U278">
        <v>3</v>
      </c>
      <c r="V278">
        <v>21</v>
      </c>
      <c r="W278" t="s">
        <v>2871</v>
      </c>
      <c r="X278" t="s">
        <v>3160</v>
      </c>
      <c r="Y278" t="s">
        <v>4416</v>
      </c>
      <c r="Z278" t="s">
        <v>4415</v>
      </c>
      <c r="AB278" t="str">
        <f t="shared" si="5"/>
        <v>Arriba validar en casa Cliente</v>
      </c>
      <c r="AC278" t="b">
        <f>IF(AB278="Caido",_xlfn.XLOOKUP(Tabla1[[#This Row],[SP NVL 1]],Tabla13[CTO],Tabla13[Zona],"Validar ONNET",0,1))</f>
        <v>0</v>
      </c>
      <c r="AD278" t="e">
        <f>_xlfn.XLOOKUP(Tabla1[[#This Row],[SP NVL 1]],Tabla13[CTO],Tabla13[Acceso],"No validado en terreno",0,1)</f>
        <v>#VALUE!</v>
      </c>
      <c r="AE278" t="e">
        <f>_xlfn.XLOOKUP(Tabla1[[#This Row],[SP NVL 1]],Tabla13[CTO],Tabla13[Energía],"No validado en terreno",0,1)</f>
        <v>#VALUE!</v>
      </c>
      <c r="AF278" t="e">
        <f>_xlfn.XLOOKUP(Tabla1[[#This Row],[SP NVL 1]],Tabla13[CTO],Tabla13[Estado CTO/Cable],"No validado en terreno",0,1)</f>
        <v>#VALUE!</v>
      </c>
      <c r="AG278" t="e">
        <f>_xlfn.XLOOKUP(Tabla1[[#This Row],[SP NVL 1]],Tabla13[CTO],Tabla13[Potencia],"No validado en terreno",0,1)</f>
        <v>#VALUE!</v>
      </c>
      <c r="AH278" t="e">
        <f>_xlfn.XLOOKUP(Tabla1[[#This Row],[SP NVL 1]],Tabla13[CTO],Tabla13[Estado del drop],"No validado en terreno",0,1)</f>
        <v>#VALUE!</v>
      </c>
      <c r="AI278" t="e">
        <f>_xlfn.XLOOKUP(Tabla1[[#This Row],[SP NVL 1]],Tabla13[CTO],Tabla13[Motivo sin potencia],"No validado en terreno",0,1)</f>
        <v>#VALUE!</v>
      </c>
      <c r="AJ278" t="e">
        <f>_xlfn.XLOOKUP(Tabla1[[#This Row],[SP NVL 1]],Tabla13[CTO],Tabla13[Recuperable en],"No validado en terreno",0,1)</f>
        <v>#VALUE!</v>
      </c>
      <c r="AK278" t="e">
        <f>_xlfn.XLOOKUP(Tabla1[[#This Row],[SP NVL 1]],Tabla13[CTO],Tabla13[Nota],"No validado en terreno",0,1)</f>
        <v>#VALUE!</v>
      </c>
    </row>
    <row r="279" spans="1:37" x14ac:dyDescent="0.3">
      <c r="A279" t="s">
        <v>4417</v>
      </c>
      <c r="B279" t="s">
        <v>5</v>
      </c>
      <c r="C279" t="s">
        <v>2862</v>
      </c>
      <c r="D279" t="s">
        <v>2863</v>
      </c>
      <c r="E279" t="s">
        <v>861</v>
      </c>
      <c r="F279" t="e">
        <v>#VALUE!</v>
      </c>
      <c r="G279" t="s">
        <v>3154</v>
      </c>
      <c r="H279" t="e">
        <v>#VALUE!</v>
      </c>
      <c r="I279">
        <v>8</v>
      </c>
      <c r="J279" t="s">
        <v>4418</v>
      </c>
      <c r="K279" t="s">
        <v>2866</v>
      </c>
      <c r="L279" t="s">
        <v>4419</v>
      </c>
      <c r="M279" t="s">
        <v>4420</v>
      </c>
      <c r="N279" t="s">
        <v>3158</v>
      </c>
      <c r="R279" t="s">
        <v>4421</v>
      </c>
      <c r="S279" s="8" t="s">
        <v>140</v>
      </c>
      <c r="T279">
        <v>5</v>
      </c>
      <c r="U279">
        <v>9</v>
      </c>
      <c r="V279">
        <v>10</v>
      </c>
      <c r="W279" t="s">
        <v>2871</v>
      </c>
      <c r="X279" t="s">
        <v>3191</v>
      </c>
      <c r="Y279">
        <v>46090.325983796298</v>
      </c>
      <c r="Z279" t="s">
        <v>4421</v>
      </c>
      <c r="AB279" t="str">
        <f t="shared" si="5"/>
        <v>Caido</v>
      </c>
      <c r="AC279" t="e">
        <f>IF(AB279="Caido",_xlfn.XLOOKUP(Tabla1[[#This Row],[SP NVL 1]],Tabla13[CTO],Tabla13[Zona],"Validar ONNET",0,1))</f>
        <v>#VALUE!</v>
      </c>
      <c r="AD279" t="e">
        <f>_xlfn.XLOOKUP(Tabla1[[#This Row],[SP NVL 1]],Tabla13[CTO],Tabla13[Acceso],"No validado en terreno",0,1)</f>
        <v>#VALUE!</v>
      </c>
      <c r="AE279" t="e">
        <f>_xlfn.XLOOKUP(Tabla1[[#This Row],[SP NVL 1]],Tabla13[CTO],Tabla13[Energía],"No validado en terreno",0,1)</f>
        <v>#VALUE!</v>
      </c>
      <c r="AF279" t="e">
        <f>_xlfn.XLOOKUP(Tabla1[[#This Row],[SP NVL 1]],Tabla13[CTO],Tabla13[Estado CTO/Cable],"No validado en terreno",0,1)</f>
        <v>#VALUE!</v>
      </c>
      <c r="AG279" t="e">
        <f>_xlfn.XLOOKUP(Tabla1[[#This Row],[SP NVL 1]],Tabla13[CTO],Tabla13[Potencia],"No validado en terreno",0,1)</f>
        <v>#VALUE!</v>
      </c>
      <c r="AH279" t="e">
        <f>_xlfn.XLOOKUP(Tabla1[[#This Row],[SP NVL 1]],Tabla13[CTO],Tabla13[Estado del drop],"No validado en terreno",0,1)</f>
        <v>#VALUE!</v>
      </c>
      <c r="AI279" t="e">
        <f>_xlfn.XLOOKUP(Tabla1[[#This Row],[SP NVL 1]],Tabla13[CTO],Tabla13[Motivo sin potencia],"No validado en terreno",0,1)</f>
        <v>#VALUE!</v>
      </c>
      <c r="AJ279" t="e">
        <f>_xlfn.XLOOKUP(Tabla1[[#This Row],[SP NVL 1]],Tabla13[CTO],Tabla13[Recuperable en],"No validado en terreno",0,1)</f>
        <v>#VALUE!</v>
      </c>
      <c r="AK279" t="e">
        <f>_xlfn.XLOOKUP(Tabla1[[#This Row],[SP NVL 1]],Tabla13[CTO],Tabla13[Nota],"No validado en terreno",0,1)</f>
        <v>#VALUE!</v>
      </c>
    </row>
    <row r="280" spans="1:37" x14ac:dyDescent="0.3">
      <c r="A280" t="s">
        <v>4422</v>
      </c>
      <c r="B280" t="s">
        <v>5</v>
      </c>
      <c r="C280" t="s">
        <v>2862</v>
      </c>
      <c r="D280" t="s">
        <v>2863</v>
      </c>
      <c r="E280" t="s">
        <v>861</v>
      </c>
      <c r="F280" t="e">
        <v>#VALUE!</v>
      </c>
      <c r="G280" t="s">
        <v>3154</v>
      </c>
      <c r="H280" t="e">
        <v>#VALUE!</v>
      </c>
      <c r="I280">
        <v>9</v>
      </c>
      <c r="J280" t="s">
        <v>4423</v>
      </c>
      <c r="K280" t="s">
        <v>2866</v>
      </c>
      <c r="L280" t="s">
        <v>4424</v>
      </c>
      <c r="M280" t="s">
        <v>4425</v>
      </c>
      <c r="N280" t="s">
        <v>3158</v>
      </c>
      <c r="O280" t="s">
        <v>3092</v>
      </c>
      <c r="R280" t="s">
        <v>4426</v>
      </c>
      <c r="S280" s="8" t="s">
        <v>140</v>
      </c>
      <c r="T280">
        <v>1</v>
      </c>
      <c r="U280">
        <v>4</v>
      </c>
      <c r="V280">
        <v>9</v>
      </c>
      <c r="W280" t="s">
        <v>2871</v>
      </c>
      <c r="X280" t="s">
        <v>2871</v>
      </c>
      <c r="AB280" t="str">
        <f t="shared" si="5"/>
        <v>Arriba validar en casa Cliente</v>
      </c>
      <c r="AC280" t="b">
        <f>IF(AB280="Caido",_xlfn.XLOOKUP(Tabla1[[#This Row],[SP NVL 1]],Tabla13[CTO],Tabla13[Zona],"Validar ONNET",0,1))</f>
        <v>0</v>
      </c>
      <c r="AD280" t="e">
        <f>_xlfn.XLOOKUP(Tabla1[[#This Row],[SP NVL 1]],Tabla13[CTO],Tabla13[Acceso],"No validado en terreno",0,1)</f>
        <v>#VALUE!</v>
      </c>
      <c r="AE280" t="e">
        <f>_xlfn.XLOOKUP(Tabla1[[#This Row],[SP NVL 1]],Tabla13[CTO],Tabla13[Energía],"No validado en terreno",0,1)</f>
        <v>#VALUE!</v>
      </c>
      <c r="AF280" t="e">
        <f>_xlfn.XLOOKUP(Tabla1[[#This Row],[SP NVL 1]],Tabla13[CTO],Tabla13[Estado CTO/Cable],"No validado en terreno",0,1)</f>
        <v>#VALUE!</v>
      </c>
      <c r="AG280" t="e">
        <f>_xlfn.XLOOKUP(Tabla1[[#This Row],[SP NVL 1]],Tabla13[CTO],Tabla13[Potencia],"No validado en terreno",0,1)</f>
        <v>#VALUE!</v>
      </c>
      <c r="AH280" t="e">
        <f>_xlfn.XLOOKUP(Tabla1[[#This Row],[SP NVL 1]],Tabla13[CTO],Tabla13[Estado del drop],"No validado en terreno",0,1)</f>
        <v>#VALUE!</v>
      </c>
      <c r="AI280" t="e">
        <f>_xlfn.XLOOKUP(Tabla1[[#This Row],[SP NVL 1]],Tabla13[CTO],Tabla13[Motivo sin potencia],"No validado en terreno",0,1)</f>
        <v>#VALUE!</v>
      </c>
      <c r="AJ280" t="e">
        <f>_xlfn.XLOOKUP(Tabla1[[#This Row],[SP NVL 1]],Tabla13[CTO],Tabla13[Recuperable en],"No validado en terreno",0,1)</f>
        <v>#VALUE!</v>
      </c>
      <c r="AK280" t="e">
        <f>_xlfn.XLOOKUP(Tabla1[[#This Row],[SP NVL 1]],Tabla13[CTO],Tabla13[Nota],"No validado en terreno",0,1)</f>
        <v>#VALUE!</v>
      </c>
    </row>
    <row r="281" spans="1:37" x14ac:dyDescent="0.3">
      <c r="A281" t="s">
        <v>4427</v>
      </c>
      <c r="B281" t="s">
        <v>5</v>
      </c>
      <c r="C281" t="s">
        <v>2862</v>
      </c>
      <c r="D281" t="s">
        <v>2863</v>
      </c>
      <c r="E281" t="s">
        <v>861</v>
      </c>
      <c r="F281" t="e">
        <v>#VALUE!</v>
      </c>
      <c r="G281" t="s">
        <v>3154</v>
      </c>
      <c r="H281" t="e">
        <v>#VALUE!</v>
      </c>
      <c r="I281">
        <v>8</v>
      </c>
      <c r="J281" t="s">
        <v>4428</v>
      </c>
      <c r="K281" t="s">
        <v>2866</v>
      </c>
      <c r="L281" t="s">
        <v>4429</v>
      </c>
      <c r="M281" t="s">
        <v>4430</v>
      </c>
      <c r="N281" t="s">
        <v>3158</v>
      </c>
      <c r="O281" t="s">
        <v>3092</v>
      </c>
      <c r="R281" t="s">
        <v>4431</v>
      </c>
      <c r="S281" s="8" t="s">
        <v>140</v>
      </c>
      <c r="T281">
        <v>6</v>
      </c>
      <c r="U281">
        <v>12</v>
      </c>
      <c r="V281">
        <v>18</v>
      </c>
      <c r="W281" t="s">
        <v>2871</v>
      </c>
      <c r="X281" t="s">
        <v>3191</v>
      </c>
      <c r="Y281">
        <v>46090.508368055547</v>
      </c>
      <c r="Z281" t="s">
        <v>4431</v>
      </c>
      <c r="AA281" t="s">
        <v>3025</v>
      </c>
      <c r="AB281" t="str">
        <f t="shared" si="5"/>
        <v>Caido</v>
      </c>
      <c r="AC281" t="e">
        <f>IF(AB281="Caido",_xlfn.XLOOKUP(Tabla1[[#This Row],[SP NVL 1]],Tabla13[CTO],Tabla13[Zona],"Validar ONNET",0,1))</f>
        <v>#VALUE!</v>
      </c>
      <c r="AD281" t="e">
        <f>_xlfn.XLOOKUP(Tabla1[[#This Row],[SP NVL 1]],Tabla13[CTO],Tabla13[Acceso],"No validado en terreno",0,1)</f>
        <v>#VALUE!</v>
      </c>
      <c r="AE281" t="e">
        <f>_xlfn.XLOOKUP(Tabla1[[#This Row],[SP NVL 1]],Tabla13[CTO],Tabla13[Energía],"No validado en terreno",0,1)</f>
        <v>#VALUE!</v>
      </c>
      <c r="AF281" t="e">
        <f>_xlfn.XLOOKUP(Tabla1[[#This Row],[SP NVL 1]],Tabla13[CTO],Tabla13[Estado CTO/Cable],"No validado en terreno",0,1)</f>
        <v>#VALUE!</v>
      </c>
      <c r="AG281" t="e">
        <f>_xlfn.XLOOKUP(Tabla1[[#This Row],[SP NVL 1]],Tabla13[CTO],Tabla13[Potencia],"No validado en terreno",0,1)</f>
        <v>#VALUE!</v>
      </c>
      <c r="AH281" t="e">
        <f>_xlfn.XLOOKUP(Tabla1[[#This Row],[SP NVL 1]],Tabla13[CTO],Tabla13[Estado del drop],"No validado en terreno",0,1)</f>
        <v>#VALUE!</v>
      </c>
      <c r="AI281" t="e">
        <f>_xlfn.XLOOKUP(Tabla1[[#This Row],[SP NVL 1]],Tabla13[CTO],Tabla13[Motivo sin potencia],"No validado en terreno",0,1)</f>
        <v>#VALUE!</v>
      </c>
      <c r="AJ281" t="e">
        <f>_xlfn.XLOOKUP(Tabla1[[#This Row],[SP NVL 1]],Tabla13[CTO],Tabla13[Recuperable en],"No validado en terreno",0,1)</f>
        <v>#VALUE!</v>
      </c>
      <c r="AK281" t="e">
        <f>_xlfn.XLOOKUP(Tabla1[[#This Row],[SP NVL 1]],Tabla13[CTO],Tabla13[Nota],"No validado en terreno",0,1)</f>
        <v>#VALUE!</v>
      </c>
    </row>
    <row r="282" spans="1:37" x14ac:dyDescent="0.3">
      <c r="A282" t="s">
        <v>4432</v>
      </c>
      <c r="B282" t="s">
        <v>5</v>
      </c>
      <c r="C282" t="s">
        <v>2862</v>
      </c>
      <c r="D282" t="s">
        <v>2863</v>
      </c>
      <c r="E282" t="s">
        <v>861</v>
      </c>
      <c r="F282" t="e">
        <v>#VALUE!</v>
      </c>
      <c r="G282" t="s">
        <v>3154</v>
      </c>
      <c r="H282" t="e">
        <v>#VALUE!</v>
      </c>
      <c r="I282">
        <v>8</v>
      </c>
      <c r="J282" t="s">
        <v>4433</v>
      </c>
      <c r="K282" t="s">
        <v>2866</v>
      </c>
      <c r="L282" t="s">
        <v>4434</v>
      </c>
      <c r="M282" t="s">
        <v>4435</v>
      </c>
      <c r="N282" t="s">
        <v>3158</v>
      </c>
      <c r="R282" t="s">
        <v>4436</v>
      </c>
      <c r="S282" s="8" t="s">
        <v>140</v>
      </c>
      <c r="T282">
        <v>1</v>
      </c>
      <c r="U282">
        <v>2</v>
      </c>
      <c r="V282">
        <v>46</v>
      </c>
      <c r="W282" t="s">
        <v>2871</v>
      </c>
      <c r="X282" t="s">
        <v>2871</v>
      </c>
      <c r="AB282" t="str">
        <f t="shared" si="5"/>
        <v>Arriba validar en casa Cliente</v>
      </c>
      <c r="AC282" t="b">
        <f>IF(AB282="Caido",_xlfn.XLOOKUP(Tabla1[[#This Row],[SP NVL 1]],Tabla13[CTO],Tabla13[Zona],"Validar ONNET",0,1))</f>
        <v>0</v>
      </c>
      <c r="AD282" t="e">
        <f>_xlfn.XLOOKUP(Tabla1[[#This Row],[SP NVL 1]],Tabla13[CTO],Tabla13[Acceso],"No validado en terreno",0,1)</f>
        <v>#VALUE!</v>
      </c>
      <c r="AE282" t="e">
        <f>_xlfn.XLOOKUP(Tabla1[[#This Row],[SP NVL 1]],Tabla13[CTO],Tabla13[Energía],"No validado en terreno",0,1)</f>
        <v>#VALUE!</v>
      </c>
      <c r="AF282" t="e">
        <f>_xlfn.XLOOKUP(Tabla1[[#This Row],[SP NVL 1]],Tabla13[CTO],Tabla13[Estado CTO/Cable],"No validado en terreno",0,1)</f>
        <v>#VALUE!</v>
      </c>
      <c r="AG282" t="e">
        <f>_xlfn.XLOOKUP(Tabla1[[#This Row],[SP NVL 1]],Tabla13[CTO],Tabla13[Potencia],"No validado en terreno",0,1)</f>
        <v>#VALUE!</v>
      </c>
      <c r="AH282" t="e">
        <f>_xlfn.XLOOKUP(Tabla1[[#This Row],[SP NVL 1]],Tabla13[CTO],Tabla13[Estado del drop],"No validado en terreno",0,1)</f>
        <v>#VALUE!</v>
      </c>
      <c r="AI282" t="e">
        <f>_xlfn.XLOOKUP(Tabla1[[#This Row],[SP NVL 1]],Tabla13[CTO],Tabla13[Motivo sin potencia],"No validado en terreno",0,1)</f>
        <v>#VALUE!</v>
      </c>
      <c r="AJ282" t="e">
        <f>_xlfn.XLOOKUP(Tabla1[[#This Row],[SP NVL 1]],Tabla13[CTO],Tabla13[Recuperable en],"No validado en terreno",0,1)</f>
        <v>#VALUE!</v>
      </c>
      <c r="AK282" t="e">
        <f>_xlfn.XLOOKUP(Tabla1[[#This Row],[SP NVL 1]],Tabla13[CTO],Tabla13[Nota],"No validado en terreno",0,1)</f>
        <v>#VALUE!</v>
      </c>
    </row>
    <row r="283" spans="1:37" x14ac:dyDescent="0.3">
      <c r="A283" t="s">
        <v>4437</v>
      </c>
      <c r="B283" t="s">
        <v>5</v>
      </c>
      <c r="C283" t="s">
        <v>2862</v>
      </c>
      <c r="D283" t="s">
        <v>2863</v>
      </c>
      <c r="E283" t="s">
        <v>861</v>
      </c>
      <c r="F283" t="e">
        <v>#VALUE!</v>
      </c>
      <c r="G283" t="s">
        <v>3154</v>
      </c>
      <c r="H283" t="e">
        <v>#VALUE!</v>
      </c>
      <c r="I283">
        <v>8</v>
      </c>
      <c r="J283" t="s">
        <v>4438</v>
      </c>
      <c r="K283" t="s">
        <v>2866</v>
      </c>
      <c r="L283" t="s">
        <v>4439</v>
      </c>
      <c r="M283" t="s">
        <v>4440</v>
      </c>
      <c r="N283" t="s">
        <v>3158</v>
      </c>
      <c r="R283" t="s">
        <v>4441</v>
      </c>
      <c r="S283" s="8" t="s">
        <v>140</v>
      </c>
      <c r="T283">
        <v>6</v>
      </c>
      <c r="U283">
        <v>11</v>
      </c>
      <c r="V283">
        <v>12</v>
      </c>
      <c r="W283" t="s">
        <v>2871</v>
      </c>
      <c r="X283" t="s">
        <v>3160</v>
      </c>
      <c r="Y283">
        <v>46090.774224537039</v>
      </c>
      <c r="Z283" t="s">
        <v>4441</v>
      </c>
      <c r="AB283" t="str">
        <f t="shared" si="5"/>
        <v>Arriba validar en casa Cliente</v>
      </c>
      <c r="AC283" t="b">
        <f>IF(AB283="Caido",_xlfn.XLOOKUP(Tabla1[[#This Row],[SP NVL 1]],Tabla13[CTO],Tabla13[Zona],"Validar ONNET",0,1))</f>
        <v>0</v>
      </c>
      <c r="AD283" t="e">
        <f>_xlfn.XLOOKUP(Tabla1[[#This Row],[SP NVL 1]],Tabla13[CTO],Tabla13[Acceso],"No validado en terreno",0,1)</f>
        <v>#VALUE!</v>
      </c>
      <c r="AE283" t="e">
        <f>_xlfn.XLOOKUP(Tabla1[[#This Row],[SP NVL 1]],Tabla13[CTO],Tabla13[Energía],"No validado en terreno",0,1)</f>
        <v>#VALUE!</v>
      </c>
      <c r="AF283" t="e">
        <f>_xlfn.XLOOKUP(Tabla1[[#This Row],[SP NVL 1]],Tabla13[CTO],Tabla13[Estado CTO/Cable],"No validado en terreno",0,1)</f>
        <v>#VALUE!</v>
      </c>
      <c r="AG283" t="e">
        <f>_xlfn.XLOOKUP(Tabla1[[#This Row],[SP NVL 1]],Tabla13[CTO],Tabla13[Potencia],"No validado en terreno",0,1)</f>
        <v>#VALUE!</v>
      </c>
      <c r="AH283" t="e">
        <f>_xlfn.XLOOKUP(Tabla1[[#This Row],[SP NVL 1]],Tabla13[CTO],Tabla13[Estado del drop],"No validado en terreno",0,1)</f>
        <v>#VALUE!</v>
      </c>
      <c r="AI283" t="e">
        <f>_xlfn.XLOOKUP(Tabla1[[#This Row],[SP NVL 1]],Tabla13[CTO],Tabla13[Motivo sin potencia],"No validado en terreno",0,1)</f>
        <v>#VALUE!</v>
      </c>
      <c r="AJ283" t="e">
        <f>_xlfn.XLOOKUP(Tabla1[[#This Row],[SP NVL 1]],Tabla13[CTO],Tabla13[Recuperable en],"No validado en terreno",0,1)</f>
        <v>#VALUE!</v>
      </c>
      <c r="AK283" t="e">
        <f>_xlfn.XLOOKUP(Tabla1[[#This Row],[SP NVL 1]],Tabla13[CTO],Tabla13[Nota],"No validado en terreno",0,1)</f>
        <v>#VALUE!</v>
      </c>
    </row>
    <row r="284" spans="1:37" x14ac:dyDescent="0.3">
      <c r="A284" t="s">
        <v>4442</v>
      </c>
      <c r="B284" t="s">
        <v>5</v>
      </c>
      <c r="C284" t="s">
        <v>2862</v>
      </c>
      <c r="D284" t="s">
        <v>2863</v>
      </c>
      <c r="E284" t="s">
        <v>861</v>
      </c>
      <c r="F284" t="e">
        <v>#VALUE!</v>
      </c>
      <c r="G284" t="s">
        <v>3154</v>
      </c>
      <c r="H284" t="e">
        <v>#VALUE!</v>
      </c>
      <c r="I284">
        <v>7</v>
      </c>
      <c r="J284" t="s">
        <v>4443</v>
      </c>
      <c r="K284" t="s">
        <v>2866</v>
      </c>
      <c r="L284" t="s">
        <v>4444</v>
      </c>
      <c r="M284" t="s">
        <v>4445</v>
      </c>
      <c r="N284" t="s">
        <v>3158</v>
      </c>
      <c r="R284" t="s">
        <v>4446</v>
      </c>
      <c r="S284" s="8" t="s">
        <v>140</v>
      </c>
      <c r="T284">
        <v>9</v>
      </c>
      <c r="U284">
        <v>1</v>
      </c>
      <c r="V284">
        <v>35</v>
      </c>
      <c r="W284" t="s">
        <v>2871</v>
      </c>
      <c r="X284" t="s">
        <v>3191</v>
      </c>
      <c r="Y284" t="s">
        <v>3192</v>
      </c>
      <c r="Z284" t="s">
        <v>4446</v>
      </c>
      <c r="AB284" t="str">
        <f t="shared" si="5"/>
        <v>Caido</v>
      </c>
      <c r="AC284" t="e">
        <f>IF(AB284="Caido",_xlfn.XLOOKUP(Tabla1[[#This Row],[SP NVL 1]],Tabla13[CTO],Tabla13[Zona],"Validar ONNET",0,1))</f>
        <v>#VALUE!</v>
      </c>
      <c r="AD284" t="e">
        <f>_xlfn.XLOOKUP(Tabla1[[#This Row],[SP NVL 1]],Tabla13[CTO],Tabla13[Acceso],"No validado en terreno",0,1)</f>
        <v>#VALUE!</v>
      </c>
      <c r="AE284" t="e">
        <f>_xlfn.XLOOKUP(Tabla1[[#This Row],[SP NVL 1]],Tabla13[CTO],Tabla13[Energía],"No validado en terreno",0,1)</f>
        <v>#VALUE!</v>
      </c>
      <c r="AF284" t="e">
        <f>_xlfn.XLOOKUP(Tabla1[[#This Row],[SP NVL 1]],Tabla13[CTO],Tabla13[Estado CTO/Cable],"No validado en terreno",0,1)</f>
        <v>#VALUE!</v>
      </c>
      <c r="AG284" t="e">
        <f>_xlfn.XLOOKUP(Tabla1[[#This Row],[SP NVL 1]],Tabla13[CTO],Tabla13[Potencia],"No validado en terreno",0,1)</f>
        <v>#VALUE!</v>
      </c>
      <c r="AH284" t="e">
        <f>_xlfn.XLOOKUP(Tabla1[[#This Row],[SP NVL 1]],Tabla13[CTO],Tabla13[Estado del drop],"No validado en terreno",0,1)</f>
        <v>#VALUE!</v>
      </c>
      <c r="AI284" t="e">
        <f>_xlfn.XLOOKUP(Tabla1[[#This Row],[SP NVL 1]],Tabla13[CTO],Tabla13[Motivo sin potencia],"No validado en terreno",0,1)</f>
        <v>#VALUE!</v>
      </c>
      <c r="AJ284" t="e">
        <f>_xlfn.XLOOKUP(Tabla1[[#This Row],[SP NVL 1]],Tabla13[CTO],Tabla13[Recuperable en],"No validado en terreno",0,1)</f>
        <v>#VALUE!</v>
      </c>
      <c r="AK284" t="e">
        <f>_xlfn.XLOOKUP(Tabla1[[#This Row],[SP NVL 1]],Tabla13[CTO],Tabla13[Nota],"No validado en terreno",0,1)</f>
        <v>#VALUE!</v>
      </c>
    </row>
    <row r="285" spans="1:37" x14ac:dyDescent="0.3">
      <c r="A285" t="s">
        <v>4447</v>
      </c>
      <c r="B285" t="s">
        <v>5</v>
      </c>
      <c r="C285" t="s">
        <v>2862</v>
      </c>
      <c r="D285" t="s">
        <v>2863</v>
      </c>
      <c r="E285" t="s">
        <v>861</v>
      </c>
      <c r="F285" t="e">
        <v>#VALUE!</v>
      </c>
      <c r="G285" t="s">
        <v>3154</v>
      </c>
      <c r="H285" t="e">
        <v>#VALUE!</v>
      </c>
      <c r="I285">
        <v>7</v>
      </c>
      <c r="J285" t="s">
        <v>4448</v>
      </c>
      <c r="K285" t="s">
        <v>2866</v>
      </c>
      <c r="L285" t="s">
        <v>4449</v>
      </c>
      <c r="M285" t="s">
        <v>4450</v>
      </c>
      <c r="N285" t="s">
        <v>3158</v>
      </c>
      <c r="R285" t="s">
        <v>4451</v>
      </c>
      <c r="S285" s="8" t="s">
        <v>140</v>
      </c>
      <c r="T285">
        <v>15</v>
      </c>
      <c r="U285">
        <v>5</v>
      </c>
      <c r="V285">
        <v>58</v>
      </c>
      <c r="W285" t="s">
        <v>2871</v>
      </c>
      <c r="X285" t="s">
        <v>3160</v>
      </c>
      <c r="Y285">
        <v>46090.48128472222</v>
      </c>
      <c r="Z285" t="s">
        <v>4451</v>
      </c>
      <c r="AB285" t="str">
        <f t="shared" si="5"/>
        <v>Arriba validar en casa Cliente</v>
      </c>
      <c r="AC285" t="b">
        <f>IF(AB285="Caido",_xlfn.XLOOKUP(Tabla1[[#This Row],[SP NVL 1]],Tabla13[CTO],Tabla13[Zona],"Validar ONNET",0,1))</f>
        <v>0</v>
      </c>
      <c r="AD285" t="e">
        <f>_xlfn.XLOOKUP(Tabla1[[#This Row],[SP NVL 1]],Tabla13[CTO],Tabla13[Acceso],"No validado en terreno",0,1)</f>
        <v>#VALUE!</v>
      </c>
      <c r="AE285" t="e">
        <f>_xlfn.XLOOKUP(Tabla1[[#This Row],[SP NVL 1]],Tabla13[CTO],Tabla13[Energía],"No validado en terreno",0,1)</f>
        <v>#VALUE!</v>
      </c>
      <c r="AF285" t="e">
        <f>_xlfn.XLOOKUP(Tabla1[[#This Row],[SP NVL 1]],Tabla13[CTO],Tabla13[Estado CTO/Cable],"No validado en terreno",0,1)</f>
        <v>#VALUE!</v>
      </c>
      <c r="AG285" t="e">
        <f>_xlfn.XLOOKUP(Tabla1[[#This Row],[SP NVL 1]],Tabla13[CTO],Tabla13[Potencia],"No validado en terreno",0,1)</f>
        <v>#VALUE!</v>
      </c>
      <c r="AH285" t="e">
        <f>_xlfn.XLOOKUP(Tabla1[[#This Row],[SP NVL 1]],Tabla13[CTO],Tabla13[Estado del drop],"No validado en terreno",0,1)</f>
        <v>#VALUE!</v>
      </c>
      <c r="AI285" t="e">
        <f>_xlfn.XLOOKUP(Tabla1[[#This Row],[SP NVL 1]],Tabla13[CTO],Tabla13[Motivo sin potencia],"No validado en terreno",0,1)</f>
        <v>#VALUE!</v>
      </c>
      <c r="AJ285" t="e">
        <f>_xlfn.XLOOKUP(Tabla1[[#This Row],[SP NVL 1]],Tabla13[CTO],Tabla13[Recuperable en],"No validado en terreno",0,1)</f>
        <v>#VALUE!</v>
      </c>
      <c r="AK285" t="e">
        <f>_xlfn.XLOOKUP(Tabla1[[#This Row],[SP NVL 1]],Tabla13[CTO],Tabla13[Nota],"No validado en terreno",0,1)</f>
        <v>#VALUE!</v>
      </c>
    </row>
    <row r="286" spans="1:37" x14ac:dyDescent="0.3">
      <c r="A286" t="s">
        <v>4452</v>
      </c>
      <c r="B286" t="s">
        <v>5</v>
      </c>
      <c r="C286" t="s">
        <v>2862</v>
      </c>
      <c r="D286" t="s">
        <v>2863</v>
      </c>
      <c r="E286" t="s">
        <v>861</v>
      </c>
      <c r="F286" t="e">
        <v>#VALUE!</v>
      </c>
      <c r="G286" t="s">
        <v>3154</v>
      </c>
      <c r="H286" t="e">
        <v>#VALUE!</v>
      </c>
      <c r="I286">
        <v>8</v>
      </c>
      <c r="J286" t="s">
        <v>4453</v>
      </c>
      <c r="K286" t="s">
        <v>2866</v>
      </c>
      <c r="L286" t="s">
        <v>4454</v>
      </c>
      <c r="M286" t="s">
        <v>4455</v>
      </c>
      <c r="N286" t="s">
        <v>3158</v>
      </c>
      <c r="O286" t="s">
        <v>3092</v>
      </c>
      <c r="R286" t="s">
        <v>4456</v>
      </c>
      <c r="S286" s="8" t="s">
        <v>140</v>
      </c>
      <c r="T286">
        <v>1</v>
      </c>
      <c r="U286">
        <v>12</v>
      </c>
      <c r="V286">
        <v>20</v>
      </c>
      <c r="W286" t="s">
        <v>2871</v>
      </c>
      <c r="X286" t="s">
        <v>3191</v>
      </c>
      <c r="Y286">
        <v>46090.396655092591</v>
      </c>
      <c r="Z286" t="s">
        <v>4456</v>
      </c>
      <c r="AA286" t="s">
        <v>3025</v>
      </c>
      <c r="AB286" t="str">
        <f t="shared" si="5"/>
        <v>Caido</v>
      </c>
      <c r="AC286" t="e">
        <f>IF(AB286="Caido",_xlfn.XLOOKUP(Tabla1[[#This Row],[SP NVL 1]],Tabla13[CTO],Tabla13[Zona],"Validar ONNET",0,1))</f>
        <v>#VALUE!</v>
      </c>
      <c r="AD286" t="e">
        <f>_xlfn.XLOOKUP(Tabla1[[#This Row],[SP NVL 1]],Tabla13[CTO],Tabla13[Acceso],"No validado en terreno",0,1)</f>
        <v>#VALUE!</v>
      </c>
      <c r="AE286" t="e">
        <f>_xlfn.XLOOKUP(Tabla1[[#This Row],[SP NVL 1]],Tabla13[CTO],Tabla13[Energía],"No validado en terreno",0,1)</f>
        <v>#VALUE!</v>
      </c>
      <c r="AF286" t="e">
        <f>_xlfn.XLOOKUP(Tabla1[[#This Row],[SP NVL 1]],Tabla13[CTO],Tabla13[Estado CTO/Cable],"No validado en terreno",0,1)</f>
        <v>#VALUE!</v>
      </c>
      <c r="AG286" t="e">
        <f>_xlfn.XLOOKUP(Tabla1[[#This Row],[SP NVL 1]],Tabla13[CTO],Tabla13[Potencia],"No validado en terreno",0,1)</f>
        <v>#VALUE!</v>
      </c>
      <c r="AH286" t="e">
        <f>_xlfn.XLOOKUP(Tabla1[[#This Row],[SP NVL 1]],Tabla13[CTO],Tabla13[Estado del drop],"No validado en terreno",0,1)</f>
        <v>#VALUE!</v>
      </c>
      <c r="AI286" t="e">
        <f>_xlfn.XLOOKUP(Tabla1[[#This Row],[SP NVL 1]],Tabla13[CTO],Tabla13[Motivo sin potencia],"No validado en terreno",0,1)</f>
        <v>#VALUE!</v>
      </c>
      <c r="AJ286" t="e">
        <f>_xlfn.XLOOKUP(Tabla1[[#This Row],[SP NVL 1]],Tabla13[CTO],Tabla13[Recuperable en],"No validado en terreno",0,1)</f>
        <v>#VALUE!</v>
      </c>
      <c r="AK286" t="e">
        <f>_xlfn.XLOOKUP(Tabla1[[#This Row],[SP NVL 1]],Tabla13[CTO],Tabla13[Nota],"No validado en terreno",0,1)</f>
        <v>#VALUE!</v>
      </c>
    </row>
    <row r="287" spans="1:37" x14ac:dyDescent="0.3">
      <c r="A287" t="s">
        <v>4457</v>
      </c>
      <c r="B287" t="s">
        <v>5</v>
      </c>
      <c r="C287" t="s">
        <v>2862</v>
      </c>
      <c r="D287" t="s">
        <v>2863</v>
      </c>
      <c r="E287" t="s">
        <v>861</v>
      </c>
      <c r="F287" t="e">
        <v>#VALUE!</v>
      </c>
      <c r="G287" t="s">
        <v>3154</v>
      </c>
      <c r="H287" t="e">
        <v>#VALUE!</v>
      </c>
      <c r="I287">
        <v>8</v>
      </c>
      <c r="J287" t="s">
        <v>4458</v>
      </c>
      <c r="K287" t="s">
        <v>2875</v>
      </c>
      <c r="L287" t="s">
        <v>4459</v>
      </c>
      <c r="M287" t="s">
        <v>4460</v>
      </c>
      <c r="N287" t="s">
        <v>3158</v>
      </c>
      <c r="R287" t="s">
        <v>4461</v>
      </c>
      <c r="S287" s="8" t="s">
        <v>140</v>
      </c>
      <c r="T287">
        <v>6</v>
      </c>
      <c r="U287">
        <v>7</v>
      </c>
      <c r="V287">
        <v>10</v>
      </c>
      <c r="W287" t="s">
        <v>2871</v>
      </c>
      <c r="X287" t="s">
        <v>3160</v>
      </c>
      <c r="Y287">
        <v>46062.656053240738</v>
      </c>
      <c r="Z287" t="s">
        <v>4461</v>
      </c>
      <c r="AB287" t="str">
        <f t="shared" si="5"/>
        <v>Arriba validar en casa Cliente</v>
      </c>
      <c r="AC287" t="b">
        <f>IF(AB287="Caido",_xlfn.XLOOKUP(Tabla1[[#This Row],[SP NVL 1]],Tabla13[CTO],Tabla13[Zona],"Validar ONNET",0,1))</f>
        <v>0</v>
      </c>
      <c r="AD287" t="e">
        <f>_xlfn.XLOOKUP(Tabla1[[#This Row],[SP NVL 1]],Tabla13[CTO],Tabla13[Acceso],"No validado en terreno",0,1)</f>
        <v>#VALUE!</v>
      </c>
      <c r="AE287" t="e">
        <f>_xlfn.XLOOKUP(Tabla1[[#This Row],[SP NVL 1]],Tabla13[CTO],Tabla13[Energía],"No validado en terreno",0,1)</f>
        <v>#VALUE!</v>
      </c>
      <c r="AF287" t="e">
        <f>_xlfn.XLOOKUP(Tabla1[[#This Row],[SP NVL 1]],Tabla13[CTO],Tabla13[Estado CTO/Cable],"No validado en terreno",0,1)</f>
        <v>#VALUE!</v>
      </c>
      <c r="AG287" t="e">
        <f>_xlfn.XLOOKUP(Tabla1[[#This Row],[SP NVL 1]],Tabla13[CTO],Tabla13[Potencia],"No validado en terreno",0,1)</f>
        <v>#VALUE!</v>
      </c>
      <c r="AH287" t="e">
        <f>_xlfn.XLOOKUP(Tabla1[[#This Row],[SP NVL 1]],Tabla13[CTO],Tabla13[Estado del drop],"No validado en terreno",0,1)</f>
        <v>#VALUE!</v>
      </c>
      <c r="AI287" t="e">
        <f>_xlfn.XLOOKUP(Tabla1[[#This Row],[SP NVL 1]],Tabla13[CTO],Tabla13[Motivo sin potencia],"No validado en terreno",0,1)</f>
        <v>#VALUE!</v>
      </c>
      <c r="AJ287" t="e">
        <f>_xlfn.XLOOKUP(Tabla1[[#This Row],[SP NVL 1]],Tabla13[CTO],Tabla13[Recuperable en],"No validado en terreno",0,1)</f>
        <v>#VALUE!</v>
      </c>
      <c r="AK287" t="e">
        <f>_xlfn.XLOOKUP(Tabla1[[#This Row],[SP NVL 1]],Tabla13[CTO],Tabla13[Nota],"No validado en terreno",0,1)</f>
        <v>#VALUE!</v>
      </c>
    </row>
    <row r="288" spans="1:37" x14ac:dyDescent="0.3">
      <c r="A288" t="s">
        <v>4462</v>
      </c>
      <c r="B288" t="s">
        <v>5</v>
      </c>
      <c r="C288" t="s">
        <v>2862</v>
      </c>
      <c r="D288" t="s">
        <v>2863</v>
      </c>
      <c r="E288" t="s">
        <v>861</v>
      </c>
      <c r="F288" t="e">
        <v>#VALUE!</v>
      </c>
      <c r="G288" t="s">
        <v>3154</v>
      </c>
      <c r="H288" t="e">
        <v>#VALUE!</v>
      </c>
      <c r="I288">
        <v>7</v>
      </c>
      <c r="J288" t="s">
        <v>4463</v>
      </c>
      <c r="K288" t="s">
        <v>2866</v>
      </c>
      <c r="L288" t="s">
        <v>4464</v>
      </c>
      <c r="M288" t="s">
        <v>4465</v>
      </c>
      <c r="N288" t="s">
        <v>3158</v>
      </c>
      <c r="R288" t="s">
        <v>4466</v>
      </c>
      <c r="S288" s="8" t="s">
        <v>140</v>
      </c>
      <c r="T288">
        <v>5</v>
      </c>
      <c r="U288">
        <v>16</v>
      </c>
      <c r="V288">
        <v>15</v>
      </c>
      <c r="W288" t="s">
        <v>2871</v>
      </c>
      <c r="X288" t="s">
        <v>3160</v>
      </c>
      <c r="Y288">
        <v>46090.495474537027</v>
      </c>
      <c r="Z288" t="s">
        <v>4466</v>
      </c>
      <c r="AB288" t="str">
        <f t="shared" si="5"/>
        <v>Arriba validar en casa Cliente</v>
      </c>
      <c r="AC288" t="b">
        <f>IF(AB288="Caido",_xlfn.XLOOKUP(Tabla1[[#This Row],[SP NVL 1]],Tabla13[CTO],Tabla13[Zona],"Validar ONNET",0,1))</f>
        <v>0</v>
      </c>
      <c r="AD288" t="e">
        <f>_xlfn.XLOOKUP(Tabla1[[#This Row],[SP NVL 1]],Tabla13[CTO],Tabla13[Acceso],"No validado en terreno",0,1)</f>
        <v>#VALUE!</v>
      </c>
      <c r="AE288" t="e">
        <f>_xlfn.XLOOKUP(Tabla1[[#This Row],[SP NVL 1]],Tabla13[CTO],Tabla13[Energía],"No validado en terreno",0,1)</f>
        <v>#VALUE!</v>
      </c>
      <c r="AF288" t="e">
        <f>_xlfn.XLOOKUP(Tabla1[[#This Row],[SP NVL 1]],Tabla13[CTO],Tabla13[Estado CTO/Cable],"No validado en terreno",0,1)</f>
        <v>#VALUE!</v>
      </c>
      <c r="AG288" t="e">
        <f>_xlfn.XLOOKUP(Tabla1[[#This Row],[SP NVL 1]],Tabla13[CTO],Tabla13[Potencia],"No validado en terreno",0,1)</f>
        <v>#VALUE!</v>
      </c>
      <c r="AH288" t="e">
        <f>_xlfn.XLOOKUP(Tabla1[[#This Row],[SP NVL 1]],Tabla13[CTO],Tabla13[Estado del drop],"No validado en terreno",0,1)</f>
        <v>#VALUE!</v>
      </c>
      <c r="AI288" t="e">
        <f>_xlfn.XLOOKUP(Tabla1[[#This Row],[SP NVL 1]],Tabla13[CTO],Tabla13[Motivo sin potencia],"No validado en terreno",0,1)</f>
        <v>#VALUE!</v>
      </c>
      <c r="AJ288" t="e">
        <f>_xlfn.XLOOKUP(Tabla1[[#This Row],[SP NVL 1]],Tabla13[CTO],Tabla13[Recuperable en],"No validado en terreno",0,1)</f>
        <v>#VALUE!</v>
      </c>
      <c r="AK288" t="e">
        <f>_xlfn.XLOOKUP(Tabla1[[#This Row],[SP NVL 1]],Tabla13[CTO],Tabla13[Nota],"No validado en terreno",0,1)</f>
        <v>#VALUE!</v>
      </c>
    </row>
    <row r="289" spans="1:37" x14ac:dyDescent="0.3">
      <c r="A289" t="s">
        <v>4467</v>
      </c>
      <c r="B289" t="s">
        <v>5</v>
      </c>
      <c r="C289" t="s">
        <v>2862</v>
      </c>
      <c r="D289" t="s">
        <v>2863</v>
      </c>
      <c r="E289" t="s">
        <v>861</v>
      </c>
      <c r="F289" t="e">
        <v>#VALUE!</v>
      </c>
      <c r="G289" t="s">
        <v>3154</v>
      </c>
      <c r="H289" t="e">
        <v>#VALUE!</v>
      </c>
      <c r="I289">
        <v>8</v>
      </c>
      <c r="J289" t="s">
        <v>4468</v>
      </c>
      <c r="K289" t="s">
        <v>2866</v>
      </c>
      <c r="L289" t="s">
        <v>4469</v>
      </c>
      <c r="M289" t="s">
        <v>4470</v>
      </c>
      <c r="N289" t="s">
        <v>3158</v>
      </c>
      <c r="R289" t="s">
        <v>4471</v>
      </c>
      <c r="S289" s="8" t="s">
        <v>140</v>
      </c>
      <c r="T289">
        <v>1</v>
      </c>
      <c r="U289">
        <v>3</v>
      </c>
      <c r="V289">
        <v>21</v>
      </c>
      <c r="W289" t="s">
        <v>2871</v>
      </c>
      <c r="X289" t="s">
        <v>3160</v>
      </c>
      <c r="Y289">
        <v>46090.403715277767</v>
      </c>
      <c r="Z289" t="s">
        <v>4471</v>
      </c>
      <c r="AB289" t="str">
        <f t="shared" si="5"/>
        <v>Arriba validar en casa Cliente</v>
      </c>
      <c r="AC289" t="b">
        <f>IF(AB289="Caido",_xlfn.XLOOKUP(Tabla1[[#This Row],[SP NVL 1]],Tabla13[CTO],Tabla13[Zona],"Validar ONNET",0,1))</f>
        <v>0</v>
      </c>
      <c r="AD289" t="e">
        <f>_xlfn.XLOOKUP(Tabla1[[#This Row],[SP NVL 1]],Tabla13[CTO],Tabla13[Acceso],"No validado en terreno",0,1)</f>
        <v>#VALUE!</v>
      </c>
      <c r="AE289" t="e">
        <f>_xlfn.XLOOKUP(Tabla1[[#This Row],[SP NVL 1]],Tabla13[CTO],Tabla13[Energía],"No validado en terreno",0,1)</f>
        <v>#VALUE!</v>
      </c>
      <c r="AF289" t="e">
        <f>_xlfn.XLOOKUP(Tabla1[[#This Row],[SP NVL 1]],Tabla13[CTO],Tabla13[Estado CTO/Cable],"No validado en terreno",0,1)</f>
        <v>#VALUE!</v>
      </c>
      <c r="AG289" t="e">
        <f>_xlfn.XLOOKUP(Tabla1[[#This Row],[SP NVL 1]],Tabla13[CTO],Tabla13[Potencia],"No validado en terreno",0,1)</f>
        <v>#VALUE!</v>
      </c>
      <c r="AH289" t="e">
        <f>_xlfn.XLOOKUP(Tabla1[[#This Row],[SP NVL 1]],Tabla13[CTO],Tabla13[Estado del drop],"No validado en terreno",0,1)</f>
        <v>#VALUE!</v>
      </c>
      <c r="AI289" t="e">
        <f>_xlfn.XLOOKUP(Tabla1[[#This Row],[SP NVL 1]],Tabla13[CTO],Tabla13[Motivo sin potencia],"No validado en terreno",0,1)</f>
        <v>#VALUE!</v>
      </c>
      <c r="AJ289" t="e">
        <f>_xlfn.XLOOKUP(Tabla1[[#This Row],[SP NVL 1]],Tabla13[CTO],Tabla13[Recuperable en],"No validado en terreno",0,1)</f>
        <v>#VALUE!</v>
      </c>
      <c r="AK289" t="e">
        <f>_xlfn.XLOOKUP(Tabla1[[#This Row],[SP NVL 1]],Tabla13[CTO],Tabla13[Nota],"No validado en terreno",0,1)</f>
        <v>#VALUE!</v>
      </c>
    </row>
    <row r="290" spans="1:37" x14ac:dyDescent="0.3">
      <c r="A290" t="s">
        <v>4472</v>
      </c>
      <c r="B290" t="s">
        <v>5</v>
      </c>
      <c r="C290" t="s">
        <v>2862</v>
      </c>
      <c r="D290" t="s">
        <v>2863</v>
      </c>
      <c r="E290" t="s">
        <v>861</v>
      </c>
      <c r="F290" t="e">
        <v>#VALUE!</v>
      </c>
      <c r="G290" t="s">
        <v>3154</v>
      </c>
      <c r="H290" t="e">
        <v>#VALUE!</v>
      </c>
      <c r="I290">
        <v>8</v>
      </c>
      <c r="J290" t="s">
        <v>4473</v>
      </c>
      <c r="K290" t="s">
        <v>2866</v>
      </c>
      <c r="L290" t="s">
        <v>4474</v>
      </c>
      <c r="M290" t="s">
        <v>4475</v>
      </c>
      <c r="N290" t="s">
        <v>3158</v>
      </c>
      <c r="O290" t="s">
        <v>3092</v>
      </c>
      <c r="R290" t="s">
        <v>4476</v>
      </c>
      <c r="S290" s="8" t="s">
        <v>140</v>
      </c>
      <c r="T290">
        <v>5</v>
      </c>
      <c r="U290">
        <v>14</v>
      </c>
      <c r="V290">
        <v>21</v>
      </c>
      <c r="W290" t="s">
        <v>2871</v>
      </c>
      <c r="X290" t="s">
        <v>3160</v>
      </c>
      <c r="Y290" t="s">
        <v>4477</v>
      </c>
      <c r="Z290" t="s">
        <v>4476</v>
      </c>
      <c r="AB290" t="str">
        <f t="shared" si="5"/>
        <v>Arriba validar en casa Cliente</v>
      </c>
      <c r="AC290" t="b">
        <f>IF(AB290="Caido",_xlfn.XLOOKUP(Tabla1[[#This Row],[SP NVL 1]],Tabla13[CTO],Tabla13[Zona],"Validar ONNET",0,1))</f>
        <v>0</v>
      </c>
      <c r="AD290" t="e">
        <f>_xlfn.XLOOKUP(Tabla1[[#This Row],[SP NVL 1]],Tabla13[CTO],Tabla13[Acceso],"No validado en terreno",0,1)</f>
        <v>#VALUE!</v>
      </c>
      <c r="AE290" t="e">
        <f>_xlfn.XLOOKUP(Tabla1[[#This Row],[SP NVL 1]],Tabla13[CTO],Tabla13[Energía],"No validado en terreno",0,1)</f>
        <v>#VALUE!</v>
      </c>
      <c r="AF290" t="e">
        <f>_xlfn.XLOOKUP(Tabla1[[#This Row],[SP NVL 1]],Tabla13[CTO],Tabla13[Estado CTO/Cable],"No validado en terreno",0,1)</f>
        <v>#VALUE!</v>
      </c>
      <c r="AG290" t="e">
        <f>_xlfn.XLOOKUP(Tabla1[[#This Row],[SP NVL 1]],Tabla13[CTO],Tabla13[Potencia],"No validado en terreno",0,1)</f>
        <v>#VALUE!</v>
      </c>
      <c r="AH290" t="e">
        <f>_xlfn.XLOOKUP(Tabla1[[#This Row],[SP NVL 1]],Tabla13[CTO],Tabla13[Estado del drop],"No validado en terreno",0,1)</f>
        <v>#VALUE!</v>
      </c>
      <c r="AI290" t="e">
        <f>_xlfn.XLOOKUP(Tabla1[[#This Row],[SP NVL 1]],Tabla13[CTO],Tabla13[Motivo sin potencia],"No validado en terreno",0,1)</f>
        <v>#VALUE!</v>
      </c>
      <c r="AJ290" t="e">
        <f>_xlfn.XLOOKUP(Tabla1[[#This Row],[SP NVL 1]],Tabla13[CTO],Tabla13[Recuperable en],"No validado en terreno",0,1)</f>
        <v>#VALUE!</v>
      </c>
      <c r="AK290" t="e">
        <f>_xlfn.XLOOKUP(Tabla1[[#This Row],[SP NVL 1]],Tabla13[CTO],Tabla13[Nota],"No validado en terreno",0,1)</f>
        <v>#VALUE!</v>
      </c>
    </row>
    <row r="291" spans="1:37" x14ac:dyDescent="0.3">
      <c r="A291" t="s">
        <v>4478</v>
      </c>
      <c r="B291" t="s">
        <v>5</v>
      </c>
      <c r="C291" t="s">
        <v>2862</v>
      </c>
      <c r="D291" t="s">
        <v>2863</v>
      </c>
      <c r="E291" t="s">
        <v>861</v>
      </c>
      <c r="F291" t="e">
        <v>#VALUE!</v>
      </c>
      <c r="G291" t="s">
        <v>3154</v>
      </c>
      <c r="H291" t="e">
        <v>#VALUE!</v>
      </c>
      <c r="I291">
        <v>8</v>
      </c>
      <c r="J291" t="s">
        <v>4479</v>
      </c>
      <c r="K291" t="s">
        <v>2866</v>
      </c>
      <c r="L291" t="s">
        <v>4480</v>
      </c>
      <c r="M291" t="s">
        <v>4481</v>
      </c>
      <c r="N291" t="s">
        <v>3158</v>
      </c>
      <c r="O291" t="s">
        <v>3092</v>
      </c>
      <c r="R291" t="s">
        <v>4482</v>
      </c>
      <c r="S291" s="8" t="s">
        <v>140</v>
      </c>
      <c r="T291">
        <v>8</v>
      </c>
      <c r="U291">
        <v>10</v>
      </c>
      <c r="V291">
        <v>18</v>
      </c>
      <c r="W291" t="s">
        <v>2871</v>
      </c>
      <c r="X291" t="s">
        <v>3160</v>
      </c>
      <c r="Y291">
        <v>46031.509618055563</v>
      </c>
      <c r="Z291" t="s">
        <v>4482</v>
      </c>
      <c r="AB291" t="str">
        <f t="shared" si="5"/>
        <v>Arriba validar en casa Cliente</v>
      </c>
      <c r="AC291" t="b">
        <f>IF(AB291="Caido",_xlfn.XLOOKUP(Tabla1[[#This Row],[SP NVL 1]],Tabla13[CTO],Tabla13[Zona],"Validar ONNET",0,1))</f>
        <v>0</v>
      </c>
      <c r="AD291" t="e">
        <f>_xlfn.XLOOKUP(Tabla1[[#This Row],[SP NVL 1]],Tabla13[CTO],Tabla13[Acceso],"No validado en terreno",0,1)</f>
        <v>#VALUE!</v>
      </c>
      <c r="AE291" t="e">
        <f>_xlfn.XLOOKUP(Tabla1[[#This Row],[SP NVL 1]],Tabla13[CTO],Tabla13[Energía],"No validado en terreno",0,1)</f>
        <v>#VALUE!</v>
      </c>
      <c r="AF291" t="e">
        <f>_xlfn.XLOOKUP(Tabla1[[#This Row],[SP NVL 1]],Tabla13[CTO],Tabla13[Estado CTO/Cable],"No validado en terreno",0,1)</f>
        <v>#VALUE!</v>
      </c>
      <c r="AG291" t="e">
        <f>_xlfn.XLOOKUP(Tabla1[[#This Row],[SP NVL 1]],Tabla13[CTO],Tabla13[Potencia],"No validado en terreno",0,1)</f>
        <v>#VALUE!</v>
      </c>
      <c r="AH291" t="e">
        <f>_xlfn.XLOOKUP(Tabla1[[#This Row],[SP NVL 1]],Tabla13[CTO],Tabla13[Estado del drop],"No validado en terreno",0,1)</f>
        <v>#VALUE!</v>
      </c>
      <c r="AI291" t="e">
        <f>_xlfn.XLOOKUP(Tabla1[[#This Row],[SP NVL 1]],Tabla13[CTO],Tabla13[Motivo sin potencia],"No validado en terreno",0,1)</f>
        <v>#VALUE!</v>
      </c>
      <c r="AJ291" t="e">
        <f>_xlfn.XLOOKUP(Tabla1[[#This Row],[SP NVL 1]],Tabla13[CTO],Tabla13[Recuperable en],"No validado en terreno",0,1)</f>
        <v>#VALUE!</v>
      </c>
      <c r="AK291" t="e">
        <f>_xlfn.XLOOKUP(Tabla1[[#This Row],[SP NVL 1]],Tabla13[CTO],Tabla13[Nota],"No validado en terreno",0,1)</f>
        <v>#VALUE!</v>
      </c>
    </row>
    <row r="292" spans="1:37" x14ac:dyDescent="0.3">
      <c r="A292" t="s">
        <v>4483</v>
      </c>
      <c r="B292" t="s">
        <v>5</v>
      </c>
      <c r="C292" t="s">
        <v>2862</v>
      </c>
      <c r="D292" t="s">
        <v>2863</v>
      </c>
      <c r="E292" t="s">
        <v>861</v>
      </c>
      <c r="F292" t="e">
        <v>#VALUE!</v>
      </c>
      <c r="G292" t="s">
        <v>3154</v>
      </c>
      <c r="H292" t="e">
        <v>#VALUE!</v>
      </c>
      <c r="I292">
        <v>7</v>
      </c>
      <c r="J292" t="s">
        <v>4484</v>
      </c>
      <c r="K292" t="s">
        <v>2866</v>
      </c>
      <c r="L292" t="s">
        <v>4485</v>
      </c>
      <c r="M292" t="s">
        <v>4486</v>
      </c>
      <c r="N292" t="s">
        <v>3158</v>
      </c>
      <c r="O292" t="s">
        <v>3092</v>
      </c>
      <c r="R292" t="s">
        <v>4487</v>
      </c>
      <c r="S292" s="8" t="s">
        <v>140</v>
      </c>
      <c r="T292">
        <v>14</v>
      </c>
      <c r="U292">
        <v>11</v>
      </c>
      <c r="V292">
        <v>45</v>
      </c>
      <c r="W292" t="s">
        <v>2871</v>
      </c>
      <c r="X292" t="s">
        <v>3160</v>
      </c>
      <c r="Y292">
        <v>46090.08457175926</v>
      </c>
      <c r="Z292" t="s">
        <v>4487</v>
      </c>
      <c r="AB292" t="str">
        <f t="shared" si="5"/>
        <v>Arriba validar en casa Cliente</v>
      </c>
      <c r="AC292" t="b">
        <f>IF(AB292="Caido",_xlfn.XLOOKUP(Tabla1[[#This Row],[SP NVL 1]],Tabla13[CTO],Tabla13[Zona],"Validar ONNET",0,1))</f>
        <v>0</v>
      </c>
      <c r="AD292" t="e">
        <f>_xlfn.XLOOKUP(Tabla1[[#This Row],[SP NVL 1]],Tabla13[CTO],Tabla13[Acceso],"No validado en terreno",0,1)</f>
        <v>#VALUE!</v>
      </c>
      <c r="AE292" t="e">
        <f>_xlfn.XLOOKUP(Tabla1[[#This Row],[SP NVL 1]],Tabla13[CTO],Tabla13[Energía],"No validado en terreno",0,1)</f>
        <v>#VALUE!</v>
      </c>
      <c r="AF292" t="e">
        <f>_xlfn.XLOOKUP(Tabla1[[#This Row],[SP NVL 1]],Tabla13[CTO],Tabla13[Estado CTO/Cable],"No validado en terreno",0,1)</f>
        <v>#VALUE!</v>
      </c>
      <c r="AG292" t="e">
        <f>_xlfn.XLOOKUP(Tabla1[[#This Row],[SP NVL 1]],Tabla13[CTO],Tabla13[Potencia],"No validado en terreno",0,1)</f>
        <v>#VALUE!</v>
      </c>
      <c r="AH292" t="e">
        <f>_xlfn.XLOOKUP(Tabla1[[#This Row],[SP NVL 1]],Tabla13[CTO],Tabla13[Estado del drop],"No validado en terreno",0,1)</f>
        <v>#VALUE!</v>
      </c>
      <c r="AI292" t="e">
        <f>_xlfn.XLOOKUP(Tabla1[[#This Row],[SP NVL 1]],Tabla13[CTO],Tabla13[Motivo sin potencia],"No validado en terreno",0,1)</f>
        <v>#VALUE!</v>
      </c>
      <c r="AJ292" t="e">
        <f>_xlfn.XLOOKUP(Tabla1[[#This Row],[SP NVL 1]],Tabla13[CTO],Tabla13[Recuperable en],"No validado en terreno",0,1)</f>
        <v>#VALUE!</v>
      </c>
      <c r="AK292" t="e">
        <f>_xlfn.XLOOKUP(Tabla1[[#This Row],[SP NVL 1]],Tabla13[CTO],Tabla13[Nota],"No validado en terreno",0,1)</f>
        <v>#VALUE!</v>
      </c>
    </row>
    <row r="293" spans="1:37" x14ac:dyDescent="0.3">
      <c r="A293" t="s">
        <v>4488</v>
      </c>
      <c r="B293" t="s">
        <v>5</v>
      </c>
      <c r="C293" t="s">
        <v>2862</v>
      </c>
      <c r="D293" t="s">
        <v>2863</v>
      </c>
      <c r="E293" t="s">
        <v>861</v>
      </c>
      <c r="F293" t="e">
        <v>#VALUE!</v>
      </c>
      <c r="G293" t="s">
        <v>3154</v>
      </c>
      <c r="H293" t="e">
        <v>#VALUE!</v>
      </c>
      <c r="I293">
        <v>7</v>
      </c>
      <c r="J293" t="s">
        <v>4489</v>
      </c>
      <c r="K293" t="s">
        <v>2866</v>
      </c>
      <c r="L293" t="s">
        <v>4490</v>
      </c>
      <c r="M293" t="s">
        <v>4491</v>
      </c>
      <c r="N293" t="s">
        <v>3158</v>
      </c>
      <c r="O293" t="s">
        <v>3092</v>
      </c>
      <c r="R293" t="s">
        <v>4492</v>
      </c>
      <c r="S293" s="8" t="s">
        <v>140</v>
      </c>
      <c r="T293">
        <v>10</v>
      </c>
      <c r="U293">
        <v>3</v>
      </c>
      <c r="V293">
        <v>29</v>
      </c>
      <c r="W293" t="s">
        <v>2871</v>
      </c>
      <c r="X293" t="s">
        <v>3191</v>
      </c>
      <c r="Y293" t="s">
        <v>4493</v>
      </c>
      <c r="Z293" t="s">
        <v>4492</v>
      </c>
      <c r="AB293" t="str">
        <f t="shared" si="5"/>
        <v>Caido</v>
      </c>
      <c r="AC293" t="e">
        <f>IF(AB293="Caido",_xlfn.XLOOKUP(Tabla1[[#This Row],[SP NVL 1]],Tabla13[CTO],Tabla13[Zona],"Validar ONNET",0,1))</f>
        <v>#VALUE!</v>
      </c>
      <c r="AD293" t="e">
        <f>_xlfn.XLOOKUP(Tabla1[[#This Row],[SP NVL 1]],Tabla13[CTO],Tabla13[Acceso],"No validado en terreno",0,1)</f>
        <v>#VALUE!</v>
      </c>
      <c r="AE293" t="e">
        <f>_xlfn.XLOOKUP(Tabla1[[#This Row],[SP NVL 1]],Tabla13[CTO],Tabla13[Energía],"No validado en terreno",0,1)</f>
        <v>#VALUE!</v>
      </c>
      <c r="AF293" t="e">
        <f>_xlfn.XLOOKUP(Tabla1[[#This Row],[SP NVL 1]],Tabla13[CTO],Tabla13[Estado CTO/Cable],"No validado en terreno",0,1)</f>
        <v>#VALUE!</v>
      </c>
      <c r="AG293" t="e">
        <f>_xlfn.XLOOKUP(Tabla1[[#This Row],[SP NVL 1]],Tabla13[CTO],Tabla13[Potencia],"No validado en terreno",0,1)</f>
        <v>#VALUE!</v>
      </c>
      <c r="AH293" t="e">
        <f>_xlfn.XLOOKUP(Tabla1[[#This Row],[SP NVL 1]],Tabla13[CTO],Tabla13[Estado del drop],"No validado en terreno",0,1)</f>
        <v>#VALUE!</v>
      </c>
      <c r="AI293" t="e">
        <f>_xlfn.XLOOKUP(Tabla1[[#This Row],[SP NVL 1]],Tabla13[CTO],Tabla13[Motivo sin potencia],"No validado en terreno",0,1)</f>
        <v>#VALUE!</v>
      </c>
      <c r="AJ293" t="e">
        <f>_xlfn.XLOOKUP(Tabla1[[#This Row],[SP NVL 1]],Tabla13[CTO],Tabla13[Recuperable en],"No validado en terreno",0,1)</f>
        <v>#VALUE!</v>
      </c>
      <c r="AK293" t="e">
        <f>_xlfn.XLOOKUP(Tabla1[[#This Row],[SP NVL 1]],Tabla13[CTO],Tabla13[Nota],"No validado en terreno",0,1)</f>
        <v>#VALUE!</v>
      </c>
    </row>
    <row r="294" spans="1:37" x14ac:dyDescent="0.3">
      <c r="A294" t="s">
        <v>4494</v>
      </c>
      <c r="B294" t="s">
        <v>5</v>
      </c>
      <c r="C294" t="s">
        <v>2862</v>
      </c>
      <c r="D294" t="s">
        <v>2863</v>
      </c>
      <c r="E294" t="s">
        <v>861</v>
      </c>
      <c r="F294" t="e">
        <v>#VALUE!</v>
      </c>
      <c r="G294" t="s">
        <v>3154</v>
      </c>
      <c r="H294" t="e">
        <v>#VALUE!</v>
      </c>
      <c r="I294">
        <v>4</v>
      </c>
      <c r="J294" t="s">
        <v>4495</v>
      </c>
      <c r="K294" t="s">
        <v>2866</v>
      </c>
      <c r="L294" t="s">
        <v>4496</v>
      </c>
      <c r="M294" t="s">
        <v>4497</v>
      </c>
      <c r="N294" t="s">
        <v>3158</v>
      </c>
      <c r="O294" t="s">
        <v>3092</v>
      </c>
      <c r="R294" t="s">
        <v>4498</v>
      </c>
      <c r="S294" s="8" t="s">
        <v>140</v>
      </c>
      <c r="T294">
        <v>1</v>
      </c>
      <c r="U294">
        <v>16</v>
      </c>
      <c r="V294">
        <v>7</v>
      </c>
      <c r="W294" t="s">
        <v>2871</v>
      </c>
      <c r="X294" t="s">
        <v>3160</v>
      </c>
      <c r="Y294">
        <v>46031.267835648148</v>
      </c>
      <c r="Z294" t="s">
        <v>4498</v>
      </c>
      <c r="AB294" t="str">
        <f t="shared" si="5"/>
        <v>Arriba validar en casa Cliente</v>
      </c>
      <c r="AC294" t="b">
        <f>IF(AB294="Caido",_xlfn.XLOOKUP(Tabla1[[#This Row],[SP NVL 1]],Tabla13[CTO],Tabla13[Zona],"Validar ONNET",0,1))</f>
        <v>0</v>
      </c>
      <c r="AD294" t="e">
        <f>_xlfn.XLOOKUP(Tabla1[[#This Row],[SP NVL 1]],Tabla13[CTO],Tabla13[Acceso],"No validado en terreno",0,1)</f>
        <v>#VALUE!</v>
      </c>
      <c r="AE294" t="e">
        <f>_xlfn.XLOOKUP(Tabla1[[#This Row],[SP NVL 1]],Tabla13[CTO],Tabla13[Energía],"No validado en terreno",0,1)</f>
        <v>#VALUE!</v>
      </c>
      <c r="AF294" t="e">
        <f>_xlfn.XLOOKUP(Tabla1[[#This Row],[SP NVL 1]],Tabla13[CTO],Tabla13[Estado CTO/Cable],"No validado en terreno",0,1)</f>
        <v>#VALUE!</v>
      </c>
      <c r="AG294" t="e">
        <f>_xlfn.XLOOKUP(Tabla1[[#This Row],[SP NVL 1]],Tabla13[CTO],Tabla13[Potencia],"No validado en terreno",0,1)</f>
        <v>#VALUE!</v>
      </c>
      <c r="AH294" t="e">
        <f>_xlfn.XLOOKUP(Tabla1[[#This Row],[SP NVL 1]],Tabla13[CTO],Tabla13[Estado del drop],"No validado en terreno",0,1)</f>
        <v>#VALUE!</v>
      </c>
      <c r="AI294" t="e">
        <f>_xlfn.XLOOKUP(Tabla1[[#This Row],[SP NVL 1]],Tabla13[CTO],Tabla13[Motivo sin potencia],"No validado en terreno",0,1)</f>
        <v>#VALUE!</v>
      </c>
      <c r="AJ294" t="e">
        <f>_xlfn.XLOOKUP(Tabla1[[#This Row],[SP NVL 1]],Tabla13[CTO],Tabla13[Recuperable en],"No validado en terreno",0,1)</f>
        <v>#VALUE!</v>
      </c>
      <c r="AK294" t="e">
        <f>_xlfn.XLOOKUP(Tabla1[[#This Row],[SP NVL 1]],Tabla13[CTO],Tabla13[Nota],"No validado en terreno",0,1)</f>
        <v>#VALUE!</v>
      </c>
    </row>
    <row r="295" spans="1:37" x14ac:dyDescent="0.3">
      <c r="A295" t="s">
        <v>4499</v>
      </c>
      <c r="B295" t="s">
        <v>5</v>
      </c>
      <c r="C295" t="s">
        <v>2862</v>
      </c>
      <c r="D295" t="s">
        <v>2863</v>
      </c>
      <c r="E295" t="s">
        <v>861</v>
      </c>
      <c r="F295" t="e">
        <v>#VALUE!</v>
      </c>
      <c r="G295" t="s">
        <v>3154</v>
      </c>
      <c r="H295" t="e">
        <v>#VALUE!</v>
      </c>
      <c r="I295">
        <v>4</v>
      </c>
      <c r="J295" t="s">
        <v>4500</v>
      </c>
      <c r="K295" t="s">
        <v>2866</v>
      </c>
      <c r="L295" t="s">
        <v>4501</v>
      </c>
      <c r="M295" t="s">
        <v>4502</v>
      </c>
      <c r="N295" t="s">
        <v>3158</v>
      </c>
      <c r="O295" t="s">
        <v>3092</v>
      </c>
      <c r="R295" t="s">
        <v>4503</v>
      </c>
      <c r="S295" s="8" t="s">
        <v>140</v>
      </c>
      <c r="T295">
        <v>7</v>
      </c>
      <c r="U295">
        <v>1</v>
      </c>
      <c r="V295">
        <v>22</v>
      </c>
      <c r="W295" t="s">
        <v>2871</v>
      </c>
      <c r="X295" t="s">
        <v>3160</v>
      </c>
      <c r="Y295">
        <v>46090.710555555554</v>
      </c>
      <c r="Z295" t="s">
        <v>4503</v>
      </c>
      <c r="AB295" t="str">
        <f t="shared" si="5"/>
        <v>Arriba validar en casa Cliente</v>
      </c>
      <c r="AC295" t="b">
        <f>IF(AB295="Caido",_xlfn.XLOOKUP(Tabla1[[#This Row],[SP NVL 1]],Tabla13[CTO],Tabla13[Zona],"Validar ONNET",0,1))</f>
        <v>0</v>
      </c>
      <c r="AD295" t="e">
        <f>_xlfn.XLOOKUP(Tabla1[[#This Row],[SP NVL 1]],Tabla13[CTO],Tabla13[Acceso],"No validado en terreno",0,1)</f>
        <v>#VALUE!</v>
      </c>
      <c r="AE295" t="e">
        <f>_xlfn.XLOOKUP(Tabla1[[#This Row],[SP NVL 1]],Tabla13[CTO],Tabla13[Energía],"No validado en terreno",0,1)</f>
        <v>#VALUE!</v>
      </c>
      <c r="AF295" t="e">
        <f>_xlfn.XLOOKUP(Tabla1[[#This Row],[SP NVL 1]],Tabla13[CTO],Tabla13[Estado CTO/Cable],"No validado en terreno",0,1)</f>
        <v>#VALUE!</v>
      </c>
      <c r="AG295" t="e">
        <f>_xlfn.XLOOKUP(Tabla1[[#This Row],[SP NVL 1]],Tabla13[CTO],Tabla13[Potencia],"No validado en terreno",0,1)</f>
        <v>#VALUE!</v>
      </c>
      <c r="AH295" t="e">
        <f>_xlfn.XLOOKUP(Tabla1[[#This Row],[SP NVL 1]],Tabla13[CTO],Tabla13[Estado del drop],"No validado en terreno",0,1)</f>
        <v>#VALUE!</v>
      </c>
      <c r="AI295" t="e">
        <f>_xlfn.XLOOKUP(Tabla1[[#This Row],[SP NVL 1]],Tabla13[CTO],Tabla13[Motivo sin potencia],"No validado en terreno",0,1)</f>
        <v>#VALUE!</v>
      </c>
      <c r="AJ295" t="e">
        <f>_xlfn.XLOOKUP(Tabla1[[#This Row],[SP NVL 1]],Tabla13[CTO],Tabla13[Recuperable en],"No validado en terreno",0,1)</f>
        <v>#VALUE!</v>
      </c>
      <c r="AK295" t="e">
        <f>_xlfn.XLOOKUP(Tabla1[[#This Row],[SP NVL 1]],Tabla13[CTO],Tabla13[Nota],"No validado en terreno",0,1)</f>
        <v>#VALUE!</v>
      </c>
    </row>
    <row r="296" spans="1:37" x14ac:dyDescent="0.3">
      <c r="A296" t="s">
        <v>4504</v>
      </c>
      <c r="B296" t="s">
        <v>5</v>
      </c>
      <c r="C296" t="s">
        <v>2862</v>
      </c>
      <c r="D296" t="s">
        <v>2863</v>
      </c>
      <c r="E296" t="s">
        <v>861</v>
      </c>
      <c r="F296" t="e">
        <v>#VALUE!</v>
      </c>
      <c r="G296" t="s">
        <v>3154</v>
      </c>
      <c r="H296" t="e">
        <v>#VALUE!</v>
      </c>
      <c r="I296">
        <v>4</v>
      </c>
      <c r="J296" t="s">
        <v>4505</v>
      </c>
      <c r="K296" t="s">
        <v>2866</v>
      </c>
      <c r="L296" t="s">
        <v>4506</v>
      </c>
      <c r="M296" t="s">
        <v>4507</v>
      </c>
      <c r="N296" t="s">
        <v>3158</v>
      </c>
      <c r="O296" t="s">
        <v>3092</v>
      </c>
      <c r="R296" t="s">
        <v>4508</v>
      </c>
      <c r="S296" s="8" t="s">
        <v>140</v>
      </c>
      <c r="T296">
        <v>7</v>
      </c>
      <c r="U296">
        <v>1</v>
      </c>
      <c r="V296">
        <v>15</v>
      </c>
      <c r="W296" t="s">
        <v>2871</v>
      </c>
      <c r="X296" t="s">
        <v>3160</v>
      </c>
      <c r="Y296">
        <v>46031.580914351849</v>
      </c>
      <c r="Z296" t="s">
        <v>4508</v>
      </c>
      <c r="AB296" t="str">
        <f t="shared" si="5"/>
        <v>Arriba validar en casa Cliente</v>
      </c>
      <c r="AC296" t="b">
        <f>IF(AB296="Caido",_xlfn.XLOOKUP(Tabla1[[#This Row],[SP NVL 1]],Tabla13[CTO],Tabla13[Zona],"Validar ONNET",0,1))</f>
        <v>0</v>
      </c>
      <c r="AD296" t="e">
        <f>_xlfn.XLOOKUP(Tabla1[[#This Row],[SP NVL 1]],Tabla13[CTO],Tabla13[Acceso],"No validado en terreno",0,1)</f>
        <v>#VALUE!</v>
      </c>
      <c r="AE296" t="e">
        <f>_xlfn.XLOOKUP(Tabla1[[#This Row],[SP NVL 1]],Tabla13[CTO],Tabla13[Energía],"No validado en terreno",0,1)</f>
        <v>#VALUE!</v>
      </c>
      <c r="AF296" t="e">
        <f>_xlfn.XLOOKUP(Tabla1[[#This Row],[SP NVL 1]],Tabla13[CTO],Tabla13[Estado CTO/Cable],"No validado en terreno",0,1)</f>
        <v>#VALUE!</v>
      </c>
      <c r="AG296" t="e">
        <f>_xlfn.XLOOKUP(Tabla1[[#This Row],[SP NVL 1]],Tabla13[CTO],Tabla13[Potencia],"No validado en terreno",0,1)</f>
        <v>#VALUE!</v>
      </c>
      <c r="AH296" t="e">
        <f>_xlfn.XLOOKUP(Tabla1[[#This Row],[SP NVL 1]],Tabla13[CTO],Tabla13[Estado del drop],"No validado en terreno",0,1)</f>
        <v>#VALUE!</v>
      </c>
      <c r="AI296" t="e">
        <f>_xlfn.XLOOKUP(Tabla1[[#This Row],[SP NVL 1]],Tabla13[CTO],Tabla13[Motivo sin potencia],"No validado en terreno",0,1)</f>
        <v>#VALUE!</v>
      </c>
      <c r="AJ296" t="e">
        <f>_xlfn.XLOOKUP(Tabla1[[#This Row],[SP NVL 1]],Tabla13[CTO],Tabla13[Recuperable en],"No validado en terreno",0,1)</f>
        <v>#VALUE!</v>
      </c>
      <c r="AK296" t="e">
        <f>_xlfn.XLOOKUP(Tabla1[[#This Row],[SP NVL 1]],Tabla13[CTO],Tabla13[Nota],"No validado en terreno",0,1)</f>
        <v>#VALUE!</v>
      </c>
    </row>
    <row r="297" spans="1:37" x14ac:dyDescent="0.3">
      <c r="A297" t="s">
        <v>4509</v>
      </c>
      <c r="B297" t="s">
        <v>5</v>
      </c>
      <c r="C297" t="s">
        <v>2862</v>
      </c>
      <c r="D297" t="s">
        <v>2863</v>
      </c>
      <c r="E297" t="s">
        <v>861</v>
      </c>
      <c r="F297" t="e">
        <v>#VALUE!</v>
      </c>
      <c r="G297" t="s">
        <v>3154</v>
      </c>
      <c r="H297" t="e">
        <v>#VALUE!</v>
      </c>
      <c r="I297">
        <v>4</v>
      </c>
      <c r="J297" t="s">
        <v>4510</v>
      </c>
      <c r="K297" t="s">
        <v>2866</v>
      </c>
      <c r="L297" t="s">
        <v>4511</v>
      </c>
      <c r="M297" t="s">
        <v>4512</v>
      </c>
      <c r="N297" t="s">
        <v>3158</v>
      </c>
      <c r="O297" t="s">
        <v>3092</v>
      </c>
      <c r="R297" t="s">
        <v>4513</v>
      </c>
      <c r="S297" s="8" t="s">
        <v>140</v>
      </c>
      <c r="T297">
        <v>8</v>
      </c>
      <c r="U297">
        <v>3</v>
      </c>
      <c r="V297">
        <v>23</v>
      </c>
      <c r="W297" t="s">
        <v>2871</v>
      </c>
      <c r="X297" t="s">
        <v>3160</v>
      </c>
      <c r="Y297">
        <v>46090.855300925927</v>
      </c>
      <c r="Z297" t="s">
        <v>4513</v>
      </c>
      <c r="AB297" t="str">
        <f t="shared" si="5"/>
        <v>Arriba validar en casa Cliente</v>
      </c>
      <c r="AC297" t="b">
        <f>IF(AB297="Caido",_xlfn.XLOOKUP(Tabla1[[#This Row],[SP NVL 1]],Tabla13[CTO],Tabla13[Zona],"Validar ONNET",0,1))</f>
        <v>0</v>
      </c>
      <c r="AD297" t="e">
        <f>_xlfn.XLOOKUP(Tabla1[[#This Row],[SP NVL 1]],Tabla13[CTO],Tabla13[Acceso],"No validado en terreno",0,1)</f>
        <v>#VALUE!</v>
      </c>
      <c r="AE297" t="e">
        <f>_xlfn.XLOOKUP(Tabla1[[#This Row],[SP NVL 1]],Tabla13[CTO],Tabla13[Energía],"No validado en terreno",0,1)</f>
        <v>#VALUE!</v>
      </c>
      <c r="AF297" t="e">
        <f>_xlfn.XLOOKUP(Tabla1[[#This Row],[SP NVL 1]],Tabla13[CTO],Tabla13[Estado CTO/Cable],"No validado en terreno",0,1)</f>
        <v>#VALUE!</v>
      </c>
      <c r="AG297" t="e">
        <f>_xlfn.XLOOKUP(Tabla1[[#This Row],[SP NVL 1]],Tabla13[CTO],Tabla13[Potencia],"No validado en terreno",0,1)</f>
        <v>#VALUE!</v>
      </c>
      <c r="AH297" t="e">
        <f>_xlfn.XLOOKUP(Tabla1[[#This Row],[SP NVL 1]],Tabla13[CTO],Tabla13[Estado del drop],"No validado en terreno",0,1)</f>
        <v>#VALUE!</v>
      </c>
      <c r="AI297" t="e">
        <f>_xlfn.XLOOKUP(Tabla1[[#This Row],[SP NVL 1]],Tabla13[CTO],Tabla13[Motivo sin potencia],"No validado en terreno",0,1)</f>
        <v>#VALUE!</v>
      </c>
      <c r="AJ297" t="e">
        <f>_xlfn.XLOOKUP(Tabla1[[#This Row],[SP NVL 1]],Tabla13[CTO],Tabla13[Recuperable en],"No validado en terreno",0,1)</f>
        <v>#VALUE!</v>
      </c>
      <c r="AK297" t="e">
        <f>_xlfn.XLOOKUP(Tabla1[[#This Row],[SP NVL 1]],Tabla13[CTO],Tabla13[Nota],"No validado en terreno",0,1)</f>
        <v>#VALUE!</v>
      </c>
    </row>
    <row r="298" spans="1:37" x14ac:dyDescent="0.3">
      <c r="A298" t="s">
        <v>4514</v>
      </c>
      <c r="B298" t="s">
        <v>5</v>
      </c>
      <c r="C298" t="s">
        <v>2862</v>
      </c>
      <c r="D298" t="s">
        <v>2863</v>
      </c>
      <c r="E298" t="s">
        <v>861</v>
      </c>
      <c r="F298" t="e">
        <v>#VALUE!</v>
      </c>
      <c r="G298" t="s">
        <v>3154</v>
      </c>
      <c r="H298" t="e">
        <v>#VALUE!</v>
      </c>
      <c r="I298">
        <v>4</v>
      </c>
      <c r="J298" t="s">
        <v>4515</v>
      </c>
      <c r="K298" t="s">
        <v>2866</v>
      </c>
      <c r="L298" t="s">
        <v>4516</v>
      </c>
      <c r="M298" t="s">
        <v>4517</v>
      </c>
      <c r="N298" t="s">
        <v>3158</v>
      </c>
      <c r="O298" t="s">
        <v>3092</v>
      </c>
      <c r="R298" t="s">
        <v>4518</v>
      </c>
      <c r="S298" s="8" t="s">
        <v>140</v>
      </c>
      <c r="T298">
        <v>5</v>
      </c>
      <c r="U298">
        <v>14</v>
      </c>
      <c r="V298">
        <v>23</v>
      </c>
      <c r="W298" t="s">
        <v>2871</v>
      </c>
      <c r="X298" t="s">
        <v>3160</v>
      </c>
      <c r="Y298" t="s">
        <v>4519</v>
      </c>
      <c r="Z298" t="s">
        <v>4518</v>
      </c>
      <c r="AB298" t="str">
        <f t="shared" si="5"/>
        <v>Arriba validar en casa Cliente</v>
      </c>
      <c r="AC298" t="b">
        <f>IF(AB298="Caido",_xlfn.XLOOKUP(Tabla1[[#This Row],[SP NVL 1]],Tabla13[CTO],Tabla13[Zona],"Validar ONNET",0,1))</f>
        <v>0</v>
      </c>
      <c r="AD298" t="e">
        <f>_xlfn.XLOOKUP(Tabla1[[#This Row],[SP NVL 1]],Tabla13[CTO],Tabla13[Acceso],"No validado en terreno",0,1)</f>
        <v>#VALUE!</v>
      </c>
      <c r="AE298" t="e">
        <f>_xlfn.XLOOKUP(Tabla1[[#This Row],[SP NVL 1]],Tabla13[CTO],Tabla13[Energía],"No validado en terreno",0,1)</f>
        <v>#VALUE!</v>
      </c>
      <c r="AF298" t="e">
        <f>_xlfn.XLOOKUP(Tabla1[[#This Row],[SP NVL 1]],Tabla13[CTO],Tabla13[Estado CTO/Cable],"No validado en terreno",0,1)</f>
        <v>#VALUE!</v>
      </c>
      <c r="AG298" t="e">
        <f>_xlfn.XLOOKUP(Tabla1[[#This Row],[SP NVL 1]],Tabla13[CTO],Tabla13[Potencia],"No validado en terreno",0,1)</f>
        <v>#VALUE!</v>
      </c>
      <c r="AH298" t="e">
        <f>_xlfn.XLOOKUP(Tabla1[[#This Row],[SP NVL 1]],Tabla13[CTO],Tabla13[Estado del drop],"No validado en terreno",0,1)</f>
        <v>#VALUE!</v>
      </c>
      <c r="AI298" t="e">
        <f>_xlfn.XLOOKUP(Tabla1[[#This Row],[SP NVL 1]],Tabla13[CTO],Tabla13[Motivo sin potencia],"No validado en terreno",0,1)</f>
        <v>#VALUE!</v>
      </c>
      <c r="AJ298" t="e">
        <f>_xlfn.XLOOKUP(Tabla1[[#This Row],[SP NVL 1]],Tabla13[CTO],Tabla13[Recuperable en],"No validado en terreno",0,1)</f>
        <v>#VALUE!</v>
      </c>
      <c r="AK298" t="e">
        <f>_xlfn.XLOOKUP(Tabla1[[#This Row],[SP NVL 1]],Tabla13[CTO],Tabla13[Nota],"No validado en terreno",0,1)</f>
        <v>#VALUE!</v>
      </c>
    </row>
    <row r="299" spans="1:37" x14ac:dyDescent="0.3">
      <c r="A299" t="s">
        <v>4520</v>
      </c>
      <c r="B299" t="s">
        <v>5</v>
      </c>
      <c r="C299" t="s">
        <v>2862</v>
      </c>
      <c r="D299" t="s">
        <v>2863</v>
      </c>
      <c r="E299" t="s">
        <v>861</v>
      </c>
      <c r="F299" t="e">
        <v>#VALUE!</v>
      </c>
      <c r="G299" t="s">
        <v>3154</v>
      </c>
      <c r="H299" t="e">
        <v>#VALUE!</v>
      </c>
      <c r="I299">
        <v>4</v>
      </c>
      <c r="J299" t="s">
        <v>4521</v>
      </c>
      <c r="K299" t="s">
        <v>2866</v>
      </c>
      <c r="L299" t="s">
        <v>4522</v>
      </c>
      <c r="M299" t="s">
        <v>4523</v>
      </c>
      <c r="N299" t="s">
        <v>3158</v>
      </c>
      <c r="O299" t="s">
        <v>3092</v>
      </c>
      <c r="R299" t="s">
        <v>4524</v>
      </c>
      <c r="S299" s="8" t="s">
        <v>140</v>
      </c>
      <c r="T299">
        <v>7</v>
      </c>
      <c r="U299">
        <v>16</v>
      </c>
      <c r="V299">
        <v>15</v>
      </c>
      <c r="W299" t="s">
        <v>2880</v>
      </c>
      <c r="X299" t="s">
        <v>3191</v>
      </c>
      <c r="Y299" t="s">
        <v>3192</v>
      </c>
      <c r="Z299" t="s">
        <v>4524</v>
      </c>
      <c r="AB299" t="str">
        <f t="shared" si="5"/>
        <v>Caido</v>
      </c>
      <c r="AC299" t="e">
        <f>IF(AB299="Caido",_xlfn.XLOOKUP(Tabla1[[#This Row],[SP NVL 1]],Tabla13[CTO],Tabla13[Zona],"Validar ONNET",0,1))</f>
        <v>#VALUE!</v>
      </c>
      <c r="AD299" t="e">
        <f>_xlfn.XLOOKUP(Tabla1[[#This Row],[SP NVL 1]],Tabla13[CTO],Tabla13[Acceso],"No validado en terreno",0,1)</f>
        <v>#VALUE!</v>
      </c>
      <c r="AE299" t="e">
        <f>_xlfn.XLOOKUP(Tabla1[[#This Row],[SP NVL 1]],Tabla13[CTO],Tabla13[Energía],"No validado en terreno",0,1)</f>
        <v>#VALUE!</v>
      </c>
      <c r="AF299" t="e">
        <f>_xlfn.XLOOKUP(Tabla1[[#This Row],[SP NVL 1]],Tabla13[CTO],Tabla13[Estado CTO/Cable],"No validado en terreno",0,1)</f>
        <v>#VALUE!</v>
      </c>
      <c r="AG299" t="e">
        <f>_xlfn.XLOOKUP(Tabla1[[#This Row],[SP NVL 1]],Tabla13[CTO],Tabla13[Potencia],"No validado en terreno",0,1)</f>
        <v>#VALUE!</v>
      </c>
      <c r="AH299" t="e">
        <f>_xlfn.XLOOKUP(Tabla1[[#This Row],[SP NVL 1]],Tabla13[CTO],Tabla13[Estado del drop],"No validado en terreno",0,1)</f>
        <v>#VALUE!</v>
      </c>
      <c r="AI299" t="e">
        <f>_xlfn.XLOOKUP(Tabla1[[#This Row],[SP NVL 1]],Tabla13[CTO],Tabla13[Motivo sin potencia],"No validado en terreno",0,1)</f>
        <v>#VALUE!</v>
      </c>
      <c r="AJ299" t="e">
        <f>_xlfn.XLOOKUP(Tabla1[[#This Row],[SP NVL 1]],Tabla13[CTO],Tabla13[Recuperable en],"No validado en terreno",0,1)</f>
        <v>#VALUE!</v>
      </c>
      <c r="AK299" t="e">
        <f>_xlfn.XLOOKUP(Tabla1[[#This Row],[SP NVL 1]],Tabla13[CTO],Tabla13[Nota],"No validado en terreno",0,1)</f>
        <v>#VALUE!</v>
      </c>
    </row>
    <row r="300" spans="1:37" x14ac:dyDescent="0.3">
      <c r="A300" t="s">
        <v>4525</v>
      </c>
      <c r="B300" t="s">
        <v>5</v>
      </c>
      <c r="C300" t="s">
        <v>2862</v>
      </c>
      <c r="D300" t="s">
        <v>2863</v>
      </c>
      <c r="E300" t="s">
        <v>861</v>
      </c>
      <c r="F300" t="e">
        <v>#VALUE!</v>
      </c>
      <c r="G300" t="s">
        <v>3154</v>
      </c>
      <c r="H300" t="e">
        <v>#VALUE!</v>
      </c>
      <c r="I300">
        <v>4</v>
      </c>
      <c r="J300" t="s">
        <v>4526</v>
      </c>
      <c r="K300" t="s">
        <v>2866</v>
      </c>
      <c r="L300" t="s">
        <v>4527</v>
      </c>
      <c r="M300" t="s">
        <v>4528</v>
      </c>
      <c r="N300" t="s">
        <v>3158</v>
      </c>
      <c r="O300" t="s">
        <v>3092</v>
      </c>
      <c r="R300" t="s">
        <v>4529</v>
      </c>
      <c r="S300" s="8" t="s">
        <v>140</v>
      </c>
      <c r="T300">
        <v>6</v>
      </c>
      <c r="U300">
        <v>14</v>
      </c>
      <c r="V300">
        <v>17</v>
      </c>
      <c r="W300" t="s">
        <v>2871</v>
      </c>
      <c r="X300" t="s">
        <v>3160</v>
      </c>
      <c r="Y300" t="s">
        <v>4530</v>
      </c>
      <c r="Z300" t="s">
        <v>4529</v>
      </c>
      <c r="AB300" t="str">
        <f t="shared" si="5"/>
        <v>Arriba validar en casa Cliente</v>
      </c>
      <c r="AC300" t="b">
        <f>IF(AB300="Caido",_xlfn.XLOOKUP(Tabla1[[#This Row],[SP NVL 1]],Tabla13[CTO],Tabla13[Zona],"Validar ONNET",0,1))</f>
        <v>0</v>
      </c>
      <c r="AD300" t="e">
        <f>_xlfn.XLOOKUP(Tabla1[[#This Row],[SP NVL 1]],Tabla13[CTO],Tabla13[Acceso],"No validado en terreno",0,1)</f>
        <v>#VALUE!</v>
      </c>
      <c r="AE300" t="e">
        <f>_xlfn.XLOOKUP(Tabla1[[#This Row],[SP NVL 1]],Tabla13[CTO],Tabla13[Energía],"No validado en terreno",0,1)</f>
        <v>#VALUE!</v>
      </c>
      <c r="AF300" t="e">
        <f>_xlfn.XLOOKUP(Tabla1[[#This Row],[SP NVL 1]],Tabla13[CTO],Tabla13[Estado CTO/Cable],"No validado en terreno",0,1)</f>
        <v>#VALUE!</v>
      </c>
      <c r="AG300" t="e">
        <f>_xlfn.XLOOKUP(Tabla1[[#This Row],[SP NVL 1]],Tabla13[CTO],Tabla13[Potencia],"No validado en terreno",0,1)</f>
        <v>#VALUE!</v>
      </c>
      <c r="AH300" t="e">
        <f>_xlfn.XLOOKUP(Tabla1[[#This Row],[SP NVL 1]],Tabla13[CTO],Tabla13[Estado del drop],"No validado en terreno",0,1)</f>
        <v>#VALUE!</v>
      </c>
      <c r="AI300" t="e">
        <f>_xlfn.XLOOKUP(Tabla1[[#This Row],[SP NVL 1]],Tabla13[CTO],Tabla13[Motivo sin potencia],"No validado en terreno",0,1)</f>
        <v>#VALUE!</v>
      </c>
      <c r="AJ300" t="e">
        <f>_xlfn.XLOOKUP(Tabla1[[#This Row],[SP NVL 1]],Tabla13[CTO],Tabla13[Recuperable en],"No validado en terreno",0,1)</f>
        <v>#VALUE!</v>
      </c>
      <c r="AK300" t="e">
        <f>_xlfn.XLOOKUP(Tabla1[[#This Row],[SP NVL 1]],Tabla13[CTO],Tabla13[Nota],"No validado en terreno",0,1)</f>
        <v>#VALUE!</v>
      </c>
    </row>
    <row r="301" spans="1:37" x14ac:dyDescent="0.3">
      <c r="A301" t="s">
        <v>4531</v>
      </c>
      <c r="B301" t="s">
        <v>5</v>
      </c>
      <c r="C301" t="s">
        <v>2862</v>
      </c>
      <c r="D301" t="s">
        <v>2863</v>
      </c>
      <c r="E301" t="s">
        <v>861</v>
      </c>
      <c r="F301" t="e">
        <v>#VALUE!</v>
      </c>
      <c r="G301" t="s">
        <v>3154</v>
      </c>
      <c r="H301" t="e">
        <v>#VALUE!</v>
      </c>
      <c r="I301">
        <v>4</v>
      </c>
      <c r="J301" t="s">
        <v>4532</v>
      </c>
      <c r="K301" t="s">
        <v>2866</v>
      </c>
      <c r="L301" t="s">
        <v>4533</v>
      </c>
      <c r="M301" t="s">
        <v>4534</v>
      </c>
      <c r="N301" t="s">
        <v>3158</v>
      </c>
      <c r="O301" t="s">
        <v>3092</v>
      </c>
      <c r="R301" t="s">
        <v>4535</v>
      </c>
      <c r="S301" s="8" t="s">
        <v>140</v>
      </c>
      <c r="T301">
        <v>7</v>
      </c>
      <c r="U301">
        <v>13</v>
      </c>
      <c r="V301">
        <v>12</v>
      </c>
      <c r="W301" t="s">
        <v>2871</v>
      </c>
      <c r="X301" t="s">
        <v>3160</v>
      </c>
      <c r="Y301">
        <v>46090.676249999997</v>
      </c>
      <c r="Z301" t="s">
        <v>4535</v>
      </c>
      <c r="AB301" t="str">
        <f t="shared" si="5"/>
        <v>Arriba validar en casa Cliente</v>
      </c>
      <c r="AC301" t="b">
        <f>IF(AB301="Caido",_xlfn.XLOOKUP(Tabla1[[#This Row],[SP NVL 1]],Tabla13[CTO],Tabla13[Zona],"Validar ONNET",0,1))</f>
        <v>0</v>
      </c>
      <c r="AD301" t="e">
        <f>_xlfn.XLOOKUP(Tabla1[[#This Row],[SP NVL 1]],Tabla13[CTO],Tabla13[Acceso],"No validado en terreno",0,1)</f>
        <v>#VALUE!</v>
      </c>
      <c r="AE301" t="e">
        <f>_xlfn.XLOOKUP(Tabla1[[#This Row],[SP NVL 1]],Tabla13[CTO],Tabla13[Energía],"No validado en terreno",0,1)</f>
        <v>#VALUE!</v>
      </c>
      <c r="AF301" t="e">
        <f>_xlfn.XLOOKUP(Tabla1[[#This Row],[SP NVL 1]],Tabla13[CTO],Tabla13[Estado CTO/Cable],"No validado en terreno",0,1)</f>
        <v>#VALUE!</v>
      </c>
      <c r="AG301" t="e">
        <f>_xlfn.XLOOKUP(Tabla1[[#This Row],[SP NVL 1]],Tabla13[CTO],Tabla13[Potencia],"No validado en terreno",0,1)</f>
        <v>#VALUE!</v>
      </c>
      <c r="AH301" t="e">
        <f>_xlfn.XLOOKUP(Tabla1[[#This Row],[SP NVL 1]],Tabla13[CTO],Tabla13[Estado del drop],"No validado en terreno",0,1)</f>
        <v>#VALUE!</v>
      </c>
      <c r="AI301" t="e">
        <f>_xlfn.XLOOKUP(Tabla1[[#This Row],[SP NVL 1]],Tabla13[CTO],Tabla13[Motivo sin potencia],"No validado en terreno",0,1)</f>
        <v>#VALUE!</v>
      </c>
      <c r="AJ301" t="e">
        <f>_xlfn.XLOOKUP(Tabla1[[#This Row],[SP NVL 1]],Tabla13[CTO],Tabla13[Recuperable en],"No validado en terreno",0,1)</f>
        <v>#VALUE!</v>
      </c>
      <c r="AK301" t="e">
        <f>_xlfn.XLOOKUP(Tabla1[[#This Row],[SP NVL 1]],Tabla13[CTO],Tabla13[Nota],"No validado en terreno",0,1)</f>
        <v>#VALUE!</v>
      </c>
    </row>
    <row r="302" spans="1:37" x14ac:dyDescent="0.3">
      <c r="A302" t="s">
        <v>4536</v>
      </c>
      <c r="B302" t="s">
        <v>5</v>
      </c>
      <c r="C302" t="s">
        <v>2862</v>
      </c>
      <c r="D302" t="s">
        <v>2863</v>
      </c>
      <c r="E302" t="s">
        <v>861</v>
      </c>
      <c r="F302" t="e">
        <v>#VALUE!</v>
      </c>
      <c r="G302" t="s">
        <v>3154</v>
      </c>
      <c r="H302" t="e">
        <v>#VALUE!</v>
      </c>
      <c r="I302">
        <v>4</v>
      </c>
      <c r="J302" t="s">
        <v>4537</v>
      </c>
      <c r="K302" t="s">
        <v>2866</v>
      </c>
      <c r="L302" t="s">
        <v>4538</v>
      </c>
      <c r="M302" t="s">
        <v>4539</v>
      </c>
      <c r="N302" t="s">
        <v>3158</v>
      </c>
      <c r="O302" t="s">
        <v>3092</v>
      </c>
      <c r="R302" t="s">
        <v>4540</v>
      </c>
      <c r="S302" s="8" t="s">
        <v>140</v>
      </c>
      <c r="T302">
        <v>7</v>
      </c>
      <c r="U302">
        <v>8</v>
      </c>
      <c r="V302">
        <v>19</v>
      </c>
      <c r="W302" t="s">
        <v>2871</v>
      </c>
      <c r="X302" t="s">
        <v>3160</v>
      </c>
      <c r="Y302">
        <v>46090.54550925926</v>
      </c>
      <c r="Z302" t="s">
        <v>4540</v>
      </c>
      <c r="AA302" t="s">
        <v>3025</v>
      </c>
      <c r="AB302" t="str">
        <f t="shared" si="5"/>
        <v>Arriba validar en casa Cliente</v>
      </c>
      <c r="AC302" t="b">
        <f>IF(AB302="Caido",_xlfn.XLOOKUP(Tabla1[[#This Row],[SP NVL 1]],Tabla13[CTO],Tabla13[Zona],"Validar ONNET",0,1))</f>
        <v>0</v>
      </c>
      <c r="AD302" t="e">
        <f>_xlfn.XLOOKUP(Tabla1[[#This Row],[SP NVL 1]],Tabla13[CTO],Tabla13[Acceso],"No validado en terreno",0,1)</f>
        <v>#VALUE!</v>
      </c>
      <c r="AE302" t="e">
        <f>_xlfn.XLOOKUP(Tabla1[[#This Row],[SP NVL 1]],Tabla13[CTO],Tabla13[Energía],"No validado en terreno",0,1)</f>
        <v>#VALUE!</v>
      </c>
      <c r="AF302" t="e">
        <f>_xlfn.XLOOKUP(Tabla1[[#This Row],[SP NVL 1]],Tabla13[CTO],Tabla13[Estado CTO/Cable],"No validado en terreno",0,1)</f>
        <v>#VALUE!</v>
      </c>
      <c r="AG302" t="e">
        <f>_xlfn.XLOOKUP(Tabla1[[#This Row],[SP NVL 1]],Tabla13[CTO],Tabla13[Potencia],"No validado en terreno",0,1)</f>
        <v>#VALUE!</v>
      </c>
      <c r="AH302" t="e">
        <f>_xlfn.XLOOKUP(Tabla1[[#This Row],[SP NVL 1]],Tabla13[CTO],Tabla13[Estado del drop],"No validado en terreno",0,1)</f>
        <v>#VALUE!</v>
      </c>
      <c r="AI302" t="e">
        <f>_xlfn.XLOOKUP(Tabla1[[#This Row],[SP NVL 1]],Tabla13[CTO],Tabla13[Motivo sin potencia],"No validado en terreno",0,1)</f>
        <v>#VALUE!</v>
      </c>
      <c r="AJ302" t="e">
        <f>_xlfn.XLOOKUP(Tabla1[[#This Row],[SP NVL 1]],Tabla13[CTO],Tabla13[Recuperable en],"No validado en terreno",0,1)</f>
        <v>#VALUE!</v>
      </c>
      <c r="AK302" t="e">
        <f>_xlfn.XLOOKUP(Tabla1[[#This Row],[SP NVL 1]],Tabla13[CTO],Tabla13[Nota],"No validado en terreno",0,1)</f>
        <v>#VALUE!</v>
      </c>
    </row>
    <row r="303" spans="1:37" x14ac:dyDescent="0.3">
      <c r="A303" t="s">
        <v>4541</v>
      </c>
      <c r="B303" t="s">
        <v>5</v>
      </c>
      <c r="C303" t="s">
        <v>2862</v>
      </c>
      <c r="D303" t="s">
        <v>2863</v>
      </c>
      <c r="E303" t="s">
        <v>861</v>
      </c>
      <c r="F303" t="e">
        <v>#VALUE!</v>
      </c>
      <c r="G303" t="s">
        <v>3154</v>
      </c>
      <c r="H303" t="e">
        <v>#VALUE!</v>
      </c>
      <c r="I303">
        <v>4</v>
      </c>
      <c r="J303" t="s">
        <v>4542</v>
      </c>
      <c r="K303" t="s">
        <v>2866</v>
      </c>
      <c r="L303" t="s">
        <v>4543</v>
      </c>
      <c r="M303" t="s">
        <v>4544</v>
      </c>
      <c r="N303" t="s">
        <v>3158</v>
      </c>
      <c r="O303" t="s">
        <v>3092</v>
      </c>
      <c r="R303" t="s">
        <v>4545</v>
      </c>
      <c r="S303" s="8" t="s">
        <v>140</v>
      </c>
      <c r="T303">
        <v>6</v>
      </c>
      <c r="U303">
        <v>10</v>
      </c>
      <c r="V303">
        <v>18</v>
      </c>
      <c r="W303" t="s">
        <v>2880</v>
      </c>
      <c r="X303" t="s">
        <v>3191</v>
      </c>
      <c r="Y303" t="s">
        <v>3192</v>
      </c>
      <c r="Z303" t="s">
        <v>4545</v>
      </c>
      <c r="AB303" t="str">
        <f t="shared" si="5"/>
        <v>Caido</v>
      </c>
      <c r="AC303" t="e">
        <f>IF(AB303="Caido",_xlfn.XLOOKUP(Tabla1[[#This Row],[SP NVL 1]],Tabla13[CTO],Tabla13[Zona],"Validar ONNET",0,1))</f>
        <v>#VALUE!</v>
      </c>
      <c r="AD303" t="e">
        <f>_xlfn.XLOOKUP(Tabla1[[#This Row],[SP NVL 1]],Tabla13[CTO],Tabla13[Acceso],"No validado en terreno",0,1)</f>
        <v>#VALUE!</v>
      </c>
      <c r="AE303" t="e">
        <f>_xlfn.XLOOKUP(Tabla1[[#This Row],[SP NVL 1]],Tabla13[CTO],Tabla13[Energía],"No validado en terreno",0,1)</f>
        <v>#VALUE!</v>
      </c>
      <c r="AF303" t="e">
        <f>_xlfn.XLOOKUP(Tabla1[[#This Row],[SP NVL 1]],Tabla13[CTO],Tabla13[Estado CTO/Cable],"No validado en terreno",0,1)</f>
        <v>#VALUE!</v>
      </c>
      <c r="AG303" t="e">
        <f>_xlfn.XLOOKUP(Tabla1[[#This Row],[SP NVL 1]],Tabla13[CTO],Tabla13[Potencia],"No validado en terreno",0,1)</f>
        <v>#VALUE!</v>
      </c>
      <c r="AH303" t="e">
        <f>_xlfn.XLOOKUP(Tabla1[[#This Row],[SP NVL 1]],Tabla13[CTO],Tabla13[Estado del drop],"No validado en terreno",0,1)</f>
        <v>#VALUE!</v>
      </c>
      <c r="AI303" t="e">
        <f>_xlfn.XLOOKUP(Tabla1[[#This Row],[SP NVL 1]],Tabla13[CTO],Tabla13[Motivo sin potencia],"No validado en terreno",0,1)</f>
        <v>#VALUE!</v>
      </c>
      <c r="AJ303" t="e">
        <f>_xlfn.XLOOKUP(Tabla1[[#This Row],[SP NVL 1]],Tabla13[CTO],Tabla13[Recuperable en],"No validado en terreno",0,1)</f>
        <v>#VALUE!</v>
      </c>
      <c r="AK303" t="e">
        <f>_xlfn.XLOOKUP(Tabla1[[#This Row],[SP NVL 1]],Tabla13[CTO],Tabla13[Nota],"No validado en terreno",0,1)</f>
        <v>#VALUE!</v>
      </c>
    </row>
    <row r="304" spans="1:37" x14ac:dyDescent="0.3">
      <c r="A304" t="s">
        <v>4546</v>
      </c>
      <c r="B304" t="s">
        <v>5</v>
      </c>
      <c r="C304" t="s">
        <v>2862</v>
      </c>
      <c r="D304" t="s">
        <v>2863</v>
      </c>
      <c r="E304" t="s">
        <v>861</v>
      </c>
      <c r="F304" t="e">
        <v>#VALUE!</v>
      </c>
      <c r="G304" t="s">
        <v>3154</v>
      </c>
      <c r="H304" t="e">
        <v>#VALUE!</v>
      </c>
      <c r="I304">
        <v>4</v>
      </c>
      <c r="J304" t="s">
        <v>4547</v>
      </c>
      <c r="K304" t="s">
        <v>2866</v>
      </c>
      <c r="L304" t="s">
        <v>4548</v>
      </c>
      <c r="M304" t="s">
        <v>4549</v>
      </c>
      <c r="N304" t="s">
        <v>4550</v>
      </c>
      <c r="O304" t="s">
        <v>4184</v>
      </c>
      <c r="R304" t="s">
        <v>4551</v>
      </c>
      <c r="S304" s="8" t="s">
        <v>140</v>
      </c>
      <c r="T304">
        <v>14</v>
      </c>
      <c r="U304">
        <v>15</v>
      </c>
      <c r="V304">
        <v>58</v>
      </c>
      <c r="W304" t="s">
        <v>2871</v>
      </c>
      <c r="X304" t="s">
        <v>3160</v>
      </c>
      <c r="Y304">
        <v>46090.6721875</v>
      </c>
      <c r="Z304" t="s">
        <v>4551</v>
      </c>
      <c r="AB304" t="str">
        <f t="shared" si="5"/>
        <v>Arriba validar en casa Cliente</v>
      </c>
      <c r="AC304" t="b">
        <f>IF(AB304="Caido",_xlfn.XLOOKUP(Tabla1[[#This Row],[SP NVL 1]],Tabla13[CTO],Tabla13[Zona],"Validar ONNET",0,1))</f>
        <v>0</v>
      </c>
      <c r="AD304" t="e">
        <f>_xlfn.XLOOKUP(Tabla1[[#This Row],[SP NVL 1]],Tabla13[CTO],Tabla13[Acceso],"No validado en terreno",0,1)</f>
        <v>#VALUE!</v>
      </c>
      <c r="AE304" t="e">
        <f>_xlfn.XLOOKUP(Tabla1[[#This Row],[SP NVL 1]],Tabla13[CTO],Tabla13[Energía],"No validado en terreno",0,1)</f>
        <v>#VALUE!</v>
      </c>
      <c r="AF304" t="e">
        <f>_xlfn.XLOOKUP(Tabla1[[#This Row],[SP NVL 1]],Tabla13[CTO],Tabla13[Estado CTO/Cable],"No validado en terreno",0,1)</f>
        <v>#VALUE!</v>
      </c>
      <c r="AG304" t="e">
        <f>_xlfn.XLOOKUP(Tabla1[[#This Row],[SP NVL 1]],Tabla13[CTO],Tabla13[Potencia],"No validado en terreno",0,1)</f>
        <v>#VALUE!</v>
      </c>
      <c r="AH304" t="e">
        <f>_xlfn.XLOOKUP(Tabla1[[#This Row],[SP NVL 1]],Tabla13[CTO],Tabla13[Estado del drop],"No validado en terreno",0,1)</f>
        <v>#VALUE!</v>
      </c>
      <c r="AI304" t="e">
        <f>_xlfn.XLOOKUP(Tabla1[[#This Row],[SP NVL 1]],Tabla13[CTO],Tabla13[Motivo sin potencia],"No validado en terreno",0,1)</f>
        <v>#VALUE!</v>
      </c>
      <c r="AJ304" t="e">
        <f>_xlfn.XLOOKUP(Tabla1[[#This Row],[SP NVL 1]],Tabla13[CTO],Tabla13[Recuperable en],"No validado en terreno",0,1)</f>
        <v>#VALUE!</v>
      </c>
      <c r="AK304" t="e">
        <f>_xlfn.XLOOKUP(Tabla1[[#This Row],[SP NVL 1]],Tabla13[CTO],Tabla13[Nota],"No validado en terreno",0,1)</f>
        <v>#VALUE!</v>
      </c>
    </row>
    <row r="305" spans="1:37" x14ac:dyDescent="0.3">
      <c r="A305" t="s">
        <v>4552</v>
      </c>
      <c r="B305" t="s">
        <v>5</v>
      </c>
      <c r="C305" t="s">
        <v>2862</v>
      </c>
      <c r="D305" t="s">
        <v>2863</v>
      </c>
      <c r="E305" t="s">
        <v>861</v>
      </c>
      <c r="F305" t="e">
        <v>#VALUE!</v>
      </c>
      <c r="G305" t="s">
        <v>3154</v>
      </c>
      <c r="H305" t="e">
        <v>#VALUE!</v>
      </c>
      <c r="I305">
        <v>4</v>
      </c>
      <c r="J305" t="s">
        <v>4553</v>
      </c>
      <c r="K305" t="s">
        <v>2866</v>
      </c>
      <c r="L305" t="s">
        <v>4554</v>
      </c>
      <c r="M305" t="s">
        <v>4555</v>
      </c>
      <c r="N305" t="s">
        <v>3158</v>
      </c>
      <c r="O305" t="s">
        <v>4184</v>
      </c>
      <c r="R305" t="s">
        <v>4556</v>
      </c>
      <c r="S305" s="8" t="s">
        <v>140</v>
      </c>
      <c r="T305">
        <v>14</v>
      </c>
      <c r="U305">
        <v>16</v>
      </c>
      <c r="V305">
        <v>10</v>
      </c>
      <c r="W305" t="s">
        <v>2871</v>
      </c>
      <c r="X305" t="s">
        <v>3160</v>
      </c>
      <c r="Y305">
        <v>46090.460266203707</v>
      </c>
      <c r="Z305" t="s">
        <v>4556</v>
      </c>
      <c r="AB305" t="str">
        <f t="shared" si="5"/>
        <v>Arriba validar en casa Cliente</v>
      </c>
      <c r="AC305" t="b">
        <f>IF(AB305="Caido",_xlfn.XLOOKUP(Tabla1[[#This Row],[SP NVL 1]],Tabla13[CTO],Tabla13[Zona],"Validar ONNET",0,1))</f>
        <v>0</v>
      </c>
      <c r="AD305" t="e">
        <f>_xlfn.XLOOKUP(Tabla1[[#This Row],[SP NVL 1]],Tabla13[CTO],Tabla13[Acceso],"No validado en terreno",0,1)</f>
        <v>#VALUE!</v>
      </c>
      <c r="AE305" t="e">
        <f>_xlfn.XLOOKUP(Tabla1[[#This Row],[SP NVL 1]],Tabla13[CTO],Tabla13[Energía],"No validado en terreno",0,1)</f>
        <v>#VALUE!</v>
      </c>
      <c r="AF305" t="e">
        <f>_xlfn.XLOOKUP(Tabla1[[#This Row],[SP NVL 1]],Tabla13[CTO],Tabla13[Estado CTO/Cable],"No validado en terreno",0,1)</f>
        <v>#VALUE!</v>
      </c>
      <c r="AG305" t="e">
        <f>_xlfn.XLOOKUP(Tabla1[[#This Row],[SP NVL 1]],Tabla13[CTO],Tabla13[Potencia],"No validado en terreno",0,1)</f>
        <v>#VALUE!</v>
      </c>
      <c r="AH305" t="e">
        <f>_xlfn.XLOOKUP(Tabla1[[#This Row],[SP NVL 1]],Tabla13[CTO],Tabla13[Estado del drop],"No validado en terreno",0,1)</f>
        <v>#VALUE!</v>
      </c>
      <c r="AI305" t="e">
        <f>_xlfn.XLOOKUP(Tabla1[[#This Row],[SP NVL 1]],Tabla13[CTO],Tabla13[Motivo sin potencia],"No validado en terreno",0,1)</f>
        <v>#VALUE!</v>
      </c>
      <c r="AJ305" t="e">
        <f>_xlfn.XLOOKUP(Tabla1[[#This Row],[SP NVL 1]],Tabla13[CTO],Tabla13[Recuperable en],"No validado en terreno",0,1)</f>
        <v>#VALUE!</v>
      </c>
      <c r="AK305" t="e">
        <f>_xlfn.XLOOKUP(Tabla1[[#This Row],[SP NVL 1]],Tabla13[CTO],Tabla13[Nota],"No validado en terreno",0,1)</f>
        <v>#VALUE!</v>
      </c>
    </row>
    <row r="306" spans="1:37" x14ac:dyDescent="0.3">
      <c r="A306" t="s">
        <v>4557</v>
      </c>
      <c r="B306" t="s">
        <v>5</v>
      </c>
      <c r="C306" t="s">
        <v>2862</v>
      </c>
      <c r="D306" t="s">
        <v>2863</v>
      </c>
      <c r="E306" t="s">
        <v>861</v>
      </c>
      <c r="F306" t="e">
        <v>#VALUE!</v>
      </c>
      <c r="G306" t="s">
        <v>3154</v>
      </c>
      <c r="H306" t="e">
        <v>#VALUE!</v>
      </c>
      <c r="I306">
        <v>3</v>
      </c>
      <c r="J306" t="s">
        <v>4558</v>
      </c>
      <c r="K306" t="s">
        <v>2866</v>
      </c>
      <c r="L306" t="s">
        <v>4559</v>
      </c>
      <c r="M306" t="s">
        <v>4560</v>
      </c>
      <c r="N306" t="s">
        <v>3158</v>
      </c>
      <c r="O306" t="s">
        <v>4184</v>
      </c>
      <c r="R306" t="s">
        <v>4561</v>
      </c>
      <c r="S306" s="8" t="s">
        <v>140</v>
      </c>
      <c r="T306">
        <v>14</v>
      </c>
      <c r="U306">
        <v>12</v>
      </c>
      <c r="V306">
        <v>12</v>
      </c>
      <c r="W306" t="s">
        <v>2871</v>
      </c>
      <c r="X306" t="s">
        <v>3160</v>
      </c>
      <c r="Y306">
        <v>46062.817557870367</v>
      </c>
      <c r="Z306" t="s">
        <v>4561</v>
      </c>
      <c r="AB306" t="str">
        <f t="shared" si="5"/>
        <v>Arriba validar en casa Cliente</v>
      </c>
      <c r="AC306" t="b">
        <f>IF(AB306="Caido",_xlfn.XLOOKUP(Tabla1[[#This Row],[SP NVL 1]],Tabla13[CTO],Tabla13[Zona],"Validar ONNET",0,1))</f>
        <v>0</v>
      </c>
      <c r="AD306" t="e">
        <f>_xlfn.XLOOKUP(Tabla1[[#This Row],[SP NVL 1]],Tabla13[CTO],Tabla13[Acceso],"No validado en terreno",0,1)</f>
        <v>#VALUE!</v>
      </c>
      <c r="AE306" t="e">
        <f>_xlfn.XLOOKUP(Tabla1[[#This Row],[SP NVL 1]],Tabla13[CTO],Tabla13[Energía],"No validado en terreno",0,1)</f>
        <v>#VALUE!</v>
      </c>
      <c r="AF306" t="e">
        <f>_xlfn.XLOOKUP(Tabla1[[#This Row],[SP NVL 1]],Tabla13[CTO],Tabla13[Estado CTO/Cable],"No validado en terreno",0,1)</f>
        <v>#VALUE!</v>
      </c>
      <c r="AG306" t="e">
        <f>_xlfn.XLOOKUP(Tabla1[[#This Row],[SP NVL 1]],Tabla13[CTO],Tabla13[Potencia],"No validado en terreno",0,1)</f>
        <v>#VALUE!</v>
      </c>
      <c r="AH306" t="e">
        <f>_xlfn.XLOOKUP(Tabla1[[#This Row],[SP NVL 1]],Tabla13[CTO],Tabla13[Estado del drop],"No validado en terreno",0,1)</f>
        <v>#VALUE!</v>
      </c>
      <c r="AI306" t="e">
        <f>_xlfn.XLOOKUP(Tabla1[[#This Row],[SP NVL 1]],Tabla13[CTO],Tabla13[Motivo sin potencia],"No validado en terreno",0,1)</f>
        <v>#VALUE!</v>
      </c>
      <c r="AJ306" t="e">
        <f>_xlfn.XLOOKUP(Tabla1[[#This Row],[SP NVL 1]],Tabla13[CTO],Tabla13[Recuperable en],"No validado en terreno",0,1)</f>
        <v>#VALUE!</v>
      </c>
      <c r="AK306" t="e">
        <f>_xlfn.XLOOKUP(Tabla1[[#This Row],[SP NVL 1]],Tabla13[CTO],Tabla13[Nota],"No validado en terreno",0,1)</f>
        <v>#VALUE!</v>
      </c>
    </row>
    <row r="307" spans="1:37" x14ac:dyDescent="0.3">
      <c r="A307" t="s">
        <v>4562</v>
      </c>
      <c r="B307" t="s">
        <v>5</v>
      </c>
      <c r="C307" t="s">
        <v>2862</v>
      </c>
      <c r="D307" t="s">
        <v>2863</v>
      </c>
      <c r="E307" t="s">
        <v>861</v>
      </c>
      <c r="F307" t="e">
        <v>#VALUE!</v>
      </c>
      <c r="G307" t="s">
        <v>3154</v>
      </c>
      <c r="H307" t="e">
        <v>#VALUE!</v>
      </c>
      <c r="I307">
        <v>3</v>
      </c>
      <c r="J307" t="s">
        <v>4563</v>
      </c>
      <c r="K307" t="s">
        <v>2866</v>
      </c>
      <c r="L307" t="s">
        <v>4564</v>
      </c>
      <c r="M307" t="s">
        <v>4565</v>
      </c>
      <c r="N307" t="s">
        <v>3158</v>
      </c>
      <c r="O307" t="s">
        <v>3092</v>
      </c>
      <c r="R307" t="s">
        <v>4566</v>
      </c>
      <c r="S307" s="8" t="s">
        <v>140</v>
      </c>
      <c r="T307">
        <v>5</v>
      </c>
      <c r="U307">
        <v>13</v>
      </c>
      <c r="V307">
        <v>39</v>
      </c>
      <c r="W307" t="s">
        <v>2871</v>
      </c>
      <c r="X307" t="s">
        <v>3160</v>
      </c>
      <c r="Y307">
        <v>46031.631701388891</v>
      </c>
      <c r="Z307" t="s">
        <v>4566</v>
      </c>
      <c r="AB307" t="str">
        <f t="shared" si="5"/>
        <v>Arriba validar en casa Cliente</v>
      </c>
      <c r="AC307" t="b">
        <f>IF(AB307="Caido",_xlfn.XLOOKUP(Tabla1[[#This Row],[SP NVL 1]],Tabla13[CTO],Tabla13[Zona],"Validar ONNET",0,1))</f>
        <v>0</v>
      </c>
      <c r="AD307" t="e">
        <f>_xlfn.XLOOKUP(Tabla1[[#This Row],[SP NVL 1]],Tabla13[CTO],Tabla13[Acceso],"No validado en terreno",0,1)</f>
        <v>#VALUE!</v>
      </c>
      <c r="AE307" t="e">
        <f>_xlfn.XLOOKUP(Tabla1[[#This Row],[SP NVL 1]],Tabla13[CTO],Tabla13[Energía],"No validado en terreno",0,1)</f>
        <v>#VALUE!</v>
      </c>
      <c r="AF307" t="e">
        <f>_xlfn.XLOOKUP(Tabla1[[#This Row],[SP NVL 1]],Tabla13[CTO],Tabla13[Estado CTO/Cable],"No validado en terreno",0,1)</f>
        <v>#VALUE!</v>
      </c>
      <c r="AG307" t="e">
        <f>_xlfn.XLOOKUP(Tabla1[[#This Row],[SP NVL 1]],Tabla13[CTO],Tabla13[Potencia],"No validado en terreno",0,1)</f>
        <v>#VALUE!</v>
      </c>
      <c r="AH307" t="e">
        <f>_xlfn.XLOOKUP(Tabla1[[#This Row],[SP NVL 1]],Tabla13[CTO],Tabla13[Estado del drop],"No validado en terreno",0,1)</f>
        <v>#VALUE!</v>
      </c>
      <c r="AI307" t="e">
        <f>_xlfn.XLOOKUP(Tabla1[[#This Row],[SP NVL 1]],Tabla13[CTO],Tabla13[Motivo sin potencia],"No validado en terreno",0,1)</f>
        <v>#VALUE!</v>
      </c>
      <c r="AJ307" t="e">
        <f>_xlfn.XLOOKUP(Tabla1[[#This Row],[SP NVL 1]],Tabla13[CTO],Tabla13[Recuperable en],"No validado en terreno",0,1)</f>
        <v>#VALUE!</v>
      </c>
      <c r="AK307" t="e">
        <f>_xlfn.XLOOKUP(Tabla1[[#This Row],[SP NVL 1]],Tabla13[CTO],Tabla13[Nota],"No validado en terreno",0,1)</f>
        <v>#VALUE!</v>
      </c>
    </row>
    <row r="308" spans="1:37" x14ac:dyDescent="0.3">
      <c r="A308" t="s">
        <v>4567</v>
      </c>
      <c r="B308" t="s">
        <v>5</v>
      </c>
      <c r="C308" t="s">
        <v>2862</v>
      </c>
      <c r="D308" t="s">
        <v>2863</v>
      </c>
      <c r="E308" t="s">
        <v>861</v>
      </c>
      <c r="F308" t="e">
        <v>#VALUE!</v>
      </c>
      <c r="G308" t="s">
        <v>3154</v>
      </c>
      <c r="H308" t="e">
        <v>#VALUE!</v>
      </c>
      <c r="I308">
        <v>3</v>
      </c>
      <c r="J308" t="s">
        <v>4568</v>
      </c>
      <c r="K308" t="s">
        <v>2866</v>
      </c>
      <c r="L308" t="s">
        <v>4569</v>
      </c>
      <c r="M308" t="s">
        <v>4570</v>
      </c>
      <c r="N308" t="s">
        <v>3158</v>
      </c>
      <c r="O308" t="s">
        <v>4184</v>
      </c>
      <c r="R308" t="s">
        <v>4571</v>
      </c>
      <c r="S308" s="8" t="s">
        <v>140</v>
      </c>
      <c r="T308">
        <v>8</v>
      </c>
      <c r="U308">
        <v>15</v>
      </c>
      <c r="V308">
        <v>39</v>
      </c>
      <c r="W308" t="s">
        <v>2871</v>
      </c>
      <c r="X308" t="s">
        <v>3160</v>
      </c>
      <c r="Y308" t="s">
        <v>4572</v>
      </c>
      <c r="Z308" t="s">
        <v>4571</v>
      </c>
      <c r="AB308" t="str">
        <f t="shared" si="5"/>
        <v>Arriba validar en casa Cliente</v>
      </c>
      <c r="AC308" t="b">
        <f>IF(AB308="Caido",_xlfn.XLOOKUP(Tabla1[[#This Row],[SP NVL 1]],Tabla13[CTO],Tabla13[Zona],"Validar ONNET",0,1))</f>
        <v>0</v>
      </c>
      <c r="AD308" t="e">
        <f>_xlfn.XLOOKUP(Tabla1[[#This Row],[SP NVL 1]],Tabla13[CTO],Tabla13[Acceso],"No validado en terreno",0,1)</f>
        <v>#VALUE!</v>
      </c>
      <c r="AE308" t="e">
        <f>_xlfn.XLOOKUP(Tabla1[[#This Row],[SP NVL 1]],Tabla13[CTO],Tabla13[Energía],"No validado en terreno",0,1)</f>
        <v>#VALUE!</v>
      </c>
      <c r="AF308" t="e">
        <f>_xlfn.XLOOKUP(Tabla1[[#This Row],[SP NVL 1]],Tabla13[CTO],Tabla13[Estado CTO/Cable],"No validado en terreno",0,1)</f>
        <v>#VALUE!</v>
      </c>
      <c r="AG308" t="e">
        <f>_xlfn.XLOOKUP(Tabla1[[#This Row],[SP NVL 1]],Tabla13[CTO],Tabla13[Potencia],"No validado en terreno",0,1)</f>
        <v>#VALUE!</v>
      </c>
      <c r="AH308" t="e">
        <f>_xlfn.XLOOKUP(Tabla1[[#This Row],[SP NVL 1]],Tabla13[CTO],Tabla13[Estado del drop],"No validado en terreno",0,1)</f>
        <v>#VALUE!</v>
      </c>
      <c r="AI308" t="e">
        <f>_xlfn.XLOOKUP(Tabla1[[#This Row],[SP NVL 1]],Tabla13[CTO],Tabla13[Motivo sin potencia],"No validado en terreno",0,1)</f>
        <v>#VALUE!</v>
      </c>
      <c r="AJ308" t="e">
        <f>_xlfn.XLOOKUP(Tabla1[[#This Row],[SP NVL 1]],Tabla13[CTO],Tabla13[Recuperable en],"No validado en terreno",0,1)</f>
        <v>#VALUE!</v>
      </c>
      <c r="AK308" t="e">
        <f>_xlfn.XLOOKUP(Tabla1[[#This Row],[SP NVL 1]],Tabla13[CTO],Tabla13[Nota],"No validado en terreno",0,1)</f>
        <v>#VALUE!</v>
      </c>
    </row>
    <row r="309" spans="1:37" x14ac:dyDescent="0.3">
      <c r="A309" t="s">
        <v>4573</v>
      </c>
      <c r="B309" t="s">
        <v>5</v>
      </c>
      <c r="C309" t="s">
        <v>2862</v>
      </c>
      <c r="D309" t="s">
        <v>2863</v>
      </c>
      <c r="E309" t="s">
        <v>861</v>
      </c>
      <c r="F309" t="e">
        <v>#VALUE!</v>
      </c>
      <c r="G309" t="s">
        <v>3154</v>
      </c>
      <c r="H309" t="e">
        <v>#VALUE!</v>
      </c>
      <c r="I309">
        <v>3</v>
      </c>
      <c r="J309" t="s">
        <v>4574</v>
      </c>
      <c r="K309" t="s">
        <v>2866</v>
      </c>
      <c r="L309" t="s">
        <v>4575</v>
      </c>
      <c r="M309" t="s">
        <v>4576</v>
      </c>
      <c r="N309" t="s">
        <v>3158</v>
      </c>
      <c r="O309" t="s">
        <v>3092</v>
      </c>
      <c r="R309" t="s">
        <v>4577</v>
      </c>
      <c r="S309" s="8" t="s">
        <v>140</v>
      </c>
      <c r="T309">
        <v>5</v>
      </c>
      <c r="U309">
        <v>15</v>
      </c>
      <c r="V309">
        <v>13</v>
      </c>
      <c r="W309" t="s">
        <v>2871</v>
      </c>
      <c r="X309" t="s">
        <v>3160</v>
      </c>
      <c r="Y309">
        <v>46062.916550925933</v>
      </c>
      <c r="Z309" t="s">
        <v>4577</v>
      </c>
      <c r="AA309" t="s">
        <v>3025</v>
      </c>
      <c r="AB309" t="str">
        <f t="shared" si="5"/>
        <v>Arriba validar en casa Cliente</v>
      </c>
      <c r="AC309" t="b">
        <f>IF(AB309="Caido",_xlfn.XLOOKUP(Tabla1[[#This Row],[SP NVL 1]],Tabla13[CTO],Tabla13[Zona],"Validar ONNET",0,1))</f>
        <v>0</v>
      </c>
      <c r="AD309" t="e">
        <f>_xlfn.XLOOKUP(Tabla1[[#This Row],[SP NVL 1]],Tabla13[CTO],Tabla13[Acceso],"No validado en terreno",0,1)</f>
        <v>#VALUE!</v>
      </c>
      <c r="AE309" t="e">
        <f>_xlfn.XLOOKUP(Tabla1[[#This Row],[SP NVL 1]],Tabla13[CTO],Tabla13[Energía],"No validado en terreno",0,1)</f>
        <v>#VALUE!</v>
      </c>
      <c r="AF309" t="e">
        <f>_xlfn.XLOOKUP(Tabla1[[#This Row],[SP NVL 1]],Tabla13[CTO],Tabla13[Estado CTO/Cable],"No validado en terreno",0,1)</f>
        <v>#VALUE!</v>
      </c>
      <c r="AG309" t="e">
        <f>_xlfn.XLOOKUP(Tabla1[[#This Row],[SP NVL 1]],Tabla13[CTO],Tabla13[Potencia],"No validado en terreno",0,1)</f>
        <v>#VALUE!</v>
      </c>
      <c r="AH309" t="e">
        <f>_xlfn.XLOOKUP(Tabla1[[#This Row],[SP NVL 1]],Tabla13[CTO],Tabla13[Estado del drop],"No validado en terreno",0,1)</f>
        <v>#VALUE!</v>
      </c>
      <c r="AI309" t="e">
        <f>_xlfn.XLOOKUP(Tabla1[[#This Row],[SP NVL 1]],Tabla13[CTO],Tabla13[Motivo sin potencia],"No validado en terreno",0,1)</f>
        <v>#VALUE!</v>
      </c>
      <c r="AJ309" t="e">
        <f>_xlfn.XLOOKUP(Tabla1[[#This Row],[SP NVL 1]],Tabla13[CTO],Tabla13[Recuperable en],"No validado en terreno",0,1)</f>
        <v>#VALUE!</v>
      </c>
      <c r="AK309" t="e">
        <f>_xlfn.XLOOKUP(Tabla1[[#This Row],[SP NVL 1]],Tabla13[CTO],Tabla13[Nota],"No validado en terreno",0,1)</f>
        <v>#VALUE!</v>
      </c>
    </row>
    <row r="310" spans="1:37" x14ac:dyDescent="0.3">
      <c r="A310" t="s">
        <v>4578</v>
      </c>
      <c r="B310" t="s">
        <v>5</v>
      </c>
      <c r="C310" t="s">
        <v>2862</v>
      </c>
      <c r="D310" t="s">
        <v>2863</v>
      </c>
      <c r="E310" t="s">
        <v>861</v>
      </c>
      <c r="F310" t="e">
        <v>#VALUE!</v>
      </c>
      <c r="G310" t="s">
        <v>3154</v>
      </c>
      <c r="H310" t="e">
        <v>#VALUE!</v>
      </c>
      <c r="I310">
        <v>3</v>
      </c>
      <c r="J310" t="s">
        <v>4579</v>
      </c>
      <c r="K310" t="s">
        <v>2866</v>
      </c>
      <c r="L310" t="s">
        <v>4580</v>
      </c>
      <c r="M310" t="s">
        <v>4581</v>
      </c>
      <c r="N310" t="s">
        <v>3158</v>
      </c>
      <c r="O310" t="s">
        <v>3092</v>
      </c>
      <c r="R310" t="s">
        <v>4582</v>
      </c>
      <c r="S310" s="8" t="s">
        <v>140</v>
      </c>
      <c r="T310">
        <v>7</v>
      </c>
      <c r="U310">
        <v>12</v>
      </c>
      <c r="V310">
        <v>27</v>
      </c>
      <c r="W310" t="s">
        <v>2871</v>
      </c>
      <c r="X310" t="s">
        <v>3191</v>
      </c>
      <c r="Y310">
        <v>46062.785208333327</v>
      </c>
      <c r="Z310" t="s">
        <v>4582</v>
      </c>
      <c r="AB310" t="str">
        <f t="shared" si="5"/>
        <v>Caido</v>
      </c>
      <c r="AC310" t="e">
        <f>IF(AB310="Caido",_xlfn.XLOOKUP(Tabla1[[#This Row],[SP NVL 1]],Tabla13[CTO],Tabla13[Zona],"Validar ONNET",0,1))</f>
        <v>#VALUE!</v>
      </c>
      <c r="AD310" t="e">
        <f>_xlfn.XLOOKUP(Tabla1[[#This Row],[SP NVL 1]],Tabla13[CTO],Tabla13[Acceso],"No validado en terreno",0,1)</f>
        <v>#VALUE!</v>
      </c>
      <c r="AE310" t="e">
        <f>_xlfn.XLOOKUP(Tabla1[[#This Row],[SP NVL 1]],Tabla13[CTO],Tabla13[Energía],"No validado en terreno",0,1)</f>
        <v>#VALUE!</v>
      </c>
      <c r="AF310" t="e">
        <f>_xlfn.XLOOKUP(Tabla1[[#This Row],[SP NVL 1]],Tabla13[CTO],Tabla13[Estado CTO/Cable],"No validado en terreno",0,1)</f>
        <v>#VALUE!</v>
      </c>
      <c r="AG310" t="e">
        <f>_xlfn.XLOOKUP(Tabla1[[#This Row],[SP NVL 1]],Tabla13[CTO],Tabla13[Potencia],"No validado en terreno",0,1)</f>
        <v>#VALUE!</v>
      </c>
      <c r="AH310" t="e">
        <f>_xlfn.XLOOKUP(Tabla1[[#This Row],[SP NVL 1]],Tabla13[CTO],Tabla13[Estado del drop],"No validado en terreno",0,1)</f>
        <v>#VALUE!</v>
      </c>
      <c r="AI310" t="e">
        <f>_xlfn.XLOOKUP(Tabla1[[#This Row],[SP NVL 1]],Tabla13[CTO],Tabla13[Motivo sin potencia],"No validado en terreno",0,1)</f>
        <v>#VALUE!</v>
      </c>
      <c r="AJ310" t="e">
        <f>_xlfn.XLOOKUP(Tabla1[[#This Row],[SP NVL 1]],Tabla13[CTO],Tabla13[Recuperable en],"No validado en terreno",0,1)</f>
        <v>#VALUE!</v>
      </c>
      <c r="AK310" t="e">
        <f>_xlfn.XLOOKUP(Tabla1[[#This Row],[SP NVL 1]],Tabla13[CTO],Tabla13[Nota],"No validado en terreno",0,1)</f>
        <v>#VALUE!</v>
      </c>
    </row>
    <row r="311" spans="1:37" x14ac:dyDescent="0.3">
      <c r="A311" t="s">
        <v>4583</v>
      </c>
      <c r="B311" t="s">
        <v>5</v>
      </c>
      <c r="C311" t="s">
        <v>2862</v>
      </c>
      <c r="D311" t="s">
        <v>2863</v>
      </c>
      <c r="E311" t="s">
        <v>861</v>
      </c>
      <c r="F311" t="e">
        <v>#VALUE!</v>
      </c>
      <c r="G311" t="s">
        <v>3154</v>
      </c>
      <c r="H311" t="e">
        <v>#VALUE!</v>
      </c>
      <c r="I311">
        <v>3</v>
      </c>
      <c r="J311" t="s">
        <v>4584</v>
      </c>
      <c r="K311" t="s">
        <v>2866</v>
      </c>
      <c r="L311" t="s">
        <v>4585</v>
      </c>
      <c r="M311" t="s">
        <v>4586</v>
      </c>
      <c r="N311" t="s">
        <v>3158</v>
      </c>
      <c r="O311" t="s">
        <v>3092</v>
      </c>
      <c r="R311" t="s">
        <v>4587</v>
      </c>
      <c r="S311" s="8" t="s">
        <v>140</v>
      </c>
      <c r="T311">
        <v>7</v>
      </c>
      <c r="U311">
        <v>13</v>
      </c>
      <c r="V311">
        <v>18</v>
      </c>
      <c r="W311" t="s">
        <v>2871</v>
      </c>
      <c r="X311" t="s">
        <v>3160</v>
      </c>
      <c r="Y311" t="s">
        <v>4588</v>
      </c>
      <c r="Z311" t="s">
        <v>4587</v>
      </c>
      <c r="AB311" t="str">
        <f t="shared" si="5"/>
        <v>Arriba validar en casa Cliente</v>
      </c>
      <c r="AC311" t="b">
        <f>IF(AB311="Caido",_xlfn.XLOOKUP(Tabla1[[#This Row],[SP NVL 1]],Tabla13[CTO],Tabla13[Zona],"Validar ONNET",0,1))</f>
        <v>0</v>
      </c>
      <c r="AD311" t="e">
        <f>_xlfn.XLOOKUP(Tabla1[[#This Row],[SP NVL 1]],Tabla13[CTO],Tabla13[Acceso],"No validado en terreno",0,1)</f>
        <v>#VALUE!</v>
      </c>
      <c r="AE311" t="e">
        <f>_xlfn.XLOOKUP(Tabla1[[#This Row],[SP NVL 1]],Tabla13[CTO],Tabla13[Energía],"No validado en terreno",0,1)</f>
        <v>#VALUE!</v>
      </c>
      <c r="AF311" t="e">
        <f>_xlfn.XLOOKUP(Tabla1[[#This Row],[SP NVL 1]],Tabla13[CTO],Tabla13[Estado CTO/Cable],"No validado en terreno",0,1)</f>
        <v>#VALUE!</v>
      </c>
      <c r="AG311" t="e">
        <f>_xlfn.XLOOKUP(Tabla1[[#This Row],[SP NVL 1]],Tabla13[CTO],Tabla13[Potencia],"No validado en terreno",0,1)</f>
        <v>#VALUE!</v>
      </c>
      <c r="AH311" t="e">
        <f>_xlfn.XLOOKUP(Tabla1[[#This Row],[SP NVL 1]],Tabla13[CTO],Tabla13[Estado del drop],"No validado en terreno",0,1)</f>
        <v>#VALUE!</v>
      </c>
      <c r="AI311" t="e">
        <f>_xlfn.XLOOKUP(Tabla1[[#This Row],[SP NVL 1]],Tabla13[CTO],Tabla13[Motivo sin potencia],"No validado en terreno",0,1)</f>
        <v>#VALUE!</v>
      </c>
      <c r="AJ311" t="e">
        <f>_xlfn.XLOOKUP(Tabla1[[#This Row],[SP NVL 1]],Tabla13[CTO],Tabla13[Recuperable en],"No validado en terreno",0,1)</f>
        <v>#VALUE!</v>
      </c>
      <c r="AK311" t="e">
        <f>_xlfn.XLOOKUP(Tabla1[[#This Row],[SP NVL 1]],Tabla13[CTO],Tabla13[Nota],"No validado en terreno",0,1)</f>
        <v>#VALUE!</v>
      </c>
    </row>
    <row r="312" spans="1:37" x14ac:dyDescent="0.3">
      <c r="A312" t="s">
        <v>4589</v>
      </c>
      <c r="B312" t="s">
        <v>5</v>
      </c>
      <c r="C312" t="s">
        <v>2862</v>
      </c>
      <c r="D312" t="s">
        <v>2863</v>
      </c>
      <c r="E312" t="s">
        <v>861</v>
      </c>
      <c r="F312" t="e">
        <v>#VALUE!</v>
      </c>
      <c r="G312" t="s">
        <v>3154</v>
      </c>
      <c r="H312" t="e">
        <v>#VALUE!</v>
      </c>
      <c r="I312">
        <v>3</v>
      </c>
      <c r="J312" t="s">
        <v>4590</v>
      </c>
      <c r="K312" t="s">
        <v>2866</v>
      </c>
      <c r="L312" t="s">
        <v>4591</v>
      </c>
      <c r="M312" t="s">
        <v>4592</v>
      </c>
      <c r="N312" t="s">
        <v>3158</v>
      </c>
      <c r="O312" t="s">
        <v>4184</v>
      </c>
      <c r="R312" t="s">
        <v>4593</v>
      </c>
      <c r="S312" s="8" t="s">
        <v>140</v>
      </c>
      <c r="T312">
        <v>4</v>
      </c>
      <c r="U312">
        <v>14</v>
      </c>
      <c r="V312">
        <v>3</v>
      </c>
      <c r="W312" t="s">
        <v>2871</v>
      </c>
      <c r="X312" t="s">
        <v>3160</v>
      </c>
      <c r="Y312">
        <v>46031.810578703713</v>
      </c>
      <c r="Z312" t="s">
        <v>4593</v>
      </c>
      <c r="AB312" t="str">
        <f t="shared" si="5"/>
        <v>Arriba validar en casa Cliente</v>
      </c>
      <c r="AC312" t="b">
        <f>IF(AB312="Caido",_xlfn.XLOOKUP(Tabla1[[#This Row],[SP NVL 1]],Tabla13[CTO],Tabla13[Zona],"Validar ONNET",0,1))</f>
        <v>0</v>
      </c>
      <c r="AD312" t="e">
        <f>_xlfn.XLOOKUP(Tabla1[[#This Row],[SP NVL 1]],Tabla13[CTO],Tabla13[Acceso],"No validado en terreno",0,1)</f>
        <v>#VALUE!</v>
      </c>
      <c r="AE312" t="e">
        <f>_xlfn.XLOOKUP(Tabla1[[#This Row],[SP NVL 1]],Tabla13[CTO],Tabla13[Energía],"No validado en terreno",0,1)</f>
        <v>#VALUE!</v>
      </c>
      <c r="AF312" t="e">
        <f>_xlfn.XLOOKUP(Tabla1[[#This Row],[SP NVL 1]],Tabla13[CTO],Tabla13[Estado CTO/Cable],"No validado en terreno",0,1)</f>
        <v>#VALUE!</v>
      </c>
      <c r="AG312" t="e">
        <f>_xlfn.XLOOKUP(Tabla1[[#This Row],[SP NVL 1]],Tabla13[CTO],Tabla13[Potencia],"No validado en terreno",0,1)</f>
        <v>#VALUE!</v>
      </c>
      <c r="AH312" t="e">
        <f>_xlfn.XLOOKUP(Tabla1[[#This Row],[SP NVL 1]],Tabla13[CTO],Tabla13[Estado del drop],"No validado en terreno",0,1)</f>
        <v>#VALUE!</v>
      </c>
      <c r="AI312" t="e">
        <f>_xlfn.XLOOKUP(Tabla1[[#This Row],[SP NVL 1]],Tabla13[CTO],Tabla13[Motivo sin potencia],"No validado en terreno",0,1)</f>
        <v>#VALUE!</v>
      </c>
      <c r="AJ312" t="e">
        <f>_xlfn.XLOOKUP(Tabla1[[#This Row],[SP NVL 1]],Tabla13[CTO],Tabla13[Recuperable en],"No validado en terreno",0,1)</f>
        <v>#VALUE!</v>
      </c>
      <c r="AK312" t="e">
        <f>_xlfn.XLOOKUP(Tabla1[[#This Row],[SP NVL 1]],Tabla13[CTO],Tabla13[Nota],"No validado en terreno",0,1)</f>
        <v>#VALUE!</v>
      </c>
    </row>
    <row r="313" spans="1:37" x14ac:dyDescent="0.3">
      <c r="A313" t="s">
        <v>4594</v>
      </c>
      <c r="B313" t="s">
        <v>5</v>
      </c>
      <c r="C313" t="s">
        <v>2862</v>
      </c>
      <c r="D313" t="s">
        <v>2863</v>
      </c>
      <c r="E313" t="s">
        <v>861</v>
      </c>
      <c r="F313" t="e">
        <v>#VALUE!</v>
      </c>
      <c r="G313" t="s">
        <v>3154</v>
      </c>
      <c r="H313" t="e">
        <v>#VALUE!</v>
      </c>
      <c r="I313">
        <v>3</v>
      </c>
      <c r="J313" t="s">
        <v>4595</v>
      </c>
      <c r="K313" t="s">
        <v>2866</v>
      </c>
      <c r="L313" t="s">
        <v>4596</v>
      </c>
      <c r="M313" t="s">
        <v>4597</v>
      </c>
      <c r="N313" t="s">
        <v>3158</v>
      </c>
      <c r="O313" t="s">
        <v>3092</v>
      </c>
      <c r="R313" t="s">
        <v>4598</v>
      </c>
      <c r="S313" s="8" t="s">
        <v>140</v>
      </c>
      <c r="T313">
        <v>8</v>
      </c>
      <c r="U313">
        <v>3</v>
      </c>
      <c r="V313">
        <v>16</v>
      </c>
      <c r="W313" t="s">
        <v>2871</v>
      </c>
      <c r="X313" t="s">
        <v>3160</v>
      </c>
      <c r="Y313">
        <v>46090.85528935185</v>
      </c>
      <c r="Z313" t="s">
        <v>4598</v>
      </c>
      <c r="AB313" t="str">
        <f t="shared" si="5"/>
        <v>Arriba validar en casa Cliente</v>
      </c>
      <c r="AC313" t="b">
        <f>IF(AB313="Caido",_xlfn.XLOOKUP(Tabla1[[#This Row],[SP NVL 1]],Tabla13[CTO],Tabla13[Zona],"Validar ONNET",0,1))</f>
        <v>0</v>
      </c>
      <c r="AD313" t="e">
        <f>_xlfn.XLOOKUP(Tabla1[[#This Row],[SP NVL 1]],Tabla13[CTO],Tabla13[Acceso],"No validado en terreno",0,1)</f>
        <v>#VALUE!</v>
      </c>
      <c r="AE313" t="e">
        <f>_xlfn.XLOOKUP(Tabla1[[#This Row],[SP NVL 1]],Tabla13[CTO],Tabla13[Energía],"No validado en terreno",0,1)</f>
        <v>#VALUE!</v>
      </c>
      <c r="AF313" t="e">
        <f>_xlfn.XLOOKUP(Tabla1[[#This Row],[SP NVL 1]],Tabla13[CTO],Tabla13[Estado CTO/Cable],"No validado en terreno",0,1)</f>
        <v>#VALUE!</v>
      </c>
      <c r="AG313" t="e">
        <f>_xlfn.XLOOKUP(Tabla1[[#This Row],[SP NVL 1]],Tabla13[CTO],Tabla13[Potencia],"No validado en terreno",0,1)</f>
        <v>#VALUE!</v>
      </c>
      <c r="AH313" t="e">
        <f>_xlfn.XLOOKUP(Tabla1[[#This Row],[SP NVL 1]],Tabla13[CTO],Tabla13[Estado del drop],"No validado en terreno",0,1)</f>
        <v>#VALUE!</v>
      </c>
      <c r="AI313" t="e">
        <f>_xlfn.XLOOKUP(Tabla1[[#This Row],[SP NVL 1]],Tabla13[CTO],Tabla13[Motivo sin potencia],"No validado en terreno",0,1)</f>
        <v>#VALUE!</v>
      </c>
      <c r="AJ313" t="e">
        <f>_xlfn.XLOOKUP(Tabla1[[#This Row],[SP NVL 1]],Tabla13[CTO],Tabla13[Recuperable en],"No validado en terreno",0,1)</f>
        <v>#VALUE!</v>
      </c>
      <c r="AK313" t="e">
        <f>_xlfn.XLOOKUP(Tabla1[[#This Row],[SP NVL 1]],Tabla13[CTO],Tabla13[Nota],"No validado en terreno",0,1)</f>
        <v>#VALUE!</v>
      </c>
    </row>
    <row r="314" spans="1:37" x14ac:dyDescent="0.3">
      <c r="A314" t="s">
        <v>4599</v>
      </c>
      <c r="B314" t="s">
        <v>5</v>
      </c>
      <c r="C314" t="s">
        <v>2862</v>
      </c>
      <c r="D314" t="s">
        <v>2863</v>
      </c>
      <c r="E314" t="s">
        <v>861</v>
      </c>
      <c r="F314" t="e">
        <v>#VALUE!</v>
      </c>
      <c r="G314" t="s">
        <v>3154</v>
      </c>
      <c r="H314" t="e">
        <v>#VALUE!</v>
      </c>
      <c r="I314">
        <v>3</v>
      </c>
      <c r="J314" t="s">
        <v>4600</v>
      </c>
      <c r="K314" t="s">
        <v>2866</v>
      </c>
      <c r="L314" t="s">
        <v>4601</v>
      </c>
      <c r="M314" t="s">
        <v>4602</v>
      </c>
      <c r="N314" t="s">
        <v>3158</v>
      </c>
      <c r="O314" t="s">
        <v>3092</v>
      </c>
      <c r="R314" t="s">
        <v>4603</v>
      </c>
      <c r="S314" s="8" t="s">
        <v>140</v>
      </c>
      <c r="T314">
        <v>8</v>
      </c>
      <c r="U314">
        <v>10</v>
      </c>
      <c r="V314">
        <v>26</v>
      </c>
      <c r="W314" t="s">
        <v>2871</v>
      </c>
      <c r="X314" t="s">
        <v>3160</v>
      </c>
      <c r="Y314">
        <v>46090.876875000002</v>
      </c>
      <c r="Z314" t="s">
        <v>4603</v>
      </c>
      <c r="AB314" t="str">
        <f t="shared" si="5"/>
        <v>Arriba validar en casa Cliente</v>
      </c>
      <c r="AC314" t="b">
        <f>IF(AB314="Caido",_xlfn.XLOOKUP(Tabla1[[#This Row],[SP NVL 1]],Tabla13[CTO],Tabla13[Zona],"Validar ONNET",0,1))</f>
        <v>0</v>
      </c>
      <c r="AD314" t="e">
        <f>_xlfn.XLOOKUP(Tabla1[[#This Row],[SP NVL 1]],Tabla13[CTO],Tabla13[Acceso],"No validado en terreno",0,1)</f>
        <v>#VALUE!</v>
      </c>
      <c r="AE314" t="e">
        <f>_xlfn.XLOOKUP(Tabla1[[#This Row],[SP NVL 1]],Tabla13[CTO],Tabla13[Energía],"No validado en terreno",0,1)</f>
        <v>#VALUE!</v>
      </c>
      <c r="AF314" t="e">
        <f>_xlfn.XLOOKUP(Tabla1[[#This Row],[SP NVL 1]],Tabla13[CTO],Tabla13[Estado CTO/Cable],"No validado en terreno",0,1)</f>
        <v>#VALUE!</v>
      </c>
      <c r="AG314" t="e">
        <f>_xlfn.XLOOKUP(Tabla1[[#This Row],[SP NVL 1]],Tabla13[CTO],Tabla13[Potencia],"No validado en terreno",0,1)</f>
        <v>#VALUE!</v>
      </c>
      <c r="AH314" t="e">
        <f>_xlfn.XLOOKUP(Tabla1[[#This Row],[SP NVL 1]],Tabla13[CTO],Tabla13[Estado del drop],"No validado en terreno",0,1)</f>
        <v>#VALUE!</v>
      </c>
      <c r="AI314" t="e">
        <f>_xlfn.XLOOKUP(Tabla1[[#This Row],[SP NVL 1]],Tabla13[CTO],Tabla13[Motivo sin potencia],"No validado en terreno",0,1)</f>
        <v>#VALUE!</v>
      </c>
      <c r="AJ314" t="e">
        <f>_xlfn.XLOOKUP(Tabla1[[#This Row],[SP NVL 1]],Tabla13[CTO],Tabla13[Recuperable en],"No validado en terreno",0,1)</f>
        <v>#VALUE!</v>
      </c>
      <c r="AK314" t="e">
        <f>_xlfn.XLOOKUP(Tabla1[[#This Row],[SP NVL 1]],Tabla13[CTO],Tabla13[Nota],"No validado en terreno",0,1)</f>
        <v>#VALUE!</v>
      </c>
    </row>
    <row r="315" spans="1:37" x14ac:dyDescent="0.3">
      <c r="A315" t="s">
        <v>4604</v>
      </c>
      <c r="B315" t="s">
        <v>5</v>
      </c>
      <c r="C315" t="s">
        <v>2862</v>
      </c>
      <c r="D315" t="s">
        <v>2863</v>
      </c>
      <c r="E315" t="s">
        <v>861</v>
      </c>
      <c r="F315" t="e">
        <v>#VALUE!</v>
      </c>
      <c r="G315" t="s">
        <v>3154</v>
      </c>
      <c r="H315" t="e">
        <v>#VALUE!</v>
      </c>
      <c r="I315">
        <v>3</v>
      </c>
      <c r="J315" t="s">
        <v>4605</v>
      </c>
      <c r="K315" t="s">
        <v>2866</v>
      </c>
      <c r="L315" t="s">
        <v>4606</v>
      </c>
      <c r="M315" t="s">
        <v>4607</v>
      </c>
      <c r="N315" t="s">
        <v>3158</v>
      </c>
      <c r="O315" t="s">
        <v>3092</v>
      </c>
      <c r="R315" t="s">
        <v>4608</v>
      </c>
      <c r="S315" s="8" t="s">
        <v>140</v>
      </c>
      <c r="T315">
        <v>7</v>
      </c>
      <c r="U315">
        <v>1</v>
      </c>
      <c r="V315">
        <v>29</v>
      </c>
      <c r="W315" t="s">
        <v>2871</v>
      </c>
      <c r="X315" t="s">
        <v>3160</v>
      </c>
      <c r="Y315">
        <v>46090.610729166663</v>
      </c>
      <c r="Z315" t="s">
        <v>4608</v>
      </c>
      <c r="AB315" t="str">
        <f t="shared" si="5"/>
        <v>Arriba validar en casa Cliente</v>
      </c>
      <c r="AC315" t="b">
        <f>IF(AB315="Caido",_xlfn.XLOOKUP(Tabla1[[#This Row],[SP NVL 1]],Tabla13[CTO],Tabla13[Zona],"Validar ONNET",0,1))</f>
        <v>0</v>
      </c>
      <c r="AD315" t="e">
        <f>_xlfn.XLOOKUP(Tabla1[[#This Row],[SP NVL 1]],Tabla13[CTO],Tabla13[Acceso],"No validado en terreno",0,1)</f>
        <v>#VALUE!</v>
      </c>
      <c r="AE315" t="e">
        <f>_xlfn.XLOOKUP(Tabla1[[#This Row],[SP NVL 1]],Tabla13[CTO],Tabla13[Energía],"No validado en terreno",0,1)</f>
        <v>#VALUE!</v>
      </c>
      <c r="AF315" t="e">
        <f>_xlfn.XLOOKUP(Tabla1[[#This Row],[SP NVL 1]],Tabla13[CTO],Tabla13[Estado CTO/Cable],"No validado en terreno",0,1)</f>
        <v>#VALUE!</v>
      </c>
      <c r="AG315" t="e">
        <f>_xlfn.XLOOKUP(Tabla1[[#This Row],[SP NVL 1]],Tabla13[CTO],Tabla13[Potencia],"No validado en terreno",0,1)</f>
        <v>#VALUE!</v>
      </c>
      <c r="AH315" t="e">
        <f>_xlfn.XLOOKUP(Tabla1[[#This Row],[SP NVL 1]],Tabla13[CTO],Tabla13[Estado del drop],"No validado en terreno",0,1)</f>
        <v>#VALUE!</v>
      </c>
      <c r="AI315" t="e">
        <f>_xlfn.XLOOKUP(Tabla1[[#This Row],[SP NVL 1]],Tabla13[CTO],Tabla13[Motivo sin potencia],"No validado en terreno",0,1)</f>
        <v>#VALUE!</v>
      </c>
      <c r="AJ315" t="e">
        <f>_xlfn.XLOOKUP(Tabla1[[#This Row],[SP NVL 1]],Tabla13[CTO],Tabla13[Recuperable en],"No validado en terreno",0,1)</f>
        <v>#VALUE!</v>
      </c>
      <c r="AK315" t="e">
        <f>_xlfn.XLOOKUP(Tabla1[[#This Row],[SP NVL 1]],Tabla13[CTO],Tabla13[Nota],"No validado en terreno",0,1)</f>
        <v>#VALUE!</v>
      </c>
    </row>
    <row r="316" spans="1:37" x14ac:dyDescent="0.3">
      <c r="A316" t="s">
        <v>4609</v>
      </c>
      <c r="B316" t="s">
        <v>5</v>
      </c>
      <c r="C316" t="s">
        <v>2862</v>
      </c>
      <c r="D316" t="s">
        <v>2863</v>
      </c>
      <c r="E316" t="s">
        <v>861</v>
      </c>
      <c r="F316" t="e">
        <v>#VALUE!</v>
      </c>
      <c r="G316" t="s">
        <v>3154</v>
      </c>
      <c r="H316" t="e">
        <v>#VALUE!</v>
      </c>
      <c r="I316">
        <v>2</v>
      </c>
      <c r="J316" t="s">
        <v>4610</v>
      </c>
      <c r="K316" t="s">
        <v>2866</v>
      </c>
      <c r="L316" t="s">
        <v>4611</v>
      </c>
      <c r="M316" t="s">
        <v>4612</v>
      </c>
      <c r="N316" t="s">
        <v>3158</v>
      </c>
      <c r="O316" t="s">
        <v>3092</v>
      </c>
      <c r="R316" t="s">
        <v>4613</v>
      </c>
      <c r="S316" s="8" t="s">
        <v>140</v>
      </c>
      <c r="T316">
        <v>6</v>
      </c>
      <c r="U316">
        <v>12</v>
      </c>
      <c r="V316">
        <v>2</v>
      </c>
      <c r="W316" t="s">
        <v>2871</v>
      </c>
      <c r="X316" t="s">
        <v>3160</v>
      </c>
      <c r="Y316">
        <v>46090.839375000003</v>
      </c>
      <c r="Z316" t="s">
        <v>4613</v>
      </c>
      <c r="AB316" t="str">
        <f t="shared" si="5"/>
        <v>Arriba validar en casa Cliente</v>
      </c>
      <c r="AC316" t="b">
        <f>IF(AB316="Caido",_xlfn.XLOOKUP(Tabla1[[#This Row],[SP NVL 1]],Tabla13[CTO],Tabla13[Zona],"Validar ONNET",0,1))</f>
        <v>0</v>
      </c>
      <c r="AD316" t="e">
        <f>_xlfn.XLOOKUP(Tabla1[[#This Row],[SP NVL 1]],Tabla13[CTO],Tabla13[Acceso],"No validado en terreno",0,1)</f>
        <v>#VALUE!</v>
      </c>
      <c r="AE316" t="e">
        <f>_xlfn.XLOOKUP(Tabla1[[#This Row],[SP NVL 1]],Tabla13[CTO],Tabla13[Energía],"No validado en terreno",0,1)</f>
        <v>#VALUE!</v>
      </c>
      <c r="AF316" t="e">
        <f>_xlfn.XLOOKUP(Tabla1[[#This Row],[SP NVL 1]],Tabla13[CTO],Tabla13[Estado CTO/Cable],"No validado en terreno",0,1)</f>
        <v>#VALUE!</v>
      </c>
      <c r="AG316" t="e">
        <f>_xlfn.XLOOKUP(Tabla1[[#This Row],[SP NVL 1]],Tabla13[CTO],Tabla13[Potencia],"No validado en terreno",0,1)</f>
        <v>#VALUE!</v>
      </c>
      <c r="AH316" t="e">
        <f>_xlfn.XLOOKUP(Tabla1[[#This Row],[SP NVL 1]],Tabla13[CTO],Tabla13[Estado del drop],"No validado en terreno",0,1)</f>
        <v>#VALUE!</v>
      </c>
      <c r="AI316" t="e">
        <f>_xlfn.XLOOKUP(Tabla1[[#This Row],[SP NVL 1]],Tabla13[CTO],Tabla13[Motivo sin potencia],"No validado en terreno",0,1)</f>
        <v>#VALUE!</v>
      </c>
      <c r="AJ316" t="e">
        <f>_xlfn.XLOOKUP(Tabla1[[#This Row],[SP NVL 1]],Tabla13[CTO],Tabla13[Recuperable en],"No validado en terreno",0,1)</f>
        <v>#VALUE!</v>
      </c>
      <c r="AK316" t="e">
        <f>_xlfn.XLOOKUP(Tabla1[[#This Row],[SP NVL 1]],Tabla13[CTO],Tabla13[Nota],"No validado en terreno",0,1)</f>
        <v>#VALUE!</v>
      </c>
    </row>
    <row r="317" spans="1:37" x14ac:dyDescent="0.3">
      <c r="A317" t="s">
        <v>4614</v>
      </c>
      <c r="B317" t="s">
        <v>5</v>
      </c>
      <c r="C317" t="s">
        <v>2862</v>
      </c>
      <c r="D317" t="s">
        <v>2863</v>
      </c>
      <c r="E317" t="s">
        <v>861</v>
      </c>
      <c r="F317" t="e">
        <v>#VALUE!</v>
      </c>
      <c r="G317" t="s">
        <v>3154</v>
      </c>
      <c r="H317" t="e">
        <v>#VALUE!</v>
      </c>
      <c r="I317">
        <v>2</v>
      </c>
      <c r="J317" t="s">
        <v>4615</v>
      </c>
      <c r="K317" t="s">
        <v>2866</v>
      </c>
      <c r="L317" t="s">
        <v>4616</v>
      </c>
      <c r="M317" t="s">
        <v>4617</v>
      </c>
      <c r="N317" t="s">
        <v>3158</v>
      </c>
      <c r="O317" t="s">
        <v>3092</v>
      </c>
      <c r="R317" t="s">
        <v>4618</v>
      </c>
      <c r="S317" s="8" t="s">
        <v>140</v>
      </c>
      <c r="T317">
        <v>8</v>
      </c>
      <c r="U317">
        <v>8</v>
      </c>
      <c r="V317">
        <v>32</v>
      </c>
      <c r="W317" t="s">
        <v>2871</v>
      </c>
      <c r="X317" t="s">
        <v>3160</v>
      </c>
      <c r="Y317">
        <v>46062.353425925918</v>
      </c>
      <c r="Z317" t="s">
        <v>4618</v>
      </c>
      <c r="AB317" t="str">
        <f t="shared" si="5"/>
        <v>Arriba validar en casa Cliente</v>
      </c>
      <c r="AC317" t="b">
        <f>IF(AB317="Caido",_xlfn.XLOOKUP(Tabla1[[#This Row],[SP NVL 1]],Tabla13[CTO],Tabla13[Zona],"Validar ONNET",0,1))</f>
        <v>0</v>
      </c>
      <c r="AD317" t="e">
        <f>_xlfn.XLOOKUP(Tabla1[[#This Row],[SP NVL 1]],Tabla13[CTO],Tabla13[Acceso],"No validado en terreno",0,1)</f>
        <v>#VALUE!</v>
      </c>
      <c r="AE317" t="e">
        <f>_xlfn.XLOOKUP(Tabla1[[#This Row],[SP NVL 1]],Tabla13[CTO],Tabla13[Energía],"No validado en terreno",0,1)</f>
        <v>#VALUE!</v>
      </c>
      <c r="AF317" t="e">
        <f>_xlfn.XLOOKUP(Tabla1[[#This Row],[SP NVL 1]],Tabla13[CTO],Tabla13[Estado CTO/Cable],"No validado en terreno",0,1)</f>
        <v>#VALUE!</v>
      </c>
      <c r="AG317" t="e">
        <f>_xlfn.XLOOKUP(Tabla1[[#This Row],[SP NVL 1]],Tabla13[CTO],Tabla13[Potencia],"No validado en terreno",0,1)</f>
        <v>#VALUE!</v>
      </c>
      <c r="AH317" t="e">
        <f>_xlfn.XLOOKUP(Tabla1[[#This Row],[SP NVL 1]],Tabla13[CTO],Tabla13[Estado del drop],"No validado en terreno",0,1)</f>
        <v>#VALUE!</v>
      </c>
      <c r="AI317" t="e">
        <f>_xlfn.XLOOKUP(Tabla1[[#This Row],[SP NVL 1]],Tabla13[CTO],Tabla13[Motivo sin potencia],"No validado en terreno",0,1)</f>
        <v>#VALUE!</v>
      </c>
      <c r="AJ317" t="e">
        <f>_xlfn.XLOOKUP(Tabla1[[#This Row],[SP NVL 1]],Tabla13[CTO],Tabla13[Recuperable en],"No validado en terreno",0,1)</f>
        <v>#VALUE!</v>
      </c>
      <c r="AK317" t="e">
        <f>_xlfn.XLOOKUP(Tabla1[[#This Row],[SP NVL 1]],Tabla13[CTO],Tabla13[Nota],"No validado en terreno",0,1)</f>
        <v>#VALUE!</v>
      </c>
    </row>
    <row r="318" spans="1:37" x14ac:dyDescent="0.3">
      <c r="A318" t="s">
        <v>4619</v>
      </c>
      <c r="B318" t="s">
        <v>5</v>
      </c>
      <c r="C318" t="s">
        <v>2862</v>
      </c>
      <c r="D318" t="s">
        <v>2863</v>
      </c>
      <c r="E318" t="s">
        <v>861</v>
      </c>
      <c r="F318" t="e">
        <v>#VALUE!</v>
      </c>
      <c r="G318" t="s">
        <v>3154</v>
      </c>
      <c r="H318" t="e">
        <v>#VALUE!</v>
      </c>
      <c r="I318">
        <v>2</v>
      </c>
      <c r="J318" t="s">
        <v>4620</v>
      </c>
      <c r="K318" t="s">
        <v>2866</v>
      </c>
      <c r="L318" t="s">
        <v>4621</v>
      </c>
      <c r="M318" t="s">
        <v>4622</v>
      </c>
      <c r="N318" t="s">
        <v>3158</v>
      </c>
      <c r="O318" t="s">
        <v>3092</v>
      </c>
      <c r="R318" t="s">
        <v>4623</v>
      </c>
      <c r="S318" s="8" t="s">
        <v>140</v>
      </c>
      <c r="T318">
        <v>1</v>
      </c>
      <c r="U318">
        <v>16</v>
      </c>
      <c r="V318">
        <v>5</v>
      </c>
      <c r="W318" t="s">
        <v>2871</v>
      </c>
      <c r="X318" t="s">
        <v>3160</v>
      </c>
      <c r="Y318">
        <v>46062.754814814813</v>
      </c>
      <c r="Z318" t="s">
        <v>4623</v>
      </c>
      <c r="AB318" t="str">
        <f t="shared" si="5"/>
        <v>Arriba validar en casa Cliente</v>
      </c>
      <c r="AC318" t="b">
        <f>IF(AB318="Caido",_xlfn.XLOOKUP(Tabla1[[#This Row],[SP NVL 1]],Tabla13[CTO],Tabla13[Zona],"Validar ONNET",0,1))</f>
        <v>0</v>
      </c>
      <c r="AD318" t="e">
        <f>_xlfn.XLOOKUP(Tabla1[[#This Row],[SP NVL 1]],Tabla13[CTO],Tabla13[Acceso],"No validado en terreno",0,1)</f>
        <v>#VALUE!</v>
      </c>
      <c r="AE318" t="e">
        <f>_xlfn.XLOOKUP(Tabla1[[#This Row],[SP NVL 1]],Tabla13[CTO],Tabla13[Energía],"No validado en terreno",0,1)</f>
        <v>#VALUE!</v>
      </c>
      <c r="AF318" t="e">
        <f>_xlfn.XLOOKUP(Tabla1[[#This Row],[SP NVL 1]],Tabla13[CTO],Tabla13[Estado CTO/Cable],"No validado en terreno",0,1)</f>
        <v>#VALUE!</v>
      </c>
      <c r="AG318" t="e">
        <f>_xlfn.XLOOKUP(Tabla1[[#This Row],[SP NVL 1]],Tabla13[CTO],Tabla13[Potencia],"No validado en terreno",0,1)</f>
        <v>#VALUE!</v>
      </c>
      <c r="AH318" t="e">
        <f>_xlfn.XLOOKUP(Tabla1[[#This Row],[SP NVL 1]],Tabla13[CTO],Tabla13[Estado del drop],"No validado en terreno",0,1)</f>
        <v>#VALUE!</v>
      </c>
      <c r="AI318" t="e">
        <f>_xlfn.XLOOKUP(Tabla1[[#This Row],[SP NVL 1]],Tabla13[CTO],Tabla13[Motivo sin potencia],"No validado en terreno",0,1)</f>
        <v>#VALUE!</v>
      </c>
      <c r="AJ318" t="e">
        <f>_xlfn.XLOOKUP(Tabla1[[#This Row],[SP NVL 1]],Tabla13[CTO],Tabla13[Recuperable en],"No validado en terreno",0,1)</f>
        <v>#VALUE!</v>
      </c>
      <c r="AK318" t="e">
        <f>_xlfn.XLOOKUP(Tabla1[[#This Row],[SP NVL 1]],Tabla13[CTO],Tabla13[Nota],"No validado en terreno",0,1)</f>
        <v>#VALUE!</v>
      </c>
    </row>
    <row r="319" spans="1:37" x14ac:dyDescent="0.3">
      <c r="A319" t="s">
        <v>4624</v>
      </c>
      <c r="B319" t="s">
        <v>5</v>
      </c>
      <c r="C319" t="s">
        <v>2862</v>
      </c>
      <c r="D319" t="s">
        <v>2863</v>
      </c>
      <c r="E319" t="s">
        <v>861</v>
      </c>
      <c r="F319" t="e">
        <v>#VALUE!</v>
      </c>
      <c r="G319" t="s">
        <v>3154</v>
      </c>
      <c r="H319" t="e">
        <v>#VALUE!</v>
      </c>
      <c r="I319">
        <v>2</v>
      </c>
      <c r="J319" t="s">
        <v>4625</v>
      </c>
      <c r="K319" t="s">
        <v>2866</v>
      </c>
      <c r="L319" t="s">
        <v>4626</v>
      </c>
      <c r="M319" t="s">
        <v>4627</v>
      </c>
      <c r="N319" t="s">
        <v>3158</v>
      </c>
      <c r="O319" t="s">
        <v>3092</v>
      </c>
      <c r="R319" t="s">
        <v>4628</v>
      </c>
      <c r="S319" s="8" t="s">
        <v>140</v>
      </c>
      <c r="T319">
        <v>8</v>
      </c>
      <c r="U319">
        <v>3</v>
      </c>
      <c r="V319">
        <v>10</v>
      </c>
      <c r="W319" t="s">
        <v>2871</v>
      </c>
      <c r="X319" t="s">
        <v>3191</v>
      </c>
      <c r="Y319">
        <v>46062.921273148153</v>
      </c>
      <c r="Z319" t="s">
        <v>4628</v>
      </c>
      <c r="AA319" t="s">
        <v>3025</v>
      </c>
      <c r="AB319" t="str">
        <f t="shared" si="5"/>
        <v>Caido</v>
      </c>
      <c r="AC319" t="e">
        <f>IF(AB319="Caido",_xlfn.XLOOKUP(Tabla1[[#This Row],[SP NVL 1]],Tabla13[CTO],Tabla13[Zona],"Validar ONNET",0,1))</f>
        <v>#VALUE!</v>
      </c>
      <c r="AD319" t="e">
        <f>_xlfn.XLOOKUP(Tabla1[[#This Row],[SP NVL 1]],Tabla13[CTO],Tabla13[Acceso],"No validado en terreno",0,1)</f>
        <v>#VALUE!</v>
      </c>
      <c r="AE319" t="e">
        <f>_xlfn.XLOOKUP(Tabla1[[#This Row],[SP NVL 1]],Tabla13[CTO],Tabla13[Energía],"No validado en terreno",0,1)</f>
        <v>#VALUE!</v>
      </c>
      <c r="AF319" t="e">
        <f>_xlfn.XLOOKUP(Tabla1[[#This Row],[SP NVL 1]],Tabla13[CTO],Tabla13[Estado CTO/Cable],"No validado en terreno",0,1)</f>
        <v>#VALUE!</v>
      </c>
      <c r="AG319" t="e">
        <f>_xlfn.XLOOKUP(Tabla1[[#This Row],[SP NVL 1]],Tabla13[CTO],Tabla13[Potencia],"No validado en terreno",0,1)</f>
        <v>#VALUE!</v>
      </c>
      <c r="AH319" t="e">
        <f>_xlfn.XLOOKUP(Tabla1[[#This Row],[SP NVL 1]],Tabla13[CTO],Tabla13[Estado del drop],"No validado en terreno",0,1)</f>
        <v>#VALUE!</v>
      </c>
      <c r="AI319" t="e">
        <f>_xlfn.XLOOKUP(Tabla1[[#This Row],[SP NVL 1]],Tabla13[CTO],Tabla13[Motivo sin potencia],"No validado en terreno",0,1)</f>
        <v>#VALUE!</v>
      </c>
      <c r="AJ319" t="e">
        <f>_xlfn.XLOOKUP(Tabla1[[#This Row],[SP NVL 1]],Tabla13[CTO],Tabla13[Recuperable en],"No validado en terreno",0,1)</f>
        <v>#VALUE!</v>
      </c>
      <c r="AK319" t="e">
        <f>_xlfn.XLOOKUP(Tabla1[[#This Row],[SP NVL 1]],Tabla13[CTO],Tabla13[Nota],"No validado en terreno",0,1)</f>
        <v>#VALUE!</v>
      </c>
    </row>
    <row r="320" spans="1:37" x14ac:dyDescent="0.3">
      <c r="A320" t="s">
        <v>4629</v>
      </c>
      <c r="B320" t="s">
        <v>5</v>
      </c>
      <c r="C320" t="s">
        <v>2862</v>
      </c>
      <c r="D320" t="s">
        <v>2863</v>
      </c>
      <c r="E320" t="s">
        <v>861</v>
      </c>
      <c r="F320" t="e">
        <v>#VALUE!</v>
      </c>
      <c r="G320" t="s">
        <v>3154</v>
      </c>
      <c r="H320" t="e">
        <v>#VALUE!</v>
      </c>
      <c r="I320">
        <v>2</v>
      </c>
      <c r="J320" t="s">
        <v>4630</v>
      </c>
      <c r="K320" t="s">
        <v>2866</v>
      </c>
      <c r="L320" t="s">
        <v>4631</v>
      </c>
      <c r="M320" t="s">
        <v>4632</v>
      </c>
      <c r="N320" t="s">
        <v>3158</v>
      </c>
      <c r="O320" t="s">
        <v>3092</v>
      </c>
      <c r="R320" t="s">
        <v>4633</v>
      </c>
      <c r="S320" s="8" t="s">
        <v>140</v>
      </c>
      <c r="T320">
        <v>1</v>
      </c>
      <c r="U320">
        <v>16</v>
      </c>
      <c r="V320">
        <v>17</v>
      </c>
      <c r="W320" t="s">
        <v>2871</v>
      </c>
      <c r="X320" t="s">
        <v>3160</v>
      </c>
      <c r="Y320">
        <v>46062.534039351849</v>
      </c>
      <c r="Z320" t="s">
        <v>4633</v>
      </c>
      <c r="AB320" t="str">
        <f t="shared" si="5"/>
        <v>Arriba validar en casa Cliente</v>
      </c>
      <c r="AC320" t="b">
        <f>IF(AB320="Caido",_xlfn.XLOOKUP(Tabla1[[#This Row],[SP NVL 1]],Tabla13[CTO],Tabla13[Zona],"Validar ONNET",0,1))</f>
        <v>0</v>
      </c>
      <c r="AD320" t="e">
        <f>_xlfn.XLOOKUP(Tabla1[[#This Row],[SP NVL 1]],Tabla13[CTO],Tabla13[Acceso],"No validado en terreno",0,1)</f>
        <v>#VALUE!</v>
      </c>
      <c r="AE320" t="e">
        <f>_xlfn.XLOOKUP(Tabla1[[#This Row],[SP NVL 1]],Tabla13[CTO],Tabla13[Energía],"No validado en terreno",0,1)</f>
        <v>#VALUE!</v>
      </c>
      <c r="AF320" t="e">
        <f>_xlfn.XLOOKUP(Tabla1[[#This Row],[SP NVL 1]],Tabla13[CTO],Tabla13[Estado CTO/Cable],"No validado en terreno",0,1)</f>
        <v>#VALUE!</v>
      </c>
      <c r="AG320" t="e">
        <f>_xlfn.XLOOKUP(Tabla1[[#This Row],[SP NVL 1]],Tabla13[CTO],Tabla13[Potencia],"No validado en terreno",0,1)</f>
        <v>#VALUE!</v>
      </c>
      <c r="AH320" t="e">
        <f>_xlfn.XLOOKUP(Tabla1[[#This Row],[SP NVL 1]],Tabla13[CTO],Tabla13[Estado del drop],"No validado en terreno",0,1)</f>
        <v>#VALUE!</v>
      </c>
      <c r="AI320" t="e">
        <f>_xlfn.XLOOKUP(Tabla1[[#This Row],[SP NVL 1]],Tabla13[CTO],Tabla13[Motivo sin potencia],"No validado en terreno",0,1)</f>
        <v>#VALUE!</v>
      </c>
      <c r="AJ320" t="e">
        <f>_xlfn.XLOOKUP(Tabla1[[#This Row],[SP NVL 1]],Tabla13[CTO],Tabla13[Recuperable en],"No validado en terreno",0,1)</f>
        <v>#VALUE!</v>
      </c>
      <c r="AK320" t="e">
        <f>_xlfn.XLOOKUP(Tabla1[[#This Row],[SP NVL 1]],Tabla13[CTO],Tabla13[Nota],"No validado en terreno",0,1)</f>
        <v>#VALUE!</v>
      </c>
    </row>
    <row r="321" spans="1:37" x14ac:dyDescent="0.3">
      <c r="A321" t="s">
        <v>4634</v>
      </c>
      <c r="B321" t="s">
        <v>5</v>
      </c>
      <c r="C321" t="s">
        <v>2862</v>
      </c>
      <c r="D321" t="s">
        <v>2863</v>
      </c>
      <c r="E321" t="s">
        <v>861</v>
      </c>
      <c r="F321" t="e">
        <v>#VALUE!</v>
      </c>
      <c r="G321" t="s">
        <v>3154</v>
      </c>
      <c r="H321" t="e">
        <v>#VALUE!</v>
      </c>
      <c r="I321">
        <v>2</v>
      </c>
      <c r="J321" t="s">
        <v>4635</v>
      </c>
      <c r="K321" t="s">
        <v>2866</v>
      </c>
      <c r="L321" t="s">
        <v>4636</v>
      </c>
      <c r="M321" t="s">
        <v>4637</v>
      </c>
      <c r="N321" t="s">
        <v>3158</v>
      </c>
      <c r="O321" t="s">
        <v>3092</v>
      </c>
      <c r="R321" t="s">
        <v>4638</v>
      </c>
      <c r="S321" s="8" t="s">
        <v>140</v>
      </c>
      <c r="T321">
        <v>8</v>
      </c>
      <c r="U321">
        <v>9</v>
      </c>
      <c r="V321">
        <v>25</v>
      </c>
      <c r="W321" t="s">
        <v>2871</v>
      </c>
      <c r="X321" t="s">
        <v>3191</v>
      </c>
      <c r="Y321">
        <v>46090.720231481479</v>
      </c>
      <c r="Z321" t="s">
        <v>4638</v>
      </c>
      <c r="AA321" t="s">
        <v>3025</v>
      </c>
      <c r="AB321" t="str">
        <f t="shared" si="5"/>
        <v>Caido</v>
      </c>
      <c r="AC321" t="e">
        <f>IF(AB321="Caido",_xlfn.XLOOKUP(Tabla1[[#This Row],[SP NVL 1]],Tabla13[CTO],Tabla13[Zona],"Validar ONNET",0,1))</f>
        <v>#VALUE!</v>
      </c>
      <c r="AD321" t="e">
        <f>_xlfn.XLOOKUP(Tabla1[[#This Row],[SP NVL 1]],Tabla13[CTO],Tabla13[Acceso],"No validado en terreno",0,1)</f>
        <v>#VALUE!</v>
      </c>
      <c r="AE321" t="e">
        <f>_xlfn.XLOOKUP(Tabla1[[#This Row],[SP NVL 1]],Tabla13[CTO],Tabla13[Energía],"No validado en terreno",0,1)</f>
        <v>#VALUE!</v>
      </c>
      <c r="AF321" t="e">
        <f>_xlfn.XLOOKUP(Tabla1[[#This Row],[SP NVL 1]],Tabla13[CTO],Tabla13[Estado CTO/Cable],"No validado en terreno",0,1)</f>
        <v>#VALUE!</v>
      </c>
      <c r="AG321" t="e">
        <f>_xlfn.XLOOKUP(Tabla1[[#This Row],[SP NVL 1]],Tabla13[CTO],Tabla13[Potencia],"No validado en terreno",0,1)</f>
        <v>#VALUE!</v>
      </c>
      <c r="AH321" t="e">
        <f>_xlfn.XLOOKUP(Tabla1[[#This Row],[SP NVL 1]],Tabla13[CTO],Tabla13[Estado del drop],"No validado en terreno",0,1)</f>
        <v>#VALUE!</v>
      </c>
      <c r="AI321" t="e">
        <f>_xlfn.XLOOKUP(Tabla1[[#This Row],[SP NVL 1]],Tabla13[CTO],Tabla13[Motivo sin potencia],"No validado en terreno",0,1)</f>
        <v>#VALUE!</v>
      </c>
      <c r="AJ321" t="e">
        <f>_xlfn.XLOOKUP(Tabla1[[#This Row],[SP NVL 1]],Tabla13[CTO],Tabla13[Recuperable en],"No validado en terreno",0,1)</f>
        <v>#VALUE!</v>
      </c>
      <c r="AK321" t="e">
        <f>_xlfn.XLOOKUP(Tabla1[[#This Row],[SP NVL 1]],Tabla13[CTO],Tabla13[Nota],"No validado en terreno",0,1)</f>
        <v>#VALUE!</v>
      </c>
    </row>
    <row r="322" spans="1:37" x14ac:dyDescent="0.3">
      <c r="A322" t="s">
        <v>4639</v>
      </c>
      <c r="B322" t="s">
        <v>5</v>
      </c>
      <c r="C322" t="s">
        <v>2862</v>
      </c>
      <c r="D322" t="s">
        <v>2863</v>
      </c>
      <c r="E322" t="s">
        <v>861</v>
      </c>
      <c r="F322" t="e">
        <v>#VALUE!</v>
      </c>
      <c r="G322" t="s">
        <v>3154</v>
      </c>
      <c r="H322" t="e">
        <v>#VALUE!</v>
      </c>
      <c r="I322">
        <v>2</v>
      </c>
      <c r="J322" t="s">
        <v>4640</v>
      </c>
      <c r="K322" t="s">
        <v>2866</v>
      </c>
      <c r="L322" t="s">
        <v>4641</v>
      </c>
      <c r="M322" t="s">
        <v>4642</v>
      </c>
      <c r="N322" t="s">
        <v>3158</v>
      </c>
      <c r="O322" t="s">
        <v>3092</v>
      </c>
      <c r="R322" t="s">
        <v>4643</v>
      </c>
      <c r="S322" s="8" t="s">
        <v>140</v>
      </c>
      <c r="T322">
        <v>9</v>
      </c>
      <c r="U322">
        <v>8</v>
      </c>
      <c r="V322">
        <v>13</v>
      </c>
      <c r="W322" t="s">
        <v>2871</v>
      </c>
      <c r="X322" t="s">
        <v>3191</v>
      </c>
      <c r="Y322" t="s">
        <v>3192</v>
      </c>
      <c r="Z322" t="s">
        <v>4643</v>
      </c>
      <c r="AB322" t="str">
        <f t="shared" si="5"/>
        <v>Caido</v>
      </c>
      <c r="AC322" t="e">
        <f>IF(AB322="Caido",_xlfn.XLOOKUP(Tabla1[[#This Row],[SP NVL 1]],Tabla13[CTO],Tabla13[Zona],"Validar ONNET",0,1))</f>
        <v>#VALUE!</v>
      </c>
      <c r="AD322" t="e">
        <f>_xlfn.XLOOKUP(Tabla1[[#This Row],[SP NVL 1]],Tabla13[CTO],Tabla13[Acceso],"No validado en terreno",0,1)</f>
        <v>#VALUE!</v>
      </c>
      <c r="AE322" t="e">
        <f>_xlfn.XLOOKUP(Tabla1[[#This Row],[SP NVL 1]],Tabla13[CTO],Tabla13[Energía],"No validado en terreno",0,1)</f>
        <v>#VALUE!</v>
      </c>
      <c r="AF322" t="e">
        <f>_xlfn.XLOOKUP(Tabla1[[#This Row],[SP NVL 1]],Tabla13[CTO],Tabla13[Estado CTO/Cable],"No validado en terreno",0,1)</f>
        <v>#VALUE!</v>
      </c>
      <c r="AG322" t="e">
        <f>_xlfn.XLOOKUP(Tabla1[[#This Row],[SP NVL 1]],Tabla13[CTO],Tabla13[Potencia],"No validado en terreno",0,1)</f>
        <v>#VALUE!</v>
      </c>
      <c r="AH322" t="e">
        <f>_xlfn.XLOOKUP(Tabla1[[#This Row],[SP NVL 1]],Tabla13[CTO],Tabla13[Estado del drop],"No validado en terreno",0,1)</f>
        <v>#VALUE!</v>
      </c>
      <c r="AI322" t="e">
        <f>_xlfn.XLOOKUP(Tabla1[[#This Row],[SP NVL 1]],Tabla13[CTO],Tabla13[Motivo sin potencia],"No validado en terreno",0,1)</f>
        <v>#VALUE!</v>
      </c>
      <c r="AJ322" t="e">
        <f>_xlfn.XLOOKUP(Tabla1[[#This Row],[SP NVL 1]],Tabla13[CTO],Tabla13[Recuperable en],"No validado en terreno",0,1)</f>
        <v>#VALUE!</v>
      </c>
      <c r="AK322" t="e">
        <f>_xlfn.XLOOKUP(Tabla1[[#This Row],[SP NVL 1]],Tabla13[CTO],Tabla13[Nota],"No validado en terreno",0,1)</f>
        <v>#VALUE!</v>
      </c>
    </row>
    <row r="323" spans="1:37" x14ac:dyDescent="0.3">
      <c r="A323" t="s">
        <v>4644</v>
      </c>
      <c r="B323" t="s">
        <v>5</v>
      </c>
      <c r="C323" t="s">
        <v>2862</v>
      </c>
      <c r="D323" t="s">
        <v>2863</v>
      </c>
      <c r="E323" t="s">
        <v>861</v>
      </c>
      <c r="F323" t="e">
        <v>#VALUE!</v>
      </c>
      <c r="G323" t="s">
        <v>3154</v>
      </c>
      <c r="H323" t="e">
        <v>#VALUE!</v>
      </c>
      <c r="I323">
        <v>2</v>
      </c>
      <c r="J323" t="s">
        <v>4645</v>
      </c>
      <c r="K323" t="s">
        <v>2866</v>
      </c>
      <c r="L323" t="s">
        <v>4646</v>
      </c>
      <c r="M323" t="s">
        <v>4647</v>
      </c>
      <c r="N323" t="s">
        <v>3158</v>
      </c>
      <c r="O323" t="s">
        <v>3092</v>
      </c>
      <c r="R323" t="s">
        <v>4648</v>
      </c>
      <c r="S323" s="8" t="s">
        <v>140</v>
      </c>
      <c r="T323">
        <v>8</v>
      </c>
      <c r="U323">
        <v>11</v>
      </c>
      <c r="V323">
        <v>32</v>
      </c>
      <c r="W323" t="s">
        <v>2871</v>
      </c>
      <c r="X323" t="s">
        <v>3191</v>
      </c>
      <c r="Y323" t="s">
        <v>4649</v>
      </c>
      <c r="Z323" t="s">
        <v>4648</v>
      </c>
      <c r="AA323" t="s">
        <v>2881</v>
      </c>
      <c r="AB323" t="str">
        <f t="shared" ref="AB323:AB351" si="6">IF(X323="UP","Arriba validar en casa Cliente","Caido")</f>
        <v>Caido</v>
      </c>
      <c r="AC323" t="e">
        <f>IF(AB323="Caido",_xlfn.XLOOKUP(Tabla1[[#This Row],[SP NVL 1]],Tabla13[CTO],Tabla13[Zona],"Validar ONNET",0,1))</f>
        <v>#VALUE!</v>
      </c>
      <c r="AD323" t="e">
        <f>_xlfn.XLOOKUP(Tabla1[[#This Row],[SP NVL 1]],Tabla13[CTO],Tabla13[Acceso],"No validado en terreno",0,1)</f>
        <v>#VALUE!</v>
      </c>
      <c r="AE323" t="e">
        <f>_xlfn.XLOOKUP(Tabla1[[#This Row],[SP NVL 1]],Tabla13[CTO],Tabla13[Energía],"No validado en terreno",0,1)</f>
        <v>#VALUE!</v>
      </c>
      <c r="AF323" t="e">
        <f>_xlfn.XLOOKUP(Tabla1[[#This Row],[SP NVL 1]],Tabla13[CTO],Tabla13[Estado CTO/Cable],"No validado en terreno",0,1)</f>
        <v>#VALUE!</v>
      </c>
      <c r="AG323" t="e">
        <f>_xlfn.XLOOKUP(Tabla1[[#This Row],[SP NVL 1]],Tabla13[CTO],Tabla13[Potencia],"No validado en terreno",0,1)</f>
        <v>#VALUE!</v>
      </c>
      <c r="AH323" t="e">
        <f>_xlfn.XLOOKUP(Tabla1[[#This Row],[SP NVL 1]],Tabla13[CTO],Tabla13[Estado del drop],"No validado en terreno",0,1)</f>
        <v>#VALUE!</v>
      </c>
      <c r="AI323" t="e">
        <f>_xlfn.XLOOKUP(Tabla1[[#This Row],[SP NVL 1]],Tabla13[CTO],Tabla13[Motivo sin potencia],"No validado en terreno",0,1)</f>
        <v>#VALUE!</v>
      </c>
      <c r="AJ323" t="e">
        <f>_xlfn.XLOOKUP(Tabla1[[#This Row],[SP NVL 1]],Tabla13[CTO],Tabla13[Recuperable en],"No validado en terreno",0,1)</f>
        <v>#VALUE!</v>
      </c>
      <c r="AK323" t="e">
        <f>_xlfn.XLOOKUP(Tabla1[[#This Row],[SP NVL 1]],Tabla13[CTO],Tabla13[Nota],"No validado en terreno",0,1)</f>
        <v>#VALUE!</v>
      </c>
    </row>
    <row r="324" spans="1:37" x14ac:dyDescent="0.3">
      <c r="A324" t="s">
        <v>4650</v>
      </c>
      <c r="B324" t="s">
        <v>5</v>
      </c>
      <c r="C324" t="s">
        <v>2862</v>
      </c>
      <c r="D324" t="s">
        <v>2863</v>
      </c>
      <c r="E324" t="s">
        <v>861</v>
      </c>
      <c r="F324" t="e">
        <v>#VALUE!</v>
      </c>
      <c r="G324" t="s">
        <v>3154</v>
      </c>
      <c r="H324" t="e">
        <v>#VALUE!</v>
      </c>
      <c r="I324">
        <v>1</v>
      </c>
      <c r="J324" t="s">
        <v>4651</v>
      </c>
      <c r="K324" t="s">
        <v>2866</v>
      </c>
      <c r="L324" t="s">
        <v>4652</v>
      </c>
      <c r="M324" t="s">
        <v>4653</v>
      </c>
      <c r="N324" t="s">
        <v>3158</v>
      </c>
      <c r="O324" t="s">
        <v>3092</v>
      </c>
      <c r="R324" t="s">
        <v>4654</v>
      </c>
      <c r="S324" s="8" t="s">
        <v>140</v>
      </c>
      <c r="T324">
        <v>5</v>
      </c>
      <c r="U324">
        <v>9</v>
      </c>
      <c r="V324">
        <v>28</v>
      </c>
      <c r="W324" t="s">
        <v>2871</v>
      </c>
      <c r="X324" t="s">
        <v>3160</v>
      </c>
      <c r="Y324" t="s">
        <v>4655</v>
      </c>
      <c r="Z324" t="s">
        <v>4654</v>
      </c>
      <c r="AB324" t="str">
        <f t="shared" si="6"/>
        <v>Arriba validar en casa Cliente</v>
      </c>
      <c r="AC324" t="b">
        <f>IF(AB324="Caido",_xlfn.XLOOKUP(Tabla1[[#This Row],[SP NVL 1]],Tabla13[CTO],Tabla13[Zona],"Validar ONNET",0,1))</f>
        <v>0</v>
      </c>
      <c r="AD324" t="e">
        <f>_xlfn.XLOOKUP(Tabla1[[#This Row],[SP NVL 1]],Tabla13[CTO],Tabla13[Acceso],"No validado en terreno",0,1)</f>
        <v>#VALUE!</v>
      </c>
      <c r="AE324" t="e">
        <f>_xlfn.XLOOKUP(Tabla1[[#This Row],[SP NVL 1]],Tabla13[CTO],Tabla13[Energía],"No validado en terreno",0,1)</f>
        <v>#VALUE!</v>
      </c>
      <c r="AF324" t="e">
        <f>_xlfn.XLOOKUP(Tabla1[[#This Row],[SP NVL 1]],Tabla13[CTO],Tabla13[Estado CTO/Cable],"No validado en terreno",0,1)</f>
        <v>#VALUE!</v>
      </c>
      <c r="AG324" t="e">
        <f>_xlfn.XLOOKUP(Tabla1[[#This Row],[SP NVL 1]],Tabla13[CTO],Tabla13[Potencia],"No validado en terreno",0,1)</f>
        <v>#VALUE!</v>
      </c>
      <c r="AH324" t="e">
        <f>_xlfn.XLOOKUP(Tabla1[[#This Row],[SP NVL 1]],Tabla13[CTO],Tabla13[Estado del drop],"No validado en terreno",0,1)</f>
        <v>#VALUE!</v>
      </c>
      <c r="AI324" t="e">
        <f>_xlfn.XLOOKUP(Tabla1[[#This Row],[SP NVL 1]],Tabla13[CTO],Tabla13[Motivo sin potencia],"No validado en terreno",0,1)</f>
        <v>#VALUE!</v>
      </c>
      <c r="AJ324" t="e">
        <f>_xlfn.XLOOKUP(Tabla1[[#This Row],[SP NVL 1]],Tabla13[CTO],Tabla13[Recuperable en],"No validado en terreno",0,1)</f>
        <v>#VALUE!</v>
      </c>
      <c r="AK324" t="e">
        <f>_xlfn.XLOOKUP(Tabla1[[#This Row],[SP NVL 1]],Tabla13[CTO],Tabla13[Nota],"No validado en terreno",0,1)</f>
        <v>#VALUE!</v>
      </c>
    </row>
    <row r="325" spans="1:37" x14ac:dyDescent="0.3">
      <c r="A325" t="s">
        <v>4656</v>
      </c>
      <c r="B325" t="s">
        <v>5</v>
      </c>
      <c r="C325" t="s">
        <v>2862</v>
      </c>
      <c r="D325" t="s">
        <v>2863</v>
      </c>
      <c r="E325" t="s">
        <v>861</v>
      </c>
      <c r="F325" t="e">
        <v>#VALUE!</v>
      </c>
      <c r="G325" t="s">
        <v>3154</v>
      </c>
      <c r="H325" t="e">
        <v>#VALUE!</v>
      </c>
      <c r="I325">
        <v>1</v>
      </c>
      <c r="J325" t="s">
        <v>4657</v>
      </c>
      <c r="K325" t="s">
        <v>2866</v>
      </c>
      <c r="L325" t="s">
        <v>4658</v>
      </c>
      <c r="M325" t="s">
        <v>4659</v>
      </c>
      <c r="N325" t="s">
        <v>3158</v>
      </c>
      <c r="O325" t="s">
        <v>3092</v>
      </c>
      <c r="R325" t="s">
        <v>4660</v>
      </c>
      <c r="S325" s="8" t="s">
        <v>140</v>
      </c>
      <c r="T325">
        <v>7</v>
      </c>
      <c r="U325">
        <v>13</v>
      </c>
      <c r="V325">
        <v>1</v>
      </c>
      <c r="W325" t="s">
        <v>2871</v>
      </c>
      <c r="X325" t="s">
        <v>3160</v>
      </c>
      <c r="Y325">
        <v>46090.637407407397</v>
      </c>
      <c r="Z325" t="s">
        <v>4660</v>
      </c>
      <c r="AB325" t="str">
        <f t="shared" si="6"/>
        <v>Arriba validar en casa Cliente</v>
      </c>
      <c r="AC325" t="b">
        <f>IF(AB325="Caido",_xlfn.XLOOKUP(Tabla1[[#This Row],[SP NVL 1]],Tabla13[CTO],Tabla13[Zona],"Validar ONNET",0,1))</f>
        <v>0</v>
      </c>
      <c r="AD325" t="e">
        <f>_xlfn.XLOOKUP(Tabla1[[#This Row],[SP NVL 1]],Tabla13[CTO],Tabla13[Acceso],"No validado en terreno",0,1)</f>
        <v>#VALUE!</v>
      </c>
      <c r="AE325" t="e">
        <f>_xlfn.XLOOKUP(Tabla1[[#This Row],[SP NVL 1]],Tabla13[CTO],Tabla13[Energía],"No validado en terreno",0,1)</f>
        <v>#VALUE!</v>
      </c>
      <c r="AF325" t="e">
        <f>_xlfn.XLOOKUP(Tabla1[[#This Row],[SP NVL 1]],Tabla13[CTO],Tabla13[Estado CTO/Cable],"No validado en terreno",0,1)</f>
        <v>#VALUE!</v>
      </c>
      <c r="AG325" t="e">
        <f>_xlfn.XLOOKUP(Tabla1[[#This Row],[SP NVL 1]],Tabla13[CTO],Tabla13[Potencia],"No validado en terreno",0,1)</f>
        <v>#VALUE!</v>
      </c>
      <c r="AH325" t="e">
        <f>_xlfn.XLOOKUP(Tabla1[[#This Row],[SP NVL 1]],Tabla13[CTO],Tabla13[Estado del drop],"No validado en terreno",0,1)</f>
        <v>#VALUE!</v>
      </c>
      <c r="AI325" t="e">
        <f>_xlfn.XLOOKUP(Tabla1[[#This Row],[SP NVL 1]],Tabla13[CTO],Tabla13[Motivo sin potencia],"No validado en terreno",0,1)</f>
        <v>#VALUE!</v>
      </c>
      <c r="AJ325" t="e">
        <f>_xlfn.XLOOKUP(Tabla1[[#This Row],[SP NVL 1]],Tabla13[CTO],Tabla13[Recuperable en],"No validado en terreno",0,1)</f>
        <v>#VALUE!</v>
      </c>
      <c r="AK325" t="e">
        <f>_xlfn.XLOOKUP(Tabla1[[#This Row],[SP NVL 1]],Tabla13[CTO],Tabla13[Nota],"No validado en terreno",0,1)</f>
        <v>#VALUE!</v>
      </c>
    </row>
    <row r="326" spans="1:37" x14ac:dyDescent="0.3">
      <c r="A326" t="s">
        <v>4661</v>
      </c>
      <c r="B326" t="s">
        <v>5</v>
      </c>
      <c r="C326" t="s">
        <v>2862</v>
      </c>
      <c r="D326" t="s">
        <v>2863</v>
      </c>
      <c r="E326" t="s">
        <v>861</v>
      </c>
      <c r="F326" t="e">
        <v>#VALUE!</v>
      </c>
      <c r="G326" t="s">
        <v>3154</v>
      </c>
      <c r="H326" t="e">
        <v>#VALUE!</v>
      </c>
      <c r="I326">
        <v>1</v>
      </c>
      <c r="J326" t="s">
        <v>4662</v>
      </c>
      <c r="K326" t="s">
        <v>2866</v>
      </c>
      <c r="L326" t="s">
        <v>4663</v>
      </c>
      <c r="M326" t="s">
        <v>4664</v>
      </c>
      <c r="N326" t="s">
        <v>3158</v>
      </c>
      <c r="O326" t="s">
        <v>3092</v>
      </c>
      <c r="R326" t="s">
        <v>4665</v>
      </c>
      <c r="S326" s="8" t="s">
        <v>140</v>
      </c>
      <c r="T326">
        <v>14</v>
      </c>
      <c r="U326">
        <v>15</v>
      </c>
      <c r="V326">
        <v>16</v>
      </c>
      <c r="W326" t="s">
        <v>2871</v>
      </c>
      <c r="X326" t="s">
        <v>3191</v>
      </c>
      <c r="Y326" t="s">
        <v>4666</v>
      </c>
      <c r="Z326" t="s">
        <v>4665</v>
      </c>
      <c r="AB326" t="str">
        <f t="shared" si="6"/>
        <v>Caido</v>
      </c>
      <c r="AC326" t="e">
        <f>IF(AB326="Caido",_xlfn.XLOOKUP(Tabla1[[#This Row],[SP NVL 1]],Tabla13[CTO],Tabla13[Zona],"Validar ONNET",0,1))</f>
        <v>#VALUE!</v>
      </c>
      <c r="AD326" t="e">
        <f>_xlfn.XLOOKUP(Tabla1[[#This Row],[SP NVL 1]],Tabla13[CTO],Tabla13[Acceso],"No validado en terreno",0,1)</f>
        <v>#VALUE!</v>
      </c>
      <c r="AE326" t="e">
        <f>_xlfn.XLOOKUP(Tabla1[[#This Row],[SP NVL 1]],Tabla13[CTO],Tabla13[Energía],"No validado en terreno",0,1)</f>
        <v>#VALUE!</v>
      </c>
      <c r="AF326" t="e">
        <f>_xlfn.XLOOKUP(Tabla1[[#This Row],[SP NVL 1]],Tabla13[CTO],Tabla13[Estado CTO/Cable],"No validado en terreno",0,1)</f>
        <v>#VALUE!</v>
      </c>
      <c r="AG326" t="e">
        <f>_xlfn.XLOOKUP(Tabla1[[#This Row],[SP NVL 1]],Tabla13[CTO],Tabla13[Potencia],"No validado en terreno",0,1)</f>
        <v>#VALUE!</v>
      </c>
      <c r="AH326" t="e">
        <f>_xlfn.XLOOKUP(Tabla1[[#This Row],[SP NVL 1]],Tabla13[CTO],Tabla13[Estado del drop],"No validado en terreno",0,1)</f>
        <v>#VALUE!</v>
      </c>
      <c r="AI326" t="e">
        <f>_xlfn.XLOOKUP(Tabla1[[#This Row],[SP NVL 1]],Tabla13[CTO],Tabla13[Motivo sin potencia],"No validado en terreno",0,1)</f>
        <v>#VALUE!</v>
      </c>
      <c r="AJ326" t="e">
        <f>_xlfn.XLOOKUP(Tabla1[[#This Row],[SP NVL 1]],Tabla13[CTO],Tabla13[Recuperable en],"No validado en terreno",0,1)</f>
        <v>#VALUE!</v>
      </c>
      <c r="AK326" t="e">
        <f>_xlfn.XLOOKUP(Tabla1[[#This Row],[SP NVL 1]],Tabla13[CTO],Tabla13[Nota],"No validado en terreno",0,1)</f>
        <v>#VALUE!</v>
      </c>
    </row>
    <row r="327" spans="1:37" x14ac:dyDescent="0.3">
      <c r="A327" t="s">
        <v>4667</v>
      </c>
      <c r="B327" t="s">
        <v>5</v>
      </c>
      <c r="C327" t="s">
        <v>2862</v>
      </c>
      <c r="D327" t="s">
        <v>2863</v>
      </c>
      <c r="E327" t="s">
        <v>861</v>
      </c>
      <c r="F327" t="e">
        <v>#VALUE!</v>
      </c>
      <c r="G327" t="s">
        <v>3154</v>
      </c>
      <c r="H327" t="e">
        <v>#VALUE!</v>
      </c>
      <c r="I327">
        <v>1</v>
      </c>
      <c r="J327" t="s">
        <v>4668</v>
      </c>
      <c r="K327" t="s">
        <v>2866</v>
      </c>
      <c r="L327" t="s">
        <v>4669</v>
      </c>
      <c r="M327" t="s">
        <v>4670</v>
      </c>
      <c r="N327" t="s">
        <v>3158</v>
      </c>
      <c r="O327" t="s">
        <v>3092</v>
      </c>
      <c r="R327" t="s">
        <v>4671</v>
      </c>
      <c r="S327" s="8" t="s">
        <v>140</v>
      </c>
      <c r="T327">
        <v>8</v>
      </c>
      <c r="U327">
        <v>9</v>
      </c>
      <c r="V327">
        <v>31</v>
      </c>
      <c r="W327" t="s">
        <v>2871</v>
      </c>
      <c r="X327" t="s">
        <v>3160</v>
      </c>
      <c r="Y327">
        <v>46062.815312500003</v>
      </c>
      <c r="Z327" t="s">
        <v>4671</v>
      </c>
      <c r="AB327" t="str">
        <f t="shared" si="6"/>
        <v>Arriba validar en casa Cliente</v>
      </c>
      <c r="AC327" t="b">
        <f>IF(AB327="Caido",_xlfn.XLOOKUP(Tabla1[[#This Row],[SP NVL 1]],Tabla13[CTO],Tabla13[Zona],"Validar ONNET",0,1))</f>
        <v>0</v>
      </c>
      <c r="AD327" t="e">
        <f>_xlfn.XLOOKUP(Tabla1[[#This Row],[SP NVL 1]],Tabla13[CTO],Tabla13[Acceso],"No validado en terreno",0,1)</f>
        <v>#VALUE!</v>
      </c>
      <c r="AE327" t="e">
        <f>_xlfn.XLOOKUP(Tabla1[[#This Row],[SP NVL 1]],Tabla13[CTO],Tabla13[Energía],"No validado en terreno",0,1)</f>
        <v>#VALUE!</v>
      </c>
      <c r="AF327" t="e">
        <f>_xlfn.XLOOKUP(Tabla1[[#This Row],[SP NVL 1]],Tabla13[CTO],Tabla13[Estado CTO/Cable],"No validado en terreno",0,1)</f>
        <v>#VALUE!</v>
      </c>
      <c r="AG327" t="e">
        <f>_xlfn.XLOOKUP(Tabla1[[#This Row],[SP NVL 1]],Tabla13[CTO],Tabla13[Potencia],"No validado en terreno",0,1)</f>
        <v>#VALUE!</v>
      </c>
      <c r="AH327" t="e">
        <f>_xlfn.XLOOKUP(Tabla1[[#This Row],[SP NVL 1]],Tabla13[CTO],Tabla13[Estado del drop],"No validado en terreno",0,1)</f>
        <v>#VALUE!</v>
      </c>
      <c r="AI327" t="e">
        <f>_xlfn.XLOOKUP(Tabla1[[#This Row],[SP NVL 1]],Tabla13[CTO],Tabla13[Motivo sin potencia],"No validado en terreno",0,1)</f>
        <v>#VALUE!</v>
      </c>
      <c r="AJ327" t="e">
        <f>_xlfn.XLOOKUP(Tabla1[[#This Row],[SP NVL 1]],Tabla13[CTO],Tabla13[Recuperable en],"No validado en terreno",0,1)</f>
        <v>#VALUE!</v>
      </c>
      <c r="AK327" t="e">
        <f>_xlfn.XLOOKUP(Tabla1[[#This Row],[SP NVL 1]],Tabla13[CTO],Tabla13[Nota],"No validado en terreno",0,1)</f>
        <v>#VALUE!</v>
      </c>
    </row>
    <row r="328" spans="1:37" x14ac:dyDescent="0.3">
      <c r="A328" t="s">
        <v>4672</v>
      </c>
      <c r="B328" t="s">
        <v>5</v>
      </c>
      <c r="C328" t="s">
        <v>2862</v>
      </c>
      <c r="D328" t="s">
        <v>4673</v>
      </c>
      <c r="E328" t="s">
        <v>1657</v>
      </c>
      <c r="F328" t="s">
        <v>1656</v>
      </c>
      <c r="G328" t="s">
        <v>4674</v>
      </c>
      <c r="H328" t="s">
        <v>4675</v>
      </c>
      <c r="I328">
        <v>2</v>
      </c>
      <c r="J328" t="s">
        <v>4676</v>
      </c>
      <c r="K328" t="s">
        <v>2866</v>
      </c>
      <c r="L328" t="s">
        <v>4677</v>
      </c>
      <c r="M328" t="s">
        <v>4678</v>
      </c>
      <c r="N328" t="s">
        <v>2878</v>
      </c>
      <c r="R328" t="s">
        <v>4679</v>
      </c>
      <c r="S328" s="8" t="s">
        <v>4674</v>
      </c>
      <c r="T328" t="s">
        <v>666</v>
      </c>
      <c r="U328" t="s">
        <v>722</v>
      </c>
      <c r="V328" t="s">
        <v>1303</v>
      </c>
      <c r="W328" t="s">
        <v>2871</v>
      </c>
      <c r="X328" t="s">
        <v>2871</v>
      </c>
      <c r="AB328" t="str">
        <f t="shared" si="6"/>
        <v>Arriba validar en casa Cliente</v>
      </c>
      <c r="AC328" t="b">
        <f>IF(AB328="Caido",_xlfn.XLOOKUP(Tabla1[[#This Row],[SP NVL 1]],Tabla13[CTO],Tabla13[Zona],"Validar ONNET",0,1))</f>
        <v>0</v>
      </c>
      <c r="AD328" t="str">
        <f>_xlfn.XLOOKUP(Tabla1[[#This Row],[SP NVL 1]],Tabla13[CTO],Tabla13[Acceso],"No validado en terreno",0,1)</f>
        <v>No validado en terreno</v>
      </c>
      <c r="AE328" t="str">
        <f>_xlfn.XLOOKUP(Tabla1[[#This Row],[SP NVL 1]],Tabla13[CTO],Tabla13[Energía],"No validado en terreno",0,1)</f>
        <v>No validado en terreno</v>
      </c>
      <c r="AF328" t="str">
        <f>_xlfn.XLOOKUP(Tabla1[[#This Row],[SP NVL 1]],Tabla13[CTO],Tabla13[Estado CTO/Cable],"No validado en terreno",0,1)</f>
        <v>No validado en terreno</v>
      </c>
      <c r="AG328" t="str">
        <f>_xlfn.XLOOKUP(Tabla1[[#This Row],[SP NVL 1]],Tabla13[CTO],Tabla13[Potencia],"No validado en terreno",0,1)</f>
        <v>No validado en terreno</v>
      </c>
      <c r="AH328" t="str">
        <f>_xlfn.XLOOKUP(Tabla1[[#This Row],[SP NVL 1]],Tabla13[CTO],Tabla13[Estado del drop],"No validado en terreno",0,1)</f>
        <v>No validado en terreno</v>
      </c>
      <c r="AI328" t="str">
        <f>_xlfn.XLOOKUP(Tabla1[[#This Row],[SP NVL 1]],Tabla13[CTO],Tabla13[Motivo sin potencia],"No validado en terreno",0,1)</f>
        <v>No validado en terreno</v>
      </c>
      <c r="AJ328" t="str">
        <f>_xlfn.XLOOKUP(Tabla1[[#This Row],[SP NVL 1]],Tabla13[CTO],Tabla13[Recuperable en],"No validado en terreno",0,1)</f>
        <v>No validado en terreno</v>
      </c>
      <c r="AK328" t="str">
        <f>_xlfn.XLOOKUP(Tabla1[[#This Row],[SP NVL 1]],Tabla13[CTO],Tabla13[Nota],"No validado en terreno",0,1)</f>
        <v>No validado en terreno</v>
      </c>
    </row>
    <row r="329" spans="1:37" x14ac:dyDescent="0.3">
      <c r="A329" t="s">
        <v>4680</v>
      </c>
      <c r="B329" t="s">
        <v>5</v>
      </c>
      <c r="C329" t="s">
        <v>2862</v>
      </c>
      <c r="D329" t="s">
        <v>4673</v>
      </c>
      <c r="E329" t="s">
        <v>1657</v>
      </c>
      <c r="F329" t="s">
        <v>1656</v>
      </c>
      <c r="G329" t="s">
        <v>4674</v>
      </c>
      <c r="H329" t="s">
        <v>4681</v>
      </c>
      <c r="I329">
        <v>4</v>
      </c>
      <c r="J329" t="s">
        <v>4682</v>
      </c>
      <c r="K329" t="s">
        <v>2875</v>
      </c>
      <c r="L329" t="s">
        <v>4683</v>
      </c>
      <c r="M329" t="s">
        <v>4684</v>
      </c>
      <c r="N329" t="s">
        <v>2900</v>
      </c>
      <c r="R329" t="s">
        <v>4685</v>
      </c>
      <c r="S329" s="8" t="s">
        <v>4674</v>
      </c>
      <c r="T329" t="s">
        <v>939</v>
      </c>
      <c r="U329" t="s">
        <v>797</v>
      </c>
      <c r="V329" t="s">
        <v>1439</v>
      </c>
      <c r="W329" t="s">
        <v>2871</v>
      </c>
      <c r="X329" t="s">
        <v>2880</v>
      </c>
      <c r="AB329" t="str">
        <f t="shared" si="6"/>
        <v>Caido</v>
      </c>
      <c r="AC329" t="str">
        <f>IF(AB329="Caido",_xlfn.XLOOKUP(Tabla1[[#This Row],[SP NVL 1]],Tabla13[CTO],Tabla13[Zona],"Validar ONNET",0,1))</f>
        <v>Zona abierta</v>
      </c>
      <c r="AD329" t="str">
        <f>_xlfn.XLOOKUP(Tabla1[[#This Row],[SP NVL 1]],Tabla13[CTO],Tabla13[Acceso],"No validado en terreno",0,1)</f>
        <v>Con acceso</v>
      </c>
      <c r="AE329" t="str">
        <f>_xlfn.XLOOKUP(Tabla1[[#This Row],[SP NVL 1]],Tabla13[CTO],Tabla13[Energía],"No validado en terreno",0,1)</f>
        <v>Con energía</v>
      </c>
      <c r="AF329" t="str">
        <f>_xlfn.XLOOKUP(Tabla1[[#This Row],[SP NVL 1]],Tabla13[CTO],Tabla13[Estado CTO/Cable],"No validado en terreno",0,1)</f>
        <v>Bueno</v>
      </c>
      <c r="AG329" t="str">
        <f>_xlfn.XLOOKUP(Tabla1[[#This Row],[SP NVL 1]],Tabla13[CTO],Tabla13[Potencia],"No validado en terreno",0,1)</f>
        <v>Con potencia</v>
      </c>
      <c r="AH329" t="str">
        <f>_xlfn.XLOOKUP(Tabla1[[#This Row],[SP NVL 1]],Tabla13[CTO],Tabla13[Estado del drop],"No validado en terreno",0,1)</f>
        <v>Bueno</v>
      </c>
      <c r="AI329">
        <f>_xlfn.XLOOKUP(Tabla1[[#This Row],[SP NVL 1]],Tabla13[CTO],Tabla13[Motivo sin potencia],"No validado en terreno",0,1)</f>
        <v>0</v>
      </c>
      <c r="AJ329" t="str">
        <f>_xlfn.XLOOKUP(Tabla1[[#This Row],[SP NVL 1]],Tabla13[CTO],Tabla13[Recuperable en],"No validado en terreno",0,1)</f>
        <v>Corto plazo (1 semana)</v>
      </c>
      <c r="AK329" t="str">
        <f>_xlfn.XLOOKUP(Tabla1[[#This Row],[SP NVL 1]],Tabla13[CTO],Tabla13[Nota],"No validado en terreno",0,1)</f>
        <v>En buen estado con potencia</v>
      </c>
    </row>
    <row r="330" spans="1:37" x14ac:dyDescent="0.3">
      <c r="A330" t="s">
        <v>4686</v>
      </c>
      <c r="B330" t="s">
        <v>5</v>
      </c>
      <c r="C330" t="s">
        <v>2862</v>
      </c>
      <c r="D330" t="s">
        <v>4673</v>
      </c>
      <c r="E330" t="s">
        <v>1657</v>
      </c>
      <c r="F330" t="s">
        <v>1656</v>
      </c>
      <c r="G330" t="s">
        <v>4674</v>
      </c>
      <c r="H330" t="s">
        <v>4687</v>
      </c>
      <c r="I330">
        <v>15</v>
      </c>
      <c r="J330" t="s">
        <v>4688</v>
      </c>
      <c r="K330" t="s">
        <v>2866</v>
      </c>
      <c r="L330" t="s">
        <v>4689</v>
      </c>
      <c r="M330" t="s">
        <v>4690</v>
      </c>
      <c r="N330" t="s">
        <v>4691</v>
      </c>
      <c r="R330" t="s">
        <v>4692</v>
      </c>
      <c r="S330" s="8" t="s">
        <v>4674</v>
      </c>
      <c r="T330" t="s">
        <v>1063</v>
      </c>
      <c r="U330" t="s">
        <v>666</v>
      </c>
      <c r="V330" t="s">
        <v>820</v>
      </c>
      <c r="W330" t="s">
        <v>2871</v>
      </c>
      <c r="X330" t="s">
        <v>2880</v>
      </c>
      <c r="AB330" t="str">
        <f t="shared" si="6"/>
        <v>Caido</v>
      </c>
      <c r="AC330" t="str">
        <f>IF(AB330="Caido",_xlfn.XLOOKUP(Tabla1[[#This Row],[SP NVL 1]],Tabla13[CTO],Tabla13[Zona],"Validar ONNET",0,1))</f>
        <v>Validar ONNET</v>
      </c>
      <c r="AD330" t="str">
        <f>_xlfn.XLOOKUP(Tabla1[[#This Row],[SP NVL 1]],Tabla13[CTO],Tabla13[Acceso],"No validado en terreno",0,1)</f>
        <v>No validado en terreno</v>
      </c>
      <c r="AE330" t="str">
        <f>_xlfn.XLOOKUP(Tabla1[[#This Row],[SP NVL 1]],Tabla13[CTO],Tabla13[Energía],"No validado en terreno",0,1)</f>
        <v>No validado en terreno</v>
      </c>
      <c r="AF330" t="str">
        <f>_xlfn.XLOOKUP(Tabla1[[#This Row],[SP NVL 1]],Tabla13[CTO],Tabla13[Estado CTO/Cable],"No validado en terreno",0,1)</f>
        <v>No validado en terreno</v>
      </c>
      <c r="AG330" t="str">
        <f>_xlfn.XLOOKUP(Tabla1[[#This Row],[SP NVL 1]],Tabla13[CTO],Tabla13[Potencia],"No validado en terreno",0,1)</f>
        <v>No validado en terreno</v>
      </c>
      <c r="AH330" t="str">
        <f>_xlfn.XLOOKUP(Tabla1[[#This Row],[SP NVL 1]],Tabla13[CTO],Tabla13[Estado del drop],"No validado en terreno",0,1)</f>
        <v>No validado en terreno</v>
      </c>
      <c r="AI330" t="str">
        <f>_xlfn.XLOOKUP(Tabla1[[#This Row],[SP NVL 1]],Tabla13[CTO],Tabla13[Motivo sin potencia],"No validado en terreno",0,1)</f>
        <v>No validado en terreno</v>
      </c>
      <c r="AJ330" t="str">
        <f>_xlfn.XLOOKUP(Tabla1[[#This Row],[SP NVL 1]],Tabla13[CTO],Tabla13[Recuperable en],"No validado en terreno",0,1)</f>
        <v>No validado en terreno</v>
      </c>
      <c r="AK330" t="str">
        <f>_xlfn.XLOOKUP(Tabla1[[#This Row],[SP NVL 1]],Tabla13[CTO],Tabla13[Nota],"No validado en terreno",0,1)</f>
        <v>No validado en terreno</v>
      </c>
    </row>
    <row r="331" spans="1:37" x14ac:dyDescent="0.3">
      <c r="A331" t="s">
        <v>4693</v>
      </c>
      <c r="B331" t="s">
        <v>5</v>
      </c>
      <c r="C331" t="s">
        <v>2862</v>
      </c>
      <c r="D331" t="s">
        <v>4673</v>
      </c>
      <c r="E331" t="s">
        <v>1657</v>
      </c>
      <c r="F331" t="s">
        <v>1656</v>
      </c>
      <c r="G331" t="s">
        <v>4674</v>
      </c>
      <c r="H331" t="s">
        <v>4687</v>
      </c>
      <c r="I331">
        <v>16</v>
      </c>
      <c r="J331" t="s">
        <v>4694</v>
      </c>
      <c r="K331" t="s">
        <v>2866</v>
      </c>
      <c r="L331" t="s">
        <v>4695</v>
      </c>
      <c r="M331" t="s">
        <v>4696</v>
      </c>
      <c r="N331" t="s">
        <v>4697</v>
      </c>
      <c r="R331" t="s">
        <v>4698</v>
      </c>
      <c r="S331" s="8" t="s">
        <v>4674</v>
      </c>
      <c r="T331" t="s">
        <v>1063</v>
      </c>
      <c r="U331" t="s">
        <v>666</v>
      </c>
      <c r="V331" t="s">
        <v>1439</v>
      </c>
      <c r="W331" t="s">
        <v>2871</v>
      </c>
      <c r="X331" t="s">
        <v>2880</v>
      </c>
      <c r="AB331" t="str">
        <f t="shared" si="6"/>
        <v>Caido</v>
      </c>
      <c r="AC331" t="str">
        <f>IF(AB331="Caido",_xlfn.XLOOKUP(Tabla1[[#This Row],[SP NVL 1]],Tabla13[CTO],Tabla13[Zona],"Validar ONNET",0,1))</f>
        <v>Validar ONNET</v>
      </c>
      <c r="AD331" t="str">
        <f>_xlfn.XLOOKUP(Tabla1[[#This Row],[SP NVL 1]],Tabla13[CTO],Tabla13[Acceso],"No validado en terreno",0,1)</f>
        <v>No validado en terreno</v>
      </c>
      <c r="AE331" t="str">
        <f>_xlfn.XLOOKUP(Tabla1[[#This Row],[SP NVL 1]],Tabla13[CTO],Tabla13[Energía],"No validado en terreno",0,1)</f>
        <v>No validado en terreno</v>
      </c>
      <c r="AF331" t="str">
        <f>_xlfn.XLOOKUP(Tabla1[[#This Row],[SP NVL 1]],Tabla13[CTO],Tabla13[Estado CTO/Cable],"No validado en terreno",0,1)</f>
        <v>No validado en terreno</v>
      </c>
      <c r="AG331" t="str">
        <f>_xlfn.XLOOKUP(Tabla1[[#This Row],[SP NVL 1]],Tabla13[CTO],Tabla13[Potencia],"No validado en terreno",0,1)</f>
        <v>No validado en terreno</v>
      </c>
      <c r="AH331" t="str">
        <f>_xlfn.XLOOKUP(Tabla1[[#This Row],[SP NVL 1]],Tabla13[CTO],Tabla13[Estado del drop],"No validado en terreno",0,1)</f>
        <v>No validado en terreno</v>
      </c>
      <c r="AI331" t="str">
        <f>_xlfn.XLOOKUP(Tabla1[[#This Row],[SP NVL 1]],Tabla13[CTO],Tabla13[Motivo sin potencia],"No validado en terreno",0,1)</f>
        <v>No validado en terreno</v>
      </c>
      <c r="AJ331" t="str">
        <f>_xlfn.XLOOKUP(Tabla1[[#This Row],[SP NVL 1]],Tabla13[CTO],Tabla13[Recuperable en],"No validado en terreno",0,1)</f>
        <v>No validado en terreno</v>
      </c>
      <c r="AK331" t="str">
        <f>_xlfn.XLOOKUP(Tabla1[[#This Row],[SP NVL 1]],Tabla13[CTO],Tabla13[Nota],"No validado en terreno",0,1)</f>
        <v>No validado en terreno</v>
      </c>
    </row>
    <row r="332" spans="1:37" x14ac:dyDescent="0.3">
      <c r="A332" t="s">
        <v>4699</v>
      </c>
      <c r="B332" t="s">
        <v>5</v>
      </c>
      <c r="C332" t="s">
        <v>2862</v>
      </c>
      <c r="D332" t="s">
        <v>4673</v>
      </c>
      <c r="E332" t="s">
        <v>1657</v>
      </c>
      <c r="F332" t="s">
        <v>1656</v>
      </c>
      <c r="G332" t="s">
        <v>4674</v>
      </c>
      <c r="H332" t="s">
        <v>4700</v>
      </c>
      <c r="I332">
        <v>2</v>
      </c>
      <c r="J332" t="s">
        <v>4701</v>
      </c>
      <c r="K332" t="s">
        <v>2866</v>
      </c>
      <c r="L332" t="s">
        <v>4702</v>
      </c>
      <c r="M332" t="s">
        <v>4703</v>
      </c>
      <c r="N332" t="s">
        <v>2878</v>
      </c>
      <c r="R332" t="s">
        <v>4704</v>
      </c>
      <c r="S332" s="8" t="s">
        <v>4674</v>
      </c>
      <c r="T332" t="s">
        <v>666</v>
      </c>
      <c r="U332" t="s">
        <v>1060</v>
      </c>
      <c r="V332" t="s">
        <v>1080</v>
      </c>
      <c r="W332" t="s">
        <v>2871</v>
      </c>
      <c r="X332" t="s">
        <v>2880</v>
      </c>
      <c r="AB332" t="str">
        <f t="shared" si="6"/>
        <v>Caido</v>
      </c>
      <c r="AC332" t="str">
        <f>IF(AB332="Caido",_xlfn.XLOOKUP(Tabla1[[#This Row],[SP NVL 1]],Tabla13[CTO],Tabla13[Zona],"Validar ONNET",0,1))</f>
        <v>Validar ONNET</v>
      </c>
      <c r="AD332" t="str">
        <f>_xlfn.XLOOKUP(Tabla1[[#This Row],[SP NVL 1]],Tabla13[CTO],Tabla13[Acceso],"No validado en terreno",0,1)</f>
        <v>No validado en terreno</v>
      </c>
      <c r="AE332" t="str">
        <f>_xlfn.XLOOKUP(Tabla1[[#This Row],[SP NVL 1]],Tabla13[CTO],Tabla13[Energía],"No validado en terreno",0,1)</f>
        <v>No validado en terreno</v>
      </c>
      <c r="AF332" t="str">
        <f>_xlfn.XLOOKUP(Tabla1[[#This Row],[SP NVL 1]],Tabla13[CTO],Tabla13[Estado CTO/Cable],"No validado en terreno",0,1)</f>
        <v>No validado en terreno</v>
      </c>
      <c r="AG332" t="str">
        <f>_xlfn.XLOOKUP(Tabla1[[#This Row],[SP NVL 1]],Tabla13[CTO],Tabla13[Potencia],"No validado en terreno",0,1)</f>
        <v>No validado en terreno</v>
      </c>
      <c r="AH332" t="str">
        <f>_xlfn.XLOOKUP(Tabla1[[#This Row],[SP NVL 1]],Tabla13[CTO],Tabla13[Estado del drop],"No validado en terreno",0,1)</f>
        <v>No validado en terreno</v>
      </c>
      <c r="AI332" t="str">
        <f>_xlfn.XLOOKUP(Tabla1[[#This Row],[SP NVL 1]],Tabla13[CTO],Tabla13[Motivo sin potencia],"No validado en terreno",0,1)</f>
        <v>No validado en terreno</v>
      </c>
      <c r="AJ332" t="str">
        <f>_xlfn.XLOOKUP(Tabla1[[#This Row],[SP NVL 1]],Tabla13[CTO],Tabla13[Recuperable en],"No validado en terreno",0,1)</f>
        <v>No validado en terreno</v>
      </c>
      <c r="AK332" t="str">
        <f>_xlfn.XLOOKUP(Tabla1[[#This Row],[SP NVL 1]],Tabla13[CTO],Tabla13[Nota],"No validado en terreno",0,1)</f>
        <v>No validado en terreno</v>
      </c>
    </row>
    <row r="333" spans="1:37" x14ac:dyDescent="0.3">
      <c r="A333" t="s">
        <v>4705</v>
      </c>
      <c r="B333" t="s">
        <v>5</v>
      </c>
      <c r="C333" t="s">
        <v>2862</v>
      </c>
      <c r="D333" t="s">
        <v>4673</v>
      </c>
      <c r="E333" t="s">
        <v>1657</v>
      </c>
      <c r="F333" t="s">
        <v>1656</v>
      </c>
      <c r="G333" t="s">
        <v>4674</v>
      </c>
      <c r="H333" t="s">
        <v>4706</v>
      </c>
      <c r="I333">
        <v>6</v>
      </c>
      <c r="J333" t="s">
        <v>4707</v>
      </c>
      <c r="K333" t="s">
        <v>2866</v>
      </c>
      <c r="L333" t="s">
        <v>4708</v>
      </c>
      <c r="M333" t="s">
        <v>4709</v>
      </c>
      <c r="N333" t="s">
        <v>2900</v>
      </c>
      <c r="R333" t="s">
        <v>4710</v>
      </c>
      <c r="S333" s="8" t="s">
        <v>4674</v>
      </c>
      <c r="T333" t="s">
        <v>1063</v>
      </c>
      <c r="U333" t="s">
        <v>1060</v>
      </c>
      <c r="V333" t="s">
        <v>1060</v>
      </c>
      <c r="W333" t="s">
        <v>2871</v>
      </c>
      <c r="X333" t="s">
        <v>2880</v>
      </c>
      <c r="AB333" t="str">
        <f t="shared" si="6"/>
        <v>Caido</v>
      </c>
      <c r="AC333" t="str">
        <f>IF(AB333="Caido",_xlfn.XLOOKUP(Tabla1[[#This Row],[SP NVL 1]],Tabla13[CTO],Tabla13[Zona],"Validar ONNET",0,1))</f>
        <v>Validar ONNET</v>
      </c>
      <c r="AD333" t="str">
        <f>_xlfn.XLOOKUP(Tabla1[[#This Row],[SP NVL 1]],Tabla13[CTO],Tabla13[Acceso],"No validado en terreno",0,1)</f>
        <v>No validado en terreno</v>
      </c>
      <c r="AE333" t="str">
        <f>_xlfn.XLOOKUP(Tabla1[[#This Row],[SP NVL 1]],Tabla13[CTO],Tabla13[Energía],"No validado en terreno",0,1)</f>
        <v>No validado en terreno</v>
      </c>
      <c r="AF333" t="str">
        <f>_xlfn.XLOOKUP(Tabla1[[#This Row],[SP NVL 1]],Tabla13[CTO],Tabla13[Estado CTO/Cable],"No validado en terreno",0,1)</f>
        <v>No validado en terreno</v>
      </c>
      <c r="AG333" t="str">
        <f>_xlfn.XLOOKUP(Tabla1[[#This Row],[SP NVL 1]],Tabla13[CTO],Tabla13[Potencia],"No validado en terreno",0,1)</f>
        <v>No validado en terreno</v>
      </c>
      <c r="AH333" t="str">
        <f>_xlfn.XLOOKUP(Tabla1[[#This Row],[SP NVL 1]],Tabla13[CTO],Tabla13[Estado del drop],"No validado en terreno",0,1)</f>
        <v>No validado en terreno</v>
      </c>
      <c r="AI333" t="str">
        <f>_xlfn.XLOOKUP(Tabla1[[#This Row],[SP NVL 1]],Tabla13[CTO],Tabla13[Motivo sin potencia],"No validado en terreno",0,1)</f>
        <v>No validado en terreno</v>
      </c>
      <c r="AJ333" t="str">
        <f>_xlfn.XLOOKUP(Tabla1[[#This Row],[SP NVL 1]],Tabla13[CTO],Tabla13[Recuperable en],"No validado en terreno",0,1)</f>
        <v>No validado en terreno</v>
      </c>
      <c r="AK333" t="str">
        <f>_xlfn.XLOOKUP(Tabla1[[#This Row],[SP NVL 1]],Tabla13[CTO],Tabla13[Nota],"No validado en terreno",0,1)</f>
        <v>No validado en terreno</v>
      </c>
    </row>
    <row r="334" spans="1:37" x14ac:dyDescent="0.3">
      <c r="A334" t="s">
        <v>4711</v>
      </c>
      <c r="B334" t="s">
        <v>5</v>
      </c>
      <c r="C334" t="s">
        <v>2862</v>
      </c>
      <c r="D334" t="s">
        <v>4673</v>
      </c>
      <c r="E334" t="s">
        <v>1657</v>
      </c>
      <c r="F334" t="s">
        <v>1656</v>
      </c>
      <c r="G334" t="s">
        <v>4674</v>
      </c>
      <c r="H334" t="s">
        <v>4712</v>
      </c>
      <c r="I334">
        <v>11</v>
      </c>
      <c r="J334" t="s">
        <v>4713</v>
      </c>
      <c r="K334" t="s">
        <v>2866</v>
      </c>
      <c r="L334" t="s">
        <v>4714</v>
      </c>
      <c r="M334" t="s">
        <v>4715</v>
      </c>
      <c r="N334" t="s">
        <v>4716</v>
      </c>
      <c r="R334" t="s">
        <v>4717</v>
      </c>
      <c r="S334" s="8" t="s">
        <v>4674</v>
      </c>
      <c r="T334" t="s">
        <v>1063</v>
      </c>
      <c r="U334" t="s">
        <v>666</v>
      </c>
      <c r="V334" t="s">
        <v>1242</v>
      </c>
      <c r="W334" t="s">
        <v>2871</v>
      </c>
      <c r="X334" t="s">
        <v>2880</v>
      </c>
      <c r="AB334" t="str">
        <f t="shared" si="6"/>
        <v>Caido</v>
      </c>
      <c r="AC334" t="str">
        <f>IF(AB334="Caido",_xlfn.XLOOKUP(Tabla1[[#This Row],[SP NVL 1]],Tabla13[CTO],Tabla13[Zona],"Validar ONNET",0,1))</f>
        <v>Validar ONNET</v>
      </c>
      <c r="AD334" t="str">
        <f>_xlfn.XLOOKUP(Tabla1[[#This Row],[SP NVL 1]],Tabla13[CTO],Tabla13[Acceso],"No validado en terreno",0,1)</f>
        <v>No validado en terreno</v>
      </c>
      <c r="AE334" t="str">
        <f>_xlfn.XLOOKUP(Tabla1[[#This Row],[SP NVL 1]],Tabla13[CTO],Tabla13[Energía],"No validado en terreno",0,1)</f>
        <v>No validado en terreno</v>
      </c>
      <c r="AF334" t="str">
        <f>_xlfn.XLOOKUP(Tabla1[[#This Row],[SP NVL 1]],Tabla13[CTO],Tabla13[Estado CTO/Cable],"No validado en terreno",0,1)</f>
        <v>No validado en terreno</v>
      </c>
      <c r="AG334" t="str">
        <f>_xlfn.XLOOKUP(Tabla1[[#This Row],[SP NVL 1]],Tabla13[CTO],Tabla13[Potencia],"No validado en terreno",0,1)</f>
        <v>No validado en terreno</v>
      </c>
      <c r="AH334" t="str">
        <f>_xlfn.XLOOKUP(Tabla1[[#This Row],[SP NVL 1]],Tabla13[CTO],Tabla13[Estado del drop],"No validado en terreno",0,1)</f>
        <v>No validado en terreno</v>
      </c>
      <c r="AI334" t="str">
        <f>_xlfn.XLOOKUP(Tabla1[[#This Row],[SP NVL 1]],Tabla13[CTO],Tabla13[Motivo sin potencia],"No validado en terreno",0,1)</f>
        <v>No validado en terreno</v>
      </c>
      <c r="AJ334" t="str">
        <f>_xlfn.XLOOKUP(Tabla1[[#This Row],[SP NVL 1]],Tabla13[CTO],Tabla13[Recuperable en],"No validado en terreno",0,1)</f>
        <v>No validado en terreno</v>
      </c>
      <c r="AK334" t="str">
        <f>_xlfn.XLOOKUP(Tabla1[[#This Row],[SP NVL 1]],Tabla13[CTO],Tabla13[Nota],"No validado en terreno",0,1)</f>
        <v>No validado en terreno</v>
      </c>
    </row>
    <row r="335" spans="1:37" x14ac:dyDescent="0.3">
      <c r="A335" t="s">
        <v>4718</v>
      </c>
      <c r="B335" t="s">
        <v>2942</v>
      </c>
      <c r="C335" t="s">
        <v>2862</v>
      </c>
      <c r="D335" t="s">
        <v>4673</v>
      </c>
      <c r="E335" t="s">
        <v>1657</v>
      </c>
      <c r="F335" t="s">
        <v>1656</v>
      </c>
      <c r="G335" t="s">
        <v>4674</v>
      </c>
      <c r="H335" t="s">
        <v>4719</v>
      </c>
      <c r="I335">
        <v>3</v>
      </c>
      <c r="J335" t="s">
        <v>4720</v>
      </c>
      <c r="K335" t="s">
        <v>2866</v>
      </c>
      <c r="L335" t="s">
        <v>4721</v>
      </c>
      <c r="M335" t="s">
        <v>4722</v>
      </c>
      <c r="N335" t="s">
        <v>2947</v>
      </c>
      <c r="R335" t="s">
        <v>4723</v>
      </c>
      <c r="S335" s="8" t="s">
        <v>4674</v>
      </c>
      <c r="T335" t="s">
        <v>1063</v>
      </c>
      <c r="U335" t="s">
        <v>797</v>
      </c>
      <c r="V335" t="s">
        <v>805</v>
      </c>
      <c r="W335" t="s">
        <v>2871</v>
      </c>
      <c r="X335" t="s">
        <v>2880</v>
      </c>
      <c r="AB335" t="str">
        <f t="shared" si="6"/>
        <v>Caido</v>
      </c>
      <c r="AC335" t="str">
        <f>IF(AB335="Caido",_xlfn.XLOOKUP(Tabla1[[#This Row],[SP NVL 1]],Tabla13[CTO],Tabla13[Zona],"Validar ONNET",0,1))</f>
        <v>Validar ONNET</v>
      </c>
      <c r="AD335" t="str">
        <f>_xlfn.XLOOKUP(Tabla1[[#This Row],[SP NVL 1]],Tabla13[CTO],Tabla13[Acceso],"No validado en terreno",0,1)</f>
        <v>No validado en terreno</v>
      </c>
      <c r="AE335" t="str">
        <f>_xlfn.XLOOKUP(Tabla1[[#This Row],[SP NVL 1]],Tabla13[CTO],Tabla13[Energía],"No validado en terreno",0,1)</f>
        <v>No validado en terreno</v>
      </c>
      <c r="AF335" t="str">
        <f>_xlfn.XLOOKUP(Tabla1[[#This Row],[SP NVL 1]],Tabla13[CTO],Tabla13[Estado CTO/Cable],"No validado en terreno",0,1)</f>
        <v>No validado en terreno</v>
      </c>
      <c r="AG335" t="str">
        <f>_xlfn.XLOOKUP(Tabla1[[#This Row],[SP NVL 1]],Tabla13[CTO],Tabla13[Potencia],"No validado en terreno",0,1)</f>
        <v>No validado en terreno</v>
      </c>
      <c r="AH335" t="str">
        <f>_xlfn.XLOOKUP(Tabla1[[#This Row],[SP NVL 1]],Tabla13[CTO],Tabla13[Estado del drop],"No validado en terreno",0,1)</f>
        <v>No validado en terreno</v>
      </c>
      <c r="AI335" t="str">
        <f>_xlfn.XLOOKUP(Tabla1[[#This Row],[SP NVL 1]],Tabla13[CTO],Tabla13[Motivo sin potencia],"No validado en terreno",0,1)</f>
        <v>No validado en terreno</v>
      </c>
      <c r="AJ335" t="str">
        <f>_xlfn.XLOOKUP(Tabla1[[#This Row],[SP NVL 1]],Tabla13[CTO],Tabla13[Recuperable en],"No validado en terreno",0,1)</f>
        <v>No validado en terreno</v>
      </c>
      <c r="AK335" t="str">
        <f>_xlfn.XLOOKUP(Tabla1[[#This Row],[SP NVL 1]],Tabla13[CTO],Tabla13[Nota],"No validado en terreno",0,1)</f>
        <v>No validado en terreno</v>
      </c>
    </row>
    <row r="336" spans="1:37" x14ac:dyDescent="0.3">
      <c r="A336" t="s">
        <v>4724</v>
      </c>
      <c r="B336" t="s">
        <v>5</v>
      </c>
      <c r="C336" t="s">
        <v>2862</v>
      </c>
      <c r="D336" t="s">
        <v>4673</v>
      </c>
      <c r="E336" t="s">
        <v>1657</v>
      </c>
      <c r="F336" t="s">
        <v>1656</v>
      </c>
      <c r="G336" t="s">
        <v>4674</v>
      </c>
      <c r="H336" t="s">
        <v>4719</v>
      </c>
      <c r="I336">
        <v>3</v>
      </c>
      <c r="J336" t="s">
        <v>4725</v>
      </c>
      <c r="K336" t="s">
        <v>2866</v>
      </c>
      <c r="L336" t="s">
        <v>4726</v>
      </c>
      <c r="M336" t="s">
        <v>4727</v>
      </c>
      <c r="N336" t="s">
        <v>2913</v>
      </c>
      <c r="R336" t="s">
        <v>4728</v>
      </c>
      <c r="S336" s="8" t="s">
        <v>4674</v>
      </c>
      <c r="T336" t="s">
        <v>1063</v>
      </c>
      <c r="U336" t="s">
        <v>797</v>
      </c>
      <c r="V336" t="s">
        <v>2344</v>
      </c>
      <c r="W336" t="s">
        <v>2871</v>
      </c>
      <c r="X336" t="s">
        <v>2880</v>
      </c>
      <c r="AB336" t="str">
        <f t="shared" si="6"/>
        <v>Caido</v>
      </c>
      <c r="AC336" t="str">
        <f>IF(AB336="Caido",_xlfn.XLOOKUP(Tabla1[[#This Row],[SP NVL 1]],Tabla13[CTO],Tabla13[Zona],"Validar ONNET",0,1))</f>
        <v>Validar ONNET</v>
      </c>
      <c r="AD336" t="str">
        <f>_xlfn.XLOOKUP(Tabla1[[#This Row],[SP NVL 1]],Tabla13[CTO],Tabla13[Acceso],"No validado en terreno",0,1)</f>
        <v>No validado en terreno</v>
      </c>
      <c r="AE336" t="str">
        <f>_xlfn.XLOOKUP(Tabla1[[#This Row],[SP NVL 1]],Tabla13[CTO],Tabla13[Energía],"No validado en terreno",0,1)</f>
        <v>No validado en terreno</v>
      </c>
      <c r="AF336" t="str">
        <f>_xlfn.XLOOKUP(Tabla1[[#This Row],[SP NVL 1]],Tabla13[CTO],Tabla13[Estado CTO/Cable],"No validado en terreno",0,1)</f>
        <v>No validado en terreno</v>
      </c>
      <c r="AG336" t="str">
        <f>_xlfn.XLOOKUP(Tabla1[[#This Row],[SP NVL 1]],Tabla13[CTO],Tabla13[Potencia],"No validado en terreno",0,1)</f>
        <v>No validado en terreno</v>
      </c>
      <c r="AH336" t="str">
        <f>_xlfn.XLOOKUP(Tabla1[[#This Row],[SP NVL 1]],Tabla13[CTO],Tabla13[Estado del drop],"No validado en terreno",0,1)</f>
        <v>No validado en terreno</v>
      </c>
      <c r="AI336" t="str">
        <f>_xlfn.XLOOKUP(Tabla1[[#This Row],[SP NVL 1]],Tabla13[CTO],Tabla13[Motivo sin potencia],"No validado en terreno",0,1)</f>
        <v>No validado en terreno</v>
      </c>
      <c r="AJ336" t="str">
        <f>_xlfn.XLOOKUP(Tabla1[[#This Row],[SP NVL 1]],Tabla13[CTO],Tabla13[Recuperable en],"No validado en terreno",0,1)</f>
        <v>No validado en terreno</v>
      </c>
      <c r="AK336" t="str">
        <f>_xlfn.XLOOKUP(Tabla1[[#This Row],[SP NVL 1]],Tabla13[CTO],Tabla13[Nota],"No validado en terreno",0,1)</f>
        <v>No validado en terreno</v>
      </c>
    </row>
    <row r="337" spans="1:37" x14ac:dyDescent="0.3">
      <c r="A337" t="s">
        <v>4729</v>
      </c>
      <c r="B337" t="s">
        <v>5</v>
      </c>
      <c r="C337" t="s">
        <v>2862</v>
      </c>
      <c r="D337" t="s">
        <v>4673</v>
      </c>
      <c r="E337" t="s">
        <v>1657</v>
      </c>
      <c r="F337" t="s">
        <v>1656</v>
      </c>
      <c r="G337" t="s">
        <v>4674</v>
      </c>
      <c r="H337" t="s">
        <v>4730</v>
      </c>
      <c r="I337">
        <v>2</v>
      </c>
      <c r="J337" t="s">
        <v>4731</v>
      </c>
      <c r="K337" t="s">
        <v>2866</v>
      </c>
      <c r="L337" t="s">
        <v>4732</v>
      </c>
      <c r="M337" t="s">
        <v>4733</v>
      </c>
      <c r="N337" t="s">
        <v>2878</v>
      </c>
      <c r="R337" t="s">
        <v>4734</v>
      </c>
      <c r="S337" s="8" t="s">
        <v>4674</v>
      </c>
      <c r="T337" t="s">
        <v>1063</v>
      </c>
      <c r="U337" t="s">
        <v>666</v>
      </c>
      <c r="V337" t="s">
        <v>829</v>
      </c>
      <c r="W337" t="s">
        <v>2871</v>
      </c>
      <c r="X337" t="s">
        <v>2880</v>
      </c>
      <c r="AB337" t="str">
        <f t="shared" si="6"/>
        <v>Caido</v>
      </c>
      <c r="AC337" t="str">
        <f>IF(AB337="Caido",_xlfn.XLOOKUP(Tabla1[[#This Row],[SP NVL 1]],Tabla13[CTO],Tabla13[Zona],"Validar ONNET",0,1))</f>
        <v>Validar ONNET</v>
      </c>
      <c r="AD337" t="str">
        <f>_xlfn.XLOOKUP(Tabla1[[#This Row],[SP NVL 1]],Tabla13[CTO],Tabla13[Acceso],"No validado en terreno",0,1)</f>
        <v>No validado en terreno</v>
      </c>
      <c r="AE337" t="str">
        <f>_xlfn.XLOOKUP(Tabla1[[#This Row],[SP NVL 1]],Tabla13[CTO],Tabla13[Energía],"No validado en terreno",0,1)</f>
        <v>No validado en terreno</v>
      </c>
      <c r="AF337" t="str">
        <f>_xlfn.XLOOKUP(Tabla1[[#This Row],[SP NVL 1]],Tabla13[CTO],Tabla13[Estado CTO/Cable],"No validado en terreno",0,1)</f>
        <v>No validado en terreno</v>
      </c>
      <c r="AG337" t="str">
        <f>_xlfn.XLOOKUP(Tabla1[[#This Row],[SP NVL 1]],Tabla13[CTO],Tabla13[Potencia],"No validado en terreno",0,1)</f>
        <v>No validado en terreno</v>
      </c>
      <c r="AH337" t="str">
        <f>_xlfn.XLOOKUP(Tabla1[[#This Row],[SP NVL 1]],Tabla13[CTO],Tabla13[Estado del drop],"No validado en terreno",0,1)</f>
        <v>No validado en terreno</v>
      </c>
      <c r="AI337" t="str">
        <f>_xlfn.XLOOKUP(Tabla1[[#This Row],[SP NVL 1]],Tabla13[CTO],Tabla13[Motivo sin potencia],"No validado en terreno",0,1)</f>
        <v>No validado en terreno</v>
      </c>
      <c r="AJ337" t="str">
        <f>_xlfn.XLOOKUP(Tabla1[[#This Row],[SP NVL 1]],Tabla13[CTO],Tabla13[Recuperable en],"No validado en terreno",0,1)</f>
        <v>No validado en terreno</v>
      </c>
      <c r="AK337" t="str">
        <f>_xlfn.XLOOKUP(Tabla1[[#This Row],[SP NVL 1]],Tabla13[CTO],Tabla13[Nota],"No validado en terreno",0,1)</f>
        <v>No validado en terreno</v>
      </c>
    </row>
    <row r="338" spans="1:37" x14ac:dyDescent="0.3">
      <c r="A338" t="s">
        <v>4735</v>
      </c>
      <c r="B338" t="s">
        <v>5</v>
      </c>
      <c r="C338" t="s">
        <v>2862</v>
      </c>
      <c r="D338" t="s">
        <v>4673</v>
      </c>
      <c r="E338" t="s">
        <v>1657</v>
      </c>
      <c r="F338" t="e">
        <v>#VALUE!</v>
      </c>
      <c r="G338" t="s">
        <v>4674</v>
      </c>
      <c r="H338" t="e">
        <v>#VALUE!</v>
      </c>
      <c r="I338">
        <v>11</v>
      </c>
      <c r="J338" t="s">
        <v>4736</v>
      </c>
      <c r="K338" t="s">
        <v>2866</v>
      </c>
      <c r="L338" t="s">
        <v>4737</v>
      </c>
      <c r="M338" t="s">
        <v>4738</v>
      </c>
      <c r="N338" t="s">
        <v>4716</v>
      </c>
      <c r="O338" t="s">
        <v>3092</v>
      </c>
      <c r="R338" t="s">
        <v>4739</v>
      </c>
      <c r="S338" s="8" t="s">
        <v>4674</v>
      </c>
      <c r="T338" t="s">
        <v>1063</v>
      </c>
      <c r="U338" t="s">
        <v>666</v>
      </c>
      <c r="V338" t="s">
        <v>860</v>
      </c>
      <c r="W338" t="s">
        <v>2871</v>
      </c>
      <c r="X338" t="s">
        <v>2880</v>
      </c>
      <c r="AB338" t="str">
        <f t="shared" si="6"/>
        <v>Caido</v>
      </c>
      <c r="AC338" t="e">
        <f>IF(AB338="Caido",_xlfn.XLOOKUP(Tabla1[[#This Row],[SP NVL 1]],Tabla13[CTO],Tabla13[Zona],"Validar ONNET",0,1))</f>
        <v>#VALUE!</v>
      </c>
      <c r="AD338" t="e">
        <f>_xlfn.XLOOKUP(Tabla1[[#This Row],[SP NVL 1]],Tabla13[CTO],Tabla13[Acceso],"No validado en terreno",0,1)</f>
        <v>#VALUE!</v>
      </c>
      <c r="AE338" t="e">
        <f>_xlfn.XLOOKUP(Tabla1[[#This Row],[SP NVL 1]],Tabla13[CTO],Tabla13[Energía],"No validado en terreno",0,1)</f>
        <v>#VALUE!</v>
      </c>
      <c r="AF338" t="e">
        <f>_xlfn.XLOOKUP(Tabla1[[#This Row],[SP NVL 1]],Tabla13[CTO],Tabla13[Estado CTO/Cable],"No validado en terreno",0,1)</f>
        <v>#VALUE!</v>
      </c>
      <c r="AG338" t="e">
        <f>_xlfn.XLOOKUP(Tabla1[[#This Row],[SP NVL 1]],Tabla13[CTO],Tabla13[Potencia],"No validado en terreno",0,1)</f>
        <v>#VALUE!</v>
      </c>
      <c r="AH338" t="e">
        <f>_xlfn.XLOOKUP(Tabla1[[#This Row],[SP NVL 1]],Tabla13[CTO],Tabla13[Estado del drop],"No validado en terreno",0,1)</f>
        <v>#VALUE!</v>
      </c>
      <c r="AI338" t="e">
        <f>_xlfn.XLOOKUP(Tabla1[[#This Row],[SP NVL 1]],Tabla13[CTO],Tabla13[Motivo sin potencia],"No validado en terreno",0,1)</f>
        <v>#VALUE!</v>
      </c>
      <c r="AJ338" t="e">
        <f>_xlfn.XLOOKUP(Tabla1[[#This Row],[SP NVL 1]],Tabla13[CTO],Tabla13[Recuperable en],"No validado en terreno",0,1)</f>
        <v>#VALUE!</v>
      </c>
      <c r="AK338" t="e">
        <f>_xlfn.XLOOKUP(Tabla1[[#This Row],[SP NVL 1]],Tabla13[CTO],Tabla13[Nota],"No validado en terreno",0,1)</f>
        <v>#VALUE!</v>
      </c>
    </row>
    <row r="339" spans="1:37" x14ac:dyDescent="0.3">
      <c r="A339" t="s">
        <v>4740</v>
      </c>
      <c r="B339" t="s">
        <v>5</v>
      </c>
      <c r="C339" t="s">
        <v>2862</v>
      </c>
      <c r="D339" t="s">
        <v>4673</v>
      </c>
      <c r="E339" t="s">
        <v>1657</v>
      </c>
      <c r="F339" t="e">
        <v>#VALUE!</v>
      </c>
      <c r="G339" t="s">
        <v>4674</v>
      </c>
      <c r="H339" t="e">
        <v>#VALUE!</v>
      </c>
      <c r="I339">
        <v>1</v>
      </c>
      <c r="J339" t="s">
        <v>4741</v>
      </c>
      <c r="K339" t="s">
        <v>2875</v>
      </c>
      <c r="L339" t="s">
        <v>4742</v>
      </c>
      <c r="N339" t="s">
        <v>2878</v>
      </c>
      <c r="R339" t="s">
        <v>4743</v>
      </c>
      <c r="AB339" t="str">
        <f t="shared" si="6"/>
        <v>Caido</v>
      </c>
      <c r="AC339" t="e">
        <f>IF(AB339="Caido",_xlfn.XLOOKUP(Tabla1[[#This Row],[SP NVL 1]],Tabla13[CTO],Tabla13[Zona],"Validar ONNET",0,1))</f>
        <v>#VALUE!</v>
      </c>
      <c r="AD339" t="e">
        <f>_xlfn.XLOOKUP(Tabla1[[#This Row],[SP NVL 1]],Tabla13[CTO],Tabla13[Acceso],"No validado en terreno",0,1)</f>
        <v>#VALUE!</v>
      </c>
      <c r="AE339" t="e">
        <f>_xlfn.XLOOKUP(Tabla1[[#This Row],[SP NVL 1]],Tabla13[CTO],Tabla13[Energía],"No validado en terreno",0,1)</f>
        <v>#VALUE!</v>
      </c>
      <c r="AF339" t="e">
        <f>_xlfn.XLOOKUP(Tabla1[[#This Row],[SP NVL 1]],Tabla13[CTO],Tabla13[Estado CTO/Cable],"No validado en terreno",0,1)</f>
        <v>#VALUE!</v>
      </c>
      <c r="AG339" t="e">
        <f>_xlfn.XLOOKUP(Tabla1[[#This Row],[SP NVL 1]],Tabla13[CTO],Tabla13[Potencia],"No validado en terreno",0,1)</f>
        <v>#VALUE!</v>
      </c>
      <c r="AH339" t="e">
        <f>_xlfn.XLOOKUP(Tabla1[[#This Row],[SP NVL 1]],Tabla13[CTO],Tabla13[Estado del drop],"No validado en terreno",0,1)</f>
        <v>#VALUE!</v>
      </c>
      <c r="AI339" t="e">
        <f>_xlfn.XLOOKUP(Tabla1[[#This Row],[SP NVL 1]],Tabla13[CTO],Tabla13[Motivo sin potencia],"No validado en terreno",0,1)</f>
        <v>#VALUE!</v>
      </c>
      <c r="AJ339" t="e">
        <f>_xlfn.XLOOKUP(Tabla1[[#This Row],[SP NVL 1]],Tabla13[CTO],Tabla13[Recuperable en],"No validado en terreno",0,1)</f>
        <v>#VALUE!</v>
      </c>
      <c r="AK339" t="e">
        <f>_xlfn.XLOOKUP(Tabla1[[#This Row],[SP NVL 1]],Tabla13[CTO],Tabla13[Nota],"No validado en terreno",0,1)</f>
        <v>#VALUE!</v>
      </c>
    </row>
    <row r="340" spans="1:37" x14ac:dyDescent="0.3">
      <c r="A340" t="s">
        <v>4744</v>
      </c>
      <c r="B340" t="s">
        <v>5</v>
      </c>
      <c r="C340" t="s">
        <v>2862</v>
      </c>
      <c r="D340" t="s">
        <v>4673</v>
      </c>
      <c r="E340" t="s">
        <v>1657</v>
      </c>
      <c r="F340" t="e">
        <v>#VALUE!</v>
      </c>
      <c r="G340" t="s">
        <v>4674</v>
      </c>
      <c r="H340" t="e">
        <v>#VALUE!</v>
      </c>
      <c r="I340">
        <v>1</v>
      </c>
      <c r="J340" t="s">
        <v>4745</v>
      </c>
      <c r="K340" t="s">
        <v>2866</v>
      </c>
      <c r="L340" t="s">
        <v>4746</v>
      </c>
      <c r="M340" t="s">
        <v>4747</v>
      </c>
      <c r="N340" t="s">
        <v>2878</v>
      </c>
      <c r="R340" t="s">
        <v>4748</v>
      </c>
      <c r="S340" s="8" t="s">
        <v>4674</v>
      </c>
      <c r="T340" t="s">
        <v>722</v>
      </c>
      <c r="U340" t="s">
        <v>1057</v>
      </c>
      <c r="V340" t="s">
        <v>939</v>
      </c>
      <c r="W340" t="s">
        <v>2871</v>
      </c>
      <c r="X340" t="s">
        <v>2880</v>
      </c>
      <c r="AB340" t="str">
        <f t="shared" si="6"/>
        <v>Caido</v>
      </c>
      <c r="AC340" t="e">
        <f>IF(AB340="Caido",_xlfn.XLOOKUP(Tabla1[[#This Row],[SP NVL 1]],Tabla13[CTO],Tabla13[Zona],"Validar ONNET",0,1))</f>
        <v>#VALUE!</v>
      </c>
      <c r="AD340" t="e">
        <f>_xlfn.XLOOKUP(Tabla1[[#This Row],[SP NVL 1]],Tabla13[CTO],Tabla13[Acceso],"No validado en terreno",0,1)</f>
        <v>#VALUE!</v>
      </c>
      <c r="AE340" t="e">
        <f>_xlfn.XLOOKUP(Tabla1[[#This Row],[SP NVL 1]],Tabla13[CTO],Tabla13[Energía],"No validado en terreno",0,1)</f>
        <v>#VALUE!</v>
      </c>
      <c r="AF340" t="e">
        <f>_xlfn.XLOOKUP(Tabla1[[#This Row],[SP NVL 1]],Tabla13[CTO],Tabla13[Estado CTO/Cable],"No validado en terreno",0,1)</f>
        <v>#VALUE!</v>
      </c>
      <c r="AG340" t="e">
        <f>_xlfn.XLOOKUP(Tabla1[[#This Row],[SP NVL 1]],Tabla13[CTO],Tabla13[Potencia],"No validado en terreno",0,1)</f>
        <v>#VALUE!</v>
      </c>
      <c r="AH340" t="e">
        <f>_xlfn.XLOOKUP(Tabla1[[#This Row],[SP NVL 1]],Tabla13[CTO],Tabla13[Estado del drop],"No validado en terreno",0,1)</f>
        <v>#VALUE!</v>
      </c>
      <c r="AI340" t="e">
        <f>_xlfn.XLOOKUP(Tabla1[[#This Row],[SP NVL 1]],Tabla13[CTO],Tabla13[Motivo sin potencia],"No validado en terreno",0,1)</f>
        <v>#VALUE!</v>
      </c>
      <c r="AJ340" t="e">
        <f>_xlfn.XLOOKUP(Tabla1[[#This Row],[SP NVL 1]],Tabla13[CTO],Tabla13[Recuperable en],"No validado en terreno",0,1)</f>
        <v>#VALUE!</v>
      </c>
      <c r="AK340" t="e">
        <f>_xlfn.XLOOKUP(Tabla1[[#This Row],[SP NVL 1]],Tabla13[CTO],Tabla13[Nota],"No validado en terreno",0,1)</f>
        <v>#VALUE!</v>
      </c>
    </row>
    <row r="341" spans="1:37" x14ac:dyDescent="0.3">
      <c r="A341" t="s">
        <v>4749</v>
      </c>
      <c r="B341" t="s">
        <v>5</v>
      </c>
      <c r="C341" t="s">
        <v>2862</v>
      </c>
      <c r="D341" t="s">
        <v>4673</v>
      </c>
      <c r="E341" t="s">
        <v>1657</v>
      </c>
      <c r="F341" t="e">
        <v>#VALUE!</v>
      </c>
      <c r="G341" t="s">
        <v>4674</v>
      </c>
      <c r="H341" t="e">
        <v>#VALUE!</v>
      </c>
      <c r="I341">
        <v>1</v>
      </c>
      <c r="J341" t="s">
        <v>4750</v>
      </c>
      <c r="K341" t="s">
        <v>2866</v>
      </c>
      <c r="L341" t="s">
        <v>4751</v>
      </c>
      <c r="M341" t="s">
        <v>4752</v>
      </c>
      <c r="N341" t="s">
        <v>2878</v>
      </c>
      <c r="O341" t="s">
        <v>3092</v>
      </c>
      <c r="R341" t="s">
        <v>4753</v>
      </c>
      <c r="S341" s="8" t="s">
        <v>4674</v>
      </c>
      <c r="T341">
        <v>12</v>
      </c>
      <c r="U341">
        <v>11</v>
      </c>
      <c r="V341">
        <v>22</v>
      </c>
      <c r="W341" t="s">
        <v>2871</v>
      </c>
      <c r="X341" t="s">
        <v>2871</v>
      </c>
      <c r="AB341" t="str">
        <f t="shared" si="6"/>
        <v>Arriba validar en casa Cliente</v>
      </c>
      <c r="AC341" t="b">
        <f>IF(AB341="Caido",_xlfn.XLOOKUP(Tabla1[[#This Row],[SP NVL 1]],Tabla13[CTO],Tabla13[Zona],"Validar ONNET",0,1))</f>
        <v>0</v>
      </c>
      <c r="AD341" t="e">
        <f>_xlfn.XLOOKUP(Tabla1[[#This Row],[SP NVL 1]],Tabla13[CTO],Tabla13[Acceso],"No validado en terreno",0,1)</f>
        <v>#VALUE!</v>
      </c>
      <c r="AE341" t="e">
        <f>_xlfn.XLOOKUP(Tabla1[[#This Row],[SP NVL 1]],Tabla13[CTO],Tabla13[Energía],"No validado en terreno",0,1)</f>
        <v>#VALUE!</v>
      </c>
      <c r="AF341" t="e">
        <f>_xlfn.XLOOKUP(Tabla1[[#This Row],[SP NVL 1]],Tabla13[CTO],Tabla13[Estado CTO/Cable],"No validado en terreno",0,1)</f>
        <v>#VALUE!</v>
      </c>
      <c r="AG341" t="e">
        <f>_xlfn.XLOOKUP(Tabla1[[#This Row],[SP NVL 1]],Tabla13[CTO],Tabla13[Potencia],"No validado en terreno",0,1)</f>
        <v>#VALUE!</v>
      </c>
      <c r="AH341" t="e">
        <f>_xlfn.XLOOKUP(Tabla1[[#This Row],[SP NVL 1]],Tabla13[CTO],Tabla13[Estado del drop],"No validado en terreno",0,1)</f>
        <v>#VALUE!</v>
      </c>
      <c r="AI341" t="e">
        <f>_xlfn.XLOOKUP(Tabla1[[#This Row],[SP NVL 1]],Tabla13[CTO],Tabla13[Motivo sin potencia],"No validado en terreno",0,1)</f>
        <v>#VALUE!</v>
      </c>
      <c r="AJ341" t="e">
        <f>_xlfn.XLOOKUP(Tabla1[[#This Row],[SP NVL 1]],Tabla13[CTO],Tabla13[Recuperable en],"No validado en terreno",0,1)</f>
        <v>#VALUE!</v>
      </c>
      <c r="AK341" t="e">
        <f>_xlfn.XLOOKUP(Tabla1[[#This Row],[SP NVL 1]],Tabla13[CTO],Tabla13[Nota],"No validado en terreno",0,1)</f>
        <v>#VALUE!</v>
      </c>
    </row>
    <row r="342" spans="1:37" x14ac:dyDescent="0.3">
      <c r="A342" t="s">
        <v>4754</v>
      </c>
      <c r="B342" t="s">
        <v>5</v>
      </c>
      <c r="C342" t="s">
        <v>2862</v>
      </c>
      <c r="D342" t="s">
        <v>4673</v>
      </c>
      <c r="E342" t="s">
        <v>1657</v>
      </c>
      <c r="F342" t="s">
        <v>1656</v>
      </c>
      <c r="G342" t="s">
        <v>4674</v>
      </c>
      <c r="H342" t="s">
        <v>4755</v>
      </c>
      <c r="I342">
        <v>1</v>
      </c>
      <c r="J342" t="s">
        <v>4756</v>
      </c>
      <c r="K342" t="s">
        <v>2866</v>
      </c>
      <c r="L342" t="s">
        <v>4757</v>
      </c>
      <c r="M342" t="s">
        <v>4758</v>
      </c>
      <c r="N342" t="s">
        <v>2878</v>
      </c>
      <c r="R342" t="s">
        <v>4759</v>
      </c>
      <c r="S342" s="8" t="s">
        <v>4674</v>
      </c>
      <c r="T342" t="s">
        <v>671</v>
      </c>
      <c r="U342" t="s">
        <v>797</v>
      </c>
      <c r="V342" t="s">
        <v>1057</v>
      </c>
      <c r="W342" t="s">
        <v>2871</v>
      </c>
      <c r="X342" t="s">
        <v>2871</v>
      </c>
      <c r="AB342" t="str">
        <f t="shared" si="6"/>
        <v>Arriba validar en casa Cliente</v>
      </c>
      <c r="AC342" t="b">
        <f>IF(AB342="Caido",_xlfn.XLOOKUP(Tabla1[[#This Row],[SP NVL 1]],Tabla13[CTO],Tabla13[Zona],"Validar ONNET",0,1))</f>
        <v>0</v>
      </c>
      <c r="AD342" t="str">
        <f>_xlfn.XLOOKUP(Tabla1[[#This Row],[SP NVL 1]],Tabla13[CTO],Tabla13[Acceso],"No validado en terreno",0,1)</f>
        <v>No validado en terreno</v>
      </c>
      <c r="AE342" t="str">
        <f>_xlfn.XLOOKUP(Tabla1[[#This Row],[SP NVL 1]],Tabla13[CTO],Tabla13[Energía],"No validado en terreno",0,1)</f>
        <v>No validado en terreno</v>
      </c>
      <c r="AF342" t="str">
        <f>_xlfn.XLOOKUP(Tabla1[[#This Row],[SP NVL 1]],Tabla13[CTO],Tabla13[Estado CTO/Cable],"No validado en terreno",0,1)</f>
        <v>No validado en terreno</v>
      </c>
      <c r="AG342" t="str">
        <f>_xlfn.XLOOKUP(Tabla1[[#This Row],[SP NVL 1]],Tabla13[CTO],Tabla13[Potencia],"No validado en terreno",0,1)</f>
        <v>No validado en terreno</v>
      </c>
      <c r="AH342" t="str">
        <f>_xlfn.XLOOKUP(Tabla1[[#This Row],[SP NVL 1]],Tabla13[CTO],Tabla13[Estado del drop],"No validado en terreno",0,1)</f>
        <v>No validado en terreno</v>
      </c>
      <c r="AI342" t="str">
        <f>_xlfn.XLOOKUP(Tabla1[[#This Row],[SP NVL 1]],Tabla13[CTO],Tabla13[Motivo sin potencia],"No validado en terreno",0,1)</f>
        <v>No validado en terreno</v>
      </c>
      <c r="AJ342" t="str">
        <f>_xlfn.XLOOKUP(Tabla1[[#This Row],[SP NVL 1]],Tabla13[CTO],Tabla13[Recuperable en],"No validado en terreno",0,1)</f>
        <v>No validado en terreno</v>
      </c>
      <c r="AK342" t="str">
        <f>_xlfn.XLOOKUP(Tabla1[[#This Row],[SP NVL 1]],Tabla13[CTO],Tabla13[Nota],"No validado en terreno",0,1)</f>
        <v>No validado en terreno</v>
      </c>
    </row>
    <row r="343" spans="1:37" x14ac:dyDescent="0.3">
      <c r="A343" t="s">
        <v>4760</v>
      </c>
      <c r="B343" t="s">
        <v>5</v>
      </c>
      <c r="C343" t="s">
        <v>2862</v>
      </c>
      <c r="D343" t="s">
        <v>2863</v>
      </c>
      <c r="E343" t="s">
        <v>4761</v>
      </c>
      <c r="F343" t="e">
        <v>#VALUE!</v>
      </c>
      <c r="G343" t="s">
        <v>3154</v>
      </c>
      <c r="H343" t="e">
        <v>#VALUE!</v>
      </c>
      <c r="I343">
        <v>9</v>
      </c>
      <c r="J343" t="s">
        <v>4762</v>
      </c>
      <c r="K343" t="s">
        <v>2866</v>
      </c>
      <c r="L343" t="s">
        <v>4763</v>
      </c>
      <c r="M343" t="s">
        <v>4764</v>
      </c>
      <c r="N343" t="s">
        <v>3158</v>
      </c>
      <c r="R343" t="s">
        <v>4765</v>
      </c>
      <c r="S343" s="8" t="s">
        <v>140</v>
      </c>
      <c r="T343">
        <v>1</v>
      </c>
      <c r="U343">
        <v>4</v>
      </c>
      <c r="V343">
        <v>21</v>
      </c>
      <c r="W343" t="s">
        <v>2871</v>
      </c>
      <c r="X343" t="s">
        <v>2871</v>
      </c>
      <c r="AB343" t="str">
        <f t="shared" si="6"/>
        <v>Arriba validar en casa Cliente</v>
      </c>
      <c r="AC343" t="b">
        <f>IF(AB343="Caido",_xlfn.XLOOKUP(Tabla1[[#This Row],[SP NVL 1]],Tabla13[CTO],Tabla13[Zona],"Validar ONNET",0,1))</f>
        <v>0</v>
      </c>
      <c r="AD343" t="e">
        <f>_xlfn.XLOOKUP(Tabla1[[#This Row],[SP NVL 1]],Tabla13[CTO],Tabla13[Acceso],"No validado en terreno",0,1)</f>
        <v>#VALUE!</v>
      </c>
      <c r="AE343" t="e">
        <f>_xlfn.XLOOKUP(Tabla1[[#This Row],[SP NVL 1]],Tabla13[CTO],Tabla13[Energía],"No validado en terreno",0,1)</f>
        <v>#VALUE!</v>
      </c>
      <c r="AF343" t="e">
        <f>_xlfn.XLOOKUP(Tabla1[[#This Row],[SP NVL 1]],Tabla13[CTO],Tabla13[Estado CTO/Cable],"No validado en terreno",0,1)</f>
        <v>#VALUE!</v>
      </c>
      <c r="AG343" t="e">
        <f>_xlfn.XLOOKUP(Tabla1[[#This Row],[SP NVL 1]],Tabla13[CTO],Tabla13[Potencia],"No validado en terreno",0,1)</f>
        <v>#VALUE!</v>
      </c>
      <c r="AH343" t="e">
        <f>_xlfn.XLOOKUP(Tabla1[[#This Row],[SP NVL 1]],Tabla13[CTO],Tabla13[Estado del drop],"No validado en terreno",0,1)</f>
        <v>#VALUE!</v>
      </c>
      <c r="AI343" t="e">
        <f>_xlfn.XLOOKUP(Tabla1[[#This Row],[SP NVL 1]],Tabla13[CTO],Tabla13[Motivo sin potencia],"No validado en terreno",0,1)</f>
        <v>#VALUE!</v>
      </c>
      <c r="AJ343" t="e">
        <f>_xlfn.XLOOKUP(Tabla1[[#This Row],[SP NVL 1]],Tabla13[CTO],Tabla13[Recuperable en],"No validado en terreno",0,1)</f>
        <v>#VALUE!</v>
      </c>
      <c r="AK343" t="e">
        <f>_xlfn.XLOOKUP(Tabla1[[#This Row],[SP NVL 1]],Tabla13[CTO],Tabla13[Nota],"No validado en terreno",0,1)</f>
        <v>#VALUE!</v>
      </c>
    </row>
    <row r="344" spans="1:37" x14ac:dyDescent="0.3">
      <c r="A344" t="s">
        <v>4766</v>
      </c>
      <c r="B344" t="s">
        <v>5</v>
      </c>
      <c r="C344" t="s">
        <v>2862</v>
      </c>
      <c r="D344" t="s">
        <v>2863</v>
      </c>
      <c r="E344" t="s">
        <v>4761</v>
      </c>
      <c r="F344" t="e">
        <v>#VALUE!</v>
      </c>
      <c r="G344" t="s">
        <v>4767</v>
      </c>
      <c r="H344" t="e">
        <v>#VALUE!</v>
      </c>
      <c r="I344">
        <v>18</v>
      </c>
      <c r="J344" t="s">
        <v>4768</v>
      </c>
      <c r="K344" t="s">
        <v>2866</v>
      </c>
      <c r="L344" t="s">
        <v>4769</v>
      </c>
      <c r="M344" t="s">
        <v>4770</v>
      </c>
      <c r="N344" t="s">
        <v>4771</v>
      </c>
      <c r="R344" t="s">
        <v>4772</v>
      </c>
      <c r="S344" s="8" t="s">
        <v>25</v>
      </c>
      <c r="T344" t="s">
        <v>1063</v>
      </c>
      <c r="U344" t="s">
        <v>1060</v>
      </c>
      <c r="V344" t="s">
        <v>820</v>
      </c>
      <c r="W344" t="s">
        <v>2871</v>
      </c>
      <c r="X344" t="s">
        <v>2871</v>
      </c>
      <c r="AB344" t="str">
        <f t="shared" si="6"/>
        <v>Arriba validar en casa Cliente</v>
      </c>
      <c r="AC344" t="b">
        <f>IF(AB344="Caido",_xlfn.XLOOKUP(Tabla1[[#This Row],[SP NVL 1]],Tabla13[CTO],Tabla13[Zona],"Validar ONNET",0,1))</f>
        <v>0</v>
      </c>
      <c r="AD344" t="e">
        <f>_xlfn.XLOOKUP(Tabla1[[#This Row],[SP NVL 1]],Tabla13[CTO],Tabla13[Acceso],"No validado en terreno",0,1)</f>
        <v>#VALUE!</v>
      </c>
      <c r="AE344" t="e">
        <f>_xlfn.XLOOKUP(Tabla1[[#This Row],[SP NVL 1]],Tabla13[CTO],Tabla13[Energía],"No validado en terreno",0,1)</f>
        <v>#VALUE!</v>
      </c>
      <c r="AF344" t="e">
        <f>_xlfn.XLOOKUP(Tabla1[[#This Row],[SP NVL 1]],Tabla13[CTO],Tabla13[Estado CTO/Cable],"No validado en terreno",0,1)</f>
        <v>#VALUE!</v>
      </c>
      <c r="AG344" t="e">
        <f>_xlfn.XLOOKUP(Tabla1[[#This Row],[SP NVL 1]],Tabla13[CTO],Tabla13[Potencia],"No validado en terreno",0,1)</f>
        <v>#VALUE!</v>
      </c>
      <c r="AH344" t="e">
        <f>_xlfn.XLOOKUP(Tabla1[[#This Row],[SP NVL 1]],Tabla13[CTO],Tabla13[Estado del drop],"No validado en terreno",0,1)</f>
        <v>#VALUE!</v>
      </c>
      <c r="AI344" t="e">
        <f>_xlfn.XLOOKUP(Tabla1[[#This Row],[SP NVL 1]],Tabla13[CTO],Tabla13[Motivo sin potencia],"No validado en terreno",0,1)</f>
        <v>#VALUE!</v>
      </c>
      <c r="AJ344" t="e">
        <f>_xlfn.XLOOKUP(Tabla1[[#This Row],[SP NVL 1]],Tabla13[CTO],Tabla13[Recuperable en],"No validado en terreno",0,1)</f>
        <v>#VALUE!</v>
      </c>
      <c r="AK344" t="e">
        <f>_xlfn.XLOOKUP(Tabla1[[#This Row],[SP NVL 1]],Tabla13[CTO],Tabla13[Nota],"No validado en terreno",0,1)</f>
        <v>#VALUE!</v>
      </c>
    </row>
    <row r="345" spans="1:37" x14ac:dyDescent="0.3">
      <c r="A345" t="s">
        <v>4773</v>
      </c>
      <c r="B345" t="s">
        <v>5</v>
      </c>
      <c r="C345" t="s">
        <v>2862</v>
      </c>
      <c r="D345" t="s">
        <v>2863</v>
      </c>
      <c r="E345" t="s">
        <v>4761</v>
      </c>
      <c r="F345" t="e">
        <v>#VALUE!</v>
      </c>
      <c r="G345" t="s">
        <v>4767</v>
      </c>
      <c r="H345" t="e">
        <v>#VALUE!</v>
      </c>
      <c r="I345">
        <v>13</v>
      </c>
      <c r="J345" t="s">
        <v>4774</v>
      </c>
      <c r="K345" t="s">
        <v>2866</v>
      </c>
      <c r="L345" t="s">
        <v>4775</v>
      </c>
      <c r="M345" t="s">
        <v>4776</v>
      </c>
      <c r="N345" t="s">
        <v>2939</v>
      </c>
      <c r="R345" t="s">
        <v>4777</v>
      </c>
      <c r="AB345" t="str">
        <f t="shared" si="6"/>
        <v>Caido</v>
      </c>
      <c r="AC345" t="e">
        <f>IF(AB345="Caido",_xlfn.XLOOKUP(Tabla1[[#This Row],[SP NVL 1]],Tabla13[CTO],Tabla13[Zona],"Validar ONNET",0,1))</f>
        <v>#VALUE!</v>
      </c>
      <c r="AD345" t="e">
        <f>_xlfn.XLOOKUP(Tabla1[[#This Row],[SP NVL 1]],Tabla13[CTO],Tabla13[Acceso],"No validado en terreno",0,1)</f>
        <v>#VALUE!</v>
      </c>
      <c r="AE345" t="e">
        <f>_xlfn.XLOOKUP(Tabla1[[#This Row],[SP NVL 1]],Tabla13[CTO],Tabla13[Energía],"No validado en terreno",0,1)</f>
        <v>#VALUE!</v>
      </c>
      <c r="AF345" t="e">
        <f>_xlfn.XLOOKUP(Tabla1[[#This Row],[SP NVL 1]],Tabla13[CTO],Tabla13[Estado CTO/Cable],"No validado en terreno",0,1)</f>
        <v>#VALUE!</v>
      </c>
      <c r="AG345" t="e">
        <f>_xlfn.XLOOKUP(Tabla1[[#This Row],[SP NVL 1]],Tabla13[CTO],Tabla13[Potencia],"No validado en terreno",0,1)</f>
        <v>#VALUE!</v>
      </c>
      <c r="AH345" t="e">
        <f>_xlfn.XLOOKUP(Tabla1[[#This Row],[SP NVL 1]],Tabla13[CTO],Tabla13[Estado del drop],"No validado en terreno",0,1)</f>
        <v>#VALUE!</v>
      </c>
      <c r="AI345" t="e">
        <f>_xlfn.XLOOKUP(Tabla1[[#This Row],[SP NVL 1]],Tabla13[CTO],Tabla13[Motivo sin potencia],"No validado en terreno",0,1)</f>
        <v>#VALUE!</v>
      </c>
      <c r="AJ345" t="e">
        <f>_xlfn.XLOOKUP(Tabla1[[#This Row],[SP NVL 1]],Tabla13[CTO],Tabla13[Recuperable en],"No validado en terreno",0,1)</f>
        <v>#VALUE!</v>
      </c>
      <c r="AK345" t="e">
        <f>_xlfn.XLOOKUP(Tabla1[[#This Row],[SP NVL 1]],Tabla13[CTO],Tabla13[Nota],"No validado en terreno",0,1)</f>
        <v>#VALUE!</v>
      </c>
    </row>
    <row r="346" spans="1:37" x14ac:dyDescent="0.3">
      <c r="A346" t="s">
        <v>4778</v>
      </c>
      <c r="B346" t="s">
        <v>5</v>
      </c>
      <c r="C346" t="s">
        <v>2862</v>
      </c>
      <c r="D346" t="s">
        <v>2863</v>
      </c>
      <c r="E346" t="s">
        <v>4761</v>
      </c>
      <c r="F346" t="e">
        <v>#VALUE!</v>
      </c>
      <c r="G346" t="s">
        <v>3154</v>
      </c>
      <c r="H346" t="e">
        <v>#VALUE!</v>
      </c>
      <c r="I346">
        <v>10</v>
      </c>
      <c r="J346" t="s">
        <v>4779</v>
      </c>
      <c r="K346" t="s">
        <v>2866</v>
      </c>
      <c r="L346" t="s">
        <v>4780</v>
      </c>
      <c r="M346" t="s">
        <v>4781</v>
      </c>
      <c r="N346" t="s">
        <v>3158</v>
      </c>
      <c r="O346" t="s">
        <v>3092</v>
      </c>
      <c r="R346" t="s">
        <v>4782</v>
      </c>
      <c r="S346" s="8" t="s">
        <v>140</v>
      </c>
      <c r="T346">
        <v>8</v>
      </c>
      <c r="U346">
        <v>9</v>
      </c>
      <c r="V346">
        <v>28</v>
      </c>
      <c r="W346" t="s">
        <v>2871</v>
      </c>
      <c r="X346" t="s">
        <v>3160</v>
      </c>
      <c r="Y346">
        <v>46090.869004629632</v>
      </c>
      <c r="Z346" t="s">
        <v>4782</v>
      </c>
      <c r="AB346" t="str">
        <f t="shared" si="6"/>
        <v>Arriba validar en casa Cliente</v>
      </c>
      <c r="AC346" t="b">
        <f>IF(AB346="Caido",_xlfn.XLOOKUP(Tabla1[[#This Row],[SP NVL 1]],Tabla13[CTO],Tabla13[Zona],"Validar ONNET",0,1))</f>
        <v>0</v>
      </c>
      <c r="AD346" t="e">
        <f>_xlfn.XLOOKUP(Tabla1[[#This Row],[SP NVL 1]],Tabla13[CTO],Tabla13[Acceso],"No validado en terreno",0,1)</f>
        <v>#VALUE!</v>
      </c>
      <c r="AE346" t="e">
        <f>_xlfn.XLOOKUP(Tabla1[[#This Row],[SP NVL 1]],Tabla13[CTO],Tabla13[Energía],"No validado en terreno",0,1)</f>
        <v>#VALUE!</v>
      </c>
      <c r="AF346" t="e">
        <f>_xlfn.XLOOKUP(Tabla1[[#This Row],[SP NVL 1]],Tabla13[CTO],Tabla13[Estado CTO/Cable],"No validado en terreno",0,1)</f>
        <v>#VALUE!</v>
      </c>
      <c r="AG346" t="e">
        <f>_xlfn.XLOOKUP(Tabla1[[#This Row],[SP NVL 1]],Tabla13[CTO],Tabla13[Potencia],"No validado en terreno",0,1)</f>
        <v>#VALUE!</v>
      </c>
      <c r="AH346" t="e">
        <f>_xlfn.XLOOKUP(Tabla1[[#This Row],[SP NVL 1]],Tabla13[CTO],Tabla13[Estado del drop],"No validado en terreno",0,1)</f>
        <v>#VALUE!</v>
      </c>
      <c r="AI346" t="e">
        <f>_xlfn.XLOOKUP(Tabla1[[#This Row],[SP NVL 1]],Tabla13[CTO],Tabla13[Motivo sin potencia],"No validado en terreno",0,1)</f>
        <v>#VALUE!</v>
      </c>
      <c r="AJ346" t="e">
        <f>_xlfn.XLOOKUP(Tabla1[[#This Row],[SP NVL 1]],Tabla13[CTO],Tabla13[Recuperable en],"No validado en terreno",0,1)</f>
        <v>#VALUE!</v>
      </c>
      <c r="AK346" t="e">
        <f>_xlfn.XLOOKUP(Tabla1[[#This Row],[SP NVL 1]],Tabla13[CTO],Tabla13[Nota],"No validado en terreno",0,1)</f>
        <v>#VALUE!</v>
      </c>
    </row>
    <row r="347" spans="1:37" x14ac:dyDescent="0.3">
      <c r="A347" t="s">
        <v>4783</v>
      </c>
      <c r="B347" t="s">
        <v>5</v>
      </c>
      <c r="C347" t="s">
        <v>2862</v>
      </c>
      <c r="D347" t="s">
        <v>2863</v>
      </c>
      <c r="E347" t="s">
        <v>4761</v>
      </c>
      <c r="F347" t="e">
        <v>#VALUE!</v>
      </c>
      <c r="G347" t="s">
        <v>3154</v>
      </c>
      <c r="H347" t="e">
        <v>#VALUE!</v>
      </c>
      <c r="I347">
        <v>14</v>
      </c>
      <c r="J347" t="s">
        <v>4784</v>
      </c>
      <c r="K347" t="s">
        <v>2866</v>
      </c>
      <c r="L347" t="s">
        <v>4785</v>
      </c>
      <c r="M347" t="s">
        <v>4786</v>
      </c>
      <c r="N347" t="s">
        <v>3158</v>
      </c>
      <c r="R347" t="s">
        <v>4787</v>
      </c>
      <c r="S347" s="8" t="s">
        <v>140</v>
      </c>
      <c r="T347">
        <v>5</v>
      </c>
      <c r="U347">
        <v>13</v>
      </c>
      <c r="V347">
        <v>12</v>
      </c>
      <c r="W347" t="s">
        <v>2871</v>
      </c>
      <c r="X347" t="s">
        <v>3191</v>
      </c>
      <c r="Y347" t="s">
        <v>4788</v>
      </c>
      <c r="Z347" t="s">
        <v>4787</v>
      </c>
      <c r="AA347" t="s">
        <v>2881</v>
      </c>
      <c r="AB347" t="str">
        <f t="shared" si="6"/>
        <v>Caido</v>
      </c>
      <c r="AC347" t="e">
        <f>IF(AB347="Caido",_xlfn.XLOOKUP(Tabla1[[#This Row],[SP NVL 1]],Tabla13[CTO],Tabla13[Zona],"Validar ONNET",0,1))</f>
        <v>#VALUE!</v>
      </c>
      <c r="AD347" t="e">
        <f>_xlfn.XLOOKUP(Tabla1[[#This Row],[SP NVL 1]],Tabla13[CTO],Tabla13[Acceso],"No validado en terreno",0,1)</f>
        <v>#VALUE!</v>
      </c>
      <c r="AE347" t="e">
        <f>_xlfn.XLOOKUP(Tabla1[[#This Row],[SP NVL 1]],Tabla13[CTO],Tabla13[Energía],"No validado en terreno",0,1)</f>
        <v>#VALUE!</v>
      </c>
      <c r="AF347" t="e">
        <f>_xlfn.XLOOKUP(Tabla1[[#This Row],[SP NVL 1]],Tabla13[CTO],Tabla13[Estado CTO/Cable],"No validado en terreno",0,1)</f>
        <v>#VALUE!</v>
      </c>
      <c r="AG347" t="e">
        <f>_xlfn.XLOOKUP(Tabla1[[#This Row],[SP NVL 1]],Tabla13[CTO],Tabla13[Potencia],"No validado en terreno",0,1)</f>
        <v>#VALUE!</v>
      </c>
      <c r="AH347" t="e">
        <f>_xlfn.XLOOKUP(Tabla1[[#This Row],[SP NVL 1]],Tabla13[CTO],Tabla13[Estado del drop],"No validado en terreno",0,1)</f>
        <v>#VALUE!</v>
      </c>
      <c r="AI347" t="e">
        <f>_xlfn.XLOOKUP(Tabla1[[#This Row],[SP NVL 1]],Tabla13[CTO],Tabla13[Motivo sin potencia],"No validado en terreno",0,1)</f>
        <v>#VALUE!</v>
      </c>
      <c r="AJ347" t="e">
        <f>_xlfn.XLOOKUP(Tabla1[[#This Row],[SP NVL 1]],Tabla13[CTO],Tabla13[Recuperable en],"No validado en terreno",0,1)</f>
        <v>#VALUE!</v>
      </c>
      <c r="AK347" t="e">
        <f>_xlfn.XLOOKUP(Tabla1[[#This Row],[SP NVL 1]],Tabla13[CTO],Tabla13[Nota],"No validado en terreno",0,1)</f>
        <v>#VALUE!</v>
      </c>
    </row>
    <row r="348" spans="1:37" x14ac:dyDescent="0.3">
      <c r="A348" t="s">
        <v>4789</v>
      </c>
      <c r="B348" t="s">
        <v>5</v>
      </c>
      <c r="C348" t="s">
        <v>2862</v>
      </c>
      <c r="D348" t="s">
        <v>2863</v>
      </c>
      <c r="E348" t="s">
        <v>4761</v>
      </c>
      <c r="F348" t="e">
        <v>#VALUE!</v>
      </c>
      <c r="G348" t="s">
        <v>3154</v>
      </c>
      <c r="H348" t="e">
        <v>#VALUE!</v>
      </c>
      <c r="I348">
        <v>7</v>
      </c>
      <c r="J348" t="s">
        <v>4790</v>
      </c>
      <c r="K348" t="s">
        <v>2866</v>
      </c>
      <c r="L348" t="s">
        <v>4791</v>
      </c>
      <c r="M348" t="s">
        <v>4792</v>
      </c>
      <c r="N348" t="s">
        <v>3158</v>
      </c>
      <c r="R348" t="s">
        <v>4793</v>
      </c>
      <c r="S348" s="8" t="s">
        <v>140</v>
      </c>
      <c r="T348">
        <v>1</v>
      </c>
      <c r="U348">
        <v>11</v>
      </c>
      <c r="V348">
        <v>6</v>
      </c>
      <c r="W348" t="s">
        <v>2871</v>
      </c>
      <c r="X348" t="s">
        <v>3160</v>
      </c>
      <c r="Y348">
        <v>46090.60533564815</v>
      </c>
      <c r="Z348" t="s">
        <v>4793</v>
      </c>
      <c r="AB348" t="str">
        <f t="shared" si="6"/>
        <v>Arriba validar en casa Cliente</v>
      </c>
      <c r="AC348" t="b">
        <f>IF(AB348="Caido",_xlfn.XLOOKUP(Tabla1[[#This Row],[SP NVL 1]],Tabla13[CTO],Tabla13[Zona],"Validar ONNET",0,1))</f>
        <v>0</v>
      </c>
      <c r="AD348" t="e">
        <f>_xlfn.XLOOKUP(Tabla1[[#This Row],[SP NVL 1]],Tabla13[CTO],Tabla13[Acceso],"No validado en terreno",0,1)</f>
        <v>#VALUE!</v>
      </c>
      <c r="AE348" t="e">
        <f>_xlfn.XLOOKUP(Tabla1[[#This Row],[SP NVL 1]],Tabla13[CTO],Tabla13[Energía],"No validado en terreno",0,1)</f>
        <v>#VALUE!</v>
      </c>
      <c r="AF348" t="e">
        <f>_xlfn.XLOOKUP(Tabla1[[#This Row],[SP NVL 1]],Tabla13[CTO],Tabla13[Estado CTO/Cable],"No validado en terreno",0,1)</f>
        <v>#VALUE!</v>
      </c>
      <c r="AG348" t="e">
        <f>_xlfn.XLOOKUP(Tabla1[[#This Row],[SP NVL 1]],Tabla13[CTO],Tabla13[Potencia],"No validado en terreno",0,1)</f>
        <v>#VALUE!</v>
      </c>
      <c r="AH348" t="e">
        <f>_xlfn.XLOOKUP(Tabla1[[#This Row],[SP NVL 1]],Tabla13[CTO],Tabla13[Estado del drop],"No validado en terreno",0,1)</f>
        <v>#VALUE!</v>
      </c>
      <c r="AI348" t="e">
        <f>_xlfn.XLOOKUP(Tabla1[[#This Row],[SP NVL 1]],Tabla13[CTO],Tabla13[Motivo sin potencia],"No validado en terreno",0,1)</f>
        <v>#VALUE!</v>
      </c>
      <c r="AJ348" t="e">
        <f>_xlfn.XLOOKUP(Tabla1[[#This Row],[SP NVL 1]],Tabla13[CTO],Tabla13[Recuperable en],"No validado en terreno",0,1)</f>
        <v>#VALUE!</v>
      </c>
      <c r="AK348" t="e">
        <f>_xlfn.XLOOKUP(Tabla1[[#This Row],[SP NVL 1]],Tabla13[CTO],Tabla13[Nota],"No validado en terreno",0,1)</f>
        <v>#VALUE!</v>
      </c>
    </row>
    <row r="349" spans="1:37" x14ac:dyDescent="0.3">
      <c r="A349" t="s">
        <v>4794</v>
      </c>
      <c r="B349" t="s">
        <v>5</v>
      </c>
      <c r="C349" t="s">
        <v>2862</v>
      </c>
      <c r="D349" t="s">
        <v>2863</v>
      </c>
      <c r="E349" t="s">
        <v>4761</v>
      </c>
      <c r="F349" t="e">
        <v>#VALUE!</v>
      </c>
      <c r="G349" t="s">
        <v>4767</v>
      </c>
      <c r="H349" t="e">
        <v>#VALUE!</v>
      </c>
      <c r="I349">
        <v>2</v>
      </c>
      <c r="J349" t="s">
        <v>4795</v>
      </c>
      <c r="K349" t="s">
        <v>2875</v>
      </c>
      <c r="L349" t="s">
        <v>4796</v>
      </c>
      <c r="M349" t="s">
        <v>4797</v>
      </c>
      <c r="N349" t="s">
        <v>2878</v>
      </c>
      <c r="R349" t="s">
        <v>4777</v>
      </c>
      <c r="AB349" t="str">
        <f t="shared" si="6"/>
        <v>Caido</v>
      </c>
      <c r="AC349" t="e">
        <f>IF(AB349="Caido",_xlfn.XLOOKUP(Tabla1[[#This Row],[SP NVL 1]],Tabla13[CTO],Tabla13[Zona],"Validar ONNET",0,1))</f>
        <v>#VALUE!</v>
      </c>
      <c r="AD349" t="e">
        <f>_xlfn.XLOOKUP(Tabla1[[#This Row],[SP NVL 1]],Tabla13[CTO],Tabla13[Acceso],"No validado en terreno",0,1)</f>
        <v>#VALUE!</v>
      </c>
      <c r="AE349" t="e">
        <f>_xlfn.XLOOKUP(Tabla1[[#This Row],[SP NVL 1]],Tabla13[CTO],Tabla13[Energía],"No validado en terreno",0,1)</f>
        <v>#VALUE!</v>
      </c>
      <c r="AF349" t="e">
        <f>_xlfn.XLOOKUP(Tabla1[[#This Row],[SP NVL 1]],Tabla13[CTO],Tabla13[Estado CTO/Cable],"No validado en terreno",0,1)</f>
        <v>#VALUE!</v>
      </c>
      <c r="AG349" t="e">
        <f>_xlfn.XLOOKUP(Tabla1[[#This Row],[SP NVL 1]],Tabla13[CTO],Tabla13[Potencia],"No validado en terreno",0,1)</f>
        <v>#VALUE!</v>
      </c>
      <c r="AH349" t="e">
        <f>_xlfn.XLOOKUP(Tabla1[[#This Row],[SP NVL 1]],Tabla13[CTO],Tabla13[Estado del drop],"No validado en terreno",0,1)</f>
        <v>#VALUE!</v>
      </c>
      <c r="AI349" t="e">
        <f>_xlfn.XLOOKUP(Tabla1[[#This Row],[SP NVL 1]],Tabla13[CTO],Tabla13[Motivo sin potencia],"No validado en terreno",0,1)</f>
        <v>#VALUE!</v>
      </c>
      <c r="AJ349" t="e">
        <f>_xlfn.XLOOKUP(Tabla1[[#This Row],[SP NVL 1]],Tabla13[CTO],Tabla13[Recuperable en],"No validado en terreno",0,1)</f>
        <v>#VALUE!</v>
      </c>
      <c r="AK349" t="e">
        <f>_xlfn.XLOOKUP(Tabla1[[#This Row],[SP NVL 1]],Tabla13[CTO],Tabla13[Nota],"No validado en terreno",0,1)</f>
        <v>#VALUE!</v>
      </c>
    </row>
    <row r="350" spans="1:37" x14ac:dyDescent="0.3">
      <c r="A350" t="s">
        <v>4798</v>
      </c>
      <c r="B350" t="s">
        <v>5</v>
      </c>
      <c r="C350" t="s">
        <v>2862</v>
      </c>
      <c r="D350" t="s">
        <v>2863</v>
      </c>
      <c r="E350" t="s">
        <v>4761</v>
      </c>
      <c r="F350" t="e">
        <v>#VALUE!</v>
      </c>
      <c r="G350" t="s">
        <v>3154</v>
      </c>
      <c r="H350" t="e">
        <v>#VALUE!</v>
      </c>
      <c r="I350">
        <v>2</v>
      </c>
      <c r="J350" t="s">
        <v>4799</v>
      </c>
      <c r="K350" t="s">
        <v>2866</v>
      </c>
      <c r="L350" t="s">
        <v>4800</v>
      </c>
      <c r="M350" t="s">
        <v>4801</v>
      </c>
      <c r="N350" t="s">
        <v>3158</v>
      </c>
      <c r="R350" t="s">
        <v>4802</v>
      </c>
      <c r="S350" s="8" t="s">
        <v>140</v>
      </c>
      <c r="T350">
        <v>8</v>
      </c>
      <c r="U350">
        <v>3</v>
      </c>
      <c r="V350">
        <v>2</v>
      </c>
      <c r="W350" t="s">
        <v>2871</v>
      </c>
      <c r="X350" t="s">
        <v>3160</v>
      </c>
      <c r="Y350">
        <v>46090.855196759258</v>
      </c>
      <c r="Z350" t="s">
        <v>4802</v>
      </c>
      <c r="AB350" t="str">
        <f t="shared" si="6"/>
        <v>Arriba validar en casa Cliente</v>
      </c>
      <c r="AC350" t="b">
        <f>IF(AB350="Caido",_xlfn.XLOOKUP(Tabla1[[#This Row],[SP NVL 1]],Tabla13[CTO],Tabla13[Zona],"Validar ONNET",0,1))</f>
        <v>0</v>
      </c>
      <c r="AD350" t="e">
        <f>_xlfn.XLOOKUP(Tabla1[[#This Row],[SP NVL 1]],Tabla13[CTO],Tabla13[Acceso],"No validado en terreno",0,1)</f>
        <v>#VALUE!</v>
      </c>
      <c r="AE350" t="e">
        <f>_xlfn.XLOOKUP(Tabla1[[#This Row],[SP NVL 1]],Tabla13[CTO],Tabla13[Energía],"No validado en terreno",0,1)</f>
        <v>#VALUE!</v>
      </c>
      <c r="AF350" t="e">
        <f>_xlfn.XLOOKUP(Tabla1[[#This Row],[SP NVL 1]],Tabla13[CTO],Tabla13[Estado CTO/Cable],"No validado en terreno",0,1)</f>
        <v>#VALUE!</v>
      </c>
      <c r="AG350" t="e">
        <f>_xlfn.XLOOKUP(Tabla1[[#This Row],[SP NVL 1]],Tabla13[CTO],Tabla13[Potencia],"No validado en terreno",0,1)</f>
        <v>#VALUE!</v>
      </c>
      <c r="AH350" t="e">
        <f>_xlfn.XLOOKUP(Tabla1[[#This Row],[SP NVL 1]],Tabla13[CTO],Tabla13[Estado del drop],"No validado en terreno",0,1)</f>
        <v>#VALUE!</v>
      </c>
      <c r="AI350" t="e">
        <f>_xlfn.XLOOKUP(Tabla1[[#This Row],[SP NVL 1]],Tabla13[CTO],Tabla13[Motivo sin potencia],"No validado en terreno",0,1)</f>
        <v>#VALUE!</v>
      </c>
      <c r="AJ350" t="e">
        <f>_xlfn.XLOOKUP(Tabla1[[#This Row],[SP NVL 1]],Tabla13[CTO],Tabla13[Recuperable en],"No validado en terreno",0,1)</f>
        <v>#VALUE!</v>
      </c>
      <c r="AK350" t="e">
        <f>_xlfn.XLOOKUP(Tabla1[[#This Row],[SP NVL 1]],Tabla13[CTO],Tabla13[Nota],"No validado en terreno",0,1)</f>
        <v>#VALUE!</v>
      </c>
    </row>
    <row r="351" spans="1:37" x14ac:dyDescent="0.3">
      <c r="A351" t="s">
        <v>4803</v>
      </c>
      <c r="B351" t="s">
        <v>5</v>
      </c>
      <c r="C351" t="s">
        <v>2862</v>
      </c>
      <c r="D351" t="s">
        <v>2863</v>
      </c>
      <c r="E351" t="s">
        <v>4761</v>
      </c>
      <c r="F351" t="e">
        <v>#VALUE!</v>
      </c>
      <c r="G351" t="s">
        <v>3154</v>
      </c>
      <c r="H351" t="e">
        <v>#VALUE!</v>
      </c>
      <c r="I351">
        <v>2</v>
      </c>
      <c r="J351" t="s">
        <v>4804</v>
      </c>
      <c r="K351" t="s">
        <v>2866</v>
      </c>
      <c r="L351" t="s">
        <v>4805</v>
      </c>
      <c r="M351" t="s">
        <v>4806</v>
      </c>
      <c r="N351" t="s">
        <v>3158</v>
      </c>
      <c r="R351" t="s">
        <v>4807</v>
      </c>
      <c r="S351" s="8" t="s">
        <v>140</v>
      </c>
      <c r="T351">
        <v>5</v>
      </c>
      <c r="U351">
        <v>4</v>
      </c>
      <c r="V351">
        <v>19</v>
      </c>
      <c r="W351" t="s">
        <v>2871</v>
      </c>
      <c r="X351" t="s">
        <v>3191</v>
      </c>
      <c r="Y351">
        <v>46062.908101851863</v>
      </c>
      <c r="Z351" t="s">
        <v>4807</v>
      </c>
      <c r="AA351" t="s">
        <v>3025</v>
      </c>
      <c r="AB351" t="str">
        <f t="shared" si="6"/>
        <v>Caido</v>
      </c>
      <c r="AC351" t="e">
        <f>IF(AB351="Caido",_xlfn.XLOOKUP(Tabla1[[#This Row],[SP NVL 1]],Tabla13[CTO],Tabla13[Zona],"Validar ONNET",0,1))</f>
        <v>#VALUE!</v>
      </c>
      <c r="AD351" t="e">
        <f>_xlfn.XLOOKUP(Tabla1[[#This Row],[SP NVL 1]],Tabla13[CTO],Tabla13[Acceso],"No validado en terreno",0,1)</f>
        <v>#VALUE!</v>
      </c>
      <c r="AE351" t="e">
        <f>_xlfn.XLOOKUP(Tabla1[[#This Row],[SP NVL 1]],Tabla13[CTO],Tabla13[Energía],"No validado en terreno",0,1)</f>
        <v>#VALUE!</v>
      </c>
      <c r="AF351" t="e">
        <f>_xlfn.XLOOKUP(Tabla1[[#This Row],[SP NVL 1]],Tabla13[CTO],Tabla13[Estado CTO/Cable],"No validado en terreno",0,1)</f>
        <v>#VALUE!</v>
      </c>
      <c r="AG351" t="e">
        <f>_xlfn.XLOOKUP(Tabla1[[#This Row],[SP NVL 1]],Tabla13[CTO],Tabla13[Potencia],"No validado en terreno",0,1)</f>
        <v>#VALUE!</v>
      </c>
      <c r="AH351" t="e">
        <f>_xlfn.XLOOKUP(Tabla1[[#This Row],[SP NVL 1]],Tabla13[CTO],Tabla13[Estado del drop],"No validado en terreno",0,1)</f>
        <v>#VALUE!</v>
      </c>
      <c r="AI351" t="e">
        <f>_xlfn.XLOOKUP(Tabla1[[#This Row],[SP NVL 1]],Tabla13[CTO],Tabla13[Motivo sin potencia],"No validado en terreno",0,1)</f>
        <v>#VALUE!</v>
      </c>
      <c r="AJ351" t="e">
        <f>_xlfn.XLOOKUP(Tabla1[[#This Row],[SP NVL 1]],Tabla13[CTO],Tabla13[Recuperable en],"No validado en terreno",0,1)</f>
        <v>#VALUE!</v>
      </c>
      <c r="AK351" t="e">
        <f>_xlfn.XLOOKUP(Tabla1[[#This Row],[SP NVL 1]],Tabla13[CTO],Tabla13[Nota],"No validado en terreno",0,1)</f>
        <v>#VALUE!</v>
      </c>
    </row>
  </sheetData>
  <conditionalFormatting sqref="A1:A351">
    <cfRule type="duplicateValues" dxfId="3" priority="5"/>
    <cfRule type="duplicateValues" dxfId="2" priority="6"/>
    <cfRule type="duplicateValues" dxfId="1" priority="7"/>
  </conditionalFormatting>
  <conditionalFormatting sqref="M1:M351">
    <cfRule type="duplicateValues" dxfId="0" priority="8"/>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9BC6C-F506-4811-A4E2-730745C010E8}">
  <dimension ref="A1:AA1564"/>
  <sheetViews>
    <sheetView workbookViewId="0">
      <selection activeCell="D12" sqref="D12"/>
    </sheetView>
  </sheetViews>
  <sheetFormatPr baseColWidth="10" defaultColWidth="11.44140625" defaultRowHeight="14.4" x14ac:dyDescent="0.3"/>
  <sheetData>
    <row r="1" spans="1:27" x14ac:dyDescent="0.3">
      <c r="A1" t="s">
        <v>620</v>
      </c>
      <c r="B1" t="s">
        <v>621</v>
      </c>
      <c r="C1" t="s">
        <v>622</v>
      </c>
      <c r="D1" t="s">
        <v>623</v>
      </c>
      <c r="E1" t="s">
        <v>624</v>
      </c>
      <c r="F1" t="s">
        <v>625</v>
      </c>
      <c r="G1" t="s">
        <v>626</v>
      </c>
      <c r="H1" t="s">
        <v>627</v>
      </c>
      <c r="I1" t="s">
        <v>628</v>
      </c>
      <c r="J1" t="s">
        <v>629</v>
      </c>
      <c r="K1" s="12" t="s">
        <v>630</v>
      </c>
      <c r="L1" s="12" t="s">
        <v>631</v>
      </c>
      <c r="M1" s="12" t="s">
        <v>632</v>
      </c>
      <c r="N1" s="12" t="s">
        <v>633</v>
      </c>
      <c r="O1" s="12" t="s">
        <v>634</v>
      </c>
      <c r="P1" s="12" t="s">
        <v>635</v>
      </c>
      <c r="Q1" s="12" t="s">
        <v>636</v>
      </c>
      <c r="R1" s="12" t="s">
        <v>178</v>
      </c>
      <c r="S1" s="12" t="s">
        <v>177</v>
      </c>
      <c r="T1" s="12" t="s">
        <v>13</v>
      </c>
      <c r="U1" s="12" t="s">
        <v>12</v>
      </c>
      <c r="V1" s="12" t="s">
        <v>637</v>
      </c>
      <c r="W1" s="12" t="s">
        <v>638</v>
      </c>
      <c r="X1" s="12" t="s">
        <v>639</v>
      </c>
      <c r="Y1" s="12" t="s">
        <v>640</v>
      </c>
      <c r="Z1" s="12" t="s">
        <v>641</v>
      </c>
      <c r="AA1" s="12" t="s">
        <v>642</v>
      </c>
    </row>
    <row r="2" spans="1:27" x14ac:dyDescent="0.3">
      <c r="A2" t="s">
        <v>4808</v>
      </c>
      <c r="B2" t="s">
        <v>4809</v>
      </c>
      <c r="C2" t="s">
        <v>179</v>
      </c>
      <c r="D2" t="s">
        <v>4810</v>
      </c>
      <c r="E2" t="s">
        <v>4810</v>
      </c>
      <c r="F2" t="s">
        <v>4811</v>
      </c>
      <c r="G2" t="s">
        <v>647</v>
      </c>
      <c r="H2" t="s">
        <v>648</v>
      </c>
      <c r="I2" t="s">
        <v>649</v>
      </c>
      <c r="J2" t="s">
        <v>4812</v>
      </c>
      <c r="M2">
        <v>5</v>
      </c>
      <c r="N2">
        <v>3</v>
      </c>
      <c r="O2">
        <v>8</v>
      </c>
      <c r="P2">
        <v>0</v>
      </c>
      <c r="Q2" t="s">
        <v>651</v>
      </c>
      <c r="R2" t="s">
        <v>4813</v>
      </c>
      <c r="S2" t="s">
        <v>4814</v>
      </c>
      <c r="T2" t="s">
        <v>1439</v>
      </c>
      <c r="U2" t="s">
        <v>723</v>
      </c>
      <c r="V2" t="s">
        <v>4815</v>
      </c>
    </row>
    <row r="3" spans="1:27" x14ac:dyDescent="0.3">
      <c r="A3" t="s">
        <v>4816</v>
      </c>
      <c r="B3" t="s">
        <v>1040</v>
      </c>
      <c r="C3" t="s">
        <v>179</v>
      </c>
      <c r="D3" t="s">
        <v>4817</v>
      </c>
      <c r="E3" t="s">
        <v>4817</v>
      </c>
      <c r="F3" t="s">
        <v>4811</v>
      </c>
      <c r="G3" t="s">
        <v>647</v>
      </c>
      <c r="H3" t="s">
        <v>648</v>
      </c>
      <c r="I3" t="s">
        <v>649</v>
      </c>
      <c r="J3" t="s">
        <v>4818</v>
      </c>
      <c r="M3">
        <v>8</v>
      </c>
      <c r="N3">
        <v>0</v>
      </c>
      <c r="O3">
        <v>8</v>
      </c>
      <c r="P3">
        <v>0</v>
      </c>
      <c r="Q3" t="s">
        <v>651</v>
      </c>
      <c r="R3" t="s">
        <v>4819</v>
      </c>
      <c r="S3" t="s">
        <v>4814</v>
      </c>
      <c r="T3" t="s">
        <v>2510</v>
      </c>
      <c r="U3" t="s">
        <v>1035</v>
      </c>
      <c r="V3" t="s">
        <v>4820</v>
      </c>
    </row>
    <row r="4" spans="1:27" x14ac:dyDescent="0.3">
      <c r="A4" t="s">
        <v>4821</v>
      </c>
      <c r="B4" t="s">
        <v>1040</v>
      </c>
      <c r="C4" t="s">
        <v>179</v>
      </c>
      <c r="D4" t="s">
        <v>4822</v>
      </c>
      <c r="E4" t="s">
        <v>4822</v>
      </c>
      <c r="F4" t="s">
        <v>4811</v>
      </c>
      <c r="G4" t="s">
        <v>647</v>
      </c>
      <c r="H4" t="s">
        <v>648</v>
      </c>
      <c r="I4" t="s">
        <v>649</v>
      </c>
      <c r="J4" t="s">
        <v>1049</v>
      </c>
      <c r="M4">
        <v>6</v>
      </c>
      <c r="N4">
        <v>1</v>
      </c>
      <c r="O4">
        <v>7</v>
      </c>
      <c r="P4">
        <v>9</v>
      </c>
      <c r="Q4" t="s">
        <v>651</v>
      </c>
      <c r="R4" t="s">
        <v>4823</v>
      </c>
      <c r="S4" t="s">
        <v>4824</v>
      </c>
      <c r="T4" t="s">
        <v>939</v>
      </c>
      <c r="U4" t="s">
        <v>653</v>
      </c>
      <c r="V4" t="s">
        <v>4825</v>
      </c>
    </row>
    <row r="5" spans="1:27" x14ac:dyDescent="0.3">
      <c r="A5" t="s">
        <v>4826</v>
      </c>
      <c r="B5" t="s">
        <v>1040</v>
      </c>
      <c r="C5" t="s">
        <v>179</v>
      </c>
      <c r="D5" t="s">
        <v>4827</v>
      </c>
      <c r="E5" t="s">
        <v>4827</v>
      </c>
      <c r="F5" t="s">
        <v>4811</v>
      </c>
      <c r="G5" t="s">
        <v>647</v>
      </c>
      <c r="H5" t="s">
        <v>648</v>
      </c>
      <c r="I5" t="s">
        <v>649</v>
      </c>
      <c r="J5" t="s">
        <v>1049</v>
      </c>
      <c r="M5">
        <v>4</v>
      </c>
      <c r="N5">
        <v>0</v>
      </c>
      <c r="O5">
        <v>4</v>
      </c>
      <c r="P5">
        <v>12</v>
      </c>
      <c r="Q5" t="s">
        <v>651</v>
      </c>
      <c r="R5" t="s">
        <v>4823</v>
      </c>
      <c r="S5" t="s">
        <v>4824</v>
      </c>
      <c r="T5" t="s">
        <v>727</v>
      </c>
      <c r="U5" t="s">
        <v>653</v>
      </c>
      <c r="V5" t="s">
        <v>4825</v>
      </c>
    </row>
    <row r="6" spans="1:27" x14ac:dyDescent="0.3">
      <c r="A6" t="s">
        <v>4828</v>
      </c>
      <c r="B6" t="s">
        <v>4809</v>
      </c>
      <c r="C6" t="s">
        <v>179</v>
      </c>
      <c r="D6" t="s">
        <v>4829</v>
      </c>
      <c r="E6" t="s">
        <v>4829</v>
      </c>
      <c r="F6" t="s">
        <v>4811</v>
      </c>
      <c r="G6" t="s">
        <v>647</v>
      </c>
      <c r="H6" t="s">
        <v>648</v>
      </c>
      <c r="I6" t="s">
        <v>649</v>
      </c>
      <c r="J6" t="s">
        <v>1049</v>
      </c>
      <c r="M6">
        <v>1</v>
      </c>
      <c r="N6">
        <v>0</v>
      </c>
      <c r="O6">
        <v>1</v>
      </c>
      <c r="P6">
        <v>7</v>
      </c>
      <c r="Q6" t="s">
        <v>651</v>
      </c>
      <c r="R6" t="s">
        <v>4823</v>
      </c>
      <c r="S6" t="s">
        <v>4824</v>
      </c>
      <c r="T6" t="s">
        <v>829</v>
      </c>
      <c r="U6" t="s">
        <v>653</v>
      </c>
      <c r="V6" t="s">
        <v>4825</v>
      </c>
    </row>
    <row r="7" spans="1:27" x14ac:dyDescent="0.3">
      <c r="A7" t="s">
        <v>4830</v>
      </c>
      <c r="B7" t="s">
        <v>1040</v>
      </c>
      <c r="C7" t="s">
        <v>179</v>
      </c>
      <c r="D7" t="s">
        <v>4831</v>
      </c>
      <c r="E7" t="s">
        <v>4831</v>
      </c>
      <c r="F7" t="s">
        <v>4811</v>
      </c>
      <c r="G7" t="s">
        <v>647</v>
      </c>
      <c r="H7" t="s">
        <v>648</v>
      </c>
      <c r="I7" t="s">
        <v>649</v>
      </c>
      <c r="J7" t="s">
        <v>1049</v>
      </c>
      <c r="M7">
        <v>3</v>
      </c>
      <c r="N7">
        <v>1</v>
      </c>
      <c r="O7">
        <v>4</v>
      </c>
      <c r="P7">
        <v>4</v>
      </c>
      <c r="Q7" t="s">
        <v>651</v>
      </c>
      <c r="R7" t="s">
        <v>4832</v>
      </c>
      <c r="S7" t="s">
        <v>282</v>
      </c>
      <c r="T7" t="s">
        <v>4833</v>
      </c>
      <c r="U7" t="s">
        <v>1035</v>
      </c>
      <c r="V7" t="s">
        <v>4834</v>
      </c>
    </row>
    <row r="8" spans="1:27" x14ac:dyDescent="0.3">
      <c r="A8" t="s">
        <v>4835</v>
      </c>
      <c r="B8" t="s">
        <v>1040</v>
      </c>
      <c r="C8" t="s">
        <v>179</v>
      </c>
      <c r="D8" t="s">
        <v>4836</v>
      </c>
      <c r="E8" t="s">
        <v>4836</v>
      </c>
      <c r="F8" t="s">
        <v>4811</v>
      </c>
      <c r="G8" t="s">
        <v>647</v>
      </c>
      <c r="H8" t="s">
        <v>648</v>
      </c>
      <c r="I8" t="s">
        <v>649</v>
      </c>
      <c r="J8" t="s">
        <v>1049</v>
      </c>
      <c r="M8">
        <v>5</v>
      </c>
      <c r="N8">
        <v>1</v>
      </c>
      <c r="O8">
        <v>6</v>
      </c>
      <c r="P8">
        <v>2</v>
      </c>
      <c r="Q8" t="s">
        <v>651</v>
      </c>
      <c r="R8" t="s">
        <v>4823</v>
      </c>
      <c r="S8" t="s">
        <v>4824</v>
      </c>
      <c r="T8" t="s">
        <v>1149</v>
      </c>
      <c r="U8" t="s">
        <v>653</v>
      </c>
      <c r="V8" t="s">
        <v>4825</v>
      </c>
    </row>
    <row r="9" spans="1:27" x14ac:dyDescent="0.3">
      <c r="A9" t="s">
        <v>4837</v>
      </c>
      <c r="B9" t="s">
        <v>1040</v>
      </c>
      <c r="C9" t="s">
        <v>179</v>
      </c>
      <c r="D9" t="s">
        <v>4838</v>
      </c>
      <c r="E9" t="s">
        <v>4838</v>
      </c>
      <c r="F9" t="s">
        <v>4811</v>
      </c>
      <c r="G9" t="s">
        <v>677</v>
      </c>
      <c r="H9" t="s">
        <v>657</v>
      </c>
      <c r="J9" t="s">
        <v>4839</v>
      </c>
      <c r="M9">
        <v>3</v>
      </c>
      <c r="N9">
        <v>5</v>
      </c>
      <c r="O9">
        <v>8</v>
      </c>
      <c r="P9">
        <v>0</v>
      </c>
      <c r="Q9" t="s">
        <v>651</v>
      </c>
      <c r="R9" t="s">
        <v>4832</v>
      </c>
      <c r="S9" t="s">
        <v>282</v>
      </c>
      <c r="T9" t="s">
        <v>2785</v>
      </c>
      <c r="U9" t="s">
        <v>682</v>
      </c>
      <c r="V9" t="s">
        <v>4834</v>
      </c>
    </row>
    <row r="10" spans="1:27" x14ac:dyDescent="0.3">
      <c r="A10" t="s">
        <v>4840</v>
      </c>
      <c r="B10" t="s">
        <v>1040</v>
      </c>
      <c r="C10" t="s">
        <v>179</v>
      </c>
      <c r="D10" t="s">
        <v>4841</v>
      </c>
      <c r="E10" t="s">
        <v>4841</v>
      </c>
      <c r="F10" t="s">
        <v>4811</v>
      </c>
      <c r="G10" t="s">
        <v>677</v>
      </c>
      <c r="H10" t="s">
        <v>657</v>
      </c>
      <c r="J10" t="s">
        <v>4839</v>
      </c>
      <c r="M10">
        <v>0</v>
      </c>
      <c r="N10">
        <v>8</v>
      </c>
      <c r="O10">
        <v>8</v>
      </c>
      <c r="P10">
        <v>0</v>
      </c>
      <c r="Q10" t="s">
        <v>651</v>
      </c>
      <c r="R10" t="s">
        <v>4832</v>
      </c>
      <c r="S10" t="s">
        <v>282</v>
      </c>
      <c r="T10" t="s">
        <v>2785</v>
      </c>
      <c r="U10" t="s">
        <v>682</v>
      </c>
      <c r="V10" t="s">
        <v>4834</v>
      </c>
    </row>
    <row r="11" spans="1:27" x14ac:dyDescent="0.3">
      <c r="A11" t="s">
        <v>4842</v>
      </c>
      <c r="B11" t="s">
        <v>1040</v>
      </c>
      <c r="C11" t="s">
        <v>179</v>
      </c>
      <c r="D11" t="s">
        <v>4843</v>
      </c>
      <c r="E11" t="s">
        <v>4843</v>
      </c>
      <c r="F11" t="s">
        <v>4811</v>
      </c>
      <c r="G11" t="s">
        <v>677</v>
      </c>
      <c r="H11" t="s">
        <v>657</v>
      </c>
      <c r="J11" t="s">
        <v>4839</v>
      </c>
      <c r="M11">
        <v>0</v>
      </c>
      <c r="N11">
        <v>7</v>
      </c>
      <c r="O11">
        <v>7</v>
      </c>
      <c r="P11">
        <v>1</v>
      </c>
      <c r="Q11" t="s">
        <v>651</v>
      </c>
      <c r="R11" t="s">
        <v>4832</v>
      </c>
      <c r="S11" t="s">
        <v>282</v>
      </c>
      <c r="T11" t="s">
        <v>2785</v>
      </c>
      <c r="U11" t="s">
        <v>682</v>
      </c>
      <c r="V11" t="s">
        <v>4834</v>
      </c>
    </row>
    <row r="12" spans="1:27" x14ac:dyDescent="0.3">
      <c r="A12" t="s">
        <v>4844</v>
      </c>
      <c r="B12" t="s">
        <v>1040</v>
      </c>
      <c r="C12" t="s">
        <v>179</v>
      </c>
      <c r="D12" t="s">
        <v>285</v>
      </c>
      <c r="E12" t="s">
        <v>285</v>
      </c>
      <c r="F12" t="s">
        <v>4811</v>
      </c>
      <c r="G12" t="s">
        <v>677</v>
      </c>
      <c r="H12" t="s">
        <v>657</v>
      </c>
      <c r="J12" t="s">
        <v>4839</v>
      </c>
      <c r="M12">
        <v>6</v>
      </c>
      <c r="N12">
        <v>2</v>
      </c>
      <c r="O12">
        <v>8</v>
      </c>
      <c r="P12">
        <v>0</v>
      </c>
      <c r="Q12" t="s">
        <v>651</v>
      </c>
      <c r="R12" t="s">
        <v>4832</v>
      </c>
      <c r="S12" t="s">
        <v>282</v>
      </c>
      <c r="T12" t="s">
        <v>2785</v>
      </c>
      <c r="U12" t="s">
        <v>682</v>
      </c>
      <c r="V12" t="s">
        <v>4834</v>
      </c>
    </row>
    <row r="13" spans="1:27" x14ac:dyDescent="0.3">
      <c r="A13" t="s">
        <v>4845</v>
      </c>
      <c r="B13" t="s">
        <v>1040</v>
      </c>
      <c r="C13" t="s">
        <v>179</v>
      </c>
      <c r="D13" t="s">
        <v>4846</v>
      </c>
      <c r="E13" t="s">
        <v>4846</v>
      </c>
      <c r="F13" t="s">
        <v>4811</v>
      </c>
      <c r="G13" t="s">
        <v>677</v>
      </c>
      <c r="H13" t="s">
        <v>657</v>
      </c>
      <c r="J13" t="s">
        <v>4839</v>
      </c>
      <c r="M13">
        <v>7</v>
      </c>
      <c r="N13">
        <v>1</v>
      </c>
      <c r="O13">
        <v>8</v>
      </c>
      <c r="P13">
        <v>0</v>
      </c>
      <c r="Q13" t="s">
        <v>651</v>
      </c>
      <c r="R13" t="s">
        <v>4832</v>
      </c>
      <c r="S13" t="s">
        <v>282</v>
      </c>
      <c r="T13" t="s">
        <v>755</v>
      </c>
      <c r="U13" t="s">
        <v>682</v>
      </c>
      <c r="V13" t="s">
        <v>4834</v>
      </c>
    </row>
    <row r="14" spans="1:27" x14ac:dyDescent="0.3">
      <c r="A14" t="s">
        <v>4847</v>
      </c>
      <c r="B14" t="s">
        <v>4809</v>
      </c>
      <c r="C14" t="s">
        <v>179</v>
      </c>
      <c r="D14" t="s">
        <v>4848</v>
      </c>
      <c r="E14" t="s">
        <v>4848</v>
      </c>
      <c r="F14" t="s">
        <v>4811</v>
      </c>
      <c r="G14" t="s">
        <v>677</v>
      </c>
      <c r="H14" t="s">
        <v>648</v>
      </c>
      <c r="I14" t="s">
        <v>649</v>
      </c>
      <c r="J14" t="s">
        <v>1049</v>
      </c>
      <c r="K14">
        <v>1</v>
      </c>
      <c r="L14" t="s">
        <v>4849</v>
      </c>
      <c r="M14">
        <v>1</v>
      </c>
      <c r="N14">
        <v>0</v>
      </c>
      <c r="O14">
        <v>1</v>
      </c>
      <c r="P14">
        <v>7</v>
      </c>
      <c r="Q14" t="s">
        <v>651</v>
      </c>
      <c r="R14" t="s">
        <v>4850</v>
      </c>
      <c r="S14" t="s">
        <v>282</v>
      </c>
      <c r="T14" t="s">
        <v>809</v>
      </c>
      <c r="U14" t="s">
        <v>682</v>
      </c>
      <c r="V14" t="s">
        <v>4851</v>
      </c>
    </row>
    <row r="15" spans="1:27" x14ac:dyDescent="0.3">
      <c r="A15" t="s">
        <v>644</v>
      </c>
      <c r="B15" t="s">
        <v>645</v>
      </c>
      <c r="C15" t="s">
        <v>179</v>
      </c>
      <c r="D15" t="s">
        <v>646</v>
      </c>
      <c r="E15" t="s">
        <v>646</v>
      </c>
      <c r="F15" t="s">
        <v>181</v>
      </c>
      <c r="G15" t="s">
        <v>647</v>
      </c>
      <c r="H15" t="s">
        <v>648</v>
      </c>
      <c r="I15" t="s">
        <v>649</v>
      </c>
      <c r="K15">
        <v>1</v>
      </c>
      <c r="L15" t="s">
        <v>650</v>
      </c>
      <c r="M15">
        <v>2</v>
      </c>
      <c r="N15">
        <v>0</v>
      </c>
      <c r="O15">
        <v>2</v>
      </c>
      <c r="P15">
        <v>6</v>
      </c>
      <c r="Q15" t="s">
        <v>651</v>
      </c>
      <c r="R15" t="s">
        <v>26</v>
      </c>
      <c r="S15" t="s">
        <v>182</v>
      </c>
      <c r="T15" t="s">
        <v>652</v>
      </c>
      <c r="U15" t="s">
        <v>653</v>
      </c>
      <c r="V15" t="s">
        <v>654</v>
      </c>
    </row>
    <row r="16" spans="1:27" x14ac:dyDescent="0.3">
      <c r="A16" t="s">
        <v>4852</v>
      </c>
      <c r="B16" t="s">
        <v>4853</v>
      </c>
      <c r="C16" t="s">
        <v>179</v>
      </c>
      <c r="D16" t="s">
        <v>4854</v>
      </c>
      <c r="E16" t="s">
        <v>4854</v>
      </c>
      <c r="F16" t="s">
        <v>4811</v>
      </c>
      <c r="G16" t="s">
        <v>677</v>
      </c>
      <c r="H16" t="s">
        <v>657</v>
      </c>
      <c r="J16" t="s">
        <v>4855</v>
      </c>
      <c r="K16">
        <v>3</v>
      </c>
      <c r="L16" t="s">
        <v>4849</v>
      </c>
      <c r="M16">
        <v>0</v>
      </c>
      <c r="N16">
        <v>2</v>
      </c>
      <c r="O16">
        <v>2</v>
      </c>
      <c r="P16">
        <v>6</v>
      </c>
      <c r="Q16" t="s">
        <v>651</v>
      </c>
      <c r="R16" t="s">
        <v>4856</v>
      </c>
      <c r="S16" t="s">
        <v>4857</v>
      </c>
      <c r="T16" t="s">
        <v>860</v>
      </c>
      <c r="U16" t="s">
        <v>1020</v>
      </c>
      <c r="V16" t="s">
        <v>4858</v>
      </c>
    </row>
    <row r="17" spans="1:22" x14ac:dyDescent="0.3">
      <c r="A17" t="s">
        <v>655</v>
      </c>
      <c r="B17" t="s">
        <v>645</v>
      </c>
      <c r="C17" t="s">
        <v>179</v>
      </c>
      <c r="D17" t="s">
        <v>656</v>
      </c>
      <c r="E17" t="s">
        <v>656</v>
      </c>
      <c r="F17" t="s">
        <v>181</v>
      </c>
      <c r="G17" t="s">
        <v>647</v>
      </c>
      <c r="H17" t="s">
        <v>657</v>
      </c>
      <c r="K17">
        <v>1</v>
      </c>
      <c r="L17" t="s">
        <v>650</v>
      </c>
      <c r="M17">
        <v>5</v>
      </c>
      <c r="N17">
        <v>1</v>
      </c>
      <c r="O17">
        <v>6</v>
      </c>
      <c r="P17">
        <v>2</v>
      </c>
      <c r="Q17" t="s">
        <v>651</v>
      </c>
      <c r="R17" t="s">
        <v>26</v>
      </c>
      <c r="S17" t="s">
        <v>182</v>
      </c>
      <c r="T17" t="s">
        <v>658</v>
      </c>
      <c r="U17" t="s">
        <v>653</v>
      </c>
      <c r="V17" t="s">
        <v>654</v>
      </c>
    </row>
    <row r="18" spans="1:22" x14ac:dyDescent="0.3">
      <c r="A18" t="s">
        <v>659</v>
      </c>
      <c r="B18" t="s">
        <v>645</v>
      </c>
      <c r="C18" t="s">
        <v>179</v>
      </c>
      <c r="D18" t="s">
        <v>660</v>
      </c>
      <c r="E18" t="s">
        <v>660</v>
      </c>
      <c r="F18" t="s">
        <v>181</v>
      </c>
      <c r="G18" t="s">
        <v>647</v>
      </c>
      <c r="H18" t="s">
        <v>657</v>
      </c>
      <c r="K18">
        <v>1</v>
      </c>
      <c r="L18" t="s">
        <v>650</v>
      </c>
      <c r="M18">
        <v>1</v>
      </c>
      <c r="N18">
        <v>0</v>
      </c>
      <c r="O18">
        <v>1</v>
      </c>
      <c r="P18">
        <v>15</v>
      </c>
      <c r="Q18" t="s">
        <v>651</v>
      </c>
      <c r="R18" t="s">
        <v>26</v>
      </c>
      <c r="S18" t="s">
        <v>182</v>
      </c>
      <c r="T18" t="s">
        <v>658</v>
      </c>
      <c r="U18" t="s">
        <v>653</v>
      </c>
      <c r="V18" t="s">
        <v>654</v>
      </c>
    </row>
    <row r="19" spans="1:22" x14ac:dyDescent="0.3">
      <c r="A19" t="s">
        <v>661</v>
      </c>
      <c r="B19" t="s">
        <v>645</v>
      </c>
      <c r="C19" t="s">
        <v>179</v>
      </c>
      <c r="D19" t="s">
        <v>662</v>
      </c>
      <c r="E19" t="s">
        <v>662</v>
      </c>
      <c r="F19" t="s">
        <v>181</v>
      </c>
      <c r="G19" t="s">
        <v>647</v>
      </c>
      <c r="H19" t="s">
        <v>657</v>
      </c>
      <c r="K19">
        <v>1</v>
      </c>
      <c r="L19" t="s">
        <v>650</v>
      </c>
      <c r="M19">
        <v>1</v>
      </c>
      <c r="N19">
        <v>1</v>
      </c>
      <c r="O19">
        <v>2</v>
      </c>
      <c r="P19">
        <v>14</v>
      </c>
      <c r="Q19" t="s">
        <v>651</v>
      </c>
      <c r="R19" t="s">
        <v>26</v>
      </c>
      <c r="S19" t="s">
        <v>182</v>
      </c>
      <c r="T19" t="s">
        <v>658</v>
      </c>
      <c r="U19" t="s">
        <v>653</v>
      </c>
      <c r="V19" t="s">
        <v>654</v>
      </c>
    </row>
    <row r="20" spans="1:22" x14ac:dyDescent="0.3">
      <c r="A20" t="s">
        <v>4859</v>
      </c>
      <c r="B20" t="s">
        <v>4860</v>
      </c>
      <c r="C20" t="s">
        <v>179</v>
      </c>
      <c r="D20" t="s">
        <v>4861</v>
      </c>
      <c r="E20" t="s">
        <v>4861</v>
      </c>
      <c r="F20" t="s">
        <v>4811</v>
      </c>
      <c r="G20" t="s">
        <v>677</v>
      </c>
      <c r="H20" t="s">
        <v>720</v>
      </c>
      <c r="J20" t="s">
        <v>4862</v>
      </c>
      <c r="K20">
        <v>2</v>
      </c>
      <c r="L20" t="s">
        <v>4849</v>
      </c>
      <c r="M20">
        <v>5</v>
      </c>
      <c r="N20">
        <v>1</v>
      </c>
      <c r="O20">
        <v>6</v>
      </c>
      <c r="P20">
        <v>2</v>
      </c>
      <c r="Q20" t="s">
        <v>651</v>
      </c>
      <c r="R20" t="s">
        <v>4856</v>
      </c>
      <c r="S20" t="s">
        <v>4857</v>
      </c>
      <c r="T20" t="s">
        <v>681</v>
      </c>
      <c r="U20" t="s">
        <v>1020</v>
      </c>
      <c r="V20" t="s">
        <v>4858</v>
      </c>
    </row>
    <row r="21" spans="1:22" x14ac:dyDescent="0.3">
      <c r="A21" t="s">
        <v>663</v>
      </c>
      <c r="B21" t="s">
        <v>645</v>
      </c>
      <c r="C21" t="s">
        <v>179</v>
      </c>
      <c r="D21" t="s">
        <v>664</v>
      </c>
      <c r="E21" t="s">
        <v>664</v>
      </c>
      <c r="F21" t="s">
        <v>181</v>
      </c>
      <c r="G21" t="s">
        <v>647</v>
      </c>
      <c r="H21" t="s">
        <v>648</v>
      </c>
      <c r="I21" t="s">
        <v>665</v>
      </c>
      <c r="K21">
        <v>1</v>
      </c>
      <c r="L21" t="s">
        <v>650</v>
      </c>
      <c r="M21">
        <v>2</v>
      </c>
      <c r="N21">
        <v>2</v>
      </c>
      <c r="O21">
        <v>4</v>
      </c>
      <c r="P21">
        <v>4</v>
      </c>
      <c r="Q21" t="s">
        <v>651</v>
      </c>
      <c r="R21" t="s">
        <v>26</v>
      </c>
      <c r="S21" t="s">
        <v>182</v>
      </c>
      <c r="T21" t="s">
        <v>666</v>
      </c>
      <c r="U21" t="s">
        <v>653</v>
      </c>
      <c r="V21" t="s">
        <v>654</v>
      </c>
    </row>
    <row r="22" spans="1:22" x14ac:dyDescent="0.3">
      <c r="A22" t="s">
        <v>667</v>
      </c>
      <c r="B22" t="s">
        <v>645</v>
      </c>
      <c r="C22" t="s">
        <v>179</v>
      </c>
      <c r="D22" t="s">
        <v>668</v>
      </c>
      <c r="E22" t="s">
        <v>668</v>
      </c>
      <c r="F22" t="s">
        <v>181</v>
      </c>
      <c r="G22" t="s">
        <v>647</v>
      </c>
      <c r="H22" t="s">
        <v>648</v>
      </c>
      <c r="I22" t="s">
        <v>649</v>
      </c>
      <c r="K22">
        <v>1</v>
      </c>
      <c r="L22" t="s">
        <v>650</v>
      </c>
      <c r="M22">
        <v>4</v>
      </c>
      <c r="N22">
        <v>0</v>
      </c>
      <c r="O22">
        <v>4</v>
      </c>
      <c r="P22">
        <v>4</v>
      </c>
      <c r="Q22" t="s">
        <v>651</v>
      </c>
      <c r="R22" t="s">
        <v>26</v>
      </c>
      <c r="S22" t="s">
        <v>182</v>
      </c>
      <c r="T22" t="s">
        <v>658</v>
      </c>
      <c r="U22" t="s">
        <v>653</v>
      </c>
      <c r="V22" t="s">
        <v>654</v>
      </c>
    </row>
    <row r="23" spans="1:22" x14ac:dyDescent="0.3">
      <c r="A23" t="s">
        <v>4863</v>
      </c>
      <c r="B23" t="s">
        <v>4853</v>
      </c>
      <c r="C23" t="s">
        <v>179</v>
      </c>
      <c r="D23" t="s">
        <v>4864</v>
      </c>
      <c r="E23" t="s">
        <v>4864</v>
      </c>
      <c r="F23" t="s">
        <v>4811</v>
      </c>
      <c r="G23" t="s">
        <v>677</v>
      </c>
      <c r="H23" t="s">
        <v>657</v>
      </c>
      <c r="J23" t="s">
        <v>4865</v>
      </c>
      <c r="K23">
        <v>1</v>
      </c>
      <c r="L23" t="s">
        <v>4849</v>
      </c>
      <c r="M23">
        <v>3</v>
      </c>
      <c r="N23">
        <v>1</v>
      </c>
      <c r="O23">
        <v>4</v>
      </c>
      <c r="P23">
        <v>4</v>
      </c>
      <c r="Q23" t="s">
        <v>651</v>
      </c>
      <c r="R23" t="s">
        <v>4856</v>
      </c>
      <c r="S23" t="s">
        <v>4857</v>
      </c>
      <c r="T23" t="s">
        <v>2344</v>
      </c>
      <c r="U23" t="s">
        <v>1020</v>
      </c>
      <c r="V23" t="s">
        <v>4858</v>
      </c>
    </row>
    <row r="24" spans="1:22" x14ac:dyDescent="0.3">
      <c r="A24" t="s">
        <v>669</v>
      </c>
      <c r="B24" t="s">
        <v>645</v>
      </c>
      <c r="C24" t="s">
        <v>179</v>
      </c>
      <c r="D24" t="s">
        <v>670</v>
      </c>
      <c r="E24" t="s">
        <v>670</v>
      </c>
      <c r="F24" t="s">
        <v>181</v>
      </c>
      <c r="G24" t="s">
        <v>647</v>
      </c>
      <c r="H24" t="s">
        <v>648</v>
      </c>
      <c r="I24" t="s">
        <v>649</v>
      </c>
      <c r="K24">
        <v>1</v>
      </c>
      <c r="L24" t="s">
        <v>650</v>
      </c>
      <c r="M24">
        <v>3</v>
      </c>
      <c r="N24">
        <v>2</v>
      </c>
      <c r="O24">
        <v>5</v>
      </c>
      <c r="P24">
        <v>3</v>
      </c>
      <c r="Q24" t="s">
        <v>651</v>
      </c>
      <c r="R24" t="s">
        <v>26</v>
      </c>
      <c r="S24" t="s">
        <v>182</v>
      </c>
      <c r="T24" t="s">
        <v>671</v>
      </c>
      <c r="U24" t="s">
        <v>653</v>
      </c>
      <c r="V24" t="s">
        <v>654</v>
      </c>
    </row>
    <row r="25" spans="1:22" x14ac:dyDescent="0.3">
      <c r="A25" t="s">
        <v>672</v>
      </c>
      <c r="B25" t="s">
        <v>645</v>
      </c>
      <c r="C25" t="s">
        <v>179</v>
      </c>
      <c r="D25" t="s">
        <v>673</v>
      </c>
      <c r="E25" t="s">
        <v>673</v>
      </c>
      <c r="F25" t="s">
        <v>181</v>
      </c>
      <c r="G25" t="s">
        <v>647</v>
      </c>
      <c r="H25" t="s">
        <v>648</v>
      </c>
      <c r="I25" t="s">
        <v>649</v>
      </c>
      <c r="K25">
        <v>1</v>
      </c>
      <c r="L25" t="s">
        <v>650</v>
      </c>
      <c r="M25">
        <v>0</v>
      </c>
      <c r="N25">
        <v>1</v>
      </c>
      <c r="O25">
        <v>1</v>
      </c>
      <c r="P25">
        <v>7</v>
      </c>
      <c r="Q25" t="s">
        <v>651</v>
      </c>
      <c r="R25" t="s">
        <v>26</v>
      </c>
      <c r="S25" t="s">
        <v>182</v>
      </c>
      <c r="T25" t="s">
        <v>666</v>
      </c>
      <c r="U25" t="s">
        <v>653</v>
      </c>
      <c r="V25" t="s">
        <v>654</v>
      </c>
    </row>
    <row r="26" spans="1:22" x14ac:dyDescent="0.3">
      <c r="A26" t="s">
        <v>4866</v>
      </c>
      <c r="B26" t="s">
        <v>4867</v>
      </c>
      <c r="C26" t="s">
        <v>179</v>
      </c>
      <c r="D26" t="s">
        <v>4868</v>
      </c>
      <c r="E26" t="s">
        <v>4868</v>
      </c>
      <c r="F26" t="s">
        <v>4811</v>
      </c>
      <c r="G26" t="s">
        <v>677</v>
      </c>
      <c r="H26" t="s">
        <v>657</v>
      </c>
      <c r="I26" t="s">
        <v>665</v>
      </c>
      <c r="J26" t="s">
        <v>4869</v>
      </c>
      <c r="K26">
        <v>3</v>
      </c>
      <c r="L26" t="s">
        <v>4849</v>
      </c>
      <c r="M26">
        <v>0</v>
      </c>
      <c r="N26">
        <v>6</v>
      </c>
      <c r="O26">
        <v>6</v>
      </c>
      <c r="P26">
        <v>2</v>
      </c>
      <c r="Q26" t="s">
        <v>4870</v>
      </c>
      <c r="R26" t="s">
        <v>4871</v>
      </c>
      <c r="S26" t="s">
        <v>4857</v>
      </c>
      <c r="T26" t="s">
        <v>751</v>
      </c>
      <c r="U26" t="s">
        <v>1020</v>
      </c>
      <c r="V26" t="s">
        <v>4872</v>
      </c>
    </row>
    <row r="27" spans="1:22" x14ac:dyDescent="0.3">
      <c r="A27" t="s">
        <v>4873</v>
      </c>
      <c r="B27" t="s">
        <v>4809</v>
      </c>
      <c r="C27" t="s">
        <v>179</v>
      </c>
      <c r="D27" t="s">
        <v>4874</v>
      </c>
      <c r="E27" t="s">
        <v>4874</v>
      </c>
      <c r="F27" t="s">
        <v>4811</v>
      </c>
      <c r="G27" t="s">
        <v>677</v>
      </c>
      <c r="H27" t="s">
        <v>648</v>
      </c>
      <c r="I27" t="s">
        <v>649</v>
      </c>
      <c r="J27" t="s">
        <v>4875</v>
      </c>
      <c r="K27">
        <v>1</v>
      </c>
      <c r="L27" t="s">
        <v>4849</v>
      </c>
      <c r="M27">
        <v>1</v>
      </c>
      <c r="N27">
        <v>1</v>
      </c>
      <c r="O27">
        <v>2</v>
      </c>
      <c r="P27">
        <v>6</v>
      </c>
      <c r="Q27" t="s">
        <v>4870</v>
      </c>
      <c r="R27" t="s">
        <v>4850</v>
      </c>
      <c r="S27" t="s">
        <v>282</v>
      </c>
      <c r="T27" t="s">
        <v>809</v>
      </c>
      <c r="U27" t="s">
        <v>682</v>
      </c>
      <c r="V27" t="s">
        <v>4851</v>
      </c>
    </row>
    <row r="28" spans="1:22" x14ac:dyDescent="0.3">
      <c r="A28" t="s">
        <v>4876</v>
      </c>
      <c r="B28" t="s">
        <v>4809</v>
      </c>
      <c r="C28" t="s">
        <v>179</v>
      </c>
      <c r="D28" t="s">
        <v>4877</v>
      </c>
      <c r="E28" t="s">
        <v>4877</v>
      </c>
      <c r="F28" t="s">
        <v>4811</v>
      </c>
      <c r="G28" t="s">
        <v>677</v>
      </c>
      <c r="H28" t="s">
        <v>648</v>
      </c>
      <c r="I28" t="s">
        <v>649</v>
      </c>
      <c r="J28" t="s">
        <v>4878</v>
      </c>
      <c r="K28">
        <v>1</v>
      </c>
      <c r="L28" t="s">
        <v>4849</v>
      </c>
      <c r="M28">
        <v>2</v>
      </c>
      <c r="N28">
        <v>0</v>
      </c>
      <c r="O28">
        <v>2</v>
      </c>
      <c r="P28">
        <v>6</v>
      </c>
      <c r="Q28" t="s">
        <v>651</v>
      </c>
      <c r="R28" t="s">
        <v>4850</v>
      </c>
      <c r="S28" t="s">
        <v>282</v>
      </c>
      <c r="T28" t="s">
        <v>809</v>
      </c>
      <c r="U28" t="s">
        <v>682</v>
      </c>
      <c r="V28" t="s">
        <v>4851</v>
      </c>
    </row>
    <row r="29" spans="1:22" x14ac:dyDescent="0.3">
      <c r="A29" t="s">
        <v>4879</v>
      </c>
      <c r="B29" t="s">
        <v>4809</v>
      </c>
      <c r="C29" t="s">
        <v>179</v>
      </c>
      <c r="D29" t="s">
        <v>4880</v>
      </c>
      <c r="E29" t="s">
        <v>4880</v>
      </c>
      <c r="F29" t="s">
        <v>4811</v>
      </c>
      <c r="G29" t="s">
        <v>677</v>
      </c>
      <c r="H29" t="s">
        <v>648</v>
      </c>
      <c r="I29" t="s">
        <v>649</v>
      </c>
      <c r="J29" t="s">
        <v>4881</v>
      </c>
      <c r="K29">
        <v>1</v>
      </c>
      <c r="L29" t="s">
        <v>4849</v>
      </c>
      <c r="M29">
        <v>4</v>
      </c>
      <c r="N29">
        <v>1</v>
      </c>
      <c r="O29">
        <v>5</v>
      </c>
      <c r="P29">
        <v>3</v>
      </c>
      <c r="Q29" t="s">
        <v>651</v>
      </c>
      <c r="R29" t="s">
        <v>4832</v>
      </c>
      <c r="S29" t="s">
        <v>282</v>
      </c>
      <c r="T29" t="s">
        <v>1027</v>
      </c>
      <c r="U29" t="s">
        <v>682</v>
      </c>
      <c r="V29" t="s">
        <v>4834</v>
      </c>
    </row>
    <row r="30" spans="1:22" x14ac:dyDescent="0.3">
      <c r="A30" t="s">
        <v>4882</v>
      </c>
      <c r="B30" t="s">
        <v>4809</v>
      </c>
      <c r="C30" t="s">
        <v>179</v>
      </c>
      <c r="D30" t="s">
        <v>4883</v>
      </c>
      <c r="E30" t="s">
        <v>4883</v>
      </c>
      <c r="F30" t="s">
        <v>4811</v>
      </c>
      <c r="G30" t="s">
        <v>677</v>
      </c>
      <c r="H30" t="s">
        <v>648</v>
      </c>
      <c r="I30" t="s">
        <v>649</v>
      </c>
      <c r="J30" t="s">
        <v>4884</v>
      </c>
      <c r="K30">
        <v>1</v>
      </c>
      <c r="L30" t="s">
        <v>4849</v>
      </c>
      <c r="M30">
        <v>6</v>
      </c>
      <c r="N30">
        <v>0</v>
      </c>
      <c r="O30">
        <v>6</v>
      </c>
      <c r="P30">
        <v>2</v>
      </c>
      <c r="Q30" t="s">
        <v>651</v>
      </c>
      <c r="R30" t="s">
        <v>4832</v>
      </c>
      <c r="S30" t="s">
        <v>282</v>
      </c>
      <c r="T30" t="s">
        <v>860</v>
      </c>
      <c r="U30" t="s">
        <v>682</v>
      </c>
      <c r="V30" t="s">
        <v>4834</v>
      </c>
    </row>
    <row r="31" spans="1:22" x14ac:dyDescent="0.3">
      <c r="A31" t="s">
        <v>4885</v>
      </c>
      <c r="B31" t="s">
        <v>4809</v>
      </c>
      <c r="C31" t="s">
        <v>179</v>
      </c>
      <c r="D31" t="s">
        <v>4886</v>
      </c>
      <c r="E31" t="s">
        <v>4886</v>
      </c>
      <c r="F31" t="s">
        <v>4811</v>
      </c>
      <c r="G31" t="s">
        <v>677</v>
      </c>
      <c r="H31" t="s">
        <v>648</v>
      </c>
      <c r="I31" t="s">
        <v>649</v>
      </c>
      <c r="J31" t="s">
        <v>4887</v>
      </c>
      <c r="K31">
        <v>1</v>
      </c>
      <c r="L31" t="s">
        <v>4849</v>
      </c>
      <c r="M31">
        <v>6</v>
      </c>
      <c r="N31">
        <v>0</v>
      </c>
      <c r="O31">
        <v>6</v>
      </c>
      <c r="P31">
        <v>2</v>
      </c>
      <c r="Q31" t="s">
        <v>651</v>
      </c>
      <c r="R31" t="s">
        <v>4832</v>
      </c>
      <c r="S31" t="s">
        <v>282</v>
      </c>
      <c r="T31" t="s">
        <v>860</v>
      </c>
      <c r="U31" t="s">
        <v>682</v>
      </c>
      <c r="V31" t="s">
        <v>4834</v>
      </c>
    </row>
    <row r="32" spans="1:22" x14ac:dyDescent="0.3">
      <c r="A32" t="s">
        <v>4888</v>
      </c>
      <c r="B32" t="s">
        <v>4809</v>
      </c>
      <c r="C32" t="s">
        <v>179</v>
      </c>
      <c r="D32" t="s">
        <v>4889</v>
      </c>
      <c r="E32" t="s">
        <v>4889</v>
      </c>
      <c r="F32" t="s">
        <v>4811</v>
      </c>
      <c r="G32" t="s">
        <v>677</v>
      </c>
      <c r="H32" t="s">
        <v>648</v>
      </c>
      <c r="I32" t="s">
        <v>649</v>
      </c>
      <c r="J32" t="s">
        <v>4887</v>
      </c>
      <c r="K32">
        <v>1</v>
      </c>
      <c r="L32" t="s">
        <v>4849</v>
      </c>
      <c r="M32">
        <v>6</v>
      </c>
      <c r="N32">
        <v>1</v>
      </c>
      <c r="O32">
        <v>7</v>
      </c>
      <c r="P32">
        <v>1</v>
      </c>
      <c r="Q32" t="s">
        <v>651</v>
      </c>
      <c r="R32" t="s">
        <v>4832</v>
      </c>
      <c r="S32" t="s">
        <v>282</v>
      </c>
      <c r="T32" t="s">
        <v>860</v>
      </c>
      <c r="U32" t="s">
        <v>682</v>
      </c>
      <c r="V32" t="s">
        <v>4834</v>
      </c>
    </row>
    <row r="33" spans="1:22" x14ac:dyDescent="0.3">
      <c r="A33" t="s">
        <v>4890</v>
      </c>
      <c r="B33" t="s">
        <v>4809</v>
      </c>
      <c r="C33" t="s">
        <v>179</v>
      </c>
      <c r="D33" t="s">
        <v>4891</v>
      </c>
      <c r="E33" t="s">
        <v>4891</v>
      </c>
      <c r="F33" t="s">
        <v>4811</v>
      </c>
      <c r="G33" t="s">
        <v>677</v>
      </c>
      <c r="H33" t="s">
        <v>648</v>
      </c>
      <c r="I33" t="s">
        <v>649</v>
      </c>
      <c r="J33" t="s">
        <v>4884</v>
      </c>
      <c r="K33">
        <v>1</v>
      </c>
      <c r="L33" t="s">
        <v>4849</v>
      </c>
      <c r="M33">
        <v>6</v>
      </c>
      <c r="N33">
        <v>0</v>
      </c>
      <c r="O33">
        <v>6</v>
      </c>
      <c r="P33">
        <v>2</v>
      </c>
      <c r="Q33" t="s">
        <v>651</v>
      </c>
      <c r="R33" t="s">
        <v>4832</v>
      </c>
      <c r="S33" t="s">
        <v>282</v>
      </c>
      <c r="T33" t="s">
        <v>860</v>
      </c>
      <c r="U33" t="s">
        <v>682</v>
      </c>
      <c r="V33" t="s">
        <v>4834</v>
      </c>
    </row>
    <row r="34" spans="1:22" x14ac:dyDescent="0.3">
      <c r="A34" t="s">
        <v>4892</v>
      </c>
      <c r="B34" t="s">
        <v>4809</v>
      </c>
      <c r="C34" t="s">
        <v>179</v>
      </c>
      <c r="D34" t="s">
        <v>4893</v>
      </c>
      <c r="E34" t="s">
        <v>4893</v>
      </c>
      <c r="F34" t="s">
        <v>4811</v>
      </c>
      <c r="G34" t="s">
        <v>677</v>
      </c>
      <c r="H34" t="s">
        <v>648</v>
      </c>
      <c r="I34" t="s">
        <v>649</v>
      </c>
      <c r="J34" t="s">
        <v>4894</v>
      </c>
      <c r="K34">
        <v>1</v>
      </c>
      <c r="L34" t="s">
        <v>4849</v>
      </c>
      <c r="M34">
        <v>5</v>
      </c>
      <c r="N34">
        <v>1</v>
      </c>
      <c r="O34">
        <v>6</v>
      </c>
      <c r="P34">
        <v>2</v>
      </c>
      <c r="Q34" t="s">
        <v>651</v>
      </c>
      <c r="R34" t="s">
        <v>4832</v>
      </c>
      <c r="S34" t="s">
        <v>282</v>
      </c>
      <c r="T34" t="s">
        <v>860</v>
      </c>
      <c r="U34" t="s">
        <v>682</v>
      </c>
      <c r="V34" t="s">
        <v>4834</v>
      </c>
    </row>
    <row r="35" spans="1:22" x14ac:dyDescent="0.3">
      <c r="A35" t="s">
        <v>4895</v>
      </c>
      <c r="B35" t="s">
        <v>4809</v>
      </c>
      <c r="C35" t="s">
        <v>179</v>
      </c>
      <c r="D35" t="s">
        <v>4896</v>
      </c>
      <c r="E35" t="s">
        <v>4896</v>
      </c>
      <c r="F35" t="s">
        <v>4811</v>
      </c>
      <c r="G35" t="s">
        <v>677</v>
      </c>
      <c r="H35" t="s">
        <v>648</v>
      </c>
      <c r="I35" t="s">
        <v>649</v>
      </c>
      <c r="J35" t="s">
        <v>4897</v>
      </c>
      <c r="K35">
        <v>1</v>
      </c>
      <c r="L35" t="s">
        <v>4849</v>
      </c>
      <c r="M35">
        <v>5</v>
      </c>
      <c r="N35">
        <v>2</v>
      </c>
      <c r="O35">
        <v>7</v>
      </c>
      <c r="P35">
        <v>1</v>
      </c>
      <c r="Q35" t="s">
        <v>651</v>
      </c>
      <c r="R35" t="s">
        <v>4832</v>
      </c>
      <c r="S35" t="s">
        <v>282</v>
      </c>
      <c r="T35" t="s">
        <v>860</v>
      </c>
      <c r="U35" t="s">
        <v>682</v>
      </c>
      <c r="V35" t="s">
        <v>4834</v>
      </c>
    </row>
    <row r="36" spans="1:22" x14ac:dyDescent="0.3">
      <c r="A36" t="s">
        <v>4898</v>
      </c>
      <c r="B36" t="s">
        <v>4809</v>
      </c>
      <c r="C36" t="s">
        <v>179</v>
      </c>
      <c r="D36" t="s">
        <v>4899</v>
      </c>
      <c r="E36" t="s">
        <v>4899</v>
      </c>
      <c r="F36" t="s">
        <v>4811</v>
      </c>
      <c r="G36" t="s">
        <v>647</v>
      </c>
      <c r="H36" t="s">
        <v>648</v>
      </c>
      <c r="I36" t="s">
        <v>649</v>
      </c>
      <c r="K36">
        <v>1</v>
      </c>
      <c r="L36" t="s">
        <v>4849</v>
      </c>
      <c r="M36">
        <v>4</v>
      </c>
      <c r="N36">
        <v>0</v>
      </c>
      <c r="O36">
        <v>4</v>
      </c>
      <c r="P36">
        <v>12</v>
      </c>
      <c r="Q36" t="s">
        <v>651</v>
      </c>
      <c r="R36" t="s">
        <v>4832</v>
      </c>
      <c r="S36" t="s">
        <v>282</v>
      </c>
      <c r="T36" t="s">
        <v>1084</v>
      </c>
      <c r="U36" t="s">
        <v>682</v>
      </c>
      <c r="V36" t="s">
        <v>4834</v>
      </c>
    </row>
    <row r="37" spans="1:22" x14ac:dyDescent="0.3">
      <c r="A37" t="s">
        <v>4900</v>
      </c>
      <c r="B37" t="s">
        <v>4809</v>
      </c>
      <c r="C37" t="s">
        <v>179</v>
      </c>
      <c r="D37" t="s">
        <v>4901</v>
      </c>
      <c r="E37" t="s">
        <v>4901</v>
      </c>
      <c r="F37" t="s">
        <v>4811</v>
      </c>
      <c r="G37" t="s">
        <v>647</v>
      </c>
      <c r="H37" t="s">
        <v>648</v>
      </c>
      <c r="I37" t="s">
        <v>649</v>
      </c>
      <c r="J37" t="s">
        <v>4902</v>
      </c>
      <c r="K37">
        <v>1</v>
      </c>
      <c r="L37" t="s">
        <v>4849</v>
      </c>
      <c r="M37">
        <v>4</v>
      </c>
      <c r="N37">
        <v>1</v>
      </c>
      <c r="O37">
        <v>5</v>
      </c>
      <c r="P37">
        <v>3</v>
      </c>
      <c r="Q37" t="s">
        <v>4870</v>
      </c>
      <c r="R37" t="s">
        <v>4832</v>
      </c>
      <c r="S37" t="s">
        <v>282</v>
      </c>
      <c r="T37" t="s">
        <v>843</v>
      </c>
      <c r="U37" t="s">
        <v>682</v>
      </c>
      <c r="V37" t="s">
        <v>4834</v>
      </c>
    </row>
    <row r="38" spans="1:22" x14ac:dyDescent="0.3">
      <c r="A38" t="s">
        <v>4903</v>
      </c>
      <c r="B38" t="s">
        <v>4809</v>
      </c>
      <c r="C38" t="s">
        <v>179</v>
      </c>
      <c r="D38" t="s">
        <v>4904</v>
      </c>
      <c r="E38" t="s">
        <v>4904</v>
      </c>
      <c r="F38" t="s">
        <v>4811</v>
      </c>
      <c r="G38" t="s">
        <v>647</v>
      </c>
      <c r="H38" t="s">
        <v>648</v>
      </c>
      <c r="I38" t="s">
        <v>649</v>
      </c>
      <c r="J38" t="s">
        <v>4902</v>
      </c>
      <c r="K38">
        <v>1</v>
      </c>
      <c r="L38" t="s">
        <v>4849</v>
      </c>
      <c r="M38">
        <v>6</v>
      </c>
      <c r="N38">
        <v>0</v>
      </c>
      <c r="O38">
        <v>6</v>
      </c>
      <c r="P38">
        <v>2</v>
      </c>
      <c r="Q38" t="s">
        <v>651</v>
      </c>
      <c r="R38" t="s">
        <v>4832</v>
      </c>
      <c r="S38" t="s">
        <v>282</v>
      </c>
      <c r="T38" t="s">
        <v>843</v>
      </c>
      <c r="U38" t="s">
        <v>682</v>
      </c>
      <c r="V38" t="s">
        <v>4834</v>
      </c>
    </row>
    <row r="39" spans="1:22" x14ac:dyDescent="0.3">
      <c r="A39" t="s">
        <v>4905</v>
      </c>
      <c r="B39" t="s">
        <v>4809</v>
      </c>
      <c r="C39" t="s">
        <v>179</v>
      </c>
      <c r="D39" t="s">
        <v>4906</v>
      </c>
      <c r="E39" t="s">
        <v>4906</v>
      </c>
      <c r="F39" t="s">
        <v>4811</v>
      </c>
      <c r="G39" t="s">
        <v>677</v>
      </c>
      <c r="H39" t="s">
        <v>720</v>
      </c>
      <c r="I39" t="s">
        <v>649</v>
      </c>
      <c r="J39" t="s">
        <v>4839</v>
      </c>
      <c r="K39">
        <v>1</v>
      </c>
      <c r="L39" t="s">
        <v>4849</v>
      </c>
      <c r="M39">
        <v>0</v>
      </c>
      <c r="N39">
        <v>7</v>
      </c>
      <c r="O39">
        <v>7</v>
      </c>
      <c r="P39">
        <v>1</v>
      </c>
      <c r="Q39" t="s">
        <v>651</v>
      </c>
      <c r="R39" t="s">
        <v>4832</v>
      </c>
      <c r="S39" t="s">
        <v>282</v>
      </c>
      <c r="T39" t="s">
        <v>2785</v>
      </c>
      <c r="U39" t="s">
        <v>682</v>
      </c>
      <c r="V39" t="s">
        <v>4834</v>
      </c>
    </row>
    <row r="40" spans="1:22" x14ac:dyDescent="0.3">
      <c r="A40" t="s">
        <v>4907</v>
      </c>
      <c r="B40" t="s">
        <v>4809</v>
      </c>
      <c r="C40" t="s">
        <v>179</v>
      </c>
      <c r="D40" t="s">
        <v>4908</v>
      </c>
      <c r="E40" t="s">
        <v>4908</v>
      </c>
      <c r="F40" t="s">
        <v>4811</v>
      </c>
      <c r="G40" t="s">
        <v>677</v>
      </c>
      <c r="H40" t="s">
        <v>648</v>
      </c>
      <c r="I40" t="s">
        <v>649</v>
      </c>
      <c r="J40" t="s">
        <v>1049</v>
      </c>
      <c r="K40">
        <v>1</v>
      </c>
      <c r="L40" t="s">
        <v>4849</v>
      </c>
      <c r="M40">
        <v>7</v>
      </c>
      <c r="N40">
        <v>0</v>
      </c>
      <c r="O40">
        <v>7</v>
      </c>
      <c r="P40">
        <v>1</v>
      </c>
      <c r="Q40" t="s">
        <v>651</v>
      </c>
      <c r="R40" t="s">
        <v>4832</v>
      </c>
      <c r="S40" t="s">
        <v>282</v>
      </c>
      <c r="T40" t="s">
        <v>860</v>
      </c>
      <c r="U40" t="s">
        <v>682</v>
      </c>
      <c r="V40" t="s">
        <v>4834</v>
      </c>
    </row>
    <row r="41" spans="1:22" x14ac:dyDescent="0.3">
      <c r="A41" t="s">
        <v>4909</v>
      </c>
      <c r="B41" t="s">
        <v>4809</v>
      </c>
      <c r="C41" t="s">
        <v>179</v>
      </c>
      <c r="D41" t="s">
        <v>4910</v>
      </c>
      <c r="E41" t="s">
        <v>4910</v>
      </c>
      <c r="F41" t="s">
        <v>4811</v>
      </c>
      <c r="G41" t="s">
        <v>677</v>
      </c>
      <c r="H41" t="s">
        <v>648</v>
      </c>
      <c r="I41" t="s">
        <v>649</v>
      </c>
      <c r="J41" t="s">
        <v>4902</v>
      </c>
      <c r="K41">
        <v>1</v>
      </c>
      <c r="L41" t="s">
        <v>4849</v>
      </c>
      <c r="M41">
        <v>3</v>
      </c>
      <c r="N41">
        <v>0</v>
      </c>
      <c r="O41">
        <v>3</v>
      </c>
      <c r="P41">
        <v>5</v>
      </c>
      <c r="Q41" t="s">
        <v>4870</v>
      </c>
      <c r="R41" t="s">
        <v>4832</v>
      </c>
      <c r="S41" t="s">
        <v>282</v>
      </c>
      <c r="T41" t="s">
        <v>1027</v>
      </c>
      <c r="U41" t="s">
        <v>682</v>
      </c>
      <c r="V41" t="s">
        <v>4834</v>
      </c>
    </row>
    <row r="42" spans="1:22" x14ac:dyDescent="0.3">
      <c r="A42" t="s">
        <v>4911</v>
      </c>
      <c r="B42" t="s">
        <v>4809</v>
      </c>
      <c r="C42" t="s">
        <v>179</v>
      </c>
      <c r="D42" t="s">
        <v>4912</v>
      </c>
      <c r="E42" t="s">
        <v>4912</v>
      </c>
      <c r="F42" t="s">
        <v>4811</v>
      </c>
      <c r="G42" t="s">
        <v>677</v>
      </c>
      <c r="H42" t="s">
        <v>648</v>
      </c>
      <c r="I42" t="s">
        <v>649</v>
      </c>
      <c r="J42" t="s">
        <v>1049</v>
      </c>
      <c r="K42">
        <v>1</v>
      </c>
      <c r="L42" t="s">
        <v>4849</v>
      </c>
      <c r="M42">
        <v>2</v>
      </c>
      <c r="N42">
        <v>0</v>
      </c>
      <c r="O42">
        <v>2</v>
      </c>
      <c r="P42">
        <v>6</v>
      </c>
      <c r="Q42" t="s">
        <v>651</v>
      </c>
      <c r="R42" t="s">
        <v>4850</v>
      </c>
      <c r="S42" t="s">
        <v>282</v>
      </c>
      <c r="T42" t="s">
        <v>809</v>
      </c>
      <c r="U42" t="s">
        <v>682</v>
      </c>
      <c r="V42" t="s">
        <v>4851</v>
      </c>
    </row>
    <row r="43" spans="1:22" x14ac:dyDescent="0.3">
      <c r="A43" t="s">
        <v>4913</v>
      </c>
      <c r="B43" t="s">
        <v>4809</v>
      </c>
      <c r="C43" t="s">
        <v>179</v>
      </c>
      <c r="D43" t="s">
        <v>4914</v>
      </c>
      <c r="E43" t="s">
        <v>4914</v>
      </c>
      <c r="F43" t="s">
        <v>4811</v>
      </c>
      <c r="G43" t="s">
        <v>677</v>
      </c>
      <c r="H43" t="s">
        <v>648</v>
      </c>
      <c r="I43" t="s">
        <v>649</v>
      </c>
      <c r="J43" t="s">
        <v>1049</v>
      </c>
      <c r="K43">
        <v>1</v>
      </c>
      <c r="L43" t="s">
        <v>4849</v>
      </c>
      <c r="M43">
        <v>3</v>
      </c>
      <c r="N43">
        <v>2</v>
      </c>
      <c r="O43">
        <v>5</v>
      </c>
      <c r="P43">
        <v>3</v>
      </c>
      <c r="Q43" t="s">
        <v>4870</v>
      </c>
      <c r="R43" t="s">
        <v>4832</v>
      </c>
      <c r="S43" t="s">
        <v>282</v>
      </c>
      <c r="T43" t="s">
        <v>1027</v>
      </c>
      <c r="U43" t="s">
        <v>682</v>
      </c>
      <c r="V43" t="s">
        <v>4834</v>
      </c>
    </row>
    <row r="44" spans="1:22" x14ac:dyDescent="0.3">
      <c r="A44" t="s">
        <v>4915</v>
      </c>
      <c r="B44" t="s">
        <v>4809</v>
      </c>
      <c r="C44" t="s">
        <v>179</v>
      </c>
      <c r="D44" t="s">
        <v>4916</v>
      </c>
      <c r="E44" t="s">
        <v>4916</v>
      </c>
      <c r="F44" t="s">
        <v>4811</v>
      </c>
      <c r="G44" t="s">
        <v>677</v>
      </c>
      <c r="H44" t="s">
        <v>648</v>
      </c>
      <c r="I44" t="s">
        <v>649</v>
      </c>
      <c r="J44" t="s">
        <v>4902</v>
      </c>
      <c r="K44">
        <v>1</v>
      </c>
      <c r="L44" t="s">
        <v>4849</v>
      </c>
      <c r="M44">
        <v>1</v>
      </c>
      <c r="N44">
        <v>0</v>
      </c>
      <c r="O44">
        <v>1</v>
      </c>
      <c r="P44">
        <v>7</v>
      </c>
      <c r="Q44" t="s">
        <v>4870</v>
      </c>
      <c r="R44" t="s">
        <v>4850</v>
      </c>
      <c r="S44" t="s">
        <v>282</v>
      </c>
      <c r="T44" t="s">
        <v>809</v>
      </c>
      <c r="U44" t="s">
        <v>682</v>
      </c>
      <c r="V44" t="s">
        <v>4851</v>
      </c>
    </row>
    <row r="45" spans="1:22" x14ac:dyDescent="0.3">
      <c r="A45" t="s">
        <v>4917</v>
      </c>
      <c r="B45" t="s">
        <v>4809</v>
      </c>
      <c r="C45" t="s">
        <v>179</v>
      </c>
      <c r="D45" t="s">
        <v>4918</v>
      </c>
      <c r="E45" t="s">
        <v>4918</v>
      </c>
      <c r="F45" t="s">
        <v>4811</v>
      </c>
      <c r="G45" t="s">
        <v>677</v>
      </c>
      <c r="H45" t="s">
        <v>648</v>
      </c>
      <c r="I45" t="s">
        <v>649</v>
      </c>
      <c r="J45" t="s">
        <v>4919</v>
      </c>
      <c r="K45">
        <v>1</v>
      </c>
      <c r="L45" t="s">
        <v>4849</v>
      </c>
      <c r="M45">
        <v>3</v>
      </c>
      <c r="N45">
        <v>1</v>
      </c>
      <c r="O45">
        <v>4</v>
      </c>
      <c r="P45">
        <v>4</v>
      </c>
      <c r="Q45" t="s">
        <v>651</v>
      </c>
      <c r="R45" t="s">
        <v>4832</v>
      </c>
      <c r="S45" t="s">
        <v>282</v>
      </c>
      <c r="T45" t="s">
        <v>1027</v>
      </c>
      <c r="U45" t="s">
        <v>682</v>
      </c>
      <c r="V45" t="s">
        <v>4834</v>
      </c>
    </row>
    <row r="46" spans="1:22" x14ac:dyDescent="0.3">
      <c r="A46" t="s">
        <v>4920</v>
      </c>
      <c r="B46" t="s">
        <v>4809</v>
      </c>
      <c r="C46" t="s">
        <v>179</v>
      </c>
      <c r="D46" t="s">
        <v>4921</v>
      </c>
      <c r="E46" t="s">
        <v>4921</v>
      </c>
      <c r="F46" t="s">
        <v>4811</v>
      </c>
      <c r="G46" t="s">
        <v>677</v>
      </c>
      <c r="H46" t="s">
        <v>648</v>
      </c>
      <c r="I46" t="s">
        <v>649</v>
      </c>
      <c r="J46" t="s">
        <v>4922</v>
      </c>
      <c r="K46">
        <v>1</v>
      </c>
      <c r="L46" t="s">
        <v>4849</v>
      </c>
      <c r="M46">
        <v>5</v>
      </c>
      <c r="N46">
        <v>0</v>
      </c>
      <c r="O46">
        <v>5</v>
      </c>
      <c r="P46">
        <v>3</v>
      </c>
      <c r="Q46" t="s">
        <v>651</v>
      </c>
      <c r="R46" t="s">
        <v>4832</v>
      </c>
      <c r="S46" t="s">
        <v>282</v>
      </c>
      <c r="T46" t="s">
        <v>1027</v>
      </c>
      <c r="U46" t="s">
        <v>682</v>
      </c>
      <c r="V46" t="s">
        <v>4834</v>
      </c>
    </row>
    <row r="47" spans="1:22" x14ac:dyDescent="0.3">
      <c r="A47" t="s">
        <v>4923</v>
      </c>
      <c r="B47" t="s">
        <v>4867</v>
      </c>
      <c r="C47" t="s">
        <v>179</v>
      </c>
      <c r="D47" t="s">
        <v>4924</v>
      </c>
      <c r="E47" t="s">
        <v>4924</v>
      </c>
      <c r="F47" t="s">
        <v>4811</v>
      </c>
      <c r="G47" t="s">
        <v>677</v>
      </c>
      <c r="H47" t="s">
        <v>720</v>
      </c>
      <c r="I47" t="s">
        <v>665</v>
      </c>
      <c r="J47" t="s">
        <v>4869</v>
      </c>
      <c r="K47">
        <v>3</v>
      </c>
      <c r="L47" t="s">
        <v>4849</v>
      </c>
      <c r="M47">
        <v>0</v>
      </c>
      <c r="N47">
        <v>7</v>
      </c>
      <c r="O47">
        <v>7</v>
      </c>
      <c r="P47">
        <v>1</v>
      </c>
      <c r="Q47" t="s">
        <v>651</v>
      </c>
      <c r="R47" t="s">
        <v>4871</v>
      </c>
      <c r="S47" t="s">
        <v>4857</v>
      </c>
      <c r="T47" t="s">
        <v>751</v>
      </c>
      <c r="U47" t="s">
        <v>1020</v>
      </c>
      <c r="V47" t="s">
        <v>4872</v>
      </c>
    </row>
    <row r="48" spans="1:22" x14ac:dyDescent="0.3">
      <c r="A48" t="s">
        <v>4925</v>
      </c>
      <c r="B48" t="s">
        <v>4867</v>
      </c>
      <c r="C48" t="s">
        <v>179</v>
      </c>
      <c r="D48" t="s">
        <v>4926</v>
      </c>
      <c r="E48" t="s">
        <v>4926</v>
      </c>
      <c r="F48" t="s">
        <v>4811</v>
      </c>
      <c r="G48" t="s">
        <v>677</v>
      </c>
      <c r="H48" t="s">
        <v>720</v>
      </c>
      <c r="I48" t="s">
        <v>665</v>
      </c>
      <c r="J48" t="s">
        <v>4869</v>
      </c>
      <c r="K48">
        <v>3</v>
      </c>
      <c r="L48" t="s">
        <v>4849</v>
      </c>
      <c r="M48">
        <v>0</v>
      </c>
      <c r="N48">
        <v>6</v>
      </c>
      <c r="O48">
        <v>6</v>
      </c>
      <c r="P48">
        <v>2</v>
      </c>
      <c r="Q48" t="s">
        <v>651</v>
      </c>
      <c r="R48" t="s">
        <v>4871</v>
      </c>
      <c r="S48" t="s">
        <v>4857</v>
      </c>
      <c r="T48" t="s">
        <v>751</v>
      </c>
      <c r="U48" t="s">
        <v>1020</v>
      </c>
      <c r="V48" t="s">
        <v>4872</v>
      </c>
    </row>
    <row r="49" spans="1:22" x14ac:dyDescent="0.3">
      <c r="A49" t="s">
        <v>4927</v>
      </c>
      <c r="B49" t="s">
        <v>4867</v>
      </c>
      <c r="C49" t="s">
        <v>179</v>
      </c>
      <c r="D49" t="s">
        <v>4928</v>
      </c>
      <c r="E49" t="s">
        <v>4928</v>
      </c>
      <c r="F49" t="s">
        <v>4811</v>
      </c>
      <c r="G49" t="s">
        <v>677</v>
      </c>
      <c r="H49" t="s">
        <v>720</v>
      </c>
      <c r="I49" t="s">
        <v>665</v>
      </c>
      <c r="J49" t="s">
        <v>4869</v>
      </c>
      <c r="K49">
        <v>3</v>
      </c>
      <c r="L49" t="s">
        <v>4849</v>
      </c>
      <c r="M49">
        <v>0</v>
      </c>
      <c r="N49">
        <v>4</v>
      </c>
      <c r="O49">
        <v>4</v>
      </c>
      <c r="P49">
        <v>4</v>
      </c>
      <c r="Q49" t="s">
        <v>651</v>
      </c>
      <c r="R49" t="s">
        <v>4871</v>
      </c>
      <c r="S49" t="s">
        <v>4857</v>
      </c>
      <c r="T49" t="s">
        <v>751</v>
      </c>
      <c r="U49" t="s">
        <v>1020</v>
      </c>
      <c r="V49" t="s">
        <v>4872</v>
      </c>
    </row>
    <row r="50" spans="1:22" x14ac:dyDescent="0.3">
      <c r="A50" t="s">
        <v>4929</v>
      </c>
      <c r="B50" t="s">
        <v>4853</v>
      </c>
      <c r="C50" t="s">
        <v>179</v>
      </c>
      <c r="D50" t="s">
        <v>4930</v>
      </c>
      <c r="E50" t="s">
        <v>4930</v>
      </c>
      <c r="F50" t="s">
        <v>4811</v>
      </c>
      <c r="G50" t="s">
        <v>647</v>
      </c>
      <c r="H50" t="s">
        <v>648</v>
      </c>
      <c r="I50" t="s">
        <v>649</v>
      </c>
      <c r="J50" t="s">
        <v>4931</v>
      </c>
      <c r="K50">
        <v>3</v>
      </c>
      <c r="L50" t="s">
        <v>4849</v>
      </c>
      <c r="M50">
        <v>2</v>
      </c>
      <c r="N50">
        <v>0</v>
      </c>
      <c r="O50">
        <v>2</v>
      </c>
      <c r="P50">
        <v>6</v>
      </c>
      <c r="Q50" t="s">
        <v>651</v>
      </c>
      <c r="R50" t="s">
        <v>4932</v>
      </c>
      <c r="S50" t="s">
        <v>4933</v>
      </c>
      <c r="T50" t="s">
        <v>930</v>
      </c>
      <c r="U50" t="s">
        <v>765</v>
      </c>
      <c r="V50" t="s">
        <v>4934</v>
      </c>
    </row>
    <row r="51" spans="1:22" x14ac:dyDescent="0.3">
      <c r="A51" t="s">
        <v>4935</v>
      </c>
      <c r="B51" t="s">
        <v>4936</v>
      </c>
      <c r="C51" t="s">
        <v>179</v>
      </c>
      <c r="D51" t="s">
        <v>4937</v>
      </c>
      <c r="E51" t="s">
        <v>4937</v>
      </c>
      <c r="F51" t="s">
        <v>4811</v>
      </c>
      <c r="G51" t="s">
        <v>677</v>
      </c>
      <c r="H51" t="s">
        <v>648</v>
      </c>
      <c r="I51" t="s">
        <v>649</v>
      </c>
      <c r="J51" t="s">
        <v>4938</v>
      </c>
      <c r="K51">
        <v>1</v>
      </c>
      <c r="L51" t="s">
        <v>4849</v>
      </c>
      <c r="M51">
        <v>1</v>
      </c>
      <c r="N51">
        <v>1</v>
      </c>
      <c r="O51">
        <v>2</v>
      </c>
      <c r="P51">
        <v>6</v>
      </c>
      <c r="Q51" t="s">
        <v>651</v>
      </c>
      <c r="R51" t="s">
        <v>4939</v>
      </c>
      <c r="S51" t="s">
        <v>4940</v>
      </c>
      <c r="T51" t="s">
        <v>1353</v>
      </c>
      <c r="U51" t="s">
        <v>1035</v>
      </c>
      <c r="V51" t="s">
        <v>4941</v>
      </c>
    </row>
    <row r="52" spans="1:22" x14ac:dyDescent="0.3">
      <c r="A52" t="s">
        <v>4942</v>
      </c>
      <c r="B52" t="s">
        <v>4860</v>
      </c>
      <c r="C52" t="s">
        <v>179</v>
      </c>
      <c r="D52" t="s">
        <v>4943</v>
      </c>
      <c r="E52" t="s">
        <v>4943</v>
      </c>
      <c r="F52" t="s">
        <v>4811</v>
      </c>
      <c r="G52" t="s">
        <v>647</v>
      </c>
      <c r="H52" t="s">
        <v>648</v>
      </c>
      <c r="I52" t="s">
        <v>649</v>
      </c>
      <c r="J52" t="s">
        <v>4944</v>
      </c>
      <c r="K52">
        <v>1</v>
      </c>
      <c r="L52" t="s">
        <v>4849</v>
      </c>
      <c r="M52">
        <v>2</v>
      </c>
      <c r="N52">
        <v>1</v>
      </c>
      <c r="O52">
        <v>3</v>
      </c>
      <c r="P52">
        <v>5</v>
      </c>
      <c r="Q52" t="s">
        <v>4870</v>
      </c>
      <c r="R52" t="s">
        <v>4945</v>
      </c>
      <c r="S52" t="s">
        <v>4933</v>
      </c>
      <c r="T52" t="s">
        <v>4946</v>
      </c>
      <c r="U52" t="s">
        <v>779</v>
      </c>
      <c r="V52" t="s">
        <v>4947</v>
      </c>
    </row>
    <row r="53" spans="1:22" x14ac:dyDescent="0.3">
      <c r="A53" t="s">
        <v>4948</v>
      </c>
      <c r="B53" t="s">
        <v>4860</v>
      </c>
      <c r="C53" t="s">
        <v>179</v>
      </c>
      <c r="D53" t="s">
        <v>4949</v>
      </c>
      <c r="E53" t="s">
        <v>4949</v>
      </c>
      <c r="F53" t="s">
        <v>4811</v>
      </c>
      <c r="G53" t="s">
        <v>647</v>
      </c>
      <c r="H53" t="s">
        <v>648</v>
      </c>
      <c r="I53" t="s">
        <v>649</v>
      </c>
      <c r="J53" t="s">
        <v>4950</v>
      </c>
      <c r="K53">
        <v>1</v>
      </c>
      <c r="L53" t="s">
        <v>4849</v>
      </c>
      <c r="M53">
        <v>1</v>
      </c>
      <c r="N53">
        <v>1</v>
      </c>
      <c r="O53">
        <v>2</v>
      </c>
      <c r="P53">
        <v>6</v>
      </c>
      <c r="Q53" t="s">
        <v>4870</v>
      </c>
      <c r="R53" t="s">
        <v>4945</v>
      </c>
      <c r="S53" t="s">
        <v>4933</v>
      </c>
      <c r="T53" t="s">
        <v>2018</v>
      </c>
      <c r="U53" t="s">
        <v>779</v>
      </c>
      <c r="V53" t="s">
        <v>4947</v>
      </c>
    </row>
    <row r="54" spans="1:22" x14ac:dyDescent="0.3">
      <c r="A54" t="s">
        <v>4951</v>
      </c>
      <c r="B54" t="s">
        <v>4952</v>
      </c>
      <c r="C54" t="s">
        <v>179</v>
      </c>
      <c r="D54" t="s">
        <v>4953</v>
      </c>
      <c r="E54" t="s">
        <v>4953</v>
      </c>
      <c r="F54" t="s">
        <v>4811</v>
      </c>
      <c r="G54" t="s">
        <v>647</v>
      </c>
      <c r="H54" t="s">
        <v>648</v>
      </c>
      <c r="I54" t="s">
        <v>649</v>
      </c>
      <c r="J54" t="s">
        <v>4954</v>
      </c>
      <c r="K54">
        <v>2</v>
      </c>
      <c r="L54" t="s">
        <v>4849</v>
      </c>
      <c r="M54">
        <v>1</v>
      </c>
      <c r="N54">
        <v>2</v>
      </c>
      <c r="O54">
        <v>3</v>
      </c>
      <c r="P54">
        <v>13</v>
      </c>
      <c r="Q54" t="s">
        <v>651</v>
      </c>
      <c r="R54" t="s">
        <v>4955</v>
      </c>
      <c r="S54" t="s">
        <v>4824</v>
      </c>
      <c r="T54" t="s">
        <v>2369</v>
      </c>
      <c r="U54" t="s">
        <v>805</v>
      </c>
      <c r="V54" t="s">
        <v>4956</v>
      </c>
    </row>
    <row r="55" spans="1:22" x14ac:dyDescent="0.3">
      <c r="A55" t="s">
        <v>4957</v>
      </c>
      <c r="B55" t="s">
        <v>1029</v>
      </c>
      <c r="C55" t="s">
        <v>179</v>
      </c>
      <c r="D55" t="s">
        <v>4958</v>
      </c>
      <c r="E55" t="s">
        <v>4958</v>
      </c>
      <c r="F55" t="s">
        <v>4811</v>
      </c>
      <c r="G55" t="s">
        <v>647</v>
      </c>
      <c r="H55" t="s">
        <v>648</v>
      </c>
      <c r="I55" t="s">
        <v>649</v>
      </c>
      <c r="J55" t="s">
        <v>4959</v>
      </c>
      <c r="K55">
        <v>1</v>
      </c>
      <c r="L55" t="s">
        <v>4849</v>
      </c>
      <c r="M55">
        <v>2</v>
      </c>
      <c r="N55">
        <v>0</v>
      </c>
      <c r="O55">
        <v>2</v>
      </c>
      <c r="P55">
        <v>14</v>
      </c>
      <c r="Q55" t="s">
        <v>651</v>
      </c>
      <c r="R55" t="s">
        <v>4955</v>
      </c>
      <c r="S55" t="s">
        <v>4824</v>
      </c>
      <c r="T55" t="s">
        <v>2207</v>
      </c>
      <c r="U55" t="s">
        <v>765</v>
      </c>
      <c r="V55" t="s">
        <v>4956</v>
      </c>
    </row>
    <row r="56" spans="1:22" x14ac:dyDescent="0.3">
      <c r="A56" t="s">
        <v>4960</v>
      </c>
      <c r="B56" t="s">
        <v>4853</v>
      </c>
      <c r="C56" t="s">
        <v>179</v>
      </c>
      <c r="D56" t="s">
        <v>4961</v>
      </c>
      <c r="E56" t="s">
        <v>4961</v>
      </c>
      <c r="F56" t="s">
        <v>4811</v>
      </c>
      <c r="G56" t="s">
        <v>647</v>
      </c>
      <c r="H56" t="s">
        <v>648</v>
      </c>
      <c r="I56" t="s">
        <v>649</v>
      </c>
      <c r="J56" t="s">
        <v>4962</v>
      </c>
      <c r="K56">
        <v>5</v>
      </c>
      <c r="L56" t="s">
        <v>4849</v>
      </c>
      <c r="M56">
        <v>0</v>
      </c>
      <c r="N56">
        <v>1</v>
      </c>
      <c r="O56">
        <v>1</v>
      </c>
      <c r="P56">
        <v>15</v>
      </c>
      <c r="Q56" t="s">
        <v>651</v>
      </c>
      <c r="R56" t="s">
        <v>4932</v>
      </c>
      <c r="S56" t="s">
        <v>4933</v>
      </c>
      <c r="T56" t="s">
        <v>797</v>
      </c>
      <c r="U56" t="s">
        <v>765</v>
      </c>
      <c r="V56" t="s">
        <v>4934</v>
      </c>
    </row>
    <row r="57" spans="1:22" x14ac:dyDescent="0.3">
      <c r="A57" t="s">
        <v>4963</v>
      </c>
      <c r="B57" t="s">
        <v>4952</v>
      </c>
      <c r="C57" t="s">
        <v>179</v>
      </c>
      <c r="D57" t="s">
        <v>4964</v>
      </c>
      <c r="E57" t="s">
        <v>4964</v>
      </c>
      <c r="F57" t="s">
        <v>4811</v>
      </c>
      <c r="G57" t="s">
        <v>647</v>
      </c>
      <c r="H57" t="s">
        <v>648</v>
      </c>
      <c r="I57" t="s">
        <v>649</v>
      </c>
      <c r="J57" t="s">
        <v>4965</v>
      </c>
      <c r="K57">
        <v>1</v>
      </c>
      <c r="L57" t="s">
        <v>4849</v>
      </c>
      <c r="M57">
        <v>1</v>
      </c>
      <c r="N57">
        <v>1</v>
      </c>
      <c r="O57">
        <v>2</v>
      </c>
      <c r="P57">
        <v>6</v>
      </c>
      <c r="Q57" t="s">
        <v>651</v>
      </c>
      <c r="R57" t="s">
        <v>4955</v>
      </c>
      <c r="S57" t="s">
        <v>4824</v>
      </c>
      <c r="T57" t="s">
        <v>1555</v>
      </c>
      <c r="U57" t="s">
        <v>805</v>
      </c>
      <c r="V57" t="s">
        <v>4956</v>
      </c>
    </row>
    <row r="58" spans="1:22" x14ac:dyDescent="0.3">
      <c r="A58" t="s">
        <v>4966</v>
      </c>
      <c r="C58" t="s">
        <v>179</v>
      </c>
      <c r="D58" t="s">
        <v>4967</v>
      </c>
      <c r="E58" t="s">
        <v>4967</v>
      </c>
      <c r="F58" t="s">
        <v>4811</v>
      </c>
      <c r="G58" t="s">
        <v>677</v>
      </c>
      <c r="H58" t="s">
        <v>720</v>
      </c>
      <c r="I58" t="s">
        <v>649</v>
      </c>
      <c r="J58" t="s">
        <v>4968</v>
      </c>
      <c r="K58">
        <v>2</v>
      </c>
      <c r="L58" t="s">
        <v>4849</v>
      </c>
      <c r="M58">
        <v>2</v>
      </c>
      <c r="N58">
        <v>0</v>
      </c>
      <c r="O58">
        <v>2</v>
      </c>
      <c r="P58">
        <v>6</v>
      </c>
      <c r="Q58" t="s">
        <v>651</v>
      </c>
      <c r="R58" t="s">
        <v>4823</v>
      </c>
      <c r="S58" t="s">
        <v>4824</v>
      </c>
      <c r="T58" t="s">
        <v>1439</v>
      </c>
      <c r="U58" t="s">
        <v>1020</v>
      </c>
      <c r="V58" t="s">
        <v>4825</v>
      </c>
    </row>
    <row r="59" spans="1:22" x14ac:dyDescent="0.3">
      <c r="A59" t="s">
        <v>4969</v>
      </c>
      <c r="B59" t="s">
        <v>4952</v>
      </c>
      <c r="C59" t="s">
        <v>179</v>
      </c>
      <c r="D59" t="s">
        <v>4970</v>
      </c>
      <c r="E59" t="s">
        <v>4970</v>
      </c>
      <c r="F59" t="s">
        <v>4811</v>
      </c>
      <c r="G59" t="s">
        <v>647</v>
      </c>
      <c r="H59" t="s">
        <v>648</v>
      </c>
      <c r="I59" t="s">
        <v>649</v>
      </c>
      <c r="J59" t="s">
        <v>4954</v>
      </c>
      <c r="K59">
        <v>1</v>
      </c>
      <c r="L59" t="s">
        <v>4849</v>
      </c>
      <c r="M59">
        <v>2</v>
      </c>
      <c r="N59">
        <v>0</v>
      </c>
      <c r="O59">
        <v>2</v>
      </c>
      <c r="P59">
        <v>6</v>
      </c>
      <c r="Q59" t="s">
        <v>651</v>
      </c>
      <c r="R59" t="s">
        <v>4955</v>
      </c>
      <c r="S59" t="s">
        <v>4824</v>
      </c>
      <c r="T59" t="s">
        <v>1010</v>
      </c>
      <c r="U59" t="s">
        <v>805</v>
      </c>
      <c r="V59" t="s">
        <v>4956</v>
      </c>
    </row>
    <row r="60" spans="1:22" x14ac:dyDescent="0.3">
      <c r="A60" t="s">
        <v>4971</v>
      </c>
      <c r="B60" t="s">
        <v>4936</v>
      </c>
      <c r="C60" t="s">
        <v>179</v>
      </c>
      <c r="D60" t="s">
        <v>4972</v>
      </c>
      <c r="E60" t="s">
        <v>4972</v>
      </c>
      <c r="F60" t="s">
        <v>4811</v>
      </c>
      <c r="G60" t="s">
        <v>677</v>
      </c>
      <c r="H60" t="s">
        <v>648</v>
      </c>
      <c r="I60" t="s">
        <v>649</v>
      </c>
      <c r="J60" t="s">
        <v>4973</v>
      </c>
      <c r="K60">
        <v>1</v>
      </c>
      <c r="L60" t="s">
        <v>4849</v>
      </c>
      <c r="M60">
        <v>4</v>
      </c>
      <c r="N60">
        <v>0</v>
      </c>
      <c r="O60">
        <v>4</v>
      </c>
      <c r="P60">
        <v>4</v>
      </c>
      <c r="Q60" t="s">
        <v>651</v>
      </c>
      <c r="R60" t="s">
        <v>4974</v>
      </c>
      <c r="S60" t="s">
        <v>4940</v>
      </c>
      <c r="T60" t="s">
        <v>1367</v>
      </c>
      <c r="U60" t="s">
        <v>682</v>
      </c>
      <c r="V60" t="s">
        <v>4975</v>
      </c>
    </row>
    <row r="61" spans="1:22" x14ac:dyDescent="0.3">
      <c r="A61" t="s">
        <v>4976</v>
      </c>
      <c r="B61" t="s">
        <v>4860</v>
      </c>
      <c r="C61" t="s">
        <v>179</v>
      </c>
      <c r="D61" t="s">
        <v>4977</v>
      </c>
      <c r="E61" t="s">
        <v>4977</v>
      </c>
      <c r="F61" t="s">
        <v>4811</v>
      </c>
      <c r="G61" t="s">
        <v>647</v>
      </c>
      <c r="H61" t="s">
        <v>648</v>
      </c>
      <c r="I61" t="s">
        <v>649</v>
      </c>
      <c r="J61" t="s">
        <v>4978</v>
      </c>
      <c r="K61">
        <v>2</v>
      </c>
      <c r="L61" t="s">
        <v>4849</v>
      </c>
      <c r="Q61" t="s">
        <v>4979</v>
      </c>
      <c r="R61" t="s">
        <v>4980</v>
      </c>
      <c r="S61" t="s">
        <v>4981</v>
      </c>
      <c r="T61" t="s">
        <v>652</v>
      </c>
      <c r="U61" t="s">
        <v>1020</v>
      </c>
      <c r="V61" t="s">
        <v>4982</v>
      </c>
    </row>
    <row r="62" spans="1:22" x14ac:dyDescent="0.3">
      <c r="A62" t="s">
        <v>4983</v>
      </c>
      <c r="B62" t="s">
        <v>4867</v>
      </c>
      <c r="C62" t="s">
        <v>179</v>
      </c>
      <c r="D62" t="s">
        <v>4984</v>
      </c>
      <c r="E62" t="s">
        <v>4984</v>
      </c>
      <c r="F62" t="s">
        <v>4811</v>
      </c>
      <c r="G62" t="s">
        <v>677</v>
      </c>
      <c r="H62" t="s">
        <v>648</v>
      </c>
      <c r="I62" t="s">
        <v>649</v>
      </c>
      <c r="J62" t="s">
        <v>4985</v>
      </c>
      <c r="K62">
        <v>1</v>
      </c>
      <c r="L62" t="s">
        <v>4849</v>
      </c>
      <c r="M62">
        <v>5</v>
      </c>
      <c r="N62">
        <v>0</v>
      </c>
      <c r="O62">
        <v>5</v>
      </c>
      <c r="P62">
        <v>3</v>
      </c>
      <c r="Q62" t="s">
        <v>651</v>
      </c>
      <c r="R62" t="s">
        <v>4980</v>
      </c>
      <c r="S62" t="s">
        <v>4981</v>
      </c>
      <c r="T62" t="s">
        <v>805</v>
      </c>
      <c r="U62" t="s">
        <v>1035</v>
      </c>
      <c r="V62" t="s">
        <v>4982</v>
      </c>
    </row>
    <row r="63" spans="1:22" x14ac:dyDescent="0.3">
      <c r="A63" t="s">
        <v>4986</v>
      </c>
      <c r="B63" t="s">
        <v>4867</v>
      </c>
      <c r="C63" t="s">
        <v>179</v>
      </c>
      <c r="D63" t="s">
        <v>4987</v>
      </c>
      <c r="E63" t="s">
        <v>4987</v>
      </c>
      <c r="F63" t="s">
        <v>4811</v>
      </c>
      <c r="G63" t="s">
        <v>677</v>
      </c>
      <c r="H63" t="s">
        <v>648</v>
      </c>
      <c r="I63" t="s">
        <v>649</v>
      </c>
      <c r="J63" t="s">
        <v>4985</v>
      </c>
      <c r="K63">
        <v>1</v>
      </c>
      <c r="L63" t="s">
        <v>4849</v>
      </c>
      <c r="M63">
        <v>5</v>
      </c>
      <c r="N63">
        <v>1</v>
      </c>
      <c r="O63">
        <v>6</v>
      </c>
      <c r="P63">
        <v>2</v>
      </c>
      <c r="Q63" t="s">
        <v>651</v>
      </c>
      <c r="R63" t="s">
        <v>4980</v>
      </c>
      <c r="S63" t="s">
        <v>4981</v>
      </c>
      <c r="T63" t="s">
        <v>805</v>
      </c>
      <c r="U63" t="s">
        <v>1035</v>
      </c>
      <c r="V63" t="s">
        <v>4982</v>
      </c>
    </row>
    <row r="64" spans="1:22" x14ac:dyDescent="0.3">
      <c r="A64" t="s">
        <v>4988</v>
      </c>
      <c r="B64" t="s">
        <v>4860</v>
      </c>
      <c r="C64" t="s">
        <v>179</v>
      </c>
      <c r="D64" t="s">
        <v>4989</v>
      </c>
      <c r="E64" t="s">
        <v>4989</v>
      </c>
      <c r="F64" t="s">
        <v>4811</v>
      </c>
      <c r="G64" t="s">
        <v>647</v>
      </c>
      <c r="H64" t="s">
        <v>648</v>
      </c>
      <c r="I64" t="s">
        <v>649</v>
      </c>
      <c r="J64" t="s">
        <v>4978</v>
      </c>
      <c r="K64">
        <v>2</v>
      </c>
      <c r="L64" t="s">
        <v>4849</v>
      </c>
      <c r="M64">
        <v>4</v>
      </c>
      <c r="N64">
        <v>0</v>
      </c>
      <c r="O64">
        <v>4</v>
      </c>
      <c r="P64">
        <v>4</v>
      </c>
      <c r="Q64" t="s">
        <v>651</v>
      </c>
      <c r="R64" t="s">
        <v>4990</v>
      </c>
      <c r="S64" t="s">
        <v>4981</v>
      </c>
      <c r="T64" t="s">
        <v>1216</v>
      </c>
      <c r="U64" t="s">
        <v>1020</v>
      </c>
      <c r="V64" t="s">
        <v>4991</v>
      </c>
    </row>
    <row r="65" spans="1:22" x14ac:dyDescent="0.3">
      <c r="A65" t="s">
        <v>4992</v>
      </c>
      <c r="B65" t="s">
        <v>4867</v>
      </c>
      <c r="C65" t="s">
        <v>179</v>
      </c>
      <c r="D65" t="s">
        <v>4993</v>
      </c>
      <c r="E65" t="s">
        <v>4993</v>
      </c>
      <c r="F65" t="s">
        <v>4811</v>
      </c>
      <c r="G65" t="s">
        <v>677</v>
      </c>
      <c r="H65" t="s">
        <v>648</v>
      </c>
      <c r="I65" t="s">
        <v>649</v>
      </c>
      <c r="J65" t="s">
        <v>4985</v>
      </c>
      <c r="K65">
        <v>1</v>
      </c>
      <c r="L65" t="s">
        <v>4849</v>
      </c>
      <c r="M65">
        <v>3</v>
      </c>
      <c r="N65">
        <v>1</v>
      </c>
      <c r="O65">
        <v>4</v>
      </c>
      <c r="P65">
        <v>4</v>
      </c>
      <c r="Q65" t="s">
        <v>651</v>
      </c>
      <c r="R65" t="s">
        <v>4980</v>
      </c>
      <c r="S65" t="s">
        <v>4981</v>
      </c>
      <c r="T65" t="s">
        <v>805</v>
      </c>
      <c r="U65" t="s">
        <v>1035</v>
      </c>
      <c r="V65" t="s">
        <v>4982</v>
      </c>
    </row>
    <row r="66" spans="1:22" x14ac:dyDescent="0.3">
      <c r="A66" t="s">
        <v>4994</v>
      </c>
      <c r="B66" t="s">
        <v>4867</v>
      </c>
      <c r="C66" t="s">
        <v>179</v>
      </c>
      <c r="D66" t="s">
        <v>4995</v>
      </c>
      <c r="E66" t="s">
        <v>4995</v>
      </c>
      <c r="F66" t="s">
        <v>4811</v>
      </c>
      <c r="G66" t="s">
        <v>677</v>
      </c>
      <c r="H66" t="s">
        <v>648</v>
      </c>
      <c r="I66" t="s">
        <v>649</v>
      </c>
      <c r="J66" t="s">
        <v>4985</v>
      </c>
      <c r="K66">
        <v>1</v>
      </c>
      <c r="L66" t="s">
        <v>4849</v>
      </c>
      <c r="M66">
        <v>5</v>
      </c>
      <c r="N66">
        <v>0</v>
      </c>
      <c r="O66">
        <v>5</v>
      </c>
      <c r="P66">
        <v>3</v>
      </c>
      <c r="Q66" t="s">
        <v>651</v>
      </c>
      <c r="R66" t="s">
        <v>4980</v>
      </c>
      <c r="S66" t="s">
        <v>4981</v>
      </c>
      <c r="T66" t="s">
        <v>805</v>
      </c>
      <c r="U66" t="s">
        <v>1035</v>
      </c>
      <c r="V66" t="s">
        <v>4982</v>
      </c>
    </row>
    <row r="67" spans="1:22" x14ac:dyDescent="0.3">
      <c r="A67" t="s">
        <v>4996</v>
      </c>
      <c r="B67" t="s">
        <v>4860</v>
      </c>
      <c r="C67" t="s">
        <v>179</v>
      </c>
      <c r="D67" t="s">
        <v>4997</v>
      </c>
      <c r="E67" t="s">
        <v>4997</v>
      </c>
      <c r="F67" t="s">
        <v>4811</v>
      </c>
      <c r="G67" t="s">
        <v>677</v>
      </c>
      <c r="H67" t="s">
        <v>648</v>
      </c>
      <c r="I67" t="s">
        <v>649</v>
      </c>
      <c r="J67" t="s">
        <v>4950</v>
      </c>
      <c r="K67">
        <v>2</v>
      </c>
      <c r="L67" t="s">
        <v>4849</v>
      </c>
      <c r="M67">
        <v>2</v>
      </c>
      <c r="N67">
        <v>3</v>
      </c>
      <c r="O67">
        <v>5</v>
      </c>
      <c r="P67">
        <v>3</v>
      </c>
      <c r="Q67" t="s">
        <v>651</v>
      </c>
      <c r="R67" t="s">
        <v>4932</v>
      </c>
      <c r="S67" t="s">
        <v>4933</v>
      </c>
      <c r="T67" t="s">
        <v>755</v>
      </c>
      <c r="U67" t="s">
        <v>1439</v>
      </c>
      <c r="V67" t="s">
        <v>4934</v>
      </c>
    </row>
    <row r="68" spans="1:22" x14ac:dyDescent="0.3">
      <c r="A68" t="s">
        <v>4998</v>
      </c>
      <c r="B68" t="s">
        <v>4853</v>
      </c>
      <c r="C68" t="s">
        <v>179</v>
      </c>
      <c r="D68" t="s">
        <v>4999</v>
      </c>
      <c r="E68" t="s">
        <v>4999</v>
      </c>
      <c r="F68" t="s">
        <v>4811</v>
      </c>
      <c r="G68" t="s">
        <v>647</v>
      </c>
      <c r="H68" t="s">
        <v>648</v>
      </c>
      <c r="I68" t="s">
        <v>649</v>
      </c>
      <c r="J68" t="s">
        <v>5000</v>
      </c>
      <c r="K68">
        <v>2</v>
      </c>
      <c r="L68" t="s">
        <v>4849</v>
      </c>
      <c r="M68">
        <v>1</v>
      </c>
      <c r="N68">
        <v>1</v>
      </c>
      <c r="O68">
        <v>2</v>
      </c>
      <c r="P68">
        <v>14</v>
      </c>
      <c r="Q68" t="s">
        <v>651</v>
      </c>
      <c r="R68" t="s">
        <v>4932</v>
      </c>
      <c r="S68" t="s">
        <v>4933</v>
      </c>
      <c r="T68" t="s">
        <v>727</v>
      </c>
      <c r="U68" t="s">
        <v>765</v>
      </c>
      <c r="V68" t="s">
        <v>4934</v>
      </c>
    </row>
    <row r="69" spans="1:22" x14ac:dyDescent="0.3">
      <c r="A69" t="s">
        <v>5001</v>
      </c>
      <c r="B69" t="s">
        <v>5002</v>
      </c>
      <c r="C69" t="s">
        <v>179</v>
      </c>
      <c r="D69" t="s">
        <v>5003</v>
      </c>
      <c r="E69" t="s">
        <v>5003</v>
      </c>
      <c r="F69" t="s">
        <v>4811</v>
      </c>
      <c r="G69" t="s">
        <v>647</v>
      </c>
      <c r="H69" t="s">
        <v>648</v>
      </c>
      <c r="I69" t="s">
        <v>649</v>
      </c>
      <c r="J69" t="s">
        <v>5004</v>
      </c>
      <c r="K69">
        <v>1</v>
      </c>
      <c r="L69" t="s">
        <v>4849</v>
      </c>
      <c r="M69">
        <v>0</v>
      </c>
      <c r="N69">
        <v>1</v>
      </c>
      <c r="O69">
        <v>1</v>
      </c>
      <c r="P69">
        <v>15</v>
      </c>
      <c r="Q69" t="s">
        <v>651</v>
      </c>
      <c r="R69" t="s">
        <v>4955</v>
      </c>
      <c r="S69" t="s">
        <v>4824</v>
      </c>
      <c r="T69" t="s">
        <v>2200</v>
      </c>
      <c r="U69" t="s">
        <v>765</v>
      </c>
      <c r="V69" t="s">
        <v>4956</v>
      </c>
    </row>
    <row r="70" spans="1:22" x14ac:dyDescent="0.3">
      <c r="A70" t="s">
        <v>5005</v>
      </c>
      <c r="B70" t="s">
        <v>4952</v>
      </c>
      <c r="C70" t="s">
        <v>179</v>
      </c>
      <c r="D70" t="s">
        <v>5006</v>
      </c>
      <c r="E70" t="s">
        <v>5006</v>
      </c>
      <c r="F70" t="s">
        <v>4811</v>
      </c>
      <c r="G70" t="s">
        <v>647</v>
      </c>
      <c r="H70" t="s">
        <v>648</v>
      </c>
      <c r="I70" t="s">
        <v>649</v>
      </c>
      <c r="J70" t="s">
        <v>4954</v>
      </c>
      <c r="K70">
        <v>1</v>
      </c>
      <c r="L70" t="s">
        <v>4849</v>
      </c>
      <c r="M70">
        <v>0</v>
      </c>
      <c r="N70">
        <v>1</v>
      </c>
      <c r="O70">
        <v>1</v>
      </c>
      <c r="P70">
        <v>7</v>
      </c>
      <c r="Q70" t="s">
        <v>651</v>
      </c>
      <c r="R70" t="s">
        <v>4955</v>
      </c>
      <c r="S70" t="s">
        <v>4824</v>
      </c>
      <c r="T70" t="s">
        <v>1723</v>
      </c>
      <c r="U70" t="s">
        <v>805</v>
      </c>
      <c r="V70" t="s">
        <v>4956</v>
      </c>
    </row>
    <row r="71" spans="1:22" x14ac:dyDescent="0.3">
      <c r="A71" t="s">
        <v>5007</v>
      </c>
      <c r="B71" t="s">
        <v>4860</v>
      </c>
      <c r="C71" t="s">
        <v>179</v>
      </c>
      <c r="D71" t="s">
        <v>5008</v>
      </c>
      <c r="E71" t="s">
        <v>5008</v>
      </c>
      <c r="F71" t="s">
        <v>4811</v>
      </c>
      <c r="G71" t="s">
        <v>677</v>
      </c>
      <c r="H71" t="s">
        <v>648</v>
      </c>
      <c r="I71" t="s">
        <v>649</v>
      </c>
      <c r="J71" t="s">
        <v>4950</v>
      </c>
      <c r="K71">
        <v>3</v>
      </c>
      <c r="L71" t="s">
        <v>4849</v>
      </c>
      <c r="M71">
        <v>7</v>
      </c>
      <c r="N71">
        <v>3</v>
      </c>
      <c r="O71">
        <v>10</v>
      </c>
      <c r="P71">
        <v>6</v>
      </c>
      <c r="Q71" t="s">
        <v>651</v>
      </c>
      <c r="R71" t="s">
        <v>4932</v>
      </c>
      <c r="S71" t="s">
        <v>4933</v>
      </c>
      <c r="T71" t="s">
        <v>2785</v>
      </c>
      <c r="U71" t="s">
        <v>1439</v>
      </c>
      <c r="V71" t="s">
        <v>4934</v>
      </c>
    </row>
    <row r="72" spans="1:22" x14ac:dyDescent="0.3">
      <c r="A72" t="s">
        <v>5009</v>
      </c>
      <c r="B72" t="s">
        <v>4860</v>
      </c>
      <c r="C72" t="s">
        <v>179</v>
      </c>
      <c r="D72" t="s">
        <v>5010</v>
      </c>
      <c r="E72" t="s">
        <v>5010</v>
      </c>
      <c r="F72" t="s">
        <v>4811</v>
      </c>
      <c r="G72" t="s">
        <v>647</v>
      </c>
      <c r="H72" t="s">
        <v>648</v>
      </c>
      <c r="I72" t="s">
        <v>649</v>
      </c>
      <c r="J72" t="s">
        <v>5011</v>
      </c>
      <c r="K72">
        <v>2</v>
      </c>
      <c r="L72" t="s">
        <v>4849</v>
      </c>
      <c r="M72">
        <v>0</v>
      </c>
      <c r="N72">
        <v>1</v>
      </c>
      <c r="O72">
        <v>1</v>
      </c>
      <c r="P72">
        <v>7</v>
      </c>
      <c r="Q72" t="s">
        <v>651</v>
      </c>
      <c r="R72" t="s">
        <v>4980</v>
      </c>
      <c r="S72" t="s">
        <v>4981</v>
      </c>
      <c r="T72" t="s">
        <v>652</v>
      </c>
      <c r="U72" t="s">
        <v>1020</v>
      </c>
      <c r="V72" t="s">
        <v>4982</v>
      </c>
    </row>
    <row r="73" spans="1:22" x14ac:dyDescent="0.3">
      <c r="A73" t="s">
        <v>5012</v>
      </c>
      <c r="B73" t="s">
        <v>1040</v>
      </c>
      <c r="C73" t="s">
        <v>179</v>
      </c>
      <c r="D73" t="s">
        <v>5013</v>
      </c>
      <c r="E73" t="s">
        <v>5013</v>
      </c>
      <c r="F73" t="s">
        <v>4811</v>
      </c>
      <c r="G73" t="s">
        <v>677</v>
      </c>
      <c r="H73" t="s">
        <v>720</v>
      </c>
      <c r="I73" t="s">
        <v>649</v>
      </c>
      <c r="J73" t="s">
        <v>5014</v>
      </c>
      <c r="K73">
        <v>2</v>
      </c>
      <c r="L73" t="s">
        <v>4849</v>
      </c>
      <c r="M73">
        <v>1</v>
      </c>
      <c r="N73">
        <v>1</v>
      </c>
      <c r="O73">
        <v>2</v>
      </c>
      <c r="P73">
        <v>6</v>
      </c>
      <c r="Q73" t="s">
        <v>651</v>
      </c>
      <c r="R73" t="s">
        <v>4823</v>
      </c>
      <c r="S73" t="s">
        <v>4824</v>
      </c>
      <c r="T73" t="s">
        <v>1216</v>
      </c>
      <c r="U73" t="s">
        <v>1020</v>
      </c>
      <c r="V73" t="s">
        <v>4825</v>
      </c>
    </row>
    <row r="74" spans="1:22" x14ac:dyDescent="0.3">
      <c r="A74" t="s">
        <v>5015</v>
      </c>
      <c r="B74" t="s">
        <v>4936</v>
      </c>
      <c r="C74" t="s">
        <v>179</v>
      </c>
      <c r="D74" t="s">
        <v>5016</v>
      </c>
      <c r="E74" t="s">
        <v>5016</v>
      </c>
      <c r="F74" t="s">
        <v>4811</v>
      </c>
      <c r="G74" t="s">
        <v>677</v>
      </c>
      <c r="H74" t="s">
        <v>720</v>
      </c>
      <c r="I74" t="s">
        <v>649</v>
      </c>
      <c r="J74" t="s">
        <v>5017</v>
      </c>
      <c r="K74">
        <v>1</v>
      </c>
      <c r="L74" t="s">
        <v>4849</v>
      </c>
      <c r="M74">
        <v>2</v>
      </c>
      <c r="N74">
        <v>1</v>
      </c>
      <c r="O74">
        <v>3</v>
      </c>
      <c r="P74">
        <v>5</v>
      </c>
      <c r="Q74" t="s">
        <v>651</v>
      </c>
      <c r="R74" t="s">
        <v>4974</v>
      </c>
      <c r="S74" t="s">
        <v>4940</v>
      </c>
      <c r="T74" t="s">
        <v>981</v>
      </c>
      <c r="U74" t="s">
        <v>682</v>
      </c>
      <c r="V74" t="s">
        <v>4975</v>
      </c>
    </row>
    <row r="75" spans="1:22" x14ac:dyDescent="0.3">
      <c r="A75" t="s">
        <v>5018</v>
      </c>
      <c r="B75" t="s">
        <v>4936</v>
      </c>
      <c r="C75" t="s">
        <v>179</v>
      </c>
      <c r="D75" t="s">
        <v>5019</v>
      </c>
      <c r="E75" t="s">
        <v>5019</v>
      </c>
      <c r="F75" t="s">
        <v>4811</v>
      </c>
      <c r="G75" t="s">
        <v>677</v>
      </c>
      <c r="H75" t="s">
        <v>720</v>
      </c>
      <c r="I75" t="s">
        <v>649</v>
      </c>
      <c r="J75" t="s">
        <v>5017</v>
      </c>
      <c r="K75">
        <v>1</v>
      </c>
      <c r="L75" t="s">
        <v>4849</v>
      </c>
      <c r="M75">
        <v>0</v>
      </c>
      <c r="N75">
        <v>1</v>
      </c>
      <c r="O75">
        <v>1</v>
      </c>
      <c r="P75">
        <v>7</v>
      </c>
      <c r="Q75" t="s">
        <v>651</v>
      </c>
      <c r="R75" t="s">
        <v>4974</v>
      </c>
      <c r="S75" t="s">
        <v>4940</v>
      </c>
      <c r="T75" t="s">
        <v>981</v>
      </c>
      <c r="U75" t="s">
        <v>682</v>
      </c>
      <c r="V75" t="s">
        <v>4975</v>
      </c>
    </row>
    <row r="76" spans="1:22" x14ac:dyDescent="0.3">
      <c r="A76" t="s">
        <v>5020</v>
      </c>
      <c r="B76" t="s">
        <v>4860</v>
      </c>
      <c r="C76" t="s">
        <v>179</v>
      </c>
      <c r="D76" t="s">
        <v>5021</v>
      </c>
      <c r="E76" t="s">
        <v>5021</v>
      </c>
      <c r="F76" t="s">
        <v>4811</v>
      </c>
      <c r="G76" t="s">
        <v>647</v>
      </c>
      <c r="H76" t="s">
        <v>648</v>
      </c>
      <c r="I76" t="s">
        <v>649</v>
      </c>
      <c r="J76" t="s">
        <v>4950</v>
      </c>
      <c r="K76">
        <v>3</v>
      </c>
      <c r="L76" t="s">
        <v>4849</v>
      </c>
      <c r="M76">
        <v>1</v>
      </c>
      <c r="N76">
        <v>0</v>
      </c>
      <c r="O76">
        <v>1</v>
      </c>
      <c r="P76">
        <v>15</v>
      </c>
      <c r="Q76" t="s">
        <v>651</v>
      </c>
      <c r="R76" t="s">
        <v>5022</v>
      </c>
      <c r="S76" t="s">
        <v>4933</v>
      </c>
      <c r="T76" t="s">
        <v>2344</v>
      </c>
      <c r="U76" t="s">
        <v>1439</v>
      </c>
      <c r="V76" t="s">
        <v>5023</v>
      </c>
    </row>
    <row r="77" spans="1:22" x14ac:dyDescent="0.3">
      <c r="A77" t="s">
        <v>5024</v>
      </c>
      <c r="B77" t="s">
        <v>4860</v>
      </c>
      <c r="C77" t="s">
        <v>179</v>
      </c>
      <c r="D77" t="s">
        <v>5025</v>
      </c>
      <c r="E77" t="s">
        <v>5025</v>
      </c>
      <c r="F77" t="s">
        <v>4811</v>
      </c>
      <c r="G77" t="s">
        <v>647</v>
      </c>
      <c r="H77" t="s">
        <v>648</v>
      </c>
      <c r="I77" t="s">
        <v>649</v>
      </c>
      <c r="J77" t="s">
        <v>4950</v>
      </c>
      <c r="K77">
        <v>2</v>
      </c>
      <c r="L77" t="s">
        <v>4849</v>
      </c>
      <c r="M77">
        <v>1</v>
      </c>
      <c r="N77">
        <v>2</v>
      </c>
      <c r="O77">
        <v>3</v>
      </c>
      <c r="P77">
        <v>5</v>
      </c>
      <c r="Q77" t="s">
        <v>651</v>
      </c>
      <c r="R77" t="s">
        <v>4932</v>
      </c>
      <c r="S77" t="s">
        <v>4933</v>
      </c>
      <c r="T77" t="s">
        <v>1535</v>
      </c>
      <c r="U77" t="s">
        <v>1439</v>
      </c>
      <c r="V77" t="s">
        <v>4934</v>
      </c>
    </row>
    <row r="78" spans="1:22" x14ac:dyDescent="0.3">
      <c r="A78" t="s">
        <v>5026</v>
      </c>
      <c r="B78" t="s">
        <v>4952</v>
      </c>
      <c r="C78" t="s">
        <v>179</v>
      </c>
      <c r="D78" t="s">
        <v>5027</v>
      </c>
      <c r="E78" t="s">
        <v>5027</v>
      </c>
      <c r="F78" t="s">
        <v>4811</v>
      </c>
      <c r="G78" t="s">
        <v>647</v>
      </c>
      <c r="H78" t="s">
        <v>648</v>
      </c>
      <c r="I78" t="s">
        <v>649</v>
      </c>
      <c r="J78" t="s">
        <v>5028</v>
      </c>
      <c r="K78">
        <v>1</v>
      </c>
      <c r="L78" t="s">
        <v>4849</v>
      </c>
      <c r="M78">
        <v>0</v>
      </c>
      <c r="N78">
        <v>1</v>
      </c>
      <c r="O78">
        <v>1</v>
      </c>
      <c r="P78">
        <v>15</v>
      </c>
      <c r="Q78" t="s">
        <v>651</v>
      </c>
      <c r="R78" t="s">
        <v>4955</v>
      </c>
      <c r="S78" t="s">
        <v>4824</v>
      </c>
      <c r="T78" t="s">
        <v>2415</v>
      </c>
      <c r="U78" t="s">
        <v>805</v>
      </c>
      <c r="V78" t="s">
        <v>4956</v>
      </c>
    </row>
    <row r="79" spans="1:22" x14ac:dyDescent="0.3">
      <c r="A79" t="s">
        <v>5029</v>
      </c>
      <c r="B79" t="s">
        <v>5002</v>
      </c>
      <c r="C79" t="s">
        <v>179</v>
      </c>
      <c r="D79" t="s">
        <v>5030</v>
      </c>
      <c r="E79" t="s">
        <v>5030</v>
      </c>
      <c r="F79" t="s">
        <v>4811</v>
      </c>
      <c r="G79" t="s">
        <v>647</v>
      </c>
      <c r="H79" t="s">
        <v>648</v>
      </c>
      <c r="I79" t="s">
        <v>649</v>
      </c>
      <c r="J79" t="s">
        <v>5031</v>
      </c>
      <c r="K79">
        <v>2</v>
      </c>
      <c r="L79" t="s">
        <v>4849</v>
      </c>
      <c r="M79">
        <v>1</v>
      </c>
      <c r="N79">
        <v>1</v>
      </c>
      <c r="O79">
        <v>2</v>
      </c>
      <c r="P79">
        <v>6</v>
      </c>
      <c r="Q79" t="s">
        <v>651</v>
      </c>
      <c r="R79" t="s">
        <v>4955</v>
      </c>
      <c r="S79" t="s">
        <v>4824</v>
      </c>
      <c r="T79" t="s">
        <v>1060</v>
      </c>
      <c r="U79" t="s">
        <v>820</v>
      </c>
      <c r="V79" t="s">
        <v>4956</v>
      </c>
    </row>
    <row r="80" spans="1:22" x14ac:dyDescent="0.3">
      <c r="A80" t="s">
        <v>5032</v>
      </c>
      <c r="B80" t="s">
        <v>1040</v>
      </c>
      <c r="C80" t="s">
        <v>179</v>
      </c>
      <c r="D80" t="s">
        <v>5033</v>
      </c>
      <c r="E80" t="s">
        <v>5033</v>
      </c>
      <c r="F80" t="s">
        <v>4811</v>
      </c>
      <c r="G80" t="s">
        <v>647</v>
      </c>
      <c r="H80" t="s">
        <v>648</v>
      </c>
      <c r="I80" t="s">
        <v>649</v>
      </c>
      <c r="J80" t="s">
        <v>1049</v>
      </c>
      <c r="K80">
        <v>2</v>
      </c>
      <c r="L80" t="s">
        <v>4849</v>
      </c>
      <c r="M80">
        <v>0</v>
      </c>
      <c r="N80">
        <v>2</v>
      </c>
      <c r="O80">
        <v>2</v>
      </c>
      <c r="P80">
        <v>14</v>
      </c>
      <c r="Q80" t="s">
        <v>651</v>
      </c>
      <c r="R80" t="s">
        <v>4955</v>
      </c>
      <c r="S80" t="s">
        <v>4824</v>
      </c>
      <c r="T80" t="s">
        <v>1149</v>
      </c>
      <c r="U80" t="s">
        <v>1020</v>
      </c>
      <c r="V80" t="s">
        <v>4956</v>
      </c>
    </row>
    <row r="81" spans="1:22" x14ac:dyDescent="0.3">
      <c r="A81" t="s">
        <v>5034</v>
      </c>
      <c r="B81" t="s">
        <v>4952</v>
      </c>
      <c r="C81" t="s">
        <v>179</v>
      </c>
      <c r="D81" t="s">
        <v>5035</v>
      </c>
      <c r="E81" t="s">
        <v>5035</v>
      </c>
      <c r="F81" t="s">
        <v>4811</v>
      </c>
      <c r="G81" t="s">
        <v>647</v>
      </c>
      <c r="H81" t="s">
        <v>648</v>
      </c>
      <c r="I81" t="s">
        <v>649</v>
      </c>
      <c r="J81" t="s">
        <v>4954</v>
      </c>
      <c r="K81">
        <v>2</v>
      </c>
      <c r="L81" t="s">
        <v>4849</v>
      </c>
      <c r="M81">
        <v>1</v>
      </c>
      <c r="N81">
        <v>1</v>
      </c>
      <c r="O81">
        <v>2</v>
      </c>
      <c r="P81">
        <v>14</v>
      </c>
      <c r="Q81" t="s">
        <v>651</v>
      </c>
      <c r="R81" t="s">
        <v>4955</v>
      </c>
      <c r="S81" t="s">
        <v>4824</v>
      </c>
      <c r="T81" t="s">
        <v>1287</v>
      </c>
      <c r="U81" t="s">
        <v>805</v>
      </c>
      <c r="V81" t="s">
        <v>4956</v>
      </c>
    </row>
    <row r="82" spans="1:22" x14ac:dyDescent="0.3">
      <c r="A82" t="s">
        <v>5036</v>
      </c>
      <c r="B82" t="s">
        <v>4867</v>
      </c>
      <c r="C82" t="s">
        <v>179</v>
      </c>
      <c r="D82" t="s">
        <v>5037</v>
      </c>
      <c r="E82" t="s">
        <v>5037</v>
      </c>
      <c r="F82" t="s">
        <v>4811</v>
      </c>
      <c r="G82" t="s">
        <v>677</v>
      </c>
      <c r="H82" t="s">
        <v>648</v>
      </c>
      <c r="I82" t="s">
        <v>649</v>
      </c>
      <c r="J82" t="s">
        <v>5038</v>
      </c>
      <c r="K82">
        <v>1</v>
      </c>
      <c r="L82" t="s">
        <v>4849</v>
      </c>
      <c r="M82">
        <v>4</v>
      </c>
      <c r="N82">
        <v>1</v>
      </c>
      <c r="O82">
        <v>5</v>
      </c>
      <c r="P82">
        <v>3</v>
      </c>
      <c r="Q82" t="s">
        <v>651</v>
      </c>
      <c r="R82" t="s">
        <v>5039</v>
      </c>
      <c r="S82" t="s">
        <v>4981</v>
      </c>
      <c r="T82" t="s">
        <v>1292</v>
      </c>
      <c r="U82" t="s">
        <v>1035</v>
      </c>
      <c r="V82" t="s">
        <v>5040</v>
      </c>
    </row>
    <row r="83" spans="1:22" x14ac:dyDescent="0.3">
      <c r="A83" t="s">
        <v>5041</v>
      </c>
      <c r="B83" t="s">
        <v>4860</v>
      </c>
      <c r="C83" t="s">
        <v>179</v>
      </c>
      <c r="D83" t="s">
        <v>5042</v>
      </c>
      <c r="E83" t="s">
        <v>5042</v>
      </c>
      <c r="F83" t="s">
        <v>4811</v>
      </c>
      <c r="G83" t="s">
        <v>647</v>
      </c>
      <c r="H83" t="s">
        <v>648</v>
      </c>
      <c r="I83" t="s">
        <v>649</v>
      </c>
      <c r="J83" t="s">
        <v>4950</v>
      </c>
      <c r="K83">
        <v>3</v>
      </c>
      <c r="L83" t="s">
        <v>4849</v>
      </c>
      <c r="M83">
        <v>1</v>
      </c>
      <c r="N83">
        <v>1</v>
      </c>
      <c r="O83">
        <v>2</v>
      </c>
      <c r="P83">
        <v>14</v>
      </c>
      <c r="Q83" t="s">
        <v>651</v>
      </c>
      <c r="R83" t="s">
        <v>4932</v>
      </c>
      <c r="S83" t="s">
        <v>4933</v>
      </c>
      <c r="T83" t="s">
        <v>1353</v>
      </c>
      <c r="U83" t="s">
        <v>1439</v>
      </c>
      <c r="V83" t="s">
        <v>4934</v>
      </c>
    </row>
    <row r="84" spans="1:22" x14ac:dyDescent="0.3">
      <c r="A84" t="s">
        <v>5043</v>
      </c>
      <c r="B84" t="s">
        <v>4860</v>
      </c>
      <c r="C84" t="s">
        <v>179</v>
      </c>
      <c r="D84" t="s">
        <v>5044</v>
      </c>
      <c r="E84" t="s">
        <v>5044</v>
      </c>
      <c r="F84" t="s">
        <v>4811</v>
      </c>
      <c r="G84" t="s">
        <v>647</v>
      </c>
      <c r="H84" t="s">
        <v>648</v>
      </c>
      <c r="I84" t="s">
        <v>649</v>
      </c>
      <c r="J84" t="s">
        <v>5045</v>
      </c>
      <c r="K84">
        <v>3</v>
      </c>
      <c r="L84" t="s">
        <v>4849</v>
      </c>
      <c r="M84">
        <v>2</v>
      </c>
      <c r="N84">
        <v>2</v>
      </c>
      <c r="O84">
        <v>4</v>
      </c>
      <c r="P84">
        <v>4</v>
      </c>
      <c r="Q84" t="s">
        <v>651</v>
      </c>
      <c r="R84" t="s">
        <v>4980</v>
      </c>
      <c r="S84" t="s">
        <v>4981</v>
      </c>
      <c r="T84" t="s">
        <v>5046</v>
      </c>
      <c r="U84" t="s">
        <v>1020</v>
      </c>
      <c r="V84" t="s">
        <v>4982</v>
      </c>
    </row>
    <row r="85" spans="1:22" x14ac:dyDescent="0.3">
      <c r="A85" t="s">
        <v>5047</v>
      </c>
      <c r="B85" t="s">
        <v>4952</v>
      </c>
      <c r="C85" t="s">
        <v>179</v>
      </c>
      <c r="D85" t="s">
        <v>5048</v>
      </c>
      <c r="E85" t="s">
        <v>5048</v>
      </c>
      <c r="F85" t="s">
        <v>4811</v>
      </c>
      <c r="G85" t="s">
        <v>647</v>
      </c>
      <c r="H85" t="s">
        <v>648</v>
      </c>
      <c r="I85" t="s">
        <v>649</v>
      </c>
      <c r="J85" t="s">
        <v>4954</v>
      </c>
      <c r="K85">
        <v>2</v>
      </c>
      <c r="L85" t="s">
        <v>4849</v>
      </c>
      <c r="M85">
        <v>3</v>
      </c>
      <c r="N85">
        <v>1</v>
      </c>
      <c r="O85">
        <v>4</v>
      </c>
      <c r="P85">
        <v>12</v>
      </c>
      <c r="Q85" t="s">
        <v>651</v>
      </c>
      <c r="R85" t="s">
        <v>4955</v>
      </c>
      <c r="S85" t="s">
        <v>4824</v>
      </c>
      <c r="T85" t="s">
        <v>1276</v>
      </c>
      <c r="U85" t="s">
        <v>805</v>
      </c>
      <c r="V85" t="s">
        <v>4956</v>
      </c>
    </row>
    <row r="86" spans="1:22" x14ac:dyDescent="0.3">
      <c r="A86" t="s">
        <v>5049</v>
      </c>
      <c r="B86" t="s">
        <v>4853</v>
      </c>
      <c r="C86" t="s">
        <v>179</v>
      </c>
      <c r="D86" t="s">
        <v>5050</v>
      </c>
      <c r="E86" t="s">
        <v>5050</v>
      </c>
      <c r="F86" t="s">
        <v>4811</v>
      </c>
      <c r="G86" t="s">
        <v>677</v>
      </c>
      <c r="H86" t="s">
        <v>648</v>
      </c>
      <c r="I86" t="s">
        <v>649</v>
      </c>
      <c r="J86" t="s">
        <v>5051</v>
      </c>
      <c r="K86">
        <v>2</v>
      </c>
      <c r="L86" t="s">
        <v>4849</v>
      </c>
      <c r="M86">
        <v>6</v>
      </c>
      <c r="N86">
        <v>4</v>
      </c>
      <c r="O86">
        <v>10</v>
      </c>
      <c r="P86">
        <v>6</v>
      </c>
      <c r="Q86" t="s">
        <v>651</v>
      </c>
      <c r="R86" t="s">
        <v>5022</v>
      </c>
      <c r="S86" t="s">
        <v>4933</v>
      </c>
      <c r="T86" t="s">
        <v>801</v>
      </c>
      <c r="U86" t="s">
        <v>765</v>
      </c>
      <c r="V86" t="s">
        <v>5023</v>
      </c>
    </row>
    <row r="87" spans="1:22" x14ac:dyDescent="0.3">
      <c r="A87" t="s">
        <v>5052</v>
      </c>
      <c r="B87" t="s">
        <v>1029</v>
      </c>
      <c r="C87" t="s">
        <v>179</v>
      </c>
      <c r="D87" t="s">
        <v>5053</v>
      </c>
      <c r="E87" t="s">
        <v>5053</v>
      </c>
      <c r="F87" t="s">
        <v>4811</v>
      </c>
      <c r="G87" t="s">
        <v>647</v>
      </c>
      <c r="H87" t="s">
        <v>648</v>
      </c>
      <c r="I87" t="s">
        <v>649</v>
      </c>
      <c r="J87" t="s">
        <v>5054</v>
      </c>
      <c r="K87">
        <v>3</v>
      </c>
      <c r="L87" t="s">
        <v>4849</v>
      </c>
      <c r="M87">
        <v>1</v>
      </c>
      <c r="N87">
        <v>1</v>
      </c>
      <c r="O87">
        <v>2</v>
      </c>
      <c r="P87">
        <v>14</v>
      </c>
      <c r="Q87" t="s">
        <v>651</v>
      </c>
      <c r="R87" t="s">
        <v>4955</v>
      </c>
      <c r="S87" t="s">
        <v>4824</v>
      </c>
      <c r="T87" t="s">
        <v>805</v>
      </c>
      <c r="U87" t="s">
        <v>820</v>
      </c>
      <c r="V87" t="s">
        <v>4956</v>
      </c>
    </row>
    <row r="88" spans="1:22" x14ac:dyDescent="0.3">
      <c r="A88" t="s">
        <v>5055</v>
      </c>
      <c r="B88" t="s">
        <v>4860</v>
      </c>
      <c r="C88" t="s">
        <v>179</v>
      </c>
      <c r="D88" t="s">
        <v>5056</v>
      </c>
      <c r="E88" t="s">
        <v>5056</v>
      </c>
      <c r="F88" t="s">
        <v>4811</v>
      </c>
      <c r="G88" t="s">
        <v>647</v>
      </c>
      <c r="H88" t="s">
        <v>648</v>
      </c>
      <c r="I88" t="s">
        <v>649</v>
      </c>
      <c r="J88" t="s">
        <v>4950</v>
      </c>
      <c r="K88">
        <v>3</v>
      </c>
      <c r="L88" t="s">
        <v>4849</v>
      </c>
      <c r="M88">
        <v>0</v>
      </c>
      <c r="N88">
        <v>2</v>
      </c>
      <c r="O88">
        <v>2</v>
      </c>
      <c r="P88">
        <v>14</v>
      </c>
      <c r="Q88" t="s">
        <v>651</v>
      </c>
      <c r="R88" t="s">
        <v>4932</v>
      </c>
      <c r="S88" t="s">
        <v>4933</v>
      </c>
      <c r="T88" t="s">
        <v>864</v>
      </c>
      <c r="U88" t="s">
        <v>1439</v>
      </c>
      <c r="V88" t="s">
        <v>4934</v>
      </c>
    </row>
    <row r="89" spans="1:22" x14ac:dyDescent="0.3">
      <c r="A89" t="s">
        <v>674</v>
      </c>
      <c r="B89" t="s">
        <v>675</v>
      </c>
      <c r="C89" t="s">
        <v>179</v>
      </c>
      <c r="D89" t="s">
        <v>676</v>
      </c>
      <c r="E89" t="s">
        <v>676</v>
      </c>
      <c r="F89" t="s">
        <v>247</v>
      </c>
      <c r="G89" t="s">
        <v>677</v>
      </c>
      <c r="H89" t="s">
        <v>648</v>
      </c>
      <c r="I89" t="s">
        <v>649</v>
      </c>
      <c r="J89" t="s">
        <v>678</v>
      </c>
      <c r="K89">
        <v>5</v>
      </c>
      <c r="L89" t="s">
        <v>679</v>
      </c>
      <c r="M89">
        <v>1</v>
      </c>
      <c r="N89">
        <v>1</v>
      </c>
      <c r="O89">
        <v>2</v>
      </c>
      <c r="P89">
        <v>6</v>
      </c>
      <c r="Q89" t="s">
        <v>651</v>
      </c>
      <c r="R89" t="s">
        <v>680</v>
      </c>
      <c r="S89" t="s">
        <v>182</v>
      </c>
      <c r="T89" t="s">
        <v>681</v>
      </c>
      <c r="U89" t="s">
        <v>682</v>
      </c>
      <c r="V89" t="s">
        <v>683</v>
      </c>
    </row>
    <row r="90" spans="1:22" x14ac:dyDescent="0.3">
      <c r="A90" t="s">
        <v>5057</v>
      </c>
      <c r="B90" t="s">
        <v>4853</v>
      </c>
      <c r="C90" t="s">
        <v>179</v>
      </c>
      <c r="D90" t="s">
        <v>5058</v>
      </c>
      <c r="E90" t="s">
        <v>5058</v>
      </c>
      <c r="F90" t="s">
        <v>4811</v>
      </c>
      <c r="G90" t="s">
        <v>677</v>
      </c>
      <c r="H90" t="s">
        <v>648</v>
      </c>
      <c r="I90" t="s">
        <v>649</v>
      </c>
      <c r="J90" t="s">
        <v>5051</v>
      </c>
      <c r="K90">
        <v>1</v>
      </c>
      <c r="L90" t="s">
        <v>4849</v>
      </c>
      <c r="M90">
        <v>6</v>
      </c>
      <c r="N90">
        <v>0</v>
      </c>
      <c r="O90">
        <v>6</v>
      </c>
      <c r="P90">
        <v>2</v>
      </c>
      <c r="Q90" t="s">
        <v>651</v>
      </c>
      <c r="R90" t="s">
        <v>5022</v>
      </c>
      <c r="S90" t="s">
        <v>4933</v>
      </c>
      <c r="T90" t="s">
        <v>801</v>
      </c>
      <c r="U90" t="s">
        <v>765</v>
      </c>
      <c r="V90" t="s">
        <v>5023</v>
      </c>
    </row>
    <row r="91" spans="1:22" x14ac:dyDescent="0.3">
      <c r="A91" t="s">
        <v>684</v>
      </c>
      <c r="B91" t="s">
        <v>675</v>
      </c>
      <c r="C91" t="s">
        <v>179</v>
      </c>
      <c r="D91" t="s">
        <v>685</v>
      </c>
      <c r="E91" t="s">
        <v>685</v>
      </c>
      <c r="F91" t="s">
        <v>247</v>
      </c>
      <c r="G91" t="s">
        <v>647</v>
      </c>
      <c r="H91" t="s">
        <v>648</v>
      </c>
      <c r="I91" t="s">
        <v>649</v>
      </c>
      <c r="J91" t="s">
        <v>686</v>
      </c>
      <c r="K91">
        <v>5</v>
      </c>
      <c r="L91" t="s">
        <v>679</v>
      </c>
      <c r="M91">
        <v>1</v>
      </c>
      <c r="N91">
        <v>0</v>
      </c>
      <c r="O91">
        <v>1</v>
      </c>
      <c r="P91">
        <v>7</v>
      </c>
      <c r="Q91" t="s">
        <v>651</v>
      </c>
      <c r="R91" t="s">
        <v>680</v>
      </c>
      <c r="S91" t="s">
        <v>182</v>
      </c>
      <c r="T91" t="s">
        <v>681</v>
      </c>
      <c r="U91" t="s">
        <v>682</v>
      </c>
      <c r="V91" t="s">
        <v>683</v>
      </c>
    </row>
    <row r="92" spans="1:22" x14ac:dyDescent="0.3">
      <c r="A92" t="s">
        <v>5059</v>
      </c>
      <c r="B92" t="s">
        <v>4860</v>
      </c>
      <c r="C92" t="s">
        <v>179</v>
      </c>
      <c r="D92" t="s">
        <v>5060</v>
      </c>
      <c r="E92" t="s">
        <v>5060</v>
      </c>
      <c r="F92" t="s">
        <v>4811</v>
      </c>
      <c r="G92" t="s">
        <v>647</v>
      </c>
      <c r="H92" t="s">
        <v>648</v>
      </c>
      <c r="I92" t="s">
        <v>649</v>
      </c>
      <c r="J92" t="s">
        <v>4950</v>
      </c>
      <c r="K92">
        <v>3</v>
      </c>
      <c r="L92" t="s">
        <v>4849</v>
      </c>
      <c r="M92">
        <v>1</v>
      </c>
      <c r="N92">
        <v>2</v>
      </c>
      <c r="O92">
        <v>3</v>
      </c>
      <c r="P92">
        <v>13</v>
      </c>
      <c r="Q92" t="s">
        <v>651</v>
      </c>
      <c r="R92" t="s">
        <v>4932</v>
      </c>
      <c r="S92" t="s">
        <v>4933</v>
      </c>
      <c r="T92" t="s">
        <v>681</v>
      </c>
      <c r="U92" t="s">
        <v>1439</v>
      </c>
      <c r="V92" t="s">
        <v>4934</v>
      </c>
    </row>
    <row r="93" spans="1:22" x14ac:dyDescent="0.3">
      <c r="A93" t="s">
        <v>5061</v>
      </c>
      <c r="B93" t="s">
        <v>4867</v>
      </c>
      <c r="C93" t="s">
        <v>179</v>
      </c>
      <c r="D93" t="s">
        <v>5062</v>
      </c>
      <c r="E93" t="s">
        <v>5062</v>
      </c>
      <c r="F93" t="s">
        <v>4811</v>
      </c>
      <c r="G93" t="s">
        <v>677</v>
      </c>
      <c r="H93" t="s">
        <v>648</v>
      </c>
      <c r="I93" t="s">
        <v>649</v>
      </c>
      <c r="J93" t="s">
        <v>4985</v>
      </c>
      <c r="K93">
        <v>3</v>
      </c>
      <c r="L93" t="s">
        <v>4849</v>
      </c>
      <c r="M93">
        <v>1</v>
      </c>
      <c r="N93">
        <v>1</v>
      </c>
      <c r="O93">
        <v>2</v>
      </c>
      <c r="P93">
        <v>6</v>
      </c>
      <c r="Q93" t="s">
        <v>651</v>
      </c>
      <c r="R93" t="s">
        <v>4980</v>
      </c>
      <c r="S93" t="s">
        <v>4981</v>
      </c>
      <c r="T93" t="s">
        <v>722</v>
      </c>
      <c r="U93" t="s">
        <v>682</v>
      </c>
      <c r="V93" t="s">
        <v>4982</v>
      </c>
    </row>
    <row r="94" spans="1:22" x14ac:dyDescent="0.3">
      <c r="A94" t="s">
        <v>5063</v>
      </c>
      <c r="B94" t="s">
        <v>1040</v>
      </c>
      <c r="C94" t="s">
        <v>179</v>
      </c>
      <c r="D94" t="s">
        <v>5064</v>
      </c>
      <c r="E94" t="s">
        <v>5064</v>
      </c>
      <c r="F94" t="s">
        <v>4811</v>
      </c>
      <c r="G94" t="s">
        <v>647</v>
      </c>
      <c r="H94" t="s">
        <v>648</v>
      </c>
      <c r="I94" t="s">
        <v>649</v>
      </c>
      <c r="J94" t="s">
        <v>1049</v>
      </c>
      <c r="K94">
        <v>2</v>
      </c>
      <c r="L94" t="s">
        <v>4849</v>
      </c>
      <c r="M94">
        <v>4</v>
      </c>
      <c r="N94">
        <v>4</v>
      </c>
      <c r="O94">
        <v>8</v>
      </c>
      <c r="P94">
        <v>8</v>
      </c>
      <c r="Q94" t="s">
        <v>651</v>
      </c>
      <c r="R94" t="s">
        <v>4823</v>
      </c>
      <c r="S94" t="s">
        <v>4824</v>
      </c>
      <c r="T94" t="s">
        <v>1006</v>
      </c>
      <c r="U94" t="s">
        <v>1020</v>
      </c>
      <c r="V94" t="s">
        <v>4825</v>
      </c>
    </row>
    <row r="95" spans="1:22" x14ac:dyDescent="0.3">
      <c r="A95" t="s">
        <v>687</v>
      </c>
      <c r="B95" t="s">
        <v>675</v>
      </c>
      <c r="C95" t="s">
        <v>179</v>
      </c>
      <c r="D95" t="s">
        <v>688</v>
      </c>
      <c r="E95" t="s">
        <v>688</v>
      </c>
      <c r="F95" t="s">
        <v>247</v>
      </c>
      <c r="G95" t="s">
        <v>647</v>
      </c>
      <c r="H95" t="s">
        <v>648</v>
      </c>
      <c r="I95" t="s">
        <v>649</v>
      </c>
      <c r="J95" t="s">
        <v>689</v>
      </c>
      <c r="K95">
        <v>5</v>
      </c>
      <c r="L95" t="s">
        <v>679</v>
      </c>
      <c r="M95">
        <v>2</v>
      </c>
      <c r="N95">
        <v>0</v>
      </c>
      <c r="O95">
        <v>2</v>
      </c>
      <c r="P95">
        <v>6</v>
      </c>
      <c r="Q95" t="s">
        <v>651</v>
      </c>
      <c r="R95" t="s">
        <v>680</v>
      </c>
      <c r="S95" t="s">
        <v>182</v>
      </c>
      <c r="T95" t="s">
        <v>681</v>
      </c>
      <c r="U95" t="s">
        <v>682</v>
      </c>
      <c r="V95" t="s">
        <v>683</v>
      </c>
    </row>
    <row r="96" spans="1:22" x14ac:dyDescent="0.3">
      <c r="A96" t="s">
        <v>690</v>
      </c>
      <c r="B96" t="s">
        <v>691</v>
      </c>
      <c r="C96" t="s">
        <v>179</v>
      </c>
      <c r="D96" t="s">
        <v>692</v>
      </c>
      <c r="E96" t="s">
        <v>692</v>
      </c>
      <c r="F96" t="s">
        <v>181</v>
      </c>
      <c r="G96" t="s">
        <v>677</v>
      </c>
      <c r="H96" t="s">
        <v>648</v>
      </c>
      <c r="I96" t="s">
        <v>649</v>
      </c>
      <c r="J96" t="s">
        <v>693</v>
      </c>
      <c r="K96">
        <v>1</v>
      </c>
      <c r="L96" t="s">
        <v>650</v>
      </c>
      <c r="M96">
        <v>2</v>
      </c>
      <c r="N96">
        <v>0</v>
      </c>
      <c r="O96">
        <v>2</v>
      </c>
      <c r="P96">
        <v>6</v>
      </c>
      <c r="Q96" t="s">
        <v>651</v>
      </c>
      <c r="R96" t="s">
        <v>26</v>
      </c>
      <c r="S96" t="s">
        <v>182</v>
      </c>
      <c r="T96" t="s">
        <v>694</v>
      </c>
      <c r="U96" t="s">
        <v>653</v>
      </c>
      <c r="V96" t="s">
        <v>654</v>
      </c>
    </row>
    <row r="97" spans="1:22" x14ac:dyDescent="0.3">
      <c r="A97" t="s">
        <v>695</v>
      </c>
      <c r="B97" t="s">
        <v>691</v>
      </c>
      <c r="C97" t="s">
        <v>179</v>
      </c>
      <c r="D97" t="s">
        <v>696</v>
      </c>
      <c r="E97" t="s">
        <v>696</v>
      </c>
      <c r="F97" t="s">
        <v>181</v>
      </c>
      <c r="G97" t="s">
        <v>677</v>
      </c>
      <c r="H97" t="s">
        <v>648</v>
      </c>
      <c r="I97" t="s">
        <v>649</v>
      </c>
      <c r="J97" t="s">
        <v>697</v>
      </c>
      <c r="K97">
        <v>1</v>
      </c>
      <c r="L97" t="s">
        <v>650</v>
      </c>
      <c r="M97">
        <v>2</v>
      </c>
      <c r="N97">
        <v>0</v>
      </c>
      <c r="O97">
        <v>2</v>
      </c>
      <c r="P97">
        <v>6</v>
      </c>
      <c r="Q97" t="s">
        <v>651</v>
      </c>
      <c r="R97" t="s">
        <v>26</v>
      </c>
      <c r="S97" t="s">
        <v>182</v>
      </c>
      <c r="T97" t="s">
        <v>694</v>
      </c>
      <c r="U97" t="s">
        <v>653</v>
      </c>
      <c r="V97" t="s">
        <v>654</v>
      </c>
    </row>
    <row r="98" spans="1:22" x14ac:dyDescent="0.3">
      <c r="A98" t="s">
        <v>5065</v>
      </c>
      <c r="B98" t="s">
        <v>4853</v>
      </c>
      <c r="C98" t="s">
        <v>179</v>
      </c>
      <c r="D98" t="s">
        <v>5066</v>
      </c>
      <c r="E98" t="s">
        <v>5066</v>
      </c>
      <c r="F98" t="s">
        <v>4811</v>
      </c>
      <c r="G98" t="s">
        <v>677</v>
      </c>
      <c r="H98" t="s">
        <v>648</v>
      </c>
      <c r="I98" t="s">
        <v>649</v>
      </c>
      <c r="J98" t="s">
        <v>5051</v>
      </c>
      <c r="K98">
        <v>1</v>
      </c>
      <c r="L98" t="s">
        <v>4849</v>
      </c>
      <c r="M98">
        <v>4</v>
      </c>
      <c r="N98">
        <v>2</v>
      </c>
      <c r="O98">
        <v>6</v>
      </c>
      <c r="P98">
        <v>2</v>
      </c>
      <c r="Q98" t="s">
        <v>651</v>
      </c>
      <c r="R98" t="s">
        <v>5022</v>
      </c>
      <c r="S98" t="s">
        <v>4933</v>
      </c>
      <c r="T98" t="s">
        <v>813</v>
      </c>
      <c r="U98" t="s">
        <v>765</v>
      </c>
      <c r="V98" t="s">
        <v>5023</v>
      </c>
    </row>
    <row r="99" spans="1:22" x14ac:dyDescent="0.3">
      <c r="A99" t="s">
        <v>5067</v>
      </c>
      <c r="B99" t="s">
        <v>1029</v>
      </c>
      <c r="C99" t="s">
        <v>179</v>
      </c>
      <c r="D99" t="s">
        <v>5068</v>
      </c>
      <c r="E99" t="s">
        <v>5068</v>
      </c>
      <c r="F99" t="s">
        <v>4811</v>
      </c>
      <c r="G99" t="s">
        <v>647</v>
      </c>
      <c r="H99" t="s">
        <v>648</v>
      </c>
      <c r="I99" t="s">
        <v>649</v>
      </c>
      <c r="J99" t="s">
        <v>5069</v>
      </c>
      <c r="K99">
        <v>2</v>
      </c>
      <c r="L99" t="s">
        <v>4849</v>
      </c>
      <c r="M99">
        <v>2</v>
      </c>
      <c r="N99">
        <v>2</v>
      </c>
      <c r="O99">
        <v>4</v>
      </c>
      <c r="P99">
        <v>12</v>
      </c>
      <c r="Q99" t="s">
        <v>651</v>
      </c>
      <c r="R99" t="s">
        <v>4955</v>
      </c>
      <c r="S99" t="s">
        <v>4824</v>
      </c>
      <c r="T99" t="s">
        <v>1080</v>
      </c>
      <c r="U99" t="s">
        <v>820</v>
      </c>
      <c r="V99" t="s">
        <v>4956</v>
      </c>
    </row>
    <row r="100" spans="1:22" x14ac:dyDescent="0.3">
      <c r="A100" t="s">
        <v>698</v>
      </c>
      <c r="B100" t="s">
        <v>675</v>
      </c>
      <c r="C100" t="s">
        <v>179</v>
      </c>
      <c r="D100" t="s">
        <v>699</v>
      </c>
      <c r="E100" t="s">
        <v>699</v>
      </c>
      <c r="F100" t="s">
        <v>247</v>
      </c>
      <c r="G100" t="s">
        <v>647</v>
      </c>
      <c r="H100" t="s">
        <v>648</v>
      </c>
      <c r="I100" t="s">
        <v>649</v>
      </c>
      <c r="J100" t="s">
        <v>689</v>
      </c>
      <c r="K100">
        <v>4</v>
      </c>
      <c r="L100" t="s">
        <v>679</v>
      </c>
      <c r="M100">
        <v>4</v>
      </c>
      <c r="N100">
        <v>0</v>
      </c>
      <c r="O100">
        <v>4</v>
      </c>
      <c r="P100">
        <v>4</v>
      </c>
      <c r="Q100" t="s">
        <v>651</v>
      </c>
      <c r="R100" t="s">
        <v>680</v>
      </c>
      <c r="S100" t="s">
        <v>182</v>
      </c>
      <c r="T100" t="s">
        <v>681</v>
      </c>
      <c r="U100" t="s">
        <v>682</v>
      </c>
      <c r="V100" t="s">
        <v>683</v>
      </c>
    </row>
    <row r="101" spans="1:22" x14ac:dyDescent="0.3">
      <c r="A101" t="s">
        <v>5070</v>
      </c>
      <c r="B101" t="s">
        <v>4867</v>
      </c>
      <c r="C101" t="s">
        <v>179</v>
      </c>
      <c r="D101" t="s">
        <v>5071</v>
      </c>
      <c r="E101" t="s">
        <v>5071</v>
      </c>
      <c r="F101" t="s">
        <v>4811</v>
      </c>
      <c r="G101" t="s">
        <v>677</v>
      </c>
      <c r="H101" t="s">
        <v>648</v>
      </c>
      <c r="I101" t="s">
        <v>649</v>
      </c>
      <c r="J101" t="s">
        <v>5072</v>
      </c>
      <c r="K101">
        <v>1</v>
      </c>
      <c r="L101" t="s">
        <v>4849</v>
      </c>
      <c r="M101">
        <v>2</v>
      </c>
      <c r="N101">
        <v>1</v>
      </c>
      <c r="O101">
        <v>3</v>
      </c>
      <c r="P101">
        <v>5</v>
      </c>
      <c r="Q101" t="s">
        <v>651</v>
      </c>
      <c r="R101" t="s">
        <v>4980</v>
      </c>
      <c r="S101" t="s">
        <v>4981</v>
      </c>
      <c r="T101" t="s">
        <v>722</v>
      </c>
      <c r="U101" t="s">
        <v>682</v>
      </c>
      <c r="V101" t="s">
        <v>4982</v>
      </c>
    </row>
    <row r="102" spans="1:22" x14ac:dyDescent="0.3">
      <c r="A102" t="s">
        <v>5073</v>
      </c>
      <c r="B102" t="s">
        <v>4952</v>
      </c>
      <c r="C102" t="s">
        <v>179</v>
      </c>
      <c r="D102" t="s">
        <v>5074</v>
      </c>
      <c r="E102" t="s">
        <v>5074</v>
      </c>
      <c r="F102" t="s">
        <v>4811</v>
      </c>
      <c r="G102" t="s">
        <v>647</v>
      </c>
      <c r="H102" t="s">
        <v>648</v>
      </c>
      <c r="I102" t="s">
        <v>649</v>
      </c>
      <c r="J102" t="s">
        <v>5075</v>
      </c>
      <c r="K102">
        <v>1</v>
      </c>
      <c r="L102" t="s">
        <v>4849</v>
      </c>
      <c r="M102">
        <v>0</v>
      </c>
      <c r="N102">
        <v>1</v>
      </c>
      <c r="O102">
        <v>1</v>
      </c>
      <c r="P102">
        <v>15</v>
      </c>
      <c r="Q102" t="s">
        <v>651</v>
      </c>
      <c r="R102" t="s">
        <v>4955</v>
      </c>
      <c r="S102" t="s">
        <v>4824</v>
      </c>
      <c r="T102" t="s">
        <v>4946</v>
      </c>
      <c r="U102" t="s">
        <v>805</v>
      </c>
      <c r="V102" t="s">
        <v>4956</v>
      </c>
    </row>
    <row r="103" spans="1:22" x14ac:dyDescent="0.3">
      <c r="A103" t="s">
        <v>5076</v>
      </c>
      <c r="B103" t="s">
        <v>4853</v>
      </c>
      <c r="C103" t="s">
        <v>179</v>
      </c>
      <c r="D103" t="s">
        <v>5077</v>
      </c>
      <c r="E103" t="s">
        <v>5077</v>
      </c>
      <c r="F103" t="s">
        <v>4811</v>
      </c>
      <c r="G103" t="s">
        <v>677</v>
      </c>
      <c r="H103" t="s">
        <v>648</v>
      </c>
      <c r="I103" t="s">
        <v>649</v>
      </c>
      <c r="J103" t="s">
        <v>5051</v>
      </c>
      <c r="K103">
        <v>2</v>
      </c>
      <c r="L103" t="s">
        <v>4849</v>
      </c>
      <c r="M103">
        <v>3</v>
      </c>
      <c r="N103">
        <v>4</v>
      </c>
      <c r="O103">
        <v>7</v>
      </c>
      <c r="P103">
        <v>9</v>
      </c>
      <c r="Q103" t="s">
        <v>651</v>
      </c>
      <c r="R103" t="s">
        <v>5022</v>
      </c>
      <c r="S103" t="s">
        <v>4933</v>
      </c>
      <c r="T103" t="s">
        <v>813</v>
      </c>
      <c r="U103" t="s">
        <v>765</v>
      </c>
      <c r="V103" t="s">
        <v>5023</v>
      </c>
    </row>
    <row r="104" spans="1:22" x14ac:dyDescent="0.3">
      <c r="A104" t="s">
        <v>5078</v>
      </c>
      <c r="B104" t="s">
        <v>4860</v>
      </c>
      <c r="C104" t="s">
        <v>179</v>
      </c>
      <c r="D104" t="s">
        <v>5079</v>
      </c>
      <c r="E104" t="s">
        <v>5079</v>
      </c>
      <c r="F104" t="s">
        <v>4811</v>
      </c>
      <c r="G104" t="s">
        <v>647</v>
      </c>
      <c r="H104" t="s">
        <v>648</v>
      </c>
      <c r="I104" t="s">
        <v>649</v>
      </c>
      <c r="J104" t="s">
        <v>4950</v>
      </c>
      <c r="K104">
        <v>3</v>
      </c>
      <c r="L104" t="s">
        <v>4849</v>
      </c>
      <c r="M104">
        <v>3</v>
      </c>
      <c r="N104">
        <v>1</v>
      </c>
      <c r="O104">
        <v>4</v>
      </c>
      <c r="P104">
        <v>12</v>
      </c>
      <c r="Q104" t="s">
        <v>651</v>
      </c>
      <c r="R104" t="s">
        <v>4932</v>
      </c>
      <c r="S104" t="s">
        <v>4933</v>
      </c>
      <c r="T104" t="s">
        <v>5080</v>
      </c>
      <c r="U104" t="s">
        <v>1439</v>
      </c>
      <c r="V104" t="s">
        <v>4934</v>
      </c>
    </row>
    <row r="105" spans="1:22" x14ac:dyDescent="0.3">
      <c r="A105" t="s">
        <v>700</v>
      </c>
      <c r="B105" t="s">
        <v>675</v>
      </c>
      <c r="C105" t="s">
        <v>179</v>
      </c>
      <c r="D105" t="s">
        <v>701</v>
      </c>
      <c r="E105" t="s">
        <v>701</v>
      </c>
      <c r="F105" t="s">
        <v>247</v>
      </c>
      <c r="G105" t="s">
        <v>677</v>
      </c>
      <c r="H105" t="s">
        <v>648</v>
      </c>
      <c r="I105" t="s">
        <v>649</v>
      </c>
      <c r="J105" t="s">
        <v>689</v>
      </c>
      <c r="K105">
        <v>5</v>
      </c>
      <c r="L105" t="s">
        <v>679</v>
      </c>
      <c r="M105">
        <v>1</v>
      </c>
      <c r="N105">
        <v>0</v>
      </c>
      <c r="O105">
        <v>1</v>
      </c>
      <c r="P105">
        <v>7</v>
      </c>
      <c r="Q105" t="s">
        <v>651</v>
      </c>
      <c r="R105" t="s">
        <v>680</v>
      </c>
      <c r="S105" t="s">
        <v>182</v>
      </c>
      <c r="T105" t="s">
        <v>681</v>
      </c>
      <c r="U105" t="s">
        <v>682</v>
      </c>
      <c r="V105" t="s">
        <v>683</v>
      </c>
    </row>
    <row r="106" spans="1:22" x14ac:dyDescent="0.3">
      <c r="A106" t="s">
        <v>5081</v>
      </c>
      <c r="B106" t="s">
        <v>1029</v>
      </c>
      <c r="C106" t="s">
        <v>179</v>
      </c>
      <c r="D106" t="s">
        <v>5082</v>
      </c>
      <c r="E106" t="s">
        <v>5082</v>
      </c>
      <c r="F106" t="s">
        <v>4811</v>
      </c>
      <c r="G106" t="s">
        <v>647</v>
      </c>
      <c r="H106" t="s">
        <v>648</v>
      </c>
      <c r="I106" t="s">
        <v>649</v>
      </c>
      <c r="J106" t="s">
        <v>5083</v>
      </c>
      <c r="K106">
        <v>3</v>
      </c>
      <c r="L106" t="s">
        <v>4849</v>
      </c>
      <c r="M106">
        <v>2</v>
      </c>
      <c r="N106">
        <v>0</v>
      </c>
      <c r="O106">
        <v>2</v>
      </c>
      <c r="P106">
        <v>14</v>
      </c>
      <c r="Q106" t="s">
        <v>651</v>
      </c>
      <c r="R106" t="s">
        <v>4955</v>
      </c>
      <c r="S106" t="s">
        <v>4824</v>
      </c>
      <c r="T106" t="s">
        <v>1084</v>
      </c>
      <c r="U106" t="s">
        <v>820</v>
      </c>
      <c r="V106" t="s">
        <v>4956</v>
      </c>
    </row>
    <row r="107" spans="1:22" x14ac:dyDescent="0.3">
      <c r="A107" t="s">
        <v>5084</v>
      </c>
      <c r="B107" t="s">
        <v>1040</v>
      </c>
      <c r="C107" t="s">
        <v>179</v>
      </c>
      <c r="D107" t="s">
        <v>5085</v>
      </c>
      <c r="E107" t="s">
        <v>5085</v>
      </c>
      <c r="F107" t="s">
        <v>4811</v>
      </c>
      <c r="G107" t="s">
        <v>647</v>
      </c>
      <c r="H107" t="s">
        <v>648</v>
      </c>
      <c r="I107" t="s">
        <v>649</v>
      </c>
      <c r="J107" t="s">
        <v>1049</v>
      </c>
      <c r="K107">
        <v>2</v>
      </c>
      <c r="L107" t="s">
        <v>4849</v>
      </c>
      <c r="M107">
        <v>0</v>
      </c>
      <c r="N107">
        <v>2</v>
      </c>
      <c r="O107">
        <v>2</v>
      </c>
      <c r="P107">
        <v>6</v>
      </c>
      <c r="Q107" t="s">
        <v>651</v>
      </c>
      <c r="R107" t="s">
        <v>4823</v>
      </c>
      <c r="S107" t="s">
        <v>4824</v>
      </c>
      <c r="T107" t="s">
        <v>1006</v>
      </c>
      <c r="U107" t="s">
        <v>1020</v>
      </c>
      <c r="V107" t="s">
        <v>4825</v>
      </c>
    </row>
    <row r="108" spans="1:22" x14ac:dyDescent="0.3">
      <c r="A108" t="s">
        <v>5086</v>
      </c>
      <c r="B108" t="s">
        <v>4860</v>
      </c>
      <c r="C108" t="s">
        <v>179</v>
      </c>
      <c r="D108" t="s">
        <v>5087</v>
      </c>
      <c r="E108" t="s">
        <v>5087</v>
      </c>
      <c r="F108" t="s">
        <v>4811</v>
      </c>
      <c r="G108" t="s">
        <v>647</v>
      </c>
      <c r="H108" t="s">
        <v>648</v>
      </c>
      <c r="I108" t="s">
        <v>649</v>
      </c>
      <c r="J108" t="s">
        <v>4950</v>
      </c>
      <c r="K108">
        <v>3</v>
      </c>
      <c r="L108" t="s">
        <v>4849</v>
      </c>
      <c r="M108">
        <v>1</v>
      </c>
      <c r="N108">
        <v>0</v>
      </c>
      <c r="O108">
        <v>1</v>
      </c>
      <c r="P108">
        <v>15</v>
      </c>
      <c r="Q108" t="s">
        <v>651</v>
      </c>
      <c r="R108" t="s">
        <v>4932</v>
      </c>
      <c r="S108" t="s">
        <v>4933</v>
      </c>
      <c r="T108" t="s">
        <v>2531</v>
      </c>
      <c r="U108" t="s">
        <v>1439</v>
      </c>
      <c r="V108" t="s">
        <v>4934</v>
      </c>
    </row>
    <row r="109" spans="1:22" x14ac:dyDescent="0.3">
      <c r="A109" t="s">
        <v>702</v>
      </c>
      <c r="B109" t="s">
        <v>675</v>
      </c>
      <c r="C109" t="s">
        <v>179</v>
      </c>
      <c r="D109" t="s">
        <v>703</v>
      </c>
      <c r="E109" t="s">
        <v>703</v>
      </c>
      <c r="F109" t="s">
        <v>247</v>
      </c>
      <c r="G109" t="s">
        <v>677</v>
      </c>
      <c r="H109" t="s">
        <v>648</v>
      </c>
      <c r="I109" t="s">
        <v>649</v>
      </c>
      <c r="J109" t="s">
        <v>689</v>
      </c>
      <c r="K109">
        <v>5</v>
      </c>
      <c r="L109" t="s">
        <v>679</v>
      </c>
      <c r="M109">
        <v>3</v>
      </c>
      <c r="N109">
        <v>0</v>
      </c>
      <c r="O109">
        <v>3</v>
      </c>
      <c r="P109">
        <v>5</v>
      </c>
      <c r="Q109" t="s">
        <v>651</v>
      </c>
      <c r="R109" t="s">
        <v>680</v>
      </c>
      <c r="S109" t="s">
        <v>182</v>
      </c>
      <c r="T109" t="s">
        <v>681</v>
      </c>
      <c r="U109" t="s">
        <v>682</v>
      </c>
      <c r="V109" t="s">
        <v>683</v>
      </c>
    </row>
    <row r="110" spans="1:22" x14ac:dyDescent="0.3">
      <c r="A110" t="s">
        <v>5088</v>
      </c>
      <c r="B110" t="s">
        <v>4860</v>
      </c>
      <c r="C110" t="s">
        <v>179</v>
      </c>
      <c r="D110" t="s">
        <v>5089</v>
      </c>
      <c r="E110" t="s">
        <v>5089</v>
      </c>
      <c r="F110" t="s">
        <v>4811</v>
      </c>
      <c r="G110" t="s">
        <v>677</v>
      </c>
      <c r="H110" t="s">
        <v>720</v>
      </c>
      <c r="I110" t="s">
        <v>649</v>
      </c>
      <c r="J110" t="s">
        <v>5090</v>
      </c>
      <c r="K110">
        <v>2</v>
      </c>
      <c r="L110" t="s">
        <v>4849</v>
      </c>
      <c r="M110">
        <v>2</v>
      </c>
      <c r="N110">
        <v>0</v>
      </c>
      <c r="O110">
        <v>2</v>
      </c>
      <c r="P110">
        <v>6</v>
      </c>
      <c r="Q110" t="s">
        <v>651</v>
      </c>
      <c r="R110" t="s">
        <v>5091</v>
      </c>
      <c r="S110" t="s">
        <v>4981</v>
      </c>
      <c r="T110" t="s">
        <v>5092</v>
      </c>
      <c r="U110" t="s">
        <v>1020</v>
      </c>
      <c r="V110" t="s">
        <v>5093</v>
      </c>
    </row>
    <row r="111" spans="1:22" x14ac:dyDescent="0.3">
      <c r="A111" t="s">
        <v>704</v>
      </c>
      <c r="B111" t="s">
        <v>675</v>
      </c>
      <c r="C111" t="s">
        <v>179</v>
      </c>
      <c r="D111" t="s">
        <v>705</v>
      </c>
      <c r="E111" t="s">
        <v>705</v>
      </c>
      <c r="F111" t="s">
        <v>247</v>
      </c>
      <c r="G111" t="s">
        <v>647</v>
      </c>
      <c r="H111" t="s">
        <v>648</v>
      </c>
      <c r="I111" t="s">
        <v>649</v>
      </c>
      <c r="J111" t="s">
        <v>689</v>
      </c>
      <c r="K111">
        <v>5</v>
      </c>
      <c r="L111" t="s">
        <v>679</v>
      </c>
      <c r="M111">
        <v>2</v>
      </c>
      <c r="N111">
        <v>1</v>
      </c>
      <c r="O111">
        <v>3</v>
      </c>
      <c r="P111">
        <v>5</v>
      </c>
      <c r="Q111" t="s">
        <v>651</v>
      </c>
      <c r="R111" t="s">
        <v>680</v>
      </c>
      <c r="S111" t="s">
        <v>182</v>
      </c>
      <c r="T111" t="s">
        <v>706</v>
      </c>
      <c r="U111" t="s">
        <v>682</v>
      </c>
      <c r="V111" t="s">
        <v>683</v>
      </c>
    </row>
    <row r="112" spans="1:22" x14ac:dyDescent="0.3">
      <c r="A112" t="s">
        <v>5094</v>
      </c>
      <c r="B112" t="s">
        <v>4860</v>
      </c>
      <c r="C112" t="s">
        <v>179</v>
      </c>
      <c r="D112" t="s">
        <v>5095</v>
      </c>
      <c r="E112" t="s">
        <v>5095</v>
      </c>
      <c r="F112" t="s">
        <v>4811</v>
      </c>
      <c r="G112" t="s">
        <v>677</v>
      </c>
      <c r="H112" t="s">
        <v>720</v>
      </c>
      <c r="I112" t="s">
        <v>649</v>
      </c>
      <c r="J112" t="s">
        <v>5090</v>
      </c>
      <c r="K112">
        <v>1</v>
      </c>
      <c r="L112" t="s">
        <v>4849</v>
      </c>
      <c r="M112">
        <v>5</v>
      </c>
      <c r="N112">
        <v>0</v>
      </c>
      <c r="O112">
        <v>5</v>
      </c>
      <c r="P112">
        <v>3</v>
      </c>
      <c r="Q112" t="s">
        <v>651</v>
      </c>
      <c r="R112" t="s">
        <v>4990</v>
      </c>
      <c r="S112" t="s">
        <v>4981</v>
      </c>
      <c r="T112" t="s">
        <v>5096</v>
      </c>
      <c r="U112" t="s">
        <v>1020</v>
      </c>
      <c r="V112" t="s">
        <v>4991</v>
      </c>
    </row>
    <row r="113" spans="1:22" x14ac:dyDescent="0.3">
      <c r="A113" t="s">
        <v>5097</v>
      </c>
      <c r="B113" t="s">
        <v>4860</v>
      </c>
      <c r="C113" t="s">
        <v>179</v>
      </c>
      <c r="D113" t="s">
        <v>5098</v>
      </c>
      <c r="E113" t="s">
        <v>5098</v>
      </c>
      <c r="F113" t="s">
        <v>4811</v>
      </c>
      <c r="G113" t="s">
        <v>647</v>
      </c>
      <c r="H113" t="s">
        <v>648</v>
      </c>
      <c r="I113" t="s">
        <v>649</v>
      </c>
      <c r="J113" t="s">
        <v>4950</v>
      </c>
      <c r="K113">
        <v>3</v>
      </c>
      <c r="L113" t="s">
        <v>4849</v>
      </c>
      <c r="M113">
        <v>1</v>
      </c>
      <c r="N113">
        <v>1</v>
      </c>
      <c r="O113">
        <v>2</v>
      </c>
      <c r="P113">
        <v>14</v>
      </c>
      <c r="Q113" t="s">
        <v>651</v>
      </c>
      <c r="R113" t="s">
        <v>4932</v>
      </c>
      <c r="S113" t="s">
        <v>4933</v>
      </c>
      <c r="T113" t="s">
        <v>5099</v>
      </c>
      <c r="U113" t="s">
        <v>1439</v>
      </c>
      <c r="V113" t="s">
        <v>4934</v>
      </c>
    </row>
    <row r="114" spans="1:22" x14ac:dyDescent="0.3">
      <c r="A114" t="s">
        <v>5100</v>
      </c>
      <c r="B114" t="s">
        <v>4860</v>
      </c>
      <c r="C114" t="s">
        <v>179</v>
      </c>
      <c r="D114" t="s">
        <v>5101</v>
      </c>
      <c r="E114" t="s">
        <v>5101</v>
      </c>
      <c r="F114" t="s">
        <v>4811</v>
      </c>
      <c r="G114" t="s">
        <v>677</v>
      </c>
      <c r="H114" t="s">
        <v>720</v>
      </c>
      <c r="I114" t="s">
        <v>649</v>
      </c>
      <c r="J114" t="s">
        <v>5090</v>
      </c>
      <c r="K114">
        <v>1</v>
      </c>
      <c r="L114" t="s">
        <v>4849</v>
      </c>
      <c r="M114">
        <v>5</v>
      </c>
      <c r="N114">
        <v>2</v>
      </c>
      <c r="O114">
        <v>7</v>
      </c>
      <c r="P114">
        <v>1</v>
      </c>
      <c r="Q114" t="s">
        <v>651</v>
      </c>
      <c r="R114" t="s">
        <v>4990</v>
      </c>
      <c r="S114" t="s">
        <v>4981</v>
      </c>
      <c r="T114" t="s">
        <v>5096</v>
      </c>
      <c r="U114" t="s">
        <v>1020</v>
      </c>
      <c r="V114" t="s">
        <v>4991</v>
      </c>
    </row>
    <row r="115" spans="1:22" x14ac:dyDescent="0.3">
      <c r="A115" t="s">
        <v>5102</v>
      </c>
      <c r="B115" t="s">
        <v>4860</v>
      </c>
      <c r="C115" t="s">
        <v>179</v>
      </c>
      <c r="D115" t="s">
        <v>5103</v>
      </c>
      <c r="E115" t="s">
        <v>5103</v>
      </c>
      <c r="F115" t="s">
        <v>4811</v>
      </c>
      <c r="G115" t="s">
        <v>677</v>
      </c>
      <c r="H115" t="s">
        <v>720</v>
      </c>
      <c r="I115" t="s">
        <v>649</v>
      </c>
      <c r="J115" t="s">
        <v>5090</v>
      </c>
      <c r="K115">
        <v>2</v>
      </c>
      <c r="L115" t="s">
        <v>4849</v>
      </c>
      <c r="M115">
        <v>3</v>
      </c>
      <c r="N115">
        <v>0</v>
      </c>
      <c r="O115">
        <v>3</v>
      </c>
      <c r="P115">
        <v>5</v>
      </c>
      <c r="Q115" t="s">
        <v>651</v>
      </c>
      <c r="R115" t="s">
        <v>5091</v>
      </c>
      <c r="S115" t="s">
        <v>4981</v>
      </c>
      <c r="T115" t="s">
        <v>5092</v>
      </c>
      <c r="U115" t="s">
        <v>1020</v>
      </c>
      <c r="V115" t="s">
        <v>5093</v>
      </c>
    </row>
    <row r="116" spans="1:22" x14ac:dyDescent="0.3">
      <c r="A116" t="s">
        <v>5104</v>
      </c>
      <c r="B116" t="s">
        <v>1029</v>
      </c>
      <c r="C116" t="s">
        <v>179</v>
      </c>
      <c r="D116" t="s">
        <v>5105</v>
      </c>
      <c r="E116" t="s">
        <v>5105</v>
      </c>
      <c r="F116" t="s">
        <v>4811</v>
      </c>
      <c r="G116" t="s">
        <v>647</v>
      </c>
      <c r="H116" t="s">
        <v>648</v>
      </c>
      <c r="I116" t="s">
        <v>649</v>
      </c>
      <c r="J116" t="s">
        <v>5106</v>
      </c>
      <c r="K116">
        <v>3</v>
      </c>
      <c r="L116" t="s">
        <v>4849</v>
      </c>
      <c r="M116">
        <v>0</v>
      </c>
      <c r="N116">
        <v>1</v>
      </c>
      <c r="O116">
        <v>1</v>
      </c>
      <c r="P116">
        <v>15</v>
      </c>
      <c r="Q116" t="s">
        <v>651</v>
      </c>
      <c r="R116" t="s">
        <v>4955</v>
      </c>
      <c r="S116" t="s">
        <v>4824</v>
      </c>
      <c r="T116" t="s">
        <v>1216</v>
      </c>
      <c r="U116" t="s">
        <v>820</v>
      </c>
      <c r="V116" t="s">
        <v>4956</v>
      </c>
    </row>
    <row r="117" spans="1:22" x14ac:dyDescent="0.3">
      <c r="A117" t="s">
        <v>707</v>
      </c>
      <c r="B117" t="s">
        <v>675</v>
      </c>
      <c r="C117" t="s">
        <v>179</v>
      </c>
      <c r="D117" t="s">
        <v>708</v>
      </c>
      <c r="E117" t="s">
        <v>708</v>
      </c>
      <c r="F117" t="s">
        <v>247</v>
      </c>
      <c r="G117" t="s">
        <v>647</v>
      </c>
      <c r="H117" t="s">
        <v>648</v>
      </c>
      <c r="I117" t="s">
        <v>649</v>
      </c>
      <c r="J117" t="s">
        <v>689</v>
      </c>
      <c r="K117">
        <v>5</v>
      </c>
      <c r="L117" t="s">
        <v>679</v>
      </c>
      <c r="M117">
        <v>3</v>
      </c>
      <c r="N117">
        <v>0</v>
      </c>
      <c r="O117">
        <v>3</v>
      </c>
      <c r="P117">
        <v>5</v>
      </c>
      <c r="Q117" t="s">
        <v>651</v>
      </c>
      <c r="R117" t="s">
        <v>680</v>
      </c>
      <c r="S117" t="s">
        <v>182</v>
      </c>
      <c r="T117" t="s">
        <v>706</v>
      </c>
      <c r="U117" t="s">
        <v>682</v>
      </c>
      <c r="V117" t="s">
        <v>683</v>
      </c>
    </row>
    <row r="118" spans="1:22" x14ac:dyDescent="0.3">
      <c r="A118" t="s">
        <v>5107</v>
      </c>
      <c r="B118" t="s">
        <v>4867</v>
      </c>
      <c r="C118" t="s">
        <v>179</v>
      </c>
      <c r="D118" t="s">
        <v>5108</v>
      </c>
      <c r="E118" t="s">
        <v>5108</v>
      </c>
      <c r="F118" t="s">
        <v>4811</v>
      </c>
      <c r="G118" t="s">
        <v>677</v>
      </c>
      <c r="H118" t="s">
        <v>648</v>
      </c>
      <c r="I118" t="s">
        <v>649</v>
      </c>
      <c r="J118" t="s">
        <v>5109</v>
      </c>
      <c r="K118">
        <v>3</v>
      </c>
      <c r="L118" t="s">
        <v>4849</v>
      </c>
      <c r="M118">
        <v>3</v>
      </c>
      <c r="N118">
        <v>3</v>
      </c>
      <c r="O118">
        <v>6</v>
      </c>
      <c r="P118">
        <v>2</v>
      </c>
      <c r="Q118" t="s">
        <v>651</v>
      </c>
      <c r="R118" t="s">
        <v>5039</v>
      </c>
      <c r="S118" t="s">
        <v>4981</v>
      </c>
      <c r="T118" t="s">
        <v>2785</v>
      </c>
      <c r="U118" t="s">
        <v>682</v>
      </c>
      <c r="V118" t="s">
        <v>5040</v>
      </c>
    </row>
    <row r="119" spans="1:22" x14ac:dyDescent="0.3">
      <c r="A119" t="s">
        <v>709</v>
      </c>
      <c r="B119" t="s">
        <v>675</v>
      </c>
      <c r="C119" t="s">
        <v>179</v>
      </c>
      <c r="D119" t="s">
        <v>710</v>
      </c>
      <c r="E119" t="s">
        <v>710</v>
      </c>
      <c r="F119" t="s">
        <v>247</v>
      </c>
      <c r="G119" t="s">
        <v>647</v>
      </c>
      <c r="H119" t="s">
        <v>648</v>
      </c>
      <c r="I119" t="s">
        <v>649</v>
      </c>
      <c r="J119" t="s">
        <v>689</v>
      </c>
      <c r="K119">
        <v>3</v>
      </c>
      <c r="L119" t="s">
        <v>679</v>
      </c>
      <c r="M119">
        <v>3</v>
      </c>
      <c r="N119">
        <v>0</v>
      </c>
      <c r="O119">
        <v>3</v>
      </c>
      <c r="P119">
        <v>5</v>
      </c>
      <c r="Q119" t="s">
        <v>651</v>
      </c>
      <c r="R119" t="s">
        <v>680</v>
      </c>
      <c r="S119" t="s">
        <v>182</v>
      </c>
      <c r="T119" t="s">
        <v>706</v>
      </c>
      <c r="U119" t="s">
        <v>682</v>
      </c>
      <c r="V119" t="s">
        <v>683</v>
      </c>
    </row>
    <row r="120" spans="1:22" x14ac:dyDescent="0.3">
      <c r="A120" t="s">
        <v>5110</v>
      </c>
      <c r="B120" t="s">
        <v>4952</v>
      </c>
      <c r="C120" t="s">
        <v>179</v>
      </c>
      <c r="D120" t="s">
        <v>5111</v>
      </c>
      <c r="E120" t="s">
        <v>5111</v>
      </c>
      <c r="F120" t="s">
        <v>4811</v>
      </c>
      <c r="G120" t="s">
        <v>647</v>
      </c>
      <c r="H120" t="s">
        <v>648</v>
      </c>
      <c r="I120" t="s">
        <v>649</v>
      </c>
      <c r="J120" t="s">
        <v>4965</v>
      </c>
      <c r="K120">
        <v>1</v>
      </c>
      <c r="L120" t="s">
        <v>4849</v>
      </c>
      <c r="M120">
        <v>0</v>
      </c>
      <c r="N120">
        <v>1</v>
      </c>
      <c r="O120">
        <v>1</v>
      </c>
      <c r="P120">
        <v>7</v>
      </c>
      <c r="Q120" t="s">
        <v>651</v>
      </c>
      <c r="R120" t="s">
        <v>4955</v>
      </c>
      <c r="S120" t="s">
        <v>4824</v>
      </c>
      <c r="T120" t="s">
        <v>981</v>
      </c>
      <c r="U120" t="s">
        <v>765</v>
      </c>
      <c r="V120" t="s">
        <v>4956</v>
      </c>
    </row>
    <row r="121" spans="1:22" x14ac:dyDescent="0.3">
      <c r="A121" t="s">
        <v>5112</v>
      </c>
      <c r="B121" t="s">
        <v>1029</v>
      </c>
      <c r="C121" t="s">
        <v>179</v>
      </c>
      <c r="D121" t="s">
        <v>5113</v>
      </c>
      <c r="E121" t="s">
        <v>5113</v>
      </c>
      <c r="F121" t="s">
        <v>4811</v>
      </c>
      <c r="G121" t="s">
        <v>647</v>
      </c>
      <c r="H121" t="s">
        <v>648</v>
      </c>
      <c r="I121" t="s">
        <v>649</v>
      </c>
      <c r="J121" t="s">
        <v>5114</v>
      </c>
      <c r="K121">
        <v>2</v>
      </c>
      <c r="L121" t="s">
        <v>4849</v>
      </c>
      <c r="M121">
        <v>1</v>
      </c>
      <c r="N121">
        <v>0</v>
      </c>
      <c r="O121">
        <v>1</v>
      </c>
      <c r="P121">
        <v>15</v>
      </c>
      <c r="Q121" t="s">
        <v>651</v>
      </c>
      <c r="R121" t="s">
        <v>4955</v>
      </c>
      <c r="S121" t="s">
        <v>4824</v>
      </c>
      <c r="T121" t="s">
        <v>1216</v>
      </c>
      <c r="U121" t="s">
        <v>820</v>
      </c>
      <c r="V121" t="s">
        <v>4956</v>
      </c>
    </row>
    <row r="122" spans="1:22" x14ac:dyDescent="0.3">
      <c r="A122" t="s">
        <v>711</v>
      </c>
      <c r="B122" t="s">
        <v>675</v>
      </c>
      <c r="C122" t="s">
        <v>179</v>
      </c>
      <c r="D122" t="s">
        <v>712</v>
      </c>
      <c r="E122" t="s">
        <v>712</v>
      </c>
      <c r="F122" t="s">
        <v>247</v>
      </c>
      <c r="G122" t="s">
        <v>647</v>
      </c>
      <c r="H122" t="s">
        <v>648</v>
      </c>
      <c r="I122" t="s">
        <v>649</v>
      </c>
      <c r="J122" t="s">
        <v>689</v>
      </c>
      <c r="K122">
        <v>5</v>
      </c>
      <c r="L122" t="s">
        <v>679</v>
      </c>
      <c r="M122">
        <v>4</v>
      </c>
      <c r="N122">
        <v>0</v>
      </c>
      <c r="O122">
        <v>4</v>
      </c>
      <c r="P122">
        <v>4</v>
      </c>
      <c r="Q122" t="s">
        <v>651</v>
      </c>
      <c r="R122" t="s">
        <v>680</v>
      </c>
      <c r="S122" t="s">
        <v>182</v>
      </c>
      <c r="T122" t="s">
        <v>706</v>
      </c>
      <c r="U122" t="s">
        <v>682</v>
      </c>
      <c r="V122" t="s">
        <v>683</v>
      </c>
    </row>
    <row r="123" spans="1:22" x14ac:dyDescent="0.3">
      <c r="A123" t="s">
        <v>5115</v>
      </c>
      <c r="B123" t="s">
        <v>1040</v>
      </c>
      <c r="C123" t="s">
        <v>179</v>
      </c>
      <c r="D123" t="s">
        <v>5116</v>
      </c>
      <c r="E123" t="s">
        <v>5116</v>
      </c>
      <c r="F123" t="s">
        <v>4811</v>
      </c>
      <c r="G123" t="s">
        <v>647</v>
      </c>
      <c r="H123" t="s">
        <v>648</v>
      </c>
      <c r="I123" t="s">
        <v>649</v>
      </c>
      <c r="J123" t="s">
        <v>5117</v>
      </c>
      <c r="K123">
        <v>2</v>
      </c>
      <c r="L123" t="s">
        <v>4849</v>
      </c>
      <c r="M123">
        <v>0</v>
      </c>
      <c r="N123">
        <v>4</v>
      </c>
      <c r="O123">
        <v>4</v>
      </c>
      <c r="P123">
        <v>12</v>
      </c>
      <c r="Q123" t="s">
        <v>651</v>
      </c>
      <c r="R123" t="s">
        <v>4823</v>
      </c>
      <c r="S123" t="s">
        <v>4824</v>
      </c>
      <c r="T123" t="s">
        <v>1003</v>
      </c>
      <c r="U123" t="s">
        <v>1020</v>
      </c>
      <c r="V123" t="s">
        <v>4825</v>
      </c>
    </row>
    <row r="124" spans="1:22" x14ac:dyDescent="0.3">
      <c r="A124" t="s">
        <v>713</v>
      </c>
      <c r="B124" t="s">
        <v>675</v>
      </c>
      <c r="C124" t="s">
        <v>179</v>
      </c>
      <c r="D124" t="s">
        <v>714</v>
      </c>
      <c r="E124" t="s">
        <v>714</v>
      </c>
      <c r="F124" t="s">
        <v>247</v>
      </c>
      <c r="G124" t="s">
        <v>677</v>
      </c>
      <c r="H124" t="s">
        <v>648</v>
      </c>
      <c r="I124" t="s">
        <v>649</v>
      </c>
      <c r="J124" t="s">
        <v>715</v>
      </c>
      <c r="K124">
        <v>5</v>
      </c>
      <c r="L124" t="s">
        <v>679</v>
      </c>
      <c r="M124">
        <v>3</v>
      </c>
      <c r="N124">
        <v>0</v>
      </c>
      <c r="O124">
        <v>3</v>
      </c>
      <c r="P124">
        <v>5</v>
      </c>
      <c r="Q124" t="s">
        <v>651</v>
      </c>
      <c r="R124" t="s">
        <v>680</v>
      </c>
      <c r="S124" t="s">
        <v>182</v>
      </c>
      <c r="T124" t="s">
        <v>681</v>
      </c>
      <c r="U124" t="s">
        <v>682</v>
      </c>
      <c r="V124" t="s">
        <v>683</v>
      </c>
    </row>
    <row r="125" spans="1:22" x14ac:dyDescent="0.3">
      <c r="A125" t="s">
        <v>5118</v>
      </c>
      <c r="B125" t="s">
        <v>4952</v>
      </c>
      <c r="C125" t="s">
        <v>179</v>
      </c>
      <c r="D125" t="s">
        <v>5119</v>
      </c>
      <c r="E125" t="s">
        <v>5119</v>
      </c>
      <c r="F125" t="s">
        <v>4811</v>
      </c>
      <c r="G125" t="s">
        <v>647</v>
      </c>
      <c r="H125" t="s">
        <v>648</v>
      </c>
      <c r="I125" t="s">
        <v>649</v>
      </c>
      <c r="J125" t="s">
        <v>5120</v>
      </c>
      <c r="K125">
        <v>2</v>
      </c>
      <c r="L125" t="s">
        <v>4849</v>
      </c>
      <c r="M125">
        <v>0</v>
      </c>
      <c r="N125">
        <v>1</v>
      </c>
      <c r="O125">
        <v>1</v>
      </c>
      <c r="P125">
        <v>15</v>
      </c>
      <c r="Q125" t="s">
        <v>651</v>
      </c>
      <c r="R125" t="s">
        <v>4955</v>
      </c>
      <c r="S125" t="s">
        <v>4824</v>
      </c>
      <c r="T125" t="s">
        <v>5121</v>
      </c>
      <c r="U125" t="s">
        <v>765</v>
      </c>
      <c r="V125" t="s">
        <v>4956</v>
      </c>
    </row>
    <row r="126" spans="1:22" x14ac:dyDescent="0.3">
      <c r="A126" t="s">
        <v>5122</v>
      </c>
      <c r="B126" t="s">
        <v>4860</v>
      </c>
      <c r="C126" t="s">
        <v>179</v>
      </c>
      <c r="D126" t="s">
        <v>5123</v>
      </c>
      <c r="E126" t="s">
        <v>5123</v>
      </c>
      <c r="F126" t="s">
        <v>4811</v>
      </c>
      <c r="G126" t="s">
        <v>647</v>
      </c>
      <c r="H126" t="s">
        <v>648</v>
      </c>
      <c r="I126" t="s">
        <v>649</v>
      </c>
      <c r="J126" t="s">
        <v>4950</v>
      </c>
      <c r="K126">
        <v>3</v>
      </c>
      <c r="L126" t="s">
        <v>4849</v>
      </c>
      <c r="M126">
        <v>1</v>
      </c>
      <c r="N126">
        <v>1</v>
      </c>
      <c r="O126">
        <v>2</v>
      </c>
      <c r="P126">
        <v>14</v>
      </c>
      <c r="Q126" t="s">
        <v>651</v>
      </c>
      <c r="R126" t="s">
        <v>4932</v>
      </c>
      <c r="S126" t="s">
        <v>4933</v>
      </c>
      <c r="T126" t="s">
        <v>1276</v>
      </c>
      <c r="U126" t="s">
        <v>1439</v>
      </c>
      <c r="V126" t="s">
        <v>4934</v>
      </c>
    </row>
    <row r="127" spans="1:22" x14ac:dyDescent="0.3">
      <c r="A127" t="s">
        <v>716</v>
      </c>
      <c r="B127" t="s">
        <v>675</v>
      </c>
      <c r="C127" t="s">
        <v>179</v>
      </c>
      <c r="D127" t="s">
        <v>717</v>
      </c>
      <c r="E127" t="s">
        <v>717</v>
      </c>
      <c r="F127" t="s">
        <v>247</v>
      </c>
      <c r="G127" t="s">
        <v>677</v>
      </c>
      <c r="H127" t="s">
        <v>648</v>
      </c>
      <c r="I127" t="s">
        <v>649</v>
      </c>
      <c r="J127" t="s">
        <v>689</v>
      </c>
      <c r="K127">
        <v>5</v>
      </c>
      <c r="L127" t="s">
        <v>679</v>
      </c>
      <c r="M127">
        <v>2</v>
      </c>
      <c r="N127">
        <v>0</v>
      </c>
      <c r="O127">
        <v>2</v>
      </c>
      <c r="P127">
        <v>6</v>
      </c>
      <c r="Q127" t="s">
        <v>651</v>
      </c>
      <c r="R127" t="s">
        <v>680</v>
      </c>
      <c r="S127" t="s">
        <v>182</v>
      </c>
      <c r="T127" t="s">
        <v>681</v>
      </c>
      <c r="U127" t="s">
        <v>682</v>
      </c>
      <c r="V127" t="s">
        <v>683</v>
      </c>
    </row>
    <row r="128" spans="1:22" x14ac:dyDescent="0.3">
      <c r="A128" t="s">
        <v>5124</v>
      </c>
      <c r="B128" t="s">
        <v>1029</v>
      </c>
      <c r="C128" t="s">
        <v>179</v>
      </c>
      <c r="D128" t="s">
        <v>5125</v>
      </c>
      <c r="E128" t="s">
        <v>5125</v>
      </c>
      <c r="F128" t="s">
        <v>4811</v>
      </c>
      <c r="G128" t="s">
        <v>647</v>
      </c>
      <c r="H128" t="s">
        <v>648</v>
      </c>
      <c r="I128" t="s">
        <v>649</v>
      </c>
      <c r="J128" t="s">
        <v>5126</v>
      </c>
      <c r="K128">
        <v>3</v>
      </c>
      <c r="L128" t="s">
        <v>4849</v>
      </c>
      <c r="M128">
        <v>1</v>
      </c>
      <c r="N128">
        <v>1</v>
      </c>
      <c r="O128">
        <v>2</v>
      </c>
      <c r="P128">
        <v>6</v>
      </c>
      <c r="Q128" t="s">
        <v>651</v>
      </c>
      <c r="R128" t="s">
        <v>4955</v>
      </c>
      <c r="S128" t="s">
        <v>4824</v>
      </c>
      <c r="T128" t="s">
        <v>1231</v>
      </c>
      <c r="U128" t="s">
        <v>820</v>
      </c>
      <c r="V128" t="s">
        <v>4956</v>
      </c>
    </row>
    <row r="129" spans="1:22" x14ac:dyDescent="0.3">
      <c r="A129" t="s">
        <v>5127</v>
      </c>
      <c r="B129" t="s">
        <v>4867</v>
      </c>
      <c r="C129" t="s">
        <v>179</v>
      </c>
      <c r="D129" t="s">
        <v>5128</v>
      </c>
      <c r="E129" t="s">
        <v>5128</v>
      </c>
      <c r="F129" t="s">
        <v>4811</v>
      </c>
      <c r="G129" t="s">
        <v>677</v>
      </c>
      <c r="H129" t="s">
        <v>648</v>
      </c>
      <c r="I129" t="s">
        <v>649</v>
      </c>
      <c r="J129" t="s">
        <v>5129</v>
      </c>
      <c r="K129">
        <v>3</v>
      </c>
      <c r="L129" t="s">
        <v>4849</v>
      </c>
      <c r="M129">
        <v>2</v>
      </c>
      <c r="N129">
        <v>0</v>
      </c>
      <c r="O129">
        <v>2</v>
      </c>
      <c r="P129">
        <v>6</v>
      </c>
      <c r="Q129" t="s">
        <v>651</v>
      </c>
      <c r="R129" t="s">
        <v>5039</v>
      </c>
      <c r="S129" t="s">
        <v>4981</v>
      </c>
      <c r="T129" t="s">
        <v>1216</v>
      </c>
      <c r="U129" t="s">
        <v>682</v>
      </c>
      <c r="V129" t="s">
        <v>5040</v>
      </c>
    </row>
    <row r="130" spans="1:22" x14ac:dyDescent="0.3">
      <c r="A130" t="s">
        <v>5130</v>
      </c>
      <c r="C130" t="s">
        <v>179</v>
      </c>
      <c r="D130" t="s">
        <v>5131</v>
      </c>
      <c r="E130" t="s">
        <v>5131</v>
      </c>
      <c r="F130" t="s">
        <v>4811</v>
      </c>
      <c r="G130" t="s">
        <v>677</v>
      </c>
      <c r="H130" t="s">
        <v>648</v>
      </c>
      <c r="I130" t="s">
        <v>649</v>
      </c>
      <c r="J130" t="s">
        <v>5132</v>
      </c>
      <c r="K130">
        <v>1</v>
      </c>
      <c r="L130" t="s">
        <v>4849</v>
      </c>
      <c r="M130">
        <v>2</v>
      </c>
      <c r="N130">
        <v>0</v>
      </c>
      <c r="O130">
        <v>2</v>
      </c>
      <c r="P130">
        <v>6</v>
      </c>
      <c r="Q130" t="s">
        <v>651</v>
      </c>
      <c r="R130" t="s">
        <v>5091</v>
      </c>
      <c r="S130" t="s">
        <v>4981</v>
      </c>
      <c r="T130" t="s">
        <v>1297</v>
      </c>
      <c r="U130" t="s">
        <v>1020</v>
      </c>
      <c r="V130" t="s">
        <v>5093</v>
      </c>
    </row>
    <row r="131" spans="1:22" x14ac:dyDescent="0.3">
      <c r="A131" t="s">
        <v>5133</v>
      </c>
      <c r="B131" t="s">
        <v>4860</v>
      </c>
      <c r="C131" t="s">
        <v>179</v>
      </c>
      <c r="D131" t="s">
        <v>5134</v>
      </c>
      <c r="E131" t="s">
        <v>5134</v>
      </c>
      <c r="F131" t="s">
        <v>4811</v>
      </c>
      <c r="G131" t="s">
        <v>647</v>
      </c>
      <c r="H131" t="s">
        <v>648</v>
      </c>
      <c r="I131" t="s">
        <v>649</v>
      </c>
      <c r="J131" t="s">
        <v>4950</v>
      </c>
      <c r="K131">
        <v>2</v>
      </c>
      <c r="L131" t="s">
        <v>4849</v>
      </c>
      <c r="M131">
        <v>0</v>
      </c>
      <c r="N131">
        <v>3</v>
      </c>
      <c r="O131">
        <v>3</v>
      </c>
      <c r="P131">
        <v>5</v>
      </c>
      <c r="Q131" t="s">
        <v>651</v>
      </c>
      <c r="R131" t="s">
        <v>4932</v>
      </c>
      <c r="S131" t="s">
        <v>4933</v>
      </c>
      <c r="T131" t="s">
        <v>5135</v>
      </c>
      <c r="U131" t="s">
        <v>1101</v>
      </c>
      <c r="V131" t="s">
        <v>4934</v>
      </c>
    </row>
    <row r="132" spans="1:22" x14ac:dyDescent="0.3">
      <c r="A132" t="s">
        <v>5136</v>
      </c>
      <c r="C132" t="s">
        <v>179</v>
      </c>
      <c r="D132" t="s">
        <v>5137</v>
      </c>
      <c r="E132" t="s">
        <v>5137</v>
      </c>
      <c r="F132" t="s">
        <v>4811</v>
      </c>
      <c r="G132" t="s">
        <v>677</v>
      </c>
      <c r="H132" t="s">
        <v>648</v>
      </c>
      <c r="I132" t="s">
        <v>649</v>
      </c>
      <c r="J132" t="s">
        <v>5132</v>
      </c>
      <c r="K132">
        <v>2</v>
      </c>
      <c r="L132" t="s">
        <v>4849</v>
      </c>
      <c r="M132">
        <v>4</v>
      </c>
      <c r="N132">
        <v>0</v>
      </c>
      <c r="O132">
        <v>4</v>
      </c>
      <c r="P132">
        <v>4</v>
      </c>
      <c r="Q132" t="s">
        <v>651</v>
      </c>
      <c r="R132" t="s">
        <v>5091</v>
      </c>
      <c r="S132" t="s">
        <v>4981</v>
      </c>
      <c r="T132" t="s">
        <v>1297</v>
      </c>
      <c r="U132" t="s">
        <v>1020</v>
      </c>
      <c r="V132" t="s">
        <v>5093</v>
      </c>
    </row>
    <row r="133" spans="1:22" x14ac:dyDescent="0.3">
      <c r="A133" t="s">
        <v>5136</v>
      </c>
      <c r="B133" t="s">
        <v>1029</v>
      </c>
      <c r="C133" t="s">
        <v>179</v>
      </c>
      <c r="D133" t="s">
        <v>5138</v>
      </c>
      <c r="E133" t="s">
        <v>5138</v>
      </c>
      <c r="F133" t="s">
        <v>4811</v>
      </c>
      <c r="G133" t="s">
        <v>647</v>
      </c>
      <c r="H133" t="s">
        <v>648</v>
      </c>
      <c r="I133" t="s">
        <v>649</v>
      </c>
      <c r="J133" t="s">
        <v>5139</v>
      </c>
      <c r="K133">
        <v>2</v>
      </c>
      <c r="L133" t="s">
        <v>4849</v>
      </c>
      <c r="M133">
        <v>1</v>
      </c>
      <c r="N133">
        <v>0</v>
      </c>
      <c r="O133">
        <v>1</v>
      </c>
      <c r="P133">
        <v>15</v>
      </c>
      <c r="Q133" t="s">
        <v>651</v>
      </c>
      <c r="R133" t="s">
        <v>4955</v>
      </c>
      <c r="S133" t="s">
        <v>4824</v>
      </c>
      <c r="T133" t="s">
        <v>2153</v>
      </c>
      <c r="U133" t="s">
        <v>820</v>
      </c>
      <c r="V133" t="s">
        <v>4956</v>
      </c>
    </row>
    <row r="134" spans="1:22" x14ac:dyDescent="0.3">
      <c r="A134" t="s">
        <v>718</v>
      </c>
      <c r="B134" t="s">
        <v>691</v>
      </c>
      <c r="C134" t="s">
        <v>179</v>
      </c>
      <c r="D134" t="s">
        <v>719</v>
      </c>
      <c r="E134" t="s">
        <v>719</v>
      </c>
      <c r="F134" t="s">
        <v>181</v>
      </c>
      <c r="G134" t="s">
        <v>647</v>
      </c>
      <c r="H134" t="s">
        <v>720</v>
      </c>
      <c r="I134" t="s">
        <v>665</v>
      </c>
      <c r="J134" t="s">
        <v>721</v>
      </c>
      <c r="K134">
        <v>1</v>
      </c>
      <c r="L134" t="s">
        <v>650</v>
      </c>
      <c r="M134">
        <v>0</v>
      </c>
      <c r="N134">
        <v>3</v>
      </c>
      <c r="O134">
        <v>3</v>
      </c>
      <c r="P134">
        <v>5</v>
      </c>
      <c r="Q134" t="s">
        <v>651</v>
      </c>
      <c r="R134" t="s">
        <v>26</v>
      </c>
      <c r="S134" t="s">
        <v>182</v>
      </c>
      <c r="T134" t="s">
        <v>722</v>
      </c>
      <c r="U134" t="s">
        <v>723</v>
      </c>
      <c r="V134" t="s">
        <v>654</v>
      </c>
    </row>
    <row r="135" spans="1:22" x14ac:dyDescent="0.3">
      <c r="A135" t="s">
        <v>5140</v>
      </c>
      <c r="B135" t="s">
        <v>1040</v>
      </c>
      <c r="C135" t="s">
        <v>179</v>
      </c>
      <c r="D135" t="s">
        <v>5141</v>
      </c>
      <c r="E135" t="s">
        <v>5141</v>
      </c>
      <c r="F135" t="s">
        <v>4811</v>
      </c>
      <c r="G135" t="s">
        <v>647</v>
      </c>
      <c r="H135" t="s">
        <v>648</v>
      </c>
      <c r="I135" t="s">
        <v>649</v>
      </c>
      <c r="J135" t="s">
        <v>1049</v>
      </c>
      <c r="K135">
        <v>2</v>
      </c>
      <c r="L135" t="s">
        <v>4849</v>
      </c>
      <c r="M135">
        <v>1</v>
      </c>
      <c r="N135">
        <v>0</v>
      </c>
      <c r="O135">
        <v>1</v>
      </c>
      <c r="P135">
        <v>7</v>
      </c>
      <c r="Q135" t="s">
        <v>651</v>
      </c>
      <c r="R135" t="s">
        <v>4823</v>
      </c>
      <c r="S135" t="s">
        <v>4824</v>
      </c>
      <c r="T135" t="s">
        <v>1003</v>
      </c>
      <c r="U135" t="s">
        <v>1020</v>
      </c>
      <c r="V135" t="s">
        <v>4825</v>
      </c>
    </row>
    <row r="136" spans="1:22" x14ac:dyDescent="0.3">
      <c r="A136" t="s">
        <v>5142</v>
      </c>
      <c r="C136" t="s">
        <v>179</v>
      </c>
      <c r="D136" t="s">
        <v>5143</v>
      </c>
      <c r="E136" t="s">
        <v>5143</v>
      </c>
      <c r="F136" t="s">
        <v>4811</v>
      </c>
      <c r="G136" t="s">
        <v>677</v>
      </c>
      <c r="H136" t="s">
        <v>648</v>
      </c>
      <c r="I136" t="s">
        <v>649</v>
      </c>
      <c r="J136" t="s">
        <v>5132</v>
      </c>
      <c r="K136">
        <v>3</v>
      </c>
      <c r="L136" t="s">
        <v>4849</v>
      </c>
      <c r="M136">
        <v>4</v>
      </c>
      <c r="N136">
        <v>1</v>
      </c>
      <c r="O136">
        <v>5</v>
      </c>
      <c r="P136">
        <v>3</v>
      </c>
      <c r="Q136" t="s">
        <v>651</v>
      </c>
      <c r="R136" t="s">
        <v>4990</v>
      </c>
      <c r="S136" t="s">
        <v>4981</v>
      </c>
      <c r="T136" t="s">
        <v>986</v>
      </c>
      <c r="U136" t="s">
        <v>1020</v>
      </c>
      <c r="V136" t="s">
        <v>4991</v>
      </c>
    </row>
    <row r="137" spans="1:22" x14ac:dyDescent="0.3">
      <c r="A137" t="s">
        <v>5144</v>
      </c>
      <c r="B137" t="s">
        <v>4936</v>
      </c>
      <c r="C137" t="s">
        <v>179</v>
      </c>
      <c r="D137" t="s">
        <v>5145</v>
      </c>
      <c r="E137" t="s">
        <v>5145</v>
      </c>
      <c r="F137" t="s">
        <v>4811</v>
      </c>
      <c r="G137" t="s">
        <v>677</v>
      </c>
      <c r="H137" t="s">
        <v>720</v>
      </c>
      <c r="I137" t="s">
        <v>649</v>
      </c>
      <c r="J137" t="s">
        <v>5146</v>
      </c>
      <c r="K137">
        <v>1</v>
      </c>
      <c r="L137" t="s">
        <v>4849</v>
      </c>
      <c r="M137">
        <v>0</v>
      </c>
      <c r="N137">
        <v>1</v>
      </c>
      <c r="O137">
        <v>1</v>
      </c>
      <c r="P137">
        <v>7</v>
      </c>
      <c r="Q137" t="s">
        <v>651</v>
      </c>
      <c r="R137" t="s">
        <v>4939</v>
      </c>
      <c r="S137" t="s">
        <v>4940</v>
      </c>
      <c r="T137" t="s">
        <v>5096</v>
      </c>
      <c r="U137" t="s">
        <v>682</v>
      </c>
      <c r="V137" t="s">
        <v>4941</v>
      </c>
    </row>
    <row r="138" spans="1:22" x14ac:dyDescent="0.3">
      <c r="A138" t="s">
        <v>5147</v>
      </c>
      <c r="C138" t="s">
        <v>179</v>
      </c>
      <c r="D138" t="s">
        <v>5148</v>
      </c>
      <c r="E138" t="s">
        <v>5148</v>
      </c>
      <c r="F138" t="s">
        <v>4811</v>
      </c>
      <c r="G138" t="s">
        <v>677</v>
      </c>
      <c r="H138" t="s">
        <v>648</v>
      </c>
      <c r="I138" t="s">
        <v>649</v>
      </c>
      <c r="J138" t="s">
        <v>5132</v>
      </c>
      <c r="K138">
        <v>3</v>
      </c>
      <c r="L138" t="s">
        <v>4849</v>
      </c>
      <c r="M138">
        <v>7</v>
      </c>
      <c r="N138">
        <v>1</v>
      </c>
      <c r="O138">
        <v>8</v>
      </c>
      <c r="P138">
        <v>0</v>
      </c>
      <c r="Q138" t="s">
        <v>651</v>
      </c>
      <c r="R138" t="s">
        <v>4990</v>
      </c>
      <c r="S138" t="s">
        <v>4981</v>
      </c>
      <c r="T138" t="s">
        <v>986</v>
      </c>
      <c r="U138" t="s">
        <v>1020</v>
      </c>
      <c r="V138" t="s">
        <v>4991</v>
      </c>
    </row>
    <row r="139" spans="1:22" x14ac:dyDescent="0.3">
      <c r="A139" t="s">
        <v>5149</v>
      </c>
      <c r="B139" t="s">
        <v>4952</v>
      </c>
      <c r="C139" t="s">
        <v>179</v>
      </c>
      <c r="D139" t="s">
        <v>5150</v>
      </c>
      <c r="E139" t="s">
        <v>5150</v>
      </c>
      <c r="F139" t="s">
        <v>4811</v>
      </c>
      <c r="G139" t="s">
        <v>647</v>
      </c>
      <c r="H139" t="s">
        <v>648</v>
      </c>
      <c r="I139" t="s">
        <v>649</v>
      </c>
      <c r="J139" t="s">
        <v>5151</v>
      </c>
      <c r="K139">
        <v>3</v>
      </c>
      <c r="L139" t="s">
        <v>4849</v>
      </c>
      <c r="M139">
        <v>0</v>
      </c>
      <c r="N139">
        <v>1</v>
      </c>
      <c r="O139">
        <v>1</v>
      </c>
      <c r="P139">
        <v>15</v>
      </c>
      <c r="Q139" t="s">
        <v>651</v>
      </c>
      <c r="R139" t="s">
        <v>4955</v>
      </c>
      <c r="S139" t="s">
        <v>4824</v>
      </c>
      <c r="T139" t="s">
        <v>1003</v>
      </c>
      <c r="U139" t="s">
        <v>765</v>
      </c>
      <c r="V139" t="s">
        <v>4956</v>
      </c>
    </row>
    <row r="140" spans="1:22" x14ac:dyDescent="0.3">
      <c r="A140" t="s">
        <v>724</v>
      </c>
      <c r="B140" t="s">
        <v>691</v>
      </c>
      <c r="C140" t="s">
        <v>179</v>
      </c>
      <c r="D140" t="s">
        <v>725</v>
      </c>
      <c r="E140" t="s">
        <v>725</v>
      </c>
      <c r="F140" t="s">
        <v>181</v>
      </c>
      <c r="G140" t="s">
        <v>647</v>
      </c>
      <c r="H140" t="s">
        <v>648</v>
      </c>
      <c r="I140" t="s">
        <v>665</v>
      </c>
      <c r="J140" t="s">
        <v>726</v>
      </c>
      <c r="K140">
        <v>1</v>
      </c>
      <c r="L140" t="s">
        <v>650</v>
      </c>
      <c r="M140">
        <v>0</v>
      </c>
      <c r="N140">
        <v>1</v>
      </c>
      <c r="O140">
        <v>1</v>
      </c>
      <c r="P140">
        <v>7</v>
      </c>
      <c r="Q140" t="s">
        <v>651</v>
      </c>
      <c r="R140" t="s">
        <v>26</v>
      </c>
      <c r="S140" t="s">
        <v>182</v>
      </c>
      <c r="T140" t="s">
        <v>727</v>
      </c>
      <c r="U140" t="s">
        <v>723</v>
      </c>
      <c r="V140" t="s">
        <v>654</v>
      </c>
    </row>
    <row r="141" spans="1:22" x14ac:dyDescent="0.3">
      <c r="A141" t="s">
        <v>728</v>
      </c>
      <c r="B141" t="s">
        <v>691</v>
      </c>
      <c r="C141" t="s">
        <v>179</v>
      </c>
      <c r="D141" t="s">
        <v>729</v>
      </c>
      <c r="E141" t="s">
        <v>729</v>
      </c>
      <c r="F141" t="s">
        <v>181</v>
      </c>
      <c r="G141" t="s">
        <v>677</v>
      </c>
      <c r="H141" t="s">
        <v>720</v>
      </c>
      <c r="I141" t="s">
        <v>665</v>
      </c>
      <c r="J141" t="s">
        <v>730</v>
      </c>
      <c r="K141">
        <v>1</v>
      </c>
      <c r="L141" t="s">
        <v>650</v>
      </c>
      <c r="M141">
        <v>0</v>
      </c>
      <c r="N141">
        <v>3</v>
      </c>
      <c r="O141">
        <v>3</v>
      </c>
      <c r="P141">
        <v>5</v>
      </c>
      <c r="Q141" t="s">
        <v>651</v>
      </c>
      <c r="R141" t="s">
        <v>26</v>
      </c>
      <c r="S141" t="s">
        <v>182</v>
      </c>
      <c r="T141" t="s">
        <v>722</v>
      </c>
      <c r="U141" t="s">
        <v>723</v>
      </c>
      <c r="V141" t="s">
        <v>654</v>
      </c>
    </row>
    <row r="142" spans="1:22" x14ac:dyDescent="0.3">
      <c r="A142" t="s">
        <v>731</v>
      </c>
      <c r="B142" t="s">
        <v>691</v>
      </c>
      <c r="C142" t="s">
        <v>179</v>
      </c>
      <c r="D142" t="s">
        <v>732</v>
      </c>
      <c r="E142" t="s">
        <v>732</v>
      </c>
      <c r="F142" t="s">
        <v>181</v>
      </c>
      <c r="G142" t="s">
        <v>677</v>
      </c>
      <c r="H142" t="s">
        <v>720</v>
      </c>
      <c r="I142" t="s">
        <v>665</v>
      </c>
      <c r="J142" t="s">
        <v>733</v>
      </c>
      <c r="K142">
        <v>1</v>
      </c>
      <c r="L142" t="s">
        <v>650</v>
      </c>
      <c r="M142">
        <v>0</v>
      </c>
      <c r="N142">
        <v>2</v>
      </c>
      <c r="O142">
        <v>2</v>
      </c>
      <c r="P142">
        <v>6</v>
      </c>
      <c r="Q142" t="s">
        <v>651</v>
      </c>
      <c r="R142" t="s">
        <v>26</v>
      </c>
      <c r="S142" t="s">
        <v>182</v>
      </c>
      <c r="T142" t="s">
        <v>722</v>
      </c>
      <c r="U142" t="s">
        <v>723</v>
      </c>
      <c r="V142" t="s">
        <v>654</v>
      </c>
    </row>
    <row r="143" spans="1:22" x14ac:dyDescent="0.3">
      <c r="A143" t="s">
        <v>5152</v>
      </c>
      <c r="B143" t="s">
        <v>4867</v>
      </c>
      <c r="C143" t="s">
        <v>179</v>
      </c>
      <c r="D143" t="s">
        <v>5153</v>
      </c>
      <c r="E143" t="s">
        <v>5153</v>
      </c>
      <c r="F143" t="s">
        <v>4811</v>
      </c>
      <c r="G143" t="s">
        <v>677</v>
      </c>
      <c r="H143" t="s">
        <v>648</v>
      </c>
      <c r="I143" t="s">
        <v>649</v>
      </c>
      <c r="J143" t="s">
        <v>5154</v>
      </c>
      <c r="K143">
        <v>1</v>
      </c>
      <c r="L143" t="s">
        <v>4849</v>
      </c>
      <c r="M143">
        <v>2</v>
      </c>
      <c r="N143">
        <v>4</v>
      </c>
      <c r="O143">
        <v>6</v>
      </c>
      <c r="P143">
        <v>2</v>
      </c>
      <c r="Q143" t="s">
        <v>651</v>
      </c>
      <c r="R143" t="s">
        <v>5039</v>
      </c>
      <c r="S143" t="s">
        <v>4981</v>
      </c>
      <c r="T143" t="s">
        <v>666</v>
      </c>
      <c r="U143" t="s">
        <v>653</v>
      </c>
      <c r="V143" t="s">
        <v>5040</v>
      </c>
    </row>
    <row r="144" spans="1:22" x14ac:dyDescent="0.3">
      <c r="A144" t="s">
        <v>5155</v>
      </c>
      <c r="B144" t="s">
        <v>4952</v>
      </c>
      <c r="C144" t="s">
        <v>179</v>
      </c>
      <c r="D144" t="s">
        <v>5156</v>
      </c>
      <c r="E144" t="s">
        <v>5156</v>
      </c>
      <c r="F144" t="s">
        <v>4811</v>
      </c>
      <c r="G144" t="s">
        <v>647</v>
      </c>
      <c r="H144" t="s">
        <v>648</v>
      </c>
      <c r="I144" t="s">
        <v>649</v>
      </c>
      <c r="J144" t="s">
        <v>5157</v>
      </c>
      <c r="K144">
        <v>1</v>
      </c>
      <c r="L144" t="s">
        <v>4849</v>
      </c>
      <c r="M144">
        <v>4</v>
      </c>
      <c r="N144">
        <v>3</v>
      </c>
      <c r="O144">
        <v>7</v>
      </c>
      <c r="P144">
        <v>9</v>
      </c>
      <c r="Q144" t="s">
        <v>651</v>
      </c>
      <c r="R144" t="s">
        <v>4955</v>
      </c>
      <c r="S144" t="s">
        <v>4824</v>
      </c>
      <c r="T144" t="s">
        <v>881</v>
      </c>
      <c r="U144" t="s">
        <v>765</v>
      </c>
      <c r="V144" t="s">
        <v>4956</v>
      </c>
    </row>
    <row r="145" spans="1:22" x14ac:dyDescent="0.3">
      <c r="A145" t="s">
        <v>734</v>
      </c>
      <c r="B145" t="s">
        <v>691</v>
      </c>
      <c r="C145" t="s">
        <v>179</v>
      </c>
      <c r="D145" t="s">
        <v>735</v>
      </c>
      <c r="E145" t="s">
        <v>735</v>
      </c>
      <c r="F145" t="s">
        <v>181</v>
      </c>
      <c r="G145" t="s">
        <v>677</v>
      </c>
      <c r="H145" t="s">
        <v>720</v>
      </c>
      <c r="I145" t="s">
        <v>665</v>
      </c>
      <c r="J145" t="s">
        <v>736</v>
      </c>
      <c r="K145">
        <v>1</v>
      </c>
      <c r="L145" t="s">
        <v>650</v>
      </c>
      <c r="M145">
        <v>0</v>
      </c>
      <c r="N145">
        <v>3</v>
      </c>
      <c r="O145">
        <v>3</v>
      </c>
      <c r="P145">
        <v>5</v>
      </c>
      <c r="Q145" t="s">
        <v>651</v>
      </c>
      <c r="R145" t="s">
        <v>26</v>
      </c>
      <c r="S145" t="s">
        <v>182</v>
      </c>
      <c r="T145" t="s">
        <v>722</v>
      </c>
      <c r="U145" t="s">
        <v>723</v>
      </c>
      <c r="V145" t="s">
        <v>654</v>
      </c>
    </row>
    <row r="146" spans="1:22" x14ac:dyDescent="0.3">
      <c r="A146" t="s">
        <v>5158</v>
      </c>
      <c r="B146" t="s">
        <v>4860</v>
      </c>
      <c r="C146" t="s">
        <v>179</v>
      </c>
      <c r="D146" t="s">
        <v>5159</v>
      </c>
      <c r="E146" t="s">
        <v>5159</v>
      </c>
      <c r="F146" t="s">
        <v>4811</v>
      </c>
      <c r="G146" t="s">
        <v>647</v>
      </c>
      <c r="H146" t="s">
        <v>648</v>
      </c>
      <c r="I146" t="s">
        <v>649</v>
      </c>
      <c r="J146" t="s">
        <v>4950</v>
      </c>
      <c r="K146">
        <v>3</v>
      </c>
      <c r="L146" t="s">
        <v>4849</v>
      </c>
      <c r="M146">
        <v>1</v>
      </c>
      <c r="N146">
        <v>1</v>
      </c>
      <c r="O146">
        <v>2</v>
      </c>
      <c r="P146">
        <v>14</v>
      </c>
      <c r="Q146" t="s">
        <v>651</v>
      </c>
      <c r="R146" t="s">
        <v>4932</v>
      </c>
      <c r="S146" t="s">
        <v>4933</v>
      </c>
      <c r="T146" t="s">
        <v>1367</v>
      </c>
      <c r="U146" t="s">
        <v>1101</v>
      </c>
      <c r="V146" t="s">
        <v>4934</v>
      </c>
    </row>
    <row r="147" spans="1:22" x14ac:dyDescent="0.3">
      <c r="A147" t="s">
        <v>737</v>
      </c>
      <c r="B147" t="s">
        <v>738</v>
      </c>
      <c r="C147" t="s">
        <v>179</v>
      </c>
      <c r="D147" t="s">
        <v>739</v>
      </c>
      <c r="E147" t="s">
        <v>739</v>
      </c>
      <c r="F147" t="s">
        <v>181</v>
      </c>
      <c r="G147" t="s">
        <v>647</v>
      </c>
      <c r="H147" t="s">
        <v>648</v>
      </c>
      <c r="I147" t="s">
        <v>665</v>
      </c>
      <c r="K147">
        <v>1</v>
      </c>
      <c r="L147" t="s">
        <v>650</v>
      </c>
      <c r="M147">
        <v>0</v>
      </c>
      <c r="N147">
        <v>4</v>
      </c>
      <c r="O147">
        <v>4</v>
      </c>
      <c r="P147">
        <v>4</v>
      </c>
      <c r="Q147" t="s">
        <v>651</v>
      </c>
      <c r="R147" t="s">
        <v>26</v>
      </c>
      <c r="S147" t="s">
        <v>182</v>
      </c>
      <c r="T147" t="s">
        <v>722</v>
      </c>
      <c r="U147" t="s">
        <v>723</v>
      </c>
      <c r="V147" t="s">
        <v>654</v>
      </c>
    </row>
    <row r="148" spans="1:22" x14ac:dyDescent="0.3">
      <c r="A148" t="s">
        <v>5160</v>
      </c>
      <c r="B148" t="s">
        <v>5002</v>
      </c>
      <c r="C148" t="s">
        <v>179</v>
      </c>
      <c r="D148" t="s">
        <v>5161</v>
      </c>
      <c r="E148" t="s">
        <v>5161</v>
      </c>
      <c r="F148" t="s">
        <v>4811</v>
      </c>
      <c r="G148" t="s">
        <v>647</v>
      </c>
      <c r="H148" t="s">
        <v>648</v>
      </c>
      <c r="I148" t="s">
        <v>649</v>
      </c>
      <c r="J148" t="s">
        <v>5162</v>
      </c>
      <c r="K148">
        <v>3</v>
      </c>
      <c r="L148" t="s">
        <v>4849</v>
      </c>
      <c r="M148">
        <v>1</v>
      </c>
      <c r="N148">
        <v>2</v>
      </c>
      <c r="O148">
        <v>3</v>
      </c>
      <c r="P148">
        <v>13</v>
      </c>
      <c r="Q148" t="s">
        <v>651</v>
      </c>
      <c r="R148" t="s">
        <v>4955</v>
      </c>
      <c r="S148" t="s">
        <v>4824</v>
      </c>
      <c r="T148" t="s">
        <v>658</v>
      </c>
      <c r="U148" t="s">
        <v>820</v>
      </c>
      <c r="V148" t="s">
        <v>4956</v>
      </c>
    </row>
    <row r="149" spans="1:22" x14ac:dyDescent="0.3">
      <c r="A149" t="s">
        <v>5163</v>
      </c>
      <c r="B149" t="s">
        <v>4860</v>
      </c>
      <c r="C149" t="s">
        <v>179</v>
      </c>
      <c r="D149" t="s">
        <v>5164</v>
      </c>
      <c r="E149" t="s">
        <v>5164</v>
      </c>
      <c r="F149" t="s">
        <v>4811</v>
      </c>
      <c r="G149" t="s">
        <v>647</v>
      </c>
      <c r="H149" t="s">
        <v>648</v>
      </c>
      <c r="I149" t="s">
        <v>649</v>
      </c>
      <c r="J149" t="s">
        <v>4950</v>
      </c>
      <c r="K149">
        <v>2</v>
      </c>
      <c r="L149" t="s">
        <v>4849</v>
      </c>
      <c r="M149">
        <v>1</v>
      </c>
      <c r="N149">
        <v>1</v>
      </c>
      <c r="O149">
        <v>2</v>
      </c>
      <c r="P149">
        <v>6</v>
      </c>
      <c r="Q149" t="s">
        <v>651</v>
      </c>
      <c r="R149" t="s">
        <v>4945</v>
      </c>
      <c r="S149" t="s">
        <v>4933</v>
      </c>
      <c r="T149" t="s">
        <v>801</v>
      </c>
      <c r="U149" t="s">
        <v>1101</v>
      </c>
      <c r="V149" t="s">
        <v>4947</v>
      </c>
    </row>
    <row r="150" spans="1:22" x14ac:dyDescent="0.3">
      <c r="A150" t="s">
        <v>740</v>
      </c>
      <c r="B150" t="s">
        <v>738</v>
      </c>
      <c r="C150" t="s">
        <v>179</v>
      </c>
      <c r="D150" t="s">
        <v>741</v>
      </c>
      <c r="E150" t="s">
        <v>741</v>
      </c>
      <c r="F150" t="s">
        <v>181</v>
      </c>
      <c r="G150" t="s">
        <v>677</v>
      </c>
      <c r="H150" t="s">
        <v>720</v>
      </c>
      <c r="I150" t="s">
        <v>665</v>
      </c>
      <c r="J150" t="s">
        <v>742</v>
      </c>
      <c r="K150">
        <v>1</v>
      </c>
      <c r="L150" t="s">
        <v>650</v>
      </c>
      <c r="M150">
        <v>0</v>
      </c>
      <c r="N150">
        <v>3</v>
      </c>
      <c r="O150">
        <v>3</v>
      </c>
      <c r="P150">
        <v>5</v>
      </c>
      <c r="Q150" t="s">
        <v>651</v>
      </c>
      <c r="R150" t="s">
        <v>26</v>
      </c>
      <c r="S150" t="s">
        <v>182</v>
      </c>
      <c r="T150" t="s">
        <v>722</v>
      </c>
      <c r="U150" t="s">
        <v>723</v>
      </c>
      <c r="V150" t="s">
        <v>654</v>
      </c>
    </row>
    <row r="151" spans="1:22" x14ac:dyDescent="0.3">
      <c r="A151" t="s">
        <v>743</v>
      </c>
      <c r="B151" t="s">
        <v>738</v>
      </c>
      <c r="C151" t="s">
        <v>179</v>
      </c>
      <c r="D151" t="s">
        <v>744</v>
      </c>
      <c r="E151" t="s">
        <v>744</v>
      </c>
      <c r="F151" t="s">
        <v>181</v>
      </c>
      <c r="G151" t="s">
        <v>677</v>
      </c>
      <c r="H151" t="s">
        <v>720</v>
      </c>
      <c r="I151" t="s">
        <v>665</v>
      </c>
      <c r="J151" t="s">
        <v>745</v>
      </c>
      <c r="K151">
        <v>1</v>
      </c>
      <c r="L151" t="s">
        <v>650</v>
      </c>
      <c r="M151">
        <v>0</v>
      </c>
      <c r="N151">
        <v>5</v>
      </c>
      <c r="O151">
        <v>5</v>
      </c>
      <c r="P151">
        <v>3</v>
      </c>
      <c r="Q151" t="s">
        <v>651</v>
      </c>
      <c r="R151" t="s">
        <v>26</v>
      </c>
      <c r="S151" t="s">
        <v>182</v>
      </c>
      <c r="T151" t="s">
        <v>722</v>
      </c>
      <c r="U151" t="s">
        <v>723</v>
      </c>
      <c r="V151" t="s">
        <v>654</v>
      </c>
    </row>
    <row r="152" spans="1:22" x14ac:dyDescent="0.3">
      <c r="A152" t="s">
        <v>746</v>
      </c>
      <c r="B152" t="s">
        <v>738</v>
      </c>
      <c r="C152" t="s">
        <v>179</v>
      </c>
      <c r="D152" t="s">
        <v>747</v>
      </c>
      <c r="E152" t="s">
        <v>747</v>
      </c>
      <c r="F152" t="s">
        <v>181</v>
      </c>
      <c r="G152" t="s">
        <v>677</v>
      </c>
      <c r="H152" t="s">
        <v>720</v>
      </c>
      <c r="I152" t="s">
        <v>665</v>
      </c>
      <c r="J152" t="s">
        <v>745</v>
      </c>
      <c r="K152">
        <v>1</v>
      </c>
      <c r="L152" t="s">
        <v>650</v>
      </c>
      <c r="M152">
        <v>0</v>
      </c>
      <c r="N152">
        <v>3</v>
      </c>
      <c r="O152">
        <v>3</v>
      </c>
      <c r="P152">
        <v>5</v>
      </c>
      <c r="Q152" t="s">
        <v>651</v>
      </c>
      <c r="R152" t="s">
        <v>26</v>
      </c>
      <c r="S152" t="s">
        <v>182</v>
      </c>
      <c r="T152" t="s">
        <v>722</v>
      </c>
      <c r="U152" t="s">
        <v>723</v>
      </c>
      <c r="V152" t="s">
        <v>654</v>
      </c>
    </row>
    <row r="153" spans="1:22" x14ac:dyDescent="0.3">
      <c r="A153" t="s">
        <v>748</v>
      </c>
      <c r="B153" t="s">
        <v>691</v>
      </c>
      <c r="C153" t="s">
        <v>179</v>
      </c>
      <c r="D153" t="s">
        <v>749</v>
      </c>
      <c r="E153" t="s">
        <v>749</v>
      </c>
      <c r="F153" t="s">
        <v>181</v>
      </c>
      <c r="G153" t="s">
        <v>647</v>
      </c>
      <c r="H153" t="s">
        <v>657</v>
      </c>
      <c r="J153" t="s">
        <v>750</v>
      </c>
      <c r="K153">
        <v>0</v>
      </c>
      <c r="M153">
        <v>0</v>
      </c>
      <c r="N153">
        <v>2</v>
      </c>
      <c r="O153">
        <v>2</v>
      </c>
      <c r="P153">
        <v>6</v>
      </c>
      <c r="Q153" t="s">
        <v>651</v>
      </c>
      <c r="R153" t="s">
        <v>26</v>
      </c>
      <c r="S153" t="s">
        <v>182</v>
      </c>
      <c r="T153" t="s">
        <v>751</v>
      </c>
      <c r="U153" t="s">
        <v>723</v>
      </c>
      <c r="V153" t="s">
        <v>654</v>
      </c>
    </row>
    <row r="154" spans="1:22" x14ac:dyDescent="0.3">
      <c r="A154" t="s">
        <v>5165</v>
      </c>
      <c r="B154" t="s">
        <v>1040</v>
      </c>
      <c r="C154" t="s">
        <v>179</v>
      </c>
      <c r="D154" t="s">
        <v>287</v>
      </c>
      <c r="E154" t="s">
        <v>287</v>
      </c>
      <c r="F154" t="s">
        <v>4811</v>
      </c>
      <c r="G154" t="s">
        <v>677</v>
      </c>
      <c r="H154" t="s">
        <v>657</v>
      </c>
      <c r="J154" t="s">
        <v>5166</v>
      </c>
      <c r="K154">
        <v>0</v>
      </c>
      <c r="M154">
        <v>4</v>
      </c>
      <c r="N154">
        <v>4</v>
      </c>
      <c r="O154">
        <v>8</v>
      </c>
      <c r="P154">
        <v>0</v>
      </c>
      <c r="Q154" t="s">
        <v>651</v>
      </c>
      <c r="R154" t="s">
        <v>4832</v>
      </c>
      <c r="S154" t="s">
        <v>282</v>
      </c>
      <c r="T154" t="s">
        <v>2785</v>
      </c>
      <c r="U154" t="s">
        <v>682</v>
      </c>
      <c r="V154" t="s">
        <v>4834</v>
      </c>
    </row>
    <row r="155" spans="1:22" x14ac:dyDescent="0.3">
      <c r="A155" t="s">
        <v>5167</v>
      </c>
      <c r="B155" t="s">
        <v>4952</v>
      </c>
      <c r="C155" t="s">
        <v>179</v>
      </c>
      <c r="D155" t="s">
        <v>5168</v>
      </c>
      <c r="E155" t="s">
        <v>5168</v>
      </c>
      <c r="F155" t="s">
        <v>4811</v>
      </c>
      <c r="G155" t="s">
        <v>647</v>
      </c>
      <c r="H155" t="s">
        <v>648</v>
      </c>
      <c r="I155" t="s">
        <v>649</v>
      </c>
      <c r="J155" t="s">
        <v>4954</v>
      </c>
      <c r="K155">
        <v>1</v>
      </c>
      <c r="L155" t="s">
        <v>4849</v>
      </c>
      <c r="M155">
        <v>0</v>
      </c>
      <c r="N155">
        <v>1</v>
      </c>
      <c r="O155">
        <v>1</v>
      </c>
      <c r="P155">
        <v>7</v>
      </c>
      <c r="Q155" t="s">
        <v>651</v>
      </c>
      <c r="R155" t="s">
        <v>4955</v>
      </c>
      <c r="S155" t="s">
        <v>4824</v>
      </c>
      <c r="T155" t="s">
        <v>2558</v>
      </c>
      <c r="U155" t="s">
        <v>805</v>
      </c>
      <c r="V155" t="s">
        <v>4956</v>
      </c>
    </row>
    <row r="156" spans="1:22" x14ac:dyDescent="0.3">
      <c r="A156" t="s">
        <v>5169</v>
      </c>
      <c r="B156" t="s">
        <v>4853</v>
      </c>
      <c r="C156" t="s">
        <v>179</v>
      </c>
      <c r="D156" t="s">
        <v>5170</v>
      </c>
      <c r="E156" t="s">
        <v>5170</v>
      </c>
      <c r="F156" t="s">
        <v>4811</v>
      </c>
      <c r="G156" t="s">
        <v>647</v>
      </c>
      <c r="H156" t="s">
        <v>648</v>
      </c>
      <c r="I156" t="s">
        <v>649</v>
      </c>
      <c r="J156" t="s">
        <v>5171</v>
      </c>
      <c r="K156">
        <v>4</v>
      </c>
      <c r="L156" t="s">
        <v>4849</v>
      </c>
      <c r="M156">
        <v>8</v>
      </c>
      <c r="N156">
        <v>1</v>
      </c>
      <c r="O156">
        <v>9</v>
      </c>
      <c r="P156">
        <v>7</v>
      </c>
      <c r="Q156" t="s">
        <v>651</v>
      </c>
      <c r="R156" t="s">
        <v>4932</v>
      </c>
      <c r="S156" t="s">
        <v>4933</v>
      </c>
      <c r="T156" t="s">
        <v>2018</v>
      </c>
      <c r="U156" t="s">
        <v>765</v>
      </c>
      <c r="V156" t="s">
        <v>4934</v>
      </c>
    </row>
    <row r="157" spans="1:22" x14ac:dyDescent="0.3">
      <c r="A157" t="s">
        <v>752</v>
      </c>
      <c r="B157" t="s">
        <v>691</v>
      </c>
      <c r="C157" t="s">
        <v>179</v>
      </c>
      <c r="D157" t="s">
        <v>753</v>
      </c>
      <c r="E157" t="s">
        <v>753</v>
      </c>
      <c r="F157" t="s">
        <v>181</v>
      </c>
      <c r="G157" t="s">
        <v>647</v>
      </c>
      <c r="H157" t="s">
        <v>648</v>
      </c>
      <c r="I157" t="s">
        <v>649</v>
      </c>
      <c r="J157" t="s">
        <v>754</v>
      </c>
      <c r="K157">
        <v>2</v>
      </c>
      <c r="L157" t="s">
        <v>650</v>
      </c>
      <c r="M157">
        <v>2</v>
      </c>
      <c r="N157">
        <v>3</v>
      </c>
      <c r="O157">
        <v>5</v>
      </c>
      <c r="P157">
        <v>11</v>
      </c>
      <c r="Q157" t="s">
        <v>651</v>
      </c>
      <c r="R157" t="s">
        <v>26</v>
      </c>
      <c r="S157" t="s">
        <v>182</v>
      </c>
      <c r="T157" t="s">
        <v>755</v>
      </c>
      <c r="U157" t="s">
        <v>723</v>
      </c>
      <c r="V157" t="s">
        <v>654</v>
      </c>
    </row>
    <row r="158" spans="1:22" x14ac:dyDescent="0.3">
      <c r="A158" t="s">
        <v>5172</v>
      </c>
      <c r="B158" t="s">
        <v>4867</v>
      </c>
      <c r="C158" t="s">
        <v>179</v>
      </c>
      <c r="D158" t="s">
        <v>5173</v>
      </c>
      <c r="E158" t="s">
        <v>5173</v>
      </c>
      <c r="F158" t="s">
        <v>4811</v>
      </c>
      <c r="G158" t="s">
        <v>677</v>
      </c>
      <c r="H158" t="s">
        <v>648</v>
      </c>
      <c r="I158" t="s">
        <v>649</v>
      </c>
      <c r="J158" t="s">
        <v>5174</v>
      </c>
      <c r="K158">
        <v>2</v>
      </c>
      <c r="L158" t="s">
        <v>4849</v>
      </c>
      <c r="M158">
        <v>1</v>
      </c>
      <c r="N158">
        <v>1</v>
      </c>
      <c r="O158">
        <v>2</v>
      </c>
      <c r="P158">
        <v>6</v>
      </c>
      <c r="Q158" t="s">
        <v>651</v>
      </c>
      <c r="R158" t="s">
        <v>5091</v>
      </c>
      <c r="S158" t="s">
        <v>4981</v>
      </c>
      <c r="T158" t="s">
        <v>5099</v>
      </c>
      <c r="U158" t="s">
        <v>682</v>
      </c>
      <c r="V158" t="s">
        <v>5093</v>
      </c>
    </row>
    <row r="159" spans="1:22" x14ac:dyDescent="0.3">
      <c r="A159" t="s">
        <v>756</v>
      </c>
      <c r="B159" t="s">
        <v>691</v>
      </c>
      <c r="C159" t="s">
        <v>179</v>
      </c>
      <c r="D159" t="s">
        <v>757</v>
      </c>
      <c r="E159" t="s">
        <v>757</v>
      </c>
      <c r="F159" t="s">
        <v>181</v>
      </c>
      <c r="G159" t="s">
        <v>647</v>
      </c>
      <c r="H159" t="s">
        <v>648</v>
      </c>
      <c r="I159" t="s">
        <v>649</v>
      </c>
      <c r="J159" t="s">
        <v>758</v>
      </c>
      <c r="K159">
        <v>2</v>
      </c>
      <c r="L159" t="s">
        <v>650</v>
      </c>
      <c r="M159">
        <v>2</v>
      </c>
      <c r="N159">
        <v>0</v>
      </c>
      <c r="O159">
        <v>2</v>
      </c>
      <c r="P159">
        <v>6</v>
      </c>
      <c r="Q159" t="s">
        <v>651</v>
      </c>
      <c r="R159" t="s">
        <v>26</v>
      </c>
      <c r="S159" t="s">
        <v>182</v>
      </c>
      <c r="T159" t="s">
        <v>755</v>
      </c>
      <c r="U159" t="s">
        <v>723</v>
      </c>
      <c r="V159" t="s">
        <v>654</v>
      </c>
    </row>
    <row r="160" spans="1:22" x14ac:dyDescent="0.3">
      <c r="A160" t="s">
        <v>5175</v>
      </c>
      <c r="B160" t="s">
        <v>4952</v>
      </c>
      <c r="C160" t="s">
        <v>179</v>
      </c>
      <c r="D160" t="s">
        <v>5176</v>
      </c>
      <c r="E160" t="s">
        <v>5176</v>
      </c>
      <c r="F160" t="s">
        <v>4811</v>
      </c>
      <c r="G160" t="s">
        <v>647</v>
      </c>
      <c r="H160" t="s">
        <v>648</v>
      </c>
      <c r="I160" t="s">
        <v>649</v>
      </c>
      <c r="J160" t="s">
        <v>5177</v>
      </c>
      <c r="K160">
        <v>1</v>
      </c>
      <c r="L160" t="s">
        <v>4849</v>
      </c>
      <c r="M160">
        <v>5</v>
      </c>
      <c r="N160">
        <v>1</v>
      </c>
      <c r="O160">
        <v>6</v>
      </c>
      <c r="P160">
        <v>2</v>
      </c>
      <c r="Q160" t="s">
        <v>651</v>
      </c>
      <c r="R160" t="s">
        <v>4955</v>
      </c>
      <c r="S160" t="s">
        <v>4824</v>
      </c>
      <c r="T160" t="s">
        <v>843</v>
      </c>
      <c r="U160" t="s">
        <v>765</v>
      </c>
      <c r="V160" t="s">
        <v>4956</v>
      </c>
    </row>
    <row r="161" spans="1:22" x14ac:dyDescent="0.3">
      <c r="A161" t="s">
        <v>5178</v>
      </c>
      <c r="B161" t="s">
        <v>4860</v>
      </c>
      <c r="C161" t="s">
        <v>179</v>
      </c>
      <c r="D161" t="s">
        <v>5179</v>
      </c>
      <c r="E161" t="s">
        <v>5179</v>
      </c>
      <c r="F161" t="s">
        <v>4811</v>
      </c>
      <c r="G161" t="s">
        <v>677</v>
      </c>
      <c r="H161" t="s">
        <v>648</v>
      </c>
      <c r="I161" t="s">
        <v>649</v>
      </c>
      <c r="J161" t="s">
        <v>5180</v>
      </c>
      <c r="K161">
        <v>2</v>
      </c>
      <c r="L161" t="s">
        <v>4849</v>
      </c>
      <c r="M161">
        <v>1</v>
      </c>
      <c r="N161">
        <v>1</v>
      </c>
      <c r="O161">
        <v>2</v>
      </c>
      <c r="P161">
        <v>6</v>
      </c>
      <c r="Q161" t="s">
        <v>651</v>
      </c>
      <c r="R161" t="s">
        <v>4990</v>
      </c>
      <c r="S161" t="s">
        <v>4981</v>
      </c>
      <c r="T161" t="s">
        <v>1003</v>
      </c>
      <c r="U161" t="s">
        <v>1020</v>
      </c>
      <c r="V161" t="s">
        <v>4991</v>
      </c>
    </row>
    <row r="162" spans="1:22" x14ac:dyDescent="0.3">
      <c r="A162" t="s">
        <v>5181</v>
      </c>
      <c r="B162" t="s">
        <v>1040</v>
      </c>
      <c r="C162" t="s">
        <v>179</v>
      </c>
      <c r="D162" t="s">
        <v>5182</v>
      </c>
      <c r="E162" t="s">
        <v>5182</v>
      </c>
      <c r="F162" t="s">
        <v>4811</v>
      </c>
      <c r="G162" t="s">
        <v>647</v>
      </c>
      <c r="H162" t="s">
        <v>648</v>
      </c>
      <c r="I162" t="s">
        <v>649</v>
      </c>
      <c r="J162" t="s">
        <v>1049</v>
      </c>
      <c r="K162">
        <v>2</v>
      </c>
      <c r="L162" t="s">
        <v>4849</v>
      </c>
      <c r="M162">
        <v>1</v>
      </c>
      <c r="N162">
        <v>1</v>
      </c>
      <c r="O162">
        <v>2</v>
      </c>
      <c r="P162">
        <v>14</v>
      </c>
      <c r="Q162" t="s">
        <v>651</v>
      </c>
      <c r="R162" t="s">
        <v>4955</v>
      </c>
      <c r="S162" t="s">
        <v>4824</v>
      </c>
      <c r="T162" t="s">
        <v>5183</v>
      </c>
      <c r="U162" t="s">
        <v>805</v>
      </c>
      <c r="V162" t="s">
        <v>4956</v>
      </c>
    </row>
    <row r="163" spans="1:22" x14ac:dyDescent="0.3">
      <c r="A163" t="s">
        <v>5184</v>
      </c>
      <c r="B163" t="s">
        <v>4860</v>
      </c>
      <c r="C163" t="s">
        <v>179</v>
      </c>
      <c r="D163" t="s">
        <v>5185</v>
      </c>
      <c r="E163" t="s">
        <v>5185</v>
      </c>
      <c r="F163" t="s">
        <v>4811</v>
      </c>
      <c r="G163" t="s">
        <v>647</v>
      </c>
      <c r="H163" t="s">
        <v>648</v>
      </c>
      <c r="I163" t="s">
        <v>649</v>
      </c>
      <c r="J163" t="s">
        <v>4950</v>
      </c>
      <c r="K163">
        <v>2</v>
      </c>
      <c r="L163" t="s">
        <v>4849</v>
      </c>
      <c r="M163">
        <v>1</v>
      </c>
      <c r="N163">
        <v>0</v>
      </c>
      <c r="O163">
        <v>1</v>
      </c>
      <c r="P163">
        <v>7</v>
      </c>
      <c r="Q163" t="s">
        <v>651</v>
      </c>
      <c r="R163" t="s">
        <v>4945</v>
      </c>
      <c r="S163" t="s">
        <v>4933</v>
      </c>
      <c r="T163" t="s">
        <v>2510</v>
      </c>
      <c r="U163" t="s">
        <v>1101</v>
      </c>
      <c r="V163" t="s">
        <v>4947</v>
      </c>
    </row>
    <row r="164" spans="1:22" x14ac:dyDescent="0.3">
      <c r="A164" t="s">
        <v>759</v>
      </c>
      <c r="B164" t="s">
        <v>691</v>
      </c>
      <c r="C164" t="s">
        <v>179</v>
      </c>
      <c r="D164" t="s">
        <v>760</v>
      </c>
      <c r="E164" t="s">
        <v>760</v>
      </c>
      <c r="F164" t="s">
        <v>181</v>
      </c>
      <c r="G164" t="s">
        <v>647</v>
      </c>
      <c r="H164" t="s">
        <v>648</v>
      </c>
      <c r="I164" t="s">
        <v>649</v>
      </c>
      <c r="J164" t="s">
        <v>761</v>
      </c>
      <c r="K164">
        <v>1</v>
      </c>
      <c r="L164" t="s">
        <v>650</v>
      </c>
      <c r="M164">
        <v>5</v>
      </c>
      <c r="N164">
        <v>0</v>
      </c>
      <c r="O164">
        <v>5</v>
      </c>
      <c r="P164">
        <v>3</v>
      </c>
      <c r="Q164" t="s">
        <v>651</v>
      </c>
      <c r="R164" t="s">
        <v>26</v>
      </c>
      <c r="S164" t="s">
        <v>182</v>
      </c>
      <c r="T164" t="s">
        <v>755</v>
      </c>
      <c r="U164" t="s">
        <v>723</v>
      </c>
      <c r="V164" t="s">
        <v>654</v>
      </c>
    </row>
    <row r="165" spans="1:22" x14ac:dyDescent="0.3">
      <c r="A165" t="s">
        <v>5186</v>
      </c>
      <c r="B165" t="s">
        <v>4860</v>
      </c>
      <c r="C165" t="s">
        <v>179</v>
      </c>
      <c r="D165" t="s">
        <v>5187</v>
      </c>
      <c r="E165" t="s">
        <v>5187</v>
      </c>
      <c r="F165" t="s">
        <v>4811</v>
      </c>
      <c r="G165" t="s">
        <v>677</v>
      </c>
      <c r="H165" t="s">
        <v>648</v>
      </c>
      <c r="I165" t="s">
        <v>649</v>
      </c>
      <c r="J165" t="s">
        <v>5132</v>
      </c>
      <c r="K165">
        <v>2</v>
      </c>
      <c r="L165" t="s">
        <v>4849</v>
      </c>
      <c r="M165">
        <v>3</v>
      </c>
      <c r="N165">
        <v>0</v>
      </c>
      <c r="O165">
        <v>3</v>
      </c>
      <c r="P165">
        <v>5</v>
      </c>
      <c r="Q165" t="s">
        <v>651</v>
      </c>
      <c r="R165" t="s">
        <v>4990</v>
      </c>
      <c r="S165" t="s">
        <v>4981</v>
      </c>
      <c r="T165" t="s">
        <v>1003</v>
      </c>
      <c r="U165" t="s">
        <v>1020</v>
      </c>
      <c r="V165" t="s">
        <v>4991</v>
      </c>
    </row>
    <row r="166" spans="1:22" x14ac:dyDescent="0.3">
      <c r="A166" t="s">
        <v>5188</v>
      </c>
      <c r="B166" t="s">
        <v>4936</v>
      </c>
      <c r="C166" t="s">
        <v>179</v>
      </c>
      <c r="D166" t="s">
        <v>5189</v>
      </c>
      <c r="E166" t="s">
        <v>5189</v>
      </c>
      <c r="F166" t="s">
        <v>4811</v>
      </c>
      <c r="G166" t="s">
        <v>677</v>
      </c>
      <c r="H166" t="s">
        <v>720</v>
      </c>
      <c r="I166" t="s">
        <v>649</v>
      </c>
      <c r="J166" t="s">
        <v>5190</v>
      </c>
      <c r="K166">
        <v>1</v>
      </c>
      <c r="L166" t="s">
        <v>4849</v>
      </c>
      <c r="M166">
        <v>2</v>
      </c>
      <c r="N166">
        <v>3</v>
      </c>
      <c r="O166">
        <v>5</v>
      </c>
      <c r="P166">
        <v>3</v>
      </c>
      <c r="Q166" t="s">
        <v>651</v>
      </c>
      <c r="R166" t="s">
        <v>4974</v>
      </c>
      <c r="S166" t="s">
        <v>4940</v>
      </c>
      <c r="T166" t="s">
        <v>5191</v>
      </c>
      <c r="U166" t="s">
        <v>682</v>
      </c>
      <c r="V166" t="s">
        <v>4975</v>
      </c>
    </row>
    <row r="167" spans="1:22" x14ac:dyDescent="0.3">
      <c r="A167" t="s">
        <v>762</v>
      </c>
      <c r="B167" t="s">
        <v>691</v>
      </c>
      <c r="C167" t="s">
        <v>179</v>
      </c>
      <c r="D167" t="s">
        <v>763</v>
      </c>
      <c r="E167" t="s">
        <v>763</v>
      </c>
      <c r="F167" t="s">
        <v>181</v>
      </c>
      <c r="G167" t="s">
        <v>647</v>
      </c>
      <c r="H167" t="s">
        <v>648</v>
      </c>
      <c r="I167" t="s">
        <v>649</v>
      </c>
      <c r="J167" t="s">
        <v>764</v>
      </c>
      <c r="K167">
        <v>2</v>
      </c>
      <c r="L167" t="s">
        <v>650</v>
      </c>
      <c r="M167">
        <v>1</v>
      </c>
      <c r="N167">
        <v>1</v>
      </c>
      <c r="O167">
        <v>2</v>
      </c>
      <c r="P167">
        <v>6</v>
      </c>
      <c r="Q167" t="s">
        <v>651</v>
      </c>
      <c r="R167" t="s">
        <v>26</v>
      </c>
      <c r="S167" t="s">
        <v>182</v>
      </c>
      <c r="T167" t="s">
        <v>765</v>
      </c>
      <c r="U167" t="s">
        <v>766</v>
      </c>
      <c r="V167" t="s">
        <v>654</v>
      </c>
    </row>
    <row r="168" spans="1:22" x14ac:dyDescent="0.3">
      <c r="A168" t="s">
        <v>5192</v>
      </c>
      <c r="B168" t="s">
        <v>4867</v>
      </c>
      <c r="C168" t="s">
        <v>179</v>
      </c>
      <c r="D168" t="s">
        <v>5193</v>
      </c>
      <c r="E168" t="s">
        <v>5193</v>
      </c>
      <c r="F168" t="s">
        <v>4811</v>
      </c>
      <c r="G168" t="s">
        <v>677</v>
      </c>
      <c r="H168" t="s">
        <v>720</v>
      </c>
      <c r="I168" t="s">
        <v>649</v>
      </c>
      <c r="J168" t="s">
        <v>5194</v>
      </c>
      <c r="K168">
        <v>1</v>
      </c>
      <c r="L168" t="s">
        <v>4849</v>
      </c>
      <c r="M168">
        <v>0</v>
      </c>
      <c r="N168">
        <v>1</v>
      </c>
      <c r="O168">
        <v>1</v>
      </c>
      <c r="P168">
        <v>7</v>
      </c>
      <c r="Q168" t="s">
        <v>651</v>
      </c>
      <c r="R168" t="s">
        <v>5039</v>
      </c>
      <c r="S168" t="s">
        <v>4981</v>
      </c>
      <c r="T168" t="s">
        <v>867</v>
      </c>
      <c r="U168" t="s">
        <v>682</v>
      </c>
      <c r="V168" t="s">
        <v>5040</v>
      </c>
    </row>
    <row r="169" spans="1:22" x14ac:dyDescent="0.3">
      <c r="A169" t="s">
        <v>767</v>
      </c>
      <c r="B169" t="s">
        <v>691</v>
      </c>
      <c r="C169" t="s">
        <v>179</v>
      </c>
      <c r="D169" t="s">
        <v>768</v>
      </c>
      <c r="E169" t="s">
        <v>768</v>
      </c>
      <c r="F169" t="s">
        <v>181</v>
      </c>
      <c r="G169" t="s">
        <v>647</v>
      </c>
      <c r="H169" t="s">
        <v>648</v>
      </c>
      <c r="I169" t="s">
        <v>649</v>
      </c>
      <c r="J169" t="s">
        <v>769</v>
      </c>
      <c r="K169">
        <v>2</v>
      </c>
      <c r="L169" t="s">
        <v>650</v>
      </c>
      <c r="M169">
        <v>3</v>
      </c>
      <c r="N169">
        <v>0</v>
      </c>
      <c r="O169">
        <v>3</v>
      </c>
      <c r="P169">
        <v>5</v>
      </c>
      <c r="Q169" t="s">
        <v>651</v>
      </c>
      <c r="R169" t="s">
        <v>26</v>
      </c>
      <c r="S169" t="s">
        <v>182</v>
      </c>
      <c r="T169" t="s">
        <v>765</v>
      </c>
      <c r="U169" t="s">
        <v>766</v>
      </c>
      <c r="V169" t="s">
        <v>654</v>
      </c>
    </row>
    <row r="170" spans="1:22" x14ac:dyDescent="0.3">
      <c r="A170" t="s">
        <v>5195</v>
      </c>
      <c r="B170" t="s">
        <v>4860</v>
      </c>
      <c r="C170" t="s">
        <v>179</v>
      </c>
      <c r="D170" t="s">
        <v>5196</v>
      </c>
      <c r="E170" t="s">
        <v>5196</v>
      </c>
      <c r="F170" t="s">
        <v>4811</v>
      </c>
      <c r="G170" t="s">
        <v>647</v>
      </c>
      <c r="H170" t="s">
        <v>648</v>
      </c>
      <c r="I170" t="s">
        <v>649</v>
      </c>
      <c r="J170" t="s">
        <v>4950</v>
      </c>
      <c r="K170">
        <v>3</v>
      </c>
      <c r="L170" t="s">
        <v>4849</v>
      </c>
      <c r="M170">
        <v>8</v>
      </c>
      <c r="N170">
        <v>0</v>
      </c>
      <c r="O170">
        <v>8</v>
      </c>
      <c r="P170">
        <v>8</v>
      </c>
      <c r="Q170" t="s">
        <v>651</v>
      </c>
      <c r="R170" t="s">
        <v>4945</v>
      </c>
      <c r="S170" t="s">
        <v>4933</v>
      </c>
      <c r="T170" t="s">
        <v>5197</v>
      </c>
      <c r="U170" t="s">
        <v>1101</v>
      </c>
      <c r="V170" t="s">
        <v>4947</v>
      </c>
    </row>
    <row r="171" spans="1:22" x14ac:dyDescent="0.3">
      <c r="A171" t="s">
        <v>770</v>
      </c>
      <c r="B171" t="s">
        <v>691</v>
      </c>
      <c r="C171" t="s">
        <v>179</v>
      </c>
      <c r="D171" t="s">
        <v>771</v>
      </c>
      <c r="E171" t="s">
        <v>771</v>
      </c>
      <c r="F171" t="s">
        <v>181</v>
      </c>
      <c r="G171" t="s">
        <v>647</v>
      </c>
      <c r="H171" t="s">
        <v>648</v>
      </c>
      <c r="I171" t="s">
        <v>649</v>
      </c>
      <c r="J171" t="s">
        <v>772</v>
      </c>
      <c r="K171">
        <v>2</v>
      </c>
      <c r="L171" t="s">
        <v>650</v>
      </c>
      <c r="M171">
        <v>0</v>
      </c>
      <c r="N171">
        <v>1</v>
      </c>
      <c r="O171">
        <v>1</v>
      </c>
      <c r="P171">
        <v>7</v>
      </c>
      <c r="Q171" t="s">
        <v>651</v>
      </c>
      <c r="R171" t="s">
        <v>26</v>
      </c>
      <c r="S171" t="s">
        <v>182</v>
      </c>
      <c r="T171" t="s">
        <v>765</v>
      </c>
      <c r="U171" t="s">
        <v>766</v>
      </c>
      <c r="V171" t="s">
        <v>654</v>
      </c>
    </row>
    <row r="172" spans="1:22" x14ac:dyDescent="0.3">
      <c r="A172" t="s">
        <v>773</v>
      </c>
      <c r="B172" t="s">
        <v>645</v>
      </c>
      <c r="C172" t="s">
        <v>179</v>
      </c>
      <c r="D172" t="s">
        <v>774</v>
      </c>
      <c r="E172" t="s">
        <v>774</v>
      </c>
      <c r="F172" t="s">
        <v>181</v>
      </c>
      <c r="G172" t="s">
        <v>647</v>
      </c>
      <c r="H172" t="s">
        <v>648</v>
      </c>
      <c r="I172" t="s">
        <v>649</v>
      </c>
      <c r="J172" t="s">
        <v>775</v>
      </c>
      <c r="K172">
        <v>1</v>
      </c>
      <c r="L172" t="s">
        <v>650</v>
      </c>
      <c r="M172">
        <v>3</v>
      </c>
      <c r="N172">
        <v>0</v>
      </c>
      <c r="O172">
        <v>3</v>
      </c>
      <c r="P172">
        <v>5</v>
      </c>
      <c r="Q172" t="s">
        <v>651</v>
      </c>
      <c r="R172" t="s">
        <v>26</v>
      </c>
      <c r="S172" t="s">
        <v>182</v>
      </c>
      <c r="T172" t="s">
        <v>722</v>
      </c>
      <c r="U172" t="s">
        <v>766</v>
      </c>
      <c r="V172" t="s">
        <v>654</v>
      </c>
    </row>
    <row r="173" spans="1:22" x14ac:dyDescent="0.3">
      <c r="A173" t="s">
        <v>776</v>
      </c>
      <c r="B173" t="s">
        <v>691</v>
      </c>
      <c r="C173" t="s">
        <v>179</v>
      </c>
      <c r="D173" t="s">
        <v>777</v>
      </c>
      <c r="E173" t="s">
        <v>777</v>
      </c>
      <c r="F173" t="s">
        <v>181</v>
      </c>
      <c r="G173" t="s">
        <v>647</v>
      </c>
      <c r="H173" t="s">
        <v>648</v>
      </c>
      <c r="I173" t="s">
        <v>649</v>
      </c>
      <c r="J173" t="s">
        <v>778</v>
      </c>
      <c r="K173">
        <v>2</v>
      </c>
      <c r="L173" t="s">
        <v>650</v>
      </c>
      <c r="M173">
        <v>1</v>
      </c>
      <c r="N173">
        <v>2</v>
      </c>
      <c r="O173">
        <v>3</v>
      </c>
      <c r="P173">
        <v>5</v>
      </c>
      <c r="Q173" t="s">
        <v>651</v>
      </c>
      <c r="R173" t="s">
        <v>26</v>
      </c>
      <c r="S173" t="s">
        <v>182</v>
      </c>
      <c r="T173" t="s">
        <v>722</v>
      </c>
      <c r="U173" t="s">
        <v>779</v>
      </c>
      <c r="V173" t="s">
        <v>654</v>
      </c>
    </row>
    <row r="174" spans="1:22" x14ac:dyDescent="0.3">
      <c r="A174" t="s">
        <v>5198</v>
      </c>
      <c r="B174" t="s">
        <v>4860</v>
      </c>
      <c r="C174" t="s">
        <v>179</v>
      </c>
      <c r="D174" t="s">
        <v>5199</v>
      </c>
      <c r="E174" t="s">
        <v>5199</v>
      </c>
      <c r="F174" t="s">
        <v>4811</v>
      </c>
      <c r="G174" t="s">
        <v>677</v>
      </c>
      <c r="H174" t="s">
        <v>720</v>
      </c>
      <c r="I174" t="s">
        <v>649</v>
      </c>
      <c r="J174" t="s">
        <v>5200</v>
      </c>
      <c r="K174">
        <v>1</v>
      </c>
      <c r="L174" t="s">
        <v>4849</v>
      </c>
      <c r="M174">
        <v>1</v>
      </c>
      <c r="N174">
        <v>2</v>
      </c>
      <c r="O174">
        <v>3</v>
      </c>
      <c r="P174">
        <v>5</v>
      </c>
      <c r="Q174" t="s">
        <v>651</v>
      </c>
      <c r="R174" t="s">
        <v>4990</v>
      </c>
      <c r="S174" t="s">
        <v>4981</v>
      </c>
      <c r="T174" t="s">
        <v>2369</v>
      </c>
      <c r="U174" t="s">
        <v>1020</v>
      </c>
      <c r="V174" t="s">
        <v>4991</v>
      </c>
    </row>
    <row r="175" spans="1:22" x14ac:dyDescent="0.3">
      <c r="A175" t="s">
        <v>780</v>
      </c>
      <c r="B175" t="s">
        <v>691</v>
      </c>
      <c r="C175" t="s">
        <v>179</v>
      </c>
      <c r="D175" t="s">
        <v>781</v>
      </c>
      <c r="E175" t="s">
        <v>781</v>
      </c>
      <c r="F175" t="s">
        <v>181</v>
      </c>
      <c r="G175" t="s">
        <v>647</v>
      </c>
      <c r="H175" t="s">
        <v>648</v>
      </c>
      <c r="I175" t="s">
        <v>649</v>
      </c>
      <c r="J175" t="s">
        <v>782</v>
      </c>
      <c r="K175">
        <v>1</v>
      </c>
      <c r="L175" t="s">
        <v>650</v>
      </c>
      <c r="M175">
        <v>1</v>
      </c>
      <c r="N175">
        <v>0</v>
      </c>
      <c r="O175">
        <v>1</v>
      </c>
      <c r="P175">
        <v>7</v>
      </c>
      <c r="Q175" t="s">
        <v>651</v>
      </c>
      <c r="R175" t="s">
        <v>26</v>
      </c>
      <c r="S175" t="s">
        <v>182</v>
      </c>
      <c r="T175" t="s">
        <v>722</v>
      </c>
      <c r="U175" t="s">
        <v>779</v>
      </c>
      <c r="V175" t="s">
        <v>654</v>
      </c>
    </row>
    <row r="176" spans="1:22" x14ac:dyDescent="0.3">
      <c r="A176" t="s">
        <v>5201</v>
      </c>
      <c r="B176" t="s">
        <v>4860</v>
      </c>
      <c r="C176" t="s">
        <v>179</v>
      </c>
      <c r="D176" t="s">
        <v>5202</v>
      </c>
      <c r="E176" t="s">
        <v>5202</v>
      </c>
      <c r="F176" t="s">
        <v>4811</v>
      </c>
      <c r="G176" t="s">
        <v>677</v>
      </c>
      <c r="H176" t="s">
        <v>720</v>
      </c>
      <c r="I176" t="s">
        <v>649</v>
      </c>
      <c r="J176" t="s">
        <v>5200</v>
      </c>
      <c r="K176">
        <v>1</v>
      </c>
      <c r="L176" t="s">
        <v>4849</v>
      </c>
      <c r="M176">
        <v>4</v>
      </c>
      <c r="N176">
        <v>0</v>
      </c>
      <c r="O176">
        <v>4</v>
      </c>
      <c r="P176">
        <v>4</v>
      </c>
      <c r="Q176" t="s">
        <v>651</v>
      </c>
      <c r="R176" t="s">
        <v>4990</v>
      </c>
      <c r="S176" t="s">
        <v>4981</v>
      </c>
      <c r="T176" t="s">
        <v>5203</v>
      </c>
      <c r="U176" t="s">
        <v>1020</v>
      </c>
      <c r="V176" t="s">
        <v>4991</v>
      </c>
    </row>
    <row r="177" spans="1:22" x14ac:dyDescent="0.3">
      <c r="A177" t="s">
        <v>783</v>
      </c>
      <c r="B177" t="s">
        <v>645</v>
      </c>
      <c r="C177" t="s">
        <v>179</v>
      </c>
      <c r="D177" t="s">
        <v>784</v>
      </c>
      <c r="E177" t="s">
        <v>784</v>
      </c>
      <c r="F177" t="s">
        <v>181</v>
      </c>
      <c r="G177" t="s">
        <v>647</v>
      </c>
      <c r="H177" t="s">
        <v>648</v>
      </c>
      <c r="I177" t="s">
        <v>649</v>
      </c>
      <c r="J177" t="s">
        <v>775</v>
      </c>
      <c r="K177">
        <v>1</v>
      </c>
      <c r="L177" t="s">
        <v>650</v>
      </c>
      <c r="M177">
        <v>1</v>
      </c>
      <c r="N177">
        <v>0</v>
      </c>
      <c r="O177">
        <v>1</v>
      </c>
      <c r="P177">
        <v>15</v>
      </c>
      <c r="Q177" t="s">
        <v>651</v>
      </c>
      <c r="R177" t="s">
        <v>26</v>
      </c>
      <c r="S177" t="s">
        <v>182</v>
      </c>
      <c r="T177" t="s">
        <v>722</v>
      </c>
      <c r="U177" t="s">
        <v>766</v>
      </c>
      <c r="V177" t="s">
        <v>654</v>
      </c>
    </row>
    <row r="178" spans="1:22" x14ac:dyDescent="0.3">
      <c r="A178" t="s">
        <v>5204</v>
      </c>
      <c r="B178" t="s">
        <v>4860</v>
      </c>
      <c r="C178" t="s">
        <v>179</v>
      </c>
      <c r="D178" t="s">
        <v>5205</v>
      </c>
      <c r="E178" t="s">
        <v>5205</v>
      </c>
      <c r="F178" t="s">
        <v>4811</v>
      </c>
      <c r="G178" t="s">
        <v>647</v>
      </c>
      <c r="H178" t="s">
        <v>648</v>
      </c>
      <c r="I178" t="s">
        <v>649</v>
      </c>
      <c r="J178" t="s">
        <v>4950</v>
      </c>
      <c r="K178">
        <v>3</v>
      </c>
      <c r="L178" t="s">
        <v>4849</v>
      </c>
      <c r="M178">
        <v>2</v>
      </c>
      <c r="N178">
        <v>2</v>
      </c>
      <c r="O178">
        <v>4</v>
      </c>
      <c r="P178">
        <v>12</v>
      </c>
      <c r="Q178" t="s">
        <v>651</v>
      </c>
      <c r="R178" t="s">
        <v>4945</v>
      </c>
      <c r="S178" t="s">
        <v>4933</v>
      </c>
      <c r="T178" t="s">
        <v>5197</v>
      </c>
      <c r="U178" t="s">
        <v>1101</v>
      </c>
      <c r="V178" t="s">
        <v>4947</v>
      </c>
    </row>
    <row r="179" spans="1:22" x14ac:dyDescent="0.3">
      <c r="A179" t="s">
        <v>785</v>
      </c>
      <c r="B179" t="s">
        <v>691</v>
      </c>
      <c r="C179" t="s">
        <v>179</v>
      </c>
      <c r="D179" t="s">
        <v>786</v>
      </c>
      <c r="E179" t="s">
        <v>786</v>
      </c>
      <c r="F179" t="s">
        <v>181</v>
      </c>
      <c r="G179" t="s">
        <v>647</v>
      </c>
      <c r="H179" t="s">
        <v>648</v>
      </c>
      <c r="I179" t="s">
        <v>649</v>
      </c>
      <c r="J179" t="s">
        <v>787</v>
      </c>
      <c r="K179">
        <v>2</v>
      </c>
      <c r="L179" t="s">
        <v>650</v>
      </c>
      <c r="M179">
        <v>0</v>
      </c>
      <c r="N179">
        <v>3</v>
      </c>
      <c r="O179">
        <v>3</v>
      </c>
      <c r="P179">
        <v>5</v>
      </c>
      <c r="Q179" t="s">
        <v>651</v>
      </c>
      <c r="R179" t="s">
        <v>26</v>
      </c>
      <c r="S179" t="s">
        <v>182</v>
      </c>
      <c r="T179" t="s">
        <v>765</v>
      </c>
      <c r="U179" t="s">
        <v>766</v>
      </c>
      <c r="V179" t="s">
        <v>654</v>
      </c>
    </row>
    <row r="180" spans="1:22" x14ac:dyDescent="0.3">
      <c r="A180" t="s">
        <v>788</v>
      </c>
      <c r="B180" t="s">
        <v>691</v>
      </c>
      <c r="C180" t="s">
        <v>179</v>
      </c>
      <c r="D180" t="s">
        <v>789</v>
      </c>
      <c r="E180" t="s">
        <v>789</v>
      </c>
      <c r="F180" t="s">
        <v>181</v>
      </c>
      <c r="G180" t="s">
        <v>647</v>
      </c>
      <c r="H180" t="s">
        <v>648</v>
      </c>
      <c r="I180" t="s">
        <v>649</v>
      </c>
      <c r="J180" t="s">
        <v>790</v>
      </c>
      <c r="K180">
        <v>1</v>
      </c>
      <c r="L180" t="s">
        <v>650</v>
      </c>
      <c r="M180">
        <v>2</v>
      </c>
      <c r="N180">
        <v>2</v>
      </c>
      <c r="O180">
        <v>4</v>
      </c>
      <c r="P180">
        <v>4</v>
      </c>
      <c r="Q180" t="s">
        <v>651</v>
      </c>
      <c r="R180" t="s">
        <v>26</v>
      </c>
      <c r="S180" t="s">
        <v>182</v>
      </c>
      <c r="T180" t="s">
        <v>765</v>
      </c>
      <c r="U180" t="s">
        <v>766</v>
      </c>
      <c r="V180" t="s">
        <v>654</v>
      </c>
    </row>
    <row r="181" spans="1:22" x14ac:dyDescent="0.3">
      <c r="A181" t="s">
        <v>5206</v>
      </c>
      <c r="B181" t="s">
        <v>4867</v>
      </c>
      <c r="C181" t="s">
        <v>179</v>
      </c>
      <c r="D181" t="s">
        <v>5207</v>
      </c>
      <c r="E181" t="s">
        <v>5207</v>
      </c>
      <c r="F181" t="s">
        <v>4811</v>
      </c>
      <c r="G181" t="s">
        <v>677</v>
      </c>
      <c r="H181" t="s">
        <v>648</v>
      </c>
      <c r="I181" t="s">
        <v>649</v>
      </c>
      <c r="J181" t="s">
        <v>5208</v>
      </c>
      <c r="K181">
        <v>3</v>
      </c>
      <c r="L181" t="s">
        <v>4849</v>
      </c>
      <c r="M181">
        <v>4</v>
      </c>
      <c r="N181">
        <v>2</v>
      </c>
      <c r="O181">
        <v>6</v>
      </c>
      <c r="P181">
        <v>2</v>
      </c>
      <c r="Q181" t="s">
        <v>651</v>
      </c>
      <c r="R181" t="s">
        <v>4990</v>
      </c>
      <c r="S181" t="s">
        <v>4981</v>
      </c>
      <c r="T181" t="s">
        <v>2510</v>
      </c>
      <c r="U181" t="s">
        <v>682</v>
      </c>
      <c r="V181" t="s">
        <v>4991</v>
      </c>
    </row>
    <row r="182" spans="1:22" x14ac:dyDescent="0.3">
      <c r="A182" t="s">
        <v>791</v>
      </c>
      <c r="B182" t="s">
        <v>645</v>
      </c>
      <c r="C182" t="s">
        <v>179</v>
      </c>
      <c r="D182" t="s">
        <v>792</v>
      </c>
      <c r="E182" t="s">
        <v>792</v>
      </c>
      <c r="F182" t="s">
        <v>181</v>
      </c>
      <c r="G182" t="s">
        <v>647</v>
      </c>
      <c r="H182" t="s">
        <v>648</v>
      </c>
      <c r="I182" t="s">
        <v>649</v>
      </c>
      <c r="J182" t="s">
        <v>793</v>
      </c>
      <c r="K182">
        <v>1</v>
      </c>
      <c r="L182" t="s">
        <v>650</v>
      </c>
      <c r="M182">
        <v>1</v>
      </c>
      <c r="N182">
        <v>2</v>
      </c>
      <c r="O182">
        <v>3</v>
      </c>
      <c r="P182">
        <v>5</v>
      </c>
      <c r="Q182" t="s">
        <v>651</v>
      </c>
      <c r="R182" t="s">
        <v>26</v>
      </c>
      <c r="S182" t="s">
        <v>182</v>
      </c>
      <c r="T182" t="s">
        <v>671</v>
      </c>
      <c r="U182" t="s">
        <v>766</v>
      </c>
      <c r="V182" t="s">
        <v>654</v>
      </c>
    </row>
    <row r="183" spans="1:22" x14ac:dyDescent="0.3">
      <c r="A183" t="s">
        <v>794</v>
      </c>
      <c r="B183" t="s">
        <v>691</v>
      </c>
      <c r="C183" t="s">
        <v>179</v>
      </c>
      <c r="D183" t="s">
        <v>795</v>
      </c>
      <c r="E183" t="s">
        <v>795</v>
      </c>
      <c r="F183" t="s">
        <v>181</v>
      </c>
      <c r="G183" t="s">
        <v>647</v>
      </c>
      <c r="H183" t="s">
        <v>648</v>
      </c>
      <c r="I183" t="s">
        <v>649</v>
      </c>
      <c r="J183" t="s">
        <v>796</v>
      </c>
      <c r="K183">
        <v>3</v>
      </c>
      <c r="L183" t="s">
        <v>650</v>
      </c>
      <c r="M183">
        <v>5</v>
      </c>
      <c r="N183">
        <v>5</v>
      </c>
      <c r="O183">
        <v>10</v>
      </c>
      <c r="P183">
        <v>6</v>
      </c>
      <c r="Q183" t="s">
        <v>651</v>
      </c>
      <c r="R183" t="s">
        <v>26</v>
      </c>
      <c r="S183" t="s">
        <v>182</v>
      </c>
      <c r="T183" t="s">
        <v>797</v>
      </c>
      <c r="U183" t="s">
        <v>779</v>
      </c>
      <c r="V183" t="s">
        <v>654</v>
      </c>
    </row>
    <row r="184" spans="1:22" x14ac:dyDescent="0.3">
      <c r="A184" t="s">
        <v>5209</v>
      </c>
      <c r="B184" t="s">
        <v>4936</v>
      </c>
      <c r="C184" t="s">
        <v>179</v>
      </c>
      <c r="D184" t="s">
        <v>5210</v>
      </c>
      <c r="E184" t="s">
        <v>5210</v>
      </c>
      <c r="F184" t="s">
        <v>4811</v>
      </c>
      <c r="G184" t="s">
        <v>677</v>
      </c>
      <c r="H184" t="s">
        <v>648</v>
      </c>
      <c r="I184" t="s">
        <v>649</v>
      </c>
      <c r="J184" t="s">
        <v>5211</v>
      </c>
      <c r="K184">
        <v>3</v>
      </c>
      <c r="L184" t="s">
        <v>4849</v>
      </c>
      <c r="M184">
        <v>3</v>
      </c>
      <c r="N184">
        <v>1</v>
      </c>
      <c r="O184">
        <v>4</v>
      </c>
      <c r="P184">
        <v>4</v>
      </c>
      <c r="Q184" t="s">
        <v>651</v>
      </c>
      <c r="R184" t="s">
        <v>4974</v>
      </c>
      <c r="S184" t="s">
        <v>4940</v>
      </c>
      <c r="T184" t="s">
        <v>727</v>
      </c>
      <c r="U184" t="s">
        <v>1395</v>
      </c>
      <c r="V184" t="s">
        <v>4975</v>
      </c>
    </row>
    <row r="185" spans="1:22" x14ac:dyDescent="0.3">
      <c r="A185" t="s">
        <v>798</v>
      </c>
      <c r="B185" t="s">
        <v>645</v>
      </c>
      <c r="C185" t="s">
        <v>179</v>
      </c>
      <c r="D185" t="s">
        <v>799</v>
      </c>
      <c r="E185" t="s">
        <v>799</v>
      </c>
      <c r="F185" t="s">
        <v>181</v>
      </c>
      <c r="G185" t="s">
        <v>647</v>
      </c>
      <c r="H185" t="s">
        <v>648</v>
      </c>
      <c r="I185" t="s">
        <v>649</v>
      </c>
      <c r="J185" t="s">
        <v>800</v>
      </c>
      <c r="K185">
        <v>1</v>
      </c>
      <c r="L185" t="s">
        <v>650</v>
      </c>
      <c r="M185">
        <v>4</v>
      </c>
      <c r="N185">
        <v>0</v>
      </c>
      <c r="O185">
        <v>4</v>
      </c>
      <c r="P185">
        <v>12</v>
      </c>
      <c r="Q185" t="s">
        <v>651</v>
      </c>
      <c r="R185" t="s">
        <v>26</v>
      </c>
      <c r="S185" t="s">
        <v>182</v>
      </c>
      <c r="T185" t="s">
        <v>801</v>
      </c>
      <c r="U185" t="s">
        <v>766</v>
      </c>
      <c r="V185" t="s">
        <v>654</v>
      </c>
    </row>
    <row r="186" spans="1:22" x14ac:dyDescent="0.3">
      <c r="A186" t="s">
        <v>5212</v>
      </c>
      <c r="B186" t="s">
        <v>4936</v>
      </c>
      <c r="C186" t="s">
        <v>179</v>
      </c>
      <c r="D186" t="s">
        <v>5213</v>
      </c>
      <c r="E186" t="s">
        <v>5213</v>
      </c>
      <c r="F186" t="s">
        <v>4811</v>
      </c>
      <c r="G186" t="s">
        <v>677</v>
      </c>
      <c r="H186" t="s">
        <v>648</v>
      </c>
      <c r="I186" t="s">
        <v>649</v>
      </c>
      <c r="J186" t="s">
        <v>5211</v>
      </c>
      <c r="K186">
        <v>1</v>
      </c>
      <c r="L186" t="s">
        <v>4849</v>
      </c>
      <c r="M186">
        <v>2</v>
      </c>
      <c r="N186">
        <v>4</v>
      </c>
      <c r="O186">
        <v>6</v>
      </c>
      <c r="P186">
        <v>2</v>
      </c>
      <c r="Q186" t="s">
        <v>651</v>
      </c>
      <c r="R186" t="s">
        <v>4974</v>
      </c>
      <c r="S186" t="s">
        <v>4940</v>
      </c>
      <c r="T186" t="s">
        <v>727</v>
      </c>
      <c r="U186" t="s">
        <v>1395</v>
      </c>
      <c r="V186" t="s">
        <v>4975</v>
      </c>
    </row>
    <row r="187" spans="1:22" x14ac:dyDescent="0.3">
      <c r="A187" t="s">
        <v>5214</v>
      </c>
      <c r="B187" t="s">
        <v>4936</v>
      </c>
      <c r="C187" t="s">
        <v>179</v>
      </c>
      <c r="D187" t="s">
        <v>5215</v>
      </c>
      <c r="E187" t="s">
        <v>5215</v>
      </c>
      <c r="F187" t="s">
        <v>4811</v>
      </c>
      <c r="G187" t="s">
        <v>677</v>
      </c>
      <c r="H187" t="s">
        <v>648</v>
      </c>
      <c r="I187" t="s">
        <v>649</v>
      </c>
      <c r="J187" t="s">
        <v>5211</v>
      </c>
      <c r="K187">
        <v>1</v>
      </c>
      <c r="L187" t="s">
        <v>4849</v>
      </c>
      <c r="M187">
        <v>3</v>
      </c>
      <c r="N187">
        <v>5</v>
      </c>
      <c r="O187">
        <v>8</v>
      </c>
      <c r="P187">
        <v>0</v>
      </c>
      <c r="Q187" t="s">
        <v>651</v>
      </c>
      <c r="R187" t="s">
        <v>4974</v>
      </c>
      <c r="S187" t="s">
        <v>4940</v>
      </c>
      <c r="T187" t="s">
        <v>727</v>
      </c>
      <c r="U187" t="s">
        <v>1395</v>
      </c>
      <c r="V187" t="s">
        <v>4975</v>
      </c>
    </row>
    <row r="188" spans="1:22" x14ac:dyDescent="0.3">
      <c r="A188" t="s">
        <v>802</v>
      </c>
      <c r="B188" t="s">
        <v>691</v>
      </c>
      <c r="C188" t="s">
        <v>179</v>
      </c>
      <c r="D188" t="s">
        <v>803</v>
      </c>
      <c r="E188" t="s">
        <v>803</v>
      </c>
      <c r="F188" t="s">
        <v>181</v>
      </c>
      <c r="G188" t="s">
        <v>647</v>
      </c>
      <c r="H188" t="s">
        <v>648</v>
      </c>
      <c r="I188" t="s">
        <v>649</v>
      </c>
      <c r="J188" t="s">
        <v>804</v>
      </c>
      <c r="K188">
        <v>1</v>
      </c>
      <c r="L188" t="s">
        <v>650</v>
      </c>
      <c r="M188">
        <v>1</v>
      </c>
      <c r="N188">
        <v>1</v>
      </c>
      <c r="O188">
        <v>2</v>
      </c>
      <c r="P188">
        <v>6</v>
      </c>
      <c r="Q188" t="s">
        <v>651</v>
      </c>
      <c r="R188" t="s">
        <v>26</v>
      </c>
      <c r="S188" t="s">
        <v>182</v>
      </c>
      <c r="T188" t="s">
        <v>805</v>
      </c>
      <c r="U188" t="s">
        <v>766</v>
      </c>
      <c r="V188" t="s">
        <v>654</v>
      </c>
    </row>
    <row r="189" spans="1:22" x14ac:dyDescent="0.3">
      <c r="A189" t="s">
        <v>5216</v>
      </c>
      <c r="B189" t="s">
        <v>5217</v>
      </c>
      <c r="C189" t="s">
        <v>179</v>
      </c>
      <c r="D189" t="s">
        <v>5218</v>
      </c>
      <c r="E189" t="s">
        <v>5218</v>
      </c>
      <c r="F189" t="s">
        <v>4811</v>
      </c>
      <c r="G189" t="s">
        <v>647</v>
      </c>
      <c r="H189" t="s">
        <v>648</v>
      </c>
      <c r="I189" t="s">
        <v>649</v>
      </c>
      <c r="J189" t="s">
        <v>5219</v>
      </c>
      <c r="K189">
        <v>1</v>
      </c>
      <c r="L189" t="s">
        <v>4849</v>
      </c>
      <c r="M189">
        <v>2</v>
      </c>
      <c r="N189">
        <v>1</v>
      </c>
      <c r="O189">
        <v>3</v>
      </c>
      <c r="P189">
        <v>5</v>
      </c>
      <c r="Q189" t="s">
        <v>651</v>
      </c>
      <c r="R189" t="s">
        <v>5220</v>
      </c>
      <c r="S189" t="s">
        <v>4824</v>
      </c>
      <c r="T189" t="s">
        <v>1439</v>
      </c>
      <c r="U189" t="s">
        <v>682</v>
      </c>
      <c r="V189" t="s">
        <v>5221</v>
      </c>
    </row>
    <row r="190" spans="1:22" x14ac:dyDescent="0.3">
      <c r="A190" t="s">
        <v>806</v>
      </c>
      <c r="B190" t="s">
        <v>691</v>
      </c>
      <c r="C190" t="s">
        <v>179</v>
      </c>
      <c r="D190" t="s">
        <v>807</v>
      </c>
      <c r="E190" t="s">
        <v>807</v>
      </c>
      <c r="F190" t="s">
        <v>181</v>
      </c>
      <c r="G190" t="s">
        <v>647</v>
      </c>
      <c r="H190" t="s">
        <v>648</v>
      </c>
      <c r="I190" t="s">
        <v>649</v>
      </c>
      <c r="J190" t="s">
        <v>808</v>
      </c>
      <c r="K190">
        <v>1</v>
      </c>
      <c r="L190" t="s">
        <v>650</v>
      </c>
      <c r="M190">
        <v>2</v>
      </c>
      <c r="N190">
        <v>0</v>
      </c>
      <c r="O190">
        <v>2</v>
      </c>
      <c r="P190">
        <v>6</v>
      </c>
      <c r="Q190" t="s">
        <v>651</v>
      </c>
      <c r="R190" t="s">
        <v>26</v>
      </c>
      <c r="S190" t="s">
        <v>182</v>
      </c>
      <c r="T190" t="s">
        <v>809</v>
      </c>
      <c r="U190" t="s">
        <v>766</v>
      </c>
      <c r="V190" t="s">
        <v>654</v>
      </c>
    </row>
    <row r="191" spans="1:22" x14ac:dyDescent="0.3">
      <c r="A191" t="s">
        <v>810</v>
      </c>
      <c r="B191" t="s">
        <v>645</v>
      </c>
      <c r="C191" t="s">
        <v>179</v>
      </c>
      <c r="D191" t="s">
        <v>811</v>
      </c>
      <c r="E191" t="s">
        <v>811</v>
      </c>
      <c r="F191" t="s">
        <v>181</v>
      </c>
      <c r="G191" t="s">
        <v>647</v>
      </c>
      <c r="H191" t="s">
        <v>648</v>
      </c>
      <c r="I191" t="s">
        <v>649</v>
      </c>
      <c r="J191" t="s">
        <v>812</v>
      </c>
      <c r="K191">
        <v>1</v>
      </c>
      <c r="L191" t="s">
        <v>650</v>
      </c>
      <c r="M191">
        <v>0</v>
      </c>
      <c r="N191">
        <v>1</v>
      </c>
      <c r="O191">
        <v>1</v>
      </c>
      <c r="P191">
        <v>7</v>
      </c>
      <c r="Q191" t="s">
        <v>651</v>
      </c>
      <c r="R191" t="s">
        <v>26</v>
      </c>
      <c r="S191" t="s">
        <v>182</v>
      </c>
      <c r="T191" t="s">
        <v>813</v>
      </c>
      <c r="U191" t="s">
        <v>766</v>
      </c>
      <c r="V191" t="s">
        <v>654</v>
      </c>
    </row>
    <row r="192" spans="1:22" x14ac:dyDescent="0.3">
      <c r="A192" t="s">
        <v>814</v>
      </c>
      <c r="B192" t="s">
        <v>645</v>
      </c>
      <c r="C192" t="s">
        <v>179</v>
      </c>
      <c r="D192" t="s">
        <v>815</v>
      </c>
      <c r="E192" t="s">
        <v>815</v>
      </c>
      <c r="F192" t="s">
        <v>181</v>
      </c>
      <c r="G192" t="s">
        <v>647</v>
      </c>
      <c r="H192" t="s">
        <v>648</v>
      </c>
      <c r="I192" t="s">
        <v>649</v>
      </c>
      <c r="J192" t="s">
        <v>816</v>
      </c>
      <c r="K192">
        <v>1</v>
      </c>
      <c r="L192" t="s">
        <v>650</v>
      </c>
      <c r="M192">
        <v>8</v>
      </c>
      <c r="N192">
        <v>1</v>
      </c>
      <c r="O192">
        <v>9</v>
      </c>
      <c r="P192">
        <v>0</v>
      </c>
      <c r="Q192" t="s">
        <v>651</v>
      </c>
      <c r="R192" t="s">
        <v>26</v>
      </c>
      <c r="S192" t="s">
        <v>182</v>
      </c>
      <c r="T192" t="s">
        <v>813</v>
      </c>
      <c r="U192" t="s">
        <v>766</v>
      </c>
      <c r="V192" t="s">
        <v>654</v>
      </c>
    </row>
    <row r="193" spans="1:22" x14ac:dyDescent="0.3">
      <c r="A193" t="s">
        <v>817</v>
      </c>
      <c r="B193" t="s">
        <v>691</v>
      </c>
      <c r="C193" t="s">
        <v>179</v>
      </c>
      <c r="D193" t="s">
        <v>818</v>
      </c>
      <c r="E193" t="s">
        <v>818</v>
      </c>
      <c r="F193" t="s">
        <v>181</v>
      </c>
      <c r="G193" t="s">
        <v>647</v>
      </c>
      <c r="H193" t="s">
        <v>648</v>
      </c>
      <c r="I193" t="s">
        <v>649</v>
      </c>
      <c r="J193" t="s">
        <v>819</v>
      </c>
      <c r="K193">
        <v>2</v>
      </c>
      <c r="L193" t="s">
        <v>650</v>
      </c>
      <c r="M193">
        <v>1</v>
      </c>
      <c r="N193">
        <v>3</v>
      </c>
      <c r="O193">
        <v>4</v>
      </c>
      <c r="P193">
        <v>4</v>
      </c>
      <c r="Q193" t="s">
        <v>651</v>
      </c>
      <c r="R193" t="s">
        <v>26</v>
      </c>
      <c r="S193" t="s">
        <v>182</v>
      </c>
      <c r="T193" t="s">
        <v>820</v>
      </c>
      <c r="U193" t="s">
        <v>766</v>
      </c>
      <c r="V193" t="s">
        <v>654</v>
      </c>
    </row>
    <row r="194" spans="1:22" x14ac:dyDescent="0.3">
      <c r="A194" t="s">
        <v>821</v>
      </c>
      <c r="B194" t="s">
        <v>645</v>
      </c>
      <c r="C194" t="s">
        <v>179</v>
      </c>
      <c r="D194" t="s">
        <v>822</v>
      </c>
      <c r="E194" t="s">
        <v>822</v>
      </c>
      <c r="F194" t="s">
        <v>181</v>
      </c>
      <c r="G194" t="s">
        <v>647</v>
      </c>
      <c r="H194" t="s">
        <v>648</v>
      </c>
      <c r="I194" t="s">
        <v>649</v>
      </c>
      <c r="J194" t="s">
        <v>816</v>
      </c>
      <c r="K194">
        <v>1</v>
      </c>
      <c r="L194" t="s">
        <v>650</v>
      </c>
      <c r="M194">
        <v>4</v>
      </c>
      <c r="N194">
        <v>1</v>
      </c>
      <c r="O194">
        <v>5</v>
      </c>
      <c r="P194">
        <v>3</v>
      </c>
      <c r="Q194" t="s">
        <v>651</v>
      </c>
      <c r="R194" t="s">
        <v>26</v>
      </c>
      <c r="S194" t="s">
        <v>182</v>
      </c>
      <c r="T194" t="s">
        <v>813</v>
      </c>
      <c r="U194" t="s">
        <v>766</v>
      </c>
      <c r="V194" t="s">
        <v>654</v>
      </c>
    </row>
    <row r="195" spans="1:22" x14ac:dyDescent="0.3">
      <c r="A195" t="s">
        <v>823</v>
      </c>
      <c r="B195" t="s">
        <v>645</v>
      </c>
      <c r="C195" t="s">
        <v>179</v>
      </c>
      <c r="D195" t="s">
        <v>824</v>
      </c>
      <c r="E195" t="s">
        <v>824</v>
      </c>
      <c r="F195" t="s">
        <v>181</v>
      </c>
      <c r="G195" t="s">
        <v>647</v>
      </c>
      <c r="H195" t="s">
        <v>648</v>
      </c>
      <c r="I195" t="s">
        <v>649</v>
      </c>
      <c r="J195" t="s">
        <v>825</v>
      </c>
      <c r="K195">
        <v>1</v>
      </c>
      <c r="L195" t="s">
        <v>650</v>
      </c>
      <c r="M195">
        <v>2</v>
      </c>
      <c r="N195">
        <v>1</v>
      </c>
      <c r="O195">
        <v>3</v>
      </c>
      <c r="P195">
        <v>5</v>
      </c>
      <c r="Q195" t="s">
        <v>651</v>
      </c>
      <c r="R195" t="s">
        <v>26</v>
      </c>
      <c r="S195" t="s">
        <v>182</v>
      </c>
      <c r="T195" t="s">
        <v>813</v>
      </c>
      <c r="U195" t="s">
        <v>766</v>
      </c>
      <c r="V195" t="s">
        <v>654</v>
      </c>
    </row>
    <row r="196" spans="1:22" x14ac:dyDescent="0.3">
      <c r="A196" t="s">
        <v>826</v>
      </c>
      <c r="B196" t="s">
        <v>691</v>
      </c>
      <c r="C196" t="s">
        <v>179</v>
      </c>
      <c r="D196" t="s">
        <v>827</v>
      </c>
      <c r="E196" t="s">
        <v>827</v>
      </c>
      <c r="F196" t="s">
        <v>181</v>
      </c>
      <c r="G196" t="s">
        <v>647</v>
      </c>
      <c r="H196" t="s">
        <v>648</v>
      </c>
      <c r="I196" t="s">
        <v>649</v>
      </c>
      <c r="J196" t="s">
        <v>828</v>
      </c>
      <c r="K196">
        <v>3</v>
      </c>
      <c r="L196" t="s">
        <v>650</v>
      </c>
      <c r="M196">
        <v>3</v>
      </c>
      <c r="N196">
        <v>1</v>
      </c>
      <c r="O196">
        <v>4</v>
      </c>
      <c r="P196">
        <v>4</v>
      </c>
      <c r="Q196" t="s">
        <v>651</v>
      </c>
      <c r="R196" t="s">
        <v>26</v>
      </c>
      <c r="S196" t="s">
        <v>182</v>
      </c>
      <c r="T196" t="s">
        <v>829</v>
      </c>
      <c r="U196" t="s">
        <v>766</v>
      </c>
      <c r="V196" t="s">
        <v>654</v>
      </c>
    </row>
    <row r="197" spans="1:22" x14ac:dyDescent="0.3">
      <c r="A197" t="s">
        <v>830</v>
      </c>
      <c r="B197" t="s">
        <v>645</v>
      </c>
      <c r="C197" t="s">
        <v>179</v>
      </c>
      <c r="D197" t="s">
        <v>831</v>
      </c>
      <c r="E197" t="s">
        <v>831</v>
      </c>
      <c r="F197" t="s">
        <v>181</v>
      </c>
      <c r="G197" t="s">
        <v>647</v>
      </c>
      <c r="H197" t="s">
        <v>648</v>
      </c>
      <c r="I197" t="s">
        <v>649</v>
      </c>
      <c r="J197" t="s">
        <v>800</v>
      </c>
      <c r="K197">
        <v>1</v>
      </c>
      <c r="L197" t="s">
        <v>650</v>
      </c>
      <c r="M197">
        <v>2</v>
      </c>
      <c r="N197">
        <v>1</v>
      </c>
      <c r="O197">
        <v>3</v>
      </c>
      <c r="P197">
        <v>5</v>
      </c>
      <c r="Q197" t="s">
        <v>651</v>
      </c>
      <c r="R197" t="s">
        <v>26</v>
      </c>
      <c r="S197" t="s">
        <v>182</v>
      </c>
      <c r="T197" t="s">
        <v>813</v>
      </c>
      <c r="U197" t="s">
        <v>766</v>
      </c>
      <c r="V197" t="s">
        <v>654</v>
      </c>
    </row>
    <row r="198" spans="1:22" x14ac:dyDescent="0.3">
      <c r="A198" t="s">
        <v>832</v>
      </c>
      <c r="B198" t="s">
        <v>691</v>
      </c>
      <c r="C198" t="s">
        <v>179</v>
      </c>
      <c r="D198" t="s">
        <v>833</v>
      </c>
      <c r="E198" t="s">
        <v>833</v>
      </c>
      <c r="F198" t="s">
        <v>181</v>
      </c>
      <c r="G198" t="s">
        <v>647</v>
      </c>
      <c r="H198" t="s">
        <v>648</v>
      </c>
      <c r="I198" t="s">
        <v>649</v>
      </c>
      <c r="J198" t="s">
        <v>834</v>
      </c>
      <c r="K198">
        <v>2</v>
      </c>
      <c r="L198" t="s">
        <v>650</v>
      </c>
      <c r="M198">
        <v>6</v>
      </c>
      <c r="N198">
        <v>0</v>
      </c>
      <c r="O198">
        <v>6</v>
      </c>
      <c r="P198">
        <v>2</v>
      </c>
      <c r="Q198" t="s">
        <v>651</v>
      </c>
      <c r="R198" t="s">
        <v>26</v>
      </c>
      <c r="S198" t="s">
        <v>182</v>
      </c>
      <c r="T198" t="s">
        <v>805</v>
      </c>
      <c r="U198" t="s">
        <v>766</v>
      </c>
      <c r="V198" t="s">
        <v>654</v>
      </c>
    </row>
    <row r="199" spans="1:22" x14ac:dyDescent="0.3">
      <c r="A199" t="s">
        <v>835</v>
      </c>
      <c r="B199" t="s">
        <v>691</v>
      </c>
      <c r="C199" t="s">
        <v>179</v>
      </c>
      <c r="D199" t="s">
        <v>836</v>
      </c>
      <c r="E199" t="s">
        <v>836</v>
      </c>
      <c r="F199" t="s">
        <v>181</v>
      </c>
      <c r="G199" t="s">
        <v>647</v>
      </c>
      <c r="H199" t="s">
        <v>648</v>
      </c>
      <c r="I199" t="s">
        <v>649</v>
      </c>
      <c r="J199" t="s">
        <v>837</v>
      </c>
      <c r="K199">
        <v>2</v>
      </c>
      <c r="L199" t="s">
        <v>650</v>
      </c>
      <c r="M199">
        <v>1</v>
      </c>
      <c r="N199">
        <v>0</v>
      </c>
      <c r="O199">
        <v>1</v>
      </c>
      <c r="P199">
        <v>7</v>
      </c>
      <c r="Q199" t="s">
        <v>651</v>
      </c>
      <c r="R199" t="s">
        <v>26</v>
      </c>
      <c r="S199" t="s">
        <v>182</v>
      </c>
      <c r="T199" t="s">
        <v>829</v>
      </c>
      <c r="U199" t="s">
        <v>766</v>
      </c>
      <c r="V199" t="s">
        <v>654</v>
      </c>
    </row>
    <row r="200" spans="1:22" x14ac:dyDescent="0.3">
      <c r="A200" t="s">
        <v>5222</v>
      </c>
      <c r="B200" t="s">
        <v>5217</v>
      </c>
      <c r="C200" t="s">
        <v>179</v>
      </c>
      <c r="D200" t="s">
        <v>5223</v>
      </c>
      <c r="E200" t="s">
        <v>5223</v>
      </c>
      <c r="F200" t="s">
        <v>4811</v>
      </c>
      <c r="G200" t="s">
        <v>647</v>
      </c>
      <c r="H200" t="s">
        <v>648</v>
      </c>
      <c r="I200" t="s">
        <v>649</v>
      </c>
      <c r="J200" t="s">
        <v>5224</v>
      </c>
      <c r="K200">
        <v>1</v>
      </c>
      <c r="L200" t="s">
        <v>4849</v>
      </c>
      <c r="M200">
        <v>2</v>
      </c>
      <c r="N200">
        <v>1</v>
      </c>
      <c r="O200">
        <v>3</v>
      </c>
      <c r="P200">
        <v>5</v>
      </c>
      <c r="Q200" t="s">
        <v>651</v>
      </c>
      <c r="R200" t="s">
        <v>5220</v>
      </c>
      <c r="S200" t="s">
        <v>4824</v>
      </c>
      <c r="T200" t="s">
        <v>658</v>
      </c>
      <c r="U200" t="s">
        <v>682</v>
      </c>
      <c r="V200" t="s">
        <v>5221</v>
      </c>
    </row>
    <row r="201" spans="1:22" x14ac:dyDescent="0.3">
      <c r="A201" t="s">
        <v>838</v>
      </c>
      <c r="B201" t="s">
        <v>691</v>
      </c>
      <c r="C201" t="s">
        <v>179</v>
      </c>
      <c r="D201" t="s">
        <v>839</v>
      </c>
      <c r="E201" t="s">
        <v>839</v>
      </c>
      <c r="F201" t="s">
        <v>181</v>
      </c>
      <c r="G201" t="s">
        <v>647</v>
      </c>
      <c r="H201" t="s">
        <v>648</v>
      </c>
      <c r="I201" t="s">
        <v>649</v>
      </c>
      <c r="J201" t="s">
        <v>834</v>
      </c>
      <c r="K201">
        <v>2</v>
      </c>
      <c r="L201" t="s">
        <v>650</v>
      </c>
      <c r="M201">
        <v>0</v>
      </c>
      <c r="N201">
        <v>1</v>
      </c>
      <c r="O201">
        <v>1</v>
      </c>
      <c r="P201">
        <v>7</v>
      </c>
      <c r="Q201" t="s">
        <v>651</v>
      </c>
      <c r="R201" t="s">
        <v>26</v>
      </c>
      <c r="S201" t="s">
        <v>182</v>
      </c>
      <c r="T201" t="s">
        <v>840</v>
      </c>
      <c r="U201" t="s">
        <v>766</v>
      </c>
      <c r="V201" t="s">
        <v>654</v>
      </c>
    </row>
    <row r="202" spans="1:22" x14ac:dyDescent="0.3">
      <c r="A202" t="s">
        <v>841</v>
      </c>
      <c r="B202" t="s">
        <v>691</v>
      </c>
      <c r="C202" t="s">
        <v>179</v>
      </c>
      <c r="D202" t="s">
        <v>842</v>
      </c>
      <c r="E202" t="s">
        <v>842</v>
      </c>
      <c r="F202" t="s">
        <v>181</v>
      </c>
      <c r="G202" t="s">
        <v>647</v>
      </c>
      <c r="H202" t="s">
        <v>648</v>
      </c>
      <c r="I202" t="s">
        <v>649</v>
      </c>
      <c r="J202" t="s">
        <v>834</v>
      </c>
      <c r="K202">
        <v>2</v>
      </c>
      <c r="L202" t="s">
        <v>650</v>
      </c>
      <c r="M202">
        <v>1</v>
      </c>
      <c r="N202">
        <v>0</v>
      </c>
      <c r="O202">
        <v>1</v>
      </c>
      <c r="P202">
        <v>7</v>
      </c>
      <c r="Q202" t="s">
        <v>651</v>
      </c>
      <c r="R202" t="s">
        <v>26</v>
      </c>
      <c r="S202" t="s">
        <v>182</v>
      </c>
      <c r="T202" t="s">
        <v>843</v>
      </c>
      <c r="U202" t="s">
        <v>766</v>
      </c>
      <c r="V202" t="s">
        <v>654</v>
      </c>
    </row>
    <row r="203" spans="1:22" x14ac:dyDescent="0.3">
      <c r="A203" t="s">
        <v>844</v>
      </c>
      <c r="B203" t="s">
        <v>691</v>
      </c>
      <c r="C203" t="s">
        <v>179</v>
      </c>
      <c r="D203" t="s">
        <v>845</v>
      </c>
      <c r="E203" t="s">
        <v>845</v>
      </c>
      <c r="F203" t="s">
        <v>181</v>
      </c>
      <c r="G203" t="s">
        <v>647</v>
      </c>
      <c r="H203" t="s">
        <v>648</v>
      </c>
      <c r="I203" t="s">
        <v>649</v>
      </c>
      <c r="J203" t="s">
        <v>846</v>
      </c>
      <c r="K203">
        <v>2</v>
      </c>
      <c r="L203" t="s">
        <v>650</v>
      </c>
      <c r="M203">
        <v>2</v>
      </c>
      <c r="N203">
        <v>0</v>
      </c>
      <c r="O203">
        <v>2</v>
      </c>
      <c r="P203">
        <v>6</v>
      </c>
      <c r="Q203" t="s">
        <v>651</v>
      </c>
      <c r="R203" t="s">
        <v>26</v>
      </c>
      <c r="S203" t="s">
        <v>182</v>
      </c>
      <c r="T203" t="s">
        <v>820</v>
      </c>
      <c r="U203" t="s">
        <v>766</v>
      </c>
      <c r="V203" t="s">
        <v>654</v>
      </c>
    </row>
    <row r="204" spans="1:22" x14ac:dyDescent="0.3">
      <c r="A204" t="s">
        <v>847</v>
      </c>
      <c r="B204" t="s">
        <v>691</v>
      </c>
      <c r="C204" t="s">
        <v>179</v>
      </c>
      <c r="D204" t="s">
        <v>848</v>
      </c>
      <c r="E204" t="s">
        <v>848</v>
      </c>
      <c r="F204" t="s">
        <v>181</v>
      </c>
      <c r="G204" t="s">
        <v>647</v>
      </c>
      <c r="H204" t="s">
        <v>648</v>
      </c>
      <c r="I204" t="s">
        <v>649</v>
      </c>
      <c r="J204" t="s">
        <v>764</v>
      </c>
      <c r="K204">
        <v>2</v>
      </c>
      <c r="L204" t="s">
        <v>650</v>
      </c>
      <c r="M204">
        <v>1</v>
      </c>
      <c r="N204">
        <v>1</v>
      </c>
      <c r="O204">
        <v>2</v>
      </c>
      <c r="P204">
        <v>6</v>
      </c>
      <c r="Q204" t="s">
        <v>651</v>
      </c>
      <c r="R204" t="s">
        <v>26</v>
      </c>
      <c r="S204" t="s">
        <v>182</v>
      </c>
      <c r="T204" t="s">
        <v>820</v>
      </c>
      <c r="U204" t="s">
        <v>766</v>
      </c>
      <c r="V204" t="s">
        <v>654</v>
      </c>
    </row>
    <row r="205" spans="1:22" x14ac:dyDescent="0.3">
      <c r="A205" t="s">
        <v>849</v>
      </c>
      <c r="B205" t="s">
        <v>691</v>
      </c>
      <c r="C205" t="s">
        <v>179</v>
      </c>
      <c r="D205" t="s">
        <v>850</v>
      </c>
      <c r="E205" t="s">
        <v>850</v>
      </c>
      <c r="F205" t="s">
        <v>181</v>
      </c>
      <c r="G205" t="s">
        <v>647</v>
      </c>
      <c r="H205" t="s">
        <v>648</v>
      </c>
      <c r="I205" t="s">
        <v>649</v>
      </c>
      <c r="J205" t="s">
        <v>764</v>
      </c>
      <c r="K205">
        <v>2</v>
      </c>
      <c r="L205" t="s">
        <v>650</v>
      </c>
      <c r="M205">
        <v>1</v>
      </c>
      <c r="N205">
        <v>1</v>
      </c>
      <c r="O205">
        <v>2</v>
      </c>
      <c r="P205">
        <v>6</v>
      </c>
      <c r="Q205" t="s">
        <v>651</v>
      </c>
      <c r="R205" t="s">
        <v>26</v>
      </c>
      <c r="S205" t="s">
        <v>182</v>
      </c>
      <c r="T205" t="s">
        <v>843</v>
      </c>
      <c r="U205" t="s">
        <v>766</v>
      </c>
      <c r="V205" t="s">
        <v>654</v>
      </c>
    </row>
    <row r="206" spans="1:22" x14ac:dyDescent="0.3">
      <c r="A206" t="s">
        <v>851</v>
      </c>
      <c r="B206" t="s">
        <v>691</v>
      </c>
      <c r="C206" t="s">
        <v>179</v>
      </c>
      <c r="D206" t="s">
        <v>852</v>
      </c>
      <c r="E206" t="s">
        <v>852</v>
      </c>
      <c r="F206" t="s">
        <v>181</v>
      </c>
      <c r="G206" t="s">
        <v>647</v>
      </c>
      <c r="H206" t="s">
        <v>648</v>
      </c>
      <c r="I206" t="s">
        <v>649</v>
      </c>
      <c r="J206" t="s">
        <v>764</v>
      </c>
      <c r="K206">
        <v>2</v>
      </c>
      <c r="L206" t="s">
        <v>650</v>
      </c>
      <c r="M206">
        <v>1</v>
      </c>
      <c r="N206">
        <v>1</v>
      </c>
      <c r="O206">
        <v>2</v>
      </c>
      <c r="P206">
        <v>6</v>
      </c>
      <c r="Q206" t="s">
        <v>651</v>
      </c>
      <c r="R206" t="s">
        <v>26</v>
      </c>
      <c r="S206" t="s">
        <v>182</v>
      </c>
      <c r="T206" t="s">
        <v>840</v>
      </c>
      <c r="U206" t="s">
        <v>766</v>
      </c>
      <c r="V206" t="s">
        <v>654</v>
      </c>
    </row>
    <row r="207" spans="1:22" x14ac:dyDescent="0.3">
      <c r="A207" t="s">
        <v>853</v>
      </c>
      <c r="B207" t="s">
        <v>691</v>
      </c>
      <c r="C207" t="s">
        <v>179</v>
      </c>
      <c r="D207" t="s">
        <v>854</v>
      </c>
      <c r="E207" t="s">
        <v>854</v>
      </c>
      <c r="F207" t="s">
        <v>181</v>
      </c>
      <c r="G207" t="s">
        <v>647</v>
      </c>
      <c r="H207" t="s">
        <v>648</v>
      </c>
      <c r="I207" t="s">
        <v>649</v>
      </c>
      <c r="J207" t="s">
        <v>764</v>
      </c>
      <c r="K207">
        <v>2</v>
      </c>
      <c r="L207" t="s">
        <v>650</v>
      </c>
      <c r="M207">
        <v>1</v>
      </c>
      <c r="N207">
        <v>0</v>
      </c>
      <c r="O207">
        <v>1</v>
      </c>
      <c r="P207">
        <v>7</v>
      </c>
      <c r="Q207" t="s">
        <v>651</v>
      </c>
      <c r="R207" t="s">
        <v>26</v>
      </c>
      <c r="S207" t="s">
        <v>182</v>
      </c>
      <c r="T207" t="s">
        <v>840</v>
      </c>
      <c r="U207" t="s">
        <v>766</v>
      </c>
      <c r="V207" t="s">
        <v>654</v>
      </c>
    </row>
    <row r="208" spans="1:22" x14ac:dyDescent="0.3">
      <c r="A208" t="s">
        <v>855</v>
      </c>
      <c r="B208" t="s">
        <v>645</v>
      </c>
      <c r="C208" t="s">
        <v>179</v>
      </c>
      <c r="D208" t="s">
        <v>856</v>
      </c>
      <c r="E208" t="s">
        <v>856</v>
      </c>
      <c r="F208" t="s">
        <v>181</v>
      </c>
      <c r="G208" t="s">
        <v>677</v>
      </c>
      <c r="H208" t="s">
        <v>648</v>
      </c>
      <c r="I208" t="s">
        <v>649</v>
      </c>
      <c r="J208" t="s">
        <v>857</v>
      </c>
      <c r="K208">
        <v>1</v>
      </c>
      <c r="L208" t="s">
        <v>650</v>
      </c>
      <c r="Q208" t="s">
        <v>858</v>
      </c>
      <c r="R208" t="s">
        <v>859</v>
      </c>
      <c r="S208" t="s">
        <v>182</v>
      </c>
      <c r="T208" t="s">
        <v>860</v>
      </c>
      <c r="U208" t="s">
        <v>766</v>
      </c>
      <c r="V208" t="s">
        <v>861</v>
      </c>
    </row>
    <row r="209" spans="1:22" x14ac:dyDescent="0.3">
      <c r="A209" t="s">
        <v>862</v>
      </c>
      <c r="B209" t="s">
        <v>691</v>
      </c>
      <c r="C209" t="s">
        <v>179</v>
      </c>
      <c r="D209" t="s">
        <v>863</v>
      </c>
      <c r="E209" t="s">
        <v>863</v>
      </c>
      <c r="F209" t="s">
        <v>181</v>
      </c>
      <c r="G209" t="s">
        <v>647</v>
      </c>
      <c r="H209" t="s">
        <v>648</v>
      </c>
      <c r="I209" t="s">
        <v>649</v>
      </c>
      <c r="J209" t="s">
        <v>764</v>
      </c>
      <c r="K209">
        <v>2</v>
      </c>
      <c r="L209" t="s">
        <v>650</v>
      </c>
      <c r="M209">
        <v>0</v>
      </c>
      <c r="N209">
        <v>3</v>
      </c>
      <c r="O209">
        <v>3</v>
      </c>
      <c r="P209">
        <v>5</v>
      </c>
      <c r="Q209" t="s">
        <v>651</v>
      </c>
      <c r="R209" t="s">
        <v>26</v>
      </c>
      <c r="S209" t="s">
        <v>182</v>
      </c>
      <c r="T209" t="s">
        <v>864</v>
      </c>
      <c r="U209" t="s">
        <v>766</v>
      </c>
      <c r="V209" t="s">
        <v>654</v>
      </c>
    </row>
    <row r="210" spans="1:22" x14ac:dyDescent="0.3">
      <c r="A210" t="s">
        <v>865</v>
      </c>
      <c r="B210" t="s">
        <v>645</v>
      </c>
      <c r="C210" t="s">
        <v>179</v>
      </c>
      <c r="D210" t="s">
        <v>866</v>
      </c>
      <c r="E210" t="s">
        <v>866</v>
      </c>
      <c r="F210" t="s">
        <v>181</v>
      </c>
      <c r="G210" t="s">
        <v>677</v>
      </c>
      <c r="H210" t="s">
        <v>648</v>
      </c>
      <c r="I210" t="s">
        <v>649</v>
      </c>
      <c r="J210" t="s">
        <v>857</v>
      </c>
      <c r="K210">
        <v>1</v>
      </c>
      <c r="L210" t="s">
        <v>650</v>
      </c>
      <c r="M210">
        <v>5</v>
      </c>
      <c r="N210">
        <v>0</v>
      </c>
      <c r="O210">
        <v>5</v>
      </c>
      <c r="P210">
        <v>3</v>
      </c>
      <c r="Q210" t="s">
        <v>651</v>
      </c>
      <c r="R210" t="s">
        <v>859</v>
      </c>
      <c r="S210" t="s">
        <v>182</v>
      </c>
      <c r="T210" t="s">
        <v>867</v>
      </c>
      <c r="U210" t="s">
        <v>766</v>
      </c>
      <c r="V210" t="s">
        <v>861</v>
      </c>
    </row>
    <row r="211" spans="1:22" x14ac:dyDescent="0.3">
      <c r="A211" t="s">
        <v>868</v>
      </c>
      <c r="B211" t="s">
        <v>645</v>
      </c>
      <c r="C211" t="s">
        <v>179</v>
      </c>
      <c r="D211" t="s">
        <v>869</v>
      </c>
      <c r="E211" t="s">
        <v>869</v>
      </c>
      <c r="F211" t="s">
        <v>181</v>
      </c>
      <c r="G211" t="s">
        <v>677</v>
      </c>
      <c r="H211" t="s">
        <v>648</v>
      </c>
      <c r="I211" t="s">
        <v>649</v>
      </c>
      <c r="J211" t="s">
        <v>857</v>
      </c>
      <c r="K211">
        <v>1</v>
      </c>
      <c r="L211" t="s">
        <v>650</v>
      </c>
      <c r="M211">
        <v>1</v>
      </c>
      <c r="N211">
        <v>0</v>
      </c>
      <c r="O211">
        <v>1</v>
      </c>
      <c r="P211">
        <v>7</v>
      </c>
      <c r="Q211" t="s">
        <v>651</v>
      </c>
      <c r="R211" t="s">
        <v>859</v>
      </c>
      <c r="S211" t="s">
        <v>182</v>
      </c>
      <c r="T211" t="s">
        <v>860</v>
      </c>
      <c r="U211" t="s">
        <v>766</v>
      </c>
      <c r="V211" t="s">
        <v>861</v>
      </c>
    </row>
    <row r="212" spans="1:22" x14ac:dyDescent="0.3">
      <c r="A212" t="s">
        <v>870</v>
      </c>
      <c r="B212" t="s">
        <v>691</v>
      </c>
      <c r="C212" t="s">
        <v>179</v>
      </c>
      <c r="D212" t="s">
        <v>871</v>
      </c>
      <c r="E212" t="s">
        <v>871</v>
      </c>
      <c r="F212" t="s">
        <v>181</v>
      </c>
      <c r="G212" t="s">
        <v>647</v>
      </c>
      <c r="H212" t="s">
        <v>648</v>
      </c>
      <c r="I212" t="s">
        <v>649</v>
      </c>
      <c r="K212">
        <v>2</v>
      </c>
      <c r="L212" t="s">
        <v>650</v>
      </c>
      <c r="M212">
        <v>4</v>
      </c>
      <c r="N212">
        <v>0</v>
      </c>
      <c r="O212">
        <v>4</v>
      </c>
      <c r="P212">
        <v>4</v>
      </c>
      <c r="Q212" t="s">
        <v>651</v>
      </c>
      <c r="R212" t="s">
        <v>26</v>
      </c>
      <c r="S212" t="s">
        <v>182</v>
      </c>
      <c r="T212" t="s">
        <v>809</v>
      </c>
      <c r="U212" t="s">
        <v>766</v>
      </c>
      <c r="V212" t="s">
        <v>654</v>
      </c>
    </row>
    <row r="213" spans="1:22" x14ac:dyDescent="0.3">
      <c r="A213" t="s">
        <v>872</v>
      </c>
      <c r="B213" t="s">
        <v>645</v>
      </c>
      <c r="C213" t="s">
        <v>179</v>
      </c>
      <c r="D213" t="s">
        <v>873</v>
      </c>
      <c r="E213" t="s">
        <v>873</v>
      </c>
      <c r="F213" t="s">
        <v>181</v>
      </c>
      <c r="G213" t="s">
        <v>677</v>
      </c>
      <c r="H213" t="s">
        <v>648</v>
      </c>
      <c r="I213" t="s">
        <v>649</v>
      </c>
      <c r="J213" t="s">
        <v>857</v>
      </c>
      <c r="K213">
        <v>1</v>
      </c>
      <c r="L213" t="s">
        <v>650</v>
      </c>
      <c r="Q213" t="s">
        <v>874</v>
      </c>
      <c r="R213" t="s">
        <v>859</v>
      </c>
      <c r="S213" t="s">
        <v>182</v>
      </c>
      <c r="T213" t="s">
        <v>860</v>
      </c>
      <c r="U213" t="s">
        <v>766</v>
      </c>
      <c r="V213" t="s">
        <v>861</v>
      </c>
    </row>
    <row r="214" spans="1:22" x14ac:dyDescent="0.3">
      <c r="A214" t="s">
        <v>875</v>
      </c>
      <c r="B214" t="s">
        <v>645</v>
      </c>
      <c r="C214" t="s">
        <v>179</v>
      </c>
      <c r="D214" t="s">
        <v>876</v>
      </c>
      <c r="E214" t="s">
        <v>876</v>
      </c>
      <c r="F214" t="s">
        <v>181</v>
      </c>
      <c r="G214" t="s">
        <v>677</v>
      </c>
      <c r="H214" t="s">
        <v>648</v>
      </c>
      <c r="I214" t="s">
        <v>649</v>
      </c>
      <c r="J214" t="s">
        <v>857</v>
      </c>
      <c r="K214">
        <v>1</v>
      </c>
      <c r="L214" t="s">
        <v>650</v>
      </c>
      <c r="Q214" t="s">
        <v>877</v>
      </c>
      <c r="R214" t="s">
        <v>859</v>
      </c>
      <c r="S214" t="s">
        <v>182</v>
      </c>
      <c r="T214" t="s">
        <v>860</v>
      </c>
      <c r="U214" t="s">
        <v>766</v>
      </c>
      <c r="V214" t="s">
        <v>861</v>
      </c>
    </row>
    <row r="215" spans="1:22" x14ac:dyDescent="0.3">
      <c r="A215" t="s">
        <v>878</v>
      </c>
      <c r="B215" t="s">
        <v>691</v>
      </c>
      <c r="C215" t="s">
        <v>179</v>
      </c>
      <c r="D215" t="s">
        <v>879</v>
      </c>
      <c r="E215" t="s">
        <v>879</v>
      </c>
      <c r="F215" t="s">
        <v>181</v>
      </c>
      <c r="G215" t="s">
        <v>647</v>
      </c>
      <c r="H215" t="s">
        <v>648</v>
      </c>
      <c r="I215" t="s">
        <v>649</v>
      </c>
      <c r="J215" t="s">
        <v>880</v>
      </c>
      <c r="K215">
        <v>2</v>
      </c>
      <c r="L215" t="s">
        <v>650</v>
      </c>
      <c r="M215">
        <v>3</v>
      </c>
      <c r="N215">
        <v>0</v>
      </c>
      <c r="O215">
        <v>3</v>
      </c>
      <c r="P215">
        <v>5</v>
      </c>
      <c r="Q215" t="s">
        <v>651</v>
      </c>
      <c r="R215" t="s">
        <v>26</v>
      </c>
      <c r="S215" t="s">
        <v>182</v>
      </c>
      <c r="T215" t="s">
        <v>881</v>
      </c>
      <c r="U215" t="s">
        <v>766</v>
      </c>
      <c r="V215" t="s">
        <v>654</v>
      </c>
    </row>
    <row r="216" spans="1:22" x14ac:dyDescent="0.3">
      <c r="A216" t="s">
        <v>882</v>
      </c>
      <c r="B216" t="s">
        <v>645</v>
      </c>
      <c r="C216" t="s">
        <v>179</v>
      </c>
      <c r="D216" t="s">
        <v>883</v>
      </c>
      <c r="E216" t="s">
        <v>883</v>
      </c>
      <c r="F216" t="s">
        <v>181</v>
      </c>
      <c r="G216" t="s">
        <v>677</v>
      </c>
      <c r="H216" t="s">
        <v>648</v>
      </c>
      <c r="I216" t="s">
        <v>649</v>
      </c>
      <c r="J216" t="s">
        <v>857</v>
      </c>
      <c r="K216">
        <v>1</v>
      </c>
      <c r="L216" t="s">
        <v>650</v>
      </c>
      <c r="M216">
        <v>7</v>
      </c>
      <c r="N216">
        <v>1</v>
      </c>
      <c r="O216">
        <v>8</v>
      </c>
      <c r="P216">
        <v>0</v>
      </c>
      <c r="Q216" t="s">
        <v>651</v>
      </c>
      <c r="R216" t="s">
        <v>859</v>
      </c>
      <c r="S216" t="s">
        <v>182</v>
      </c>
      <c r="T216" t="s">
        <v>860</v>
      </c>
      <c r="U216" t="s">
        <v>766</v>
      </c>
      <c r="V216" t="s">
        <v>861</v>
      </c>
    </row>
    <row r="217" spans="1:22" x14ac:dyDescent="0.3">
      <c r="A217" t="s">
        <v>884</v>
      </c>
      <c r="B217" t="s">
        <v>645</v>
      </c>
      <c r="C217" t="s">
        <v>179</v>
      </c>
      <c r="D217" t="s">
        <v>885</v>
      </c>
      <c r="E217" t="s">
        <v>885</v>
      </c>
      <c r="F217" t="s">
        <v>181</v>
      </c>
      <c r="G217" t="s">
        <v>677</v>
      </c>
      <c r="H217" t="s">
        <v>648</v>
      </c>
      <c r="I217" t="s">
        <v>649</v>
      </c>
      <c r="J217" t="s">
        <v>857</v>
      </c>
      <c r="K217">
        <v>1</v>
      </c>
      <c r="L217" t="s">
        <v>650</v>
      </c>
      <c r="Q217" t="s">
        <v>886</v>
      </c>
      <c r="R217" t="s">
        <v>859</v>
      </c>
      <c r="S217" t="s">
        <v>182</v>
      </c>
      <c r="T217" t="s">
        <v>860</v>
      </c>
      <c r="U217" t="s">
        <v>766</v>
      </c>
      <c r="V217" t="s">
        <v>861</v>
      </c>
    </row>
    <row r="218" spans="1:22" x14ac:dyDescent="0.3">
      <c r="A218" t="s">
        <v>887</v>
      </c>
      <c r="B218" t="s">
        <v>691</v>
      </c>
      <c r="C218" t="s">
        <v>179</v>
      </c>
      <c r="D218" t="s">
        <v>888</v>
      </c>
      <c r="E218" t="s">
        <v>888</v>
      </c>
      <c r="F218" t="s">
        <v>181</v>
      </c>
      <c r="G218" t="s">
        <v>647</v>
      </c>
      <c r="H218" t="s">
        <v>648</v>
      </c>
      <c r="I218" t="s">
        <v>649</v>
      </c>
      <c r="J218" t="s">
        <v>889</v>
      </c>
      <c r="K218">
        <v>2</v>
      </c>
      <c r="L218" t="s">
        <v>650</v>
      </c>
      <c r="M218">
        <v>2</v>
      </c>
      <c r="N218">
        <v>0</v>
      </c>
      <c r="O218">
        <v>2</v>
      </c>
      <c r="P218">
        <v>6</v>
      </c>
      <c r="Q218" t="s">
        <v>651</v>
      </c>
      <c r="R218" t="s">
        <v>26</v>
      </c>
      <c r="S218" t="s">
        <v>182</v>
      </c>
      <c r="T218" t="s">
        <v>809</v>
      </c>
      <c r="U218" t="s">
        <v>766</v>
      </c>
      <c r="V218" t="s">
        <v>654</v>
      </c>
    </row>
    <row r="219" spans="1:22" x14ac:dyDescent="0.3">
      <c r="A219" t="s">
        <v>890</v>
      </c>
      <c r="B219" t="s">
        <v>645</v>
      </c>
      <c r="C219" t="s">
        <v>179</v>
      </c>
      <c r="D219" t="s">
        <v>891</v>
      </c>
      <c r="E219" t="s">
        <v>891</v>
      </c>
      <c r="F219" t="s">
        <v>181</v>
      </c>
      <c r="G219" t="s">
        <v>677</v>
      </c>
      <c r="H219" t="s">
        <v>648</v>
      </c>
      <c r="I219" t="s">
        <v>649</v>
      </c>
      <c r="J219" t="s">
        <v>857</v>
      </c>
      <c r="K219">
        <v>1</v>
      </c>
      <c r="L219" t="s">
        <v>650</v>
      </c>
      <c r="Q219" t="s">
        <v>892</v>
      </c>
      <c r="R219" t="s">
        <v>859</v>
      </c>
      <c r="S219" t="s">
        <v>182</v>
      </c>
      <c r="T219" t="s">
        <v>860</v>
      </c>
      <c r="U219" t="s">
        <v>766</v>
      </c>
      <c r="V219" t="s">
        <v>861</v>
      </c>
    </row>
    <row r="220" spans="1:22" x14ac:dyDescent="0.3">
      <c r="A220" t="s">
        <v>893</v>
      </c>
      <c r="B220" t="s">
        <v>645</v>
      </c>
      <c r="C220" t="s">
        <v>179</v>
      </c>
      <c r="D220" t="s">
        <v>894</v>
      </c>
      <c r="E220" t="s">
        <v>894</v>
      </c>
      <c r="F220" t="s">
        <v>181</v>
      </c>
      <c r="G220" t="s">
        <v>677</v>
      </c>
      <c r="H220" t="s">
        <v>648</v>
      </c>
      <c r="I220" t="s">
        <v>649</v>
      </c>
      <c r="J220" t="s">
        <v>857</v>
      </c>
      <c r="K220">
        <v>1</v>
      </c>
      <c r="L220" t="s">
        <v>650</v>
      </c>
      <c r="M220">
        <v>6</v>
      </c>
      <c r="N220">
        <v>0</v>
      </c>
      <c r="O220">
        <v>6</v>
      </c>
      <c r="P220">
        <v>2</v>
      </c>
      <c r="Q220" t="s">
        <v>651</v>
      </c>
      <c r="R220" t="s">
        <v>859</v>
      </c>
      <c r="S220" t="s">
        <v>182</v>
      </c>
      <c r="T220" t="s">
        <v>867</v>
      </c>
      <c r="U220" t="s">
        <v>766</v>
      </c>
      <c r="V220" t="s">
        <v>861</v>
      </c>
    </row>
    <row r="221" spans="1:22" x14ac:dyDescent="0.3">
      <c r="A221" t="s">
        <v>5225</v>
      </c>
      <c r="B221" t="s">
        <v>4936</v>
      </c>
      <c r="C221" t="s">
        <v>179</v>
      </c>
      <c r="D221" t="s">
        <v>5226</v>
      </c>
      <c r="E221" t="s">
        <v>5226</v>
      </c>
      <c r="F221" t="s">
        <v>4811</v>
      </c>
      <c r="G221" t="s">
        <v>677</v>
      </c>
      <c r="H221" t="s">
        <v>648</v>
      </c>
      <c r="I221" t="s">
        <v>649</v>
      </c>
      <c r="J221" t="s">
        <v>5227</v>
      </c>
      <c r="K221">
        <v>1</v>
      </c>
      <c r="L221" t="s">
        <v>4849</v>
      </c>
      <c r="M221">
        <v>2</v>
      </c>
      <c r="N221">
        <v>3</v>
      </c>
      <c r="O221">
        <v>5</v>
      </c>
      <c r="P221">
        <v>3</v>
      </c>
      <c r="Q221" t="s">
        <v>651</v>
      </c>
      <c r="R221" t="s">
        <v>4974</v>
      </c>
      <c r="S221" t="s">
        <v>4940</v>
      </c>
      <c r="T221" t="s">
        <v>1057</v>
      </c>
      <c r="U221" t="s">
        <v>1395</v>
      </c>
      <c r="V221" t="s">
        <v>4975</v>
      </c>
    </row>
    <row r="222" spans="1:22" x14ac:dyDescent="0.3">
      <c r="A222" t="s">
        <v>895</v>
      </c>
      <c r="B222" t="s">
        <v>645</v>
      </c>
      <c r="C222" t="s">
        <v>179</v>
      </c>
      <c r="D222" t="s">
        <v>896</v>
      </c>
      <c r="E222" t="s">
        <v>896</v>
      </c>
      <c r="F222" t="s">
        <v>181</v>
      </c>
      <c r="G222" t="s">
        <v>677</v>
      </c>
      <c r="H222" t="s">
        <v>648</v>
      </c>
      <c r="I222" t="s">
        <v>649</v>
      </c>
      <c r="J222" t="s">
        <v>857</v>
      </c>
      <c r="K222">
        <v>1</v>
      </c>
      <c r="L222" t="s">
        <v>650</v>
      </c>
      <c r="Q222" t="s">
        <v>897</v>
      </c>
      <c r="R222" t="s">
        <v>859</v>
      </c>
      <c r="S222" t="s">
        <v>182</v>
      </c>
      <c r="T222" t="s">
        <v>867</v>
      </c>
      <c r="U222" t="s">
        <v>766</v>
      </c>
      <c r="V222" t="s">
        <v>861</v>
      </c>
    </row>
    <row r="223" spans="1:22" x14ac:dyDescent="0.3">
      <c r="A223" t="s">
        <v>898</v>
      </c>
      <c r="B223" t="s">
        <v>645</v>
      </c>
      <c r="C223" t="s">
        <v>179</v>
      </c>
      <c r="D223" t="s">
        <v>899</v>
      </c>
      <c r="E223" t="s">
        <v>899</v>
      </c>
      <c r="F223" t="s">
        <v>181</v>
      </c>
      <c r="G223" t="s">
        <v>677</v>
      </c>
      <c r="H223" t="s">
        <v>648</v>
      </c>
      <c r="I223" t="s">
        <v>649</v>
      </c>
      <c r="J223" t="s">
        <v>857</v>
      </c>
      <c r="K223">
        <v>1</v>
      </c>
      <c r="L223" t="s">
        <v>650</v>
      </c>
      <c r="M223">
        <v>1</v>
      </c>
      <c r="N223">
        <v>0</v>
      </c>
      <c r="O223">
        <v>1</v>
      </c>
      <c r="P223">
        <v>7</v>
      </c>
      <c r="Q223" t="s">
        <v>651</v>
      </c>
      <c r="R223" t="s">
        <v>859</v>
      </c>
      <c r="S223" t="s">
        <v>182</v>
      </c>
      <c r="T223" t="s">
        <v>867</v>
      </c>
      <c r="U223" t="s">
        <v>766</v>
      </c>
      <c r="V223" t="s">
        <v>861</v>
      </c>
    </row>
    <row r="224" spans="1:22" x14ac:dyDescent="0.3">
      <c r="A224" t="s">
        <v>5228</v>
      </c>
      <c r="B224" t="s">
        <v>4860</v>
      </c>
      <c r="C224" t="s">
        <v>179</v>
      </c>
      <c r="D224" t="s">
        <v>5229</v>
      </c>
      <c r="E224" t="s">
        <v>5229</v>
      </c>
      <c r="F224" t="s">
        <v>4811</v>
      </c>
      <c r="G224" t="s">
        <v>647</v>
      </c>
      <c r="H224" t="s">
        <v>648</v>
      </c>
      <c r="I224" t="s">
        <v>649</v>
      </c>
      <c r="J224" t="s">
        <v>4950</v>
      </c>
      <c r="K224">
        <v>3</v>
      </c>
      <c r="L224" t="s">
        <v>4849</v>
      </c>
      <c r="M224">
        <v>0</v>
      </c>
      <c r="N224">
        <v>2</v>
      </c>
      <c r="O224">
        <v>2</v>
      </c>
      <c r="P224">
        <v>14</v>
      </c>
      <c r="Q224" t="s">
        <v>651</v>
      </c>
      <c r="R224" t="s">
        <v>5022</v>
      </c>
      <c r="S224" t="s">
        <v>4933</v>
      </c>
      <c r="T224" t="s">
        <v>765</v>
      </c>
      <c r="U224" t="s">
        <v>1057</v>
      </c>
      <c r="V224" t="s">
        <v>5023</v>
      </c>
    </row>
    <row r="225" spans="1:22" x14ac:dyDescent="0.3">
      <c r="A225" t="s">
        <v>900</v>
      </c>
      <c r="B225" t="s">
        <v>645</v>
      </c>
      <c r="C225" t="s">
        <v>179</v>
      </c>
      <c r="D225" t="s">
        <v>901</v>
      </c>
      <c r="E225" t="s">
        <v>901</v>
      </c>
      <c r="F225" t="s">
        <v>181</v>
      </c>
      <c r="G225" t="s">
        <v>677</v>
      </c>
      <c r="H225" t="s">
        <v>648</v>
      </c>
      <c r="I225" t="s">
        <v>649</v>
      </c>
      <c r="J225" t="s">
        <v>857</v>
      </c>
      <c r="K225">
        <v>1</v>
      </c>
      <c r="L225" t="s">
        <v>650</v>
      </c>
      <c r="M225">
        <v>8</v>
      </c>
      <c r="N225">
        <v>1</v>
      </c>
      <c r="O225">
        <v>9</v>
      </c>
      <c r="P225">
        <v>0</v>
      </c>
      <c r="Q225" t="s">
        <v>651</v>
      </c>
      <c r="R225" t="s">
        <v>859</v>
      </c>
      <c r="S225" t="s">
        <v>182</v>
      </c>
      <c r="T225" t="s">
        <v>860</v>
      </c>
      <c r="U225" t="s">
        <v>766</v>
      </c>
      <c r="V225" t="s">
        <v>861</v>
      </c>
    </row>
    <row r="226" spans="1:22" x14ac:dyDescent="0.3">
      <c r="A226" t="s">
        <v>902</v>
      </c>
      <c r="B226" t="s">
        <v>691</v>
      </c>
      <c r="C226" t="s">
        <v>179</v>
      </c>
      <c r="D226" t="s">
        <v>903</v>
      </c>
      <c r="E226" t="s">
        <v>903</v>
      </c>
      <c r="F226" t="s">
        <v>181</v>
      </c>
      <c r="G226" t="s">
        <v>647</v>
      </c>
      <c r="H226" t="s">
        <v>648</v>
      </c>
      <c r="I226" t="s">
        <v>649</v>
      </c>
      <c r="J226" t="s">
        <v>764</v>
      </c>
      <c r="K226">
        <v>2</v>
      </c>
      <c r="L226" t="s">
        <v>650</v>
      </c>
      <c r="M226">
        <v>3</v>
      </c>
      <c r="N226">
        <v>0</v>
      </c>
      <c r="O226">
        <v>3</v>
      </c>
      <c r="P226">
        <v>5</v>
      </c>
      <c r="Q226" t="s">
        <v>651</v>
      </c>
      <c r="R226" t="s">
        <v>26</v>
      </c>
      <c r="S226" t="s">
        <v>182</v>
      </c>
      <c r="T226" t="s">
        <v>809</v>
      </c>
      <c r="U226" t="s">
        <v>766</v>
      </c>
      <c r="V226" t="s">
        <v>654</v>
      </c>
    </row>
    <row r="227" spans="1:22" x14ac:dyDescent="0.3">
      <c r="A227" t="s">
        <v>904</v>
      </c>
      <c r="B227" t="s">
        <v>645</v>
      </c>
      <c r="C227" t="s">
        <v>179</v>
      </c>
      <c r="D227" t="s">
        <v>905</v>
      </c>
      <c r="E227" t="s">
        <v>905</v>
      </c>
      <c r="F227" t="s">
        <v>181</v>
      </c>
      <c r="G227" t="s">
        <v>677</v>
      </c>
      <c r="H227" t="s">
        <v>648</v>
      </c>
      <c r="I227" t="s">
        <v>649</v>
      </c>
      <c r="J227" t="s">
        <v>857</v>
      </c>
      <c r="K227">
        <v>1</v>
      </c>
      <c r="L227" t="s">
        <v>650</v>
      </c>
      <c r="Q227" t="s">
        <v>906</v>
      </c>
      <c r="R227" t="s">
        <v>859</v>
      </c>
      <c r="S227" t="s">
        <v>182</v>
      </c>
      <c r="T227" t="s">
        <v>867</v>
      </c>
      <c r="U227" t="s">
        <v>766</v>
      </c>
      <c r="V227" t="s">
        <v>861</v>
      </c>
    </row>
    <row r="228" spans="1:22" x14ac:dyDescent="0.3">
      <c r="A228" t="s">
        <v>907</v>
      </c>
      <c r="B228" t="s">
        <v>645</v>
      </c>
      <c r="C228" t="s">
        <v>179</v>
      </c>
      <c r="D228" t="s">
        <v>908</v>
      </c>
      <c r="E228" t="s">
        <v>908</v>
      </c>
      <c r="F228" t="s">
        <v>181</v>
      </c>
      <c r="G228" t="s">
        <v>677</v>
      </c>
      <c r="H228" t="s">
        <v>648</v>
      </c>
      <c r="I228" t="s">
        <v>649</v>
      </c>
      <c r="J228" t="s">
        <v>857</v>
      </c>
      <c r="K228">
        <v>1</v>
      </c>
      <c r="L228" t="s">
        <v>650</v>
      </c>
      <c r="Q228" t="s">
        <v>909</v>
      </c>
      <c r="R228" t="s">
        <v>859</v>
      </c>
      <c r="S228" t="s">
        <v>182</v>
      </c>
      <c r="T228" t="s">
        <v>867</v>
      </c>
      <c r="U228" t="s">
        <v>766</v>
      </c>
      <c r="V228" t="s">
        <v>861</v>
      </c>
    </row>
    <row r="229" spans="1:22" x14ac:dyDescent="0.3">
      <c r="A229" t="s">
        <v>910</v>
      </c>
      <c r="B229" t="s">
        <v>645</v>
      </c>
      <c r="C229" t="s">
        <v>179</v>
      </c>
      <c r="D229" t="s">
        <v>911</v>
      </c>
      <c r="E229" t="s">
        <v>911</v>
      </c>
      <c r="F229" t="s">
        <v>181</v>
      </c>
      <c r="G229" t="s">
        <v>677</v>
      </c>
      <c r="H229" t="s">
        <v>648</v>
      </c>
      <c r="I229" t="s">
        <v>649</v>
      </c>
      <c r="J229" t="s">
        <v>857</v>
      </c>
      <c r="K229">
        <v>1</v>
      </c>
      <c r="L229" t="s">
        <v>650</v>
      </c>
      <c r="Q229" t="s">
        <v>912</v>
      </c>
      <c r="R229" t="s">
        <v>859</v>
      </c>
      <c r="S229" t="s">
        <v>182</v>
      </c>
      <c r="T229" t="s">
        <v>867</v>
      </c>
      <c r="U229" t="s">
        <v>766</v>
      </c>
      <c r="V229" t="s">
        <v>861</v>
      </c>
    </row>
    <row r="230" spans="1:22" x14ac:dyDescent="0.3">
      <c r="A230" t="s">
        <v>913</v>
      </c>
      <c r="B230" t="s">
        <v>645</v>
      </c>
      <c r="C230" t="s">
        <v>179</v>
      </c>
      <c r="D230" t="s">
        <v>914</v>
      </c>
      <c r="E230" t="s">
        <v>914</v>
      </c>
      <c r="F230" t="s">
        <v>181</v>
      </c>
      <c r="G230" t="s">
        <v>677</v>
      </c>
      <c r="H230" t="s">
        <v>648</v>
      </c>
      <c r="I230" t="s">
        <v>649</v>
      </c>
      <c r="J230" t="s">
        <v>857</v>
      </c>
      <c r="K230">
        <v>1</v>
      </c>
      <c r="L230" t="s">
        <v>650</v>
      </c>
      <c r="Q230" t="s">
        <v>915</v>
      </c>
      <c r="R230" t="s">
        <v>859</v>
      </c>
      <c r="S230" t="s">
        <v>182</v>
      </c>
      <c r="T230" t="s">
        <v>916</v>
      </c>
      <c r="U230" t="s">
        <v>766</v>
      </c>
      <c r="V230" t="s">
        <v>861</v>
      </c>
    </row>
    <row r="231" spans="1:22" x14ac:dyDescent="0.3">
      <c r="A231" t="s">
        <v>917</v>
      </c>
      <c r="B231" t="s">
        <v>691</v>
      </c>
      <c r="C231" t="s">
        <v>179</v>
      </c>
      <c r="D231" t="s">
        <v>918</v>
      </c>
      <c r="E231" t="s">
        <v>918</v>
      </c>
      <c r="F231" t="s">
        <v>181</v>
      </c>
      <c r="G231" t="s">
        <v>647</v>
      </c>
      <c r="H231" t="s">
        <v>648</v>
      </c>
      <c r="I231" t="s">
        <v>649</v>
      </c>
      <c r="J231" t="s">
        <v>764</v>
      </c>
      <c r="K231">
        <v>2</v>
      </c>
      <c r="L231" t="s">
        <v>650</v>
      </c>
      <c r="M231">
        <v>0</v>
      </c>
      <c r="N231">
        <v>1</v>
      </c>
      <c r="O231">
        <v>1</v>
      </c>
      <c r="P231">
        <v>7</v>
      </c>
      <c r="Q231" t="s">
        <v>651</v>
      </c>
      <c r="R231" t="s">
        <v>26</v>
      </c>
      <c r="S231" t="s">
        <v>182</v>
      </c>
      <c r="T231" t="s">
        <v>919</v>
      </c>
      <c r="U231" t="s">
        <v>766</v>
      </c>
      <c r="V231" t="s">
        <v>654</v>
      </c>
    </row>
    <row r="232" spans="1:22" x14ac:dyDescent="0.3">
      <c r="A232" t="s">
        <v>920</v>
      </c>
      <c r="B232" t="s">
        <v>645</v>
      </c>
      <c r="C232" t="s">
        <v>179</v>
      </c>
      <c r="D232" t="s">
        <v>921</v>
      </c>
      <c r="E232" t="s">
        <v>921</v>
      </c>
      <c r="F232" t="s">
        <v>181</v>
      </c>
      <c r="G232" t="s">
        <v>677</v>
      </c>
      <c r="H232" t="s">
        <v>648</v>
      </c>
      <c r="I232" t="s">
        <v>649</v>
      </c>
      <c r="J232" t="s">
        <v>857</v>
      </c>
      <c r="K232">
        <v>1</v>
      </c>
      <c r="L232" t="s">
        <v>650</v>
      </c>
      <c r="M232">
        <v>1</v>
      </c>
      <c r="N232">
        <v>0</v>
      </c>
      <c r="O232">
        <v>1</v>
      </c>
      <c r="P232">
        <v>7</v>
      </c>
      <c r="Q232" t="s">
        <v>651</v>
      </c>
      <c r="R232" t="s">
        <v>859</v>
      </c>
      <c r="S232" t="s">
        <v>182</v>
      </c>
      <c r="T232" t="s">
        <v>916</v>
      </c>
      <c r="U232" t="s">
        <v>766</v>
      </c>
      <c r="V232" t="s">
        <v>861</v>
      </c>
    </row>
    <row r="233" spans="1:22" x14ac:dyDescent="0.3">
      <c r="A233" t="s">
        <v>922</v>
      </c>
      <c r="B233" t="s">
        <v>645</v>
      </c>
      <c r="C233" t="s">
        <v>179</v>
      </c>
      <c r="D233" t="s">
        <v>923</v>
      </c>
      <c r="E233" t="s">
        <v>923</v>
      </c>
      <c r="F233" t="s">
        <v>181</v>
      </c>
      <c r="G233" t="s">
        <v>677</v>
      </c>
      <c r="H233" t="s">
        <v>648</v>
      </c>
      <c r="I233" t="s">
        <v>649</v>
      </c>
      <c r="J233" t="s">
        <v>857</v>
      </c>
      <c r="K233">
        <v>1</v>
      </c>
      <c r="L233" t="s">
        <v>650</v>
      </c>
      <c r="Q233" t="s">
        <v>924</v>
      </c>
      <c r="R233" t="s">
        <v>859</v>
      </c>
      <c r="S233" t="s">
        <v>182</v>
      </c>
      <c r="T233" t="s">
        <v>867</v>
      </c>
      <c r="U233" t="s">
        <v>766</v>
      </c>
      <c r="V233" t="s">
        <v>861</v>
      </c>
    </row>
    <row r="234" spans="1:22" x14ac:dyDescent="0.3">
      <c r="A234" t="s">
        <v>925</v>
      </c>
      <c r="B234" t="s">
        <v>645</v>
      </c>
      <c r="C234" t="s">
        <v>179</v>
      </c>
      <c r="D234" t="s">
        <v>926</v>
      </c>
      <c r="E234" t="s">
        <v>926</v>
      </c>
      <c r="F234" t="s">
        <v>181</v>
      </c>
      <c r="G234" t="s">
        <v>677</v>
      </c>
      <c r="H234" t="s">
        <v>648</v>
      </c>
      <c r="I234" t="s">
        <v>649</v>
      </c>
      <c r="J234" t="s">
        <v>857</v>
      </c>
      <c r="K234">
        <v>1</v>
      </c>
      <c r="L234" t="s">
        <v>650</v>
      </c>
      <c r="M234">
        <v>2</v>
      </c>
      <c r="N234">
        <v>0</v>
      </c>
      <c r="O234">
        <v>2</v>
      </c>
      <c r="P234">
        <v>6</v>
      </c>
      <c r="Q234" t="s">
        <v>651</v>
      </c>
      <c r="R234" t="s">
        <v>859</v>
      </c>
      <c r="S234" t="s">
        <v>182</v>
      </c>
      <c r="T234" t="s">
        <v>916</v>
      </c>
      <c r="U234" t="s">
        <v>766</v>
      </c>
      <c r="V234" t="s">
        <v>861</v>
      </c>
    </row>
    <row r="235" spans="1:22" x14ac:dyDescent="0.3">
      <c r="A235" t="s">
        <v>927</v>
      </c>
      <c r="B235" t="s">
        <v>691</v>
      </c>
      <c r="C235" t="s">
        <v>179</v>
      </c>
      <c r="D235" t="s">
        <v>928</v>
      </c>
      <c r="E235" t="s">
        <v>928</v>
      </c>
      <c r="F235" t="s">
        <v>181</v>
      </c>
      <c r="G235" t="s">
        <v>647</v>
      </c>
      <c r="H235" t="s">
        <v>648</v>
      </c>
      <c r="I235" t="s">
        <v>649</v>
      </c>
      <c r="J235" t="s">
        <v>929</v>
      </c>
      <c r="K235">
        <v>2</v>
      </c>
      <c r="L235" t="s">
        <v>650</v>
      </c>
      <c r="M235">
        <v>2</v>
      </c>
      <c r="N235">
        <v>1</v>
      </c>
      <c r="O235">
        <v>3</v>
      </c>
      <c r="P235">
        <v>5</v>
      </c>
      <c r="Q235" t="s">
        <v>651</v>
      </c>
      <c r="R235" t="s">
        <v>26</v>
      </c>
      <c r="S235" t="s">
        <v>182</v>
      </c>
      <c r="T235" t="s">
        <v>930</v>
      </c>
      <c r="U235" t="s">
        <v>766</v>
      </c>
      <c r="V235" t="s">
        <v>654</v>
      </c>
    </row>
    <row r="236" spans="1:22" x14ac:dyDescent="0.3">
      <c r="A236" t="s">
        <v>931</v>
      </c>
      <c r="B236" t="s">
        <v>645</v>
      </c>
      <c r="C236" t="s">
        <v>179</v>
      </c>
      <c r="D236" t="s">
        <v>932</v>
      </c>
      <c r="E236" t="s">
        <v>932</v>
      </c>
      <c r="F236" t="s">
        <v>181</v>
      </c>
      <c r="G236" t="s">
        <v>677</v>
      </c>
      <c r="H236" t="s">
        <v>648</v>
      </c>
      <c r="I236" t="s">
        <v>649</v>
      </c>
      <c r="J236" t="s">
        <v>857</v>
      </c>
      <c r="K236">
        <v>1</v>
      </c>
      <c r="L236" t="s">
        <v>650</v>
      </c>
      <c r="M236">
        <v>1</v>
      </c>
      <c r="N236">
        <v>0</v>
      </c>
      <c r="O236">
        <v>1</v>
      </c>
      <c r="P236">
        <v>7</v>
      </c>
      <c r="Q236" t="s">
        <v>651</v>
      </c>
      <c r="R236" t="s">
        <v>859</v>
      </c>
      <c r="S236" t="s">
        <v>182</v>
      </c>
      <c r="T236" t="s">
        <v>916</v>
      </c>
      <c r="U236" t="s">
        <v>766</v>
      </c>
      <c r="V236" t="s">
        <v>861</v>
      </c>
    </row>
    <row r="237" spans="1:22" x14ac:dyDescent="0.3">
      <c r="A237" t="s">
        <v>933</v>
      </c>
      <c r="B237" t="s">
        <v>645</v>
      </c>
      <c r="C237" t="s">
        <v>179</v>
      </c>
      <c r="D237" t="s">
        <v>934</v>
      </c>
      <c r="E237" t="s">
        <v>934</v>
      </c>
      <c r="F237" t="s">
        <v>181</v>
      </c>
      <c r="G237" t="s">
        <v>677</v>
      </c>
      <c r="H237" t="s">
        <v>648</v>
      </c>
      <c r="I237" t="s">
        <v>649</v>
      </c>
      <c r="J237" t="s">
        <v>857</v>
      </c>
      <c r="K237">
        <v>1</v>
      </c>
      <c r="L237" t="s">
        <v>650</v>
      </c>
      <c r="Q237" t="s">
        <v>935</v>
      </c>
      <c r="R237" t="s">
        <v>859</v>
      </c>
      <c r="S237" t="s">
        <v>182</v>
      </c>
      <c r="T237" t="s">
        <v>916</v>
      </c>
      <c r="U237" t="s">
        <v>766</v>
      </c>
      <c r="V237" t="s">
        <v>861</v>
      </c>
    </row>
    <row r="238" spans="1:22" x14ac:dyDescent="0.3">
      <c r="A238" t="s">
        <v>936</v>
      </c>
      <c r="B238" t="s">
        <v>645</v>
      </c>
      <c r="C238" t="s">
        <v>179</v>
      </c>
      <c r="D238" t="s">
        <v>937</v>
      </c>
      <c r="E238" t="s">
        <v>937</v>
      </c>
      <c r="F238" t="s">
        <v>181</v>
      </c>
      <c r="G238" t="s">
        <v>647</v>
      </c>
      <c r="H238" t="s">
        <v>648</v>
      </c>
      <c r="I238" t="s">
        <v>649</v>
      </c>
      <c r="J238" t="s">
        <v>938</v>
      </c>
      <c r="K238">
        <v>1</v>
      </c>
      <c r="L238" t="s">
        <v>650</v>
      </c>
      <c r="M238">
        <v>0</v>
      </c>
      <c r="N238">
        <v>3</v>
      </c>
      <c r="O238">
        <v>3</v>
      </c>
      <c r="P238">
        <v>5</v>
      </c>
      <c r="Q238" t="s">
        <v>651</v>
      </c>
      <c r="R238" t="s">
        <v>26</v>
      </c>
      <c r="S238" t="s">
        <v>182</v>
      </c>
      <c r="T238" t="s">
        <v>939</v>
      </c>
      <c r="U238" t="s">
        <v>766</v>
      </c>
      <c r="V238" t="s">
        <v>654</v>
      </c>
    </row>
    <row r="239" spans="1:22" x14ac:dyDescent="0.3">
      <c r="A239" t="s">
        <v>5230</v>
      </c>
      <c r="B239" t="s">
        <v>1029</v>
      </c>
      <c r="C239" t="s">
        <v>179</v>
      </c>
      <c r="D239" t="s">
        <v>5231</v>
      </c>
      <c r="E239" t="s">
        <v>5231</v>
      </c>
      <c r="F239" t="s">
        <v>4811</v>
      </c>
      <c r="G239" t="s">
        <v>647</v>
      </c>
      <c r="H239" t="s">
        <v>648</v>
      </c>
      <c r="I239" t="s">
        <v>649</v>
      </c>
      <c r="J239" t="s">
        <v>5232</v>
      </c>
      <c r="K239">
        <v>2</v>
      </c>
      <c r="L239" t="s">
        <v>4849</v>
      </c>
      <c r="M239">
        <v>1</v>
      </c>
      <c r="N239">
        <v>1</v>
      </c>
      <c r="O239">
        <v>2</v>
      </c>
      <c r="P239">
        <v>14</v>
      </c>
      <c r="Q239" t="s">
        <v>651</v>
      </c>
      <c r="R239" t="s">
        <v>4955</v>
      </c>
      <c r="S239" t="s">
        <v>4824</v>
      </c>
      <c r="T239" t="s">
        <v>722</v>
      </c>
      <c r="U239" t="s">
        <v>820</v>
      </c>
      <c r="V239" t="s">
        <v>4956</v>
      </c>
    </row>
    <row r="240" spans="1:22" x14ac:dyDescent="0.3">
      <c r="A240" t="s">
        <v>5233</v>
      </c>
      <c r="B240" t="s">
        <v>5217</v>
      </c>
      <c r="C240" t="s">
        <v>179</v>
      </c>
      <c r="D240" t="s">
        <v>5234</v>
      </c>
      <c r="E240" t="s">
        <v>5234</v>
      </c>
      <c r="F240" t="s">
        <v>4811</v>
      </c>
      <c r="G240" t="s">
        <v>647</v>
      </c>
      <c r="H240" t="s">
        <v>648</v>
      </c>
      <c r="I240" t="s">
        <v>649</v>
      </c>
      <c r="J240" t="s">
        <v>4954</v>
      </c>
      <c r="K240">
        <v>1</v>
      </c>
      <c r="L240" t="s">
        <v>4849</v>
      </c>
      <c r="M240">
        <v>1</v>
      </c>
      <c r="N240">
        <v>1</v>
      </c>
      <c r="O240">
        <v>2</v>
      </c>
      <c r="P240">
        <v>6</v>
      </c>
      <c r="Q240" t="s">
        <v>651</v>
      </c>
      <c r="R240" t="s">
        <v>5220</v>
      </c>
      <c r="S240" t="s">
        <v>4824</v>
      </c>
      <c r="T240" t="s">
        <v>765</v>
      </c>
      <c r="U240" t="s">
        <v>682</v>
      </c>
      <c r="V240" t="s">
        <v>5221</v>
      </c>
    </row>
    <row r="241" spans="1:22" x14ac:dyDescent="0.3">
      <c r="A241" t="s">
        <v>5235</v>
      </c>
      <c r="B241" t="s">
        <v>4853</v>
      </c>
      <c r="C241" t="s">
        <v>179</v>
      </c>
      <c r="D241" t="s">
        <v>5236</v>
      </c>
      <c r="E241" t="s">
        <v>5236</v>
      </c>
      <c r="F241" t="s">
        <v>4811</v>
      </c>
      <c r="G241" t="s">
        <v>647</v>
      </c>
      <c r="H241" t="s">
        <v>648</v>
      </c>
      <c r="I241" t="s">
        <v>649</v>
      </c>
      <c r="J241" t="s">
        <v>5237</v>
      </c>
      <c r="K241">
        <v>2</v>
      </c>
      <c r="L241" t="s">
        <v>4849</v>
      </c>
      <c r="M241">
        <v>7</v>
      </c>
      <c r="N241">
        <v>1</v>
      </c>
      <c r="O241">
        <v>8</v>
      </c>
      <c r="P241">
        <v>8</v>
      </c>
      <c r="Q241" t="s">
        <v>651</v>
      </c>
      <c r="R241" t="s">
        <v>4932</v>
      </c>
      <c r="S241" t="s">
        <v>4933</v>
      </c>
      <c r="T241" t="s">
        <v>2018</v>
      </c>
      <c r="U241" t="s">
        <v>765</v>
      </c>
      <c r="V241" t="s">
        <v>4934</v>
      </c>
    </row>
    <row r="242" spans="1:22" x14ac:dyDescent="0.3">
      <c r="A242" t="s">
        <v>5238</v>
      </c>
      <c r="B242" t="s">
        <v>4936</v>
      </c>
      <c r="C242" t="s">
        <v>179</v>
      </c>
      <c r="D242" t="s">
        <v>5239</v>
      </c>
      <c r="E242" t="s">
        <v>5239</v>
      </c>
      <c r="F242" t="s">
        <v>4811</v>
      </c>
      <c r="G242" t="s">
        <v>677</v>
      </c>
      <c r="H242" t="s">
        <v>648</v>
      </c>
      <c r="I242" t="s">
        <v>649</v>
      </c>
      <c r="J242" t="s">
        <v>5240</v>
      </c>
      <c r="K242">
        <v>1</v>
      </c>
      <c r="L242" t="s">
        <v>4849</v>
      </c>
      <c r="M242">
        <v>3</v>
      </c>
      <c r="N242">
        <v>2</v>
      </c>
      <c r="O242">
        <v>5</v>
      </c>
      <c r="P242">
        <v>3</v>
      </c>
      <c r="Q242" t="s">
        <v>651</v>
      </c>
      <c r="R242" t="s">
        <v>4974</v>
      </c>
      <c r="S242" t="s">
        <v>4940</v>
      </c>
      <c r="T242" t="s">
        <v>843</v>
      </c>
      <c r="U242" t="s">
        <v>1395</v>
      </c>
      <c r="V242" t="s">
        <v>4975</v>
      </c>
    </row>
    <row r="243" spans="1:22" x14ac:dyDescent="0.3">
      <c r="A243" t="s">
        <v>940</v>
      </c>
      <c r="B243" t="s">
        <v>691</v>
      </c>
      <c r="C243" t="s">
        <v>179</v>
      </c>
      <c r="D243" t="s">
        <v>941</v>
      </c>
      <c r="E243" t="s">
        <v>941</v>
      </c>
      <c r="F243" t="s">
        <v>181</v>
      </c>
      <c r="G243" t="s">
        <v>677</v>
      </c>
      <c r="H243" t="s">
        <v>648</v>
      </c>
      <c r="I243" t="s">
        <v>649</v>
      </c>
      <c r="J243" t="s">
        <v>942</v>
      </c>
      <c r="K243">
        <v>1</v>
      </c>
      <c r="L243" t="s">
        <v>650</v>
      </c>
      <c r="M243">
        <v>2</v>
      </c>
      <c r="N243">
        <v>0</v>
      </c>
      <c r="O243">
        <v>2</v>
      </c>
      <c r="P243">
        <v>6</v>
      </c>
      <c r="Q243" t="s">
        <v>651</v>
      </c>
      <c r="R243" t="s">
        <v>26</v>
      </c>
      <c r="S243" t="s">
        <v>182</v>
      </c>
      <c r="T243" t="s">
        <v>919</v>
      </c>
      <c r="U243" t="s">
        <v>766</v>
      </c>
      <c r="V243" t="s">
        <v>654</v>
      </c>
    </row>
    <row r="244" spans="1:22" x14ac:dyDescent="0.3">
      <c r="A244" t="s">
        <v>943</v>
      </c>
      <c r="B244" t="s">
        <v>645</v>
      </c>
      <c r="C244" t="s">
        <v>179</v>
      </c>
      <c r="D244" t="s">
        <v>944</v>
      </c>
      <c r="E244" t="s">
        <v>944</v>
      </c>
      <c r="F244" t="s">
        <v>181</v>
      </c>
      <c r="G244" t="s">
        <v>647</v>
      </c>
      <c r="H244" t="s">
        <v>648</v>
      </c>
      <c r="I244" t="s">
        <v>649</v>
      </c>
      <c r="J244" t="s">
        <v>800</v>
      </c>
      <c r="K244">
        <v>1</v>
      </c>
      <c r="L244" t="s">
        <v>650</v>
      </c>
      <c r="M244">
        <v>5</v>
      </c>
      <c r="N244">
        <v>4</v>
      </c>
      <c r="O244">
        <v>9</v>
      </c>
      <c r="P244">
        <v>7</v>
      </c>
      <c r="Q244" t="s">
        <v>651</v>
      </c>
      <c r="R244" t="s">
        <v>26</v>
      </c>
      <c r="S244" t="s">
        <v>182</v>
      </c>
      <c r="T244" t="s">
        <v>797</v>
      </c>
      <c r="U244" t="s">
        <v>766</v>
      </c>
      <c r="V244" t="s">
        <v>654</v>
      </c>
    </row>
    <row r="245" spans="1:22" x14ac:dyDescent="0.3">
      <c r="A245" t="s">
        <v>945</v>
      </c>
      <c r="B245" t="s">
        <v>691</v>
      </c>
      <c r="C245" t="s">
        <v>179</v>
      </c>
      <c r="D245" t="s">
        <v>946</v>
      </c>
      <c r="E245" t="s">
        <v>946</v>
      </c>
      <c r="F245" t="s">
        <v>181</v>
      </c>
      <c r="G245" t="s">
        <v>677</v>
      </c>
      <c r="H245" t="s">
        <v>648</v>
      </c>
      <c r="I245" t="s">
        <v>649</v>
      </c>
      <c r="J245" t="s">
        <v>947</v>
      </c>
      <c r="K245">
        <v>1</v>
      </c>
      <c r="L245" t="s">
        <v>650</v>
      </c>
      <c r="Q245" t="s">
        <v>948</v>
      </c>
      <c r="R245" t="s">
        <v>26</v>
      </c>
      <c r="S245" t="s">
        <v>182</v>
      </c>
      <c r="T245" t="s">
        <v>919</v>
      </c>
      <c r="U245" t="s">
        <v>766</v>
      </c>
      <c r="V245" t="s">
        <v>654</v>
      </c>
    </row>
    <row r="246" spans="1:22" x14ac:dyDescent="0.3">
      <c r="A246" t="s">
        <v>949</v>
      </c>
      <c r="B246" t="s">
        <v>691</v>
      </c>
      <c r="C246" t="s">
        <v>179</v>
      </c>
      <c r="D246" t="s">
        <v>950</v>
      </c>
      <c r="E246" t="s">
        <v>950</v>
      </c>
      <c r="F246" t="s">
        <v>181</v>
      </c>
      <c r="G246" t="s">
        <v>677</v>
      </c>
      <c r="H246" t="s">
        <v>648</v>
      </c>
      <c r="I246" t="s">
        <v>649</v>
      </c>
      <c r="J246" t="s">
        <v>951</v>
      </c>
      <c r="K246">
        <v>1</v>
      </c>
      <c r="L246" t="s">
        <v>650</v>
      </c>
      <c r="M246">
        <v>7</v>
      </c>
      <c r="N246">
        <v>0</v>
      </c>
      <c r="O246">
        <v>7</v>
      </c>
      <c r="P246">
        <v>1</v>
      </c>
      <c r="Q246" t="s">
        <v>651</v>
      </c>
      <c r="R246" t="s">
        <v>26</v>
      </c>
      <c r="S246" t="s">
        <v>182</v>
      </c>
      <c r="T246" t="s">
        <v>919</v>
      </c>
      <c r="U246" t="s">
        <v>766</v>
      </c>
      <c r="V246" t="s">
        <v>654</v>
      </c>
    </row>
    <row r="247" spans="1:22" x14ac:dyDescent="0.3">
      <c r="A247" t="s">
        <v>952</v>
      </c>
      <c r="B247" t="s">
        <v>691</v>
      </c>
      <c r="C247" t="s">
        <v>179</v>
      </c>
      <c r="D247" t="s">
        <v>953</v>
      </c>
      <c r="E247" t="s">
        <v>953</v>
      </c>
      <c r="F247" t="s">
        <v>181</v>
      </c>
      <c r="G247" t="s">
        <v>647</v>
      </c>
      <c r="H247" t="s">
        <v>648</v>
      </c>
      <c r="I247" t="s">
        <v>649</v>
      </c>
      <c r="J247" t="s">
        <v>764</v>
      </c>
      <c r="K247">
        <v>2</v>
      </c>
      <c r="L247" t="s">
        <v>650</v>
      </c>
      <c r="M247">
        <v>0</v>
      </c>
      <c r="N247">
        <v>1</v>
      </c>
      <c r="O247">
        <v>1</v>
      </c>
      <c r="P247">
        <v>15</v>
      </c>
      <c r="Q247" t="s">
        <v>651</v>
      </c>
      <c r="R247" t="s">
        <v>26</v>
      </c>
      <c r="S247" t="s">
        <v>182</v>
      </c>
      <c r="T247" t="s">
        <v>919</v>
      </c>
      <c r="U247" t="s">
        <v>766</v>
      </c>
      <c r="V247" t="s">
        <v>654</v>
      </c>
    </row>
    <row r="248" spans="1:22" x14ac:dyDescent="0.3">
      <c r="A248" t="s">
        <v>954</v>
      </c>
      <c r="B248" t="s">
        <v>691</v>
      </c>
      <c r="C248" t="s">
        <v>179</v>
      </c>
      <c r="D248" t="s">
        <v>955</v>
      </c>
      <c r="E248" t="s">
        <v>955</v>
      </c>
      <c r="F248" t="s">
        <v>181</v>
      </c>
      <c r="G248" t="s">
        <v>647</v>
      </c>
      <c r="H248" t="s">
        <v>648</v>
      </c>
      <c r="I248" t="s">
        <v>649</v>
      </c>
      <c r="J248" t="s">
        <v>956</v>
      </c>
      <c r="K248">
        <v>2</v>
      </c>
      <c r="L248" t="s">
        <v>650</v>
      </c>
      <c r="M248">
        <v>3</v>
      </c>
      <c r="N248">
        <v>0</v>
      </c>
      <c r="O248">
        <v>3</v>
      </c>
      <c r="P248">
        <v>5</v>
      </c>
      <c r="Q248" t="s">
        <v>651</v>
      </c>
      <c r="R248" t="s">
        <v>26</v>
      </c>
      <c r="S248" t="s">
        <v>182</v>
      </c>
      <c r="T248" t="s">
        <v>809</v>
      </c>
      <c r="U248" t="s">
        <v>766</v>
      </c>
      <c r="V248" t="s">
        <v>654</v>
      </c>
    </row>
    <row r="249" spans="1:22" x14ac:dyDescent="0.3">
      <c r="A249" t="s">
        <v>957</v>
      </c>
      <c r="B249" t="s">
        <v>691</v>
      </c>
      <c r="C249" t="s">
        <v>179</v>
      </c>
      <c r="D249" t="s">
        <v>958</v>
      </c>
      <c r="E249" t="s">
        <v>958</v>
      </c>
      <c r="F249" t="s">
        <v>181</v>
      </c>
      <c r="G249" t="s">
        <v>647</v>
      </c>
      <c r="H249" t="s">
        <v>648</v>
      </c>
      <c r="I249" t="s">
        <v>649</v>
      </c>
      <c r="J249" t="s">
        <v>764</v>
      </c>
      <c r="K249">
        <v>2</v>
      </c>
      <c r="L249" t="s">
        <v>650</v>
      </c>
      <c r="M249">
        <v>3</v>
      </c>
      <c r="N249">
        <v>1</v>
      </c>
      <c r="O249">
        <v>4</v>
      </c>
      <c r="P249">
        <v>4</v>
      </c>
      <c r="Q249" t="s">
        <v>651</v>
      </c>
      <c r="R249" t="s">
        <v>26</v>
      </c>
      <c r="S249" t="s">
        <v>182</v>
      </c>
      <c r="T249" t="s">
        <v>809</v>
      </c>
      <c r="U249" t="s">
        <v>766</v>
      </c>
      <c r="V249" t="s">
        <v>654</v>
      </c>
    </row>
    <row r="250" spans="1:22" x14ac:dyDescent="0.3">
      <c r="A250" t="s">
        <v>5241</v>
      </c>
      <c r="B250" t="s">
        <v>4860</v>
      </c>
      <c r="C250" t="s">
        <v>179</v>
      </c>
      <c r="D250" t="s">
        <v>5242</v>
      </c>
      <c r="E250" t="s">
        <v>5242</v>
      </c>
      <c r="F250" t="s">
        <v>4811</v>
      </c>
      <c r="G250" t="s">
        <v>647</v>
      </c>
      <c r="H250" t="s">
        <v>648</v>
      </c>
      <c r="I250" t="s">
        <v>649</v>
      </c>
      <c r="J250" t="s">
        <v>4950</v>
      </c>
      <c r="K250">
        <v>3</v>
      </c>
      <c r="L250" t="s">
        <v>4849</v>
      </c>
      <c r="M250">
        <v>1</v>
      </c>
      <c r="N250">
        <v>1</v>
      </c>
      <c r="O250">
        <v>2</v>
      </c>
      <c r="P250">
        <v>14</v>
      </c>
      <c r="Q250" t="s">
        <v>651</v>
      </c>
      <c r="R250" t="s">
        <v>5022</v>
      </c>
      <c r="S250" t="s">
        <v>4933</v>
      </c>
      <c r="T250" t="s">
        <v>820</v>
      </c>
      <c r="U250" t="s">
        <v>1057</v>
      </c>
      <c r="V250" t="s">
        <v>5023</v>
      </c>
    </row>
    <row r="251" spans="1:22" x14ac:dyDescent="0.3">
      <c r="A251" t="s">
        <v>5243</v>
      </c>
      <c r="B251" t="s">
        <v>4936</v>
      </c>
      <c r="C251" t="s">
        <v>179</v>
      </c>
      <c r="D251" t="s">
        <v>5244</v>
      </c>
      <c r="E251" t="s">
        <v>5244</v>
      </c>
      <c r="F251" t="s">
        <v>4811</v>
      </c>
      <c r="G251" t="s">
        <v>677</v>
      </c>
      <c r="H251" t="s">
        <v>648</v>
      </c>
      <c r="I251" t="s">
        <v>649</v>
      </c>
      <c r="J251" t="s">
        <v>5245</v>
      </c>
      <c r="K251">
        <v>1</v>
      </c>
      <c r="L251" t="s">
        <v>4849</v>
      </c>
      <c r="M251">
        <v>2</v>
      </c>
      <c r="N251">
        <v>0</v>
      </c>
      <c r="O251">
        <v>2</v>
      </c>
      <c r="P251">
        <v>6</v>
      </c>
      <c r="Q251" t="s">
        <v>651</v>
      </c>
      <c r="R251" t="s">
        <v>4974</v>
      </c>
      <c r="S251" t="s">
        <v>4940</v>
      </c>
      <c r="T251" t="s">
        <v>1231</v>
      </c>
      <c r="U251" t="s">
        <v>1395</v>
      </c>
      <c r="V251" t="s">
        <v>4975</v>
      </c>
    </row>
    <row r="252" spans="1:22" x14ac:dyDescent="0.3">
      <c r="A252" t="s">
        <v>5246</v>
      </c>
      <c r="B252" t="s">
        <v>5217</v>
      </c>
      <c r="C252" t="s">
        <v>179</v>
      </c>
      <c r="D252" t="s">
        <v>5247</v>
      </c>
      <c r="E252" t="s">
        <v>5247</v>
      </c>
      <c r="F252" t="s">
        <v>4811</v>
      </c>
      <c r="G252" t="s">
        <v>647</v>
      </c>
      <c r="H252" t="s">
        <v>648</v>
      </c>
      <c r="I252" t="s">
        <v>649</v>
      </c>
      <c r="J252" t="s">
        <v>5248</v>
      </c>
      <c r="K252">
        <v>1</v>
      </c>
      <c r="L252" t="s">
        <v>4849</v>
      </c>
      <c r="M252">
        <v>0</v>
      </c>
      <c r="N252">
        <v>1</v>
      </c>
      <c r="O252">
        <v>1</v>
      </c>
      <c r="P252">
        <v>7</v>
      </c>
      <c r="Q252" t="s">
        <v>651</v>
      </c>
      <c r="R252" t="s">
        <v>5220</v>
      </c>
      <c r="S252" t="s">
        <v>4824</v>
      </c>
      <c r="T252" t="s">
        <v>1367</v>
      </c>
      <c r="U252" t="s">
        <v>682</v>
      </c>
      <c r="V252" t="s">
        <v>5221</v>
      </c>
    </row>
    <row r="253" spans="1:22" x14ac:dyDescent="0.3">
      <c r="A253" t="s">
        <v>959</v>
      </c>
      <c r="B253" t="s">
        <v>691</v>
      </c>
      <c r="C253" t="s">
        <v>179</v>
      </c>
      <c r="D253" t="s">
        <v>960</v>
      </c>
      <c r="E253" t="s">
        <v>960</v>
      </c>
      <c r="F253" t="s">
        <v>181</v>
      </c>
      <c r="G253" t="s">
        <v>647</v>
      </c>
      <c r="H253" t="s">
        <v>648</v>
      </c>
      <c r="I253" t="s">
        <v>649</v>
      </c>
      <c r="J253" t="s">
        <v>961</v>
      </c>
      <c r="K253">
        <v>2</v>
      </c>
      <c r="L253" t="s">
        <v>650</v>
      </c>
      <c r="M253">
        <v>4</v>
      </c>
      <c r="N253">
        <v>0</v>
      </c>
      <c r="O253">
        <v>4</v>
      </c>
      <c r="P253">
        <v>12</v>
      </c>
      <c r="Q253" t="s">
        <v>651</v>
      </c>
      <c r="R253" t="s">
        <v>26</v>
      </c>
      <c r="S253" t="s">
        <v>182</v>
      </c>
      <c r="T253" t="s">
        <v>809</v>
      </c>
      <c r="U253" t="s">
        <v>766</v>
      </c>
      <c r="V253" t="s">
        <v>654</v>
      </c>
    </row>
    <row r="254" spans="1:22" x14ac:dyDescent="0.3">
      <c r="A254" t="s">
        <v>962</v>
      </c>
      <c r="B254" t="s">
        <v>691</v>
      </c>
      <c r="C254" t="s">
        <v>179</v>
      </c>
      <c r="D254" t="s">
        <v>963</v>
      </c>
      <c r="E254" t="s">
        <v>963</v>
      </c>
      <c r="F254" t="s">
        <v>181</v>
      </c>
      <c r="G254" t="s">
        <v>647</v>
      </c>
      <c r="H254" t="s">
        <v>648</v>
      </c>
      <c r="I254" t="s">
        <v>649</v>
      </c>
      <c r="J254" t="s">
        <v>964</v>
      </c>
      <c r="K254">
        <v>2</v>
      </c>
      <c r="L254" t="s">
        <v>650</v>
      </c>
      <c r="M254">
        <v>1</v>
      </c>
      <c r="N254">
        <v>0</v>
      </c>
      <c r="O254">
        <v>1</v>
      </c>
      <c r="P254">
        <v>7</v>
      </c>
      <c r="Q254" t="s">
        <v>651</v>
      </c>
      <c r="R254" t="s">
        <v>26</v>
      </c>
      <c r="S254" t="s">
        <v>182</v>
      </c>
      <c r="T254" t="s">
        <v>919</v>
      </c>
      <c r="U254" t="s">
        <v>766</v>
      </c>
      <c r="V254" t="s">
        <v>654</v>
      </c>
    </row>
    <row r="255" spans="1:22" x14ac:dyDescent="0.3">
      <c r="A255" t="s">
        <v>5249</v>
      </c>
      <c r="B255" t="s">
        <v>4860</v>
      </c>
      <c r="C255" t="s">
        <v>179</v>
      </c>
      <c r="D255" t="s">
        <v>5250</v>
      </c>
      <c r="E255" t="s">
        <v>5250</v>
      </c>
      <c r="F255" t="s">
        <v>4811</v>
      </c>
      <c r="G255" t="s">
        <v>647</v>
      </c>
      <c r="H255" t="s">
        <v>648</v>
      </c>
      <c r="I255" t="s">
        <v>649</v>
      </c>
      <c r="J255" t="s">
        <v>4950</v>
      </c>
      <c r="K255">
        <v>2</v>
      </c>
      <c r="L255" t="s">
        <v>4849</v>
      </c>
      <c r="M255">
        <v>2</v>
      </c>
      <c r="N255">
        <v>0</v>
      </c>
      <c r="O255">
        <v>2</v>
      </c>
      <c r="P255">
        <v>6</v>
      </c>
      <c r="Q255" t="s">
        <v>651</v>
      </c>
      <c r="R255" t="s">
        <v>4932</v>
      </c>
      <c r="S255" t="s">
        <v>4933</v>
      </c>
      <c r="T255" t="s">
        <v>813</v>
      </c>
      <c r="U255" t="s">
        <v>1057</v>
      </c>
      <c r="V255" t="s">
        <v>4934</v>
      </c>
    </row>
    <row r="256" spans="1:22" x14ac:dyDescent="0.3">
      <c r="A256" t="s">
        <v>5251</v>
      </c>
      <c r="B256" t="s">
        <v>4860</v>
      </c>
      <c r="C256" t="s">
        <v>179</v>
      </c>
      <c r="D256" t="s">
        <v>5252</v>
      </c>
      <c r="E256" t="s">
        <v>5252</v>
      </c>
      <c r="F256" t="s">
        <v>4811</v>
      </c>
      <c r="G256" t="s">
        <v>647</v>
      </c>
      <c r="H256" t="s">
        <v>648</v>
      </c>
      <c r="I256" t="s">
        <v>649</v>
      </c>
      <c r="J256" t="s">
        <v>4950</v>
      </c>
      <c r="K256">
        <v>2</v>
      </c>
      <c r="L256" t="s">
        <v>4849</v>
      </c>
      <c r="M256">
        <v>4</v>
      </c>
      <c r="N256">
        <v>0</v>
      </c>
      <c r="O256">
        <v>4</v>
      </c>
      <c r="P256">
        <v>4</v>
      </c>
      <c r="Q256" t="s">
        <v>651</v>
      </c>
      <c r="R256" t="s">
        <v>4932</v>
      </c>
      <c r="S256" t="s">
        <v>4933</v>
      </c>
      <c r="T256" t="s">
        <v>864</v>
      </c>
      <c r="U256" t="s">
        <v>1057</v>
      </c>
      <c r="V256" t="s">
        <v>4934</v>
      </c>
    </row>
    <row r="257" spans="1:22" x14ac:dyDescent="0.3">
      <c r="A257" t="s">
        <v>965</v>
      </c>
      <c r="B257" t="s">
        <v>691</v>
      </c>
      <c r="C257" t="s">
        <v>179</v>
      </c>
      <c r="D257" t="s">
        <v>966</v>
      </c>
      <c r="E257" t="s">
        <v>966</v>
      </c>
      <c r="F257" t="s">
        <v>181</v>
      </c>
      <c r="G257" t="s">
        <v>647</v>
      </c>
      <c r="H257" t="s">
        <v>648</v>
      </c>
      <c r="I257" t="s">
        <v>649</v>
      </c>
      <c r="J257" t="s">
        <v>967</v>
      </c>
      <c r="K257">
        <v>2</v>
      </c>
      <c r="L257" t="s">
        <v>650</v>
      </c>
      <c r="M257">
        <v>1</v>
      </c>
      <c r="N257">
        <v>1</v>
      </c>
      <c r="O257">
        <v>2</v>
      </c>
      <c r="P257">
        <v>6</v>
      </c>
      <c r="Q257" t="s">
        <v>651</v>
      </c>
      <c r="R257" t="s">
        <v>26</v>
      </c>
      <c r="S257" t="s">
        <v>182</v>
      </c>
      <c r="T257" t="s">
        <v>930</v>
      </c>
      <c r="U257" t="s">
        <v>766</v>
      </c>
      <c r="V257" t="s">
        <v>654</v>
      </c>
    </row>
    <row r="258" spans="1:22" x14ac:dyDescent="0.3">
      <c r="A258" t="s">
        <v>968</v>
      </c>
      <c r="B258" t="s">
        <v>691</v>
      </c>
      <c r="C258" t="s">
        <v>179</v>
      </c>
      <c r="D258" t="s">
        <v>969</v>
      </c>
      <c r="E258" t="s">
        <v>969</v>
      </c>
      <c r="F258" t="s">
        <v>181</v>
      </c>
      <c r="G258" t="s">
        <v>647</v>
      </c>
      <c r="H258" t="s">
        <v>648</v>
      </c>
      <c r="I258" t="s">
        <v>649</v>
      </c>
      <c r="J258" t="s">
        <v>764</v>
      </c>
      <c r="K258">
        <v>2</v>
      </c>
      <c r="L258" t="s">
        <v>650</v>
      </c>
      <c r="M258">
        <v>5</v>
      </c>
      <c r="N258">
        <v>1</v>
      </c>
      <c r="O258">
        <v>6</v>
      </c>
      <c r="P258">
        <v>10</v>
      </c>
      <c r="Q258" t="s">
        <v>651</v>
      </c>
      <c r="R258" t="s">
        <v>26</v>
      </c>
      <c r="S258" t="s">
        <v>182</v>
      </c>
      <c r="T258" t="s">
        <v>970</v>
      </c>
      <c r="U258" t="s">
        <v>766</v>
      </c>
      <c r="V258" t="s">
        <v>654</v>
      </c>
    </row>
    <row r="259" spans="1:22" x14ac:dyDescent="0.3">
      <c r="A259" t="s">
        <v>5253</v>
      </c>
      <c r="B259" t="s">
        <v>5217</v>
      </c>
      <c r="C259" t="s">
        <v>179</v>
      </c>
      <c r="D259" t="s">
        <v>5254</v>
      </c>
      <c r="E259" t="s">
        <v>5254</v>
      </c>
      <c r="F259" t="s">
        <v>4811</v>
      </c>
      <c r="G259" t="s">
        <v>647</v>
      </c>
      <c r="H259" t="s">
        <v>648</v>
      </c>
      <c r="I259" t="s">
        <v>649</v>
      </c>
      <c r="J259" t="s">
        <v>4954</v>
      </c>
      <c r="K259">
        <v>1</v>
      </c>
      <c r="L259" t="s">
        <v>4849</v>
      </c>
      <c r="M259">
        <v>0</v>
      </c>
      <c r="N259">
        <v>1</v>
      </c>
      <c r="O259">
        <v>1</v>
      </c>
      <c r="P259">
        <v>7</v>
      </c>
      <c r="Q259" t="s">
        <v>651</v>
      </c>
      <c r="R259" t="s">
        <v>5220</v>
      </c>
      <c r="S259" t="s">
        <v>4824</v>
      </c>
      <c r="T259" t="s">
        <v>2207</v>
      </c>
      <c r="U259" t="s">
        <v>682</v>
      </c>
      <c r="V259" t="s">
        <v>5221</v>
      </c>
    </row>
    <row r="260" spans="1:22" x14ac:dyDescent="0.3">
      <c r="A260" t="s">
        <v>971</v>
      </c>
      <c r="B260" t="s">
        <v>691</v>
      </c>
      <c r="C260" t="s">
        <v>179</v>
      </c>
      <c r="D260" t="s">
        <v>972</v>
      </c>
      <c r="E260" t="s">
        <v>972</v>
      </c>
      <c r="F260" t="s">
        <v>181</v>
      </c>
      <c r="G260" t="s">
        <v>647</v>
      </c>
      <c r="H260" t="s">
        <v>648</v>
      </c>
      <c r="I260" t="s">
        <v>649</v>
      </c>
      <c r="J260" t="s">
        <v>973</v>
      </c>
      <c r="K260">
        <v>2</v>
      </c>
      <c r="L260" t="s">
        <v>650</v>
      </c>
      <c r="M260">
        <v>2</v>
      </c>
      <c r="N260">
        <v>0</v>
      </c>
      <c r="O260">
        <v>2</v>
      </c>
      <c r="P260">
        <v>6</v>
      </c>
      <c r="Q260" t="s">
        <v>651</v>
      </c>
      <c r="R260" t="s">
        <v>26</v>
      </c>
      <c r="S260" t="s">
        <v>182</v>
      </c>
      <c r="T260" t="s">
        <v>970</v>
      </c>
      <c r="U260" t="s">
        <v>766</v>
      </c>
      <c r="V260" t="s">
        <v>654</v>
      </c>
    </row>
    <row r="261" spans="1:22" x14ac:dyDescent="0.3">
      <c r="A261" t="s">
        <v>5255</v>
      </c>
      <c r="B261" t="s">
        <v>4860</v>
      </c>
      <c r="C261" t="s">
        <v>179</v>
      </c>
      <c r="D261" t="s">
        <v>5256</v>
      </c>
      <c r="E261" t="s">
        <v>5256</v>
      </c>
      <c r="F261" t="s">
        <v>4811</v>
      </c>
      <c r="G261" t="s">
        <v>647</v>
      </c>
      <c r="H261" t="s">
        <v>648</v>
      </c>
      <c r="I261" t="s">
        <v>649</v>
      </c>
      <c r="J261" t="s">
        <v>4950</v>
      </c>
      <c r="K261">
        <v>3</v>
      </c>
      <c r="L261" t="s">
        <v>4849</v>
      </c>
      <c r="M261">
        <v>2</v>
      </c>
      <c r="N261">
        <v>0</v>
      </c>
      <c r="O261">
        <v>2</v>
      </c>
      <c r="P261">
        <v>14</v>
      </c>
      <c r="Q261" t="s">
        <v>651</v>
      </c>
      <c r="R261" t="s">
        <v>4932</v>
      </c>
      <c r="S261" t="s">
        <v>4933</v>
      </c>
      <c r="T261" t="s">
        <v>864</v>
      </c>
      <c r="U261" t="s">
        <v>1057</v>
      </c>
      <c r="V261" t="s">
        <v>4934</v>
      </c>
    </row>
    <row r="262" spans="1:22" x14ac:dyDescent="0.3">
      <c r="A262" t="s">
        <v>5257</v>
      </c>
      <c r="B262" t="s">
        <v>4853</v>
      </c>
      <c r="C262" t="s">
        <v>179</v>
      </c>
      <c r="D262" t="s">
        <v>5258</v>
      </c>
      <c r="E262" t="s">
        <v>5258</v>
      </c>
      <c r="F262" t="s">
        <v>4811</v>
      </c>
      <c r="G262" t="s">
        <v>647</v>
      </c>
      <c r="H262" t="s">
        <v>648</v>
      </c>
      <c r="I262" t="s">
        <v>649</v>
      </c>
      <c r="J262" t="s">
        <v>5259</v>
      </c>
      <c r="K262">
        <v>1</v>
      </c>
      <c r="L262" t="s">
        <v>4849</v>
      </c>
      <c r="M262">
        <v>5</v>
      </c>
      <c r="N262">
        <v>1</v>
      </c>
      <c r="O262">
        <v>6</v>
      </c>
      <c r="P262">
        <v>10</v>
      </c>
      <c r="Q262" t="s">
        <v>651</v>
      </c>
      <c r="R262" t="s">
        <v>4932</v>
      </c>
      <c r="S262" t="s">
        <v>4933</v>
      </c>
      <c r="T262" t="s">
        <v>2018</v>
      </c>
      <c r="U262" t="s">
        <v>765</v>
      </c>
      <c r="V262" t="s">
        <v>4934</v>
      </c>
    </row>
    <row r="263" spans="1:22" x14ac:dyDescent="0.3">
      <c r="A263" t="s">
        <v>974</v>
      </c>
      <c r="B263" t="s">
        <v>691</v>
      </c>
      <c r="C263" t="s">
        <v>179</v>
      </c>
      <c r="D263" t="s">
        <v>975</v>
      </c>
      <c r="E263" t="s">
        <v>975</v>
      </c>
      <c r="F263" t="s">
        <v>181</v>
      </c>
      <c r="G263" t="s">
        <v>647</v>
      </c>
      <c r="H263" t="s">
        <v>648</v>
      </c>
      <c r="I263" t="s">
        <v>649</v>
      </c>
      <c r="J263" t="s">
        <v>834</v>
      </c>
      <c r="K263">
        <v>2</v>
      </c>
      <c r="L263" t="s">
        <v>650</v>
      </c>
      <c r="M263">
        <v>6</v>
      </c>
      <c r="N263">
        <v>4</v>
      </c>
      <c r="O263">
        <v>10</v>
      </c>
      <c r="P263">
        <v>6</v>
      </c>
      <c r="Q263" t="s">
        <v>651</v>
      </c>
      <c r="R263" t="s">
        <v>26</v>
      </c>
      <c r="S263" t="s">
        <v>182</v>
      </c>
      <c r="T263" t="s">
        <v>751</v>
      </c>
      <c r="U263" t="s">
        <v>766</v>
      </c>
      <c r="V263" t="s">
        <v>654</v>
      </c>
    </row>
    <row r="264" spans="1:22" x14ac:dyDescent="0.3">
      <c r="A264" t="s">
        <v>5260</v>
      </c>
      <c r="B264" t="s">
        <v>4936</v>
      </c>
      <c r="C264" t="s">
        <v>179</v>
      </c>
      <c r="D264" t="s">
        <v>5261</v>
      </c>
      <c r="E264" t="s">
        <v>5261</v>
      </c>
      <c r="F264" t="s">
        <v>4811</v>
      </c>
      <c r="G264" t="s">
        <v>677</v>
      </c>
      <c r="H264" t="s">
        <v>648</v>
      </c>
      <c r="I264" t="s">
        <v>649</v>
      </c>
      <c r="J264" t="s">
        <v>5262</v>
      </c>
      <c r="K264">
        <v>1</v>
      </c>
      <c r="L264" t="s">
        <v>4849</v>
      </c>
      <c r="M264">
        <v>2</v>
      </c>
      <c r="N264">
        <v>0</v>
      </c>
      <c r="O264">
        <v>2</v>
      </c>
      <c r="P264">
        <v>6</v>
      </c>
      <c r="Q264" t="s">
        <v>651</v>
      </c>
      <c r="R264" t="s">
        <v>4974</v>
      </c>
      <c r="S264" t="s">
        <v>4940</v>
      </c>
      <c r="T264" t="s">
        <v>2379</v>
      </c>
      <c r="U264" t="s">
        <v>1395</v>
      </c>
      <c r="V264" t="s">
        <v>4975</v>
      </c>
    </row>
    <row r="265" spans="1:22" x14ac:dyDescent="0.3">
      <c r="A265" t="s">
        <v>5263</v>
      </c>
      <c r="B265" t="s">
        <v>5002</v>
      </c>
      <c r="C265" t="s">
        <v>179</v>
      </c>
      <c r="D265" t="s">
        <v>5264</v>
      </c>
      <c r="E265" t="s">
        <v>5264</v>
      </c>
      <c r="F265" t="s">
        <v>4811</v>
      </c>
      <c r="G265" t="s">
        <v>647</v>
      </c>
      <c r="H265" t="s">
        <v>648</v>
      </c>
      <c r="I265" t="s">
        <v>649</v>
      </c>
      <c r="J265" t="s">
        <v>5265</v>
      </c>
      <c r="K265">
        <v>2</v>
      </c>
      <c r="L265" t="s">
        <v>4849</v>
      </c>
      <c r="M265">
        <v>4</v>
      </c>
      <c r="N265">
        <v>2</v>
      </c>
      <c r="O265">
        <v>6</v>
      </c>
      <c r="P265">
        <v>10</v>
      </c>
      <c r="Q265" t="s">
        <v>651</v>
      </c>
      <c r="R265" t="s">
        <v>4955</v>
      </c>
      <c r="S265" t="s">
        <v>4824</v>
      </c>
      <c r="T265" t="s">
        <v>722</v>
      </c>
      <c r="U265" t="s">
        <v>1395</v>
      </c>
      <c r="V265" t="s">
        <v>4956</v>
      </c>
    </row>
    <row r="266" spans="1:22" x14ac:dyDescent="0.3">
      <c r="A266" t="s">
        <v>976</v>
      </c>
      <c r="B266" t="s">
        <v>691</v>
      </c>
      <c r="C266" t="s">
        <v>179</v>
      </c>
      <c r="D266" t="s">
        <v>977</v>
      </c>
      <c r="E266" t="s">
        <v>977</v>
      </c>
      <c r="F266" t="s">
        <v>181</v>
      </c>
      <c r="G266" t="s">
        <v>647</v>
      </c>
      <c r="H266" t="s">
        <v>648</v>
      </c>
      <c r="I266" t="s">
        <v>649</v>
      </c>
      <c r="J266" t="s">
        <v>764</v>
      </c>
      <c r="K266">
        <v>2</v>
      </c>
      <c r="L266" t="s">
        <v>650</v>
      </c>
      <c r="M266">
        <v>1</v>
      </c>
      <c r="N266">
        <v>2</v>
      </c>
      <c r="O266">
        <v>3</v>
      </c>
      <c r="P266">
        <v>5</v>
      </c>
      <c r="Q266" t="s">
        <v>651</v>
      </c>
      <c r="R266" t="s">
        <v>26</v>
      </c>
      <c r="S266" t="s">
        <v>182</v>
      </c>
      <c r="T266" t="s">
        <v>978</v>
      </c>
      <c r="U266" t="s">
        <v>766</v>
      </c>
      <c r="V266" t="s">
        <v>654</v>
      </c>
    </row>
    <row r="267" spans="1:22" x14ac:dyDescent="0.3">
      <c r="A267" t="s">
        <v>5266</v>
      </c>
      <c r="B267" t="s">
        <v>4860</v>
      </c>
      <c r="C267" t="s">
        <v>179</v>
      </c>
      <c r="D267" t="s">
        <v>5267</v>
      </c>
      <c r="E267" t="s">
        <v>5267</v>
      </c>
      <c r="F267" t="s">
        <v>4811</v>
      </c>
      <c r="G267" t="s">
        <v>647</v>
      </c>
      <c r="H267" t="s">
        <v>648</v>
      </c>
      <c r="I267" t="s">
        <v>649</v>
      </c>
      <c r="J267" t="s">
        <v>4950</v>
      </c>
      <c r="K267">
        <v>2</v>
      </c>
      <c r="L267" t="s">
        <v>4849</v>
      </c>
      <c r="M267">
        <v>1</v>
      </c>
      <c r="N267">
        <v>1</v>
      </c>
      <c r="O267">
        <v>2</v>
      </c>
      <c r="P267">
        <v>6</v>
      </c>
      <c r="Q267" t="s">
        <v>651</v>
      </c>
      <c r="R267" t="s">
        <v>5022</v>
      </c>
      <c r="S267" t="s">
        <v>4933</v>
      </c>
      <c r="T267" t="s">
        <v>995</v>
      </c>
      <c r="U267" t="s">
        <v>1060</v>
      </c>
      <c r="V267" t="s">
        <v>5023</v>
      </c>
    </row>
    <row r="268" spans="1:22" x14ac:dyDescent="0.3">
      <c r="A268" t="s">
        <v>5268</v>
      </c>
      <c r="B268" t="s">
        <v>4860</v>
      </c>
      <c r="C268" t="s">
        <v>179</v>
      </c>
      <c r="D268" t="s">
        <v>5269</v>
      </c>
      <c r="E268" t="s">
        <v>5269</v>
      </c>
      <c r="F268" t="s">
        <v>4811</v>
      </c>
      <c r="G268" t="s">
        <v>677</v>
      </c>
      <c r="H268" t="s">
        <v>720</v>
      </c>
      <c r="I268" t="s">
        <v>649</v>
      </c>
      <c r="J268" t="s">
        <v>5270</v>
      </c>
      <c r="K268">
        <v>2</v>
      </c>
      <c r="L268" t="s">
        <v>4849</v>
      </c>
      <c r="M268">
        <v>0</v>
      </c>
      <c r="N268">
        <v>1</v>
      </c>
      <c r="O268">
        <v>1</v>
      </c>
      <c r="P268">
        <v>7</v>
      </c>
      <c r="Q268" t="s">
        <v>651</v>
      </c>
      <c r="R268" t="s">
        <v>5091</v>
      </c>
      <c r="S268" t="s">
        <v>4981</v>
      </c>
      <c r="T268" t="s">
        <v>5197</v>
      </c>
      <c r="U268" t="s">
        <v>723</v>
      </c>
      <c r="V268" t="s">
        <v>5093</v>
      </c>
    </row>
    <row r="269" spans="1:22" x14ac:dyDescent="0.3">
      <c r="A269" t="s">
        <v>979</v>
      </c>
      <c r="B269" t="s">
        <v>691</v>
      </c>
      <c r="C269" t="s">
        <v>179</v>
      </c>
      <c r="D269" t="s">
        <v>980</v>
      </c>
      <c r="E269" t="s">
        <v>980</v>
      </c>
      <c r="F269" t="s">
        <v>181</v>
      </c>
      <c r="G269" t="s">
        <v>647</v>
      </c>
      <c r="H269" t="s">
        <v>648</v>
      </c>
      <c r="I269" t="s">
        <v>649</v>
      </c>
      <c r="J269" t="s">
        <v>964</v>
      </c>
      <c r="K269">
        <v>2</v>
      </c>
      <c r="L269" t="s">
        <v>650</v>
      </c>
      <c r="M269">
        <v>1</v>
      </c>
      <c r="N269">
        <v>4</v>
      </c>
      <c r="O269">
        <v>5</v>
      </c>
      <c r="P269">
        <v>11</v>
      </c>
      <c r="Q269" t="s">
        <v>651</v>
      </c>
      <c r="R269" t="s">
        <v>26</v>
      </c>
      <c r="S269" t="s">
        <v>182</v>
      </c>
      <c r="T269" t="s">
        <v>981</v>
      </c>
      <c r="U269" t="s">
        <v>766</v>
      </c>
      <c r="V269" t="s">
        <v>654</v>
      </c>
    </row>
    <row r="270" spans="1:22" x14ac:dyDescent="0.3">
      <c r="A270" t="s">
        <v>5271</v>
      </c>
      <c r="B270" t="s">
        <v>4867</v>
      </c>
      <c r="C270" t="s">
        <v>179</v>
      </c>
      <c r="D270" t="s">
        <v>5272</v>
      </c>
      <c r="E270" t="s">
        <v>5272</v>
      </c>
      <c r="F270" t="s">
        <v>4811</v>
      </c>
      <c r="G270" t="s">
        <v>677</v>
      </c>
      <c r="H270" t="s">
        <v>720</v>
      </c>
      <c r="I270" t="s">
        <v>649</v>
      </c>
      <c r="J270" t="s">
        <v>5273</v>
      </c>
      <c r="K270">
        <v>1</v>
      </c>
      <c r="L270" t="s">
        <v>4849</v>
      </c>
      <c r="M270">
        <v>3</v>
      </c>
      <c r="N270">
        <v>3</v>
      </c>
      <c r="O270">
        <v>6</v>
      </c>
      <c r="P270">
        <v>2</v>
      </c>
      <c r="Q270" t="s">
        <v>651</v>
      </c>
      <c r="R270" t="s">
        <v>5039</v>
      </c>
      <c r="S270" t="s">
        <v>4981</v>
      </c>
      <c r="T270" t="s">
        <v>1263</v>
      </c>
      <c r="U270" t="s">
        <v>653</v>
      </c>
      <c r="V270" t="s">
        <v>5040</v>
      </c>
    </row>
    <row r="271" spans="1:22" x14ac:dyDescent="0.3">
      <c r="A271" t="s">
        <v>982</v>
      </c>
      <c r="B271" t="s">
        <v>691</v>
      </c>
      <c r="C271" t="s">
        <v>179</v>
      </c>
      <c r="D271" t="s">
        <v>983</v>
      </c>
      <c r="E271" t="s">
        <v>983</v>
      </c>
      <c r="F271" t="s">
        <v>181</v>
      </c>
      <c r="G271" t="s">
        <v>647</v>
      </c>
      <c r="H271" t="s">
        <v>648</v>
      </c>
      <c r="I271" t="s">
        <v>649</v>
      </c>
      <c r="J271" t="s">
        <v>764</v>
      </c>
      <c r="K271">
        <v>2</v>
      </c>
      <c r="L271" t="s">
        <v>650</v>
      </c>
      <c r="M271">
        <v>7</v>
      </c>
      <c r="N271">
        <v>1</v>
      </c>
      <c r="O271">
        <v>8</v>
      </c>
      <c r="P271">
        <v>8</v>
      </c>
      <c r="Q271" t="s">
        <v>651</v>
      </c>
      <c r="R271" t="s">
        <v>26</v>
      </c>
      <c r="S271" t="s">
        <v>182</v>
      </c>
      <c r="T271" t="s">
        <v>981</v>
      </c>
      <c r="U271" t="s">
        <v>766</v>
      </c>
      <c r="V271" t="s">
        <v>654</v>
      </c>
    </row>
    <row r="272" spans="1:22" x14ac:dyDescent="0.3">
      <c r="A272" t="s">
        <v>5274</v>
      </c>
      <c r="B272" t="s">
        <v>4860</v>
      </c>
      <c r="C272" t="s">
        <v>179</v>
      </c>
      <c r="D272" t="s">
        <v>5275</v>
      </c>
      <c r="E272" t="s">
        <v>5275</v>
      </c>
      <c r="F272" t="s">
        <v>4811</v>
      </c>
      <c r="G272" t="s">
        <v>647</v>
      </c>
      <c r="H272" t="s">
        <v>648</v>
      </c>
      <c r="I272" t="s">
        <v>649</v>
      </c>
      <c r="J272" t="s">
        <v>4950</v>
      </c>
      <c r="K272">
        <v>2</v>
      </c>
      <c r="L272" t="s">
        <v>4849</v>
      </c>
      <c r="M272">
        <v>1</v>
      </c>
      <c r="N272">
        <v>2</v>
      </c>
      <c r="O272">
        <v>3</v>
      </c>
      <c r="P272">
        <v>5</v>
      </c>
      <c r="Q272" t="s">
        <v>651</v>
      </c>
      <c r="R272" t="s">
        <v>5022</v>
      </c>
      <c r="S272" t="s">
        <v>4933</v>
      </c>
      <c r="T272" t="s">
        <v>986</v>
      </c>
      <c r="U272" t="s">
        <v>1060</v>
      </c>
      <c r="V272" t="s">
        <v>5023</v>
      </c>
    </row>
    <row r="273" spans="1:22" x14ac:dyDescent="0.3">
      <c r="A273" t="s">
        <v>984</v>
      </c>
      <c r="B273" t="s">
        <v>691</v>
      </c>
      <c r="C273" t="s">
        <v>179</v>
      </c>
      <c r="D273" t="s">
        <v>985</v>
      </c>
      <c r="E273" t="s">
        <v>985</v>
      </c>
      <c r="F273" t="s">
        <v>181</v>
      </c>
      <c r="G273" t="s">
        <v>647</v>
      </c>
      <c r="H273" t="s">
        <v>648</v>
      </c>
      <c r="I273" t="s">
        <v>649</v>
      </c>
      <c r="J273" t="s">
        <v>764</v>
      </c>
      <c r="K273">
        <v>2</v>
      </c>
      <c r="L273" t="s">
        <v>650</v>
      </c>
      <c r="M273">
        <v>1</v>
      </c>
      <c r="N273">
        <v>0</v>
      </c>
      <c r="O273">
        <v>1</v>
      </c>
      <c r="P273">
        <v>7</v>
      </c>
      <c r="Q273" t="s">
        <v>651</v>
      </c>
      <c r="R273" t="s">
        <v>26</v>
      </c>
      <c r="S273" t="s">
        <v>182</v>
      </c>
      <c r="T273" t="s">
        <v>986</v>
      </c>
      <c r="U273" t="s">
        <v>766</v>
      </c>
      <c r="V273" t="s">
        <v>654</v>
      </c>
    </row>
    <row r="274" spans="1:22" x14ac:dyDescent="0.3">
      <c r="A274" t="s">
        <v>987</v>
      </c>
      <c r="B274" t="s">
        <v>691</v>
      </c>
      <c r="C274" t="s">
        <v>179</v>
      </c>
      <c r="D274" t="s">
        <v>988</v>
      </c>
      <c r="E274" t="s">
        <v>988</v>
      </c>
      <c r="F274" t="s">
        <v>181</v>
      </c>
      <c r="G274" t="s">
        <v>647</v>
      </c>
      <c r="H274" t="s">
        <v>648</v>
      </c>
      <c r="I274" t="s">
        <v>649</v>
      </c>
      <c r="J274" t="s">
        <v>989</v>
      </c>
      <c r="K274">
        <v>2</v>
      </c>
      <c r="L274" t="s">
        <v>650</v>
      </c>
      <c r="M274">
        <v>1</v>
      </c>
      <c r="N274">
        <v>4</v>
      </c>
      <c r="O274">
        <v>5</v>
      </c>
      <c r="P274">
        <v>3</v>
      </c>
      <c r="Q274" t="s">
        <v>651</v>
      </c>
      <c r="R274" t="s">
        <v>26</v>
      </c>
      <c r="S274" t="s">
        <v>182</v>
      </c>
      <c r="T274" t="s">
        <v>986</v>
      </c>
      <c r="U274" t="s">
        <v>766</v>
      </c>
      <c r="V274" t="s">
        <v>654</v>
      </c>
    </row>
    <row r="275" spans="1:22" x14ac:dyDescent="0.3">
      <c r="A275" t="s">
        <v>990</v>
      </c>
      <c r="B275" t="s">
        <v>691</v>
      </c>
      <c r="C275" t="s">
        <v>179</v>
      </c>
      <c r="D275" t="s">
        <v>991</v>
      </c>
      <c r="E275" t="s">
        <v>991</v>
      </c>
      <c r="F275" t="s">
        <v>181</v>
      </c>
      <c r="G275" t="s">
        <v>647</v>
      </c>
      <c r="H275" t="s">
        <v>648</v>
      </c>
      <c r="I275" t="s">
        <v>649</v>
      </c>
      <c r="J275" t="s">
        <v>992</v>
      </c>
      <c r="K275">
        <v>2</v>
      </c>
      <c r="L275" t="s">
        <v>650</v>
      </c>
      <c r="M275">
        <v>2</v>
      </c>
      <c r="N275">
        <v>1</v>
      </c>
      <c r="O275">
        <v>3</v>
      </c>
      <c r="P275">
        <v>13</v>
      </c>
      <c r="Q275" t="s">
        <v>651</v>
      </c>
      <c r="R275" t="s">
        <v>26</v>
      </c>
      <c r="S275" t="s">
        <v>182</v>
      </c>
      <c r="T275" t="s">
        <v>986</v>
      </c>
      <c r="U275" t="s">
        <v>766</v>
      </c>
      <c r="V275" t="s">
        <v>654</v>
      </c>
    </row>
    <row r="276" spans="1:22" x14ac:dyDescent="0.3">
      <c r="A276" t="s">
        <v>5276</v>
      </c>
      <c r="B276" t="s">
        <v>4860</v>
      </c>
      <c r="C276" t="s">
        <v>179</v>
      </c>
      <c r="D276" t="s">
        <v>5277</v>
      </c>
      <c r="E276" t="s">
        <v>5277</v>
      </c>
      <c r="F276" t="s">
        <v>4811</v>
      </c>
      <c r="G276" t="s">
        <v>647</v>
      </c>
      <c r="H276" t="s">
        <v>648</v>
      </c>
      <c r="I276" t="s">
        <v>649</v>
      </c>
      <c r="J276" t="s">
        <v>4950</v>
      </c>
      <c r="K276">
        <v>3</v>
      </c>
      <c r="L276" t="s">
        <v>4849</v>
      </c>
      <c r="M276">
        <v>0</v>
      </c>
      <c r="N276">
        <v>2</v>
      </c>
      <c r="O276">
        <v>2</v>
      </c>
      <c r="P276">
        <v>14</v>
      </c>
      <c r="Q276" t="s">
        <v>651</v>
      </c>
      <c r="R276" t="s">
        <v>5022</v>
      </c>
      <c r="S276" t="s">
        <v>4933</v>
      </c>
      <c r="T276" t="s">
        <v>5096</v>
      </c>
      <c r="U276" t="s">
        <v>1060</v>
      </c>
      <c r="V276" t="s">
        <v>5023</v>
      </c>
    </row>
    <row r="277" spans="1:22" x14ac:dyDescent="0.3">
      <c r="A277" t="s">
        <v>5278</v>
      </c>
      <c r="B277" t="s">
        <v>4809</v>
      </c>
      <c r="C277" t="s">
        <v>179</v>
      </c>
      <c r="D277" t="s">
        <v>5279</v>
      </c>
      <c r="E277" t="s">
        <v>5279</v>
      </c>
      <c r="F277" t="s">
        <v>4811</v>
      </c>
      <c r="G277" t="s">
        <v>677</v>
      </c>
      <c r="H277" t="s">
        <v>720</v>
      </c>
      <c r="I277" t="s">
        <v>649</v>
      </c>
      <c r="J277" t="s">
        <v>5280</v>
      </c>
      <c r="K277">
        <v>1</v>
      </c>
      <c r="L277" t="s">
        <v>4849</v>
      </c>
      <c r="M277">
        <v>4</v>
      </c>
      <c r="N277">
        <v>1</v>
      </c>
      <c r="O277">
        <v>5</v>
      </c>
      <c r="P277">
        <v>3</v>
      </c>
      <c r="Q277" t="s">
        <v>651</v>
      </c>
      <c r="R277" t="s">
        <v>4974</v>
      </c>
      <c r="S277" t="s">
        <v>4940</v>
      </c>
      <c r="T277" t="s">
        <v>722</v>
      </c>
      <c r="U277" t="s">
        <v>1395</v>
      </c>
      <c r="V277" t="s">
        <v>4975</v>
      </c>
    </row>
    <row r="278" spans="1:22" x14ac:dyDescent="0.3">
      <c r="A278" t="s">
        <v>5281</v>
      </c>
      <c r="B278" t="s">
        <v>5002</v>
      </c>
      <c r="C278" t="s">
        <v>179</v>
      </c>
      <c r="D278" t="s">
        <v>5282</v>
      </c>
      <c r="E278" t="s">
        <v>5282</v>
      </c>
      <c r="F278" t="s">
        <v>4811</v>
      </c>
      <c r="G278" t="s">
        <v>647</v>
      </c>
      <c r="H278" t="s">
        <v>648</v>
      </c>
      <c r="I278" t="s">
        <v>649</v>
      </c>
      <c r="J278" t="s">
        <v>5283</v>
      </c>
      <c r="K278">
        <v>2</v>
      </c>
      <c r="L278" t="s">
        <v>4849</v>
      </c>
      <c r="M278">
        <v>2</v>
      </c>
      <c r="N278">
        <v>0</v>
      </c>
      <c r="O278">
        <v>2</v>
      </c>
      <c r="P278">
        <v>14</v>
      </c>
      <c r="Q278" t="s">
        <v>651</v>
      </c>
      <c r="R278" t="s">
        <v>4823</v>
      </c>
      <c r="S278" t="s">
        <v>4824</v>
      </c>
      <c r="T278" t="s">
        <v>1027</v>
      </c>
      <c r="U278" t="s">
        <v>1395</v>
      </c>
      <c r="V278" t="s">
        <v>4825</v>
      </c>
    </row>
    <row r="279" spans="1:22" x14ac:dyDescent="0.3">
      <c r="A279" t="s">
        <v>5284</v>
      </c>
      <c r="B279" t="s">
        <v>4809</v>
      </c>
      <c r="C279" t="s">
        <v>179</v>
      </c>
      <c r="D279" t="s">
        <v>5285</v>
      </c>
      <c r="E279" t="s">
        <v>5285</v>
      </c>
      <c r="F279" t="s">
        <v>4811</v>
      </c>
      <c r="G279" t="s">
        <v>677</v>
      </c>
      <c r="H279" t="s">
        <v>720</v>
      </c>
      <c r="I279" t="s">
        <v>649</v>
      </c>
      <c r="J279" t="s">
        <v>5286</v>
      </c>
      <c r="K279">
        <v>1</v>
      </c>
      <c r="L279" t="s">
        <v>4849</v>
      </c>
      <c r="M279">
        <v>4</v>
      </c>
      <c r="N279">
        <v>2</v>
      </c>
      <c r="O279">
        <v>6</v>
      </c>
      <c r="P279">
        <v>2</v>
      </c>
      <c r="Q279" t="s">
        <v>651</v>
      </c>
      <c r="R279" t="s">
        <v>4974</v>
      </c>
      <c r="S279" t="s">
        <v>4940</v>
      </c>
      <c r="T279" t="s">
        <v>722</v>
      </c>
      <c r="U279" t="s">
        <v>1395</v>
      </c>
      <c r="V279" t="s">
        <v>4975</v>
      </c>
    </row>
    <row r="280" spans="1:22" x14ac:dyDescent="0.3">
      <c r="A280" t="s">
        <v>5287</v>
      </c>
      <c r="B280" t="s">
        <v>4809</v>
      </c>
      <c r="C280" t="s">
        <v>179</v>
      </c>
      <c r="D280" t="s">
        <v>5288</v>
      </c>
      <c r="E280" t="s">
        <v>5288</v>
      </c>
      <c r="F280" t="s">
        <v>4811</v>
      </c>
      <c r="G280" t="s">
        <v>677</v>
      </c>
      <c r="H280" t="s">
        <v>720</v>
      </c>
      <c r="I280" t="s">
        <v>649</v>
      </c>
      <c r="J280" t="s">
        <v>5289</v>
      </c>
      <c r="K280">
        <v>1</v>
      </c>
      <c r="L280" t="s">
        <v>4849</v>
      </c>
      <c r="M280">
        <v>2</v>
      </c>
      <c r="N280">
        <v>4</v>
      </c>
      <c r="O280">
        <v>6</v>
      </c>
      <c r="P280">
        <v>2</v>
      </c>
      <c r="Q280" t="s">
        <v>651</v>
      </c>
      <c r="R280" t="s">
        <v>4974</v>
      </c>
      <c r="S280" t="s">
        <v>4940</v>
      </c>
      <c r="T280" t="s">
        <v>722</v>
      </c>
      <c r="U280" t="s">
        <v>1395</v>
      </c>
      <c r="V280" t="s">
        <v>4975</v>
      </c>
    </row>
    <row r="281" spans="1:22" x14ac:dyDescent="0.3">
      <c r="A281" t="s">
        <v>5290</v>
      </c>
      <c r="B281" t="s">
        <v>4809</v>
      </c>
      <c r="C281" t="s">
        <v>179</v>
      </c>
      <c r="D281" t="s">
        <v>5291</v>
      </c>
      <c r="E281" t="s">
        <v>5291</v>
      </c>
      <c r="F281" t="s">
        <v>4811</v>
      </c>
      <c r="G281" t="s">
        <v>677</v>
      </c>
      <c r="H281" t="s">
        <v>720</v>
      </c>
      <c r="I281" t="s">
        <v>649</v>
      </c>
      <c r="J281" t="s">
        <v>5289</v>
      </c>
      <c r="K281">
        <v>1</v>
      </c>
      <c r="L281" t="s">
        <v>4849</v>
      </c>
      <c r="M281">
        <v>3</v>
      </c>
      <c r="N281">
        <v>3</v>
      </c>
      <c r="O281">
        <v>6</v>
      </c>
      <c r="P281">
        <v>2</v>
      </c>
      <c r="Q281" t="s">
        <v>651</v>
      </c>
      <c r="R281" t="s">
        <v>4974</v>
      </c>
      <c r="S281" t="s">
        <v>4940</v>
      </c>
      <c r="T281" t="s">
        <v>722</v>
      </c>
      <c r="U281" t="s">
        <v>1395</v>
      </c>
      <c r="V281" t="s">
        <v>4975</v>
      </c>
    </row>
    <row r="282" spans="1:22" x14ac:dyDescent="0.3">
      <c r="A282" t="s">
        <v>5292</v>
      </c>
      <c r="B282" t="s">
        <v>4809</v>
      </c>
      <c r="C282" t="s">
        <v>179</v>
      </c>
      <c r="D282" t="s">
        <v>5293</v>
      </c>
      <c r="E282" t="s">
        <v>5293</v>
      </c>
      <c r="F282" t="s">
        <v>4811</v>
      </c>
      <c r="G282" t="s">
        <v>677</v>
      </c>
      <c r="H282" t="s">
        <v>720</v>
      </c>
      <c r="I282" t="s">
        <v>649</v>
      </c>
      <c r="J282" t="s">
        <v>5289</v>
      </c>
      <c r="K282">
        <v>1</v>
      </c>
      <c r="L282" t="s">
        <v>4849</v>
      </c>
      <c r="M282">
        <v>2</v>
      </c>
      <c r="N282">
        <v>2</v>
      </c>
      <c r="O282">
        <v>4</v>
      </c>
      <c r="P282">
        <v>4</v>
      </c>
      <c r="Q282" t="s">
        <v>651</v>
      </c>
      <c r="R282" t="s">
        <v>4974</v>
      </c>
      <c r="S282" t="s">
        <v>4940</v>
      </c>
      <c r="T282" t="s">
        <v>722</v>
      </c>
      <c r="U282" t="s">
        <v>1395</v>
      </c>
      <c r="V282" t="s">
        <v>4975</v>
      </c>
    </row>
    <row r="283" spans="1:22" x14ac:dyDescent="0.3">
      <c r="A283" t="s">
        <v>5294</v>
      </c>
      <c r="B283" t="s">
        <v>4809</v>
      </c>
      <c r="C283" t="s">
        <v>179</v>
      </c>
      <c r="D283" t="s">
        <v>5295</v>
      </c>
      <c r="E283" t="s">
        <v>5295</v>
      </c>
      <c r="F283" t="s">
        <v>4811</v>
      </c>
      <c r="G283" t="s">
        <v>677</v>
      </c>
      <c r="H283" t="s">
        <v>720</v>
      </c>
      <c r="I283" t="s">
        <v>649</v>
      </c>
      <c r="J283" t="s">
        <v>5289</v>
      </c>
      <c r="K283">
        <v>1</v>
      </c>
      <c r="L283" t="s">
        <v>4849</v>
      </c>
      <c r="M283">
        <v>2</v>
      </c>
      <c r="N283">
        <v>4</v>
      </c>
      <c r="O283">
        <v>6</v>
      </c>
      <c r="P283">
        <v>2</v>
      </c>
      <c r="Q283" t="s">
        <v>651</v>
      </c>
      <c r="R283" t="s">
        <v>4974</v>
      </c>
      <c r="S283" t="s">
        <v>4940</v>
      </c>
      <c r="T283" t="s">
        <v>722</v>
      </c>
      <c r="U283" t="s">
        <v>1395</v>
      </c>
      <c r="V283" t="s">
        <v>4975</v>
      </c>
    </row>
    <row r="284" spans="1:22" x14ac:dyDescent="0.3">
      <c r="A284" t="s">
        <v>5296</v>
      </c>
      <c r="B284" t="s">
        <v>5217</v>
      </c>
      <c r="C284" t="s">
        <v>179</v>
      </c>
      <c r="D284" t="s">
        <v>5297</v>
      </c>
      <c r="E284" t="s">
        <v>5297</v>
      </c>
      <c r="F284" t="s">
        <v>4811</v>
      </c>
      <c r="G284" t="s">
        <v>647</v>
      </c>
      <c r="H284" t="s">
        <v>648</v>
      </c>
      <c r="I284" t="s">
        <v>649</v>
      </c>
      <c r="J284" t="s">
        <v>5298</v>
      </c>
      <c r="K284">
        <v>1</v>
      </c>
      <c r="L284" t="s">
        <v>4849</v>
      </c>
      <c r="M284">
        <v>2</v>
      </c>
      <c r="N284">
        <v>0</v>
      </c>
      <c r="O284">
        <v>2</v>
      </c>
      <c r="P284">
        <v>6</v>
      </c>
      <c r="Q284" t="s">
        <v>651</v>
      </c>
      <c r="R284" t="s">
        <v>5220</v>
      </c>
      <c r="S284" t="s">
        <v>4824</v>
      </c>
      <c r="T284" t="s">
        <v>797</v>
      </c>
      <c r="U284" t="s">
        <v>682</v>
      </c>
      <c r="V284" t="s">
        <v>5221</v>
      </c>
    </row>
    <row r="285" spans="1:22" x14ac:dyDescent="0.3">
      <c r="A285" t="s">
        <v>5299</v>
      </c>
      <c r="B285" t="s">
        <v>1040</v>
      </c>
      <c r="C285" t="s">
        <v>179</v>
      </c>
      <c r="D285" t="s">
        <v>5300</v>
      </c>
      <c r="E285" t="s">
        <v>5300</v>
      </c>
      <c r="F285" t="s">
        <v>4811</v>
      </c>
      <c r="G285" t="s">
        <v>647</v>
      </c>
      <c r="H285" t="s">
        <v>648</v>
      </c>
      <c r="I285" t="s">
        <v>649</v>
      </c>
      <c r="J285" t="s">
        <v>1049</v>
      </c>
      <c r="K285">
        <v>2</v>
      </c>
      <c r="L285" t="s">
        <v>4849</v>
      </c>
      <c r="M285">
        <v>1</v>
      </c>
      <c r="N285">
        <v>1</v>
      </c>
      <c r="O285">
        <v>2</v>
      </c>
      <c r="P285">
        <v>14</v>
      </c>
      <c r="Q285" t="s">
        <v>651</v>
      </c>
      <c r="R285" t="s">
        <v>4955</v>
      </c>
      <c r="S285" t="s">
        <v>4824</v>
      </c>
      <c r="T285" t="s">
        <v>5301</v>
      </c>
      <c r="U285" t="s">
        <v>805</v>
      </c>
      <c r="V285" t="s">
        <v>4956</v>
      </c>
    </row>
    <row r="286" spans="1:22" x14ac:dyDescent="0.3">
      <c r="A286" t="s">
        <v>5302</v>
      </c>
      <c r="B286" t="s">
        <v>4809</v>
      </c>
      <c r="C286" t="s">
        <v>179</v>
      </c>
      <c r="D286" t="s">
        <v>5303</v>
      </c>
      <c r="E286" t="s">
        <v>5303</v>
      </c>
      <c r="F286" t="s">
        <v>4811</v>
      </c>
      <c r="G286" t="s">
        <v>677</v>
      </c>
      <c r="H286" t="s">
        <v>720</v>
      </c>
      <c r="I286" t="s">
        <v>649</v>
      </c>
      <c r="J286" t="s">
        <v>5304</v>
      </c>
      <c r="K286">
        <v>1</v>
      </c>
      <c r="L286" t="s">
        <v>4849</v>
      </c>
      <c r="M286">
        <v>3</v>
      </c>
      <c r="N286">
        <v>4</v>
      </c>
      <c r="O286">
        <v>7</v>
      </c>
      <c r="P286">
        <v>1</v>
      </c>
      <c r="Q286" t="s">
        <v>651</v>
      </c>
      <c r="R286" t="s">
        <v>4974</v>
      </c>
      <c r="S286" t="s">
        <v>4940</v>
      </c>
      <c r="T286" t="s">
        <v>727</v>
      </c>
      <c r="U286" t="s">
        <v>1395</v>
      </c>
      <c r="V286" t="s">
        <v>4975</v>
      </c>
    </row>
    <row r="287" spans="1:22" x14ac:dyDescent="0.3">
      <c r="A287" t="s">
        <v>5305</v>
      </c>
      <c r="B287" t="s">
        <v>4809</v>
      </c>
      <c r="C287" t="s">
        <v>179</v>
      </c>
      <c r="D287" t="s">
        <v>5306</v>
      </c>
      <c r="E287" t="s">
        <v>5306</v>
      </c>
      <c r="F287" t="s">
        <v>4811</v>
      </c>
      <c r="G287" t="s">
        <v>677</v>
      </c>
      <c r="H287" t="s">
        <v>720</v>
      </c>
      <c r="I287" t="s">
        <v>649</v>
      </c>
      <c r="J287" t="s">
        <v>5304</v>
      </c>
      <c r="K287">
        <v>1</v>
      </c>
      <c r="L287" t="s">
        <v>4849</v>
      </c>
      <c r="M287">
        <v>2</v>
      </c>
      <c r="N287">
        <v>4</v>
      </c>
      <c r="O287">
        <v>6</v>
      </c>
      <c r="P287">
        <v>2</v>
      </c>
      <c r="Q287" t="s">
        <v>651</v>
      </c>
      <c r="R287" t="s">
        <v>4974</v>
      </c>
      <c r="S287" t="s">
        <v>4940</v>
      </c>
      <c r="T287" t="s">
        <v>722</v>
      </c>
      <c r="U287" t="s">
        <v>1395</v>
      </c>
      <c r="V287" t="s">
        <v>4975</v>
      </c>
    </row>
    <row r="288" spans="1:22" x14ac:dyDescent="0.3">
      <c r="A288" t="s">
        <v>5307</v>
      </c>
      <c r="B288" t="s">
        <v>4936</v>
      </c>
      <c r="C288" t="s">
        <v>179</v>
      </c>
      <c r="D288" t="s">
        <v>5308</v>
      </c>
      <c r="E288" t="s">
        <v>5308</v>
      </c>
      <c r="F288" t="s">
        <v>4811</v>
      </c>
      <c r="G288" t="s">
        <v>677</v>
      </c>
      <c r="H288" t="s">
        <v>648</v>
      </c>
      <c r="I288" t="s">
        <v>649</v>
      </c>
      <c r="J288" t="s">
        <v>5309</v>
      </c>
      <c r="K288">
        <v>1</v>
      </c>
      <c r="L288" t="s">
        <v>4849</v>
      </c>
      <c r="M288">
        <v>2</v>
      </c>
      <c r="N288">
        <v>1</v>
      </c>
      <c r="O288">
        <v>3</v>
      </c>
      <c r="P288">
        <v>5</v>
      </c>
      <c r="Q288" t="s">
        <v>651</v>
      </c>
      <c r="R288" t="s">
        <v>4974</v>
      </c>
      <c r="S288" t="s">
        <v>4940</v>
      </c>
      <c r="T288" t="s">
        <v>1080</v>
      </c>
      <c r="U288" t="s">
        <v>1020</v>
      </c>
      <c r="V288" t="s">
        <v>4975</v>
      </c>
    </row>
    <row r="289" spans="1:22" x14ac:dyDescent="0.3">
      <c r="A289" t="s">
        <v>5310</v>
      </c>
      <c r="B289" t="s">
        <v>4809</v>
      </c>
      <c r="C289" t="s">
        <v>179</v>
      </c>
      <c r="D289" t="s">
        <v>5311</v>
      </c>
      <c r="E289" t="s">
        <v>5311</v>
      </c>
      <c r="F289" t="s">
        <v>4811</v>
      </c>
      <c r="G289" t="s">
        <v>677</v>
      </c>
      <c r="H289" t="s">
        <v>720</v>
      </c>
      <c r="I289" t="s">
        <v>649</v>
      </c>
      <c r="J289" t="s">
        <v>5304</v>
      </c>
      <c r="K289">
        <v>1</v>
      </c>
      <c r="L289" t="s">
        <v>4849</v>
      </c>
      <c r="M289">
        <v>5</v>
      </c>
      <c r="N289">
        <v>2</v>
      </c>
      <c r="O289">
        <v>7</v>
      </c>
      <c r="P289">
        <v>1</v>
      </c>
      <c r="Q289" t="s">
        <v>651</v>
      </c>
      <c r="R289" t="s">
        <v>4974</v>
      </c>
      <c r="S289" t="s">
        <v>4940</v>
      </c>
      <c r="T289" t="s">
        <v>722</v>
      </c>
      <c r="U289" t="s">
        <v>1395</v>
      </c>
      <c r="V289" t="s">
        <v>4975</v>
      </c>
    </row>
    <row r="290" spans="1:22" x14ac:dyDescent="0.3">
      <c r="A290" t="s">
        <v>5312</v>
      </c>
      <c r="B290" t="s">
        <v>4860</v>
      </c>
      <c r="C290" t="s">
        <v>179</v>
      </c>
      <c r="D290" t="s">
        <v>5313</v>
      </c>
      <c r="E290" t="s">
        <v>5313</v>
      </c>
      <c r="F290" t="s">
        <v>4811</v>
      </c>
      <c r="G290" t="s">
        <v>677</v>
      </c>
      <c r="H290" t="s">
        <v>720</v>
      </c>
      <c r="I290" t="s">
        <v>649</v>
      </c>
      <c r="J290" t="s">
        <v>5314</v>
      </c>
      <c r="K290">
        <v>1</v>
      </c>
      <c r="L290" t="s">
        <v>4849</v>
      </c>
      <c r="M290">
        <v>0</v>
      </c>
      <c r="N290">
        <v>1</v>
      </c>
      <c r="O290">
        <v>1</v>
      </c>
      <c r="P290">
        <v>7</v>
      </c>
      <c r="Q290" t="s">
        <v>651</v>
      </c>
      <c r="R290" t="s">
        <v>5091</v>
      </c>
      <c r="S290" t="s">
        <v>4981</v>
      </c>
      <c r="T290" t="s">
        <v>2018</v>
      </c>
      <c r="U290" t="s">
        <v>1020</v>
      </c>
      <c r="V290" t="s">
        <v>5093</v>
      </c>
    </row>
    <row r="291" spans="1:22" x14ac:dyDescent="0.3">
      <c r="A291" t="s">
        <v>5315</v>
      </c>
      <c r="B291" t="s">
        <v>4809</v>
      </c>
      <c r="C291" t="s">
        <v>179</v>
      </c>
      <c r="D291" t="s">
        <v>5316</v>
      </c>
      <c r="E291" t="s">
        <v>5316</v>
      </c>
      <c r="F291" t="s">
        <v>4811</v>
      </c>
      <c r="G291" t="s">
        <v>677</v>
      </c>
      <c r="H291" t="s">
        <v>720</v>
      </c>
      <c r="I291" t="s">
        <v>649</v>
      </c>
      <c r="J291" t="s">
        <v>5304</v>
      </c>
      <c r="K291">
        <v>1</v>
      </c>
      <c r="L291" t="s">
        <v>4849</v>
      </c>
      <c r="M291">
        <v>2</v>
      </c>
      <c r="N291">
        <v>1</v>
      </c>
      <c r="O291">
        <v>3</v>
      </c>
      <c r="P291">
        <v>5</v>
      </c>
      <c r="Q291" t="s">
        <v>651</v>
      </c>
      <c r="R291" t="s">
        <v>4974</v>
      </c>
      <c r="S291" t="s">
        <v>4940</v>
      </c>
      <c r="T291" t="s">
        <v>727</v>
      </c>
      <c r="U291" t="s">
        <v>1395</v>
      </c>
      <c r="V291" t="s">
        <v>4975</v>
      </c>
    </row>
    <row r="292" spans="1:22" x14ac:dyDescent="0.3">
      <c r="A292" t="s">
        <v>5317</v>
      </c>
      <c r="B292" t="s">
        <v>4809</v>
      </c>
      <c r="C292" t="s">
        <v>179</v>
      </c>
      <c r="D292" t="s">
        <v>5318</v>
      </c>
      <c r="E292" t="s">
        <v>5318</v>
      </c>
      <c r="F292" t="s">
        <v>4811</v>
      </c>
      <c r="G292" t="s">
        <v>677</v>
      </c>
      <c r="H292" t="s">
        <v>720</v>
      </c>
      <c r="I292" t="s">
        <v>649</v>
      </c>
      <c r="J292" t="s">
        <v>5304</v>
      </c>
      <c r="K292">
        <v>1</v>
      </c>
      <c r="L292" t="s">
        <v>4849</v>
      </c>
      <c r="M292">
        <v>5</v>
      </c>
      <c r="N292">
        <v>2</v>
      </c>
      <c r="O292">
        <v>7</v>
      </c>
      <c r="P292">
        <v>1</v>
      </c>
      <c r="Q292" t="s">
        <v>651</v>
      </c>
      <c r="R292" t="s">
        <v>4974</v>
      </c>
      <c r="S292" t="s">
        <v>4940</v>
      </c>
      <c r="T292" t="s">
        <v>727</v>
      </c>
      <c r="U292" t="s">
        <v>1395</v>
      </c>
      <c r="V292" t="s">
        <v>4975</v>
      </c>
    </row>
    <row r="293" spans="1:22" x14ac:dyDescent="0.3">
      <c r="A293" t="s">
        <v>993</v>
      </c>
      <c r="B293" t="s">
        <v>691</v>
      </c>
      <c r="C293" t="s">
        <v>179</v>
      </c>
      <c r="D293" t="s">
        <v>994</v>
      </c>
      <c r="E293" t="s">
        <v>994</v>
      </c>
      <c r="F293" t="s">
        <v>181</v>
      </c>
      <c r="G293" t="s">
        <v>647</v>
      </c>
      <c r="H293" t="s">
        <v>648</v>
      </c>
      <c r="I293" t="s">
        <v>649</v>
      </c>
      <c r="J293" t="s">
        <v>764</v>
      </c>
      <c r="K293">
        <v>2</v>
      </c>
      <c r="L293" t="s">
        <v>650</v>
      </c>
      <c r="M293">
        <v>2</v>
      </c>
      <c r="N293">
        <v>1</v>
      </c>
      <c r="O293">
        <v>3</v>
      </c>
      <c r="P293">
        <v>5</v>
      </c>
      <c r="Q293" t="s">
        <v>651</v>
      </c>
      <c r="R293" t="s">
        <v>26</v>
      </c>
      <c r="S293" t="s">
        <v>182</v>
      </c>
      <c r="T293" t="s">
        <v>995</v>
      </c>
      <c r="U293" t="s">
        <v>766</v>
      </c>
      <c r="V293" t="s">
        <v>654</v>
      </c>
    </row>
    <row r="294" spans="1:22" x14ac:dyDescent="0.3">
      <c r="A294" t="s">
        <v>5319</v>
      </c>
      <c r="B294" t="s">
        <v>4860</v>
      </c>
      <c r="C294" t="s">
        <v>179</v>
      </c>
      <c r="D294" t="s">
        <v>5320</v>
      </c>
      <c r="E294" t="s">
        <v>5320</v>
      </c>
      <c r="F294" t="s">
        <v>4811</v>
      </c>
      <c r="G294" t="s">
        <v>647</v>
      </c>
      <c r="H294" t="s">
        <v>648</v>
      </c>
      <c r="I294" t="s">
        <v>649</v>
      </c>
      <c r="J294" t="s">
        <v>4950</v>
      </c>
      <c r="K294">
        <v>2</v>
      </c>
      <c r="L294" t="s">
        <v>4849</v>
      </c>
      <c r="M294">
        <v>2</v>
      </c>
      <c r="N294">
        <v>2</v>
      </c>
      <c r="O294">
        <v>4</v>
      </c>
      <c r="P294">
        <v>4</v>
      </c>
      <c r="Q294" t="s">
        <v>651</v>
      </c>
      <c r="R294" t="s">
        <v>5022</v>
      </c>
      <c r="S294" t="s">
        <v>4933</v>
      </c>
      <c r="T294" t="s">
        <v>671</v>
      </c>
      <c r="U294" t="s">
        <v>1060</v>
      </c>
      <c r="V294" t="s">
        <v>5023</v>
      </c>
    </row>
    <row r="295" spans="1:22" x14ac:dyDescent="0.3">
      <c r="A295" t="s">
        <v>996</v>
      </c>
      <c r="B295" t="s">
        <v>691</v>
      </c>
      <c r="C295" t="s">
        <v>179</v>
      </c>
      <c r="D295" t="s">
        <v>997</v>
      </c>
      <c r="E295" t="s">
        <v>997</v>
      </c>
      <c r="F295" t="s">
        <v>181</v>
      </c>
      <c r="G295" t="s">
        <v>647</v>
      </c>
      <c r="H295" t="s">
        <v>648</v>
      </c>
      <c r="I295" t="s">
        <v>649</v>
      </c>
      <c r="J295" t="s">
        <v>764</v>
      </c>
      <c r="K295">
        <v>2</v>
      </c>
      <c r="L295" t="s">
        <v>650</v>
      </c>
      <c r="M295">
        <v>2</v>
      </c>
      <c r="N295">
        <v>1</v>
      </c>
      <c r="O295">
        <v>3</v>
      </c>
      <c r="P295">
        <v>5</v>
      </c>
      <c r="Q295" t="s">
        <v>651</v>
      </c>
      <c r="R295" t="s">
        <v>26</v>
      </c>
      <c r="S295" t="s">
        <v>182</v>
      </c>
      <c r="T295" t="s">
        <v>995</v>
      </c>
      <c r="U295" t="s">
        <v>766</v>
      </c>
      <c r="V295" t="s">
        <v>654</v>
      </c>
    </row>
    <row r="296" spans="1:22" x14ac:dyDescent="0.3">
      <c r="A296" t="s">
        <v>998</v>
      </c>
      <c r="B296" t="s">
        <v>691</v>
      </c>
      <c r="C296" t="s">
        <v>179</v>
      </c>
      <c r="D296" t="s">
        <v>999</v>
      </c>
      <c r="E296" t="s">
        <v>999</v>
      </c>
      <c r="F296" t="s">
        <v>181</v>
      </c>
      <c r="G296" t="s">
        <v>647</v>
      </c>
      <c r="H296" t="s">
        <v>648</v>
      </c>
      <c r="I296" t="s">
        <v>649</v>
      </c>
      <c r="J296" t="s">
        <v>764</v>
      </c>
      <c r="K296">
        <v>2</v>
      </c>
      <c r="L296" t="s">
        <v>650</v>
      </c>
      <c r="M296">
        <v>2</v>
      </c>
      <c r="N296">
        <v>0</v>
      </c>
      <c r="O296">
        <v>2</v>
      </c>
      <c r="P296">
        <v>14</v>
      </c>
      <c r="Q296" t="s">
        <v>651</v>
      </c>
      <c r="R296" t="s">
        <v>26</v>
      </c>
      <c r="S296" t="s">
        <v>182</v>
      </c>
      <c r="T296" t="s">
        <v>995</v>
      </c>
      <c r="U296" t="s">
        <v>766</v>
      </c>
      <c r="V296" t="s">
        <v>654</v>
      </c>
    </row>
    <row r="297" spans="1:22" x14ac:dyDescent="0.3">
      <c r="A297" t="s">
        <v>1000</v>
      </c>
      <c r="B297" t="s">
        <v>691</v>
      </c>
      <c r="C297" t="s">
        <v>179</v>
      </c>
      <c r="D297" t="s">
        <v>1001</v>
      </c>
      <c r="E297" t="s">
        <v>1001</v>
      </c>
      <c r="F297" t="s">
        <v>181</v>
      </c>
      <c r="G297" t="s">
        <v>647</v>
      </c>
      <c r="H297" t="s">
        <v>648</v>
      </c>
      <c r="I297" t="s">
        <v>649</v>
      </c>
      <c r="J297" t="s">
        <v>764</v>
      </c>
      <c r="K297">
        <v>2</v>
      </c>
      <c r="L297" t="s">
        <v>650</v>
      </c>
      <c r="Q297" t="s">
        <v>1002</v>
      </c>
      <c r="R297" t="s">
        <v>26</v>
      </c>
      <c r="S297" t="s">
        <v>182</v>
      </c>
      <c r="T297" t="s">
        <v>1003</v>
      </c>
      <c r="U297" t="s">
        <v>766</v>
      </c>
      <c r="V297" t="s">
        <v>654</v>
      </c>
    </row>
    <row r="298" spans="1:22" x14ac:dyDescent="0.3">
      <c r="A298" t="s">
        <v>5321</v>
      </c>
      <c r="B298" t="s">
        <v>4867</v>
      </c>
      <c r="C298" t="s">
        <v>179</v>
      </c>
      <c r="D298" t="s">
        <v>5322</v>
      </c>
      <c r="E298" t="s">
        <v>5322</v>
      </c>
      <c r="F298" t="s">
        <v>4811</v>
      </c>
      <c r="G298" t="s">
        <v>677</v>
      </c>
      <c r="H298" t="s">
        <v>720</v>
      </c>
      <c r="I298" t="s">
        <v>649</v>
      </c>
      <c r="J298" t="s">
        <v>5323</v>
      </c>
      <c r="K298">
        <v>2</v>
      </c>
      <c r="L298" t="s">
        <v>4849</v>
      </c>
      <c r="M298">
        <v>1</v>
      </c>
      <c r="N298">
        <v>1</v>
      </c>
      <c r="O298">
        <v>2</v>
      </c>
      <c r="P298">
        <v>6</v>
      </c>
      <c r="Q298" t="s">
        <v>651</v>
      </c>
      <c r="R298" t="s">
        <v>5091</v>
      </c>
      <c r="S298" t="s">
        <v>4981</v>
      </c>
      <c r="T298" t="s">
        <v>1439</v>
      </c>
      <c r="U298" t="s">
        <v>1395</v>
      </c>
      <c r="V298" t="s">
        <v>5093</v>
      </c>
    </row>
    <row r="299" spans="1:22" x14ac:dyDescent="0.3">
      <c r="A299" t="s">
        <v>5324</v>
      </c>
      <c r="B299" t="s">
        <v>4936</v>
      </c>
      <c r="C299" t="s">
        <v>179</v>
      </c>
      <c r="D299" t="s">
        <v>5325</v>
      </c>
      <c r="E299" t="s">
        <v>5325</v>
      </c>
      <c r="F299" t="s">
        <v>4811</v>
      </c>
      <c r="G299" t="s">
        <v>677</v>
      </c>
      <c r="H299" t="s">
        <v>720</v>
      </c>
      <c r="I299" t="s">
        <v>649</v>
      </c>
      <c r="J299" t="s">
        <v>5326</v>
      </c>
      <c r="K299">
        <v>1</v>
      </c>
      <c r="L299" t="s">
        <v>4849</v>
      </c>
      <c r="M299">
        <v>3</v>
      </c>
      <c r="N299">
        <v>1</v>
      </c>
      <c r="O299">
        <v>4</v>
      </c>
      <c r="P299">
        <v>4</v>
      </c>
      <c r="Q299" t="s">
        <v>651</v>
      </c>
      <c r="R299" t="s">
        <v>4974</v>
      </c>
      <c r="S299" t="s">
        <v>4940</v>
      </c>
      <c r="T299" t="s">
        <v>1027</v>
      </c>
      <c r="U299" t="s">
        <v>1020</v>
      </c>
      <c r="V299" t="s">
        <v>4975</v>
      </c>
    </row>
    <row r="300" spans="1:22" x14ac:dyDescent="0.3">
      <c r="A300" t="s">
        <v>5327</v>
      </c>
      <c r="B300" t="s">
        <v>4867</v>
      </c>
      <c r="C300" t="s">
        <v>179</v>
      </c>
      <c r="D300" t="s">
        <v>5328</v>
      </c>
      <c r="E300" t="s">
        <v>5328</v>
      </c>
      <c r="F300" t="s">
        <v>4811</v>
      </c>
      <c r="G300" t="s">
        <v>677</v>
      </c>
      <c r="H300" t="s">
        <v>720</v>
      </c>
      <c r="I300" t="s">
        <v>649</v>
      </c>
      <c r="J300" t="s">
        <v>5323</v>
      </c>
      <c r="K300">
        <v>2</v>
      </c>
      <c r="L300" t="s">
        <v>4849</v>
      </c>
      <c r="M300">
        <v>0</v>
      </c>
      <c r="N300">
        <v>2</v>
      </c>
      <c r="O300">
        <v>2</v>
      </c>
      <c r="P300">
        <v>6</v>
      </c>
      <c r="Q300" t="s">
        <v>651</v>
      </c>
      <c r="R300" t="s">
        <v>5091</v>
      </c>
      <c r="S300" t="s">
        <v>4981</v>
      </c>
      <c r="T300" t="s">
        <v>1439</v>
      </c>
      <c r="U300" t="s">
        <v>1395</v>
      </c>
      <c r="V300" t="s">
        <v>5093</v>
      </c>
    </row>
    <row r="301" spans="1:22" x14ac:dyDescent="0.3">
      <c r="A301" t="s">
        <v>5329</v>
      </c>
      <c r="B301" t="s">
        <v>4867</v>
      </c>
      <c r="C301" t="s">
        <v>179</v>
      </c>
      <c r="D301" t="s">
        <v>5330</v>
      </c>
      <c r="E301" t="s">
        <v>5330</v>
      </c>
      <c r="F301" t="s">
        <v>4811</v>
      </c>
      <c r="G301" t="s">
        <v>677</v>
      </c>
      <c r="H301" t="s">
        <v>720</v>
      </c>
      <c r="I301" t="s">
        <v>649</v>
      </c>
      <c r="J301" t="s">
        <v>5323</v>
      </c>
      <c r="K301">
        <v>2</v>
      </c>
      <c r="L301" t="s">
        <v>4849</v>
      </c>
      <c r="M301">
        <v>1</v>
      </c>
      <c r="N301">
        <v>1</v>
      </c>
      <c r="O301">
        <v>2</v>
      </c>
      <c r="P301">
        <v>6</v>
      </c>
      <c r="Q301" t="s">
        <v>651</v>
      </c>
      <c r="R301" t="s">
        <v>5091</v>
      </c>
      <c r="S301" t="s">
        <v>4981</v>
      </c>
      <c r="T301" t="s">
        <v>1439</v>
      </c>
      <c r="U301" t="s">
        <v>1395</v>
      </c>
      <c r="V301" t="s">
        <v>5093</v>
      </c>
    </row>
    <row r="302" spans="1:22" x14ac:dyDescent="0.3">
      <c r="A302" t="s">
        <v>5331</v>
      </c>
      <c r="B302" t="s">
        <v>4867</v>
      </c>
      <c r="C302" t="s">
        <v>179</v>
      </c>
      <c r="D302" t="s">
        <v>5332</v>
      </c>
      <c r="E302" t="s">
        <v>5332</v>
      </c>
      <c r="F302" t="s">
        <v>4811</v>
      </c>
      <c r="G302" t="s">
        <v>677</v>
      </c>
      <c r="H302" t="s">
        <v>720</v>
      </c>
      <c r="I302" t="s">
        <v>649</v>
      </c>
      <c r="J302" t="s">
        <v>5323</v>
      </c>
      <c r="K302">
        <v>2</v>
      </c>
      <c r="L302" t="s">
        <v>4849</v>
      </c>
      <c r="M302">
        <v>1</v>
      </c>
      <c r="N302">
        <v>1</v>
      </c>
      <c r="O302">
        <v>2</v>
      </c>
      <c r="P302">
        <v>6</v>
      </c>
      <c r="Q302" t="s">
        <v>651</v>
      </c>
      <c r="R302" t="s">
        <v>5091</v>
      </c>
      <c r="S302" t="s">
        <v>4981</v>
      </c>
      <c r="T302" t="s">
        <v>1060</v>
      </c>
      <c r="U302" t="s">
        <v>1395</v>
      </c>
      <c r="V302" t="s">
        <v>5093</v>
      </c>
    </row>
    <row r="303" spans="1:22" x14ac:dyDescent="0.3">
      <c r="A303" t="s">
        <v>5333</v>
      </c>
      <c r="B303" t="s">
        <v>1040</v>
      </c>
      <c r="C303" t="s">
        <v>179</v>
      </c>
      <c r="D303" t="s">
        <v>5334</v>
      </c>
      <c r="E303" t="s">
        <v>5334</v>
      </c>
      <c r="F303" t="s">
        <v>4811</v>
      </c>
      <c r="G303" t="s">
        <v>647</v>
      </c>
      <c r="H303" t="s">
        <v>648</v>
      </c>
      <c r="I303" t="s">
        <v>649</v>
      </c>
      <c r="J303" t="s">
        <v>1049</v>
      </c>
      <c r="K303">
        <v>2</v>
      </c>
      <c r="L303" t="s">
        <v>4849</v>
      </c>
      <c r="M303">
        <v>0</v>
      </c>
      <c r="N303">
        <v>1</v>
      </c>
      <c r="O303">
        <v>1</v>
      </c>
      <c r="P303">
        <v>15</v>
      </c>
      <c r="Q303" t="s">
        <v>651</v>
      </c>
      <c r="R303" t="s">
        <v>4955</v>
      </c>
      <c r="S303" t="s">
        <v>4824</v>
      </c>
      <c r="T303" t="s">
        <v>5301</v>
      </c>
      <c r="U303" t="s">
        <v>805</v>
      </c>
      <c r="V303" t="s">
        <v>4956</v>
      </c>
    </row>
    <row r="304" spans="1:22" x14ac:dyDescent="0.3">
      <c r="A304" t="s">
        <v>5335</v>
      </c>
      <c r="B304" t="s">
        <v>4860</v>
      </c>
      <c r="C304" t="s">
        <v>179</v>
      </c>
      <c r="D304" t="s">
        <v>5336</v>
      </c>
      <c r="E304" t="s">
        <v>5336</v>
      </c>
      <c r="F304" t="s">
        <v>4811</v>
      </c>
      <c r="G304" t="s">
        <v>647</v>
      </c>
      <c r="H304" t="s">
        <v>648</v>
      </c>
      <c r="I304" t="s">
        <v>649</v>
      </c>
      <c r="J304" t="s">
        <v>4950</v>
      </c>
      <c r="K304">
        <v>3</v>
      </c>
      <c r="L304" t="s">
        <v>4849</v>
      </c>
      <c r="M304">
        <v>1</v>
      </c>
      <c r="N304">
        <v>1</v>
      </c>
      <c r="O304">
        <v>2</v>
      </c>
      <c r="P304">
        <v>14</v>
      </c>
      <c r="Q304" t="s">
        <v>651</v>
      </c>
      <c r="R304" t="s">
        <v>5022</v>
      </c>
      <c r="S304" t="s">
        <v>4933</v>
      </c>
      <c r="T304" t="s">
        <v>4946</v>
      </c>
      <c r="U304" t="s">
        <v>1060</v>
      </c>
      <c r="V304" t="s">
        <v>5023</v>
      </c>
    </row>
    <row r="305" spans="1:22" x14ac:dyDescent="0.3">
      <c r="A305" t="s">
        <v>1004</v>
      </c>
      <c r="B305" t="s">
        <v>691</v>
      </c>
      <c r="C305" t="s">
        <v>179</v>
      </c>
      <c r="D305" t="s">
        <v>1005</v>
      </c>
      <c r="E305" t="s">
        <v>1005</v>
      </c>
      <c r="F305" t="s">
        <v>181</v>
      </c>
      <c r="G305" t="s">
        <v>647</v>
      </c>
      <c r="H305" t="s">
        <v>648</v>
      </c>
      <c r="I305" t="s">
        <v>649</v>
      </c>
      <c r="J305" t="s">
        <v>764</v>
      </c>
      <c r="K305">
        <v>2</v>
      </c>
      <c r="L305" t="s">
        <v>650</v>
      </c>
      <c r="M305">
        <v>6</v>
      </c>
      <c r="N305">
        <v>3</v>
      </c>
      <c r="O305">
        <v>9</v>
      </c>
      <c r="P305">
        <v>7</v>
      </c>
      <c r="Q305" t="s">
        <v>651</v>
      </c>
      <c r="R305" t="s">
        <v>26</v>
      </c>
      <c r="S305" t="s">
        <v>182</v>
      </c>
      <c r="T305" t="s">
        <v>1006</v>
      </c>
      <c r="U305" t="s">
        <v>766</v>
      </c>
      <c r="V305" t="s">
        <v>654</v>
      </c>
    </row>
    <row r="306" spans="1:22" x14ac:dyDescent="0.3">
      <c r="A306" t="s">
        <v>5337</v>
      </c>
      <c r="B306" t="s">
        <v>5217</v>
      </c>
      <c r="C306" t="s">
        <v>179</v>
      </c>
      <c r="D306" t="s">
        <v>5338</v>
      </c>
      <c r="E306" t="s">
        <v>5338</v>
      </c>
      <c r="F306" t="s">
        <v>4811</v>
      </c>
      <c r="G306" t="s">
        <v>647</v>
      </c>
      <c r="H306" t="s">
        <v>648</v>
      </c>
      <c r="I306" t="s">
        <v>649</v>
      </c>
      <c r="J306" t="s">
        <v>5339</v>
      </c>
      <c r="K306">
        <v>3</v>
      </c>
      <c r="L306" t="s">
        <v>4849</v>
      </c>
      <c r="M306">
        <v>0</v>
      </c>
      <c r="N306">
        <v>2</v>
      </c>
      <c r="O306">
        <v>2</v>
      </c>
      <c r="P306">
        <v>14</v>
      </c>
      <c r="Q306" t="s">
        <v>651</v>
      </c>
      <c r="R306" t="s">
        <v>5220</v>
      </c>
      <c r="S306" t="s">
        <v>4824</v>
      </c>
      <c r="T306" t="s">
        <v>5096</v>
      </c>
      <c r="U306" t="s">
        <v>682</v>
      </c>
      <c r="V306" t="s">
        <v>5221</v>
      </c>
    </row>
    <row r="307" spans="1:22" x14ac:dyDescent="0.3">
      <c r="A307" t="s">
        <v>1007</v>
      </c>
      <c r="B307" t="s">
        <v>691</v>
      </c>
      <c r="C307" t="s">
        <v>179</v>
      </c>
      <c r="D307" t="s">
        <v>1008</v>
      </c>
      <c r="E307" t="s">
        <v>1008</v>
      </c>
      <c r="F307" t="s">
        <v>181</v>
      </c>
      <c r="G307" t="s">
        <v>647</v>
      </c>
      <c r="H307" t="s">
        <v>648</v>
      </c>
      <c r="I307" t="s">
        <v>649</v>
      </c>
      <c r="J307" t="s">
        <v>764</v>
      </c>
      <c r="K307">
        <v>2</v>
      </c>
      <c r="L307" t="s">
        <v>650</v>
      </c>
      <c r="Q307" t="s">
        <v>1009</v>
      </c>
      <c r="R307" t="s">
        <v>26</v>
      </c>
      <c r="S307" t="s">
        <v>182</v>
      </c>
      <c r="T307" t="s">
        <v>1010</v>
      </c>
      <c r="U307" t="s">
        <v>766</v>
      </c>
      <c r="V307" t="s">
        <v>654</v>
      </c>
    </row>
    <row r="308" spans="1:22" x14ac:dyDescent="0.3">
      <c r="A308" t="s">
        <v>5340</v>
      </c>
      <c r="B308" t="s">
        <v>5002</v>
      </c>
      <c r="C308" t="s">
        <v>179</v>
      </c>
      <c r="D308" t="s">
        <v>5341</v>
      </c>
      <c r="E308" t="s">
        <v>5341</v>
      </c>
      <c r="F308" t="s">
        <v>4811</v>
      </c>
      <c r="G308" t="s">
        <v>647</v>
      </c>
      <c r="H308" t="s">
        <v>648</v>
      </c>
      <c r="I308" t="s">
        <v>649</v>
      </c>
      <c r="J308" t="s">
        <v>5342</v>
      </c>
      <c r="K308">
        <v>2</v>
      </c>
      <c r="L308" t="s">
        <v>4849</v>
      </c>
      <c r="M308">
        <v>1</v>
      </c>
      <c r="N308">
        <v>2</v>
      </c>
      <c r="O308">
        <v>3</v>
      </c>
      <c r="P308">
        <v>13</v>
      </c>
      <c r="Q308" t="s">
        <v>651</v>
      </c>
      <c r="R308" t="s">
        <v>4955</v>
      </c>
      <c r="S308" t="s">
        <v>4824</v>
      </c>
      <c r="T308" t="s">
        <v>1063</v>
      </c>
      <c r="U308" t="s">
        <v>1395</v>
      </c>
      <c r="V308" t="s">
        <v>4956</v>
      </c>
    </row>
    <row r="309" spans="1:22" x14ac:dyDescent="0.3">
      <c r="A309" t="s">
        <v>5343</v>
      </c>
      <c r="B309" t="s">
        <v>4936</v>
      </c>
      <c r="C309" t="s">
        <v>179</v>
      </c>
      <c r="D309" t="s">
        <v>5344</v>
      </c>
      <c r="E309" t="s">
        <v>5344</v>
      </c>
      <c r="F309" t="s">
        <v>4811</v>
      </c>
      <c r="G309" t="s">
        <v>677</v>
      </c>
      <c r="H309" t="s">
        <v>648</v>
      </c>
      <c r="I309" t="s">
        <v>649</v>
      </c>
      <c r="J309" t="s">
        <v>5345</v>
      </c>
      <c r="K309">
        <v>1</v>
      </c>
      <c r="L309" t="s">
        <v>4849</v>
      </c>
      <c r="M309">
        <v>2</v>
      </c>
      <c r="N309">
        <v>4</v>
      </c>
      <c r="O309">
        <v>6</v>
      </c>
      <c r="P309">
        <v>2</v>
      </c>
      <c r="Q309" t="s">
        <v>651</v>
      </c>
      <c r="R309" t="s">
        <v>4974</v>
      </c>
      <c r="S309" t="s">
        <v>4940</v>
      </c>
      <c r="T309" t="s">
        <v>1718</v>
      </c>
      <c r="U309" t="s">
        <v>1020</v>
      </c>
      <c r="V309" t="s">
        <v>4975</v>
      </c>
    </row>
    <row r="310" spans="1:22" x14ac:dyDescent="0.3">
      <c r="A310" t="s">
        <v>5346</v>
      </c>
      <c r="B310" t="s">
        <v>4853</v>
      </c>
      <c r="C310" t="s">
        <v>179</v>
      </c>
      <c r="D310" t="s">
        <v>5347</v>
      </c>
      <c r="E310" t="s">
        <v>5347</v>
      </c>
      <c r="F310" t="s">
        <v>4811</v>
      </c>
      <c r="G310" t="s">
        <v>647</v>
      </c>
      <c r="H310" t="s">
        <v>648</v>
      </c>
      <c r="I310" t="s">
        <v>649</v>
      </c>
      <c r="J310" t="s">
        <v>5348</v>
      </c>
      <c r="K310">
        <v>2</v>
      </c>
      <c r="L310" t="s">
        <v>4849</v>
      </c>
      <c r="M310">
        <v>1</v>
      </c>
      <c r="N310">
        <v>1</v>
      </c>
      <c r="O310">
        <v>2</v>
      </c>
      <c r="P310">
        <v>14</v>
      </c>
      <c r="Q310" t="s">
        <v>651</v>
      </c>
      <c r="R310" t="s">
        <v>4932</v>
      </c>
      <c r="S310" t="s">
        <v>4933</v>
      </c>
      <c r="T310" t="s">
        <v>5191</v>
      </c>
      <c r="U310" t="s">
        <v>765</v>
      </c>
      <c r="V310" t="s">
        <v>4934</v>
      </c>
    </row>
    <row r="311" spans="1:22" x14ac:dyDescent="0.3">
      <c r="A311" t="s">
        <v>5349</v>
      </c>
      <c r="B311" t="s">
        <v>4809</v>
      </c>
      <c r="C311" t="s">
        <v>179</v>
      </c>
      <c r="D311" t="s">
        <v>5350</v>
      </c>
      <c r="E311" t="s">
        <v>5350</v>
      </c>
      <c r="F311" t="s">
        <v>4811</v>
      </c>
      <c r="G311" t="s">
        <v>677</v>
      </c>
      <c r="H311" t="s">
        <v>720</v>
      </c>
      <c r="I311" t="s">
        <v>649</v>
      </c>
      <c r="J311" t="s">
        <v>5351</v>
      </c>
      <c r="K311">
        <v>1</v>
      </c>
      <c r="L311" t="s">
        <v>4849</v>
      </c>
      <c r="M311">
        <v>0</v>
      </c>
      <c r="N311">
        <v>8</v>
      </c>
      <c r="O311">
        <v>8</v>
      </c>
      <c r="P311">
        <v>8</v>
      </c>
      <c r="Q311" t="s">
        <v>651</v>
      </c>
      <c r="R311" t="s">
        <v>5352</v>
      </c>
      <c r="S311" t="s">
        <v>258</v>
      </c>
      <c r="T311" t="s">
        <v>727</v>
      </c>
      <c r="U311" t="s">
        <v>682</v>
      </c>
      <c r="V311" t="s">
        <v>5353</v>
      </c>
    </row>
    <row r="312" spans="1:22" x14ac:dyDescent="0.3">
      <c r="A312" t="s">
        <v>5354</v>
      </c>
      <c r="B312" t="s">
        <v>4809</v>
      </c>
      <c r="C312" t="s">
        <v>179</v>
      </c>
      <c r="D312" t="s">
        <v>5355</v>
      </c>
      <c r="E312" t="s">
        <v>5355</v>
      </c>
      <c r="F312" t="s">
        <v>4811</v>
      </c>
      <c r="G312" t="s">
        <v>677</v>
      </c>
      <c r="H312" t="s">
        <v>720</v>
      </c>
      <c r="I312" t="s">
        <v>649</v>
      </c>
      <c r="J312" t="s">
        <v>5356</v>
      </c>
      <c r="K312">
        <v>1</v>
      </c>
      <c r="L312" t="s">
        <v>4849</v>
      </c>
      <c r="M312">
        <v>0</v>
      </c>
      <c r="N312">
        <v>3</v>
      </c>
      <c r="O312">
        <v>3</v>
      </c>
      <c r="P312">
        <v>5</v>
      </c>
      <c r="Q312" t="s">
        <v>651</v>
      </c>
      <c r="R312" t="s">
        <v>5357</v>
      </c>
      <c r="S312" t="s">
        <v>258</v>
      </c>
      <c r="T312" t="s">
        <v>1297</v>
      </c>
      <c r="U312" t="s">
        <v>682</v>
      </c>
      <c r="V312" t="s">
        <v>5358</v>
      </c>
    </row>
    <row r="313" spans="1:22" x14ac:dyDescent="0.3">
      <c r="A313" t="s">
        <v>5359</v>
      </c>
      <c r="B313" t="s">
        <v>4809</v>
      </c>
      <c r="C313" t="s">
        <v>179</v>
      </c>
      <c r="D313" t="s">
        <v>5360</v>
      </c>
      <c r="E313" t="s">
        <v>5360</v>
      </c>
      <c r="F313" t="s">
        <v>4811</v>
      </c>
      <c r="G313" t="s">
        <v>677</v>
      </c>
      <c r="H313" t="s">
        <v>720</v>
      </c>
      <c r="I313" t="s">
        <v>649</v>
      </c>
      <c r="J313" t="s">
        <v>5356</v>
      </c>
      <c r="K313">
        <v>1</v>
      </c>
      <c r="L313" t="s">
        <v>4849</v>
      </c>
      <c r="M313">
        <v>0</v>
      </c>
      <c r="N313">
        <v>1</v>
      </c>
      <c r="O313">
        <v>1</v>
      </c>
      <c r="P313">
        <v>7</v>
      </c>
      <c r="Q313" t="s">
        <v>651</v>
      </c>
      <c r="R313" t="s">
        <v>5357</v>
      </c>
      <c r="S313" t="s">
        <v>258</v>
      </c>
      <c r="T313" t="s">
        <v>1297</v>
      </c>
      <c r="U313" t="s">
        <v>682</v>
      </c>
      <c r="V313" t="s">
        <v>5358</v>
      </c>
    </row>
    <row r="314" spans="1:22" x14ac:dyDescent="0.3">
      <c r="A314" t="s">
        <v>5361</v>
      </c>
      <c r="B314" t="s">
        <v>4809</v>
      </c>
      <c r="C314" t="s">
        <v>179</v>
      </c>
      <c r="D314" t="s">
        <v>5362</v>
      </c>
      <c r="E314" t="s">
        <v>5362</v>
      </c>
      <c r="F314" t="s">
        <v>4811</v>
      </c>
      <c r="G314" t="s">
        <v>677</v>
      </c>
      <c r="H314" t="s">
        <v>720</v>
      </c>
      <c r="I314" t="s">
        <v>649</v>
      </c>
      <c r="J314" t="s">
        <v>5356</v>
      </c>
      <c r="K314">
        <v>1</v>
      </c>
      <c r="L314" t="s">
        <v>4849</v>
      </c>
      <c r="M314">
        <v>0</v>
      </c>
      <c r="N314">
        <v>7</v>
      </c>
      <c r="O314">
        <v>7</v>
      </c>
      <c r="P314">
        <v>9</v>
      </c>
      <c r="Q314" t="s">
        <v>651</v>
      </c>
      <c r="R314" t="s">
        <v>5352</v>
      </c>
      <c r="S314" t="s">
        <v>258</v>
      </c>
      <c r="T314" t="s">
        <v>727</v>
      </c>
      <c r="U314" t="s">
        <v>682</v>
      </c>
      <c r="V314" t="s">
        <v>5353</v>
      </c>
    </row>
    <row r="315" spans="1:22" x14ac:dyDescent="0.3">
      <c r="A315" t="s">
        <v>5363</v>
      </c>
      <c r="B315" t="s">
        <v>4809</v>
      </c>
      <c r="C315" t="s">
        <v>179</v>
      </c>
      <c r="D315" t="s">
        <v>5364</v>
      </c>
      <c r="E315" t="s">
        <v>5364</v>
      </c>
      <c r="F315" t="s">
        <v>4811</v>
      </c>
      <c r="G315" t="s">
        <v>677</v>
      </c>
      <c r="H315" t="s">
        <v>720</v>
      </c>
      <c r="I315" t="s">
        <v>649</v>
      </c>
      <c r="J315" t="s">
        <v>5356</v>
      </c>
      <c r="K315">
        <v>1</v>
      </c>
      <c r="L315" t="s">
        <v>4849</v>
      </c>
      <c r="M315">
        <v>0</v>
      </c>
      <c r="N315">
        <v>5</v>
      </c>
      <c r="O315">
        <v>5</v>
      </c>
      <c r="P315">
        <v>11</v>
      </c>
      <c r="Q315" t="s">
        <v>651</v>
      </c>
      <c r="R315" t="s">
        <v>5352</v>
      </c>
      <c r="S315" t="s">
        <v>258</v>
      </c>
      <c r="T315" t="s">
        <v>727</v>
      </c>
      <c r="U315" t="s">
        <v>682</v>
      </c>
      <c r="V315" t="s">
        <v>5353</v>
      </c>
    </row>
    <row r="316" spans="1:22" x14ac:dyDescent="0.3">
      <c r="A316" t="s">
        <v>5365</v>
      </c>
      <c r="B316" t="s">
        <v>5217</v>
      </c>
      <c r="C316" t="s">
        <v>179</v>
      </c>
      <c r="D316" t="s">
        <v>5366</v>
      </c>
      <c r="E316" t="s">
        <v>5366</v>
      </c>
      <c r="F316" t="s">
        <v>4811</v>
      </c>
      <c r="G316" t="s">
        <v>677</v>
      </c>
      <c r="H316" t="s">
        <v>720</v>
      </c>
      <c r="I316" t="s">
        <v>649</v>
      </c>
      <c r="J316" t="s">
        <v>5367</v>
      </c>
      <c r="K316">
        <v>1</v>
      </c>
      <c r="L316" t="s">
        <v>4849</v>
      </c>
      <c r="M316">
        <v>2</v>
      </c>
      <c r="N316">
        <v>0</v>
      </c>
      <c r="O316">
        <v>2</v>
      </c>
      <c r="P316">
        <v>6</v>
      </c>
      <c r="Q316" t="s">
        <v>651</v>
      </c>
      <c r="R316" t="s">
        <v>4955</v>
      </c>
      <c r="S316" t="s">
        <v>4824</v>
      </c>
      <c r="T316" t="s">
        <v>5121</v>
      </c>
      <c r="U316" t="s">
        <v>682</v>
      </c>
      <c r="V316" t="s">
        <v>4956</v>
      </c>
    </row>
    <row r="317" spans="1:22" x14ac:dyDescent="0.3">
      <c r="A317" t="s">
        <v>5368</v>
      </c>
      <c r="B317" t="s">
        <v>4809</v>
      </c>
      <c r="C317" t="s">
        <v>179</v>
      </c>
      <c r="D317" t="s">
        <v>5369</v>
      </c>
      <c r="E317" t="s">
        <v>5369</v>
      </c>
      <c r="F317" t="s">
        <v>4811</v>
      </c>
      <c r="G317" t="s">
        <v>677</v>
      </c>
      <c r="H317" t="s">
        <v>720</v>
      </c>
      <c r="I317" t="s">
        <v>649</v>
      </c>
      <c r="J317" t="s">
        <v>5356</v>
      </c>
      <c r="K317">
        <v>1</v>
      </c>
      <c r="L317" t="s">
        <v>4849</v>
      </c>
      <c r="Q317" t="s">
        <v>5370</v>
      </c>
      <c r="R317" t="s">
        <v>5357</v>
      </c>
      <c r="S317" t="s">
        <v>258</v>
      </c>
      <c r="T317" t="s">
        <v>1297</v>
      </c>
      <c r="U317" t="s">
        <v>682</v>
      </c>
      <c r="V317" t="s">
        <v>5358</v>
      </c>
    </row>
    <row r="318" spans="1:22" x14ac:dyDescent="0.3">
      <c r="A318" t="s">
        <v>5371</v>
      </c>
      <c r="B318" t="s">
        <v>4860</v>
      </c>
      <c r="C318" t="s">
        <v>179</v>
      </c>
      <c r="D318" t="s">
        <v>5372</v>
      </c>
      <c r="E318" t="s">
        <v>5372</v>
      </c>
      <c r="F318" t="s">
        <v>4811</v>
      </c>
      <c r="G318" t="s">
        <v>647</v>
      </c>
      <c r="H318" t="s">
        <v>648</v>
      </c>
      <c r="I318" t="s">
        <v>649</v>
      </c>
      <c r="J318" t="s">
        <v>4950</v>
      </c>
      <c r="K318">
        <v>2</v>
      </c>
      <c r="L318" t="s">
        <v>4849</v>
      </c>
      <c r="M318">
        <v>0</v>
      </c>
      <c r="N318">
        <v>1</v>
      </c>
      <c r="O318">
        <v>1</v>
      </c>
      <c r="P318">
        <v>7</v>
      </c>
      <c r="Q318" t="s">
        <v>651</v>
      </c>
      <c r="R318" t="s">
        <v>5022</v>
      </c>
      <c r="S318" t="s">
        <v>4933</v>
      </c>
      <c r="T318" t="s">
        <v>2510</v>
      </c>
      <c r="U318" t="s">
        <v>805</v>
      </c>
      <c r="V318" t="s">
        <v>5023</v>
      </c>
    </row>
    <row r="319" spans="1:22" x14ac:dyDescent="0.3">
      <c r="A319" t="s">
        <v>5373</v>
      </c>
      <c r="B319" t="s">
        <v>4809</v>
      </c>
      <c r="C319" t="s">
        <v>179</v>
      </c>
      <c r="D319" t="s">
        <v>5374</v>
      </c>
      <c r="E319" t="s">
        <v>5374</v>
      </c>
      <c r="F319" t="s">
        <v>4811</v>
      </c>
      <c r="G319" t="s">
        <v>677</v>
      </c>
      <c r="H319" t="s">
        <v>720</v>
      </c>
      <c r="I319" t="s">
        <v>649</v>
      </c>
      <c r="J319" t="s">
        <v>5356</v>
      </c>
      <c r="K319">
        <v>1</v>
      </c>
      <c r="L319" t="s">
        <v>4849</v>
      </c>
      <c r="M319">
        <v>0</v>
      </c>
      <c r="N319">
        <v>2</v>
      </c>
      <c r="O319">
        <v>2</v>
      </c>
      <c r="P319">
        <v>6</v>
      </c>
      <c r="Q319" t="s">
        <v>651</v>
      </c>
      <c r="R319" t="s">
        <v>5357</v>
      </c>
      <c r="S319" t="s">
        <v>258</v>
      </c>
      <c r="T319" t="s">
        <v>1297</v>
      </c>
      <c r="U319" t="s">
        <v>682</v>
      </c>
      <c r="V319" t="s">
        <v>5358</v>
      </c>
    </row>
    <row r="320" spans="1:22" x14ac:dyDescent="0.3">
      <c r="A320" t="s">
        <v>5375</v>
      </c>
      <c r="B320" t="s">
        <v>4936</v>
      </c>
      <c r="C320" t="s">
        <v>179</v>
      </c>
      <c r="D320" t="s">
        <v>5376</v>
      </c>
      <c r="E320" t="s">
        <v>5376</v>
      </c>
      <c r="F320" t="s">
        <v>4811</v>
      </c>
      <c r="G320" t="s">
        <v>677</v>
      </c>
      <c r="H320" t="s">
        <v>648</v>
      </c>
      <c r="I320" t="s">
        <v>649</v>
      </c>
      <c r="J320" t="s">
        <v>5377</v>
      </c>
      <c r="K320">
        <v>1</v>
      </c>
      <c r="L320" t="s">
        <v>4849</v>
      </c>
      <c r="M320">
        <v>2</v>
      </c>
      <c r="N320">
        <v>0</v>
      </c>
      <c r="O320">
        <v>2</v>
      </c>
      <c r="P320">
        <v>6</v>
      </c>
      <c r="Q320" t="s">
        <v>651</v>
      </c>
      <c r="R320" t="s">
        <v>4974</v>
      </c>
      <c r="S320" t="s">
        <v>4940</v>
      </c>
      <c r="T320" t="s">
        <v>1718</v>
      </c>
      <c r="U320" t="s">
        <v>1020</v>
      </c>
      <c r="V320" t="s">
        <v>4975</v>
      </c>
    </row>
    <row r="321" spans="1:22" x14ac:dyDescent="0.3">
      <c r="A321" t="s">
        <v>5378</v>
      </c>
      <c r="B321" t="s">
        <v>4809</v>
      </c>
      <c r="C321" t="s">
        <v>179</v>
      </c>
      <c r="D321" t="s">
        <v>5379</v>
      </c>
      <c r="E321" t="s">
        <v>5379</v>
      </c>
      <c r="F321" t="s">
        <v>4811</v>
      </c>
      <c r="G321" t="s">
        <v>677</v>
      </c>
      <c r="H321" t="s">
        <v>720</v>
      </c>
      <c r="I321" t="s">
        <v>649</v>
      </c>
      <c r="J321" t="s">
        <v>5356</v>
      </c>
      <c r="K321">
        <v>1</v>
      </c>
      <c r="L321" t="s">
        <v>4849</v>
      </c>
      <c r="M321">
        <v>0</v>
      </c>
      <c r="N321">
        <v>2</v>
      </c>
      <c r="O321">
        <v>2</v>
      </c>
      <c r="P321">
        <v>6</v>
      </c>
      <c r="Q321" t="s">
        <v>651</v>
      </c>
      <c r="R321" t="s">
        <v>5357</v>
      </c>
      <c r="S321" t="s">
        <v>258</v>
      </c>
      <c r="T321" t="s">
        <v>1297</v>
      </c>
      <c r="U321" t="s">
        <v>682</v>
      </c>
      <c r="V321" t="s">
        <v>5358</v>
      </c>
    </row>
    <row r="322" spans="1:22" x14ac:dyDescent="0.3">
      <c r="A322" t="s">
        <v>5380</v>
      </c>
      <c r="B322" t="s">
        <v>4809</v>
      </c>
      <c r="C322" t="s">
        <v>179</v>
      </c>
      <c r="D322" t="s">
        <v>5381</v>
      </c>
      <c r="E322" t="s">
        <v>5381</v>
      </c>
      <c r="F322" t="s">
        <v>4811</v>
      </c>
      <c r="G322" t="s">
        <v>677</v>
      </c>
      <c r="H322" t="s">
        <v>720</v>
      </c>
      <c r="I322" t="s">
        <v>649</v>
      </c>
      <c r="J322" t="s">
        <v>5356</v>
      </c>
      <c r="K322">
        <v>1</v>
      </c>
      <c r="L322" t="s">
        <v>4849</v>
      </c>
      <c r="M322">
        <v>0</v>
      </c>
      <c r="N322">
        <v>2</v>
      </c>
      <c r="O322">
        <v>2</v>
      </c>
      <c r="P322">
        <v>6</v>
      </c>
      <c r="Q322" t="s">
        <v>651</v>
      </c>
      <c r="R322" t="s">
        <v>5357</v>
      </c>
      <c r="S322" t="s">
        <v>258</v>
      </c>
      <c r="T322" t="s">
        <v>1297</v>
      </c>
      <c r="U322" t="s">
        <v>682</v>
      </c>
      <c r="V322" t="s">
        <v>5358</v>
      </c>
    </row>
    <row r="323" spans="1:22" x14ac:dyDescent="0.3">
      <c r="A323" t="s">
        <v>5382</v>
      </c>
      <c r="B323" t="s">
        <v>1040</v>
      </c>
      <c r="C323" t="s">
        <v>179</v>
      </c>
      <c r="D323" t="s">
        <v>5383</v>
      </c>
      <c r="E323" t="s">
        <v>5383</v>
      </c>
      <c r="F323" t="s">
        <v>4811</v>
      </c>
      <c r="G323" t="s">
        <v>647</v>
      </c>
      <c r="H323" t="s">
        <v>648</v>
      </c>
      <c r="I323" t="s">
        <v>649</v>
      </c>
      <c r="J323" t="s">
        <v>1049</v>
      </c>
      <c r="K323">
        <v>4</v>
      </c>
      <c r="L323" t="s">
        <v>4849</v>
      </c>
      <c r="M323">
        <v>1</v>
      </c>
      <c r="N323">
        <v>1</v>
      </c>
      <c r="O323">
        <v>2</v>
      </c>
      <c r="P323">
        <v>14</v>
      </c>
      <c r="Q323" t="s">
        <v>651</v>
      </c>
      <c r="R323" t="s">
        <v>4955</v>
      </c>
      <c r="S323" t="s">
        <v>4824</v>
      </c>
      <c r="T323" t="s">
        <v>1271</v>
      </c>
      <c r="U323" t="s">
        <v>805</v>
      </c>
      <c r="V323" t="s">
        <v>4956</v>
      </c>
    </row>
    <row r="324" spans="1:22" x14ac:dyDescent="0.3">
      <c r="A324" t="s">
        <v>5384</v>
      </c>
      <c r="B324" t="s">
        <v>4809</v>
      </c>
      <c r="C324" t="s">
        <v>179</v>
      </c>
      <c r="D324" t="s">
        <v>5385</v>
      </c>
      <c r="E324" t="s">
        <v>5385</v>
      </c>
      <c r="F324" t="s">
        <v>4811</v>
      </c>
      <c r="G324" t="s">
        <v>677</v>
      </c>
      <c r="H324" t="s">
        <v>720</v>
      </c>
      <c r="I324" t="s">
        <v>649</v>
      </c>
      <c r="J324" t="s">
        <v>5356</v>
      </c>
      <c r="K324">
        <v>1</v>
      </c>
      <c r="L324" t="s">
        <v>4849</v>
      </c>
      <c r="M324">
        <v>0</v>
      </c>
      <c r="N324">
        <v>1</v>
      </c>
      <c r="O324">
        <v>1</v>
      </c>
      <c r="P324">
        <v>7</v>
      </c>
      <c r="Q324" t="s">
        <v>651</v>
      </c>
      <c r="R324" t="s">
        <v>5357</v>
      </c>
      <c r="S324" t="s">
        <v>258</v>
      </c>
      <c r="T324" t="s">
        <v>1297</v>
      </c>
      <c r="U324" t="s">
        <v>682</v>
      </c>
      <c r="V324" t="s">
        <v>5358</v>
      </c>
    </row>
    <row r="325" spans="1:22" x14ac:dyDescent="0.3">
      <c r="A325" t="s">
        <v>5386</v>
      </c>
      <c r="B325" t="s">
        <v>4860</v>
      </c>
      <c r="C325" t="s">
        <v>179</v>
      </c>
      <c r="D325" t="s">
        <v>5387</v>
      </c>
      <c r="E325" t="s">
        <v>5387</v>
      </c>
      <c r="F325" t="s">
        <v>4811</v>
      </c>
      <c r="G325" t="s">
        <v>647</v>
      </c>
      <c r="H325" t="s">
        <v>648</v>
      </c>
      <c r="I325" t="s">
        <v>649</v>
      </c>
      <c r="J325" t="s">
        <v>4950</v>
      </c>
      <c r="K325">
        <v>2</v>
      </c>
      <c r="L325" t="s">
        <v>4849</v>
      </c>
      <c r="M325">
        <v>2</v>
      </c>
      <c r="N325">
        <v>0</v>
      </c>
      <c r="O325">
        <v>2</v>
      </c>
      <c r="P325">
        <v>6</v>
      </c>
      <c r="Q325" t="s">
        <v>651</v>
      </c>
      <c r="R325" t="s">
        <v>5022</v>
      </c>
      <c r="S325" t="s">
        <v>4933</v>
      </c>
      <c r="T325" t="s">
        <v>1260</v>
      </c>
      <c r="U325" t="s">
        <v>805</v>
      </c>
      <c r="V325" t="s">
        <v>5023</v>
      </c>
    </row>
    <row r="326" spans="1:22" x14ac:dyDescent="0.3">
      <c r="A326" t="s">
        <v>5388</v>
      </c>
      <c r="B326" t="s">
        <v>4860</v>
      </c>
      <c r="C326" t="s">
        <v>179</v>
      </c>
      <c r="D326" t="s">
        <v>5389</v>
      </c>
      <c r="E326" t="s">
        <v>5389</v>
      </c>
      <c r="F326" t="s">
        <v>4811</v>
      </c>
      <c r="G326" t="s">
        <v>647</v>
      </c>
      <c r="H326" t="s">
        <v>648</v>
      </c>
      <c r="I326" t="s">
        <v>649</v>
      </c>
      <c r="J326" t="s">
        <v>4950</v>
      </c>
      <c r="K326">
        <v>2</v>
      </c>
      <c r="L326" t="s">
        <v>4849</v>
      </c>
      <c r="M326">
        <v>1</v>
      </c>
      <c r="N326">
        <v>1</v>
      </c>
      <c r="O326">
        <v>2</v>
      </c>
      <c r="P326">
        <v>6</v>
      </c>
      <c r="Q326" t="s">
        <v>651</v>
      </c>
      <c r="R326" t="s">
        <v>5022</v>
      </c>
      <c r="S326" t="s">
        <v>4933</v>
      </c>
      <c r="T326" t="s">
        <v>916</v>
      </c>
      <c r="U326" t="s">
        <v>805</v>
      </c>
      <c r="V326" t="s">
        <v>5023</v>
      </c>
    </row>
    <row r="327" spans="1:22" x14ac:dyDescent="0.3">
      <c r="A327" t="s">
        <v>5390</v>
      </c>
      <c r="B327" t="s">
        <v>5002</v>
      </c>
      <c r="C327" t="s">
        <v>179</v>
      </c>
      <c r="D327" t="s">
        <v>5391</v>
      </c>
      <c r="E327" t="s">
        <v>5391</v>
      </c>
      <c r="F327" t="s">
        <v>4811</v>
      </c>
      <c r="G327" t="s">
        <v>647</v>
      </c>
      <c r="H327" t="s">
        <v>648</v>
      </c>
      <c r="I327" t="s">
        <v>649</v>
      </c>
      <c r="J327" t="s">
        <v>5392</v>
      </c>
      <c r="K327">
        <v>2</v>
      </c>
      <c r="L327" t="s">
        <v>4849</v>
      </c>
      <c r="M327">
        <v>3</v>
      </c>
      <c r="N327">
        <v>2</v>
      </c>
      <c r="O327">
        <v>5</v>
      </c>
      <c r="P327">
        <v>11</v>
      </c>
      <c r="Q327" t="s">
        <v>651</v>
      </c>
      <c r="R327" t="s">
        <v>4823</v>
      </c>
      <c r="S327" t="s">
        <v>4824</v>
      </c>
      <c r="T327" t="s">
        <v>820</v>
      </c>
      <c r="U327" t="s">
        <v>653</v>
      </c>
      <c r="V327" t="s">
        <v>4825</v>
      </c>
    </row>
    <row r="328" spans="1:22" x14ac:dyDescent="0.3">
      <c r="A328" t="s">
        <v>5393</v>
      </c>
      <c r="B328" t="s">
        <v>4867</v>
      </c>
      <c r="C328" t="s">
        <v>179</v>
      </c>
      <c r="D328" t="s">
        <v>5394</v>
      </c>
      <c r="E328" t="s">
        <v>5394</v>
      </c>
      <c r="F328" t="s">
        <v>4811</v>
      </c>
      <c r="G328" t="s">
        <v>677</v>
      </c>
      <c r="H328" t="s">
        <v>648</v>
      </c>
      <c r="I328" t="s">
        <v>649</v>
      </c>
      <c r="J328" t="s">
        <v>5395</v>
      </c>
      <c r="K328">
        <v>2</v>
      </c>
      <c r="L328" t="s">
        <v>4849</v>
      </c>
      <c r="M328">
        <v>1</v>
      </c>
      <c r="N328">
        <v>1</v>
      </c>
      <c r="O328">
        <v>2</v>
      </c>
      <c r="P328">
        <v>6</v>
      </c>
      <c r="Q328" t="s">
        <v>651</v>
      </c>
      <c r="R328" t="s">
        <v>5091</v>
      </c>
      <c r="S328" t="s">
        <v>4981</v>
      </c>
      <c r="T328" t="s">
        <v>755</v>
      </c>
      <c r="U328" t="s">
        <v>1395</v>
      </c>
      <c r="V328" t="s">
        <v>5093</v>
      </c>
    </row>
    <row r="329" spans="1:22" x14ac:dyDescent="0.3">
      <c r="A329" t="s">
        <v>5396</v>
      </c>
      <c r="B329" t="s">
        <v>4936</v>
      </c>
      <c r="C329" t="s">
        <v>179</v>
      </c>
      <c r="D329" t="s">
        <v>5397</v>
      </c>
      <c r="E329" t="s">
        <v>5397</v>
      </c>
      <c r="F329" t="s">
        <v>4811</v>
      </c>
      <c r="G329" t="s">
        <v>677</v>
      </c>
      <c r="H329" t="s">
        <v>648</v>
      </c>
      <c r="I329" t="s">
        <v>649</v>
      </c>
      <c r="J329" t="s">
        <v>5398</v>
      </c>
      <c r="K329">
        <v>1</v>
      </c>
      <c r="L329" t="s">
        <v>4849</v>
      </c>
      <c r="M329">
        <v>0</v>
      </c>
      <c r="N329">
        <v>1</v>
      </c>
      <c r="O329">
        <v>1</v>
      </c>
      <c r="P329">
        <v>7</v>
      </c>
      <c r="Q329" t="s">
        <v>651</v>
      </c>
      <c r="R329" t="s">
        <v>4974</v>
      </c>
      <c r="S329" t="s">
        <v>4940</v>
      </c>
      <c r="T329" t="s">
        <v>2372</v>
      </c>
      <c r="U329" t="s">
        <v>1020</v>
      </c>
      <c r="V329" t="s">
        <v>4975</v>
      </c>
    </row>
    <row r="330" spans="1:22" x14ac:dyDescent="0.3">
      <c r="A330" t="s">
        <v>5399</v>
      </c>
      <c r="B330" t="s">
        <v>4867</v>
      </c>
      <c r="C330" t="s">
        <v>179</v>
      </c>
      <c r="D330" t="s">
        <v>5400</v>
      </c>
      <c r="E330" t="s">
        <v>5400</v>
      </c>
      <c r="F330" t="s">
        <v>4811</v>
      </c>
      <c r="G330" t="s">
        <v>677</v>
      </c>
      <c r="H330" t="s">
        <v>648</v>
      </c>
      <c r="I330" t="s">
        <v>649</v>
      </c>
      <c r="J330" t="s">
        <v>5401</v>
      </c>
      <c r="K330">
        <v>2</v>
      </c>
      <c r="L330" t="s">
        <v>4849</v>
      </c>
      <c r="M330">
        <v>2</v>
      </c>
      <c r="N330">
        <v>2</v>
      </c>
      <c r="O330">
        <v>4</v>
      </c>
      <c r="P330">
        <v>4</v>
      </c>
      <c r="Q330" t="s">
        <v>651</v>
      </c>
      <c r="R330" t="s">
        <v>5091</v>
      </c>
      <c r="S330" t="s">
        <v>4981</v>
      </c>
      <c r="T330" t="s">
        <v>1080</v>
      </c>
      <c r="U330" t="s">
        <v>1395</v>
      </c>
      <c r="V330" t="s">
        <v>5093</v>
      </c>
    </row>
    <row r="331" spans="1:22" x14ac:dyDescent="0.3">
      <c r="A331" t="s">
        <v>5402</v>
      </c>
      <c r="B331" t="s">
        <v>4867</v>
      </c>
      <c r="C331" t="s">
        <v>179</v>
      </c>
      <c r="D331" t="s">
        <v>5403</v>
      </c>
      <c r="E331" t="s">
        <v>5403</v>
      </c>
      <c r="F331" t="s">
        <v>4811</v>
      </c>
      <c r="G331" t="s">
        <v>677</v>
      </c>
      <c r="H331" t="s">
        <v>720</v>
      </c>
      <c r="I331" t="s">
        <v>649</v>
      </c>
      <c r="J331" t="s">
        <v>5404</v>
      </c>
      <c r="K331">
        <v>1</v>
      </c>
      <c r="L331" t="s">
        <v>4849</v>
      </c>
      <c r="M331">
        <v>3</v>
      </c>
      <c r="N331">
        <v>3</v>
      </c>
      <c r="O331">
        <v>6</v>
      </c>
      <c r="P331">
        <v>2</v>
      </c>
      <c r="Q331" t="s">
        <v>651</v>
      </c>
      <c r="R331" t="s">
        <v>5091</v>
      </c>
      <c r="S331" t="s">
        <v>4981</v>
      </c>
      <c r="T331" t="s">
        <v>2153</v>
      </c>
      <c r="U331" t="s">
        <v>1395</v>
      </c>
      <c r="V331" t="s">
        <v>5093</v>
      </c>
    </row>
    <row r="332" spans="1:22" x14ac:dyDescent="0.3">
      <c r="A332" t="s">
        <v>5405</v>
      </c>
      <c r="B332" t="s">
        <v>1040</v>
      </c>
      <c r="C332" t="s">
        <v>179</v>
      </c>
      <c r="D332" t="s">
        <v>5406</v>
      </c>
      <c r="E332" t="s">
        <v>5406</v>
      </c>
      <c r="F332" t="s">
        <v>4811</v>
      </c>
      <c r="G332" t="s">
        <v>647</v>
      </c>
      <c r="H332" t="s">
        <v>648</v>
      </c>
      <c r="I332" t="s">
        <v>649</v>
      </c>
      <c r="K332">
        <v>4</v>
      </c>
      <c r="L332" t="s">
        <v>4849</v>
      </c>
      <c r="M332">
        <v>1</v>
      </c>
      <c r="N332">
        <v>0</v>
      </c>
      <c r="O332">
        <v>1</v>
      </c>
      <c r="P332">
        <v>15</v>
      </c>
      <c r="Q332" t="s">
        <v>651</v>
      </c>
      <c r="R332" t="s">
        <v>4955</v>
      </c>
      <c r="S332" t="s">
        <v>4824</v>
      </c>
      <c r="T332" t="s">
        <v>1271</v>
      </c>
      <c r="U332" t="s">
        <v>805</v>
      </c>
      <c r="V332" t="s">
        <v>4956</v>
      </c>
    </row>
    <row r="333" spans="1:22" x14ac:dyDescent="0.3">
      <c r="A333" t="s">
        <v>5407</v>
      </c>
      <c r="B333" t="s">
        <v>1040</v>
      </c>
      <c r="C333" t="s">
        <v>179</v>
      </c>
      <c r="D333" t="s">
        <v>5408</v>
      </c>
      <c r="E333" t="s">
        <v>5408</v>
      </c>
      <c r="F333" t="s">
        <v>4811</v>
      </c>
      <c r="G333" t="s">
        <v>647</v>
      </c>
      <c r="H333" t="s">
        <v>648</v>
      </c>
      <c r="I333" t="s">
        <v>649</v>
      </c>
      <c r="J333" t="s">
        <v>1049</v>
      </c>
      <c r="K333">
        <v>2</v>
      </c>
      <c r="L333" t="s">
        <v>4849</v>
      </c>
      <c r="M333">
        <v>1</v>
      </c>
      <c r="N333">
        <v>0</v>
      </c>
      <c r="O333">
        <v>1</v>
      </c>
      <c r="P333">
        <v>15</v>
      </c>
      <c r="Q333" t="s">
        <v>651</v>
      </c>
      <c r="R333" t="s">
        <v>4955</v>
      </c>
      <c r="S333" t="s">
        <v>4824</v>
      </c>
      <c r="T333" t="s">
        <v>1271</v>
      </c>
      <c r="U333" t="s">
        <v>805</v>
      </c>
      <c r="V333" t="s">
        <v>4956</v>
      </c>
    </row>
    <row r="334" spans="1:22" x14ac:dyDescent="0.3">
      <c r="A334" t="s">
        <v>5409</v>
      </c>
      <c r="B334" t="s">
        <v>5002</v>
      </c>
      <c r="C334" t="s">
        <v>179</v>
      </c>
      <c r="D334" t="s">
        <v>5410</v>
      </c>
      <c r="E334" t="s">
        <v>5410</v>
      </c>
      <c r="F334" t="s">
        <v>4811</v>
      </c>
      <c r="G334" t="s">
        <v>647</v>
      </c>
      <c r="H334" t="s">
        <v>648</v>
      </c>
      <c r="I334" t="s">
        <v>649</v>
      </c>
      <c r="J334" t="s">
        <v>5411</v>
      </c>
      <c r="K334">
        <v>2</v>
      </c>
      <c r="L334" t="s">
        <v>4849</v>
      </c>
      <c r="M334">
        <v>0</v>
      </c>
      <c r="N334">
        <v>2</v>
      </c>
      <c r="O334">
        <v>2</v>
      </c>
      <c r="P334">
        <v>6</v>
      </c>
      <c r="Q334" t="s">
        <v>651</v>
      </c>
      <c r="R334" t="s">
        <v>5220</v>
      </c>
      <c r="S334" t="s">
        <v>4824</v>
      </c>
      <c r="T334" t="s">
        <v>1353</v>
      </c>
      <c r="U334" t="s">
        <v>653</v>
      </c>
      <c r="V334" t="s">
        <v>5221</v>
      </c>
    </row>
    <row r="335" spans="1:22" x14ac:dyDescent="0.3">
      <c r="A335" t="s">
        <v>5412</v>
      </c>
      <c r="B335" t="s">
        <v>1040</v>
      </c>
      <c r="C335" t="s">
        <v>179</v>
      </c>
      <c r="D335" t="s">
        <v>5413</v>
      </c>
      <c r="E335" t="s">
        <v>5413</v>
      </c>
      <c r="F335" t="s">
        <v>4811</v>
      </c>
      <c r="G335" t="s">
        <v>647</v>
      </c>
      <c r="H335" t="s">
        <v>648</v>
      </c>
      <c r="I335" t="s">
        <v>649</v>
      </c>
      <c r="J335" t="s">
        <v>1049</v>
      </c>
      <c r="K335">
        <v>1</v>
      </c>
      <c r="L335" t="s">
        <v>4849</v>
      </c>
      <c r="M335">
        <v>2</v>
      </c>
      <c r="N335">
        <v>0</v>
      </c>
      <c r="O335">
        <v>2</v>
      </c>
      <c r="P335">
        <v>6</v>
      </c>
      <c r="Q335" t="s">
        <v>651</v>
      </c>
      <c r="R335" t="s">
        <v>4955</v>
      </c>
      <c r="S335" t="s">
        <v>4824</v>
      </c>
      <c r="T335" t="s">
        <v>1263</v>
      </c>
      <c r="U335" t="s">
        <v>805</v>
      </c>
      <c r="V335" t="s">
        <v>4956</v>
      </c>
    </row>
    <row r="336" spans="1:22" x14ac:dyDescent="0.3">
      <c r="A336" t="s">
        <v>5414</v>
      </c>
      <c r="B336" t="s">
        <v>4860</v>
      </c>
      <c r="C336" t="s">
        <v>179</v>
      </c>
      <c r="D336" t="s">
        <v>5415</v>
      </c>
      <c r="E336" t="s">
        <v>5415</v>
      </c>
      <c r="F336" t="s">
        <v>4811</v>
      </c>
      <c r="G336" t="s">
        <v>677</v>
      </c>
      <c r="H336" t="s">
        <v>648</v>
      </c>
      <c r="I336" t="s">
        <v>649</v>
      </c>
      <c r="J336" t="s">
        <v>5132</v>
      </c>
      <c r="K336">
        <v>2</v>
      </c>
      <c r="L336" t="s">
        <v>4849</v>
      </c>
      <c r="M336">
        <v>3</v>
      </c>
      <c r="N336">
        <v>0</v>
      </c>
      <c r="O336">
        <v>3</v>
      </c>
      <c r="P336">
        <v>5</v>
      </c>
      <c r="Q336" t="s">
        <v>651</v>
      </c>
      <c r="R336" t="s">
        <v>5039</v>
      </c>
      <c r="S336" t="s">
        <v>4981</v>
      </c>
      <c r="T336" t="s">
        <v>1439</v>
      </c>
      <c r="U336" t="s">
        <v>653</v>
      </c>
      <c r="V336" t="s">
        <v>5040</v>
      </c>
    </row>
    <row r="337" spans="1:24" x14ac:dyDescent="0.3">
      <c r="A337" t="s">
        <v>1011</v>
      </c>
      <c r="B337" t="s">
        <v>1012</v>
      </c>
      <c r="C337" t="s">
        <v>179</v>
      </c>
      <c r="D337" t="s">
        <v>1013</v>
      </c>
      <c r="E337" t="s">
        <v>1013</v>
      </c>
      <c r="F337" t="s">
        <v>1014</v>
      </c>
      <c r="G337" t="s">
        <v>647</v>
      </c>
      <c r="H337" t="s">
        <v>648</v>
      </c>
      <c r="I337" t="s">
        <v>649</v>
      </c>
      <c r="J337" t="s">
        <v>1015</v>
      </c>
      <c r="K337">
        <v>2</v>
      </c>
      <c r="L337" t="s">
        <v>1016</v>
      </c>
      <c r="M337">
        <v>1</v>
      </c>
      <c r="N337">
        <v>1</v>
      </c>
      <c r="O337">
        <v>2</v>
      </c>
      <c r="P337">
        <v>14</v>
      </c>
      <c r="Q337" t="s">
        <v>651</v>
      </c>
      <c r="R337" t="s">
        <v>1017</v>
      </c>
      <c r="S337" t="s">
        <v>1018</v>
      </c>
      <c r="T337" t="s">
        <v>1019</v>
      </c>
      <c r="U337" t="s">
        <v>1020</v>
      </c>
      <c r="V337" t="s">
        <v>1021</v>
      </c>
    </row>
    <row r="338" spans="1:24" x14ac:dyDescent="0.3">
      <c r="A338" t="s">
        <v>1022</v>
      </c>
      <c r="B338" t="s">
        <v>1012</v>
      </c>
      <c r="C338" t="s">
        <v>179</v>
      </c>
      <c r="D338" t="s">
        <v>1023</v>
      </c>
      <c r="E338" t="s">
        <v>1023</v>
      </c>
      <c r="F338" t="s">
        <v>1014</v>
      </c>
      <c r="G338" t="s">
        <v>647</v>
      </c>
      <c r="H338" t="s">
        <v>648</v>
      </c>
      <c r="I338" t="s">
        <v>649</v>
      </c>
      <c r="J338" t="s">
        <v>1024</v>
      </c>
      <c r="K338">
        <v>2</v>
      </c>
      <c r="L338" t="s">
        <v>1016</v>
      </c>
      <c r="M338">
        <v>1</v>
      </c>
      <c r="N338">
        <v>2</v>
      </c>
      <c r="O338">
        <v>3</v>
      </c>
      <c r="P338">
        <v>5</v>
      </c>
      <c r="Q338" t="s">
        <v>651</v>
      </c>
      <c r="R338" t="s">
        <v>1017</v>
      </c>
      <c r="S338" t="s">
        <v>1018</v>
      </c>
      <c r="T338" t="s">
        <v>1019</v>
      </c>
      <c r="U338" t="s">
        <v>1020</v>
      </c>
      <c r="V338" t="s">
        <v>1021</v>
      </c>
    </row>
    <row r="339" spans="1:24" x14ac:dyDescent="0.3">
      <c r="A339" t="s">
        <v>1025</v>
      </c>
      <c r="B339" t="s">
        <v>1012</v>
      </c>
      <c r="C339" t="s">
        <v>179</v>
      </c>
      <c r="D339" t="s">
        <v>1026</v>
      </c>
      <c r="E339" t="s">
        <v>1026</v>
      </c>
      <c r="F339" t="s">
        <v>1014</v>
      </c>
      <c r="G339" t="s">
        <v>647</v>
      </c>
      <c r="H339" t="s">
        <v>648</v>
      </c>
      <c r="I339" t="s">
        <v>649</v>
      </c>
      <c r="J339" t="s">
        <v>1024</v>
      </c>
      <c r="K339">
        <v>2</v>
      </c>
      <c r="L339" t="s">
        <v>1016</v>
      </c>
      <c r="M339">
        <v>2</v>
      </c>
      <c r="N339">
        <v>2</v>
      </c>
      <c r="O339">
        <v>4</v>
      </c>
      <c r="P339">
        <v>4</v>
      </c>
      <c r="Q339" t="s">
        <v>651</v>
      </c>
      <c r="R339" t="s">
        <v>1017</v>
      </c>
      <c r="S339" t="s">
        <v>1018</v>
      </c>
      <c r="T339" t="s">
        <v>1027</v>
      </c>
      <c r="U339" t="s">
        <v>1020</v>
      </c>
      <c r="V339" t="s">
        <v>1021</v>
      </c>
    </row>
    <row r="340" spans="1:24" x14ac:dyDescent="0.3">
      <c r="A340" t="s">
        <v>5416</v>
      </c>
      <c r="B340" t="s">
        <v>1029</v>
      </c>
      <c r="C340" t="s">
        <v>179</v>
      </c>
      <c r="D340" t="s">
        <v>5417</v>
      </c>
      <c r="E340" t="s">
        <v>5417</v>
      </c>
      <c r="F340" t="s">
        <v>4811</v>
      </c>
      <c r="G340" t="s">
        <v>647</v>
      </c>
      <c r="H340" t="s">
        <v>648</v>
      </c>
      <c r="I340" t="s">
        <v>649</v>
      </c>
      <c r="J340" t="s">
        <v>5418</v>
      </c>
      <c r="K340">
        <v>2</v>
      </c>
      <c r="L340" t="s">
        <v>4849</v>
      </c>
      <c r="M340">
        <v>1</v>
      </c>
      <c r="N340">
        <v>1</v>
      </c>
      <c r="O340">
        <v>2</v>
      </c>
      <c r="P340">
        <v>14</v>
      </c>
      <c r="Q340" t="s">
        <v>651</v>
      </c>
      <c r="R340" t="s">
        <v>4823</v>
      </c>
      <c r="S340" t="s">
        <v>4824</v>
      </c>
      <c r="T340" t="s">
        <v>809</v>
      </c>
      <c r="U340" t="s">
        <v>653</v>
      </c>
      <c r="V340" t="s">
        <v>4825</v>
      </c>
      <c r="W340" t="s">
        <v>1037</v>
      </c>
      <c r="X340" t="s">
        <v>1038</v>
      </c>
    </row>
    <row r="341" spans="1:24" x14ac:dyDescent="0.3">
      <c r="A341" t="s">
        <v>5419</v>
      </c>
      <c r="B341" t="s">
        <v>4867</v>
      </c>
      <c r="C341" t="s">
        <v>179</v>
      </c>
      <c r="D341" t="s">
        <v>5420</v>
      </c>
      <c r="E341" t="s">
        <v>5420</v>
      </c>
      <c r="F341" t="s">
        <v>4811</v>
      </c>
      <c r="G341" t="s">
        <v>647</v>
      </c>
      <c r="H341" t="s">
        <v>648</v>
      </c>
      <c r="I341" t="s">
        <v>649</v>
      </c>
      <c r="J341" t="s">
        <v>4985</v>
      </c>
      <c r="K341">
        <v>2</v>
      </c>
      <c r="L341" t="s">
        <v>4849</v>
      </c>
      <c r="M341">
        <v>5</v>
      </c>
      <c r="N341">
        <v>2</v>
      </c>
      <c r="O341">
        <v>7</v>
      </c>
      <c r="P341">
        <v>1</v>
      </c>
      <c r="Q341" t="s">
        <v>651</v>
      </c>
      <c r="R341" t="s">
        <v>5421</v>
      </c>
      <c r="S341" t="s">
        <v>4857</v>
      </c>
      <c r="T341" t="s">
        <v>1124</v>
      </c>
      <c r="U341" t="s">
        <v>1035</v>
      </c>
      <c r="V341" t="s">
        <v>5422</v>
      </c>
      <c r="W341" t="s">
        <v>1037</v>
      </c>
      <c r="X341" t="s">
        <v>1038</v>
      </c>
    </row>
    <row r="342" spans="1:24" x14ac:dyDescent="0.3">
      <c r="A342" t="s">
        <v>5423</v>
      </c>
      <c r="B342" t="s">
        <v>4853</v>
      </c>
      <c r="C342" t="s">
        <v>179</v>
      </c>
      <c r="D342" t="s">
        <v>5424</v>
      </c>
      <c r="E342" t="s">
        <v>5424</v>
      </c>
      <c r="F342" t="s">
        <v>4811</v>
      </c>
      <c r="G342" t="s">
        <v>647</v>
      </c>
      <c r="H342" t="s">
        <v>648</v>
      </c>
      <c r="I342" t="s">
        <v>649</v>
      </c>
      <c r="J342" t="s">
        <v>5425</v>
      </c>
      <c r="K342">
        <v>3</v>
      </c>
      <c r="L342" t="s">
        <v>4849</v>
      </c>
      <c r="M342">
        <v>5</v>
      </c>
      <c r="N342">
        <v>1</v>
      </c>
      <c r="O342">
        <v>6</v>
      </c>
      <c r="P342">
        <v>10</v>
      </c>
      <c r="Q342" t="s">
        <v>651</v>
      </c>
      <c r="R342" t="s">
        <v>5022</v>
      </c>
      <c r="S342" t="s">
        <v>4933</v>
      </c>
      <c r="T342" t="s">
        <v>1883</v>
      </c>
      <c r="U342" t="s">
        <v>1060</v>
      </c>
      <c r="V342" t="s">
        <v>5023</v>
      </c>
      <c r="W342" t="s">
        <v>1037</v>
      </c>
      <c r="X342" t="s">
        <v>1038</v>
      </c>
    </row>
    <row r="343" spans="1:24" x14ac:dyDescent="0.3">
      <c r="A343" t="s">
        <v>5426</v>
      </c>
      <c r="B343" t="s">
        <v>4952</v>
      </c>
      <c r="C343" t="s">
        <v>179</v>
      </c>
      <c r="D343" t="s">
        <v>5427</v>
      </c>
      <c r="E343" t="s">
        <v>5427</v>
      </c>
      <c r="F343" t="s">
        <v>4811</v>
      </c>
      <c r="G343" t="s">
        <v>647</v>
      </c>
      <c r="H343" t="s">
        <v>648</v>
      </c>
      <c r="I343" t="s">
        <v>649</v>
      </c>
      <c r="J343" t="s">
        <v>5428</v>
      </c>
      <c r="K343">
        <v>3</v>
      </c>
      <c r="L343" t="s">
        <v>4849</v>
      </c>
      <c r="M343">
        <v>5</v>
      </c>
      <c r="N343">
        <v>1</v>
      </c>
      <c r="O343">
        <v>6</v>
      </c>
      <c r="P343">
        <v>2</v>
      </c>
      <c r="Q343" t="s">
        <v>651</v>
      </c>
      <c r="R343" t="s">
        <v>4813</v>
      </c>
      <c r="S343" t="s">
        <v>4814</v>
      </c>
      <c r="T343" t="s">
        <v>765</v>
      </c>
      <c r="U343" t="s">
        <v>723</v>
      </c>
      <c r="V343" t="s">
        <v>4815</v>
      </c>
      <c r="W343" t="s">
        <v>1067</v>
      </c>
      <c r="X343" t="s">
        <v>1046</v>
      </c>
    </row>
    <row r="344" spans="1:24" x14ac:dyDescent="0.3">
      <c r="A344" t="s">
        <v>5429</v>
      </c>
      <c r="B344" t="s">
        <v>1040</v>
      </c>
      <c r="C344" t="s">
        <v>179</v>
      </c>
      <c r="D344" t="s">
        <v>5430</v>
      </c>
      <c r="E344" t="s">
        <v>5430</v>
      </c>
      <c r="F344" t="s">
        <v>4811</v>
      </c>
      <c r="G344" t="s">
        <v>647</v>
      </c>
      <c r="H344" t="s">
        <v>648</v>
      </c>
      <c r="I344" t="s">
        <v>649</v>
      </c>
      <c r="J344" t="s">
        <v>5431</v>
      </c>
      <c r="K344">
        <v>3</v>
      </c>
      <c r="L344" t="s">
        <v>4849</v>
      </c>
      <c r="M344">
        <v>3</v>
      </c>
      <c r="N344">
        <v>3</v>
      </c>
      <c r="O344">
        <v>6</v>
      </c>
      <c r="P344">
        <v>10</v>
      </c>
      <c r="Q344" t="s">
        <v>651</v>
      </c>
      <c r="R344" t="s">
        <v>4823</v>
      </c>
      <c r="S344" t="s">
        <v>4824</v>
      </c>
      <c r="T344" t="s">
        <v>1044</v>
      </c>
      <c r="U344" t="s">
        <v>723</v>
      </c>
      <c r="V344" t="s">
        <v>4825</v>
      </c>
      <c r="W344" t="s">
        <v>1037</v>
      </c>
      <c r="X344" t="s">
        <v>1038</v>
      </c>
    </row>
    <row r="345" spans="1:24" x14ac:dyDescent="0.3">
      <c r="A345" t="s">
        <v>5432</v>
      </c>
      <c r="B345" t="s">
        <v>4860</v>
      </c>
      <c r="C345" t="s">
        <v>179</v>
      </c>
      <c r="D345" t="s">
        <v>5433</v>
      </c>
      <c r="E345" t="s">
        <v>5433</v>
      </c>
      <c r="F345" t="s">
        <v>4811</v>
      </c>
      <c r="G345" t="s">
        <v>677</v>
      </c>
      <c r="H345" t="s">
        <v>720</v>
      </c>
      <c r="I345" t="s">
        <v>649</v>
      </c>
      <c r="J345" t="s">
        <v>5434</v>
      </c>
      <c r="K345">
        <v>3</v>
      </c>
      <c r="L345" t="s">
        <v>4849</v>
      </c>
      <c r="M345">
        <v>3</v>
      </c>
      <c r="N345">
        <v>2</v>
      </c>
      <c r="O345">
        <v>5</v>
      </c>
      <c r="P345">
        <v>3</v>
      </c>
      <c r="Q345" t="s">
        <v>651</v>
      </c>
      <c r="R345" t="s">
        <v>4871</v>
      </c>
      <c r="S345" t="s">
        <v>4857</v>
      </c>
      <c r="T345" t="s">
        <v>930</v>
      </c>
      <c r="U345" t="s">
        <v>1035</v>
      </c>
      <c r="V345" t="s">
        <v>4872</v>
      </c>
      <c r="W345" t="s">
        <v>1037</v>
      </c>
      <c r="X345" t="s">
        <v>1038</v>
      </c>
    </row>
    <row r="346" spans="1:24" x14ac:dyDescent="0.3">
      <c r="A346" t="s">
        <v>5435</v>
      </c>
      <c r="B346" t="s">
        <v>4860</v>
      </c>
      <c r="C346" t="s">
        <v>179</v>
      </c>
      <c r="D346" t="s">
        <v>5436</v>
      </c>
      <c r="E346" t="s">
        <v>5436</v>
      </c>
      <c r="F346" t="s">
        <v>4811</v>
      </c>
      <c r="G346" t="s">
        <v>677</v>
      </c>
      <c r="H346" t="s">
        <v>720</v>
      </c>
      <c r="I346" t="s">
        <v>649</v>
      </c>
      <c r="J346" t="s">
        <v>5437</v>
      </c>
      <c r="K346">
        <v>3</v>
      </c>
      <c r="L346" t="s">
        <v>4849</v>
      </c>
      <c r="M346">
        <v>2</v>
      </c>
      <c r="N346">
        <v>5</v>
      </c>
      <c r="O346">
        <v>7</v>
      </c>
      <c r="P346">
        <v>1</v>
      </c>
      <c r="Q346" t="s">
        <v>651</v>
      </c>
      <c r="R346" t="s">
        <v>4871</v>
      </c>
      <c r="S346" t="s">
        <v>4857</v>
      </c>
      <c r="T346" t="s">
        <v>930</v>
      </c>
      <c r="U346" t="s">
        <v>1035</v>
      </c>
      <c r="V346" t="s">
        <v>4872</v>
      </c>
      <c r="W346" t="s">
        <v>1037</v>
      </c>
      <c r="X346" t="s">
        <v>1038</v>
      </c>
    </row>
    <row r="347" spans="1:24" x14ac:dyDescent="0.3">
      <c r="A347" t="s">
        <v>5438</v>
      </c>
      <c r="B347" t="s">
        <v>4936</v>
      </c>
      <c r="C347" t="s">
        <v>179</v>
      </c>
      <c r="D347" t="s">
        <v>5439</v>
      </c>
      <c r="E347" t="s">
        <v>5439</v>
      </c>
      <c r="F347" t="s">
        <v>4811</v>
      </c>
      <c r="G347" t="s">
        <v>677</v>
      </c>
      <c r="H347" t="s">
        <v>720</v>
      </c>
      <c r="I347" t="s">
        <v>649</v>
      </c>
      <c r="J347" t="s">
        <v>5440</v>
      </c>
      <c r="K347">
        <v>1</v>
      </c>
      <c r="L347" t="s">
        <v>4849</v>
      </c>
      <c r="M347">
        <v>4</v>
      </c>
      <c r="N347">
        <v>2</v>
      </c>
      <c r="O347">
        <v>6</v>
      </c>
      <c r="P347">
        <v>2</v>
      </c>
      <c r="Q347" t="s">
        <v>651</v>
      </c>
      <c r="R347" t="s">
        <v>4980</v>
      </c>
      <c r="S347" t="s">
        <v>4981</v>
      </c>
      <c r="T347" t="s">
        <v>805</v>
      </c>
      <c r="U347" t="s">
        <v>1035</v>
      </c>
      <c r="V347" t="s">
        <v>4982</v>
      </c>
      <c r="W347" t="s">
        <v>1037</v>
      </c>
      <c r="X347" t="s">
        <v>1038</v>
      </c>
    </row>
    <row r="348" spans="1:24" x14ac:dyDescent="0.3">
      <c r="A348" t="s">
        <v>5441</v>
      </c>
      <c r="B348" t="s">
        <v>4936</v>
      </c>
      <c r="C348" t="s">
        <v>179</v>
      </c>
      <c r="D348" t="s">
        <v>5442</v>
      </c>
      <c r="E348" t="s">
        <v>5442</v>
      </c>
      <c r="F348" t="s">
        <v>4811</v>
      </c>
      <c r="G348" t="s">
        <v>677</v>
      </c>
      <c r="H348" t="s">
        <v>720</v>
      </c>
      <c r="I348" t="s">
        <v>649</v>
      </c>
      <c r="J348" t="s">
        <v>5440</v>
      </c>
      <c r="K348">
        <v>1</v>
      </c>
      <c r="L348" t="s">
        <v>4849</v>
      </c>
      <c r="M348">
        <v>5</v>
      </c>
      <c r="N348">
        <v>1</v>
      </c>
      <c r="O348">
        <v>6</v>
      </c>
      <c r="P348">
        <v>2</v>
      </c>
      <c r="Q348" t="s">
        <v>651</v>
      </c>
      <c r="R348" t="s">
        <v>4980</v>
      </c>
      <c r="S348" t="s">
        <v>4981</v>
      </c>
      <c r="T348" t="s">
        <v>805</v>
      </c>
      <c r="U348" t="s">
        <v>1035</v>
      </c>
      <c r="V348" t="s">
        <v>4982</v>
      </c>
      <c r="W348" t="s">
        <v>1037</v>
      </c>
      <c r="X348" t="s">
        <v>1038</v>
      </c>
    </row>
    <row r="349" spans="1:24" x14ac:dyDescent="0.3">
      <c r="A349" t="s">
        <v>5443</v>
      </c>
      <c r="B349" t="s">
        <v>4860</v>
      </c>
      <c r="C349" t="s">
        <v>179</v>
      </c>
      <c r="D349" t="s">
        <v>5444</v>
      </c>
      <c r="E349" t="s">
        <v>5444</v>
      </c>
      <c r="F349" t="s">
        <v>4811</v>
      </c>
      <c r="G349" t="s">
        <v>677</v>
      </c>
      <c r="H349" t="s">
        <v>720</v>
      </c>
      <c r="I349" t="s">
        <v>649</v>
      </c>
      <c r="J349" t="s">
        <v>5437</v>
      </c>
      <c r="K349">
        <v>3</v>
      </c>
      <c r="L349" t="s">
        <v>4849</v>
      </c>
      <c r="M349">
        <v>2</v>
      </c>
      <c r="N349">
        <v>3</v>
      </c>
      <c r="O349">
        <v>5</v>
      </c>
      <c r="P349">
        <v>3</v>
      </c>
      <c r="Q349" t="s">
        <v>651</v>
      </c>
      <c r="R349" t="s">
        <v>5421</v>
      </c>
      <c r="S349" t="s">
        <v>4857</v>
      </c>
      <c r="T349" t="s">
        <v>1080</v>
      </c>
      <c r="U349" t="s">
        <v>1035</v>
      </c>
      <c r="V349" t="s">
        <v>5422</v>
      </c>
      <c r="W349" t="s">
        <v>1037</v>
      </c>
      <c r="X349" t="s">
        <v>1038</v>
      </c>
    </row>
    <row r="350" spans="1:24" x14ac:dyDescent="0.3">
      <c r="A350" t="s">
        <v>5445</v>
      </c>
      <c r="B350" t="s">
        <v>4936</v>
      </c>
      <c r="C350" t="s">
        <v>179</v>
      </c>
      <c r="D350" t="s">
        <v>5446</v>
      </c>
      <c r="E350" t="s">
        <v>5446</v>
      </c>
      <c r="F350" t="s">
        <v>4811</v>
      </c>
      <c r="G350" t="s">
        <v>677</v>
      </c>
      <c r="H350" t="s">
        <v>720</v>
      </c>
      <c r="I350" t="s">
        <v>649</v>
      </c>
      <c r="J350" t="s">
        <v>5440</v>
      </c>
      <c r="K350">
        <v>1</v>
      </c>
      <c r="L350" t="s">
        <v>4849</v>
      </c>
      <c r="M350">
        <v>6</v>
      </c>
      <c r="N350">
        <v>1</v>
      </c>
      <c r="O350">
        <v>7</v>
      </c>
      <c r="P350">
        <v>1</v>
      </c>
      <c r="Q350" t="s">
        <v>651</v>
      </c>
      <c r="R350" t="s">
        <v>4980</v>
      </c>
      <c r="S350" t="s">
        <v>4981</v>
      </c>
      <c r="T350" t="s">
        <v>805</v>
      </c>
      <c r="U350" t="s">
        <v>1035</v>
      </c>
      <c r="V350" t="s">
        <v>4982</v>
      </c>
      <c r="W350" t="s">
        <v>1037</v>
      </c>
      <c r="X350" t="s">
        <v>1038</v>
      </c>
    </row>
    <row r="351" spans="1:24" x14ac:dyDescent="0.3">
      <c r="A351" t="s">
        <v>5447</v>
      </c>
      <c r="B351" t="s">
        <v>4936</v>
      </c>
      <c r="C351" t="s">
        <v>179</v>
      </c>
      <c r="D351" t="s">
        <v>5448</v>
      </c>
      <c r="E351" t="s">
        <v>5448</v>
      </c>
      <c r="F351" t="s">
        <v>4811</v>
      </c>
      <c r="G351" t="s">
        <v>677</v>
      </c>
      <c r="H351" t="s">
        <v>720</v>
      </c>
      <c r="I351" t="s">
        <v>649</v>
      </c>
      <c r="J351" t="s">
        <v>5440</v>
      </c>
      <c r="K351">
        <v>1</v>
      </c>
      <c r="L351" t="s">
        <v>4849</v>
      </c>
      <c r="M351">
        <v>5</v>
      </c>
      <c r="N351">
        <v>1</v>
      </c>
      <c r="O351">
        <v>6</v>
      </c>
      <c r="P351">
        <v>2</v>
      </c>
      <c r="Q351" t="s">
        <v>651</v>
      </c>
      <c r="R351" t="s">
        <v>4980</v>
      </c>
      <c r="S351" t="s">
        <v>4981</v>
      </c>
      <c r="T351" t="s">
        <v>805</v>
      </c>
      <c r="U351" t="s">
        <v>1035</v>
      </c>
      <c r="V351" t="s">
        <v>4982</v>
      </c>
      <c r="W351" t="s">
        <v>1037</v>
      </c>
      <c r="X351" t="s">
        <v>1038</v>
      </c>
    </row>
    <row r="352" spans="1:24" x14ac:dyDescent="0.3">
      <c r="A352" t="s">
        <v>5449</v>
      </c>
      <c r="B352" t="s">
        <v>4860</v>
      </c>
      <c r="C352" t="s">
        <v>179</v>
      </c>
      <c r="D352" t="s">
        <v>5450</v>
      </c>
      <c r="E352" t="s">
        <v>5450</v>
      </c>
      <c r="F352" t="s">
        <v>4811</v>
      </c>
      <c r="G352" t="s">
        <v>677</v>
      </c>
      <c r="H352" t="s">
        <v>720</v>
      </c>
      <c r="I352" t="s">
        <v>649</v>
      </c>
      <c r="J352" t="s">
        <v>5451</v>
      </c>
      <c r="K352">
        <v>3</v>
      </c>
      <c r="L352" t="s">
        <v>4849</v>
      </c>
      <c r="M352">
        <v>0</v>
      </c>
      <c r="N352">
        <v>1</v>
      </c>
      <c r="O352">
        <v>1</v>
      </c>
      <c r="P352">
        <v>7</v>
      </c>
      <c r="Q352" t="s">
        <v>651</v>
      </c>
      <c r="R352" t="s">
        <v>5421</v>
      </c>
      <c r="S352" t="s">
        <v>4857</v>
      </c>
      <c r="T352" t="s">
        <v>1080</v>
      </c>
      <c r="U352" t="s">
        <v>1035</v>
      </c>
      <c r="V352" t="s">
        <v>5422</v>
      </c>
      <c r="W352" t="s">
        <v>1037</v>
      </c>
      <c r="X352" t="s">
        <v>1038</v>
      </c>
    </row>
    <row r="353" spans="1:24" x14ac:dyDescent="0.3">
      <c r="A353" t="s">
        <v>5452</v>
      </c>
      <c r="B353" t="s">
        <v>4860</v>
      </c>
      <c r="C353" t="s">
        <v>179</v>
      </c>
      <c r="D353" t="s">
        <v>5453</v>
      </c>
      <c r="E353" t="s">
        <v>5453</v>
      </c>
      <c r="F353" t="s">
        <v>4811</v>
      </c>
      <c r="G353" t="s">
        <v>677</v>
      </c>
      <c r="H353" t="s">
        <v>720</v>
      </c>
      <c r="I353" t="s">
        <v>649</v>
      </c>
      <c r="J353" t="s">
        <v>5451</v>
      </c>
      <c r="K353">
        <v>3</v>
      </c>
      <c r="L353" t="s">
        <v>4849</v>
      </c>
      <c r="M353">
        <v>1</v>
      </c>
      <c r="N353">
        <v>1</v>
      </c>
      <c r="O353">
        <v>2</v>
      </c>
      <c r="P353">
        <v>6</v>
      </c>
      <c r="Q353" t="s">
        <v>651</v>
      </c>
      <c r="R353" t="s">
        <v>4871</v>
      </c>
      <c r="S353" t="s">
        <v>4857</v>
      </c>
      <c r="T353" t="s">
        <v>930</v>
      </c>
      <c r="U353" t="s">
        <v>1035</v>
      </c>
      <c r="V353" t="s">
        <v>4872</v>
      </c>
      <c r="W353" t="s">
        <v>1037</v>
      </c>
      <c r="X353" t="s">
        <v>1038</v>
      </c>
    </row>
    <row r="354" spans="1:24" x14ac:dyDescent="0.3">
      <c r="A354" t="s">
        <v>5454</v>
      </c>
      <c r="B354" t="s">
        <v>4952</v>
      </c>
      <c r="C354" t="s">
        <v>179</v>
      </c>
      <c r="D354" t="s">
        <v>5455</v>
      </c>
      <c r="E354" t="s">
        <v>5455</v>
      </c>
      <c r="F354" t="s">
        <v>4811</v>
      </c>
      <c r="G354" t="s">
        <v>647</v>
      </c>
      <c r="H354" t="s">
        <v>648</v>
      </c>
      <c r="I354" t="s">
        <v>649</v>
      </c>
      <c r="J354" t="s">
        <v>4954</v>
      </c>
      <c r="K354">
        <v>1</v>
      </c>
      <c r="L354" t="s">
        <v>4849</v>
      </c>
      <c r="M354">
        <v>3</v>
      </c>
      <c r="N354">
        <v>2</v>
      </c>
      <c r="O354">
        <v>5</v>
      </c>
      <c r="P354">
        <v>3</v>
      </c>
      <c r="Q354" t="s">
        <v>651</v>
      </c>
      <c r="R354" t="s">
        <v>4819</v>
      </c>
      <c r="S354" t="s">
        <v>4814</v>
      </c>
      <c r="T354" t="s">
        <v>5121</v>
      </c>
      <c r="U354" t="s">
        <v>682</v>
      </c>
      <c r="V354" t="s">
        <v>4820</v>
      </c>
      <c r="W354" t="s">
        <v>1037</v>
      </c>
      <c r="X354" t="s">
        <v>1038</v>
      </c>
    </row>
    <row r="355" spans="1:24" x14ac:dyDescent="0.3">
      <c r="A355" t="s">
        <v>5456</v>
      </c>
      <c r="B355" t="s">
        <v>4936</v>
      </c>
      <c r="C355" t="s">
        <v>179</v>
      </c>
      <c r="D355" t="s">
        <v>5457</v>
      </c>
      <c r="E355" t="s">
        <v>5457</v>
      </c>
      <c r="F355" t="s">
        <v>4811</v>
      </c>
      <c r="G355" t="s">
        <v>677</v>
      </c>
      <c r="H355" t="s">
        <v>720</v>
      </c>
      <c r="I355" t="s">
        <v>649</v>
      </c>
      <c r="J355" t="s">
        <v>5458</v>
      </c>
      <c r="K355">
        <v>1</v>
      </c>
      <c r="L355" t="s">
        <v>4849</v>
      </c>
      <c r="M355">
        <v>6</v>
      </c>
      <c r="N355">
        <v>2</v>
      </c>
      <c r="O355">
        <v>8</v>
      </c>
      <c r="P355">
        <v>0</v>
      </c>
      <c r="Q355" t="s">
        <v>651</v>
      </c>
      <c r="R355" t="s">
        <v>4990</v>
      </c>
      <c r="S355" t="s">
        <v>4981</v>
      </c>
      <c r="T355" t="s">
        <v>765</v>
      </c>
      <c r="U355" t="s">
        <v>723</v>
      </c>
      <c r="V355" t="s">
        <v>4991</v>
      </c>
      <c r="W355" t="s">
        <v>1037</v>
      </c>
      <c r="X355" t="s">
        <v>1038</v>
      </c>
    </row>
    <row r="356" spans="1:24" x14ac:dyDescent="0.3">
      <c r="A356" t="s">
        <v>5459</v>
      </c>
      <c r="B356" t="s">
        <v>4936</v>
      </c>
      <c r="C356" t="s">
        <v>179</v>
      </c>
      <c r="D356" t="s">
        <v>5460</v>
      </c>
      <c r="E356" t="s">
        <v>5460</v>
      </c>
      <c r="F356" t="s">
        <v>4811</v>
      </c>
      <c r="G356" t="s">
        <v>677</v>
      </c>
      <c r="H356" t="s">
        <v>720</v>
      </c>
      <c r="I356" t="s">
        <v>649</v>
      </c>
      <c r="J356" t="s">
        <v>5458</v>
      </c>
      <c r="K356">
        <v>1</v>
      </c>
      <c r="L356" t="s">
        <v>4849</v>
      </c>
      <c r="M356">
        <v>4</v>
      </c>
      <c r="N356">
        <v>0</v>
      </c>
      <c r="O356">
        <v>4</v>
      </c>
      <c r="P356">
        <v>4</v>
      </c>
      <c r="Q356" t="s">
        <v>651</v>
      </c>
      <c r="R356" t="s">
        <v>4990</v>
      </c>
      <c r="S356" t="s">
        <v>4981</v>
      </c>
      <c r="T356" t="s">
        <v>765</v>
      </c>
      <c r="U356" t="s">
        <v>723</v>
      </c>
      <c r="V356" t="s">
        <v>4991</v>
      </c>
      <c r="W356" t="s">
        <v>1037</v>
      </c>
      <c r="X356" t="s">
        <v>1038</v>
      </c>
    </row>
    <row r="357" spans="1:24" x14ac:dyDescent="0.3">
      <c r="A357" t="s">
        <v>5461</v>
      </c>
      <c r="B357" t="s">
        <v>4936</v>
      </c>
      <c r="C357" t="s">
        <v>179</v>
      </c>
      <c r="D357" t="s">
        <v>5462</v>
      </c>
      <c r="E357" t="s">
        <v>5462</v>
      </c>
      <c r="F357" t="s">
        <v>4811</v>
      </c>
      <c r="G357" t="s">
        <v>677</v>
      </c>
      <c r="H357" t="s">
        <v>720</v>
      </c>
      <c r="I357" t="s">
        <v>649</v>
      </c>
      <c r="J357" t="s">
        <v>5458</v>
      </c>
      <c r="K357">
        <v>1</v>
      </c>
      <c r="L357" t="s">
        <v>4849</v>
      </c>
      <c r="M357">
        <v>5</v>
      </c>
      <c r="N357">
        <v>0</v>
      </c>
      <c r="O357">
        <v>5</v>
      </c>
      <c r="P357">
        <v>3</v>
      </c>
      <c r="Q357" t="s">
        <v>651</v>
      </c>
      <c r="R357" t="s">
        <v>4990</v>
      </c>
      <c r="S357" t="s">
        <v>4981</v>
      </c>
      <c r="T357" t="s">
        <v>765</v>
      </c>
      <c r="U357" t="s">
        <v>723</v>
      </c>
      <c r="V357" t="s">
        <v>4991</v>
      </c>
      <c r="W357" t="s">
        <v>1037</v>
      </c>
      <c r="X357" t="s">
        <v>1038</v>
      </c>
    </row>
    <row r="358" spans="1:24" x14ac:dyDescent="0.3">
      <c r="A358" t="s">
        <v>5463</v>
      </c>
      <c r="B358" t="s">
        <v>4936</v>
      </c>
      <c r="C358" t="s">
        <v>179</v>
      </c>
      <c r="D358" t="s">
        <v>5464</v>
      </c>
      <c r="E358" t="s">
        <v>5464</v>
      </c>
      <c r="F358" t="s">
        <v>4811</v>
      </c>
      <c r="G358" t="s">
        <v>677</v>
      </c>
      <c r="H358" t="s">
        <v>720</v>
      </c>
      <c r="I358" t="s">
        <v>649</v>
      </c>
      <c r="J358" t="s">
        <v>5458</v>
      </c>
      <c r="K358">
        <v>1</v>
      </c>
      <c r="L358" t="s">
        <v>4849</v>
      </c>
      <c r="M358">
        <v>5</v>
      </c>
      <c r="N358">
        <v>1</v>
      </c>
      <c r="O358">
        <v>6</v>
      </c>
      <c r="P358">
        <v>2</v>
      </c>
      <c r="Q358" t="s">
        <v>651</v>
      </c>
      <c r="R358" t="s">
        <v>4990</v>
      </c>
      <c r="S358" t="s">
        <v>4981</v>
      </c>
      <c r="T358" t="s">
        <v>765</v>
      </c>
      <c r="U358" t="s">
        <v>723</v>
      </c>
      <c r="V358" t="s">
        <v>4991</v>
      </c>
      <c r="W358" t="s">
        <v>1037</v>
      </c>
      <c r="X358" t="s">
        <v>1038</v>
      </c>
    </row>
    <row r="359" spans="1:24" x14ac:dyDescent="0.3">
      <c r="A359" t="s">
        <v>5465</v>
      </c>
      <c r="B359" t="s">
        <v>4860</v>
      </c>
      <c r="C359" t="s">
        <v>179</v>
      </c>
      <c r="D359" t="s">
        <v>5466</v>
      </c>
      <c r="E359" t="s">
        <v>5466</v>
      </c>
      <c r="F359" t="s">
        <v>4811</v>
      </c>
      <c r="G359" t="s">
        <v>677</v>
      </c>
      <c r="H359" t="s">
        <v>720</v>
      </c>
      <c r="I359" t="s">
        <v>649</v>
      </c>
      <c r="J359" t="s">
        <v>5467</v>
      </c>
      <c r="K359">
        <v>2</v>
      </c>
      <c r="L359" t="s">
        <v>4849</v>
      </c>
      <c r="M359">
        <v>6</v>
      </c>
      <c r="N359">
        <v>1</v>
      </c>
      <c r="O359">
        <v>7</v>
      </c>
      <c r="P359">
        <v>1</v>
      </c>
      <c r="Q359" t="s">
        <v>651</v>
      </c>
      <c r="R359" t="s">
        <v>5421</v>
      </c>
      <c r="S359" t="s">
        <v>4857</v>
      </c>
      <c r="T359" t="s">
        <v>727</v>
      </c>
      <c r="U359" t="s">
        <v>1035</v>
      </c>
      <c r="V359" t="s">
        <v>5422</v>
      </c>
      <c r="W359" t="s">
        <v>1067</v>
      </c>
      <c r="X359" t="s">
        <v>1046</v>
      </c>
    </row>
    <row r="360" spans="1:24" x14ac:dyDescent="0.3">
      <c r="A360" t="s">
        <v>5468</v>
      </c>
      <c r="B360" t="s">
        <v>4936</v>
      </c>
      <c r="C360" t="s">
        <v>179</v>
      </c>
      <c r="D360" t="s">
        <v>5469</v>
      </c>
      <c r="E360" t="s">
        <v>5469</v>
      </c>
      <c r="F360" t="s">
        <v>4811</v>
      </c>
      <c r="G360" t="s">
        <v>677</v>
      </c>
      <c r="H360" t="s">
        <v>720</v>
      </c>
      <c r="I360" t="s">
        <v>649</v>
      </c>
      <c r="J360" t="s">
        <v>5458</v>
      </c>
      <c r="K360">
        <v>1</v>
      </c>
      <c r="L360" t="s">
        <v>4849</v>
      </c>
      <c r="M360">
        <v>6</v>
      </c>
      <c r="N360">
        <v>0</v>
      </c>
      <c r="O360">
        <v>6</v>
      </c>
      <c r="P360">
        <v>2</v>
      </c>
      <c r="Q360" t="s">
        <v>651</v>
      </c>
      <c r="R360" t="s">
        <v>4990</v>
      </c>
      <c r="S360" t="s">
        <v>4981</v>
      </c>
      <c r="T360" t="s">
        <v>765</v>
      </c>
      <c r="U360" t="s">
        <v>723</v>
      </c>
      <c r="V360" t="s">
        <v>4991</v>
      </c>
      <c r="W360" t="s">
        <v>1037</v>
      </c>
      <c r="X360" t="s">
        <v>1038</v>
      </c>
    </row>
    <row r="361" spans="1:24" x14ac:dyDescent="0.3">
      <c r="A361" t="s">
        <v>5470</v>
      </c>
      <c r="B361" t="s">
        <v>4936</v>
      </c>
      <c r="C361" t="s">
        <v>179</v>
      </c>
      <c r="D361" t="s">
        <v>5471</v>
      </c>
      <c r="E361" t="s">
        <v>5471</v>
      </c>
      <c r="F361" t="s">
        <v>4811</v>
      </c>
      <c r="G361" t="s">
        <v>677</v>
      </c>
      <c r="H361" t="s">
        <v>720</v>
      </c>
      <c r="I361" t="s">
        <v>649</v>
      </c>
      <c r="J361" t="s">
        <v>5458</v>
      </c>
      <c r="K361">
        <v>1</v>
      </c>
      <c r="L361" t="s">
        <v>4849</v>
      </c>
      <c r="M361">
        <v>4</v>
      </c>
      <c r="N361">
        <v>1</v>
      </c>
      <c r="O361">
        <v>5</v>
      </c>
      <c r="P361">
        <v>3</v>
      </c>
      <c r="Q361" t="s">
        <v>651</v>
      </c>
      <c r="R361" t="s">
        <v>4990</v>
      </c>
      <c r="S361" t="s">
        <v>4981</v>
      </c>
      <c r="T361" t="s">
        <v>765</v>
      </c>
      <c r="U361" t="s">
        <v>723</v>
      </c>
      <c r="V361" t="s">
        <v>4991</v>
      </c>
      <c r="W361" t="s">
        <v>1037</v>
      </c>
      <c r="X361" t="s">
        <v>1038</v>
      </c>
    </row>
    <row r="362" spans="1:24" x14ac:dyDescent="0.3">
      <c r="A362" t="s">
        <v>5472</v>
      </c>
      <c r="B362" t="s">
        <v>4936</v>
      </c>
      <c r="C362" t="s">
        <v>179</v>
      </c>
      <c r="D362" t="s">
        <v>5473</v>
      </c>
      <c r="E362" t="s">
        <v>5473</v>
      </c>
      <c r="F362" t="s">
        <v>4811</v>
      </c>
      <c r="G362" t="s">
        <v>677</v>
      </c>
      <c r="H362" t="s">
        <v>720</v>
      </c>
      <c r="I362" t="s">
        <v>649</v>
      </c>
      <c r="J362" t="s">
        <v>5458</v>
      </c>
      <c r="K362">
        <v>1</v>
      </c>
      <c r="L362" t="s">
        <v>4849</v>
      </c>
      <c r="M362">
        <v>3</v>
      </c>
      <c r="N362">
        <v>1</v>
      </c>
      <c r="O362">
        <v>4</v>
      </c>
      <c r="P362">
        <v>4</v>
      </c>
      <c r="Q362" t="s">
        <v>651</v>
      </c>
      <c r="R362" t="s">
        <v>4990</v>
      </c>
      <c r="S362" t="s">
        <v>4981</v>
      </c>
      <c r="T362" t="s">
        <v>765</v>
      </c>
      <c r="U362" t="s">
        <v>723</v>
      </c>
      <c r="V362" t="s">
        <v>4991</v>
      </c>
      <c r="W362" t="s">
        <v>1037</v>
      </c>
      <c r="X362" t="s">
        <v>1038</v>
      </c>
    </row>
    <row r="363" spans="1:24" x14ac:dyDescent="0.3">
      <c r="A363" t="s">
        <v>5474</v>
      </c>
      <c r="B363" t="s">
        <v>4936</v>
      </c>
      <c r="C363" t="s">
        <v>179</v>
      </c>
      <c r="D363" t="s">
        <v>5475</v>
      </c>
      <c r="E363" t="s">
        <v>5475</v>
      </c>
      <c r="F363" t="s">
        <v>4811</v>
      </c>
      <c r="G363" t="s">
        <v>677</v>
      </c>
      <c r="H363" t="s">
        <v>720</v>
      </c>
      <c r="I363" t="s">
        <v>649</v>
      </c>
      <c r="J363" t="s">
        <v>5458</v>
      </c>
      <c r="K363">
        <v>1</v>
      </c>
      <c r="L363" t="s">
        <v>4849</v>
      </c>
      <c r="M363">
        <v>4</v>
      </c>
      <c r="N363">
        <v>1</v>
      </c>
      <c r="O363">
        <v>5</v>
      </c>
      <c r="P363">
        <v>3</v>
      </c>
      <c r="Q363" t="s">
        <v>651</v>
      </c>
      <c r="R363" t="s">
        <v>4990</v>
      </c>
      <c r="S363" t="s">
        <v>4981</v>
      </c>
      <c r="T363" t="s">
        <v>765</v>
      </c>
      <c r="U363" t="s">
        <v>723</v>
      </c>
      <c r="V363" t="s">
        <v>4991</v>
      </c>
      <c r="W363" t="s">
        <v>1037</v>
      </c>
      <c r="X363" t="s">
        <v>1038</v>
      </c>
    </row>
    <row r="364" spans="1:24" x14ac:dyDescent="0.3">
      <c r="A364" t="s">
        <v>5476</v>
      </c>
      <c r="B364" t="s">
        <v>1029</v>
      </c>
      <c r="C364" t="s">
        <v>179</v>
      </c>
      <c r="D364" t="s">
        <v>5477</v>
      </c>
      <c r="E364" t="s">
        <v>5477</v>
      </c>
      <c r="F364" t="s">
        <v>4811</v>
      </c>
      <c r="G364" t="s">
        <v>647</v>
      </c>
      <c r="H364" t="s">
        <v>648</v>
      </c>
      <c r="I364" t="s">
        <v>649</v>
      </c>
      <c r="J364" t="s">
        <v>5478</v>
      </c>
      <c r="K364">
        <v>2</v>
      </c>
      <c r="L364" t="s">
        <v>4849</v>
      </c>
      <c r="M364">
        <v>6</v>
      </c>
      <c r="N364">
        <v>1</v>
      </c>
      <c r="O364">
        <v>7</v>
      </c>
      <c r="P364">
        <v>1</v>
      </c>
      <c r="Q364" t="s">
        <v>651</v>
      </c>
      <c r="R364" t="s">
        <v>5220</v>
      </c>
      <c r="S364" t="s">
        <v>4824</v>
      </c>
      <c r="T364" t="s">
        <v>820</v>
      </c>
      <c r="U364" t="s">
        <v>1035</v>
      </c>
      <c r="V364" t="s">
        <v>5221</v>
      </c>
      <c r="W364" t="s">
        <v>1037</v>
      </c>
      <c r="X364" t="s">
        <v>1038</v>
      </c>
    </row>
    <row r="365" spans="1:24" x14ac:dyDescent="0.3">
      <c r="A365" t="s">
        <v>1028</v>
      </c>
      <c r="B365" t="s">
        <v>1029</v>
      </c>
      <c r="C365" t="s">
        <v>179</v>
      </c>
      <c r="D365" t="s">
        <v>1030</v>
      </c>
      <c r="E365" t="s">
        <v>1030</v>
      </c>
      <c r="F365" t="s">
        <v>1031</v>
      </c>
      <c r="G365" t="s">
        <v>647</v>
      </c>
      <c r="H365" t="s">
        <v>648</v>
      </c>
      <c r="I365" t="s">
        <v>649</v>
      </c>
      <c r="J365" t="s">
        <v>1032</v>
      </c>
      <c r="K365">
        <v>2</v>
      </c>
      <c r="L365" t="s">
        <v>1033</v>
      </c>
      <c r="M365">
        <v>2</v>
      </c>
      <c r="N365">
        <v>0</v>
      </c>
      <c r="O365">
        <v>2</v>
      </c>
      <c r="P365">
        <v>6</v>
      </c>
      <c r="Q365" t="s">
        <v>651</v>
      </c>
      <c r="R365" t="s">
        <v>1034</v>
      </c>
      <c r="S365" t="s">
        <v>182</v>
      </c>
      <c r="T365" t="s">
        <v>820</v>
      </c>
      <c r="U365" t="s">
        <v>1035</v>
      </c>
      <c r="V365" t="s">
        <v>1036</v>
      </c>
      <c r="W365" t="s">
        <v>1037</v>
      </c>
      <c r="X365" t="s">
        <v>1038</v>
      </c>
    </row>
    <row r="366" spans="1:24" x14ac:dyDescent="0.3">
      <c r="A366" t="s">
        <v>5479</v>
      </c>
      <c r="B366" t="s">
        <v>4867</v>
      </c>
      <c r="C366" t="s">
        <v>179</v>
      </c>
      <c r="D366" t="s">
        <v>5480</v>
      </c>
      <c r="E366" t="s">
        <v>5480</v>
      </c>
      <c r="F366" t="s">
        <v>4811</v>
      </c>
      <c r="G366" t="s">
        <v>647</v>
      </c>
      <c r="H366" t="s">
        <v>648</v>
      </c>
      <c r="I366" t="s">
        <v>649</v>
      </c>
      <c r="J366" t="s">
        <v>4985</v>
      </c>
      <c r="K366">
        <v>2</v>
      </c>
      <c r="L366" t="s">
        <v>4849</v>
      </c>
      <c r="M366">
        <v>4</v>
      </c>
      <c r="N366">
        <v>3</v>
      </c>
      <c r="O366">
        <v>7</v>
      </c>
      <c r="P366">
        <v>1</v>
      </c>
      <c r="Q366" t="s">
        <v>651</v>
      </c>
      <c r="R366" t="s">
        <v>5421</v>
      </c>
      <c r="S366" t="s">
        <v>4857</v>
      </c>
      <c r="T366" t="s">
        <v>1578</v>
      </c>
      <c r="U366" t="s">
        <v>1035</v>
      </c>
      <c r="V366" t="s">
        <v>5422</v>
      </c>
      <c r="W366" t="s">
        <v>1037</v>
      </c>
      <c r="X366" t="s">
        <v>1038</v>
      </c>
    </row>
    <row r="367" spans="1:24" x14ac:dyDescent="0.3">
      <c r="A367" t="s">
        <v>5481</v>
      </c>
      <c r="B367" t="s">
        <v>4853</v>
      </c>
      <c r="C367" t="s">
        <v>179</v>
      </c>
      <c r="D367" t="s">
        <v>5482</v>
      </c>
      <c r="E367" t="s">
        <v>5482</v>
      </c>
      <c r="F367" t="s">
        <v>4811</v>
      </c>
      <c r="G367" t="s">
        <v>647</v>
      </c>
      <c r="H367" t="s">
        <v>648</v>
      </c>
      <c r="I367" t="s">
        <v>649</v>
      </c>
      <c r="J367" t="s">
        <v>5483</v>
      </c>
      <c r="K367">
        <v>3</v>
      </c>
      <c r="L367" t="s">
        <v>4849</v>
      </c>
      <c r="M367">
        <v>2</v>
      </c>
      <c r="N367">
        <v>2</v>
      </c>
      <c r="O367">
        <v>4</v>
      </c>
      <c r="P367">
        <v>12</v>
      </c>
      <c r="Q367" t="s">
        <v>651</v>
      </c>
      <c r="R367" t="s">
        <v>5022</v>
      </c>
      <c r="S367" t="s">
        <v>4933</v>
      </c>
      <c r="T367" t="s">
        <v>1080</v>
      </c>
      <c r="U367" t="s">
        <v>1060</v>
      </c>
      <c r="V367" t="s">
        <v>5023</v>
      </c>
      <c r="W367" t="s">
        <v>1037</v>
      </c>
      <c r="X367" t="s">
        <v>1038</v>
      </c>
    </row>
    <row r="368" spans="1:24" x14ac:dyDescent="0.3">
      <c r="A368" t="s">
        <v>5484</v>
      </c>
      <c r="B368" t="s">
        <v>4952</v>
      </c>
      <c r="C368" t="s">
        <v>179</v>
      </c>
      <c r="D368" t="s">
        <v>5485</v>
      </c>
      <c r="E368" t="s">
        <v>5485</v>
      </c>
      <c r="F368" t="s">
        <v>4811</v>
      </c>
      <c r="G368" t="s">
        <v>647</v>
      </c>
      <c r="H368" t="s">
        <v>648</v>
      </c>
      <c r="I368" t="s">
        <v>649</v>
      </c>
      <c r="J368" t="s">
        <v>4954</v>
      </c>
      <c r="K368">
        <v>1</v>
      </c>
      <c r="L368" t="s">
        <v>4849</v>
      </c>
      <c r="M368">
        <v>3</v>
      </c>
      <c r="N368">
        <v>3</v>
      </c>
      <c r="O368">
        <v>6</v>
      </c>
      <c r="P368">
        <v>2</v>
      </c>
      <c r="Q368" t="s">
        <v>651</v>
      </c>
      <c r="R368" t="s">
        <v>4813</v>
      </c>
      <c r="S368" t="s">
        <v>4814</v>
      </c>
      <c r="T368" t="s">
        <v>1367</v>
      </c>
      <c r="U368" t="s">
        <v>723</v>
      </c>
      <c r="V368" t="s">
        <v>4815</v>
      </c>
      <c r="W368" t="s">
        <v>1037</v>
      </c>
      <c r="X368" t="s">
        <v>1038</v>
      </c>
    </row>
    <row r="369" spans="1:24" x14ac:dyDescent="0.3">
      <c r="A369" t="s">
        <v>1039</v>
      </c>
      <c r="B369" t="s">
        <v>1040</v>
      </c>
      <c r="C369" t="s">
        <v>179</v>
      </c>
      <c r="D369" t="s">
        <v>1041</v>
      </c>
      <c r="E369" t="s">
        <v>1041</v>
      </c>
      <c r="F369" t="s">
        <v>247</v>
      </c>
      <c r="G369" t="s">
        <v>677</v>
      </c>
      <c r="H369" t="s">
        <v>720</v>
      </c>
      <c r="I369" t="s">
        <v>649</v>
      </c>
      <c r="J369" t="s">
        <v>1042</v>
      </c>
      <c r="K369">
        <v>2</v>
      </c>
      <c r="L369" t="s">
        <v>679</v>
      </c>
      <c r="M369">
        <v>3</v>
      </c>
      <c r="N369">
        <v>0</v>
      </c>
      <c r="O369">
        <v>3</v>
      </c>
      <c r="P369">
        <v>13</v>
      </c>
      <c r="Q369" t="s">
        <v>651</v>
      </c>
      <c r="R369" t="s">
        <v>1043</v>
      </c>
      <c r="S369" t="s">
        <v>182</v>
      </c>
      <c r="T369" t="s">
        <v>1044</v>
      </c>
      <c r="U369" t="s">
        <v>1020</v>
      </c>
      <c r="V369" t="s">
        <v>1045</v>
      </c>
      <c r="W369" t="s">
        <v>1037</v>
      </c>
      <c r="X369" t="s">
        <v>1046</v>
      </c>
    </row>
    <row r="370" spans="1:24" x14ac:dyDescent="0.3">
      <c r="A370" t="s">
        <v>5486</v>
      </c>
      <c r="B370" t="s">
        <v>4867</v>
      </c>
      <c r="C370" t="s">
        <v>179</v>
      </c>
      <c r="D370" t="s">
        <v>5487</v>
      </c>
      <c r="E370" t="s">
        <v>5487</v>
      </c>
      <c r="F370" t="s">
        <v>4811</v>
      </c>
      <c r="G370" t="s">
        <v>647</v>
      </c>
      <c r="H370" t="s">
        <v>648</v>
      </c>
      <c r="I370" t="s">
        <v>649</v>
      </c>
      <c r="J370" t="s">
        <v>4985</v>
      </c>
      <c r="K370">
        <v>2</v>
      </c>
      <c r="L370" t="s">
        <v>4849</v>
      </c>
      <c r="M370">
        <v>6</v>
      </c>
      <c r="N370">
        <v>1</v>
      </c>
      <c r="O370">
        <v>7</v>
      </c>
      <c r="P370">
        <v>1</v>
      </c>
      <c r="Q370" t="s">
        <v>651</v>
      </c>
      <c r="R370" t="s">
        <v>5421</v>
      </c>
      <c r="S370" t="s">
        <v>4857</v>
      </c>
      <c r="T370" t="s">
        <v>829</v>
      </c>
      <c r="U370" t="s">
        <v>1035</v>
      </c>
      <c r="V370" t="s">
        <v>5422</v>
      </c>
      <c r="W370" t="s">
        <v>1037</v>
      </c>
      <c r="X370" t="s">
        <v>1038</v>
      </c>
    </row>
    <row r="371" spans="1:24" x14ac:dyDescent="0.3">
      <c r="A371" t="s">
        <v>5488</v>
      </c>
      <c r="B371" t="s">
        <v>4853</v>
      </c>
      <c r="C371" t="s">
        <v>179</v>
      </c>
      <c r="D371" t="s">
        <v>5489</v>
      </c>
      <c r="E371" t="s">
        <v>5489</v>
      </c>
      <c r="F371" t="s">
        <v>4811</v>
      </c>
      <c r="G371" t="s">
        <v>647</v>
      </c>
      <c r="H371" t="s">
        <v>648</v>
      </c>
      <c r="I371" t="s">
        <v>649</v>
      </c>
      <c r="J371" t="s">
        <v>5490</v>
      </c>
      <c r="K371">
        <v>3</v>
      </c>
      <c r="L371" t="s">
        <v>4849</v>
      </c>
      <c r="M371">
        <v>1</v>
      </c>
      <c r="N371">
        <v>0</v>
      </c>
      <c r="O371">
        <v>1</v>
      </c>
      <c r="P371">
        <v>7</v>
      </c>
      <c r="Q371" t="s">
        <v>651</v>
      </c>
      <c r="R371" t="s">
        <v>5022</v>
      </c>
      <c r="S371" t="s">
        <v>4933</v>
      </c>
      <c r="T371" t="s">
        <v>1080</v>
      </c>
      <c r="U371" t="s">
        <v>1060</v>
      </c>
      <c r="V371" t="s">
        <v>5023</v>
      </c>
      <c r="W371" t="s">
        <v>1037</v>
      </c>
      <c r="X371" t="s">
        <v>1038</v>
      </c>
    </row>
    <row r="372" spans="1:24" x14ac:dyDescent="0.3">
      <c r="A372" t="s">
        <v>5491</v>
      </c>
      <c r="B372" t="s">
        <v>4853</v>
      </c>
      <c r="C372" t="s">
        <v>179</v>
      </c>
      <c r="D372" t="s">
        <v>5492</v>
      </c>
      <c r="E372" t="s">
        <v>5492</v>
      </c>
      <c r="F372" t="s">
        <v>4811</v>
      </c>
      <c r="G372" t="s">
        <v>647</v>
      </c>
      <c r="H372" t="s">
        <v>648</v>
      </c>
      <c r="I372" t="s">
        <v>649</v>
      </c>
      <c r="J372" t="s">
        <v>5493</v>
      </c>
      <c r="K372">
        <v>4</v>
      </c>
      <c r="L372" t="s">
        <v>4849</v>
      </c>
      <c r="M372">
        <v>3</v>
      </c>
      <c r="N372">
        <v>0</v>
      </c>
      <c r="O372">
        <v>3</v>
      </c>
      <c r="P372">
        <v>13</v>
      </c>
      <c r="Q372" t="s">
        <v>651</v>
      </c>
      <c r="R372" t="s">
        <v>5022</v>
      </c>
      <c r="S372" t="s">
        <v>4933</v>
      </c>
      <c r="T372" t="s">
        <v>1080</v>
      </c>
      <c r="U372" t="s">
        <v>1060</v>
      </c>
      <c r="V372" t="s">
        <v>5023</v>
      </c>
      <c r="W372" t="s">
        <v>1037</v>
      </c>
      <c r="X372" t="s">
        <v>1038</v>
      </c>
    </row>
    <row r="373" spans="1:24" x14ac:dyDescent="0.3">
      <c r="A373" t="s">
        <v>5494</v>
      </c>
      <c r="B373" t="s">
        <v>4952</v>
      </c>
      <c r="C373" t="s">
        <v>179</v>
      </c>
      <c r="D373" t="s">
        <v>5495</v>
      </c>
      <c r="E373" t="s">
        <v>5495</v>
      </c>
      <c r="F373" t="s">
        <v>4811</v>
      </c>
      <c r="G373" t="s">
        <v>647</v>
      </c>
      <c r="H373" t="s">
        <v>648</v>
      </c>
      <c r="I373" t="s">
        <v>649</v>
      </c>
      <c r="J373" t="s">
        <v>5496</v>
      </c>
      <c r="K373">
        <v>1</v>
      </c>
      <c r="L373" t="s">
        <v>4849</v>
      </c>
      <c r="M373">
        <v>5</v>
      </c>
      <c r="N373">
        <v>2</v>
      </c>
      <c r="O373">
        <v>7</v>
      </c>
      <c r="P373">
        <v>1</v>
      </c>
      <c r="Q373" t="s">
        <v>651</v>
      </c>
      <c r="R373" t="s">
        <v>4813</v>
      </c>
      <c r="S373" t="s">
        <v>4814</v>
      </c>
      <c r="T373" t="s">
        <v>1231</v>
      </c>
      <c r="U373" t="s">
        <v>723</v>
      </c>
      <c r="V373" t="s">
        <v>4815</v>
      </c>
      <c r="W373" t="s">
        <v>1037</v>
      </c>
      <c r="X373" t="s">
        <v>1038</v>
      </c>
    </row>
    <row r="374" spans="1:24" x14ac:dyDescent="0.3">
      <c r="A374" t="s">
        <v>5497</v>
      </c>
      <c r="B374" t="s">
        <v>1029</v>
      </c>
      <c r="C374" t="s">
        <v>179</v>
      </c>
      <c r="D374" t="s">
        <v>5498</v>
      </c>
      <c r="E374" t="s">
        <v>5498</v>
      </c>
      <c r="F374" t="s">
        <v>4811</v>
      </c>
      <c r="G374" t="s">
        <v>647</v>
      </c>
      <c r="H374" t="s">
        <v>648</v>
      </c>
      <c r="I374" t="s">
        <v>649</v>
      </c>
      <c r="J374" t="s">
        <v>5499</v>
      </c>
      <c r="K374">
        <v>2</v>
      </c>
      <c r="L374" t="s">
        <v>4849</v>
      </c>
      <c r="M374">
        <v>2</v>
      </c>
      <c r="N374">
        <v>0</v>
      </c>
      <c r="O374">
        <v>2</v>
      </c>
      <c r="P374">
        <v>6</v>
      </c>
      <c r="Q374" t="s">
        <v>651</v>
      </c>
      <c r="R374" t="s">
        <v>5220</v>
      </c>
      <c r="S374" t="s">
        <v>4824</v>
      </c>
      <c r="T374" t="s">
        <v>666</v>
      </c>
      <c r="U374" t="s">
        <v>1020</v>
      </c>
      <c r="V374" t="s">
        <v>5221</v>
      </c>
      <c r="W374" t="s">
        <v>1037</v>
      </c>
      <c r="X374" t="s">
        <v>1038</v>
      </c>
    </row>
    <row r="375" spans="1:24" x14ac:dyDescent="0.3">
      <c r="A375" t="s">
        <v>5500</v>
      </c>
      <c r="B375" t="s">
        <v>4936</v>
      </c>
      <c r="C375" t="s">
        <v>179</v>
      </c>
      <c r="D375" t="s">
        <v>5501</v>
      </c>
      <c r="E375" t="s">
        <v>5501</v>
      </c>
      <c r="F375" t="s">
        <v>4811</v>
      </c>
      <c r="G375" t="s">
        <v>647</v>
      </c>
      <c r="H375" t="s">
        <v>720</v>
      </c>
      <c r="I375" t="s">
        <v>649</v>
      </c>
      <c r="J375" t="s">
        <v>5502</v>
      </c>
      <c r="K375">
        <v>1</v>
      </c>
      <c r="L375" t="s">
        <v>4849</v>
      </c>
      <c r="M375">
        <v>5</v>
      </c>
      <c r="N375">
        <v>2</v>
      </c>
      <c r="O375">
        <v>7</v>
      </c>
      <c r="P375">
        <v>1</v>
      </c>
      <c r="Q375" t="s">
        <v>651</v>
      </c>
      <c r="R375" t="s">
        <v>4990</v>
      </c>
      <c r="S375" t="s">
        <v>4981</v>
      </c>
      <c r="T375" t="s">
        <v>2583</v>
      </c>
      <c r="U375" t="s">
        <v>1020</v>
      </c>
      <c r="V375" t="s">
        <v>4991</v>
      </c>
      <c r="W375" t="s">
        <v>1037</v>
      </c>
      <c r="X375" t="s">
        <v>1038</v>
      </c>
    </row>
    <row r="376" spans="1:24" x14ac:dyDescent="0.3">
      <c r="A376" t="s">
        <v>5503</v>
      </c>
      <c r="B376" t="s">
        <v>4853</v>
      </c>
      <c r="C376" t="s">
        <v>179</v>
      </c>
      <c r="D376" t="s">
        <v>5504</v>
      </c>
      <c r="E376" t="s">
        <v>5504</v>
      </c>
      <c r="F376" t="s">
        <v>4811</v>
      </c>
      <c r="G376" t="s">
        <v>647</v>
      </c>
      <c r="H376" t="s">
        <v>648</v>
      </c>
      <c r="I376" t="s">
        <v>649</v>
      </c>
      <c r="J376" t="s">
        <v>5505</v>
      </c>
      <c r="K376">
        <v>2</v>
      </c>
      <c r="L376" t="s">
        <v>4849</v>
      </c>
      <c r="M376">
        <v>3</v>
      </c>
      <c r="N376">
        <v>0</v>
      </c>
      <c r="O376">
        <v>3</v>
      </c>
      <c r="P376">
        <v>13</v>
      </c>
      <c r="Q376" t="s">
        <v>651</v>
      </c>
      <c r="R376" t="s">
        <v>5022</v>
      </c>
      <c r="S376" t="s">
        <v>4933</v>
      </c>
      <c r="T376" t="s">
        <v>2785</v>
      </c>
      <c r="U376" t="s">
        <v>1060</v>
      </c>
      <c r="V376" t="s">
        <v>5023</v>
      </c>
      <c r="W376" t="s">
        <v>1037</v>
      </c>
      <c r="X376" t="s">
        <v>1038</v>
      </c>
    </row>
    <row r="377" spans="1:24" x14ac:dyDescent="0.3">
      <c r="A377" t="s">
        <v>5506</v>
      </c>
      <c r="B377" t="s">
        <v>4936</v>
      </c>
      <c r="C377" t="s">
        <v>179</v>
      </c>
      <c r="D377" t="s">
        <v>5507</v>
      </c>
      <c r="E377" t="s">
        <v>5507</v>
      </c>
      <c r="F377" t="s">
        <v>4811</v>
      </c>
      <c r="G377" t="s">
        <v>647</v>
      </c>
      <c r="H377" t="s">
        <v>720</v>
      </c>
      <c r="I377" t="s">
        <v>649</v>
      </c>
      <c r="J377" t="s">
        <v>5508</v>
      </c>
      <c r="K377">
        <v>1</v>
      </c>
      <c r="L377" t="s">
        <v>4849</v>
      </c>
      <c r="M377">
        <v>6</v>
      </c>
      <c r="N377">
        <v>0</v>
      </c>
      <c r="O377">
        <v>6</v>
      </c>
      <c r="P377">
        <v>2</v>
      </c>
      <c r="Q377" t="s">
        <v>651</v>
      </c>
      <c r="R377" t="s">
        <v>4990</v>
      </c>
      <c r="S377" t="s">
        <v>4981</v>
      </c>
      <c r="T377" t="s">
        <v>671</v>
      </c>
      <c r="U377" t="s">
        <v>1020</v>
      </c>
      <c r="V377" t="s">
        <v>4991</v>
      </c>
      <c r="W377" t="s">
        <v>1037</v>
      </c>
      <c r="X377" t="s">
        <v>1038</v>
      </c>
    </row>
    <row r="378" spans="1:24" x14ac:dyDescent="0.3">
      <c r="A378" t="s">
        <v>5509</v>
      </c>
      <c r="B378" t="s">
        <v>4867</v>
      </c>
      <c r="C378" t="s">
        <v>179</v>
      </c>
      <c r="D378" t="s">
        <v>5510</v>
      </c>
      <c r="E378" t="s">
        <v>5510</v>
      </c>
      <c r="F378" t="s">
        <v>4811</v>
      </c>
      <c r="G378" t="s">
        <v>647</v>
      </c>
      <c r="H378" t="s">
        <v>648</v>
      </c>
      <c r="I378" t="s">
        <v>649</v>
      </c>
      <c r="J378" t="s">
        <v>5511</v>
      </c>
      <c r="K378">
        <v>2</v>
      </c>
      <c r="L378" t="s">
        <v>4849</v>
      </c>
      <c r="M378">
        <v>4</v>
      </c>
      <c r="N378">
        <v>4</v>
      </c>
      <c r="O378">
        <v>8</v>
      </c>
      <c r="P378">
        <v>0</v>
      </c>
      <c r="Q378" t="s">
        <v>651</v>
      </c>
      <c r="R378" t="s">
        <v>5421</v>
      </c>
      <c r="S378" t="s">
        <v>4857</v>
      </c>
      <c r="T378" t="s">
        <v>5099</v>
      </c>
      <c r="U378" t="s">
        <v>682</v>
      </c>
      <c r="V378" t="s">
        <v>5422</v>
      </c>
      <c r="W378" t="s">
        <v>1037</v>
      </c>
      <c r="X378" t="s">
        <v>1038</v>
      </c>
    </row>
    <row r="379" spans="1:24" x14ac:dyDescent="0.3">
      <c r="A379" t="s">
        <v>5512</v>
      </c>
      <c r="B379" t="s">
        <v>4952</v>
      </c>
      <c r="C379" t="s">
        <v>179</v>
      </c>
      <c r="D379" t="s">
        <v>5513</v>
      </c>
      <c r="E379" t="s">
        <v>5513</v>
      </c>
      <c r="F379" t="s">
        <v>4811</v>
      </c>
      <c r="G379" t="s">
        <v>647</v>
      </c>
      <c r="H379" t="s">
        <v>648</v>
      </c>
      <c r="I379" t="s">
        <v>649</v>
      </c>
      <c r="J379" t="s">
        <v>5514</v>
      </c>
      <c r="K379">
        <v>3</v>
      </c>
      <c r="L379" t="s">
        <v>4849</v>
      </c>
      <c r="M379">
        <v>6</v>
      </c>
      <c r="N379">
        <v>0</v>
      </c>
      <c r="O379">
        <v>6</v>
      </c>
      <c r="P379">
        <v>2</v>
      </c>
      <c r="Q379" t="s">
        <v>651</v>
      </c>
      <c r="R379" t="s">
        <v>4819</v>
      </c>
      <c r="S379" t="s">
        <v>4814</v>
      </c>
      <c r="T379" t="s">
        <v>1006</v>
      </c>
      <c r="U379" t="s">
        <v>682</v>
      </c>
      <c r="V379" t="s">
        <v>4820</v>
      </c>
      <c r="W379" t="s">
        <v>1037</v>
      </c>
      <c r="X379" t="s">
        <v>1038</v>
      </c>
    </row>
    <row r="380" spans="1:24" x14ac:dyDescent="0.3">
      <c r="A380" t="s">
        <v>5515</v>
      </c>
      <c r="B380" t="s">
        <v>4860</v>
      </c>
      <c r="C380" t="s">
        <v>179</v>
      </c>
      <c r="D380" t="s">
        <v>5516</v>
      </c>
      <c r="E380" t="s">
        <v>5516</v>
      </c>
      <c r="F380" t="s">
        <v>4811</v>
      </c>
      <c r="G380" t="s">
        <v>647</v>
      </c>
      <c r="H380" t="s">
        <v>648</v>
      </c>
      <c r="I380" t="s">
        <v>649</v>
      </c>
      <c r="J380" t="s">
        <v>5517</v>
      </c>
      <c r="K380">
        <v>2</v>
      </c>
      <c r="L380" t="s">
        <v>4849</v>
      </c>
      <c r="M380">
        <v>3</v>
      </c>
      <c r="N380">
        <v>7</v>
      </c>
      <c r="O380">
        <v>10</v>
      </c>
      <c r="P380">
        <v>0</v>
      </c>
      <c r="Q380" t="s">
        <v>651</v>
      </c>
      <c r="R380" t="s">
        <v>5421</v>
      </c>
      <c r="S380" t="s">
        <v>4857</v>
      </c>
      <c r="T380" t="s">
        <v>1124</v>
      </c>
      <c r="U380" t="s">
        <v>1035</v>
      </c>
      <c r="V380" t="s">
        <v>5422</v>
      </c>
      <c r="W380" t="s">
        <v>1037</v>
      </c>
      <c r="X380" t="s">
        <v>1038</v>
      </c>
    </row>
    <row r="381" spans="1:24" x14ac:dyDescent="0.3">
      <c r="A381" t="s">
        <v>5518</v>
      </c>
      <c r="B381" t="s">
        <v>1040</v>
      </c>
      <c r="C381" t="s">
        <v>179</v>
      </c>
      <c r="D381" t="s">
        <v>5519</v>
      </c>
      <c r="E381" t="s">
        <v>5519</v>
      </c>
      <c r="F381" t="s">
        <v>4811</v>
      </c>
      <c r="G381" t="s">
        <v>647</v>
      </c>
      <c r="H381" t="s">
        <v>648</v>
      </c>
      <c r="I381" t="s">
        <v>649</v>
      </c>
      <c r="J381" t="s">
        <v>1049</v>
      </c>
      <c r="K381">
        <v>2</v>
      </c>
      <c r="L381" t="s">
        <v>4849</v>
      </c>
      <c r="M381">
        <v>10</v>
      </c>
      <c r="N381">
        <v>5</v>
      </c>
      <c r="O381">
        <v>15</v>
      </c>
      <c r="P381">
        <v>1</v>
      </c>
      <c r="Q381" t="s">
        <v>651</v>
      </c>
      <c r="R381" t="s">
        <v>5220</v>
      </c>
      <c r="S381" t="s">
        <v>4824</v>
      </c>
      <c r="T381" t="s">
        <v>1063</v>
      </c>
      <c r="U381" t="s">
        <v>1035</v>
      </c>
      <c r="V381" t="s">
        <v>5221</v>
      </c>
      <c r="W381" t="s">
        <v>1037</v>
      </c>
      <c r="X381" t="s">
        <v>1038</v>
      </c>
    </row>
    <row r="382" spans="1:24" x14ac:dyDescent="0.3">
      <c r="A382" t="s">
        <v>5520</v>
      </c>
      <c r="B382" t="s">
        <v>1040</v>
      </c>
      <c r="C382" t="s">
        <v>179</v>
      </c>
      <c r="D382" t="s">
        <v>5521</v>
      </c>
      <c r="E382" t="s">
        <v>5521</v>
      </c>
      <c r="F382" t="s">
        <v>4811</v>
      </c>
      <c r="G382" t="s">
        <v>647</v>
      </c>
      <c r="H382" t="s">
        <v>648</v>
      </c>
      <c r="I382" t="s">
        <v>649</v>
      </c>
      <c r="J382" t="s">
        <v>1049</v>
      </c>
      <c r="K382">
        <v>2</v>
      </c>
      <c r="L382" t="s">
        <v>4849</v>
      </c>
      <c r="Q382" t="s">
        <v>5522</v>
      </c>
      <c r="R382" t="s">
        <v>5523</v>
      </c>
      <c r="S382" t="s">
        <v>4824</v>
      </c>
      <c r="T382" t="s">
        <v>4946</v>
      </c>
      <c r="U382" t="s">
        <v>1035</v>
      </c>
      <c r="V382" t="s">
        <v>5221</v>
      </c>
      <c r="W382" t="s">
        <v>1037</v>
      </c>
      <c r="X382" t="s">
        <v>1038</v>
      </c>
    </row>
    <row r="383" spans="1:24" x14ac:dyDescent="0.3">
      <c r="A383" t="s">
        <v>5524</v>
      </c>
      <c r="B383" t="s">
        <v>4853</v>
      </c>
      <c r="C383" t="s">
        <v>179</v>
      </c>
      <c r="D383" t="s">
        <v>5525</v>
      </c>
      <c r="E383" t="s">
        <v>5525</v>
      </c>
      <c r="F383" t="s">
        <v>4811</v>
      </c>
      <c r="G383" t="s">
        <v>647</v>
      </c>
      <c r="H383" t="s">
        <v>648</v>
      </c>
      <c r="I383" t="s">
        <v>649</v>
      </c>
      <c r="J383" t="s">
        <v>5526</v>
      </c>
      <c r="K383">
        <v>5</v>
      </c>
      <c r="L383" t="s">
        <v>4849</v>
      </c>
      <c r="M383">
        <v>4</v>
      </c>
      <c r="N383">
        <v>1</v>
      </c>
      <c r="O383">
        <v>5</v>
      </c>
      <c r="P383">
        <v>11</v>
      </c>
      <c r="Q383" t="s">
        <v>651</v>
      </c>
      <c r="R383" t="s">
        <v>5022</v>
      </c>
      <c r="S383" t="s">
        <v>4933</v>
      </c>
      <c r="T383" t="s">
        <v>755</v>
      </c>
      <c r="U383" t="s">
        <v>1060</v>
      </c>
      <c r="V383" t="s">
        <v>5023</v>
      </c>
      <c r="W383" t="s">
        <v>1037</v>
      </c>
      <c r="X383" t="s">
        <v>1038</v>
      </c>
    </row>
    <row r="384" spans="1:24" x14ac:dyDescent="0.3">
      <c r="A384" t="s">
        <v>5527</v>
      </c>
      <c r="B384" t="s">
        <v>4867</v>
      </c>
      <c r="C384" t="s">
        <v>179</v>
      </c>
      <c r="D384" t="s">
        <v>5528</v>
      </c>
      <c r="E384" t="s">
        <v>5528</v>
      </c>
      <c r="F384" t="s">
        <v>4811</v>
      </c>
      <c r="G384" t="s">
        <v>647</v>
      </c>
      <c r="H384" t="s">
        <v>648</v>
      </c>
      <c r="I384" t="s">
        <v>649</v>
      </c>
      <c r="J384" t="s">
        <v>4985</v>
      </c>
      <c r="K384">
        <v>2</v>
      </c>
      <c r="L384" t="s">
        <v>4849</v>
      </c>
      <c r="M384">
        <v>8</v>
      </c>
      <c r="N384">
        <v>2</v>
      </c>
      <c r="O384">
        <v>10</v>
      </c>
      <c r="P384">
        <v>6</v>
      </c>
      <c r="Q384" t="s">
        <v>651</v>
      </c>
      <c r="R384" t="s">
        <v>4823</v>
      </c>
      <c r="S384" t="s">
        <v>4824</v>
      </c>
      <c r="T384" t="s">
        <v>843</v>
      </c>
      <c r="U384" t="s">
        <v>653</v>
      </c>
      <c r="V384" t="s">
        <v>4825</v>
      </c>
      <c r="W384" t="s">
        <v>1037</v>
      </c>
      <c r="X384" t="s">
        <v>1038</v>
      </c>
    </row>
    <row r="385" spans="1:24" x14ac:dyDescent="0.3">
      <c r="A385" t="s">
        <v>5529</v>
      </c>
      <c r="B385" t="s">
        <v>4860</v>
      </c>
      <c r="C385" t="s">
        <v>179</v>
      </c>
      <c r="D385" t="s">
        <v>5530</v>
      </c>
      <c r="E385" t="s">
        <v>5530</v>
      </c>
      <c r="F385" t="s">
        <v>4811</v>
      </c>
      <c r="G385" t="s">
        <v>647</v>
      </c>
      <c r="H385" t="s">
        <v>648</v>
      </c>
      <c r="I385" t="s">
        <v>649</v>
      </c>
      <c r="J385" t="s">
        <v>5517</v>
      </c>
      <c r="K385">
        <v>3</v>
      </c>
      <c r="L385" t="s">
        <v>4849</v>
      </c>
      <c r="M385">
        <v>11</v>
      </c>
      <c r="N385">
        <v>1</v>
      </c>
      <c r="O385">
        <v>12</v>
      </c>
      <c r="P385">
        <v>4</v>
      </c>
      <c r="Q385" t="s">
        <v>651</v>
      </c>
      <c r="R385" t="s">
        <v>5220</v>
      </c>
      <c r="S385" t="s">
        <v>4824</v>
      </c>
      <c r="T385" t="s">
        <v>978</v>
      </c>
      <c r="U385" t="s">
        <v>1020</v>
      </c>
      <c r="V385" t="s">
        <v>5221</v>
      </c>
      <c r="W385" t="s">
        <v>1037</v>
      </c>
      <c r="X385" t="s">
        <v>1038</v>
      </c>
    </row>
    <row r="386" spans="1:24" x14ac:dyDescent="0.3">
      <c r="A386" t="s">
        <v>5531</v>
      </c>
      <c r="B386" t="s">
        <v>4936</v>
      </c>
      <c r="C386" t="s">
        <v>179</v>
      </c>
      <c r="D386" t="s">
        <v>5532</v>
      </c>
      <c r="E386" t="s">
        <v>5532</v>
      </c>
      <c r="F386" t="s">
        <v>4811</v>
      </c>
      <c r="G386" t="s">
        <v>677</v>
      </c>
      <c r="H386" t="s">
        <v>720</v>
      </c>
      <c r="I386" t="s">
        <v>649</v>
      </c>
      <c r="J386" t="s">
        <v>5533</v>
      </c>
      <c r="K386">
        <v>1</v>
      </c>
      <c r="L386" t="s">
        <v>4849</v>
      </c>
      <c r="M386">
        <v>5</v>
      </c>
      <c r="N386">
        <v>1</v>
      </c>
      <c r="O386">
        <v>6</v>
      </c>
      <c r="P386">
        <v>2</v>
      </c>
      <c r="Q386" t="s">
        <v>651</v>
      </c>
      <c r="R386" t="s">
        <v>5534</v>
      </c>
      <c r="S386" t="s">
        <v>5535</v>
      </c>
      <c r="T386" t="s">
        <v>1084</v>
      </c>
      <c r="U386" t="s">
        <v>1035</v>
      </c>
      <c r="V386" t="s">
        <v>5536</v>
      </c>
      <c r="W386" t="s">
        <v>1037</v>
      </c>
      <c r="X386" t="s">
        <v>1038</v>
      </c>
    </row>
    <row r="387" spans="1:24" x14ac:dyDescent="0.3">
      <c r="A387" t="s">
        <v>5537</v>
      </c>
      <c r="B387" t="s">
        <v>4936</v>
      </c>
      <c r="C387" t="s">
        <v>179</v>
      </c>
      <c r="D387" t="s">
        <v>5538</v>
      </c>
      <c r="E387" t="s">
        <v>5538</v>
      </c>
      <c r="F387" t="s">
        <v>4811</v>
      </c>
      <c r="G387" t="s">
        <v>677</v>
      </c>
      <c r="H387" t="s">
        <v>720</v>
      </c>
      <c r="I387" t="s">
        <v>649</v>
      </c>
      <c r="J387" t="s">
        <v>5533</v>
      </c>
      <c r="K387">
        <v>1</v>
      </c>
      <c r="L387" t="s">
        <v>4849</v>
      </c>
      <c r="M387">
        <v>6</v>
      </c>
      <c r="N387">
        <v>1</v>
      </c>
      <c r="O387">
        <v>7</v>
      </c>
      <c r="P387">
        <v>1</v>
      </c>
      <c r="Q387" t="s">
        <v>651</v>
      </c>
      <c r="R387" t="s">
        <v>5534</v>
      </c>
      <c r="S387" t="s">
        <v>5535</v>
      </c>
      <c r="T387" t="s">
        <v>1084</v>
      </c>
      <c r="U387" t="s">
        <v>1035</v>
      </c>
      <c r="V387" t="s">
        <v>5536</v>
      </c>
      <c r="W387" t="s">
        <v>1037</v>
      </c>
      <c r="X387" t="s">
        <v>1038</v>
      </c>
    </row>
    <row r="388" spans="1:24" x14ac:dyDescent="0.3">
      <c r="A388" t="s">
        <v>5539</v>
      </c>
      <c r="B388" t="s">
        <v>4936</v>
      </c>
      <c r="C388" t="s">
        <v>179</v>
      </c>
      <c r="D388" t="s">
        <v>5540</v>
      </c>
      <c r="E388" t="s">
        <v>5540</v>
      </c>
      <c r="F388" t="s">
        <v>4811</v>
      </c>
      <c r="G388" t="s">
        <v>677</v>
      </c>
      <c r="H388" t="s">
        <v>720</v>
      </c>
      <c r="I388" t="s">
        <v>649</v>
      </c>
      <c r="J388" t="s">
        <v>5533</v>
      </c>
      <c r="K388">
        <v>1</v>
      </c>
      <c r="L388" t="s">
        <v>4849</v>
      </c>
      <c r="M388">
        <v>3</v>
      </c>
      <c r="N388">
        <v>1</v>
      </c>
      <c r="O388">
        <v>4</v>
      </c>
      <c r="P388">
        <v>4</v>
      </c>
      <c r="Q388" t="s">
        <v>651</v>
      </c>
      <c r="R388" t="s">
        <v>5534</v>
      </c>
      <c r="S388" t="s">
        <v>5535</v>
      </c>
      <c r="T388" t="s">
        <v>1084</v>
      </c>
      <c r="U388" t="s">
        <v>1035</v>
      </c>
      <c r="V388" t="s">
        <v>5536</v>
      </c>
      <c r="W388" t="s">
        <v>1037</v>
      </c>
      <c r="X388" t="s">
        <v>1038</v>
      </c>
    </row>
    <row r="389" spans="1:24" x14ac:dyDescent="0.3">
      <c r="A389" t="s">
        <v>5541</v>
      </c>
      <c r="B389" t="s">
        <v>4952</v>
      </c>
      <c r="C389" t="s">
        <v>179</v>
      </c>
      <c r="D389" t="s">
        <v>5542</v>
      </c>
      <c r="E389" t="s">
        <v>5542</v>
      </c>
      <c r="F389" t="s">
        <v>4811</v>
      </c>
      <c r="G389" t="s">
        <v>677</v>
      </c>
      <c r="H389" t="s">
        <v>648</v>
      </c>
      <c r="I389" t="s">
        <v>649</v>
      </c>
      <c r="J389" t="s">
        <v>5543</v>
      </c>
      <c r="K389">
        <v>1</v>
      </c>
      <c r="L389" t="s">
        <v>4849</v>
      </c>
      <c r="M389">
        <v>1</v>
      </c>
      <c r="N389">
        <v>5</v>
      </c>
      <c r="O389">
        <v>6</v>
      </c>
      <c r="P389">
        <v>2</v>
      </c>
      <c r="Q389" t="s">
        <v>651</v>
      </c>
      <c r="R389" t="s">
        <v>4819</v>
      </c>
      <c r="S389" t="s">
        <v>4814</v>
      </c>
      <c r="T389" t="s">
        <v>1303</v>
      </c>
      <c r="U389" t="s">
        <v>682</v>
      </c>
      <c r="V389" t="s">
        <v>4820</v>
      </c>
      <c r="W389" t="s">
        <v>1037</v>
      </c>
      <c r="X389" t="s">
        <v>1038</v>
      </c>
    </row>
    <row r="390" spans="1:24" x14ac:dyDescent="0.3">
      <c r="A390" t="s">
        <v>5544</v>
      </c>
      <c r="B390" t="s">
        <v>4936</v>
      </c>
      <c r="C390" t="s">
        <v>179</v>
      </c>
      <c r="D390" t="s">
        <v>5545</v>
      </c>
      <c r="E390" t="s">
        <v>5545</v>
      </c>
      <c r="F390" t="s">
        <v>4811</v>
      </c>
      <c r="G390" t="s">
        <v>677</v>
      </c>
      <c r="H390" t="s">
        <v>720</v>
      </c>
      <c r="I390" t="s">
        <v>649</v>
      </c>
      <c r="J390" t="s">
        <v>5533</v>
      </c>
      <c r="K390">
        <v>1</v>
      </c>
      <c r="L390" t="s">
        <v>4849</v>
      </c>
      <c r="M390">
        <v>5</v>
      </c>
      <c r="N390">
        <v>1</v>
      </c>
      <c r="O390">
        <v>6</v>
      </c>
      <c r="P390">
        <v>2</v>
      </c>
      <c r="Q390" t="s">
        <v>651</v>
      </c>
      <c r="R390" t="s">
        <v>5534</v>
      </c>
      <c r="S390" t="s">
        <v>5535</v>
      </c>
      <c r="T390" t="s">
        <v>1084</v>
      </c>
      <c r="U390" t="s">
        <v>1035</v>
      </c>
      <c r="V390" t="s">
        <v>5536</v>
      </c>
      <c r="W390" t="s">
        <v>1037</v>
      </c>
      <c r="X390" t="s">
        <v>1038</v>
      </c>
    </row>
    <row r="391" spans="1:24" x14ac:dyDescent="0.3">
      <c r="A391" t="s">
        <v>5546</v>
      </c>
      <c r="B391" t="s">
        <v>4936</v>
      </c>
      <c r="C391" t="s">
        <v>179</v>
      </c>
      <c r="D391" t="s">
        <v>5547</v>
      </c>
      <c r="E391" t="s">
        <v>5547</v>
      </c>
      <c r="F391" t="s">
        <v>4811</v>
      </c>
      <c r="G391" t="s">
        <v>677</v>
      </c>
      <c r="H391" t="s">
        <v>720</v>
      </c>
      <c r="I391" t="s">
        <v>649</v>
      </c>
      <c r="J391" t="s">
        <v>5533</v>
      </c>
      <c r="K391">
        <v>1</v>
      </c>
      <c r="L391" t="s">
        <v>4849</v>
      </c>
      <c r="M391">
        <v>8</v>
      </c>
      <c r="N391">
        <v>0</v>
      </c>
      <c r="O391">
        <v>8</v>
      </c>
      <c r="P391">
        <v>0</v>
      </c>
      <c r="Q391" t="s">
        <v>651</v>
      </c>
      <c r="R391" t="s">
        <v>5534</v>
      </c>
      <c r="S391" t="s">
        <v>5535</v>
      </c>
      <c r="T391" t="s">
        <v>1216</v>
      </c>
      <c r="U391" t="s">
        <v>1035</v>
      </c>
      <c r="V391" t="s">
        <v>5536</v>
      </c>
      <c r="W391" t="s">
        <v>1037</v>
      </c>
      <c r="X391" t="s">
        <v>1038</v>
      </c>
    </row>
    <row r="392" spans="1:24" x14ac:dyDescent="0.3">
      <c r="A392" t="s">
        <v>5548</v>
      </c>
      <c r="B392" t="s">
        <v>4936</v>
      </c>
      <c r="C392" t="s">
        <v>179</v>
      </c>
      <c r="D392" t="s">
        <v>5549</v>
      </c>
      <c r="E392" t="s">
        <v>5549</v>
      </c>
      <c r="F392" t="s">
        <v>4811</v>
      </c>
      <c r="G392" t="s">
        <v>677</v>
      </c>
      <c r="H392" t="s">
        <v>720</v>
      </c>
      <c r="I392" t="s">
        <v>649</v>
      </c>
      <c r="J392" t="s">
        <v>5533</v>
      </c>
      <c r="K392">
        <v>1</v>
      </c>
      <c r="L392" t="s">
        <v>4849</v>
      </c>
      <c r="M392">
        <v>7</v>
      </c>
      <c r="N392">
        <v>0</v>
      </c>
      <c r="O392">
        <v>7</v>
      </c>
      <c r="P392">
        <v>1</v>
      </c>
      <c r="Q392" t="s">
        <v>651</v>
      </c>
      <c r="R392" t="s">
        <v>5534</v>
      </c>
      <c r="S392" t="s">
        <v>5535</v>
      </c>
      <c r="T392" t="s">
        <v>1084</v>
      </c>
      <c r="U392" t="s">
        <v>1035</v>
      </c>
      <c r="V392" t="s">
        <v>5536</v>
      </c>
      <c r="W392" t="s">
        <v>1037</v>
      </c>
      <c r="X392" t="s">
        <v>1038</v>
      </c>
    </row>
    <row r="393" spans="1:24" x14ac:dyDescent="0.3">
      <c r="A393" t="s">
        <v>5550</v>
      </c>
      <c r="B393" t="s">
        <v>4936</v>
      </c>
      <c r="C393" t="s">
        <v>179</v>
      </c>
      <c r="D393" t="s">
        <v>5551</v>
      </c>
      <c r="E393" t="s">
        <v>5551</v>
      </c>
      <c r="F393" t="s">
        <v>4811</v>
      </c>
      <c r="G393" t="s">
        <v>677</v>
      </c>
      <c r="H393" t="s">
        <v>720</v>
      </c>
      <c r="I393" t="s">
        <v>649</v>
      </c>
      <c r="J393" t="s">
        <v>5533</v>
      </c>
      <c r="K393">
        <v>1</v>
      </c>
      <c r="L393" t="s">
        <v>4849</v>
      </c>
      <c r="M393">
        <v>1</v>
      </c>
      <c r="N393">
        <v>1</v>
      </c>
      <c r="O393">
        <v>2</v>
      </c>
      <c r="P393">
        <v>6</v>
      </c>
      <c r="Q393" t="s">
        <v>651</v>
      </c>
      <c r="R393" t="s">
        <v>5552</v>
      </c>
      <c r="S393" t="s">
        <v>5535</v>
      </c>
      <c r="T393" t="s">
        <v>801</v>
      </c>
      <c r="U393" t="s">
        <v>1035</v>
      </c>
      <c r="V393" t="s">
        <v>5553</v>
      </c>
      <c r="W393" t="s">
        <v>1037</v>
      </c>
      <c r="X393" t="s">
        <v>1038</v>
      </c>
    </row>
    <row r="394" spans="1:24" x14ac:dyDescent="0.3">
      <c r="A394" t="s">
        <v>5554</v>
      </c>
      <c r="B394" t="s">
        <v>4936</v>
      </c>
      <c r="C394" t="s">
        <v>179</v>
      </c>
      <c r="D394" t="s">
        <v>5555</v>
      </c>
      <c r="E394" t="s">
        <v>5555</v>
      </c>
      <c r="F394" t="s">
        <v>4811</v>
      </c>
      <c r="G394" t="s">
        <v>677</v>
      </c>
      <c r="H394" t="s">
        <v>720</v>
      </c>
      <c r="I394" t="s">
        <v>649</v>
      </c>
      <c r="J394" t="s">
        <v>5533</v>
      </c>
      <c r="K394">
        <v>1</v>
      </c>
      <c r="L394" t="s">
        <v>4849</v>
      </c>
      <c r="M394">
        <v>2</v>
      </c>
      <c r="N394">
        <v>0</v>
      </c>
      <c r="O394">
        <v>2</v>
      </c>
      <c r="P394">
        <v>6</v>
      </c>
      <c r="Q394" t="s">
        <v>651</v>
      </c>
      <c r="R394" t="s">
        <v>5552</v>
      </c>
      <c r="S394" t="s">
        <v>5535</v>
      </c>
      <c r="T394" t="s">
        <v>801</v>
      </c>
      <c r="U394" t="s">
        <v>1035</v>
      </c>
      <c r="V394" t="s">
        <v>5553</v>
      </c>
      <c r="W394" t="s">
        <v>1037</v>
      </c>
      <c r="X394" t="s">
        <v>1038</v>
      </c>
    </row>
    <row r="395" spans="1:24" x14ac:dyDescent="0.3">
      <c r="A395" t="s">
        <v>5556</v>
      </c>
      <c r="B395" t="s">
        <v>4936</v>
      </c>
      <c r="C395" t="s">
        <v>179</v>
      </c>
      <c r="D395" t="s">
        <v>5557</v>
      </c>
      <c r="E395" t="s">
        <v>5557</v>
      </c>
      <c r="F395" t="s">
        <v>4811</v>
      </c>
      <c r="G395" t="s">
        <v>677</v>
      </c>
      <c r="H395" t="s">
        <v>720</v>
      </c>
      <c r="I395" t="s">
        <v>649</v>
      </c>
      <c r="J395" t="s">
        <v>5533</v>
      </c>
      <c r="K395">
        <v>1</v>
      </c>
      <c r="L395" t="s">
        <v>4849</v>
      </c>
      <c r="Q395" t="s">
        <v>5558</v>
      </c>
      <c r="R395" t="s">
        <v>5552</v>
      </c>
      <c r="S395" t="s">
        <v>5535</v>
      </c>
      <c r="T395" t="s">
        <v>801</v>
      </c>
      <c r="U395" t="s">
        <v>1035</v>
      </c>
      <c r="V395" t="s">
        <v>5553</v>
      </c>
      <c r="W395" t="s">
        <v>1037</v>
      </c>
      <c r="X395" t="s">
        <v>1038</v>
      </c>
    </row>
    <row r="396" spans="1:24" x14ac:dyDescent="0.3">
      <c r="A396" t="s">
        <v>5559</v>
      </c>
      <c r="B396" t="s">
        <v>4936</v>
      </c>
      <c r="C396" t="s">
        <v>179</v>
      </c>
      <c r="D396" t="s">
        <v>5560</v>
      </c>
      <c r="E396" t="s">
        <v>5560</v>
      </c>
      <c r="F396" t="s">
        <v>4811</v>
      </c>
      <c r="G396" t="s">
        <v>677</v>
      </c>
      <c r="H396" t="s">
        <v>720</v>
      </c>
      <c r="I396" t="s">
        <v>649</v>
      </c>
      <c r="J396" t="s">
        <v>5533</v>
      </c>
      <c r="K396">
        <v>1</v>
      </c>
      <c r="L396" t="s">
        <v>4849</v>
      </c>
      <c r="M396">
        <v>7</v>
      </c>
      <c r="N396">
        <v>0</v>
      </c>
      <c r="O396">
        <v>7</v>
      </c>
      <c r="P396">
        <v>1</v>
      </c>
      <c r="Q396" t="s">
        <v>651</v>
      </c>
      <c r="R396" t="s">
        <v>5534</v>
      </c>
      <c r="S396" t="s">
        <v>5535</v>
      </c>
      <c r="T396" t="s">
        <v>1216</v>
      </c>
      <c r="U396" t="s">
        <v>1035</v>
      </c>
      <c r="V396" t="s">
        <v>5536</v>
      </c>
      <c r="W396" t="s">
        <v>1037</v>
      </c>
      <c r="X396" t="s">
        <v>1038</v>
      </c>
    </row>
    <row r="397" spans="1:24" x14ac:dyDescent="0.3">
      <c r="A397" t="s">
        <v>5561</v>
      </c>
      <c r="B397" t="s">
        <v>4936</v>
      </c>
      <c r="C397" t="s">
        <v>179</v>
      </c>
      <c r="D397" t="s">
        <v>5562</v>
      </c>
      <c r="E397" t="s">
        <v>5562</v>
      </c>
      <c r="F397" t="s">
        <v>4811</v>
      </c>
      <c r="G397" t="s">
        <v>677</v>
      </c>
      <c r="H397" t="s">
        <v>720</v>
      </c>
      <c r="I397" t="s">
        <v>649</v>
      </c>
      <c r="J397" t="s">
        <v>5533</v>
      </c>
      <c r="K397">
        <v>1</v>
      </c>
      <c r="L397" t="s">
        <v>4849</v>
      </c>
      <c r="M397">
        <v>5</v>
      </c>
      <c r="N397">
        <v>0</v>
      </c>
      <c r="O397">
        <v>5</v>
      </c>
      <c r="P397">
        <v>3</v>
      </c>
      <c r="Q397" t="s">
        <v>651</v>
      </c>
      <c r="R397" t="s">
        <v>5534</v>
      </c>
      <c r="S397" t="s">
        <v>5535</v>
      </c>
      <c r="T397" t="s">
        <v>1084</v>
      </c>
      <c r="U397" t="s">
        <v>1035</v>
      </c>
      <c r="V397" t="s">
        <v>5536</v>
      </c>
      <c r="W397" t="s">
        <v>1037</v>
      </c>
      <c r="X397" t="s">
        <v>1038</v>
      </c>
    </row>
    <row r="398" spans="1:24" x14ac:dyDescent="0.3">
      <c r="A398" t="s">
        <v>5563</v>
      </c>
      <c r="B398" t="s">
        <v>4853</v>
      </c>
      <c r="C398" t="s">
        <v>179</v>
      </c>
      <c r="D398" t="s">
        <v>5564</v>
      </c>
      <c r="E398" t="s">
        <v>5564</v>
      </c>
      <c r="F398" t="s">
        <v>4811</v>
      </c>
      <c r="G398" t="s">
        <v>647</v>
      </c>
      <c r="H398" t="s">
        <v>648</v>
      </c>
      <c r="I398" t="s">
        <v>649</v>
      </c>
      <c r="J398" t="s">
        <v>5565</v>
      </c>
      <c r="K398">
        <v>5</v>
      </c>
      <c r="L398" t="s">
        <v>4849</v>
      </c>
      <c r="M398">
        <v>6</v>
      </c>
      <c r="N398">
        <v>0</v>
      </c>
      <c r="O398">
        <v>6</v>
      </c>
      <c r="P398">
        <v>2</v>
      </c>
      <c r="Q398" t="s">
        <v>651</v>
      </c>
      <c r="R398" t="s">
        <v>5022</v>
      </c>
      <c r="S398" t="s">
        <v>4933</v>
      </c>
      <c r="T398" t="s">
        <v>755</v>
      </c>
      <c r="U398" t="s">
        <v>1060</v>
      </c>
      <c r="V398" t="s">
        <v>5023</v>
      </c>
      <c r="W398" t="s">
        <v>1037</v>
      </c>
      <c r="X398" t="s">
        <v>1038</v>
      </c>
    </row>
    <row r="399" spans="1:24" x14ac:dyDescent="0.3">
      <c r="A399" t="s">
        <v>5566</v>
      </c>
      <c r="B399" t="s">
        <v>4936</v>
      </c>
      <c r="C399" t="s">
        <v>179</v>
      </c>
      <c r="D399" t="s">
        <v>5567</v>
      </c>
      <c r="E399" t="s">
        <v>5567</v>
      </c>
      <c r="F399" t="s">
        <v>4811</v>
      </c>
      <c r="G399" t="s">
        <v>677</v>
      </c>
      <c r="H399" t="s">
        <v>720</v>
      </c>
      <c r="I399" t="s">
        <v>649</v>
      </c>
      <c r="J399" t="s">
        <v>5533</v>
      </c>
      <c r="K399">
        <v>1</v>
      </c>
      <c r="L399" t="s">
        <v>4849</v>
      </c>
      <c r="M399">
        <v>6</v>
      </c>
      <c r="N399">
        <v>2</v>
      </c>
      <c r="O399">
        <v>8</v>
      </c>
      <c r="P399">
        <v>0</v>
      </c>
      <c r="Q399" t="s">
        <v>651</v>
      </c>
      <c r="R399" t="s">
        <v>5534</v>
      </c>
      <c r="S399" t="s">
        <v>5535</v>
      </c>
      <c r="T399" t="s">
        <v>1216</v>
      </c>
      <c r="U399" t="s">
        <v>1035</v>
      </c>
      <c r="V399" t="s">
        <v>5536</v>
      </c>
      <c r="W399" t="s">
        <v>1037</v>
      </c>
      <c r="X399" t="s">
        <v>1038</v>
      </c>
    </row>
    <row r="400" spans="1:24" x14ac:dyDescent="0.3">
      <c r="A400" t="s">
        <v>5568</v>
      </c>
      <c r="B400" t="s">
        <v>4936</v>
      </c>
      <c r="C400" t="s">
        <v>179</v>
      </c>
      <c r="D400" t="s">
        <v>5569</v>
      </c>
      <c r="E400" t="s">
        <v>5569</v>
      </c>
      <c r="F400" t="s">
        <v>4811</v>
      </c>
      <c r="G400" t="s">
        <v>677</v>
      </c>
      <c r="H400" t="s">
        <v>720</v>
      </c>
      <c r="I400" t="s">
        <v>649</v>
      </c>
      <c r="J400" t="s">
        <v>5533</v>
      </c>
      <c r="K400">
        <v>1</v>
      </c>
      <c r="L400" t="s">
        <v>4849</v>
      </c>
      <c r="M400">
        <v>3</v>
      </c>
      <c r="N400">
        <v>2</v>
      </c>
      <c r="O400">
        <v>5</v>
      </c>
      <c r="P400">
        <v>3</v>
      </c>
      <c r="Q400" t="s">
        <v>651</v>
      </c>
      <c r="R400" t="s">
        <v>5534</v>
      </c>
      <c r="S400" t="s">
        <v>5535</v>
      </c>
      <c r="T400" t="s">
        <v>1084</v>
      </c>
      <c r="U400" t="s">
        <v>1035</v>
      </c>
      <c r="V400" t="s">
        <v>5536</v>
      </c>
      <c r="W400" t="s">
        <v>1037</v>
      </c>
      <c r="X400" t="s">
        <v>1038</v>
      </c>
    </row>
    <row r="401" spans="1:24" x14ac:dyDescent="0.3">
      <c r="A401" t="s">
        <v>5570</v>
      </c>
      <c r="B401" t="s">
        <v>4936</v>
      </c>
      <c r="C401" t="s">
        <v>179</v>
      </c>
      <c r="D401" t="s">
        <v>5571</v>
      </c>
      <c r="E401" t="s">
        <v>5571</v>
      </c>
      <c r="F401" t="s">
        <v>4811</v>
      </c>
      <c r="G401" t="s">
        <v>677</v>
      </c>
      <c r="H401" t="s">
        <v>720</v>
      </c>
      <c r="I401" t="s">
        <v>649</v>
      </c>
      <c r="J401" t="s">
        <v>5533</v>
      </c>
      <c r="K401">
        <v>1</v>
      </c>
      <c r="L401" t="s">
        <v>4849</v>
      </c>
      <c r="M401">
        <v>0</v>
      </c>
      <c r="N401">
        <v>1</v>
      </c>
      <c r="O401">
        <v>1</v>
      </c>
      <c r="P401">
        <v>7</v>
      </c>
      <c r="Q401" t="s">
        <v>651</v>
      </c>
      <c r="R401" t="s">
        <v>5552</v>
      </c>
      <c r="S401" t="s">
        <v>5535</v>
      </c>
      <c r="T401" t="s">
        <v>801</v>
      </c>
      <c r="U401" t="s">
        <v>1035</v>
      </c>
      <c r="V401" t="s">
        <v>5553</v>
      </c>
      <c r="W401" t="s">
        <v>1037</v>
      </c>
      <c r="X401" t="s">
        <v>1038</v>
      </c>
    </row>
    <row r="402" spans="1:24" x14ac:dyDescent="0.3">
      <c r="A402" t="s">
        <v>5572</v>
      </c>
      <c r="B402" t="s">
        <v>4936</v>
      </c>
      <c r="C402" t="s">
        <v>179</v>
      </c>
      <c r="D402" t="s">
        <v>5573</v>
      </c>
      <c r="E402" t="s">
        <v>5573</v>
      </c>
      <c r="F402" t="s">
        <v>4811</v>
      </c>
      <c r="G402" t="s">
        <v>677</v>
      </c>
      <c r="H402" t="s">
        <v>720</v>
      </c>
      <c r="I402" t="s">
        <v>649</v>
      </c>
      <c r="J402" t="s">
        <v>5533</v>
      </c>
      <c r="K402">
        <v>1</v>
      </c>
      <c r="L402" t="s">
        <v>4849</v>
      </c>
      <c r="M402">
        <v>6</v>
      </c>
      <c r="N402">
        <v>1</v>
      </c>
      <c r="O402">
        <v>7</v>
      </c>
      <c r="P402">
        <v>1</v>
      </c>
      <c r="Q402" t="s">
        <v>651</v>
      </c>
      <c r="R402" t="s">
        <v>5534</v>
      </c>
      <c r="S402" t="s">
        <v>5535</v>
      </c>
      <c r="T402" t="s">
        <v>1084</v>
      </c>
      <c r="U402" t="s">
        <v>1035</v>
      </c>
      <c r="V402" t="s">
        <v>5536</v>
      </c>
      <c r="W402" t="s">
        <v>1037</v>
      </c>
      <c r="X402" t="s">
        <v>1038</v>
      </c>
    </row>
    <row r="403" spans="1:24" x14ac:dyDescent="0.3">
      <c r="A403" t="s">
        <v>5574</v>
      </c>
      <c r="B403" t="s">
        <v>4936</v>
      </c>
      <c r="C403" t="s">
        <v>179</v>
      </c>
      <c r="D403" t="s">
        <v>5575</v>
      </c>
      <c r="E403" t="s">
        <v>5575</v>
      </c>
      <c r="F403" t="s">
        <v>4811</v>
      </c>
      <c r="G403" t="s">
        <v>677</v>
      </c>
      <c r="H403" t="s">
        <v>720</v>
      </c>
      <c r="I403" t="s">
        <v>649</v>
      </c>
      <c r="J403" t="s">
        <v>5533</v>
      </c>
      <c r="K403">
        <v>1</v>
      </c>
      <c r="L403" t="s">
        <v>4849</v>
      </c>
      <c r="Q403" t="s">
        <v>5576</v>
      </c>
      <c r="R403" t="s">
        <v>5552</v>
      </c>
      <c r="S403" t="s">
        <v>5535</v>
      </c>
      <c r="T403" t="s">
        <v>801</v>
      </c>
      <c r="U403" t="s">
        <v>1035</v>
      </c>
      <c r="V403" t="s">
        <v>5553</v>
      </c>
      <c r="W403" t="s">
        <v>1037</v>
      </c>
      <c r="X403" t="s">
        <v>1038</v>
      </c>
    </row>
    <row r="404" spans="1:24" x14ac:dyDescent="0.3">
      <c r="A404" t="s">
        <v>5577</v>
      </c>
      <c r="B404" t="s">
        <v>4936</v>
      </c>
      <c r="C404" t="s">
        <v>179</v>
      </c>
      <c r="D404" t="s">
        <v>5578</v>
      </c>
      <c r="E404" t="s">
        <v>5578</v>
      </c>
      <c r="F404" t="s">
        <v>4811</v>
      </c>
      <c r="G404" t="s">
        <v>677</v>
      </c>
      <c r="H404" t="s">
        <v>720</v>
      </c>
      <c r="I404" t="s">
        <v>649</v>
      </c>
      <c r="J404" t="s">
        <v>5533</v>
      </c>
      <c r="K404">
        <v>1</v>
      </c>
      <c r="L404" t="s">
        <v>4849</v>
      </c>
      <c r="M404">
        <v>2</v>
      </c>
      <c r="N404">
        <v>0</v>
      </c>
      <c r="O404">
        <v>2</v>
      </c>
      <c r="P404">
        <v>6</v>
      </c>
      <c r="Q404" t="s">
        <v>651</v>
      </c>
      <c r="R404" t="s">
        <v>5552</v>
      </c>
      <c r="S404" t="s">
        <v>5535</v>
      </c>
      <c r="T404" t="s">
        <v>801</v>
      </c>
      <c r="U404" t="s">
        <v>1035</v>
      </c>
      <c r="V404" t="s">
        <v>5553</v>
      </c>
      <c r="W404" t="s">
        <v>1037</v>
      </c>
      <c r="X404" t="s">
        <v>1038</v>
      </c>
    </row>
    <row r="405" spans="1:24" x14ac:dyDescent="0.3">
      <c r="A405" t="s">
        <v>5579</v>
      </c>
      <c r="B405" t="s">
        <v>4936</v>
      </c>
      <c r="C405" t="s">
        <v>179</v>
      </c>
      <c r="D405" t="s">
        <v>5580</v>
      </c>
      <c r="E405" t="s">
        <v>5580</v>
      </c>
      <c r="F405" t="s">
        <v>4811</v>
      </c>
      <c r="G405" t="s">
        <v>677</v>
      </c>
      <c r="H405" t="s">
        <v>720</v>
      </c>
      <c r="I405" t="s">
        <v>649</v>
      </c>
      <c r="J405" t="s">
        <v>5533</v>
      </c>
      <c r="K405">
        <v>1</v>
      </c>
      <c r="L405" t="s">
        <v>4849</v>
      </c>
      <c r="M405">
        <v>1</v>
      </c>
      <c r="N405">
        <v>0</v>
      </c>
      <c r="O405">
        <v>1</v>
      </c>
      <c r="P405">
        <v>7</v>
      </c>
      <c r="Q405" t="s">
        <v>651</v>
      </c>
      <c r="R405" t="s">
        <v>5552</v>
      </c>
      <c r="S405" t="s">
        <v>5535</v>
      </c>
      <c r="T405" t="s">
        <v>1271</v>
      </c>
      <c r="U405" t="s">
        <v>1035</v>
      </c>
      <c r="V405" t="s">
        <v>5553</v>
      </c>
      <c r="W405" t="s">
        <v>1037</v>
      </c>
      <c r="X405" t="s">
        <v>1038</v>
      </c>
    </row>
    <row r="406" spans="1:24" x14ac:dyDescent="0.3">
      <c r="A406" t="s">
        <v>5581</v>
      </c>
      <c r="B406" t="s">
        <v>4936</v>
      </c>
      <c r="C406" t="s">
        <v>179</v>
      </c>
      <c r="D406" t="s">
        <v>5582</v>
      </c>
      <c r="E406" t="s">
        <v>5582</v>
      </c>
      <c r="F406" t="s">
        <v>4811</v>
      </c>
      <c r="G406" t="s">
        <v>677</v>
      </c>
      <c r="H406" t="s">
        <v>720</v>
      </c>
      <c r="I406" t="s">
        <v>649</v>
      </c>
      <c r="J406" t="s">
        <v>5533</v>
      </c>
      <c r="K406">
        <v>1</v>
      </c>
      <c r="L406" t="s">
        <v>4849</v>
      </c>
      <c r="Q406" t="s">
        <v>5583</v>
      </c>
      <c r="R406" t="s">
        <v>5552</v>
      </c>
      <c r="S406" t="s">
        <v>5535</v>
      </c>
      <c r="T406" t="s">
        <v>801</v>
      </c>
      <c r="U406" t="s">
        <v>1035</v>
      </c>
      <c r="V406" t="s">
        <v>5553</v>
      </c>
      <c r="W406" t="s">
        <v>1037</v>
      </c>
      <c r="X406" t="s">
        <v>1038</v>
      </c>
    </row>
    <row r="407" spans="1:24" x14ac:dyDescent="0.3">
      <c r="A407" t="s">
        <v>5584</v>
      </c>
      <c r="B407" t="s">
        <v>4936</v>
      </c>
      <c r="C407" t="s">
        <v>179</v>
      </c>
      <c r="D407" t="s">
        <v>5585</v>
      </c>
      <c r="E407" t="s">
        <v>5585</v>
      </c>
      <c r="F407" t="s">
        <v>4811</v>
      </c>
      <c r="G407" t="s">
        <v>677</v>
      </c>
      <c r="H407" t="s">
        <v>720</v>
      </c>
      <c r="I407" t="s">
        <v>649</v>
      </c>
      <c r="J407" t="s">
        <v>5533</v>
      </c>
      <c r="K407">
        <v>1</v>
      </c>
      <c r="L407" t="s">
        <v>4849</v>
      </c>
      <c r="M407">
        <v>1</v>
      </c>
      <c r="N407">
        <v>0</v>
      </c>
      <c r="O407">
        <v>1</v>
      </c>
      <c r="P407">
        <v>7</v>
      </c>
      <c r="Q407" t="s">
        <v>651</v>
      </c>
      <c r="R407" t="s">
        <v>5552</v>
      </c>
      <c r="S407" t="s">
        <v>5535</v>
      </c>
      <c r="T407" t="s">
        <v>1271</v>
      </c>
      <c r="U407" t="s">
        <v>1035</v>
      </c>
      <c r="V407" t="s">
        <v>5553</v>
      </c>
      <c r="W407" t="s">
        <v>1037</v>
      </c>
      <c r="X407" t="s">
        <v>1038</v>
      </c>
    </row>
    <row r="408" spans="1:24" x14ac:dyDescent="0.3">
      <c r="A408" t="s">
        <v>5586</v>
      </c>
      <c r="B408" t="s">
        <v>4936</v>
      </c>
      <c r="C408" t="s">
        <v>179</v>
      </c>
      <c r="D408" t="s">
        <v>5587</v>
      </c>
      <c r="E408" t="s">
        <v>5587</v>
      </c>
      <c r="F408" t="s">
        <v>4811</v>
      </c>
      <c r="G408" t="s">
        <v>677</v>
      </c>
      <c r="H408" t="s">
        <v>720</v>
      </c>
      <c r="I408" t="s">
        <v>649</v>
      </c>
      <c r="J408" t="s">
        <v>5533</v>
      </c>
      <c r="K408">
        <v>1</v>
      </c>
      <c r="L408" t="s">
        <v>4849</v>
      </c>
      <c r="M408">
        <v>1</v>
      </c>
      <c r="N408">
        <v>0</v>
      </c>
      <c r="O408">
        <v>1</v>
      </c>
      <c r="P408">
        <v>7</v>
      </c>
      <c r="Q408" t="s">
        <v>651</v>
      </c>
      <c r="R408" t="s">
        <v>5552</v>
      </c>
      <c r="S408" t="s">
        <v>5535</v>
      </c>
      <c r="T408" t="s">
        <v>801</v>
      </c>
      <c r="U408" t="s">
        <v>1035</v>
      </c>
      <c r="V408" t="s">
        <v>5553</v>
      </c>
      <c r="W408" t="s">
        <v>1037</v>
      </c>
      <c r="X408" t="s">
        <v>1038</v>
      </c>
    </row>
    <row r="409" spans="1:24" x14ac:dyDescent="0.3">
      <c r="A409" t="s">
        <v>5588</v>
      </c>
      <c r="B409" t="s">
        <v>4952</v>
      </c>
      <c r="C409" t="s">
        <v>179</v>
      </c>
      <c r="D409" t="s">
        <v>5589</v>
      </c>
      <c r="E409" t="s">
        <v>5589</v>
      </c>
      <c r="F409" t="s">
        <v>4811</v>
      </c>
      <c r="G409" t="s">
        <v>677</v>
      </c>
      <c r="H409" t="s">
        <v>648</v>
      </c>
      <c r="I409" t="s">
        <v>649</v>
      </c>
      <c r="J409" t="s">
        <v>5590</v>
      </c>
      <c r="K409">
        <v>1</v>
      </c>
      <c r="L409" t="s">
        <v>4849</v>
      </c>
      <c r="M409">
        <v>5</v>
      </c>
      <c r="N409">
        <v>2</v>
      </c>
      <c r="O409">
        <v>7</v>
      </c>
      <c r="P409">
        <v>1</v>
      </c>
      <c r="Q409" t="s">
        <v>651</v>
      </c>
      <c r="R409" t="s">
        <v>4819</v>
      </c>
      <c r="S409" t="s">
        <v>4814</v>
      </c>
      <c r="T409" t="s">
        <v>864</v>
      </c>
      <c r="U409" t="s">
        <v>682</v>
      </c>
      <c r="V409" t="s">
        <v>4820</v>
      </c>
      <c r="W409" t="s">
        <v>1037</v>
      </c>
      <c r="X409" t="s">
        <v>1038</v>
      </c>
    </row>
    <row r="410" spans="1:24" x14ac:dyDescent="0.3">
      <c r="A410" t="s">
        <v>5591</v>
      </c>
      <c r="B410" t="s">
        <v>4860</v>
      </c>
      <c r="C410" t="s">
        <v>179</v>
      </c>
      <c r="D410" t="s">
        <v>5592</v>
      </c>
      <c r="E410" t="s">
        <v>5592</v>
      </c>
      <c r="F410" t="s">
        <v>4811</v>
      </c>
      <c r="G410" t="s">
        <v>647</v>
      </c>
      <c r="H410" t="s">
        <v>648</v>
      </c>
      <c r="I410" t="s">
        <v>649</v>
      </c>
      <c r="J410" t="s">
        <v>5593</v>
      </c>
      <c r="K410">
        <v>2</v>
      </c>
      <c r="L410" t="s">
        <v>4849</v>
      </c>
      <c r="M410">
        <v>3</v>
      </c>
      <c r="N410">
        <v>2</v>
      </c>
      <c r="O410">
        <v>5</v>
      </c>
      <c r="P410">
        <v>3</v>
      </c>
      <c r="Q410" t="s">
        <v>651</v>
      </c>
      <c r="R410" t="s">
        <v>5220</v>
      </c>
      <c r="S410" t="s">
        <v>4824</v>
      </c>
      <c r="T410" t="s">
        <v>681</v>
      </c>
      <c r="U410" t="s">
        <v>1020</v>
      </c>
      <c r="V410" t="s">
        <v>5221</v>
      </c>
      <c r="W410" t="s">
        <v>1037</v>
      </c>
      <c r="X410" t="s">
        <v>1038</v>
      </c>
    </row>
    <row r="411" spans="1:24" x14ac:dyDescent="0.3">
      <c r="A411" t="s">
        <v>5594</v>
      </c>
      <c r="B411" t="s">
        <v>1029</v>
      </c>
      <c r="C411" t="s">
        <v>179</v>
      </c>
      <c r="D411" t="s">
        <v>5595</v>
      </c>
      <c r="E411" t="s">
        <v>5595</v>
      </c>
      <c r="F411" t="s">
        <v>4811</v>
      </c>
      <c r="G411" t="s">
        <v>677</v>
      </c>
      <c r="H411" t="s">
        <v>720</v>
      </c>
      <c r="I411" t="s">
        <v>649</v>
      </c>
      <c r="J411" t="s">
        <v>5596</v>
      </c>
      <c r="K411">
        <v>2</v>
      </c>
      <c r="L411" t="s">
        <v>4849</v>
      </c>
      <c r="M411">
        <v>6</v>
      </c>
      <c r="N411">
        <v>1</v>
      </c>
      <c r="O411">
        <v>7</v>
      </c>
      <c r="P411">
        <v>1</v>
      </c>
      <c r="Q411" t="s">
        <v>651</v>
      </c>
      <c r="R411" t="s">
        <v>4939</v>
      </c>
      <c r="S411" t="s">
        <v>4940</v>
      </c>
      <c r="T411" t="s">
        <v>1124</v>
      </c>
      <c r="U411" t="s">
        <v>1035</v>
      </c>
      <c r="V411" t="s">
        <v>4941</v>
      </c>
      <c r="W411" t="s">
        <v>1037</v>
      </c>
      <c r="X411" t="s">
        <v>1038</v>
      </c>
    </row>
    <row r="412" spans="1:24" x14ac:dyDescent="0.3">
      <c r="A412" t="s">
        <v>5597</v>
      </c>
      <c r="B412" t="s">
        <v>4853</v>
      </c>
      <c r="C412" t="s">
        <v>179</v>
      </c>
      <c r="D412" t="s">
        <v>5598</v>
      </c>
      <c r="E412" t="s">
        <v>5598</v>
      </c>
      <c r="F412" t="s">
        <v>4811</v>
      </c>
      <c r="G412" t="s">
        <v>647</v>
      </c>
      <c r="H412" t="s">
        <v>648</v>
      </c>
      <c r="I412" t="s">
        <v>649</v>
      </c>
      <c r="J412" t="s">
        <v>5599</v>
      </c>
      <c r="K412">
        <v>2</v>
      </c>
      <c r="L412" t="s">
        <v>4849</v>
      </c>
      <c r="M412">
        <v>3</v>
      </c>
      <c r="N412">
        <v>0</v>
      </c>
      <c r="O412">
        <v>3</v>
      </c>
      <c r="P412">
        <v>5</v>
      </c>
      <c r="Q412" t="s">
        <v>651</v>
      </c>
      <c r="R412" t="s">
        <v>5022</v>
      </c>
      <c r="S412" t="s">
        <v>4933</v>
      </c>
      <c r="T412" t="s">
        <v>1263</v>
      </c>
      <c r="U412" t="s">
        <v>1060</v>
      </c>
      <c r="V412" t="s">
        <v>5023</v>
      </c>
      <c r="W412" t="s">
        <v>1037</v>
      </c>
      <c r="X412" t="s">
        <v>1038</v>
      </c>
    </row>
    <row r="413" spans="1:24" x14ac:dyDescent="0.3">
      <c r="A413" t="s">
        <v>5600</v>
      </c>
      <c r="B413" t="s">
        <v>4853</v>
      </c>
      <c r="C413" t="s">
        <v>179</v>
      </c>
      <c r="D413" t="s">
        <v>5601</v>
      </c>
      <c r="E413" t="s">
        <v>5601</v>
      </c>
      <c r="F413" t="s">
        <v>4811</v>
      </c>
      <c r="G413" t="s">
        <v>647</v>
      </c>
      <c r="H413" t="s">
        <v>648</v>
      </c>
      <c r="I413" t="s">
        <v>649</v>
      </c>
      <c r="J413" t="s">
        <v>5602</v>
      </c>
      <c r="K413">
        <v>2</v>
      </c>
      <c r="L413" t="s">
        <v>4849</v>
      </c>
      <c r="M413">
        <v>8</v>
      </c>
      <c r="N413">
        <v>0</v>
      </c>
      <c r="O413">
        <v>8</v>
      </c>
      <c r="P413">
        <v>8</v>
      </c>
      <c r="Q413" t="s">
        <v>651</v>
      </c>
      <c r="R413" t="s">
        <v>5022</v>
      </c>
      <c r="S413" t="s">
        <v>4933</v>
      </c>
      <c r="T413" t="s">
        <v>1263</v>
      </c>
      <c r="U413" t="s">
        <v>1060</v>
      </c>
      <c r="V413" t="s">
        <v>5023</v>
      </c>
      <c r="W413" t="s">
        <v>1037</v>
      </c>
      <c r="X413" t="s">
        <v>1038</v>
      </c>
    </row>
    <row r="414" spans="1:24" x14ac:dyDescent="0.3">
      <c r="A414" t="s">
        <v>5603</v>
      </c>
      <c r="B414" t="s">
        <v>1029</v>
      </c>
      <c r="C414" t="s">
        <v>179</v>
      </c>
      <c r="D414" t="s">
        <v>5604</v>
      </c>
      <c r="E414" t="s">
        <v>5604</v>
      </c>
      <c r="F414" t="s">
        <v>4811</v>
      </c>
      <c r="G414" t="s">
        <v>647</v>
      </c>
      <c r="H414" t="s">
        <v>648</v>
      </c>
      <c r="I414" t="s">
        <v>649</v>
      </c>
      <c r="J414" t="s">
        <v>5605</v>
      </c>
      <c r="K414">
        <v>2</v>
      </c>
      <c r="L414" t="s">
        <v>4849</v>
      </c>
      <c r="M414">
        <v>4</v>
      </c>
      <c r="N414">
        <v>5</v>
      </c>
      <c r="O414">
        <v>9</v>
      </c>
      <c r="P414">
        <v>0</v>
      </c>
      <c r="Q414" t="s">
        <v>651</v>
      </c>
      <c r="R414" t="s">
        <v>4939</v>
      </c>
      <c r="S414" t="s">
        <v>4940</v>
      </c>
      <c r="T414" t="s">
        <v>986</v>
      </c>
      <c r="U414" t="s">
        <v>1035</v>
      </c>
      <c r="V414" t="s">
        <v>4941</v>
      </c>
      <c r="W414" t="s">
        <v>1037</v>
      </c>
      <c r="X414" t="s">
        <v>1038</v>
      </c>
    </row>
    <row r="415" spans="1:24" x14ac:dyDescent="0.3">
      <c r="A415" t="s">
        <v>5606</v>
      </c>
      <c r="B415" t="s">
        <v>4952</v>
      </c>
      <c r="C415" t="s">
        <v>179</v>
      </c>
      <c r="D415" t="s">
        <v>5607</v>
      </c>
      <c r="E415" t="s">
        <v>5607</v>
      </c>
      <c r="F415" t="s">
        <v>4811</v>
      </c>
      <c r="G415" t="s">
        <v>677</v>
      </c>
      <c r="H415" t="s">
        <v>648</v>
      </c>
      <c r="I415" t="s">
        <v>649</v>
      </c>
      <c r="J415" t="s">
        <v>5608</v>
      </c>
      <c r="K415">
        <v>2</v>
      </c>
      <c r="L415" t="s">
        <v>4849</v>
      </c>
      <c r="M415">
        <v>4</v>
      </c>
      <c r="N415">
        <v>2</v>
      </c>
      <c r="O415">
        <v>6</v>
      </c>
      <c r="P415">
        <v>2</v>
      </c>
      <c r="Q415" t="s">
        <v>651</v>
      </c>
      <c r="R415" t="s">
        <v>4819</v>
      </c>
      <c r="S415" t="s">
        <v>4814</v>
      </c>
      <c r="T415" t="s">
        <v>1263</v>
      </c>
      <c r="U415" t="s">
        <v>682</v>
      </c>
      <c r="V415" t="s">
        <v>4820</v>
      </c>
      <c r="W415" t="s">
        <v>1037</v>
      </c>
      <c r="X415" t="s">
        <v>1038</v>
      </c>
    </row>
    <row r="416" spans="1:24" x14ac:dyDescent="0.3">
      <c r="A416" t="s">
        <v>5609</v>
      </c>
      <c r="B416" t="s">
        <v>4860</v>
      </c>
      <c r="C416" t="s">
        <v>179</v>
      </c>
      <c r="D416" t="s">
        <v>5610</v>
      </c>
      <c r="E416" t="s">
        <v>5610</v>
      </c>
      <c r="F416" t="s">
        <v>4811</v>
      </c>
      <c r="G416" t="s">
        <v>647</v>
      </c>
      <c r="H416" t="s">
        <v>648</v>
      </c>
      <c r="I416" t="s">
        <v>649</v>
      </c>
      <c r="J416" t="s">
        <v>5593</v>
      </c>
      <c r="K416">
        <v>3</v>
      </c>
      <c r="L416" t="s">
        <v>4849</v>
      </c>
      <c r="M416">
        <v>8</v>
      </c>
      <c r="N416">
        <v>3</v>
      </c>
      <c r="O416">
        <v>11</v>
      </c>
      <c r="P416">
        <v>5</v>
      </c>
      <c r="Q416" t="s">
        <v>651</v>
      </c>
      <c r="R416" t="s">
        <v>4823</v>
      </c>
      <c r="S416" t="s">
        <v>4824</v>
      </c>
      <c r="T416" t="s">
        <v>1057</v>
      </c>
      <c r="U416" t="s">
        <v>653</v>
      </c>
      <c r="V416" t="s">
        <v>4825</v>
      </c>
      <c r="W416" t="s">
        <v>1037</v>
      </c>
      <c r="X416" t="s">
        <v>1038</v>
      </c>
    </row>
    <row r="417" spans="1:24" x14ac:dyDescent="0.3">
      <c r="A417" t="s">
        <v>5611</v>
      </c>
      <c r="B417" t="s">
        <v>4936</v>
      </c>
      <c r="C417" t="s">
        <v>179</v>
      </c>
      <c r="D417" t="s">
        <v>5612</v>
      </c>
      <c r="E417" t="s">
        <v>5612</v>
      </c>
      <c r="F417" t="s">
        <v>4811</v>
      </c>
      <c r="G417" t="s">
        <v>677</v>
      </c>
      <c r="H417" t="s">
        <v>720</v>
      </c>
      <c r="I417" t="s">
        <v>649</v>
      </c>
      <c r="J417" t="s">
        <v>5613</v>
      </c>
      <c r="K417">
        <v>1</v>
      </c>
      <c r="L417" t="s">
        <v>4849</v>
      </c>
      <c r="M417">
        <v>6</v>
      </c>
      <c r="N417">
        <v>2</v>
      </c>
      <c r="O417">
        <v>8</v>
      </c>
      <c r="P417">
        <v>0</v>
      </c>
      <c r="Q417" t="s">
        <v>651</v>
      </c>
      <c r="R417" t="s">
        <v>5534</v>
      </c>
      <c r="S417" t="s">
        <v>5535</v>
      </c>
      <c r="T417" t="s">
        <v>1578</v>
      </c>
      <c r="U417" t="s">
        <v>682</v>
      </c>
      <c r="V417" t="s">
        <v>5536</v>
      </c>
      <c r="W417" t="s">
        <v>1037</v>
      </c>
      <c r="X417" t="s">
        <v>1038</v>
      </c>
    </row>
    <row r="418" spans="1:24" x14ac:dyDescent="0.3">
      <c r="A418" t="s">
        <v>5614</v>
      </c>
      <c r="B418" t="s">
        <v>4936</v>
      </c>
      <c r="C418" t="s">
        <v>179</v>
      </c>
      <c r="D418" t="s">
        <v>5615</v>
      </c>
      <c r="E418" t="s">
        <v>5615</v>
      </c>
      <c r="F418" t="s">
        <v>4811</v>
      </c>
      <c r="G418" t="s">
        <v>677</v>
      </c>
      <c r="H418" t="s">
        <v>720</v>
      </c>
      <c r="I418" t="s">
        <v>649</v>
      </c>
      <c r="J418" t="s">
        <v>5613</v>
      </c>
      <c r="K418">
        <v>1</v>
      </c>
      <c r="L418" t="s">
        <v>4849</v>
      </c>
      <c r="M418">
        <v>6</v>
      </c>
      <c r="N418">
        <v>2</v>
      </c>
      <c r="O418">
        <v>8</v>
      </c>
      <c r="P418">
        <v>0</v>
      </c>
      <c r="Q418" t="s">
        <v>651</v>
      </c>
      <c r="R418" t="s">
        <v>5552</v>
      </c>
      <c r="S418" t="s">
        <v>5535</v>
      </c>
      <c r="T418" t="s">
        <v>1003</v>
      </c>
      <c r="U418" t="s">
        <v>682</v>
      </c>
      <c r="V418" t="s">
        <v>5553</v>
      </c>
      <c r="W418" t="s">
        <v>1037</v>
      </c>
      <c r="X418" t="s">
        <v>1038</v>
      </c>
    </row>
    <row r="419" spans="1:24" x14ac:dyDescent="0.3">
      <c r="A419" t="s">
        <v>5616</v>
      </c>
      <c r="B419" t="s">
        <v>4867</v>
      </c>
      <c r="C419" t="s">
        <v>179</v>
      </c>
      <c r="D419" t="s">
        <v>5617</v>
      </c>
      <c r="E419" t="s">
        <v>5617</v>
      </c>
      <c r="F419" t="s">
        <v>4811</v>
      </c>
      <c r="G419" t="s">
        <v>647</v>
      </c>
      <c r="H419" t="s">
        <v>648</v>
      </c>
      <c r="I419" t="s">
        <v>649</v>
      </c>
      <c r="J419" t="s">
        <v>4985</v>
      </c>
      <c r="K419">
        <v>2</v>
      </c>
      <c r="L419" t="s">
        <v>4849</v>
      </c>
      <c r="M419">
        <v>12</v>
      </c>
      <c r="N419">
        <v>2</v>
      </c>
      <c r="O419">
        <v>14</v>
      </c>
      <c r="P419">
        <v>2</v>
      </c>
      <c r="Q419" t="s">
        <v>651</v>
      </c>
      <c r="R419" t="s">
        <v>5220</v>
      </c>
      <c r="S419" t="s">
        <v>4824</v>
      </c>
      <c r="T419" t="s">
        <v>671</v>
      </c>
      <c r="U419" t="s">
        <v>723</v>
      </c>
      <c r="V419" t="s">
        <v>5221</v>
      </c>
      <c r="W419" t="s">
        <v>1037</v>
      </c>
      <c r="X419" t="s">
        <v>1038</v>
      </c>
    </row>
    <row r="420" spans="1:24" x14ac:dyDescent="0.3">
      <c r="A420" t="s">
        <v>5618</v>
      </c>
      <c r="B420" t="s">
        <v>4936</v>
      </c>
      <c r="C420" t="s">
        <v>179</v>
      </c>
      <c r="D420" t="s">
        <v>5619</v>
      </c>
      <c r="E420" t="s">
        <v>5619</v>
      </c>
      <c r="F420" t="s">
        <v>4811</v>
      </c>
      <c r="G420" t="s">
        <v>677</v>
      </c>
      <c r="H420" t="s">
        <v>720</v>
      </c>
      <c r="I420" t="s">
        <v>649</v>
      </c>
      <c r="J420" t="s">
        <v>5613</v>
      </c>
      <c r="K420">
        <v>1</v>
      </c>
      <c r="L420" t="s">
        <v>4849</v>
      </c>
      <c r="M420">
        <v>8</v>
      </c>
      <c r="N420">
        <v>0</v>
      </c>
      <c r="O420">
        <v>8</v>
      </c>
      <c r="P420">
        <v>0</v>
      </c>
      <c r="Q420" t="s">
        <v>651</v>
      </c>
      <c r="R420" t="s">
        <v>5534</v>
      </c>
      <c r="S420" t="s">
        <v>5535</v>
      </c>
      <c r="T420" t="s">
        <v>1578</v>
      </c>
      <c r="U420" t="s">
        <v>682</v>
      </c>
      <c r="V420" t="s">
        <v>5536</v>
      </c>
      <c r="W420" t="s">
        <v>1037</v>
      </c>
      <c r="X420" t="s">
        <v>1038</v>
      </c>
    </row>
    <row r="421" spans="1:24" x14ac:dyDescent="0.3">
      <c r="A421" t="s">
        <v>5620</v>
      </c>
      <c r="B421" t="s">
        <v>4936</v>
      </c>
      <c r="C421" t="s">
        <v>179</v>
      </c>
      <c r="D421" t="s">
        <v>5621</v>
      </c>
      <c r="E421" t="s">
        <v>5621</v>
      </c>
      <c r="F421" t="s">
        <v>4811</v>
      </c>
      <c r="G421" t="s">
        <v>677</v>
      </c>
      <c r="H421" t="s">
        <v>720</v>
      </c>
      <c r="I421" t="s">
        <v>649</v>
      </c>
      <c r="J421" t="s">
        <v>5613</v>
      </c>
      <c r="K421">
        <v>1</v>
      </c>
      <c r="L421" t="s">
        <v>4849</v>
      </c>
      <c r="M421">
        <v>5</v>
      </c>
      <c r="N421">
        <v>2</v>
      </c>
      <c r="O421">
        <v>7</v>
      </c>
      <c r="P421">
        <v>1</v>
      </c>
      <c r="Q421" t="s">
        <v>651</v>
      </c>
      <c r="R421" t="s">
        <v>5534</v>
      </c>
      <c r="S421" t="s">
        <v>5535</v>
      </c>
      <c r="T421" t="s">
        <v>1578</v>
      </c>
      <c r="U421" t="s">
        <v>682</v>
      </c>
      <c r="V421" t="s">
        <v>5536</v>
      </c>
      <c r="W421" t="s">
        <v>1037</v>
      </c>
      <c r="X421" t="s">
        <v>1038</v>
      </c>
    </row>
    <row r="422" spans="1:24" x14ac:dyDescent="0.3">
      <c r="A422" t="s">
        <v>5622</v>
      </c>
      <c r="B422" t="s">
        <v>4936</v>
      </c>
      <c r="C422" t="s">
        <v>179</v>
      </c>
      <c r="D422" t="s">
        <v>5623</v>
      </c>
      <c r="E422" t="s">
        <v>5623</v>
      </c>
      <c r="F422" t="s">
        <v>4811</v>
      </c>
      <c r="G422" t="s">
        <v>677</v>
      </c>
      <c r="H422" t="s">
        <v>720</v>
      </c>
      <c r="I422" t="s">
        <v>649</v>
      </c>
      <c r="J422" t="s">
        <v>5613</v>
      </c>
      <c r="K422">
        <v>1</v>
      </c>
      <c r="L422" t="s">
        <v>4849</v>
      </c>
      <c r="M422">
        <v>3</v>
      </c>
      <c r="N422">
        <v>0</v>
      </c>
      <c r="O422">
        <v>3</v>
      </c>
      <c r="P422">
        <v>5</v>
      </c>
      <c r="Q422" t="s">
        <v>651</v>
      </c>
      <c r="R422" t="s">
        <v>5552</v>
      </c>
      <c r="S422" t="s">
        <v>5535</v>
      </c>
      <c r="T422" t="s">
        <v>1003</v>
      </c>
      <c r="U422" t="s">
        <v>682</v>
      </c>
      <c r="V422" t="s">
        <v>5553</v>
      </c>
      <c r="W422" t="s">
        <v>1037</v>
      </c>
      <c r="X422" t="s">
        <v>1038</v>
      </c>
    </row>
    <row r="423" spans="1:24" x14ac:dyDescent="0.3">
      <c r="A423" t="s">
        <v>5624</v>
      </c>
      <c r="B423" t="s">
        <v>4936</v>
      </c>
      <c r="C423" t="s">
        <v>179</v>
      </c>
      <c r="D423" t="s">
        <v>5625</v>
      </c>
      <c r="E423" t="s">
        <v>5625</v>
      </c>
      <c r="F423" t="s">
        <v>4811</v>
      </c>
      <c r="G423" t="s">
        <v>677</v>
      </c>
      <c r="H423" t="s">
        <v>720</v>
      </c>
      <c r="I423" t="s">
        <v>649</v>
      </c>
      <c r="J423" t="s">
        <v>5613</v>
      </c>
      <c r="K423">
        <v>1</v>
      </c>
      <c r="L423" t="s">
        <v>4849</v>
      </c>
      <c r="M423">
        <v>5</v>
      </c>
      <c r="N423">
        <v>2</v>
      </c>
      <c r="O423">
        <v>7</v>
      </c>
      <c r="P423">
        <v>1</v>
      </c>
      <c r="Q423" t="s">
        <v>651</v>
      </c>
      <c r="R423" t="s">
        <v>5552</v>
      </c>
      <c r="S423" t="s">
        <v>5535</v>
      </c>
      <c r="T423" t="s">
        <v>1003</v>
      </c>
      <c r="U423" t="s">
        <v>682</v>
      </c>
      <c r="V423" t="s">
        <v>5553</v>
      </c>
      <c r="W423" t="s">
        <v>1037</v>
      </c>
      <c r="X423" t="s">
        <v>1038</v>
      </c>
    </row>
    <row r="424" spans="1:24" x14ac:dyDescent="0.3">
      <c r="A424" t="s">
        <v>5626</v>
      </c>
      <c r="B424" t="s">
        <v>4952</v>
      </c>
      <c r="C424" t="s">
        <v>179</v>
      </c>
      <c r="D424" t="s">
        <v>5627</v>
      </c>
      <c r="E424" t="s">
        <v>5627</v>
      </c>
      <c r="F424" t="s">
        <v>4811</v>
      </c>
      <c r="G424" t="s">
        <v>677</v>
      </c>
      <c r="H424" t="s">
        <v>648</v>
      </c>
      <c r="I424" t="s">
        <v>649</v>
      </c>
      <c r="J424" t="s">
        <v>5628</v>
      </c>
      <c r="K424">
        <v>1</v>
      </c>
      <c r="L424" t="s">
        <v>4849</v>
      </c>
      <c r="M424">
        <v>5</v>
      </c>
      <c r="N424">
        <v>1</v>
      </c>
      <c r="O424">
        <v>6</v>
      </c>
      <c r="P424">
        <v>2</v>
      </c>
      <c r="Q424" t="s">
        <v>651</v>
      </c>
      <c r="R424" t="s">
        <v>4819</v>
      </c>
      <c r="S424" t="s">
        <v>4814</v>
      </c>
      <c r="T424" t="s">
        <v>881</v>
      </c>
      <c r="U424" t="s">
        <v>682</v>
      </c>
      <c r="V424" t="s">
        <v>4820</v>
      </c>
      <c r="W424" t="s">
        <v>1037</v>
      </c>
      <c r="X424" t="s">
        <v>1038</v>
      </c>
    </row>
    <row r="425" spans="1:24" x14ac:dyDescent="0.3">
      <c r="A425" t="s">
        <v>5629</v>
      </c>
      <c r="B425" t="s">
        <v>4853</v>
      </c>
      <c r="C425" t="s">
        <v>179</v>
      </c>
      <c r="D425" t="s">
        <v>5630</v>
      </c>
      <c r="E425" t="s">
        <v>5630</v>
      </c>
      <c r="F425" t="s">
        <v>4811</v>
      </c>
      <c r="G425" t="s">
        <v>647</v>
      </c>
      <c r="H425" t="s">
        <v>648</v>
      </c>
      <c r="I425" t="s">
        <v>649</v>
      </c>
      <c r="J425" t="s">
        <v>5631</v>
      </c>
      <c r="K425">
        <v>5</v>
      </c>
      <c r="L425" t="s">
        <v>4849</v>
      </c>
      <c r="M425">
        <v>4</v>
      </c>
      <c r="N425">
        <v>0</v>
      </c>
      <c r="O425">
        <v>4</v>
      </c>
      <c r="P425">
        <v>4</v>
      </c>
      <c r="Q425" t="s">
        <v>651</v>
      </c>
      <c r="R425" t="s">
        <v>5022</v>
      </c>
      <c r="S425" t="s">
        <v>4933</v>
      </c>
      <c r="T425" t="s">
        <v>1080</v>
      </c>
      <c r="U425" t="s">
        <v>1060</v>
      </c>
      <c r="V425" t="s">
        <v>5023</v>
      </c>
      <c r="W425" t="s">
        <v>1037</v>
      </c>
      <c r="X425" t="s">
        <v>1038</v>
      </c>
    </row>
    <row r="426" spans="1:24" x14ac:dyDescent="0.3">
      <c r="A426" t="s">
        <v>5632</v>
      </c>
      <c r="B426" t="s">
        <v>4952</v>
      </c>
      <c r="C426" t="s">
        <v>179</v>
      </c>
      <c r="D426" t="s">
        <v>5633</v>
      </c>
      <c r="E426" t="s">
        <v>5633</v>
      </c>
      <c r="F426" t="s">
        <v>4811</v>
      </c>
      <c r="G426" t="s">
        <v>677</v>
      </c>
      <c r="H426" t="s">
        <v>720</v>
      </c>
      <c r="I426" t="s">
        <v>649</v>
      </c>
      <c r="J426" t="s">
        <v>5634</v>
      </c>
      <c r="K426">
        <v>1</v>
      </c>
      <c r="L426" t="s">
        <v>4849</v>
      </c>
      <c r="M426">
        <v>3</v>
      </c>
      <c r="N426">
        <v>3</v>
      </c>
      <c r="O426">
        <v>6</v>
      </c>
      <c r="P426">
        <v>2</v>
      </c>
      <c r="Q426" t="s">
        <v>651</v>
      </c>
      <c r="R426" t="s">
        <v>4819</v>
      </c>
      <c r="S426" t="s">
        <v>4814</v>
      </c>
      <c r="T426" t="s">
        <v>1578</v>
      </c>
      <c r="U426" t="s">
        <v>1035</v>
      </c>
      <c r="V426" t="s">
        <v>4820</v>
      </c>
      <c r="W426" t="s">
        <v>1037</v>
      </c>
      <c r="X426" t="s">
        <v>1038</v>
      </c>
    </row>
    <row r="427" spans="1:24" x14ac:dyDescent="0.3">
      <c r="A427" t="s">
        <v>5635</v>
      </c>
      <c r="B427" t="s">
        <v>1029</v>
      </c>
      <c r="C427" t="s">
        <v>179</v>
      </c>
      <c r="D427" t="s">
        <v>5636</v>
      </c>
      <c r="E427" t="s">
        <v>5636</v>
      </c>
      <c r="F427" t="s">
        <v>4811</v>
      </c>
      <c r="G427" t="s">
        <v>647</v>
      </c>
      <c r="H427" t="s">
        <v>648</v>
      </c>
      <c r="I427" t="s">
        <v>649</v>
      </c>
      <c r="J427" t="s">
        <v>5637</v>
      </c>
      <c r="K427">
        <v>2</v>
      </c>
      <c r="L427" t="s">
        <v>4849</v>
      </c>
      <c r="M427">
        <v>2</v>
      </c>
      <c r="N427">
        <v>0</v>
      </c>
      <c r="O427">
        <v>2</v>
      </c>
      <c r="P427">
        <v>6</v>
      </c>
      <c r="Q427" t="s">
        <v>651</v>
      </c>
      <c r="R427" t="s">
        <v>5352</v>
      </c>
      <c r="S427" t="s">
        <v>258</v>
      </c>
      <c r="T427" t="s">
        <v>2369</v>
      </c>
      <c r="U427" t="s">
        <v>723</v>
      </c>
      <c r="V427" t="s">
        <v>5353</v>
      </c>
      <c r="W427" t="s">
        <v>1037</v>
      </c>
      <c r="X427" t="s">
        <v>1038</v>
      </c>
    </row>
    <row r="428" spans="1:24" x14ac:dyDescent="0.3">
      <c r="A428" t="s">
        <v>5638</v>
      </c>
      <c r="B428" t="s">
        <v>1040</v>
      </c>
      <c r="C428" t="s">
        <v>179</v>
      </c>
      <c r="D428" t="s">
        <v>5639</v>
      </c>
      <c r="E428" t="s">
        <v>5639</v>
      </c>
      <c r="F428" t="s">
        <v>4811</v>
      </c>
      <c r="G428" t="s">
        <v>647</v>
      </c>
      <c r="H428" t="s">
        <v>648</v>
      </c>
      <c r="I428" t="s">
        <v>649</v>
      </c>
      <c r="J428" t="s">
        <v>1049</v>
      </c>
      <c r="K428">
        <v>2</v>
      </c>
      <c r="L428" t="s">
        <v>4849</v>
      </c>
      <c r="M428">
        <v>2</v>
      </c>
      <c r="N428">
        <v>0</v>
      </c>
      <c r="O428">
        <v>2</v>
      </c>
      <c r="P428">
        <v>14</v>
      </c>
      <c r="Q428" t="s">
        <v>651</v>
      </c>
      <c r="R428" t="s">
        <v>4955</v>
      </c>
      <c r="S428" t="s">
        <v>4824</v>
      </c>
      <c r="T428" t="s">
        <v>2372</v>
      </c>
      <c r="U428" t="s">
        <v>653</v>
      </c>
      <c r="V428" t="s">
        <v>4956</v>
      </c>
      <c r="W428" t="s">
        <v>1037</v>
      </c>
      <c r="X428" t="s">
        <v>1038</v>
      </c>
    </row>
    <row r="429" spans="1:24" x14ac:dyDescent="0.3">
      <c r="A429" t="s">
        <v>5640</v>
      </c>
      <c r="B429" t="s">
        <v>1040</v>
      </c>
      <c r="C429" t="s">
        <v>179</v>
      </c>
      <c r="D429" t="s">
        <v>5641</v>
      </c>
      <c r="E429" t="s">
        <v>5641</v>
      </c>
      <c r="F429" t="s">
        <v>4811</v>
      </c>
      <c r="G429" t="s">
        <v>647</v>
      </c>
      <c r="H429" t="s">
        <v>648</v>
      </c>
      <c r="I429" t="s">
        <v>649</v>
      </c>
      <c r="J429" t="s">
        <v>1049</v>
      </c>
      <c r="K429">
        <v>2</v>
      </c>
      <c r="L429" t="s">
        <v>4849</v>
      </c>
      <c r="M429">
        <v>5</v>
      </c>
      <c r="N429">
        <v>1</v>
      </c>
      <c r="O429">
        <v>6</v>
      </c>
      <c r="P429">
        <v>10</v>
      </c>
      <c r="Q429" t="s">
        <v>651</v>
      </c>
      <c r="R429" t="s">
        <v>4823</v>
      </c>
      <c r="S429" t="s">
        <v>4824</v>
      </c>
      <c r="T429" t="s">
        <v>1231</v>
      </c>
      <c r="U429" t="s">
        <v>1395</v>
      </c>
      <c r="V429" t="s">
        <v>4825</v>
      </c>
      <c r="W429" t="s">
        <v>1037</v>
      </c>
      <c r="X429" t="s">
        <v>1038</v>
      </c>
    </row>
    <row r="430" spans="1:24" x14ac:dyDescent="0.3">
      <c r="A430" t="s">
        <v>5642</v>
      </c>
      <c r="B430" t="s">
        <v>4860</v>
      </c>
      <c r="C430" t="s">
        <v>179</v>
      </c>
      <c r="D430" t="s">
        <v>5643</v>
      </c>
      <c r="E430" t="s">
        <v>5643</v>
      </c>
      <c r="F430" t="s">
        <v>4811</v>
      </c>
      <c r="G430" t="s">
        <v>647</v>
      </c>
      <c r="H430" t="s">
        <v>648</v>
      </c>
      <c r="I430" t="s">
        <v>649</v>
      </c>
      <c r="J430" t="s">
        <v>5593</v>
      </c>
      <c r="K430">
        <v>3</v>
      </c>
      <c r="L430" t="s">
        <v>4849</v>
      </c>
      <c r="M430">
        <v>7</v>
      </c>
      <c r="N430">
        <v>2</v>
      </c>
      <c r="O430">
        <v>9</v>
      </c>
      <c r="P430">
        <v>7</v>
      </c>
      <c r="Q430" t="s">
        <v>651</v>
      </c>
      <c r="R430" t="s">
        <v>4955</v>
      </c>
      <c r="S430" t="s">
        <v>4824</v>
      </c>
      <c r="T430" t="s">
        <v>919</v>
      </c>
      <c r="U430" t="s">
        <v>805</v>
      </c>
      <c r="V430" t="s">
        <v>4956</v>
      </c>
      <c r="W430" t="s">
        <v>1037</v>
      </c>
      <c r="X430" t="s">
        <v>1038</v>
      </c>
    </row>
    <row r="431" spans="1:24" x14ac:dyDescent="0.3">
      <c r="A431" t="s">
        <v>5644</v>
      </c>
      <c r="B431" t="s">
        <v>4952</v>
      </c>
      <c r="C431" t="s">
        <v>179</v>
      </c>
      <c r="D431" t="s">
        <v>5645</v>
      </c>
      <c r="E431" t="s">
        <v>5645</v>
      </c>
      <c r="F431" t="s">
        <v>4811</v>
      </c>
      <c r="G431" t="s">
        <v>677</v>
      </c>
      <c r="H431" t="s">
        <v>648</v>
      </c>
      <c r="I431" t="s">
        <v>649</v>
      </c>
      <c r="J431" t="s">
        <v>5646</v>
      </c>
      <c r="K431">
        <v>1</v>
      </c>
      <c r="L431" t="s">
        <v>4849</v>
      </c>
      <c r="M431">
        <v>3</v>
      </c>
      <c r="N431">
        <v>6</v>
      </c>
      <c r="O431">
        <v>9</v>
      </c>
      <c r="P431">
        <v>0</v>
      </c>
      <c r="Q431" t="s">
        <v>651</v>
      </c>
      <c r="R431" t="s">
        <v>4819</v>
      </c>
      <c r="S431" t="s">
        <v>4814</v>
      </c>
      <c r="T431" t="s">
        <v>1027</v>
      </c>
      <c r="U431" t="s">
        <v>682</v>
      </c>
      <c r="V431" t="s">
        <v>4820</v>
      </c>
      <c r="W431" t="s">
        <v>1037</v>
      </c>
      <c r="X431" t="s">
        <v>1038</v>
      </c>
    </row>
    <row r="432" spans="1:24" x14ac:dyDescent="0.3">
      <c r="A432" t="s">
        <v>5647</v>
      </c>
      <c r="B432" t="s">
        <v>4952</v>
      </c>
      <c r="C432" t="s">
        <v>179</v>
      </c>
      <c r="D432" t="s">
        <v>5648</v>
      </c>
      <c r="E432" t="s">
        <v>5648</v>
      </c>
      <c r="F432" t="s">
        <v>4811</v>
      </c>
      <c r="G432" t="s">
        <v>647</v>
      </c>
      <c r="H432" t="s">
        <v>648</v>
      </c>
      <c r="I432" t="s">
        <v>649</v>
      </c>
      <c r="J432" t="s">
        <v>5649</v>
      </c>
      <c r="K432">
        <v>1</v>
      </c>
      <c r="L432" t="s">
        <v>4849</v>
      </c>
      <c r="M432">
        <v>3</v>
      </c>
      <c r="N432">
        <v>2</v>
      </c>
      <c r="O432">
        <v>5</v>
      </c>
      <c r="P432">
        <v>3</v>
      </c>
      <c r="Q432" t="s">
        <v>651</v>
      </c>
      <c r="R432" t="s">
        <v>4819</v>
      </c>
      <c r="S432" t="s">
        <v>4814</v>
      </c>
      <c r="T432" t="s">
        <v>2372</v>
      </c>
      <c r="U432" t="s">
        <v>1035</v>
      </c>
      <c r="V432" t="s">
        <v>4820</v>
      </c>
      <c r="W432" t="s">
        <v>1037</v>
      </c>
      <c r="X432" t="s">
        <v>1038</v>
      </c>
    </row>
    <row r="433" spans="1:24" x14ac:dyDescent="0.3">
      <c r="A433" t="s">
        <v>5650</v>
      </c>
      <c r="B433" t="s">
        <v>4936</v>
      </c>
      <c r="C433" t="s">
        <v>179</v>
      </c>
      <c r="D433" t="s">
        <v>5651</v>
      </c>
      <c r="E433" t="s">
        <v>5651</v>
      </c>
      <c r="F433" t="s">
        <v>4811</v>
      </c>
      <c r="G433" t="s">
        <v>677</v>
      </c>
      <c r="H433" t="s">
        <v>720</v>
      </c>
      <c r="I433" t="s">
        <v>649</v>
      </c>
      <c r="J433" t="s">
        <v>5652</v>
      </c>
      <c r="K433">
        <v>1</v>
      </c>
      <c r="L433" t="s">
        <v>4849</v>
      </c>
      <c r="M433">
        <v>6</v>
      </c>
      <c r="N433">
        <v>0</v>
      </c>
      <c r="O433">
        <v>6</v>
      </c>
      <c r="P433">
        <v>2</v>
      </c>
      <c r="Q433" t="s">
        <v>651</v>
      </c>
      <c r="R433" t="s">
        <v>5534</v>
      </c>
      <c r="S433" t="s">
        <v>5535</v>
      </c>
      <c r="T433" t="s">
        <v>658</v>
      </c>
      <c r="U433" t="s">
        <v>723</v>
      </c>
      <c r="V433" t="s">
        <v>5536</v>
      </c>
      <c r="W433" t="s">
        <v>1037</v>
      </c>
      <c r="X433" t="s">
        <v>1038</v>
      </c>
    </row>
    <row r="434" spans="1:24" x14ac:dyDescent="0.3">
      <c r="A434" t="s">
        <v>5653</v>
      </c>
      <c r="B434" t="s">
        <v>4936</v>
      </c>
      <c r="C434" t="s">
        <v>179</v>
      </c>
      <c r="D434" t="s">
        <v>5654</v>
      </c>
      <c r="E434" t="s">
        <v>5654</v>
      </c>
      <c r="F434" t="s">
        <v>4811</v>
      </c>
      <c r="G434" t="s">
        <v>677</v>
      </c>
      <c r="H434" t="s">
        <v>720</v>
      </c>
      <c r="I434" t="s">
        <v>649</v>
      </c>
      <c r="J434" t="s">
        <v>5652</v>
      </c>
      <c r="K434">
        <v>1</v>
      </c>
      <c r="L434" t="s">
        <v>4849</v>
      </c>
      <c r="M434">
        <v>6</v>
      </c>
      <c r="N434">
        <v>3</v>
      </c>
      <c r="O434">
        <v>9</v>
      </c>
      <c r="P434">
        <v>0</v>
      </c>
      <c r="Q434" t="s">
        <v>651</v>
      </c>
      <c r="R434" t="s">
        <v>5534</v>
      </c>
      <c r="S434" t="s">
        <v>5535</v>
      </c>
      <c r="T434" t="s">
        <v>658</v>
      </c>
      <c r="U434" t="s">
        <v>723</v>
      </c>
      <c r="V434" t="s">
        <v>5536</v>
      </c>
      <c r="W434" t="s">
        <v>1037</v>
      </c>
      <c r="X434" t="s">
        <v>1038</v>
      </c>
    </row>
    <row r="435" spans="1:24" x14ac:dyDescent="0.3">
      <c r="A435" t="s">
        <v>5655</v>
      </c>
      <c r="B435" t="s">
        <v>1040</v>
      </c>
      <c r="C435" t="s">
        <v>179</v>
      </c>
      <c r="D435" t="s">
        <v>5656</v>
      </c>
      <c r="E435" t="s">
        <v>5656</v>
      </c>
      <c r="F435" t="s">
        <v>4811</v>
      </c>
      <c r="G435" t="s">
        <v>647</v>
      </c>
      <c r="H435" t="s">
        <v>648</v>
      </c>
      <c r="I435" t="s">
        <v>649</v>
      </c>
      <c r="J435" t="s">
        <v>5657</v>
      </c>
      <c r="K435">
        <v>2</v>
      </c>
      <c r="L435" t="s">
        <v>4849</v>
      </c>
      <c r="M435">
        <v>1</v>
      </c>
      <c r="N435">
        <v>2</v>
      </c>
      <c r="O435">
        <v>3</v>
      </c>
      <c r="P435">
        <v>5</v>
      </c>
      <c r="Q435" t="s">
        <v>651</v>
      </c>
      <c r="R435" t="s">
        <v>5220</v>
      </c>
      <c r="S435" t="s">
        <v>4824</v>
      </c>
      <c r="T435" t="s">
        <v>1133</v>
      </c>
      <c r="U435" t="s">
        <v>682</v>
      </c>
      <c r="V435" t="s">
        <v>5221</v>
      </c>
      <c r="W435" t="s">
        <v>1037</v>
      </c>
      <c r="X435" t="s">
        <v>1038</v>
      </c>
    </row>
    <row r="436" spans="1:24" x14ac:dyDescent="0.3">
      <c r="A436" t="s">
        <v>5658</v>
      </c>
      <c r="B436" t="s">
        <v>1040</v>
      </c>
      <c r="C436" t="s">
        <v>179</v>
      </c>
      <c r="D436" t="s">
        <v>5659</v>
      </c>
      <c r="E436" t="s">
        <v>5659</v>
      </c>
      <c r="F436" t="s">
        <v>4811</v>
      </c>
      <c r="G436" t="s">
        <v>647</v>
      </c>
      <c r="H436" t="s">
        <v>648</v>
      </c>
      <c r="I436" t="s">
        <v>649</v>
      </c>
      <c r="J436" t="s">
        <v>5660</v>
      </c>
      <c r="K436">
        <v>1</v>
      </c>
      <c r="L436" t="s">
        <v>4849</v>
      </c>
      <c r="M436">
        <v>1</v>
      </c>
      <c r="N436">
        <v>0</v>
      </c>
      <c r="O436">
        <v>1</v>
      </c>
      <c r="P436">
        <v>7</v>
      </c>
      <c r="Q436" t="s">
        <v>651</v>
      </c>
      <c r="R436" t="s">
        <v>5220</v>
      </c>
      <c r="S436" t="s">
        <v>4824</v>
      </c>
      <c r="T436" t="s">
        <v>1439</v>
      </c>
      <c r="U436" t="s">
        <v>682</v>
      </c>
      <c r="V436" t="s">
        <v>5221</v>
      </c>
      <c r="W436" t="s">
        <v>1037</v>
      </c>
      <c r="X436" t="s">
        <v>1038</v>
      </c>
    </row>
    <row r="437" spans="1:24" x14ac:dyDescent="0.3">
      <c r="A437" t="s">
        <v>5661</v>
      </c>
      <c r="B437" t="s">
        <v>1040</v>
      </c>
      <c r="C437" t="s">
        <v>179</v>
      </c>
      <c r="D437" t="s">
        <v>5662</v>
      </c>
      <c r="E437" t="s">
        <v>5662</v>
      </c>
      <c r="F437" t="s">
        <v>4811</v>
      </c>
      <c r="G437" t="s">
        <v>647</v>
      </c>
      <c r="H437" t="s">
        <v>648</v>
      </c>
      <c r="I437" t="s">
        <v>649</v>
      </c>
      <c r="J437" t="s">
        <v>5663</v>
      </c>
      <c r="K437">
        <v>1</v>
      </c>
      <c r="L437" t="s">
        <v>4849</v>
      </c>
      <c r="M437">
        <v>2</v>
      </c>
      <c r="N437">
        <v>3</v>
      </c>
      <c r="O437">
        <v>5</v>
      </c>
      <c r="P437">
        <v>3</v>
      </c>
      <c r="Q437" t="s">
        <v>651</v>
      </c>
      <c r="R437" t="s">
        <v>5220</v>
      </c>
      <c r="S437" t="s">
        <v>4824</v>
      </c>
      <c r="T437" t="s">
        <v>1133</v>
      </c>
      <c r="U437" t="s">
        <v>682</v>
      </c>
      <c r="V437" t="s">
        <v>5221</v>
      </c>
      <c r="W437" t="s">
        <v>1037</v>
      </c>
      <c r="X437" t="s">
        <v>1038</v>
      </c>
    </row>
    <row r="438" spans="1:24" x14ac:dyDescent="0.3">
      <c r="A438" t="s">
        <v>5664</v>
      </c>
      <c r="B438" t="s">
        <v>4952</v>
      </c>
      <c r="C438" t="s">
        <v>179</v>
      </c>
      <c r="D438" t="s">
        <v>5665</v>
      </c>
      <c r="E438" t="s">
        <v>5665</v>
      </c>
      <c r="F438" t="s">
        <v>4811</v>
      </c>
      <c r="G438" t="s">
        <v>647</v>
      </c>
      <c r="H438" t="s">
        <v>648</v>
      </c>
      <c r="I438" t="s">
        <v>649</v>
      </c>
      <c r="J438" t="s">
        <v>5666</v>
      </c>
      <c r="K438">
        <v>1</v>
      </c>
      <c r="L438" t="s">
        <v>4849</v>
      </c>
      <c r="M438">
        <v>8</v>
      </c>
      <c r="N438">
        <v>1</v>
      </c>
      <c r="O438">
        <v>9</v>
      </c>
      <c r="P438">
        <v>0</v>
      </c>
      <c r="Q438" t="s">
        <v>651</v>
      </c>
      <c r="R438" t="s">
        <v>4819</v>
      </c>
      <c r="S438" t="s">
        <v>4814</v>
      </c>
      <c r="T438" t="s">
        <v>930</v>
      </c>
      <c r="U438" t="s">
        <v>1035</v>
      </c>
      <c r="V438" t="s">
        <v>4820</v>
      </c>
      <c r="W438" t="s">
        <v>1037</v>
      </c>
      <c r="X438" t="s">
        <v>1038</v>
      </c>
    </row>
    <row r="439" spans="1:24" x14ac:dyDescent="0.3">
      <c r="A439" t="s">
        <v>5667</v>
      </c>
      <c r="B439" t="s">
        <v>1040</v>
      </c>
      <c r="C439" t="s">
        <v>179</v>
      </c>
      <c r="D439" t="s">
        <v>5668</v>
      </c>
      <c r="E439" t="s">
        <v>5668</v>
      </c>
      <c r="F439" t="s">
        <v>4811</v>
      </c>
      <c r="G439" t="s">
        <v>647</v>
      </c>
      <c r="H439" t="s">
        <v>648</v>
      </c>
      <c r="I439" t="s">
        <v>649</v>
      </c>
      <c r="J439" t="s">
        <v>5669</v>
      </c>
      <c r="K439">
        <v>1</v>
      </c>
      <c r="L439" t="s">
        <v>4849</v>
      </c>
      <c r="M439">
        <v>4</v>
      </c>
      <c r="N439">
        <v>2</v>
      </c>
      <c r="O439">
        <v>6</v>
      </c>
      <c r="P439">
        <v>2</v>
      </c>
      <c r="Q439" t="s">
        <v>651</v>
      </c>
      <c r="R439" t="s">
        <v>5220</v>
      </c>
      <c r="S439" t="s">
        <v>4824</v>
      </c>
      <c r="T439" t="s">
        <v>1439</v>
      </c>
      <c r="U439" t="s">
        <v>682</v>
      </c>
      <c r="V439" t="s">
        <v>5221</v>
      </c>
      <c r="W439" t="s">
        <v>1037</v>
      </c>
      <c r="X439" t="s">
        <v>1038</v>
      </c>
    </row>
    <row r="440" spans="1:24" x14ac:dyDescent="0.3">
      <c r="A440" t="s">
        <v>5670</v>
      </c>
      <c r="B440" t="s">
        <v>1029</v>
      </c>
      <c r="C440" t="s">
        <v>179</v>
      </c>
      <c r="D440" t="s">
        <v>5671</v>
      </c>
      <c r="E440" t="s">
        <v>5671</v>
      </c>
      <c r="F440" t="s">
        <v>4811</v>
      </c>
      <c r="G440" t="s">
        <v>647</v>
      </c>
      <c r="H440" t="s">
        <v>648</v>
      </c>
      <c r="I440" t="s">
        <v>649</v>
      </c>
      <c r="J440" t="s">
        <v>5672</v>
      </c>
      <c r="K440">
        <v>2</v>
      </c>
      <c r="L440" t="s">
        <v>4849</v>
      </c>
      <c r="M440">
        <v>4</v>
      </c>
      <c r="N440">
        <v>5</v>
      </c>
      <c r="O440">
        <v>9</v>
      </c>
      <c r="P440">
        <v>0</v>
      </c>
      <c r="Q440" t="s">
        <v>651</v>
      </c>
      <c r="R440" t="s">
        <v>5352</v>
      </c>
      <c r="S440" t="s">
        <v>258</v>
      </c>
      <c r="T440" t="s">
        <v>919</v>
      </c>
      <c r="U440" t="s">
        <v>1035</v>
      </c>
      <c r="V440" t="s">
        <v>5353</v>
      </c>
      <c r="W440" t="s">
        <v>1037</v>
      </c>
      <c r="X440" t="s">
        <v>1038</v>
      </c>
    </row>
    <row r="441" spans="1:24" x14ac:dyDescent="0.3">
      <c r="A441" t="s">
        <v>5673</v>
      </c>
      <c r="B441" t="s">
        <v>4853</v>
      </c>
      <c r="C441" t="s">
        <v>179</v>
      </c>
      <c r="D441" t="s">
        <v>5674</v>
      </c>
      <c r="E441" t="s">
        <v>5674</v>
      </c>
      <c r="F441" t="s">
        <v>4811</v>
      </c>
      <c r="G441" t="s">
        <v>647</v>
      </c>
      <c r="H441" t="s">
        <v>648</v>
      </c>
      <c r="I441" t="s">
        <v>649</v>
      </c>
      <c r="J441" t="s">
        <v>5675</v>
      </c>
      <c r="K441">
        <v>2</v>
      </c>
      <c r="L441" t="s">
        <v>4849</v>
      </c>
      <c r="M441">
        <v>1</v>
      </c>
      <c r="N441">
        <v>1</v>
      </c>
      <c r="O441">
        <v>2</v>
      </c>
      <c r="P441">
        <v>6</v>
      </c>
      <c r="Q441" t="s">
        <v>651</v>
      </c>
      <c r="R441" t="s">
        <v>4945</v>
      </c>
      <c r="S441" t="s">
        <v>4933</v>
      </c>
      <c r="T441" t="s">
        <v>2510</v>
      </c>
      <c r="U441" t="s">
        <v>779</v>
      </c>
      <c r="V441" t="s">
        <v>4947</v>
      </c>
      <c r="W441" t="s">
        <v>1037</v>
      </c>
      <c r="X441" t="s">
        <v>1038</v>
      </c>
    </row>
    <row r="442" spans="1:24" x14ac:dyDescent="0.3">
      <c r="A442" t="s">
        <v>5676</v>
      </c>
      <c r="B442" t="s">
        <v>4952</v>
      </c>
      <c r="C442" t="s">
        <v>179</v>
      </c>
      <c r="D442" t="s">
        <v>5677</v>
      </c>
      <c r="E442" t="s">
        <v>5677</v>
      </c>
      <c r="F442" t="s">
        <v>4811</v>
      </c>
      <c r="G442" t="s">
        <v>647</v>
      </c>
      <c r="H442" t="s">
        <v>648</v>
      </c>
      <c r="I442" t="s">
        <v>649</v>
      </c>
      <c r="J442" t="s">
        <v>1255</v>
      </c>
      <c r="K442">
        <v>2</v>
      </c>
      <c r="L442" t="s">
        <v>4849</v>
      </c>
      <c r="M442">
        <v>5</v>
      </c>
      <c r="N442">
        <v>3</v>
      </c>
      <c r="O442">
        <v>8</v>
      </c>
      <c r="P442">
        <v>0</v>
      </c>
      <c r="Q442" t="s">
        <v>651</v>
      </c>
      <c r="R442" t="s">
        <v>4819</v>
      </c>
      <c r="S442" t="s">
        <v>4814</v>
      </c>
      <c r="T442" t="s">
        <v>930</v>
      </c>
      <c r="U442" t="s">
        <v>1035</v>
      </c>
      <c r="V442" t="s">
        <v>4820</v>
      </c>
      <c r="W442" t="s">
        <v>1037</v>
      </c>
      <c r="X442" t="s">
        <v>1038</v>
      </c>
    </row>
    <row r="443" spans="1:24" x14ac:dyDescent="0.3">
      <c r="A443" t="s">
        <v>5678</v>
      </c>
      <c r="B443" t="s">
        <v>1029</v>
      </c>
      <c r="C443" t="s">
        <v>179</v>
      </c>
      <c r="D443" t="s">
        <v>5679</v>
      </c>
      <c r="E443" t="s">
        <v>5679</v>
      </c>
      <c r="F443" t="s">
        <v>4811</v>
      </c>
      <c r="G443" t="s">
        <v>647</v>
      </c>
      <c r="H443" t="s">
        <v>648</v>
      </c>
      <c r="I443" t="s">
        <v>649</v>
      </c>
      <c r="J443" t="s">
        <v>5680</v>
      </c>
      <c r="K443">
        <v>2</v>
      </c>
      <c r="L443" t="s">
        <v>4849</v>
      </c>
      <c r="M443">
        <v>6</v>
      </c>
      <c r="N443">
        <v>2</v>
      </c>
      <c r="O443">
        <v>8</v>
      </c>
      <c r="P443">
        <v>0</v>
      </c>
      <c r="Q443" t="s">
        <v>651</v>
      </c>
      <c r="R443" t="s">
        <v>5352</v>
      </c>
      <c r="S443" t="s">
        <v>258</v>
      </c>
      <c r="T443" t="s">
        <v>813</v>
      </c>
      <c r="U443" t="s">
        <v>1035</v>
      </c>
      <c r="V443" t="s">
        <v>5353</v>
      </c>
      <c r="W443" t="s">
        <v>1037</v>
      </c>
      <c r="X443" t="s">
        <v>1038</v>
      </c>
    </row>
    <row r="444" spans="1:24" x14ac:dyDescent="0.3">
      <c r="A444" t="s">
        <v>5681</v>
      </c>
      <c r="B444" t="s">
        <v>4867</v>
      </c>
      <c r="C444" t="s">
        <v>179</v>
      </c>
      <c r="D444" t="s">
        <v>5682</v>
      </c>
      <c r="E444" t="s">
        <v>5682</v>
      </c>
      <c r="F444" t="s">
        <v>4811</v>
      </c>
      <c r="G444" t="s">
        <v>677</v>
      </c>
      <c r="H444" t="s">
        <v>720</v>
      </c>
      <c r="I444" t="s">
        <v>649</v>
      </c>
      <c r="J444" t="s">
        <v>5683</v>
      </c>
      <c r="K444">
        <v>1</v>
      </c>
      <c r="L444" t="s">
        <v>4849</v>
      </c>
      <c r="M444">
        <v>3</v>
      </c>
      <c r="N444">
        <v>5</v>
      </c>
      <c r="O444">
        <v>8</v>
      </c>
      <c r="P444">
        <v>0</v>
      </c>
      <c r="Q444" t="s">
        <v>651</v>
      </c>
      <c r="R444" t="s">
        <v>4832</v>
      </c>
      <c r="S444" t="s">
        <v>282</v>
      </c>
      <c r="T444" t="s">
        <v>1019</v>
      </c>
      <c r="U444" t="s">
        <v>682</v>
      </c>
      <c r="V444" t="s">
        <v>4834</v>
      </c>
      <c r="W444" t="s">
        <v>1037</v>
      </c>
      <c r="X444" t="s">
        <v>1038</v>
      </c>
    </row>
    <row r="445" spans="1:24" x14ac:dyDescent="0.3">
      <c r="A445" t="s">
        <v>5684</v>
      </c>
      <c r="B445" t="s">
        <v>4860</v>
      </c>
      <c r="C445" t="s">
        <v>179</v>
      </c>
      <c r="D445" t="s">
        <v>5685</v>
      </c>
      <c r="E445" t="s">
        <v>5685</v>
      </c>
      <c r="F445" t="s">
        <v>4811</v>
      </c>
      <c r="G445" t="s">
        <v>647</v>
      </c>
      <c r="H445" t="s">
        <v>648</v>
      </c>
      <c r="I445" t="s">
        <v>649</v>
      </c>
      <c r="J445" t="s">
        <v>5593</v>
      </c>
      <c r="K445">
        <v>2</v>
      </c>
      <c r="L445" t="s">
        <v>4849</v>
      </c>
      <c r="M445">
        <v>6</v>
      </c>
      <c r="N445">
        <v>2</v>
      </c>
      <c r="O445">
        <v>8</v>
      </c>
      <c r="P445">
        <v>0</v>
      </c>
      <c r="Q445" t="s">
        <v>651</v>
      </c>
      <c r="R445" t="s">
        <v>4832</v>
      </c>
      <c r="S445" t="s">
        <v>282</v>
      </c>
      <c r="T445" t="s">
        <v>755</v>
      </c>
      <c r="U445" t="s">
        <v>682</v>
      </c>
      <c r="V445" t="s">
        <v>4834</v>
      </c>
      <c r="W445" t="s">
        <v>1037</v>
      </c>
      <c r="X445" t="s">
        <v>1038</v>
      </c>
    </row>
    <row r="446" spans="1:24" x14ac:dyDescent="0.3">
      <c r="A446" t="s">
        <v>5686</v>
      </c>
      <c r="B446" t="s">
        <v>4952</v>
      </c>
      <c r="C446" t="s">
        <v>179</v>
      </c>
      <c r="D446" t="s">
        <v>5687</v>
      </c>
      <c r="E446" t="s">
        <v>5687</v>
      </c>
      <c r="F446" t="s">
        <v>4811</v>
      </c>
      <c r="G446" t="s">
        <v>677</v>
      </c>
      <c r="H446" t="s">
        <v>648</v>
      </c>
      <c r="I446" t="s">
        <v>649</v>
      </c>
      <c r="J446" t="s">
        <v>5688</v>
      </c>
      <c r="K446">
        <v>1</v>
      </c>
      <c r="L446" t="s">
        <v>4849</v>
      </c>
      <c r="M446">
        <v>6</v>
      </c>
      <c r="N446">
        <v>2</v>
      </c>
      <c r="O446">
        <v>8</v>
      </c>
      <c r="P446">
        <v>0</v>
      </c>
      <c r="Q446" t="s">
        <v>651</v>
      </c>
      <c r="R446" t="s">
        <v>4813</v>
      </c>
      <c r="S446" t="s">
        <v>4814</v>
      </c>
      <c r="T446" t="s">
        <v>1367</v>
      </c>
      <c r="U446" t="s">
        <v>723</v>
      </c>
      <c r="V446" t="s">
        <v>4815</v>
      </c>
      <c r="W446" t="s">
        <v>1037</v>
      </c>
      <c r="X446" t="s">
        <v>1038</v>
      </c>
    </row>
    <row r="447" spans="1:24" x14ac:dyDescent="0.3">
      <c r="A447" t="s">
        <v>5689</v>
      </c>
      <c r="B447" t="s">
        <v>4860</v>
      </c>
      <c r="C447" t="s">
        <v>179</v>
      </c>
      <c r="D447" t="s">
        <v>5690</v>
      </c>
      <c r="E447" t="s">
        <v>5690</v>
      </c>
      <c r="F447" t="s">
        <v>4811</v>
      </c>
      <c r="G447" t="s">
        <v>647</v>
      </c>
      <c r="H447" t="s">
        <v>648</v>
      </c>
      <c r="I447" t="s">
        <v>649</v>
      </c>
      <c r="J447" t="s">
        <v>5593</v>
      </c>
      <c r="K447">
        <v>2</v>
      </c>
      <c r="L447" t="s">
        <v>4849</v>
      </c>
      <c r="M447">
        <v>6</v>
      </c>
      <c r="N447">
        <v>1</v>
      </c>
      <c r="O447">
        <v>7</v>
      </c>
      <c r="P447">
        <v>1</v>
      </c>
      <c r="Q447" t="s">
        <v>651</v>
      </c>
      <c r="R447" t="s">
        <v>4832</v>
      </c>
      <c r="S447" t="s">
        <v>282</v>
      </c>
      <c r="T447" t="s">
        <v>1271</v>
      </c>
      <c r="U447" t="s">
        <v>682</v>
      </c>
      <c r="V447" t="s">
        <v>4834</v>
      </c>
      <c r="W447" t="s">
        <v>1037</v>
      </c>
      <c r="X447" t="s">
        <v>1038</v>
      </c>
    </row>
    <row r="448" spans="1:24" x14ac:dyDescent="0.3">
      <c r="A448" t="s">
        <v>5691</v>
      </c>
      <c r="B448" t="s">
        <v>4860</v>
      </c>
      <c r="C448" t="s">
        <v>179</v>
      </c>
      <c r="D448" t="s">
        <v>5692</v>
      </c>
      <c r="E448" t="s">
        <v>5692</v>
      </c>
      <c r="F448" t="s">
        <v>4811</v>
      </c>
      <c r="G448" t="s">
        <v>647</v>
      </c>
      <c r="H448" t="s">
        <v>648</v>
      </c>
      <c r="I448" t="s">
        <v>649</v>
      </c>
      <c r="J448" t="s">
        <v>5593</v>
      </c>
      <c r="K448">
        <v>1</v>
      </c>
      <c r="L448" t="s">
        <v>4849</v>
      </c>
      <c r="M448">
        <v>8</v>
      </c>
      <c r="N448">
        <v>0</v>
      </c>
      <c r="O448">
        <v>8</v>
      </c>
      <c r="P448">
        <v>0</v>
      </c>
      <c r="Q448" t="s">
        <v>651</v>
      </c>
      <c r="R448" t="s">
        <v>4832</v>
      </c>
      <c r="S448" t="s">
        <v>282</v>
      </c>
      <c r="T448" t="s">
        <v>1271</v>
      </c>
      <c r="U448" t="s">
        <v>682</v>
      </c>
      <c r="V448" t="s">
        <v>4834</v>
      </c>
      <c r="W448" t="s">
        <v>1037</v>
      </c>
      <c r="X448" t="s">
        <v>1038</v>
      </c>
    </row>
    <row r="449" spans="1:24" x14ac:dyDescent="0.3">
      <c r="A449" t="s">
        <v>5693</v>
      </c>
      <c r="B449" t="s">
        <v>4867</v>
      </c>
      <c r="C449" t="s">
        <v>179</v>
      </c>
      <c r="D449" t="s">
        <v>5694</v>
      </c>
      <c r="E449" t="s">
        <v>5694</v>
      </c>
      <c r="F449" t="s">
        <v>4811</v>
      </c>
      <c r="G449" t="s">
        <v>647</v>
      </c>
      <c r="H449" t="s">
        <v>648</v>
      </c>
      <c r="I449" t="s">
        <v>649</v>
      </c>
      <c r="J449" t="s">
        <v>4985</v>
      </c>
      <c r="K449">
        <v>1</v>
      </c>
      <c r="L449" t="s">
        <v>4849</v>
      </c>
      <c r="M449">
        <v>1</v>
      </c>
      <c r="N449">
        <v>3</v>
      </c>
      <c r="O449">
        <v>4</v>
      </c>
      <c r="P449">
        <v>4</v>
      </c>
      <c r="Q449" t="s">
        <v>651</v>
      </c>
      <c r="R449" t="s">
        <v>4832</v>
      </c>
      <c r="S449" t="s">
        <v>282</v>
      </c>
      <c r="T449" t="s">
        <v>722</v>
      </c>
      <c r="U449" t="s">
        <v>682</v>
      </c>
      <c r="V449" t="s">
        <v>4834</v>
      </c>
      <c r="W449" t="s">
        <v>1037</v>
      </c>
      <c r="X449" t="s">
        <v>1038</v>
      </c>
    </row>
    <row r="450" spans="1:24" x14ac:dyDescent="0.3">
      <c r="A450" t="s">
        <v>5695</v>
      </c>
      <c r="B450" t="s">
        <v>4860</v>
      </c>
      <c r="C450" t="s">
        <v>179</v>
      </c>
      <c r="D450" t="s">
        <v>5696</v>
      </c>
      <c r="E450" t="s">
        <v>5696</v>
      </c>
      <c r="F450" t="s">
        <v>4811</v>
      </c>
      <c r="G450" t="s">
        <v>647</v>
      </c>
      <c r="H450" t="s">
        <v>648</v>
      </c>
      <c r="I450" t="s">
        <v>649</v>
      </c>
      <c r="J450" t="s">
        <v>5593</v>
      </c>
      <c r="K450">
        <v>1</v>
      </c>
      <c r="L450" t="s">
        <v>4849</v>
      </c>
      <c r="M450">
        <v>6</v>
      </c>
      <c r="N450">
        <v>0</v>
      </c>
      <c r="O450">
        <v>6</v>
      </c>
      <c r="P450">
        <v>2</v>
      </c>
      <c r="Q450" t="s">
        <v>651</v>
      </c>
      <c r="R450" t="s">
        <v>4832</v>
      </c>
      <c r="S450" t="s">
        <v>282</v>
      </c>
      <c r="T450" t="s">
        <v>1271</v>
      </c>
      <c r="U450" t="s">
        <v>682</v>
      </c>
      <c r="V450" t="s">
        <v>4834</v>
      </c>
      <c r="W450" t="s">
        <v>1037</v>
      </c>
      <c r="X450" t="s">
        <v>1038</v>
      </c>
    </row>
    <row r="451" spans="1:24" x14ac:dyDescent="0.3">
      <c r="A451" t="s">
        <v>5697</v>
      </c>
      <c r="B451" t="s">
        <v>4936</v>
      </c>
      <c r="C451" t="s">
        <v>179</v>
      </c>
      <c r="D451" t="s">
        <v>5698</v>
      </c>
      <c r="E451" t="s">
        <v>5698</v>
      </c>
      <c r="F451" t="s">
        <v>4811</v>
      </c>
      <c r="G451" t="s">
        <v>677</v>
      </c>
      <c r="H451" t="s">
        <v>720</v>
      </c>
      <c r="I451" t="s">
        <v>649</v>
      </c>
      <c r="J451" t="s">
        <v>5699</v>
      </c>
      <c r="K451">
        <v>1</v>
      </c>
      <c r="L451" t="s">
        <v>4849</v>
      </c>
      <c r="M451">
        <v>7</v>
      </c>
      <c r="N451">
        <v>0</v>
      </c>
      <c r="O451">
        <v>7</v>
      </c>
      <c r="P451">
        <v>1</v>
      </c>
      <c r="Q451" t="s">
        <v>651</v>
      </c>
      <c r="R451" t="s">
        <v>5552</v>
      </c>
      <c r="S451" t="s">
        <v>5535</v>
      </c>
      <c r="T451" t="s">
        <v>1319</v>
      </c>
      <c r="U451" t="s">
        <v>682</v>
      </c>
      <c r="V451" t="s">
        <v>5553</v>
      </c>
      <c r="W451" t="s">
        <v>1037</v>
      </c>
      <c r="X451" t="s">
        <v>1038</v>
      </c>
    </row>
    <row r="452" spans="1:24" x14ac:dyDescent="0.3">
      <c r="A452" t="s">
        <v>5700</v>
      </c>
      <c r="B452" t="s">
        <v>4936</v>
      </c>
      <c r="C452" t="s">
        <v>179</v>
      </c>
      <c r="D452" t="s">
        <v>5701</v>
      </c>
      <c r="E452" t="s">
        <v>5701</v>
      </c>
      <c r="F452" t="s">
        <v>4811</v>
      </c>
      <c r="G452" t="s">
        <v>677</v>
      </c>
      <c r="H452" t="s">
        <v>720</v>
      </c>
      <c r="I452" t="s">
        <v>649</v>
      </c>
      <c r="J452" t="s">
        <v>5699</v>
      </c>
      <c r="K452">
        <v>1</v>
      </c>
      <c r="L452" t="s">
        <v>4849</v>
      </c>
      <c r="M452">
        <v>4</v>
      </c>
      <c r="N452">
        <v>1</v>
      </c>
      <c r="O452">
        <v>5</v>
      </c>
      <c r="P452">
        <v>3</v>
      </c>
      <c r="Q452" t="s">
        <v>651</v>
      </c>
      <c r="R452" t="s">
        <v>5552</v>
      </c>
      <c r="S452" t="s">
        <v>5535</v>
      </c>
      <c r="T452" t="s">
        <v>1319</v>
      </c>
      <c r="U452" t="s">
        <v>682</v>
      </c>
      <c r="V452" t="s">
        <v>5553</v>
      </c>
      <c r="W452" t="s">
        <v>1037</v>
      </c>
      <c r="X452" t="s">
        <v>1038</v>
      </c>
    </row>
    <row r="453" spans="1:24" x14ac:dyDescent="0.3">
      <c r="A453" t="s">
        <v>5702</v>
      </c>
      <c r="B453" t="s">
        <v>4936</v>
      </c>
      <c r="C453" t="s">
        <v>179</v>
      </c>
      <c r="D453" t="s">
        <v>5703</v>
      </c>
      <c r="E453" t="s">
        <v>5703</v>
      </c>
      <c r="F453" t="s">
        <v>4811</v>
      </c>
      <c r="G453" t="s">
        <v>677</v>
      </c>
      <c r="H453" t="s">
        <v>720</v>
      </c>
      <c r="I453" t="s">
        <v>649</v>
      </c>
      <c r="J453" t="s">
        <v>5699</v>
      </c>
      <c r="K453">
        <v>1</v>
      </c>
      <c r="L453" t="s">
        <v>4849</v>
      </c>
      <c r="M453">
        <v>6</v>
      </c>
      <c r="N453">
        <v>0</v>
      </c>
      <c r="O453">
        <v>6</v>
      </c>
      <c r="P453">
        <v>2</v>
      </c>
      <c r="Q453" t="s">
        <v>651</v>
      </c>
      <c r="R453" t="s">
        <v>5552</v>
      </c>
      <c r="S453" t="s">
        <v>5535</v>
      </c>
      <c r="T453" t="s">
        <v>1319</v>
      </c>
      <c r="U453" t="s">
        <v>682</v>
      </c>
      <c r="V453" t="s">
        <v>5553</v>
      </c>
      <c r="W453" t="s">
        <v>1037</v>
      </c>
      <c r="X453" t="s">
        <v>1038</v>
      </c>
    </row>
    <row r="454" spans="1:24" x14ac:dyDescent="0.3">
      <c r="A454" t="s">
        <v>5704</v>
      </c>
      <c r="B454" t="s">
        <v>4936</v>
      </c>
      <c r="C454" t="s">
        <v>179</v>
      </c>
      <c r="D454" t="s">
        <v>5705</v>
      </c>
      <c r="E454" t="s">
        <v>5705</v>
      </c>
      <c r="F454" t="s">
        <v>4811</v>
      </c>
      <c r="G454" t="s">
        <v>677</v>
      </c>
      <c r="H454" t="s">
        <v>720</v>
      </c>
      <c r="I454" t="s">
        <v>649</v>
      </c>
      <c r="J454" t="s">
        <v>5699</v>
      </c>
      <c r="K454">
        <v>1</v>
      </c>
      <c r="L454" t="s">
        <v>4849</v>
      </c>
      <c r="M454">
        <v>5</v>
      </c>
      <c r="N454">
        <v>1</v>
      </c>
      <c r="O454">
        <v>6</v>
      </c>
      <c r="P454">
        <v>2</v>
      </c>
      <c r="Q454" t="s">
        <v>651</v>
      </c>
      <c r="R454" t="s">
        <v>5552</v>
      </c>
      <c r="S454" t="s">
        <v>5535</v>
      </c>
      <c r="T454" t="s">
        <v>1319</v>
      </c>
      <c r="U454" t="s">
        <v>682</v>
      </c>
      <c r="V454" t="s">
        <v>5553</v>
      </c>
      <c r="W454" t="s">
        <v>1037</v>
      </c>
      <c r="X454" t="s">
        <v>1038</v>
      </c>
    </row>
    <row r="455" spans="1:24" x14ac:dyDescent="0.3">
      <c r="A455" t="s">
        <v>5706</v>
      </c>
      <c r="B455" t="s">
        <v>4936</v>
      </c>
      <c r="C455" t="s">
        <v>179</v>
      </c>
      <c r="D455" t="s">
        <v>5707</v>
      </c>
      <c r="E455" t="s">
        <v>5707</v>
      </c>
      <c r="F455" t="s">
        <v>4811</v>
      </c>
      <c r="G455" t="s">
        <v>677</v>
      </c>
      <c r="H455" t="s">
        <v>720</v>
      </c>
      <c r="I455" t="s">
        <v>649</v>
      </c>
      <c r="J455" t="s">
        <v>5699</v>
      </c>
      <c r="K455">
        <v>1</v>
      </c>
      <c r="L455" t="s">
        <v>4849</v>
      </c>
      <c r="M455">
        <v>8</v>
      </c>
      <c r="N455">
        <v>0</v>
      </c>
      <c r="O455">
        <v>8</v>
      </c>
      <c r="P455">
        <v>0</v>
      </c>
      <c r="Q455" t="s">
        <v>651</v>
      </c>
      <c r="R455" t="s">
        <v>5534</v>
      </c>
      <c r="S455" t="s">
        <v>5535</v>
      </c>
      <c r="T455" t="s">
        <v>1303</v>
      </c>
      <c r="U455" t="s">
        <v>682</v>
      </c>
      <c r="V455" t="s">
        <v>5536</v>
      </c>
      <c r="W455" t="s">
        <v>1037</v>
      </c>
      <c r="X455" t="s">
        <v>1038</v>
      </c>
    </row>
    <row r="456" spans="1:24" x14ac:dyDescent="0.3">
      <c r="A456" t="s">
        <v>5708</v>
      </c>
      <c r="B456" t="s">
        <v>4936</v>
      </c>
      <c r="C456" t="s">
        <v>179</v>
      </c>
      <c r="D456" t="s">
        <v>5709</v>
      </c>
      <c r="E456" t="s">
        <v>5709</v>
      </c>
      <c r="F456" t="s">
        <v>4811</v>
      </c>
      <c r="G456" t="s">
        <v>677</v>
      </c>
      <c r="H456" t="s">
        <v>720</v>
      </c>
      <c r="I456" t="s">
        <v>649</v>
      </c>
      <c r="J456" t="s">
        <v>5699</v>
      </c>
      <c r="K456">
        <v>1</v>
      </c>
      <c r="L456" t="s">
        <v>4849</v>
      </c>
      <c r="M456">
        <v>4</v>
      </c>
      <c r="N456">
        <v>1</v>
      </c>
      <c r="O456">
        <v>5</v>
      </c>
      <c r="P456">
        <v>3</v>
      </c>
      <c r="Q456" t="s">
        <v>651</v>
      </c>
      <c r="R456" t="s">
        <v>5534</v>
      </c>
      <c r="S456" t="s">
        <v>5535</v>
      </c>
      <c r="T456" t="s">
        <v>1303</v>
      </c>
      <c r="U456" t="s">
        <v>682</v>
      </c>
      <c r="V456" t="s">
        <v>5536</v>
      </c>
      <c r="W456" t="s">
        <v>1037</v>
      </c>
      <c r="X456" t="s">
        <v>1038</v>
      </c>
    </row>
    <row r="457" spans="1:24" x14ac:dyDescent="0.3">
      <c r="A457" t="s">
        <v>5710</v>
      </c>
      <c r="B457" t="s">
        <v>4936</v>
      </c>
      <c r="C457" t="s">
        <v>179</v>
      </c>
      <c r="D457" t="s">
        <v>5711</v>
      </c>
      <c r="E457" t="s">
        <v>5711</v>
      </c>
      <c r="F457" t="s">
        <v>4811</v>
      </c>
      <c r="G457" t="s">
        <v>677</v>
      </c>
      <c r="H457" t="s">
        <v>720</v>
      </c>
      <c r="I457" t="s">
        <v>649</v>
      </c>
      <c r="J457" t="s">
        <v>5699</v>
      </c>
      <c r="K457">
        <v>1</v>
      </c>
      <c r="L457" t="s">
        <v>4849</v>
      </c>
      <c r="M457">
        <v>5</v>
      </c>
      <c r="N457">
        <v>0</v>
      </c>
      <c r="O457">
        <v>5</v>
      </c>
      <c r="P457">
        <v>3</v>
      </c>
      <c r="Q457" t="s">
        <v>651</v>
      </c>
      <c r="R457" t="s">
        <v>5552</v>
      </c>
      <c r="S457" t="s">
        <v>5535</v>
      </c>
      <c r="T457" t="s">
        <v>1319</v>
      </c>
      <c r="U457" t="s">
        <v>682</v>
      </c>
      <c r="V457" t="s">
        <v>5553</v>
      </c>
      <c r="W457" t="s">
        <v>1037</v>
      </c>
      <c r="X457" t="s">
        <v>1038</v>
      </c>
    </row>
    <row r="458" spans="1:24" x14ac:dyDescent="0.3">
      <c r="A458" t="s">
        <v>5712</v>
      </c>
      <c r="B458" t="s">
        <v>4853</v>
      </c>
      <c r="C458" t="s">
        <v>179</v>
      </c>
      <c r="D458" t="s">
        <v>5713</v>
      </c>
      <c r="E458" t="s">
        <v>5713</v>
      </c>
      <c r="F458" t="s">
        <v>4811</v>
      </c>
      <c r="G458" t="s">
        <v>647</v>
      </c>
      <c r="H458" t="s">
        <v>648</v>
      </c>
      <c r="I458" t="s">
        <v>649</v>
      </c>
      <c r="J458" t="s">
        <v>5714</v>
      </c>
      <c r="K458">
        <v>5</v>
      </c>
      <c r="L458" t="s">
        <v>4849</v>
      </c>
      <c r="M458">
        <v>3</v>
      </c>
      <c r="N458">
        <v>2</v>
      </c>
      <c r="O458">
        <v>5</v>
      </c>
      <c r="P458">
        <v>11</v>
      </c>
      <c r="Q458" t="s">
        <v>651</v>
      </c>
      <c r="R458" t="s">
        <v>4932</v>
      </c>
      <c r="S458" t="s">
        <v>4933</v>
      </c>
      <c r="T458" t="s">
        <v>1276</v>
      </c>
      <c r="U458" t="s">
        <v>765</v>
      </c>
      <c r="V458" t="s">
        <v>4934</v>
      </c>
      <c r="W458" t="s">
        <v>1037</v>
      </c>
      <c r="X458" t="s">
        <v>1038</v>
      </c>
    </row>
    <row r="459" spans="1:24" x14ac:dyDescent="0.3">
      <c r="A459" t="s">
        <v>5715</v>
      </c>
      <c r="B459" t="s">
        <v>4936</v>
      </c>
      <c r="C459" t="s">
        <v>179</v>
      </c>
      <c r="D459" t="s">
        <v>5716</v>
      </c>
      <c r="E459" t="s">
        <v>5716</v>
      </c>
      <c r="F459" t="s">
        <v>4811</v>
      </c>
      <c r="G459" t="s">
        <v>677</v>
      </c>
      <c r="H459" t="s">
        <v>720</v>
      </c>
      <c r="I459" t="s">
        <v>649</v>
      </c>
      <c r="J459" t="s">
        <v>5699</v>
      </c>
      <c r="K459">
        <v>1</v>
      </c>
      <c r="L459" t="s">
        <v>4849</v>
      </c>
      <c r="M459">
        <v>7</v>
      </c>
      <c r="N459">
        <v>1</v>
      </c>
      <c r="O459">
        <v>8</v>
      </c>
      <c r="P459">
        <v>0</v>
      </c>
      <c r="Q459" t="s">
        <v>651</v>
      </c>
      <c r="R459" t="s">
        <v>5534</v>
      </c>
      <c r="S459" t="s">
        <v>5535</v>
      </c>
      <c r="T459" t="s">
        <v>1303</v>
      </c>
      <c r="U459" t="s">
        <v>682</v>
      </c>
      <c r="V459" t="s">
        <v>5536</v>
      </c>
      <c r="W459" t="s">
        <v>1037</v>
      </c>
      <c r="X459" t="s">
        <v>1038</v>
      </c>
    </row>
    <row r="460" spans="1:24" x14ac:dyDescent="0.3">
      <c r="A460" t="s">
        <v>5717</v>
      </c>
      <c r="B460" t="s">
        <v>4936</v>
      </c>
      <c r="C460" t="s">
        <v>179</v>
      </c>
      <c r="D460" t="s">
        <v>5718</v>
      </c>
      <c r="E460" t="s">
        <v>5718</v>
      </c>
      <c r="F460" t="s">
        <v>4811</v>
      </c>
      <c r="G460" t="s">
        <v>677</v>
      </c>
      <c r="H460" t="s">
        <v>720</v>
      </c>
      <c r="I460" t="s">
        <v>649</v>
      </c>
      <c r="J460" t="s">
        <v>5699</v>
      </c>
      <c r="K460">
        <v>1</v>
      </c>
      <c r="L460" t="s">
        <v>4849</v>
      </c>
      <c r="M460">
        <v>7</v>
      </c>
      <c r="N460">
        <v>0</v>
      </c>
      <c r="O460">
        <v>7</v>
      </c>
      <c r="P460">
        <v>1</v>
      </c>
      <c r="Q460" t="s">
        <v>651</v>
      </c>
      <c r="R460" t="s">
        <v>5534</v>
      </c>
      <c r="S460" t="s">
        <v>5535</v>
      </c>
      <c r="T460" t="s">
        <v>1303</v>
      </c>
      <c r="U460" t="s">
        <v>682</v>
      </c>
      <c r="V460" t="s">
        <v>5536</v>
      </c>
      <c r="W460" t="s">
        <v>1037</v>
      </c>
      <c r="X460" t="s">
        <v>1038</v>
      </c>
    </row>
    <row r="461" spans="1:24" x14ac:dyDescent="0.3">
      <c r="A461" t="s">
        <v>5719</v>
      </c>
      <c r="B461" t="s">
        <v>4867</v>
      </c>
      <c r="C461" t="s">
        <v>179</v>
      </c>
      <c r="D461" t="s">
        <v>5720</v>
      </c>
      <c r="E461" t="s">
        <v>5720</v>
      </c>
      <c r="F461" t="s">
        <v>4811</v>
      </c>
      <c r="G461" t="s">
        <v>647</v>
      </c>
      <c r="H461" t="s">
        <v>648</v>
      </c>
      <c r="I461" t="s">
        <v>649</v>
      </c>
      <c r="J461" t="s">
        <v>4985</v>
      </c>
      <c r="K461">
        <v>1</v>
      </c>
      <c r="L461" t="s">
        <v>4849</v>
      </c>
      <c r="M461">
        <v>5</v>
      </c>
      <c r="N461">
        <v>2</v>
      </c>
      <c r="O461">
        <v>7</v>
      </c>
      <c r="P461">
        <v>1</v>
      </c>
      <c r="Q461" t="s">
        <v>651</v>
      </c>
      <c r="R461" t="s">
        <v>4832</v>
      </c>
      <c r="S461" t="s">
        <v>282</v>
      </c>
      <c r="T461" t="s">
        <v>727</v>
      </c>
      <c r="U461" t="s">
        <v>682</v>
      </c>
      <c r="V461" t="s">
        <v>4834</v>
      </c>
      <c r="W461" t="s">
        <v>1037</v>
      </c>
      <c r="X461" t="s">
        <v>1038</v>
      </c>
    </row>
    <row r="462" spans="1:24" x14ac:dyDescent="0.3">
      <c r="A462" t="s">
        <v>5721</v>
      </c>
      <c r="B462" t="s">
        <v>4867</v>
      </c>
      <c r="C462" t="s">
        <v>179</v>
      </c>
      <c r="D462" t="s">
        <v>5722</v>
      </c>
      <c r="E462" t="s">
        <v>5722</v>
      </c>
      <c r="F462" t="s">
        <v>4811</v>
      </c>
      <c r="G462" t="s">
        <v>647</v>
      </c>
      <c r="H462" t="s">
        <v>648</v>
      </c>
      <c r="I462" t="s">
        <v>649</v>
      </c>
      <c r="J462" t="s">
        <v>4985</v>
      </c>
      <c r="K462">
        <v>1</v>
      </c>
      <c r="L462" t="s">
        <v>4849</v>
      </c>
      <c r="M462">
        <v>7</v>
      </c>
      <c r="N462">
        <v>0</v>
      </c>
      <c r="O462">
        <v>7</v>
      </c>
      <c r="P462">
        <v>1</v>
      </c>
      <c r="Q462" t="s">
        <v>651</v>
      </c>
      <c r="R462" t="s">
        <v>4832</v>
      </c>
      <c r="S462" t="s">
        <v>282</v>
      </c>
      <c r="T462" t="s">
        <v>727</v>
      </c>
      <c r="U462" t="s">
        <v>682</v>
      </c>
      <c r="V462" t="s">
        <v>4834</v>
      </c>
      <c r="W462" t="s">
        <v>1037</v>
      </c>
      <c r="X462" t="s">
        <v>1038</v>
      </c>
    </row>
    <row r="463" spans="1:24" x14ac:dyDescent="0.3">
      <c r="A463" t="s">
        <v>5723</v>
      </c>
      <c r="B463" t="s">
        <v>4867</v>
      </c>
      <c r="C463" t="s">
        <v>179</v>
      </c>
      <c r="D463" t="s">
        <v>5724</v>
      </c>
      <c r="E463" t="s">
        <v>5724</v>
      </c>
      <c r="F463" t="s">
        <v>4811</v>
      </c>
      <c r="G463" t="s">
        <v>647</v>
      </c>
      <c r="H463" t="s">
        <v>648</v>
      </c>
      <c r="I463" t="s">
        <v>649</v>
      </c>
      <c r="J463" t="s">
        <v>4985</v>
      </c>
      <c r="K463">
        <v>1</v>
      </c>
      <c r="L463" t="s">
        <v>4849</v>
      </c>
      <c r="M463">
        <v>4</v>
      </c>
      <c r="N463">
        <v>2</v>
      </c>
      <c r="O463">
        <v>6</v>
      </c>
      <c r="P463">
        <v>2</v>
      </c>
      <c r="Q463" t="s">
        <v>651</v>
      </c>
      <c r="R463" t="s">
        <v>4832</v>
      </c>
      <c r="S463" t="s">
        <v>282</v>
      </c>
      <c r="T463" t="s">
        <v>4833</v>
      </c>
      <c r="U463" t="s">
        <v>1035</v>
      </c>
      <c r="V463" t="s">
        <v>4834</v>
      </c>
      <c r="W463" t="s">
        <v>1037</v>
      </c>
      <c r="X463" t="s">
        <v>1038</v>
      </c>
    </row>
    <row r="464" spans="1:24" x14ac:dyDescent="0.3">
      <c r="A464" t="s">
        <v>5725</v>
      </c>
      <c r="B464" t="s">
        <v>4860</v>
      </c>
      <c r="C464" t="s">
        <v>179</v>
      </c>
      <c r="D464" t="s">
        <v>5726</v>
      </c>
      <c r="E464" t="s">
        <v>5726</v>
      </c>
      <c r="F464" t="s">
        <v>4811</v>
      </c>
      <c r="G464" t="s">
        <v>647</v>
      </c>
      <c r="H464" t="s">
        <v>648</v>
      </c>
      <c r="I464" t="s">
        <v>649</v>
      </c>
      <c r="J464" t="s">
        <v>5727</v>
      </c>
      <c r="K464">
        <v>4</v>
      </c>
      <c r="L464" t="s">
        <v>4849</v>
      </c>
      <c r="M464">
        <v>6</v>
      </c>
      <c r="N464">
        <v>1</v>
      </c>
      <c r="O464">
        <v>7</v>
      </c>
      <c r="P464">
        <v>9</v>
      </c>
      <c r="Q464" t="s">
        <v>651</v>
      </c>
      <c r="R464" t="s">
        <v>4832</v>
      </c>
      <c r="S464" t="s">
        <v>282</v>
      </c>
      <c r="V464" t="s">
        <v>4834</v>
      </c>
      <c r="W464" t="s">
        <v>1037</v>
      </c>
      <c r="X464" t="s">
        <v>1038</v>
      </c>
    </row>
    <row r="465" spans="1:24" x14ac:dyDescent="0.3">
      <c r="A465" t="s">
        <v>5728</v>
      </c>
      <c r="B465" t="s">
        <v>4867</v>
      </c>
      <c r="C465" t="s">
        <v>179</v>
      </c>
      <c r="D465" t="s">
        <v>5729</v>
      </c>
      <c r="E465" t="s">
        <v>5729</v>
      </c>
      <c r="F465" t="s">
        <v>4811</v>
      </c>
      <c r="G465" t="s">
        <v>647</v>
      </c>
      <c r="H465" t="s">
        <v>648</v>
      </c>
      <c r="I465" t="s">
        <v>649</v>
      </c>
      <c r="J465" t="s">
        <v>4985</v>
      </c>
      <c r="K465">
        <v>1</v>
      </c>
      <c r="L465" t="s">
        <v>4849</v>
      </c>
      <c r="M465">
        <v>4</v>
      </c>
      <c r="N465">
        <v>3</v>
      </c>
      <c r="O465">
        <v>7</v>
      </c>
      <c r="P465">
        <v>1</v>
      </c>
      <c r="Q465" t="s">
        <v>651</v>
      </c>
      <c r="R465" t="s">
        <v>4832</v>
      </c>
      <c r="S465" t="s">
        <v>282</v>
      </c>
      <c r="T465" t="s">
        <v>995</v>
      </c>
      <c r="U465" t="s">
        <v>1035</v>
      </c>
      <c r="V465" t="s">
        <v>4834</v>
      </c>
      <c r="W465" t="s">
        <v>1037</v>
      </c>
      <c r="X465" t="s">
        <v>1038</v>
      </c>
    </row>
    <row r="466" spans="1:24" x14ac:dyDescent="0.3">
      <c r="A466" t="s">
        <v>5730</v>
      </c>
      <c r="B466" t="s">
        <v>4853</v>
      </c>
      <c r="C466" t="s">
        <v>179</v>
      </c>
      <c r="D466" t="s">
        <v>5731</v>
      </c>
      <c r="E466" t="s">
        <v>5731</v>
      </c>
      <c r="F466" t="s">
        <v>4811</v>
      </c>
      <c r="G466" t="s">
        <v>647</v>
      </c>
      <c r="H466" t="s">
        <v>648</v>
      </c>
      <c r="I466" t="s">
        <v>649</v>
      </c>
      <c r="J466" t="s">
        <v>5732</v>
      </c>
      <c r="K466">
        <v>3</v>
      </c>
      <c r="L466" t="s">
        <v>4849</v>
      </c>
      <c r="M466">
        <v>2</v>
      </c>
      <c r="N466">
        <v>0</v>
      </c>
      <c r="O466">
        <v>2</v>
      </c>
      <c r="P466">
        <v>14</v>
      </c>
      <c r="Q466" t="s">
        <v>651</v>
      </c>
      <c r="R466" t="s">
        <v>4932</v>
      </c>
      <c r="S466" t="s">
        <v>4933</v>
      </c>
      <c r="T466" t="s">
        <v>1242</v>
      </c>
      <c r="U466" t="s">
        <v>765</v>
      </c>
      <c r="V466" t="s">
        <v>4934</v>
      </c>
      <c r="W466" t="s">
        <v>1037</v>
      </c>
      <c r="X466" t="s">
        <v>1038</v>
      </c>
    </row>
    <row r="467" spans="1:24" x14ac:dyDescent="0.3">
      <c r="A467" t="s">
        <v>5733</v>
      </c>
      <c r="B467" t="s">
        <v>4936</v>
      </c>
      <c r="C467" t="s">
        <v>179</v>
      </c>
      <c r="D467" t="s">
        <v>5734</v>
      </c>
      <c r="E467" t="s">
        <v>5734</v>
      </c>
      <c r="F467" t="s">
        <v>4811</v>
      </c>
      <c r="G467" t="s">
        <v>677</v>
      </c>
      <c r="H467" t="s">
        <v>720</v>
      </c>
      <c r="I467" t="s">
        <v>649</v>
      </c>
      <c r="J467" t="s">
        <v>5533</v>
      </c>
      <c r="K467">
        <v>1</v>
      </c>
      <c r="L467" t="s">
        <v>4849</v>
      </c>
      <c r="M467">
        <v>5</v>
      </c>
      <c r="N467">
        <v>0</v>
      </c>
      <c r="O467">
        <v>5</v>
      </c>
      <c r="P467">
        <v>3</v>
      </c>
      <c r="Q467" t="s">
        <v>651</v>
      </c>
      <c r="R467" t="s">
        <v>5534</v>
      </c>
      <c r="S467" t="s">
        <v>5535</v>
      </c>
      <c r="T467" t="s">
        <v>1231</v>
      </c>
      <c r="U467" t="s">
        <v>1035</v>
      </c>
      <c r="V467" t="s">
        <v>5536</v>
      </c>
      <c r="W467" t="s">
        <v>1037</v>
      </c>
      <c r="X467" t="s">
        <v>1038</v>
      </c>
    </row>
    <row r="468" spans="1:24" x14ac:dyDescent="0.3">
      <c r="A468" t="s">
        <v>5735</v>
      </c>
      <c r="B468" t="s">
        <v>4936</v>
      </c>
      <c r="C468" t="s">
        <v>179</v>
      </c>
      <c r="D468" t="s">
        <v>5736</v>
      </c>
      <c r="E468" t="s">
        <v>5736</v>
      </c>
      <c r="F468" t="s">
        <v>4811</v>
      </c>
      <c r="G468" t="s">
        <v>677</v>
      </c>
      <c r="H468" t="s">
        <v>720</v>
      </c>
      <c r="I468" t="s">
        <v>649</v>
      </c>
      <c r="J468" t="s">
        <v>5533</v>
      </c>
      <c r="K468">
        <v>1</v>
      </c>
      <c r="L468" t="s">
        <v>4849</v>
      </c>
      <c r="Q468" t="s">
        <v>5737</v>
      </c>
      <c r="R468" t="s">
        <v>5552</v>
      </c>
      <c r="S468" t="s">
        <v>5535</v>
      </c>
      <c r="T468" t="s">
        <v>1271</v>
      </c>
      <c r="U468" t="s">
        <v>1035</v>
      </c>
      <c r="V468" t="s">
        <v>5553</v>
      </c>
      <c r="W468" t="s">
        <v>1037</v>
      </c>
      <c r="X468" t="s">
        <v>1038</v>
      </c>
    </row>
    <row r="469" spans="1:24" x14ac:dyDescent="0.3">
      <c r="A469" t="s">
        <v>5738</v>
      </c>
      <c r="B469" t="s">
        <v>4936</v>
      </c>
      <c r="C469" t="s">
        <v>179</v>
      </c>
      <c r="D469" t="s">
        <v>5739</v>
      </c>
      <c r="E469" t="s">
        <v>5739</v>
      </c>
      <c r="F469" t="s">
        <v>4811</v>
      </c>
      <c r="G469" t="s">
        <v>677</v>
      </c>
      <c r="H469" t="s">
        <v>720</v>
      </c>
      <c r="I469" t="s">
        <v>649</v>
      </c>
      <c r="J469" t="s">
        <v>5533</v>
      </c>
      <c r="K469">
        <v>1</v>
      </c>
      <c r="L469" t="s">
        <v>4849</v>
      </c>
      <c r="Q469" t="s">
        <v>5740</v>
      </c>
      <c r="R469" t="s">
        <v>5534</v>
      </c>
      <c r="S469" t="s">
        <v>5535</v>
      </c>
      <c r="T469" t="s">
        <v>1231</v>
      </c>
      <c r="U469" t="s">
        <v>1035</v>
      </c>
      <c r="V469" t="s">
        <v>5536</v>
      </c>
      <c r="W469" t="s">
        <v>1037</v>
      </c>
      <c r="X469" t="s">
        <v>1038</v>
      </c>
    </row>
    <row r="470" spans="1:24" x14ac:dyDescent="0.3">
      <c r="A470" t="s">
        <v>5741</v>
      </c>
      <c r="B470" t="s">
        <v>4936</v>
      </c>
      <c r="C470" t="s">
        <v>179</v>
      </c>
      <c r="D470" t="s">
        <v>5742</v>
      </c>
      <c r="E470" t="s">
        <v>5742</v>
      </c>
      <c r="F470" t="s">
        <v>4811</v>
      </c>
      <c r="G470" t="s">
        <v>677</v>
      </c>
      <c r="H470" t="s">
        <v>720</v>
      </c>
      <c r="I470" t="s">
        <v>649</v>
      </c>
      <c r="J470" t="s">
        <v>5533</v>
      </c>
      <c r="K470">
        <v>1</v>
      </c>
      <c r="L470" t="s">
        <v>4849</v>
      </c>
      <c r="Q470" t="s">
        <v>5743</v>
      </c>
      <c r="R470" t="s">
        <v>5552</v>
      </c>
      <c r="S470" t="s">
        <v>5535</v>
      </c>
      <c r="T470" t="s">
        <v>1271</v>
      </c>
      <c r="U470" t="s">
        <v>1035</v>
      </c>
      <c r="V470" t="s">
        <v>5553</v>
      </c>
      <c r="W470" t="s">
        <v>1037</v>
      </c>
      <c r="X470" t="s">
        <v>1038</v>
      </c>
    </row>
    <row r="471" spans="1:24" x14ac:dyDescent="0.3">
      <c r="A471" t="s">
        <v>5744</v>
      </c>
      <c r="B471" t="s">
        <v>4860</v>
      </c>
      <c r="C471" t="s">
        <v>179</v>
      </c>
      <c r="D471" t="s">
        <v>5745</v>
      </c>
      <c r="E471" t="s">
        <v>5745</v>
      </c>
      <c r="F471" t="s">
        <v>4811</v>
      </c>
      <c r="G471" t="s">
        <v>647</v>
      </c>
      <c r="H471" t="s">
        <v>648</v>
      </c>
      <c r="I471" t="s">
        <v>649</v>
      </c>
      <c r="J471" t="s">
        <v>1038</v>
      </c>
      <c r="K471">
        <v>1</v>
      </c>
      <c r="L471" t="s">
        <v>4849</v>
      </c>
      <c r="M471">
        <v>4</v>
      </c>
      <c r="N471">
        <v>2</v>
      </c>
      <c r="O471">
        <v>6</v>
      </c>
      <c r="P471">
        <v>2</v>
      </c>
      <c r="Q471" t="s">
        <v>651</v>
      </c>
      <c r="R471" t="s">
        <v>4832</v>
      </c>
      <c r="S471" t="s">
        <v>282</v>
      </c>
      <c r="T471" t="s">
        <v>658</v>
      </c>
      <c r="U471" t="s">
        <v>682</v>
      </c>
      <c r="V471" t="s">
        <v>4834</v>
      </c>
      <c r="W471" t="s">
        <v>1037</v>
      </c>
      <c r="X471" t="s">
        <v>1038</v>
      </c>
    </row>
    <row r="472" spans="1:24" x14ac:dyDescent="0.3">
      <c r="A472" t="s">
        <v>5746</v>
      </c>
      <c r="B472" t="s">
        <v>4936</v>
      </c>
      <c r="C472" t="s">
        <v>179</v>
      </c>
      <c r="D472" t="s">
        <v>5747</v>
      </c>
      <c r="E472" t="s">
        <v>5747</v>
      </c>
      <c r="F472" t="s">
        <v>4811</v>
      </c>
      <c r="G472" t="s">
        <v>677</v>
      </c>
      <c r="H472" t="s">
        <v>720</v>
      </c>
      <c r="I472" t="s">
        <v>649</v>
      </c>
      <c r="J472" t="s">
        <v>5533</v>
      </c>
      <c r="K472">
        <v>1</v>
      </c>
      <c r="L472" t="s">
        <v>4849</v>
      </c>
      <c r="M472">
        <v>2</v>
      </c>
      <c r="N472">
        <v>1</v>
      </c>
      <c r="O472">
        <v>3</v>
      </c>
      <c r="P472">
        <v>5</v>
      </c>
      <c r="Q472" t="s">
        <v>651</v>
      </c>
      <c r="R472" t="s">
        <v>5534</v>
      </c>
      <c r="S472" t="s">
        <v>5535</v>
      </c>
      <c r="T472" t="s">
        <v>1231</v>
      </c>
      <c r="U472" t="s">
        <v>1035</v>
      </c>
      <c r="V472" t="s">
        <v>5536</v>
      </c>
      <c r="W472" t="s">
        <v>1037</v>
      </c>
      <c r="X472" t="s">
        <v>1038</v>
      </c>
    </row>
    <row r="473" spans="1:24" x14ac:dyDescent="0.3">
      <c r="A473" t="s">
        <v>5748</v>
      </c>
      <c r="B473" t="s">
        <v>4860</v>
      </c>
      <c r="C473" t="s">
        <v>179</v>
      </c>
      <c r="D473" t="s">
        <v>5749</v>
      </c>
      <c r="E473" t="s">
        <v>5749</v>
      </c>
      <c r="F473" t="s">
        <v>4811</v>
      </c>
      <c r="G473" t="s">
        <v>647</v>
      </c>
      <c r="H473" t="s">
        <v>648</v>
      </c>
      <c r="I473" t="s">
        <v>649</v>
      </c>
      <c r="K473">
        <v>2</v>
      </c>
      <c r="L473" t="s">
        <v>4849</v>
      </c>
      <c r="M473">
        <v>5</v>
      </c>
      <c r="N473">
        <v>1</v>
      </c>
      <c r="O473">
        <v>6</v>
      </c>
      <c r="P473">
        <v>2</v>
      </c>
      <c r="Q473" t="s">
        <v>651</v>
      </c>
      <c r="R473" t="s">
        <v>4832</v>
      </c>
      <c r="S473" t="s">
        <v>282</v>
      </c>
      <c r="T473" t="s">
        <v>658</v>
      </c>
      <c r="U473" t="s">
        <v>682</v>
      </c>
      <c r="V473" t="s">
        <v>4834</v>
      </c>
      <c r="W473" t="s">
        <v>1037</v>
      </c>
      <c r="X473" t="s">
        <v>1038</v>
      </c>
    </row>
    <row r="474" spans="1:24" x14ac:dyDescent="0.3">
      <c r="A474" t="s">
        <v>5750</v>
      </c>
      <c r="B474" t="s">
        <v>4936</v>
      </c>
      <c r="C474" t="s">
        <v>179</v>
      </c>
      <c r="D474" t="s">
        <v>5751</v>
      </c>
      <c r="E474" t="s">
        <v>5751</v>
      </c>
      <c r="F474" t="s">
        <v>4811</v>
      </c>
      <c r="G474" t="s">
        <v>677</v>
      </c>
      <c r="H474" t="s">
        <v>720</v>
      </c>
      <c r="I474" t="s">
        <v>649</v>
      </c>
      <c r="J474" t="s">
        <v>5533</v>
      </c>
      <c r="K474">
        <v>1</v>
      </c>
      <c r="L474" t="s">
        <v>4849</v>
      </c>
      <c r="M474">
        <v>2</v>
      </c>
      <c r="N474">
        <v>1</v>
      </c>
      <c r="O474">
        <v>3</v>
      </c>
      <c r="P474">
        <v>5</v>
      </c>
      <c r="Q474" t="s">
        <v>651</v>
      </c>
      <c r="R474" t="s">
        <v>5534</v>
      </c>
      <c r="S474" t="s">
        <v>5535</v>
      </c>
      <c r="T474" t="s">
        <v>1216</v>
      </c>
      <c r="U474" t="s">
        <v>1035</v>
      </c>
      <c r="V474" t="s">
        <v>5536</v>
      </c>
      <c r="W474" t="s">
        <v>1037</v>
      </c>
      <c r="X474" t="s">
        <v>1038</v>
      </c>
    </row>
    <row r="475" spans="1:24" x14ac:dyDescent="0.3">
      <c r="A475" t="s">
        <v>5752</v>
      </c>
      <c r="B475" t="s">
        <v>4936</v>
      </c>
      <c r="C475" t="s">
        <v>179</v>
      </c>
      <c r="D475" t="s">
        <v>5753</v>
      </c>
      <c r="E475" t="s">
        <v>5753</v>
      </c>
      <c r="F475" t="s">
        <v>4811</v>
      </c>
      <c r="G475" t="s">
        <v>677</v>
      </c>
      <c r="H475" t="s">
        <v>720</v>
      </c>
      <c r="I475" t="s">
        <v>649</v>
      </c>
      <c r="J475" t="s">
        <v>5533</v>
      </c>
      <c r="K475">
        <v>1</v>
      </c>
      <c r="L475" t="s">
        <v>4849</v>
      </c>
      <c r="M475">
        <v>5</v>
      </c>
      <c r="N475">
        <v>2</v>
      </c>
      <c r="O475">
        <v>7</v>
      </c>
      <c r="P475">
        <v>1</v>
      </c>
      <c r="Q475" t="s">
        <v>651</v>
      </c>
      <c r="R475" t="s">
        <v>5534</v>
      </c>
      <c r="S475" t="s">
        <v>5535</v>
      </c>
      <c r="T475" t="s">
        <v>1216</v>
      </c>
      <c r="U475" t="s">
        <v>1035</v>
      </c>
      <c r="V475" t="s">
        <v>5536</v>
      </c>
      <c r="W475" t="s">
        <v>1037</v>
      </c>
      <c r="X475" t="s">
        <v>1038</v>
      </c>
    </row>
    <row r="476" spans="1:24" x14ac:dyDescent="0.3">
      <c r="A476" t="s">
        <v>5754</v>
      </c>
      <c r="B476" t="s">
        <v>4936</v>
      </c>
      <c r="C476" t="s">
        <v>179</v>
      </c>
      <c r="D476" t="s">
        <v>5755</v>
      </c>
      <c r="E476" t="s">
        <v>5755</v>
      </c>
      <c r="F476" t="s">
        <v>4811</v>
      </c>
      <c r="G476" t="s">
        <v>677</v>
      </c>
      <c r="H476" t="s">
        <v>720</v>
      </c>
      <c r="I476" t="s">
        <v>649</v>
      </c>
      <c r="J476" t="s">
        <v>5533</v>
      </c>
      <c r="K476">
        <v>1</v>
      </c>
      <c r="L476" t="s">
        <v>4849</v>
      </c>
      <c r="M476">
        <v>1</v>
      </c>
      <c r="N476">
        <v>0</v>
      </c>
      <c r="O476">
        <v>1</v>
      </c>
      <c r="P476">
        <v>7</v>
      </c>
      <c r="Q476" t="s">
        <v>651</v>
      </c>
      <c r="R476" t="s">
        <v>5552</v>
      </c>
      <c r="S476" t="s">
        <v>5535</v>
      </c>
      <c r="T476" t="s">
        <v>1271</v>
      </c>
      <c r="U476" t="s">
        <v>1035</v>
      </c>
      <c r="V476" t="s">
        <v>5553</v>
      </c>
      <c r="W476" t="s">
        <v>1037</v>
      </c>
      <c r="X476" t="s">
        <v>1038</v>
      </c>
    </row>
    <row r="477" spans="1:24" x14ac:dyDescent="0.3">
      <c r="A477" t="s">
        <v>5756</v>
      </c>
      <c r="B477" t="s">
        <v>4936</v>
      </c>
      <c r="C477" t="s">
        <v>179</v>
      </c>
      <c r="D477" t="s">
        <v>5757</v>
      </c>
      <c r="E477" t="s">
        <v>5757</v>
      </c>
      <c r="F477" t="s">
        <v>4811</v>
      </c>
      <c r="G477" t="s">
        <v>677</v>
      </c>
      <c r="H477" t="s">
        <v>720</v>
      </c>
      <c r="I477" t="s">
        <v>649</v>
      </c>
      <c r="J477" t="s">
        <v>5533</v>
      </c>
      <c r="K477">
        <v>1</v>
      </c>
      <c r="L477" t="s">
        <v>4849</v>
      </c>
      <c r="M477">
        <v>1</v>
      </c>
      <c r="N477">
        <v>0</v>
      </c>
      <c r="O477">
        <v>1</v>
      </c>
      <c r="P477">
        <v>7</v>
      </c>
      <c r="Q477" t="s">
        <v>651</v>
      </c>
      <c r="R477" t="s">
        <v>5552</v>
      </c>
      <c r="S477" t="s">
        <v>5535</v>
      </c>
      <c r="T477" t="s">
        <v>1271</v>
      </c>
      <c r="U477" t="s">
        <v>1035</v>
      </c>
      <c r="V477" t="s">
        <v>5553</v>
      </c>
      <c r="W477" t="s">
        <v>1037</v>
      </c>
      <c r="X477" t="s">
        <v>1038</v>
      </c>
    </row>
    <row r="478" spans="1:24" x14ac:dyDescent="0.3">
      <c r="A478" t="s">
        <v>5758</v>
      </c>
      <c r="B478" t="s">
        <v>4936</v>
      </c>
      <c r="C478" t="s">
        <v>179</v>
      </c>
      <c r="D478" t="s">
        <v>5759</v>
      </c>
      <c r="E478" t="s">
        <v>5759</v>
      </c>
      <c r="F478" t="s">
        <v>4811</v>
      </c>
      <c r="G478" t="s">
        <v>677</v>
      </c>
      <c r="H478" t="s">
        <v>720</v>
      </c>
      <c r="I478" t="s">
        <v>649</v>
      </c>
      <c r="J478" t="s">
        <v>5533</v>
      </c>
      <c r="K478">
        <v>1</v>
      </c>
      <c r="L478" t="s">
        <v>4849</v>
      </c>
      <c r="Q478" t="s">
        <v>5760</v>
      </c>
      <c r="R478" t="s">
        <v>5552</v>
      </c>
      <c r="S478" t="s">
        <v>5535</v>
      </c>
      <c r="T478" t="s">
        <v>1271</v>
      </c>
      <c r="U478" t="s">
        <v>1035</v>
      </c>
      <c r="V478" t="s">
        <v>5553</v>
      </c>
      <c r="W478" t="s">
        <v>1037</v>
      </c>
      <c r="X478" t="s">
        <v>1038</v>
      </c>
    </row>
    <row r="479" spans="1:24" x14ac:dyDescent="0.3">
      <c r="A479" t="s">
        <v>5761</v>
      </c>
      <c r="B479" t="s">
        <v>4936</v>
      </c>
      <c r="C479" t="s">
        <v>179</v>
      </c>
      <c r="D479" t="s">
        <v>5762</v>
      </c>
      <c r="E479" t="s">
        <v>5762</v>
      </c>
      <c r="F479" t="s">
        <v>4811</v>
      </c>
      <c r="G479" t="s">
        <v>677</v>
      </c>
      <c r="H479" t="s">
        <v>720</v>
      </c>
      <c r="I479" t="s">
        <v>649</v>
      </c>
      <c r="J479" t="s">
        <v>5533</v>
      </c>
      <c r="K479">
        <v>1</v>
      </c>
      <c r="L479" t="s">
        <v>4849</v>
      </c>
      <c r="M479">
        <v>6</v>
      </c>
      <c r="N479">
        <v>0</v>
      </c>
      <c r="O479">
        <v>6</v>
      </c>
      <c r="P479">
        <v>2</v>
      </c>
      <c r="Q479" t="s">
        <v>651</v>
      </c>
      <c r="R479" t="s">
        <v>5534</v>
      </c>
      <c r="S479" t="s">
        <v>5535</v>
      </c>
      <c r="T479" t="s">
        <v>1216</v>
      </c>
      <c r="U479" t="s">
        <v>1035</v>
      </c>
      <c r="V479" t="s">
        <v>5536</v>
      </c>
      <c r="W479" t="s">
        <v>1037</v>
      </c>
      <c r="X479" t="s">
        <v>1038</v>
      </c>
    </row>
    <row r="480" spans="1:24" x14ac:dyDescent="0.3">
      <c r="A480" t="s">
        <v>5763</v>
      </c>
      <c r="B480" t="s">
        <v>4936</v>
      </c>
      <c r="C480" t="s">
        <v>179</v>
      </c>
      <c r="D480" t="s">
        <v>5764</v>
      </c>
      <c r="E480" t="s">
        <v>5764</v>
      </c>
      <c r="F480" t="s">
        <v>4811</v>
      </c>
      <c r="G480" t="s">
        <v>677</v>
      </c>
      <c r="H480" t="s">
        <v>720</v>
      </c>
      <c r="I480" t="s">
        <v>649</v>
      </c>
      <c r="J480" t="s">
        <v>5533</v>
      </c>
      <c r="K480">
        <v>1</v>
      </c>
      <c r="L480" t="s">
        <v>4849</v>
      </c>
      <c r="M480">
        <v>4</v>
      </c>
      <c r="N480">
        <v>1</v>
      </c>
      <c r="O480">
        <v>5</v>
      </c>
      <c r="P480">
        <v>3</v>
      </c>
      <c r="Q480" t="s">
        <v>651</v>
      </c>
      <c r="R480" t="s">
        <v>5534</v>
      </c>
      <c r="S480" t="s">
        <v>5535</v>
      </c>
      <c r="T480" t="s">
        <v>1216</v>
      </c>
      <c r="U480" t="s">
        <v>1035</v>
      </c>
      <c r="V480" t="s">
        <v>5536</v>
      </c>
      <c r="W480" t="s">
        <v>1037</v>
      </c>
      <c r="X480" t="s">
        <v>1038</v>
      </c>
    </row>
    <row r="481" spans="1:24" x14ac:dyDescent="0.3">
      <c r="A481" t="s">
        <v>5765</v>
      </c>
      <c r="B481" t="s">
        <v>4936</v>
      </c>
      <c r="C481" t="s">
        <v>179</v>
      </c>
      <c r="D481" t="s">
        <v>5766</v>
      </c>
      <c r="E481" t="s">
        <v>5766</v>
      </c>
      <c r="F481" t="s">
        <v>4811</v>
      </c>
      <c r="G481" t="s">
        <v>677</v>
      </c>
      <c r="H481" t="s">
        <v>720</v>
      </c>
      <c r="I481" t="s">
        <v>649</v>
      </c>
      <c r="J481" t="s">
        <v>5533</v>
      </c>
      <c r="K481">
        <v>1</v>
      </c>
      <c r="L481" t="s">
        <v>4849</v>
      </c>
      <c r="M481">
        <v>3</v>
      </c>
      <c r="N481">
        <v>0</v>
      </c>
      <c r="O481">
        <v>3</v>
      </c>
      <c r="P481">
        <v>5</v>
      </c>
      <c r="Q481" t="s">
        <v>651</v>
      </c>
      <c r="R481" t="s">
        <v>5552</v>
      </c>
      <c r="S481" t="s">
        <v>5535</v>
      </c>
      <c r="T481" t="s">
        <v>1271</v>
      </c>
      <c r="U481" t="s">
        <v>1035</v>
      </c>
      <c r="V481" t="s">
        <v>5553</v>
      </c>
      <c r="W481" t="s">
        <v>1037</v>
      </c>
      <c r="X481" t="s">
        <v>1038</v>
      </c>
    </row>
    <row r="482" spans="1:24" x14ac:dyDescent="0.3">
      <c r="A482" t="s">
        <v>5767</v>
      </c>
      <c r="B482" t="s">
        <v>4936</v>
      </c>
      <c r="C482" t="s">
        <v>179</v>
      </c>
      <c r="D482" t="s">
        <v>5768</v>
      </c>
      <c r="E482" t="s">
        <v>5768</v>
      </c>
      <c r="F482" t="s">
        <v>4811</v>
      </c>
      <c r="G482" t="s">
        <v>677</v>
      </c>
      <c r="H482" t="s">
        <v>720</v>
      </c>
      <c r="I482" t="s">
        <v>649</v>
      </c>
      <c r="J482" t="s">
        <v>5533</v>
      </c>
      <c r="K482">
        <v>1</v>
      </c>
      <c r="L482" t="s">
        <v>4849</v>
      </c>
      <c r="Q482" t="s">
        <v>5769</v>
      </c>
      <c r="R482" t="s">
        <v>5552</v>
      </c>
      <c r="S482" t="s">
        <v>5535</v>
      </c>
      <c r="T482" t="s">
        <v>1353</v>
      </c>
      <c r="U482" t="s">
        <v>1035</v>
      </c>
      <c r="V482" t="s">
        <v>5553</v>
      </c>
      <c r="W482" t="s">
        <v>1037</v>
      </c>
      <c r="X482" t="s">
        <v>1038</v>
      </c>
    </row>
    <row r="483" spans="1:24" x14ac:dyDescent="0.3">
      <c r="A483" t="s">
        <v>5770</v>
      </c>
      <c r="B483" t="s">
        <v>4936</v>
      </c>
      <c r="C483" t="s">
        <v>179</v>
      </c>
      <c r="D483" t="s">
        <v>5771</v>
      </c>
      <c r="E483" t="s">
        <v>5771</v>
      </c>
      <c r="F483" t="s">
        <v>4811</v>
      </c>
      <c r="G483" t="s">
        <v>677</v>
      </c>
      <c r="H483" t="s">
        <v>720</v>
      </c>
      <c r="I483" t="s">
        <v>649</v>
      </c>
      <c r="J483" t="s">
        <v>5533</v>
      </c>
      <c r="K483">
        <v>1</v>
      </c>
      <c r="L483" t="s">
        <v>4849</v>
      </c>
      <c r="M483">
        <v>2</v>
      </c>
      <c r="N483">
        <v>1</v>
      </c>
      <c r="O483">
        <v>3</v>
      </c>
      <c r="P483">
        <v>5</v>
      </c>
      <c r="Q483" t="s">
        <v>651</v>
      </c>
      <c r="R483" t="s">
        <v>5534</v>
      </c>
      <c r="S483" t="s">
        <v>5535</v>
      </c>
      <c r="T483" t="s">
        <v>1231</v>
      </c>
      <c r="U483" t="s">
        <v>1035</v>
      </c>
      <c r="V483" t="s">
        <v>5536</v>
      </c>
      <c r="W483" t="s">
        <v>1037</v>
      </c>
      <c r="X483" t="s">
        <v>1038</v>
      </c>
    </row>
    <row r="484" spans="1:24" x14ac:dyDescent="0.3">
      <c r="A484" t="s">
        <v>5772</v>
      </c>
      <c r="B484" t="s">
        <v>4936</v>
      </c>
      <c r="C484" t="s">
        <v>179</v>
      </c>
      <c r="D484" t="s">
        <v>5773</v>
      </c>
      <c r="E484" t="s">
        <v>5773</v>
      </c>
      <c r="F484" t="s">
        <v>4811</v>
      </c>
      <c r="G484" t="s">
        <v>677</v>
      </c>
      <c r="H484" t="s">
        <v>720</v>
      </c>
      <c r="I484" t="s">
        <v>649</v>
      </c>
      <c r="K484">
        <v>1</v>
      </c>
      <c r="L484" t="s">
        <v>4849</v>
      </c>
      <c r="M484">
        <v>5</v>
      </c>
      <c r="N484">
        <v>1</v>
      </c>
      <c r="O484">
        <v>6</v>
      </c>
      <c r="P484">
        <v>2</v>
      </c>
      <c r="Q484" t="s">
        <v>651</v>
      </c>
      <c r="R484" t="s">
        <v>5534</v>
      </c>
      <c r="S484" t="s">
        <v>5535</v>
      </c>
      <c r="T484" t="s">
        <v>1216</v>
      </c>
      <c r="U484" t="s">
        <v>1035</v>
      </c>
      <c r="V484" t="s">
        <v>5536</v>
      </c>
      <c r="W484" t="s">
        <v>1037</v>
      </c>
      <c r="X484" t="s">
        <v>1038</v>
      </c>
    </row>
    <row r="485" spans="1:24" x14ac:dyDescent="0.3">
      <c r="A485" t="s">
        <v>5774</v>
      </c>
      <c r="B485" t="s">
        <v>4936</v>
      </c>
      <c r="C485" t="s">
        <v>179</v>
      </c>
      <c r="D485" t="s">
        <v>5775</v>
      </c>
      <c r="E485" t="s">
        <v>5775</v>
      </c>
      <c r="F485" t="s">
        <v>4811</v>
      </c>
      <c r="G485" t="s">
        <v>677</v>
      </c>
      <c r="H485" t="s">
        <v>720</v>
      </c>
      <c r="I485" t="s">
        <v>665</v>
      </c>
      <c r="J485" t="s">
        <v>5533</v>
      </c>
      <c r="K485">
        <v>1</v>
      </c>
      <c r="L485" t="s">
        <v>4849</v>
      </c>
      <c r="M485">
        <v>1</v>
      </c>
      <c r="N485">
        <v>0</v>
      </c>
      <c r="O485">
        <v>1</v>
      </c>
      <c r="P485">
        <v>7</v>
      </c>
      <c r="Q485" t="s">
        <v>651</v>
      </c>
      <c r="R485" t="s">
        <v>5552</v>
      </c>
      <c r="S485" t="s">
        <v>5535</v>
      </c>
      <c r="T485" t="s">
        <v>1353</v>
      </c>
      <c r="U485" t="s">
        <v>1035</v>
      </c>
      <c r="V485" t="s">
        <v>5553</v>
      </c>
      <c r="W485" t="s">
        <v>1037</v>
      </c>
      <c r="X485" t="s">
        <v>1038</v>
      </c>
    </row>
    <row r="486" spans="1:24" x14ac:dyDescent="0.3">
      <c r="A486" t="s">
        <v>5776</v>
      </c>
      <c r="B486" t="s">
        <v>4936</v>
      </c>
      <c r="C486" t="s">
        <v>179</v>
      </c>
      <c r="D486" t="s">
        <v>5777</v>
      </c>
      <c r="E486" t="s">
        <v>5777</v>
      </c>
      <c r="F486" t="s">
        <v>4811</v>
      </c>
      <c r="G486" t="s">
        <v>677</v>
      </c>
      <c r="H486" t="s">
        <v>720</v>
      </c>
      <c r="I486" t="s">
        <v>649</v>
      </c>
      <c r="J486" t="s">
        <v>5533</v>
      </c>
      <c r="K486">
        <v>1</v>
      </c>
      <c r="L486" t="s">
        <v>4849</v>
      </c>
      <c r="M486">
        <v>4</v>
      </c>
      <c r="N486">
        <v>1</v>
      </c>
      <c r="O486">
        <v>5</v>
      </c>
      <c r="P486">
        <v>3</v>
      </c>
      <c r="Q486" t="s">
        <v>651</v>
      </c>
      <c r="R486" t="s">
        <v>5534</v>
      </c>
      <c r="S486" t="s">
        <v>5535</v>
      </c>
      <c r="T486" t="s">
        <v>1231</v>
      </c>
      <c r="U486" t="s">
        <v>1035</v>
      </c>
      <c r="V486" t="s">
        <v>5536</v>
      </c>
      <c r="W486" t="s">
        <v>1037</v>
      </c>
      <c r="X486" t="s">
        <v>1038</v>
      </c>
    </row>
    <row r="487" spans="1:24" x14ac:dyDescent="0.3">
      <c r="A487" t="s">
        <v>5778</v>
      </c>
      <c r="B487" t="s">
        <v>4936</v>
      </c>
      <c r="C487" t="s">
        <v>179</v>
      </c>
      <c r="D487" t="s">
        <v>5779</v>
      </c>
      <c r="E487" t="s">
        <v>5779</v>
      </c>
      <c r="F487" t="s">
        <v>4811</v>
      </c>
      <c r="G487" t="s">
        <v>677</v>
      </c>
      <c r="H487" t="s">
        <v>720</v>
      </c>
      <c r="I487" t="s">
        <v>649</v>
      </c>
      <c r="J487" t="s">
        <v>5533</v>
      </c>
      <c r="K487">
        <v>1</v>
      </c>
      <c r="L487" t="s">
        <v>4849</v>
      </c>
      <c r="M487">
        <v>5</v>
      </c>
      <c r="N487">
        <v>3</v>
      </c>
      <c r="O487">
        <v>8</v>
      </c>
      <c r="P487">
        <v>0</v>
      </c>
      <c r="Q487" t="s">
        <v>651</v>
      </c>
      <c r="R487" t="s">
        <v>5534</v>
      </c>
      <c r="S487" t="s">
        <v>5535</v>
      </c>
      <c r="T487" t="s">
        <v>1231</v>
      </c>
      <c r="U487" t="s">
        <v>1035</v>
      </c>
      <c r="V487" t="s">
        <v>5536</v>
      </c>
      <c r="W487" t="s">
        <v>1037</v>
      </c>
      <c r="X487" t="s">
        <v>1038</v>
      </c>
    </row>
    <row r="488" spans="1:24" x14ac:dyDescent="0.3">
      <c r="A488" t="s">
        <v>5780</v>
      </c>
      <c r="B488" t="s">
        <v>4936</v>
      </c>
      <c r="C488" t="s">
        <v>179</v>
      </c>
      <c r="D488" t="s">
        <v>5781</v>
      </c>
      <c r="E488" t="s">
        <v>5781</v>
      </c>
      <c r="F488" t="s">
        <v>4811</v>
      </c>
      <c r="G488" t="s">
        <v>677</v>
      </c>
      <c r="H488" t="s">
        <v>720</v>
      </c>
      <c r="I488" t="s">
        <v>649</v>
      </c>
      <c r="J488" t="s">
        <v>5533</v>
      </c>
      <c r="K488">
        <v>1</v>
      </c>
      <c r="L488" t="s">
        <v>4849</v>
      </c>
      <c r="M488">
        <v>4</v>
      </c>
      <c r="N488">
        <v>1</v>
      </c>
      <c r="O488">
        <v>5</v>
      </c>
      <c r="P488">
        <v>3</v>
      </c>
      <c r="Q488" t="s">
        <v>651</v>
      </c>
      <c r="R488" t="s">
        <v>5534</v>
      </c>
      <c r="S488" t="s">
        <v>5535</v>
      </c>
      <c r="T488" t="s">
        <v>1231</v>
      </c>
      <c r="U488" t="s">
        <v>1035</v>
      </c>
      <c r="V488" t="s">
        <v>5536</v>
      </c>
      <c r="W488" t="s">
        <v>1037</v>
      </c>
      <c r="X488" t="s">
        <v>1038</v>
      </c>
    </row>
    <row r="489" spans="1:24" x14ac:dyDescent="0.3">
      <c r="A489" t="s">
        <v>5782</v>
      </c>
      <c r="B489" t="s">
        <v>1040</v>
      </c>
      <c r="C489" t="s">
        <v>179</v>
      </c>
      <c r="D489" t="s">
        <v>5783</v>
      </c>
      <c r="E489" t="s">
        <v>5783</v>
      </c>
      <c r="F489" t="s">
        <v>4811</v>
      </c>
      <c r="G489" t="s">
        <v>647</v>
      </c>
      <c r="H489" t="s">
        <v>648</v>
      </c>
      <c r="I489" t="s">
        <v>649</v>
      </c>
      <c r="J489" t="s">
        <v>1049</v>
      </c>
      <c r="K489">
        <v>1</v>
      </c>
      <c r="L489" t="s">
        <v>4849</v>
      </c>
      <c r="M489">
        <v>4</v>
      </c>
      <c r="N489">
        <v>2</v>
      </c>
      <c r="O489">
        <v>6</v>
      </c>
      <c r="P489">
        <v>2</v>
      </c>
      <c r="Q489" t="s">
        <v>651</v>
      </c>
      <c r="R489" t="s">
        <v>5220</v>
      </c>
      <c r="S489" t="s">
        <v>4824</v>
      </c>
      <c r="T489" t="s">
        <v>666</v>
      </c>
      <c r="U489" t="s">
        <v>1020</v>
      </c>
      <c r="V489" t="s">
        <v>5221</v>
      </c>
      <c r="W489" t="s">
        <v>1037</v>
      </c>
      <c r="X489" t="s">
        <v>1038</v>
      </c>
    </row>
    <row r="490" spans="1:24" x14ac:dyDescent="0.3">
      <c r="A490" t="s">
        <v>5784</v>
      </c>
      <c r="B490" t="s">
        <v>1040</v>
      </c>
      <c r="C490" t="s">
        <v>179</v>
      </c>
      <c r="D490" t="s">
        <v>5785</v>
      </c>
      <c r="E490" t="s">
        <v>5785</v>
      </c>
      <c r="F490" t="s">
        <v>4811</v>
      </c>
      <c r="G490" t="s">
        <v>647</v>
      </c>
      <c r="H490" t="s">
        <v>648</v>
      </c>
      <c r="I490" t="s">
        <v>649</v>
      </c>
      <c r="J490" t="s">
        <v>5786</v>
      </c>
      <c r="K490">
        <v>1</v>
      </c>
      <c r="L490" t="s">
        <v>4849</v>
      </c>
      <c r="M490">
        <v>7</v>
      </c>
      <c r="N490">
        <v>0</v>
      </c>
      <c r="O490">
        <v>7</v>
      </c>
      <c r="P490">
        <v>1</v>
      </c>
      <c r="Q490" t="s">
        <v>651</v>
      </c>
      <c r="R490" t="s">
        <v>5220</v>
      </c>
      <c r="S490" t="s">
        <v>4824</v>
      </c>
      <c r="T490" t="s">
        <v>666</v>
      </c>
      <c r="U490" t="s">
        <v>1020</v>
      </c>
      <c r="V490" t="s">
        <v>5221</v>
      </c>
      <c r="W490" t="s">
        <v>1037</v>
      </c>
      <c r="X490" t="s">
        <v>1038</v>
      </c>
    </row>
    <row r="491" spans="1:24" x14ac:dyDescent="0.3">
      <c r="A491" t="s">
        <v>5787</v>
      </c>
      <c r="B491" t="s">
        <v>4860</v>
      </c>
      <c r="C491" t="s">
        <v>179</v>
      </c>
      <c r="D491" t="s">
        <v>5788</v>
      </c>
      <c r="E491" t="s">
        <v>5788</v>
      </c>
      <c r="F491" t="s">
        <v>4811</v>
      </c>
      <c r="G491" t="s">
        <v>647</v>
      </c>
      <c r="H491" t="s">
        <v>648</v>
      </c>
      <c r="I491" t="s">
        <v>649</v>
      </c>
      <c r="J491" t="s">
        <v>5789</v>
      </c>
      <c r="K491">
        <v>2</v>
      </c>
      <c r="L491" t="s">
        <v>4849</v>
      </c>
      <c r="M491">
        <v>3</v>
      </c>
      <c r="N491">
        <v>3</v>
      </c>
      <c r="O491">
        <v>6</v>
      </c>
      <c r="P491">
        <v>2</v>
      </c>
      <c r="Q491" t="s">
        <v>651</v>
      </c>
      <c r="R491" t="s">
        <v>4832</v>
      </c>
      <c r="S491" t="s">
        <v>282</v>
      </c>
      <c r="T491" t="s">
        <v>995</v>
      </c>
      <c r="U491" t="s">
        <v>1035</v>
      </c>
      <c r="V491" t="s">
        <v>4834</v>
      </c>
      <c r="W491" t="s">
        <v>1037</v>
      </c>
      <c r="X491" t="s">
        <v>1038</v>
      </c>
    </row>
    <row r="492" spans="1:24" x14ac:dyDescent="0.3">
      <c r="A492" t="s">
        <v>5790</v>
      </c>
      <c r="B492" t="s">
        <v>4860</v>
      </c>
      <c r="C492" t="s">
        <v>179</v>
      </c>
      <c r="D492" t="s">
        <v>5791</v>
      </c>
      <c r="E492" t="s">
        <v>5791</v>
      </c>
      <c r="F492" t="s">
        <v>4811</v>
      </c>
      <c r="G492" t="s">
        <v>647</v>
      </c>
      <c r="H492" t="s">
        <v>648</v>
      </c>
      <c r="I492" t="s">
        <v>649</v>
      </c>
      <c r="J492" t="s">
        <v>5792</v>
      </c>
      <c r="K492">
        <v>2</v>
      </c>
      <c r="L492" t="s">
        <v>4849</v>
      </c>
      <c r="M492">
        <v>7</v>
      </c>
      <c r="N492">
        <v>0</v>
      </c>
      <c r="O492">
        <v>7</v>
      </c>
      <c r="P492">
        <v>1</v>
      </c>
      <c r="Q492" t="s">
        <v>651</v>
      </c>
      <c r="R492" t="s">
        <v>4832</v>
      </c>
      <c r="S492" t="s">
        <v>282</v>
      </c>
      <c r="T492" t="s">
        <v>995</v>
      </c>
      <c r="U492" t="s">
        <v>1035</v>
      </c>
      <c r="V492" t="s">
        <v>4834</v>
      </c>
      <c r="W492" t="s">
        <v>1037</v>
      </c>
      <c r="X492" t="s">
        <v>1038</v>
      </c>
    </row>
    <row r="493" spans="1:24" x14ac:dyDescent="0.3">
      <c r="A493" t="s">
        <v>5793</v>
      </c>
      <c r="B493" t="s">
        <v>4853</v>
      </c>
      <c r="C493" t="s">
        <v>179</v>
      </c>
      <c r="D493" t="s">
        <v>5794</v>
      </c>
      <c r="E493" t="s">
        <v>5794</v>
      </c>
      <c r="F493" t="s">
        <v>4811</v>
      </c>
      <c r="G493" t="s">
        <v>647</v>
      </c>
      <c r="H493" t="s">
        <v>648</v>
      </c>
      <c r="I493" t="s">
        <v>649</v>
      </c>
      <c r="J493" t="s">
        <v>1088</v>
      </c>
      <c r="K493">
        <v>3</v>
      </c>
      <c r="L493" t="s">
        <v>4849</v>
      </c>
      <c r="M493">
        <v>5</v>
      </c>
      <c r="N493">
        <v>3</v>
      </c>
      <c r="O493">
        <v>8</v>
      </c>
      <c r="P493">
        <v>8</v>
      </c>
      <c r="Q493" t="s">
        <v>651</v>
      </c>
      <c r="R493" t="s">
        <v>4932</v>
      </c>
      <c r="S493" t="s">
        <v>4933</v>
      </c>
      <c r="T493" t="s">
        <v>2200</v>
      </c>
      <c r="U493" t="s">
        <v>765</v>
      </c>
      <c r="V493" t="s">
        <v>4934</v>
      </c>
      <c r="W493" t="s">
        <v>1037</v>
      </c>
      <c r="X493" t="s">
        <v>1038</v>
      </c>
    </row>
    <row r="494" spans="1:24" x14ac:dyDescent="0.3">
      <c r="A494" t="s">
        <v>5795</v>
      </c>
      <c r="B494" t="s">
        <v>4936</v>
      </c>
      <c r="C494" t="s">
        <v>179</v>
      </c>
      <c r="D494" t="s">
        <v>5796</v>
      </c>
      <c r="E494" t="s">
        <v>5796</v>
      </c>
      <c r="F494" t="s">
        <v>4811</v>
      </c>
      <c r="G494" t="s">
        <v>677</v>
      </c>
      <c r="H494" t="s">
        <v>720</v>
      </c>
      <c r="I494" t="s">
        <v>649</v>
      </c>
      <c r="J494" t="s">
        <v>5797</v>
      </c>
      <c r="K494">
        <v>1</v>
      </c>
      <c r="L494" t="s">
        <v>4849</v>
      </c>
      <c r="M494">
        <v>6</v>
      </c>
      <c r="N494">
        <v>2</v>
      </c>
      <c r="O494">
        <v>8</v>
      </c>
      <c r="P494">
        <v>0</v>
      </c>
      <c r="Q494" t="s">
        <v>651</v>
      </c>
      <c r="R494" t="s">
        <v>5534</v>
      </c>
      <c r="S494" t="s">
        <v>5535</v>
      </c>
      <c r="T494" t="s">
        <v>722</v>
      </c>
      <c r="U494" t="s">
        <v>682</v>
      </c>
      <c r="V494" t="s">
        <v>5536</v>
      </c>
      <c r="W494" t="s">
        <v>1037</v>
      </c>
      <c r="X494" t="s">
        <v>1038</v>
      </c>
    </row>
    <row r="495" spans="1:24" x14ac:dyDescent="0.3">
      <c r="A495" t="s">
        <v>1047</v>
      </c>
      <c r="B495" t="s">
        <v>1040</v>
      </c>
      <c r="C495" t="s">
        <v>179</v>
      </c>
      <c r="D495" t="s">
        <v>1048</v>
      </c>
      <c r="E495" t="s">
        <v>1048</v>
      </c>
      <c r="F495" t="s">
        <v>247</v>
      </c>
      <c r="G495" t="s">
        <v>647</v>
      </c>
      <c r="H495" t="s">
        <v>648</v>
      </c>
      <c r="I495" t="s">
        <v>649</v>
      </c>
      <c r="J495" t="s">
        <v>1049</v>
      </c>
      <c r="K495">
        <v>2</v>
      </c>
      <c r="L495" t="s">
        <v>679</v>
      </c>
      <c r="M495">
        <v>3</v>
      </c>
      <c r="N495">
        <v>0</v>
      </c>
      <c r="O495">
        <v>3</v>
      </c>
      <c r="P495">
        <v>13</v>
      </c>
      <c r="Q495" t="s">
        <v>651</v>
      </c>
      <c r="R495" t="s">
        <v>1050</v>
      </c>
      <c r="S495" t="s">
        <v>248</v>
      </c>
      <c r="T495" t="s">
        <v>809</v>
      </c>
      <c r="U495" t="s">
        <v>1020</v>
      </c>
      <c r="V495" t="s">
        <v>1051</v>
      </c>
      <c r="W495" t="s">
        <v>1037</v>
      </c>
      <c r="X495" t="s">
        <v>1038</v>
      </c>
    </row>
    <row r="496" spans="1:24" x14ac:dyDescent="0.3">
      <c r="A496" t="s">
        <v>5798</v>
      </c>
      <c r="B496" t="s">
        <v>1029</v>
      </c>
      <c r="C496" t="s">
        <v>179</v>
      </c>
      <c r="D496" t="s">
        <v>5799</v>
      </c>
      <c r="E496" t="s">
        <v>5799</v>
      </c>
      <c r="F496" t="s">
        <v>4811</v>
      </c>
      <c r="G496" t="s">
        <v>677</v>
      </c>
      <c r="H496" t="s">
        <v>720</v>
      </c>
      <c r="I496" t="s">
        <v>665</v>
      </c>
      <c r="J496" t="s">
        <v>5800</v>
      </c>
      <c r="K496">
        <v>2</v>
      </c>
      <c r="L496" t="s">
        <v>4849</v>
      </c>
      <c r="M496">
        <v>3</v>
      </c>
      <c r="N496">
        <v>0</v>
      </c>
      <c r="O496">
        <v>3</v>
      </c>
      <c r="P496">
        <v>5</v>
      </c>
      <c r="Q496" t="s">
        <v>651</v>
      </c>
      <c r="R496" t="s">
        <v>4939</v>
      </c>
      <c r="S496" t="s">
        <v>4940</v>
      </c>
      <c r="T496" t="s">
        <v>1084</v>
      </c>
      <c r="U496" t="s">
        <v>682</v>
      </c>
      <c r="V496" t="s">
        <v>4941</v>
      </c>
      <c r="W496" t="s">
        <v>1037</v>
      </c>
      <c r="X496" t="s">
        <v>1038</v>
      </c>
    </row>
    <row r="497" spans="1:24" x14ac:dyDescent="0.3">
      <c r="A497" t="s">
        <v>5801</v>
      </c>
      <c r="B497" t="s">
        <v>1040</v>
      </c>
      <c r="C497" t="s">
        <v>179</v>
      </c>
      <c r="D497" t="s">
        <v>5802</v>
      </c>
      <c r="E497" t="s">
        <v>5802</v>
      </c>
      <c r="F497" t="s">
        <v>4811</v>
      </c>
      <c r="G497" t="s">
        <v>647</v>
      </c>
      <c r="H497" t="s">
        <v>648</v>
      </c>
      <c r="I497" t="s">
        <v>649</v>
      </c>
      <c r="J497" t="s">
        <v>1049</v>
      </c>
      <c r="K497">
        <v>2</v>
      </c>
      <c r="L497" t="s">
        <v>4849</v>
      </c>
      <c r="M497">
        <v>4</v>
      </c>
      <c r="N497">
        <v>1</v>
      </c>
      <c r="O497">
        <v>5</v>
      </c>
      <c r="P497">
        <v>11</v>
      </c>
      <c r="Q497" t="s">
        <v>651</v>
      </c>
      <c r="R497" t="s">
        <v>4955</v>
      </c>
      <c r="S497" t="s">
        <v>4824</v>
      </c>
      <c r="T497" t="s">
        <v>813</v>
      </c>
      <c r="U497" t="s">
        <v>1020</v>
      </c>
      <c r="V497" t="s">
        <v>4956</v>
      </c>
      <c r="W497" t="s">
        <v>1037</v>
      </c>
      <c r="X497" t="s">
        <v>1038</v>
      </c>
    </row>
    <row r="498" spans="1:24" x14ac:dyDescent="0.3">
      <c r="A498" t="s">
        <v>1052</v>
      </c>
      <c r="B498" t="s">
        <v>1040</v>
      </c>
      <c r="C498" t="s">
        <v>179</v>
      </c>
      <c r="D498" t="s">
        <v>1053</v>
      </c>
      <c r="E498" t="s">
        <v>1053</v>
      </c>
      <c r="F498" t="s">
        <v>1014</v>
      </c>
      <c r="G498" t="s">
        <v>647</v>
      </c>
      <c r="H498" t="s">
        <v>648</v>
      </c>
      <c r="I498" t="s">
        <v>649</v>
      </c>
      <c r="J498" t="s">
        <v>1049</v>
      </c>
      <c r="K498">
        <v>4</v>
      </c>
      <c r="L498" t="s">
        <v>1016</v>
      </c>
      <c r="M498">
        <v>2</v>
      </c>
      <c r="N498">
        <v>0</v>
      </c>
      <c r="O498">
        <v>2</v>
      </c>
      <c r="P498">
        <v>14</v>
      </c>
      <c r="Q498" t="s">
        <v>651</v>
      </c>
      <c r="R498" t="s">
        <v>1017</v>
      </c>
      <c r="S498" t="s">
        <v>1018</v>
      </c>
      <c r="T498" t="s">
        <v>809</v>
      </c>
      <c r="U498" t="s">
        <v>1020</v>
      </c>
      <c r="V498" t="s">
        <v>1021</v>
      </c>
      <c r="W498" t="s">
        <v>1037</v>
      </c>
      <c r="X498" t="s">
        <v>1038</v>
      </c>
    </row>
    <row r="499" spans="1:24" x14ac:dyDescent="0.3">
      <c r="A499" t="s">
        <v>5803</v>
      </c>
      <c r="B499" t="s">
        <v>4809</v>
      </c>
      <c r="C499" t="s">
        <v>179</v>
      </c>
      <c r="D499" t="s">
        <v>5804</v>
      </c>
      <c r="E499" t="s">
        <v>5804</v>
      </c>
      <c r="F499" t="s">
        <v>4811</v>
      </c>
      <c r="G499" t="s">
        <v>647</v>
      </c>
      <c r="H499" t="s">
        <v>648</v>
      </c>
      <c r="I499" t="s">
        <v>649</v>
      </c>
      <c r="J499" t="s">
        <v>5805</v>
      </c>
      <c r="K499">
        <v>2</v>
      </c>
      <c r="L499" t="s">
        <v>4849</v>
      </c>
      <c r="M499">
        <v>10</v>
      </c>
      <c r="N499">
        <v>2</v>
      </c>
      <c r="O499">
        <v>12</v>
      </c>
      <c r="P499">
        <v>4</v>
      </c>
      <c r="Q499" t="s">
        <v>651</v>
      </c>
      <c r="R499" t="s">
        <v>4955</v>
      </c>
      <c r="S499" t="s">
        <v>4824</v>
      </c>
      <c r="T499" t="s">
        <v>809</v>
      </c>
      <c r="U499" t="s">
        <v>1020</v>
      </c>
      <c r="V499" t="s">
        <v>4956</v>
      </c>
      <c r="W499" t="s">
        <v>1037</v>
      </c>
      <c r="X499" t="s">
        <v>1038</v>
      </c>
    </row>
    <row r="500" spans="1:24" x14ac:dyDescent="0.3">
      <c r="A500" t="s">
        <v>5806</v>
      </c>
      <c r="B500" t="s">
        <v>4809</v>
      </c>
      <c r="C500" t="s">
        <v>179</v>
      </c>
      <c r="D500" t="s">
        <v>5807</v>
      </c>
      <c r="E500" t="s">
        <v>5807</v>
      </c>
      <c r="F500" t="s">
        <v>4811</v>
      </c>
      <c r="G500" t="s">
        <v>647</v>
      </c>
      <c r="H500" t="s">
        <v>648</v>
      </c>
      <c r="I500" t="s">
        <v>649</v>
      </c>
      <c r="J500" t="s">
        <v>1049</v>
      </c>
      <c r="K500">
        <v>2</v>
      </c>
      <c r="L500" t="s">
        <v>4849</v>
      </c>
      <c r="M500">
        <v>11</v>
      </c>
      <c r="N500">
        <v>2</v>
      </c>
      <c r="O500">
        <v>13</v>
      </c>
      <c r="P500">
        <v>3</v>
      </c>
      <c r="Q500" t="s">
        <v>651</v>
      </c>
      <c r="R500" t="s">
        <v>5220</v>
      </c>
      <c r="S500" t="s">
        <v>4824</v>
      </c>
      <c r="T500" t="s">
        <v>1044</v>
      </c>
      <c r="U500" t="s">
        <v>1020</v>
      </c>
      <c r="V500" t="s">
        <v>5221</v>
      </c>
      <c r="W500" t="s">
        <v>1037</v>
      </c>
      <c r="X500" t="s">
        <v>1038</v>
      </c>
    </row>
    <row r="501" spans="1:24" x14ac:dyDescent="0.3">
      <c r="A501" t="s">
        <v>5808</v>
      </c>
      <c r="B501" t="s">
        <v>4809</v>
      </c>
      <c r="C501" t="s">
        <v>179</v>
      </c>
      <c r="D501" t="s">
        <v>5809</v>
      </c>
      <c r="E501" t="s">
        <v>5809</v>
      </c>
      <c r="F501" t="s">
        <v>4811</v>
      </c>
      <c r="G501" t="s">
        <v>647</v>
      </c>
      <c r="H501" t="s">
        <v>648</v>
      </c>
      <c r="I501" t="s">
        <v>649</v>
      </c>
      <c r="J501" t="s">
        <v>5810</v>
      </c>
      <c r="K501">
        <v>2</v>
      </c>
      <c r="L501" t="s">
        <v>4849</v>
      </c>
      <c r="M501">
        <v>3</v>
      </c>
      <c r="N501">
        <v>3</v>
      </c>
      <c r="O501">
        <v>6</v>
      </c>
      <c r="P501">
        <v>10</v>
      </c>
      <c r="Q501" t="s">
        <v>651</v>
      </c>
      <c r="R501" t="s">
        <v>5811</v>
      </c>
      <c r="S501" t="s">
        <v>5812</v>
      </c>
      <c r="T501" t="s">
        <v>813</v>
      </c>
      <c r="U501" t="s">
        <v>1020</v>
      </c>
      <c r="V501" t="s">
        <v>5813</v>
      </c>
      <c r="W501" t="s">
        <v>1037</v>
      </c>
      <c r="X501" t="s">
        <v>1038</v>
      </c>
    </row>
    <row r="502" spans="1:24" x14ac:dyDescent="0.3">
      <c r="A502" t="s">
        <v>1054</v>
      </c>
      <c r="B502" t="s">
        <v>1055</v>
      </c>
      <c r="C502" t="s">
        <v>179</v>
      </c>
      <c r="D502" t="s">
        <v>1056</v>
      </c>
      <c r="E502" t="s">
        <v>1056</v>
      </c>
      <c r="F502" t="s">
        <v>181</v>
      </c>
      <c r="G502" t="s">
        <v>647</v>
      </c>
      <c r="H502" t="s">
        <v>648</v>
      </c>
      <c r="I502" t="s">
        <v>649</v>
      </c>
      <c r="K502">
        <v>2</v>
      </c>
      <c r="L502" t="s">
        <v>650</v>
      </c>
      <c r="M502">
        <v>0</v>
      </c>
      <c r="N502">
        <v>1</v>
      </c>
      <c r="O502">
        <v>1</v>
      </c>
      <c r="P502">
        <v>7</v>
      </c>
      <c r="Q502" t="s">
        <v>651</v>
      </c>
      <c r="R502" t="s">
        <v>26</v>
      </c>
      <c r="S502" t="s">
        <v>182</v>
      </c>
      <c r="T502" t="s">
        <v>1057</v>
      </c>
      <c r="U502" t="s">
        <v>766</v>
      </c>
      <c r="V502" t="s">
        <v>654</v>
      </c>
      <c r="W502" t="s">
        <v>1037</v>
      </c>
      <c r="X502" t="s">
        <v>1046</v>
      </c>
    </row>
    <row r="503" spans="1:24" x14ac:dyDescent="0.3">
      <c r="A503" t="s">
        <v>1058</v>
      </c>
      <c r="B503" t="s">
        <v>1055</v>
      </c>
      <c r="C503" t="s">
        <v>179</v>
      </c>
      <c r="D503" t="s">
        <v>1059</v>
      </c>
      <c r="E503" t="s">
        <v>1059</v>
      </c>
      <c r="F503" t="s">
        <v>181</v>
      </c>
      <c r="G503" t="s">
        <v>647</v>
      </c>
      <c r="H503" t="s">
        <v>648</v>
      </c>
      <c r="I503" t="s">
        <v>649</v>
      </c>
      <c r="K503">
        <v>2</v>
      </c>
      <c r="L503" t="s">
        <v>650</v>
      </c>
      <c r="M503">
        <v>0</v>
      </c>
      <c r="N503">
        <v>1</v>
      </c>
      <c r="O503">
        <v>1</v>
      </c>
      <c r="P503">
        <v>7</v>
      </c>
      <c r="Q503" t="s">
        <v>651</v>
      </c>
      <c r="R503" t="s">
        <v>26</v>
      </c>
      <c r="S503" t="s">
        <v>182</v>
      </c>
      <c r="T503" t="s">
        <v>1060</v>
      </c>
      <c r="U503" t="s">
        <v>766</v>
      </c>
      <c r="V503" t="s">
        <v>654</v>
      </c>
      <c r="W503" t="s">
        <v>1037</v>
      </c>
      <c r="X503" t="s">
        <v>1046</v>
      </c>
    </row>
    <row r="504" spans="1:24" x14ac:dyDescent="0.3">
      <c r="A504" t="s">
        <v>1061</v>
      </c>
      <c r="B504" t="s">
        <v>1055</v>
      </c>
      <c r="C504" t="s">
        <v>179</v>
      </c>
      <c r="D504" t="s">
        <v>1062</v>
      </c>
      <c r="E504" t="s">
        <v>1062</v>
      </c>
      <c r="F504" t="s">
        <v>181</v>
      </c>
      <c r="G504" t="s">
        <v>647</v>
      </c>
      <c r="H504" t="s">
        <v>648</v>
      </c>
      <c r="I504" t="s">
        <v>649</v>
      </c>
      <c r="K504">
        <v>2</v>
      </c>
      <c r="L504" t="s">
        <v>650</v>
      </c>
      <c r="M504">
        <v>0</v>
      </c>
      <c r="N504">
        <v>2</v>
      </c>
      <c r="O504">
        <v>2</v>
      </c>
      <c r="P504">
        <v>6</v>
      </c>
      <c r="Q504" t="s">
        <v>651</v>
      </c>
      <c r="R504" t="s">
        <v>26</v>
      </c>
      <c r="S504" t="s">
        <v>182</v>
      </c>
      <c r="T504" t="s">
        <v>1063</v>
      </c>
      <c r="U504" t="s">
        <v>766</v>
      </c>
      <c r="V504" t="s">
        <v>654</v>
      </c>
      <c r="W504" t="s">
        <v>1037</v>
      </c>
      <c r="X504" t="s">
        <v>1046</v>
      </c>
    </row>
    <row r="505" spans="1:24" x14ac:dyDescent="0.3">
      <c r="A505" t="s">
        <v>1064</v>
      </c>
      <c r="B505" t="s">
        <v>1055</v>
      </c>
      <c r="C505" t="s">
        <v>179</v>
      </c>
      <c r="D505" t="s">
        <v>1065</v>
      </c>
      <c r="E505" t="s">
        <v>1065</v>
      </c>
      <c r="F505" t="s">
        <v>181</v>
      </c>
      <c r="G505" t="s">
        <v>647</v>
      </c>
      <c r="H505" t="s">
        <v>648</v>
      </c>
      <c r="I505" t="s">
        <v>649</v>
      </c>
      <c r="K505">
        <v>2</v>
      </c>
      <c r="L505" t="s">
        <v>650</v>
      </c>
      <c r="Q505" t="s">
        <v>1066</v>
      </c>
      <c r="R505" t="s">
        <v>26</v>
      </c>
      <c r="S505" t="s">
        <v>182</v>
      </c>
      <c r="T505" t="s">
        <v>1063</v>
      </c>
      <c r="U505" t="s">
        <v>766</v>
      </c>
      <c r="V505" t="s">
        <v>654</v>
      </c>
      <c r="W505" t="s">
        <v>1067</v>
      </c>
      <c r="X505" t="s">
        <v>1046</v>
      </c>
    </row>
    <row r="506" spans="1:24" x14ac:dyDescent="0.3">
      <c r="A506" t="s">
        <v>1068</v>
      </c>
      <c r="B506" t="s">
        <v>1055</v>
      </c>
      <c r="C506" t="s">
        <v>179</v>
      </c>
      <c r="D506" t="s">
        <v>1069</v>
      </c>
      <c r="E506" t="s">
        <v>1069</v>
      </c>
      <c r="F506" t="s">
        <v>181</v>
      </c>
      <c r="G506" t="s">
        <v>647</v>
      </c>
      <c r="H506" t="s">
        <v>720</v>
      </c>
      <c r="I506" t="s">
        <v>649</v>
      </c>
      <c r="J506" t="s">
        <v>1070</v>
      </c>
      <c r="K506">
        <v>2</v>
      </c>
      <c r="L506" t="s">
        <v>650</v>
      </c>
      <c r="M506">
        <v>0</v>
      </c>
      <c r="N506">
        <v>3</v>
      </c>
      <c r="O506">
        <v>3</v>
      </c>
      <c r="P506">
        <v>5</v>
      </c>
      <c r="Q506" t="s">
        <v>651</v>
      </c>
      <c r="R506" t="s">
        <v>26</v>
      </c>
      <c r="S506" t="s">
        <v>182</v>
      </c>
      <c r="T506" t="s">
        <v>755</v>
      </c>
      <c r="U506" t="s">
        <v>766</v>
      </c>
      <c r="V506" t="s">
        <v>654</v>
      </c>
      <c r="W506" t="s">
        <v>1037</v>
      </c>
      <c r="X506" t="s">
        <v>1046</v>
      </c>
    </row>
    <row r="507" spans="1:24" x14ac:dyDescent="0.3">
      <c r="A507" t="s">
        <v>1071</v>
      </c>
      <c r="B507" t="s">
        <v>1055</v>
      </c>
      <c r="C507" t="s">
        <v>179</v>
      </c>
      <c r="D507" t="s">
        <v>1072</v>
      </c>
      <c r="E507" t="s">
        <v>1072</v>
      </c>
      <c r="F507" t="s">
        <v>181</v>
      </c>
      <c r="G507" t="s">
        <v>647</v>
      </c>
      <c r="H507" t="s">
        <v>720</v>
      </c>
      <c r="I507" t="s">
        <v>649</v>
      </c>
      <c r="J507" t="s">
        <v>1073</v>
      </c>
      <c r="K507">
        <v>2</v>
      </c>
      <c r="L507" t="s">
        <v>650</v>
      </c>
      <c r="M507">
        <v>0</v>
      </c>
      <c r="N507">
        <v>0</v>
      </c>
      <c r="O507">
        <v>3</v>
      </c>
      <c r="P507">
        <v>5</v>
      </c>
      <c r="Q507" t="s">
        <v>651</v>
      </c>
      <c r="R507" t="s">
        <v>26</v>
      </c>
      <c r="S507" t="s">
        <v>182</v>
      </c>
      <c r="T507" t="s">
        <v>939</v>
      </c>
      <c r="U507" t="s">
        <v>766</v>
      </c>
      <c r="V507" t="s">
        <v>654</v>
      </c>
      <c r="W507" t="s">
        <v>1037</v>
      </c>
      <c r="X507" t="s">
        <v>1046</v>
      </c>
    </row>
    <row r="508" spans="1:24" x14ac:dyDescent="0.3">
      <c r="A508" t="s">
        <v>1074</v>
      </c>
      <c r="B508" t="s">
        <v>1055</v>
      </c>
      <c r="C508" t="s">
        <v>179</v>
      </c>
      <c r="D508" t="s">
        <v>1075</v>
      </c>
      <c r="E508" t="s">
        <v>1075</v>
      </c>
      <c r="F508" t="s">
        <v>181</v>
      </c>
      <c r="G508" t="s">
        <v>647</v>
      </c>
      <c r="H508" t="s">
        <v>720</v>
      </c>
      <c r="I508" t="s">
        <v>649</v>
      </c>
      <c r="J508" t="s">
        <v>1073</v>
      </c>
      <c r="K508">
        <v>2</v>
      </c>
      <c r="L508" t="s">
        <v>650</v>
      </c>
      <c r="M508">
        <v>0</v>
      </c>
      <c r="N508">
        <v>5</v>
      </c>
      <c r="O508">
        <v>5</v>
      </c>
      <c r="P508">
        <v>11</v>
      </c>
      <c r="Q508" t="s">
        <v>651</v>
      </c>
      <c r="R508" t="s">
        <v>26</v>
      </c>
      <c r="S508" t="s">
        <v>182</v>
      </c>
      <c r="T508" t="s">
        <v>755</v>
      </c>
      <c r="U508" t="s">
        <v>766</v>
      </c>
      <c r="V508" t="s">
        <v>654</v>
      </c>
      <c r="W508" t="s">
        <v>1037</v>
      </c>
      <c r="X508" t="s">
        <v>1046</v>
      </c>
    </row>
    <row r="509" spans="1:24" x14ac:dyDescent="0.3">
      <c r="A509" t="s">
        <v>1076</v>
      </c>
      <c r="B509" t="s">
        <v>1055</v>
      </c>
      <c r="C509" t="s">
        <v>179</v>
      </c>
      <c r="D509" t="s">
        <v>1077</v>
      </c>
      <c r="E509" t="s">
        <v>1077</v>
      </c>
      <c r="F509" t="s">
        <v>181</v>
      </c>
      <c r="G509" t="s">
        <v>647</v>
      </c>
      <c r="H509" t="s">
        <v>720</v>
      </c>
      <c r="I509" t="s">
        <v>649</v>
      </c>
      <c r="J509" t="s">
        <v>1073</v>
      </c>
      <c r="K509">
        <v>2</v>
      </c>
      <c r="L509" t="s">
        <v>650</v>
      </c>
      <c r="M509">
        <v>0</v>
      </c>
      <c r="N509">
        <v>0</v>
      </c>
      <c r="O509">
        <v>2</v>
      </c>
      <c r="P509">
        <v>6</v>
      </c>
      <c r="Q509" t="s">
        <v>651</v>
      </c>
      <c r="R509" t="s">
        <v>26</v>
      </c>
      <c r="S509" t="s">
        <v>182</v>
      </c>
      <c r="T509" t="s">
        <v>755</v>
      </c>
      <c r="U509" t="s">
        <v>766</v>
      </c>
      <c r="V509" t="s">
        <v>654</v>
      </c>
      <c r="W509" t="s">
        <v>1037</v>
      </c>
      <c r="X509" t="s">
        <v>1046</v>
      </c>
    </row>
    <row r="510" spans="1:24" x14ac:dyDescent="0.3">
      <c r="A510" t="s">
        <v>1078</v>
      </c>
      <c r="B510" t="s">
        <v>1055</v>
      </c>
      <c r="C510" t="s">
        <v>179</v>
      </c>
      <c r="D510" t="s">
        <v>1079</v>
      </c>
      <c r="E510" t="s">
        <v>1079</v>
      </c>
      <c r="F510" t="s">
        <v>181</v>
      </c>
      <c r="G510" t="s">
        <v>647</v>
      </c>
      <c r="H510" t="s">
        <v>720</v>
      </c>
      <c r="I510" t="s">
        <v>649</v>
      </c>
      <c r="J510" t="s">
        <v>1073</v>
      </c>
      <c r="K510">
        <v>2</v>
      </c>
      <c r="L510" t="s">
        <v>650</v>
      </c>
      <c r="M510">
        <v>0</v>
      </c>
      <c r="N510">
        <v>1</v>
      </c>
      <c r="O510">
        <v>1</v>
      </c>
      <c r="P510">
        <v>7</v>
      </c>
      <c r="Q510" t="s">
        <v>651</v>
      </c>
      <c r="R510" t="s">
        <v>26</v>
      </c>
      <c r="S510" t="s">
        <v>182</v>
      </c>
      <c r="T510" t="s">
        <v>1080</v>
      </c>
      <c r="U510" t="s">
        <v>766</v>
      </c>
      <c r="V510" t="s">
        <v>654</v>
      </c>
      <c r="W510" t="s">
        <v>1037</v>
      </c>
      <c r="X510" t="s">
        <v>1046</v>
      </c>
    </row>
    <row r="511" spans="1:24" x14ac:dyDescent="0.3">
      <c r="A511" t="s">
        <v>1081</v>
      </c>
      <c r="B511" t="s">
        <v>1055</v>
      </c>
      <c r="C511" t="s">
        <v>179</v>
      </c>
      <c r="D511" t="s">
        <v>1082</v>
      </c>
      <c r="E511" t="s">
        <v>1082</v>
      </c>
      <c r="F511" t="s">
        <v>181</v>
      </c>
      <c r="G511" t="s">
        <v>647</v>
      </c>
      <c r="H511" t="s">
        <v>720</v>
      </c>
      <c r="I511" t="s">
        <v>649</v>
      </c>
      <c r="J511" t="s">
        <v>1083</v>
      </c>
      <c r="K511">
        <v>2</v>
      </c>
      <c r="L511" t="s">
        <v>650</v>
      </c>
      <c r="M511">
        <v>0</v>
      </c>
      <c r="N511">
        <v>4</v>
      </c>
      <c r="O511">
        <v>4</v>
      </c>
      <c r="P511">
        <v>4</v>
      </c>
      <c r="Q511" t="s">
        <v>651</v>
      </c>
      <c r="R511" t="s">
        <v>26</v>
      </c>
      <c r="S511" t="s">
        <v>182</v>
      </c>
      <c r="T511" t="s">
        <v>1084</v>
      </c>
      <c r="U511" t="s">
        <v>766</v>
      </c>
      <c r="V511" t="s">
        <v>654</v>
      </c>
      <c r="W511" t="s">
        <v>1037</v>
      </c>
      <c r="X511" t="s">
        <v>1038</v>
      </c>
    </row>
    <row r="512" spans="1:24" x14ac:dyDescent="0.3">
      <c r="A512" t="s">
        <v>5814</v>
      </c>
      <c r="B512" t="s">
        <v>1055</v>
      </c>
      <c r="C512" t="s">
        <v>179</v>
      </c>
      <c r="D512" t="s">
        <v>2683</v>
      </c>
      <c r="E512" t="s">
        <v>2683</v>
      </c>
      <c r="F512" t="s">
        <v>181</v>
      </c>
      <c r="G512" t="s">
        <v>647</v>
      </c>
      <c r="H512" t="s">
        <v>648</v>
      </c>
      <c r="I512" t="s">
        <v>649</v>
      </c>
      <c r="J512" t="s">
        <v>5815</v>
      </c>
      <c r="K512">
        <v>2</v>
      </c>
      <c r="L512" t="s">
        <v>650</v>
      </c>
      <c r="M512">
        <v>0</v>
      </c>
      <c r="N512">
        <v>0</v>
      </c>
      <c r="O512">
        <v>5</v>
      </c>
      <c r="P512">
        <v>3</v>
      </c>
      <c r="Q512" t="s">
        <v>651</v>
      </c>
      <c r="R512" t="s">
        <v>26</v>
      </c>
      <c r="S512" t="s">
        <v>182</v>
      </c>
      <c r="T512" t="s">
        <v>727</v>
      </c>
      <c r="U512" t="s">
        <v>653</v>
      </c>
      <c r="V512" t="s">
        <v>654</v>
      </c>
      <c r="W512" t="s">
        <v>1037</v>
      </c>
      <c r="X512" t="s">
        <v>1046</v>
      </c>
    </row>
    <row r="513" spans="1:24" x14ac:dyDescent="0.3">
      <c r="A513" t="s">
        <v>1085</v>
      </c>
      <c r="B513" t="s">
        <v>1086</v>
      </c>
      <c r="C513" t="s">
        <v>179</v>
      </c>
      <c r="D513" t="s">
        <v>1087</v>
      </c>
      <c r="E513" t="s">
        <v>1087</v>
      </c>
      <c r="F513" t="s">
        <v>1031</v>
      </c>
      <c r="G513" t="s">
        <v>647</v>
      </c>
      <c r="H513" t="s">
        <v>648</v>
      </c>
      <c r="I513" t="s">
        <v>649</v>
      </c>
      <c r="J513" t="s">
        <v>1088</v>
      </c>
      <c r="K513">
        <v>3</v>
      </c>
      <c r="L513" t="s">
        <v>1033</v>
      </c>
      <c r="M513">
        <v>4</v>
      </c>
      <c r="N513">
        <v>0</v>
      </c>
      <c r="O513">
        <v>4</v>
      </c>
      <c r="P513">
        <v>4</v>
      </c>
      <c r="Q513" t="s">
        <v>651</v>
      </c>
      <c r="R513" t="s">
        <v>1089</v>
      </c>
      <c r="S513" t="s">
        <v>182</v>
      </c>
      <c r="T513" t="s">
        <v>1090</v>
      </c>
      <c r="U513" t="s">
        <v>1035</v>
      </c>
      <c r="V513" t="s">
        <v>1091</v>
      </c>
      <c r="W513" t="s">
        <v>1037</v>
      </c>
      <c r="X513" t="s">
        <v>1038</v>
      </c>
    </row>
    <row r="514" spans="1:24" x14ac:dyDescent="0.3">
      <c r="A514" t="s">
        <v>1092</v>
      </c>
      <c r="B514" t="s">
        <v>1086</v>
      </c>
      <c r="C514" t="s">
        <v>179</v>
      </c>
      <c r="D514" t="s">
        <v>1093</v>
      </c>
      <c r="E514" t="s">
        <v>1093</v>
      </c>
      <c r="F514" t="s">
        <v>1031</v>
      </c>
      <c r="G514" t="s">
        <v>647</v>
      </c>
      <c r="H514" t="s">
        <v>648</v>
      </c>
      <c r="I514" t="s">
        <v>649</v>
      </c>
      <c r="J514" t="s">
        <v>1094</v>
      </c>
      <c r="K514">
        <v>4</v>
      </c>
      <c r="L514" t="s">
        <v>1033</v>
      </c>
      <c r="M514">
        <v>2</v>
      </c>
      <c r="N514">
        <v>0</v>
      </c>
      <c r="O514">
        <v>2</v>
      </c>
      <c r="P514">
        <v>6</v>
      </c>
      <c r="Q514" t="s">
        <v>651</v>
      </c>
      <c r="R514" t="s">
        <v>1089</v>
      </c>
      <c r="S514" t="s">
        <v>182</v>
      </c>
      <c r="T514" t="s">
        <v>1095</v>
      </c>
      <c r="U514" t="s">
        <v>1035</v>
      </c>
      <c r="V514" t="s">
        <v>1091</v>
      </c>
      <c r="W514" t="s">
        <v>1037</v>
      </c>
      <c r="X514" t="s">
        <v>1038</v>
      </c>
    </row>
    <row r="515" spans="1:24" x14ac:dyDescent="0.3">
      <c r="A515" t="s">
        <v>1096</v>
      </c>
      <c r="B515" t="s">
        <v>1012</v>
      </c>
      <c r="C515" t="s">
        <v>179</v>
      </c>
      <c r="D515" t="s">
        <v>1097</v>
      </c>
      <c r="E515" t="s">
        <v>1097</v>
      </c>
      <c r="F515" t="s">
        <v>1014</v>
      </c>
      <c r="G515" t="s">
        <v>647</v>
      </c>
      <c r="H515" t="s">
        <v>648</v>
      </c>
      <c r="I515" t="s">
        <v>649</v>
      </c>
      <c r="J515" t="s">
        <v>1098</v>
      </c>
      <c r="K515">
        <v>2</v>
      </c>
      <c r="L515" t="s">
        <v>1016</v>
      </c>
      <c r="M515">
        <v>3</v>
      </c>
      <c r="N515">
        <v>1</v>
      </c>
      <c r="O515">
        <v>4</v>
      </c>
      <c r="P515">
        <v>12</v>
      </c>
      <c r="Q515" t="s">
        <v>651</v>
      </c>
      <c r="R515" t="s">
        <v>1099</v>
      </c>
      <c r="S515" t="s">
        <v>1100</v>
      </c>
      <c r="T515" t="s">
        <v>1057</v>
      </c>
      <c r="U515" t="s">
        <v>1101</v>
      </c>
      <c r="V515" t="s">
        <v>1102</v>
      </c>
      <c r="W515" t="s">
        <v>1037</v>
      </c>
      <c r="X515" t="s">
        <v>1038</v>
      </c>
    </row>
    <row r="516" spans="1:24" x14ac:dyDescent="0.3">
      <c r="A516" t="s">
        <v>1103</v>
      </c>
      <c r="B516" t="s">
        <v>1086</v>
      </c>
      <c r="C516" t="s">
        <v>179</v>
      </c>
      <c r="D516" t="s">
        <v>1104</v>
      </c>
      <c r="E516" t="s">
        <v>1104</v>
      </c>
      <c r="F516" t="s">
        <v>1031</v>
      </c>
      <c r="G516" t="s">
        <v>647</v>
      </c>
      <c r="H516" t="s">
        <v>648</v>
      </c>
      <c r="I516" t="s">
        <v>649</v>
      </c>
      <c r="K516">
        <v>4</v>
      </c>
      <c r="L516" t="s">
        <v>1033</v>
      </c>
      <c r="M516">
        <v>2</v>
      </c>
      <c r="N516">
        <v>0</v>
      </c>
      <c r="O516">
        <v>2</v>
      </c>
      <c r="P516">
        <v>6</v>
      </c>
      <c r="Q516" t="s">
        <v>651</v>
      </c>
      <c r="R516" t="s">
        <v>1089</v>
      </c>
      <c r="S516" t="s">
        <v>182</v>
      </c>
      <c r="T516" t="s">
        <v>1095</v>
      </c>
      <c r="U516" t="s">
        <v>1035</v>
      </c>
      <c r="V516" t="s">
        <v>1091</v>
      </c>
      <c r="W516" t="s">
        <v>1037</v>
      </c>
      <c r="X516" t="s">
        <v>1038</v>
      </c>
    </row>
    <row r="517" spans="1:24" x14ac:dyDescent="0.3">
      <c r="A517" t="s">
        <v>1105</v>
      </c>
      <c r="B517" t="s">
        <v>1086</v>
      </c>
      <c r="C517" t="s">
        <v>179</v>
      </c>
      <c r="D517" t="s">
        <v>1106</v>
      </c>
      <c r="E517" t="s">
        <v>1106</v>
      </c>
      <c r="F517" t="s">
        <v>1031</v>
      </c>
      <c r="G517" t="s">
        <v>647</v>
      </c>
      <c r="H517" t="s">
        <v>648</v>
      </c>
      <c r="I517" t="s">
        <v>649</v>
      </c>
      <c r="J517" t="s">
        <v>1094</v>
      </c>
      <c r="K517">
        <v>4</v>
      </c>
      <c r="L517" t="s">
        <v>1033</v>
      </c>
      <c r="M517">
        <v>0</v>
      </c>
      <c r="N517">
        <v>1</v>
      </c>
      <c r="O517">
        <v>1</v>
      </c>
      <c r="P517">
        <v>7</v>
      </c>
      <c r="Q517" t="s">
        <v>651</v>
      </c>
      <c r="R517" t="s">
        <v>1089</v>
      </c>
      <c r="S517" t="s">
        <v>182</v>
      </c>
      <c r="T517" t="s">
        <v>1095</v>
      </c>
      <c r="U517" t="s">
        <v>1035</v>
      </c>
      <c r="V517" t="s">
        <v>1091</v>
      </c>
      <c r="W517" t="s">
        <v>1037</v>
      </c>
      <c r="X517" t="s">
        <v>1038</v>
      </c>
    </row>
    <row r="518" spans="1:24" x14ac:dyDescent="0.3">
      <c r="A518" t="s">
        <v>1107</v>
      </c>
      <c r="B518" t="s">
        <v>1086</v>
      </c>
      <c r="C518" t="s">
        <v>179</v>
      </c>
      <c r="D518" t="s">
        <v>1108</v>
      </c>
      <c r="E518" t="s">
        <v>1108</v>
      </c>
      <c r="F518" t="s">
        <v>1031</v>
      </c>
      <c r="G518" t="s">
        <v>647</v>
      </c>
      <c r="H518" t="s">
        <v>648</v>
      </c>
      <c r="I518" t="s">
        <v>649</v>
      </c>
      <c r="J518" t="s">
        <v>1094</v>
      </c>
      <c r="K518">
        <v>4</v>
      </c>
      <c r="L518" t="s">
        <v>1033</v>
      </c>
      <c r="M518">
        <v>5</v>
      </c>
      <c r="N518">
        <v>1</v>
      </c>
      <c r="O518">
        <v>6</v>
      </c>
      <c r="P518">
        <v>2</v>
      </c>
      <c r="Q518" t="s">
        <v>651</v>
      </c>
      <c r="R518" t="s">
        <v>1089</v>
      </c>
      <c r="S518" t="s">
        <v>182</v>
      </c>
      <c r="T518" t="s">
        <v>1095</v>
      </c>
      <c r="U518" t="s">
        <v>1035</v>
      </c>
      <c r="V518" t="s">
        <v>1091</v>
      </c>
      <c r="W518" t="s">
        <v>1037</v>
      </c>
      <c r="X518" t="s">
        <v>1038</v>
      </c>
    </row>
    <row r="519" spans="1:24" x14ac:dyDescent="0.3">
      <c r="A519" t="s">
        <v>1109</v>
      </c>
      <c r="B519" t="s">
        <v>1012</v>
      </c>
      <c r="C519" t="s">
        <v>179</v>
      </c>
      <c r="D519" t="s">
        <v>1110</v>
      </c>
      <c r="E519" t="s">
        <v>1110</v>
      </c>
      <c r="F519" t="s">
        <v>1014</v>
      </c>
      <c r="G519" t="s">
        <v>647</v>
      </c>
      <c r="H519" t="s">
        <v>648</v>
      </c>
      <c r="I519" t="s">
        <v>649</v>
      </c>
      <c r="J519" t="s">
        <v>1024</v>
      </c>
      <c r="K519">
        <v>2</v>
      </c>
      <c r="L519" t="s">
        <v>1016</v>
      </c>
      <c r="M519">
        <v>2</v>
      </c>
      <c r="N519">
        <v>1</v>
      </c>
      <c r="O519">
        <v>3</v>
      </c>
      <c r="P519">
        <v>5</v>
      </c>
      <c r="Q519" t="s">
        <v>651</v>
      </c>
      <c r="R519" t="s">
        <v>1099</v>
      </c>
      <c r="S519" t="s">
        <v>1100</v>
      </c>
      <c r="T519" t="s">
        <v>1060</v>
      </c>
      <c r="U519" t="s">
        <v>1101</v>
      </c>
      <c r="V519" t="s">
        <v>1102</v>
      </c>
      <c r="W519" t="s">
        <v>1037</v>
      </c>
      <c r="X519" t="s">
        <v>1038</v>
      </c>
    </row>
    <row r="520" spans="1:24" x14ac:dyDescent="0.3">
      <c r="A520" t="s">
        <v>1111</v>
      </c>
      <c r="B520" t="s">
        <v>1086</v>
      </c>
      <c r="C520" t="s">
        <v>179</v>
      </c>
      <c r="D520" t="s">
        <v>1112</v>
      </c>
      <c r="E520" t="s">
        <v>1112</v>
      </c>
      <c r="F520" t="s">
        <v>1031</v>
      </c>
      <c r="G520" t="s">
        <v>647</v>
      </c>
      <c r="H520" t="s">
        <v>648</v>
      </c>
      <c r="I520" t="s">
        <v>649</v>
      </c>
      <c r="K520">
        <v>4</v>
      </c>
      <c r="L520" t="s">
        <v>1033</v>
      </c>
      <c r="Q520" t="s">
        <v>1113</v>
      </c>
      <c r="R520" t="s">
        <v>1089</v>
      </c>
      <c r="S520" t="s">
        <v>182</v>
      </c>
      <c r="T520" t="s">
        <v>1114</v>
      </c>
      <c r="U520" t="s">
        <v>1035</v>
      </c>
      <c r="V520" t="s">
        <v>1091</v>
      </c>
      <c r="W520" t="s">
        <v>1037</v>
      </c>
      <c r="X520" t="s">
        <v>1038</v>
      </c>
    </row>
    <row r="521" spans="1:24" x14ac:dyDescent="0.3">
      <c r="A521" t="s">
        <v>1115</v>
      </c>
      <c r="B521" t="s">
        <v>1086</v>
      </c>
      <c r="C521" t="s">
        <v>179</v>
      </c>
      <c r="D521" t="s">
        <v>1116</v>
      </c>
      <c r="E521" t="s">
        <v>1116</v>
      </c>
      <c r="F521" t="s">
        <v>1031</v>
      </c>
      <c r="G521" t="s">
        <v>647</v>
      </c>
      <c r="H521" t="s">
        <v>648</v>
      </c>
      <c r="I521" t="s">
        <v>649</v>
      </c>
      <c r="J521" t="s">
        <v>1094</v>
      </c>
      <c r="K521">
        <v>4</v>
      </c>
      <c r="L521" t="s">
        <v>1033</v>
      </c>
      <c r="Q521" t="s">
        <v>1117</v>
      </c>
      <c r="R521" t="s">
        <v>1089</v>
      </c>
      <c r="S521" t="s">
        <v>182</v>
      </c>
      <c r="T521" t="s">
        <v>1114</v>
      </c>
      <c r="U521" t="s">
        <v>1035</v>
      </c>
      <c r="V521" t="s">
        <v>1091</v>
      </c>
      <c r="W521" t="s">
        <v>1037</v>
      </c>
      <c r="X521" t="s">
        <v>1038</v>
      </c>
    </row>
    <row r="522" spans="1:24" x14ac:dyDescent="0.3">
      <c r="A522" t="s">
        <v>1118</v>
      </c>
      <c r="B522" t="s">
        <v>1086</v>
      </c>
      <c r="C522" t="s">
        <v>179</v>
      </c>
      <c r="D522" t="s">
        <v>1119</v>
      </c>
      <c r="E522" t="s">
        <v>1119</v>
      </c>
      <c r="F522" t="s">
        <v>1031</v>
      </c>
      <c r="G522" t="s">
        <v>647</v>
      </c>
      <c r="H522" t="s">
        <v>648</v>
      </c>
      <c r="I522" t="s">
        <v>649</v>
      </c>
      <c r="J522" t="s">
        <v>1094</v>
      </c>
      <c r="K522">
        <v>4</v>
      </c>
      <c r="L522" t="s">
        <v>1033</v>
      </c>
      <c r="M522">
        <v>2</v>
      </c>
      <c r="N522">
        <v>0</v>
      </c>
      <c r="O522">
        <v>2</v>
      </c>
      <c r="P522">
        <v>6</v>
      </c>
      <c r="Q522" t="s">
        <v>651</v>
      </c>
      <c r="R522" t="s">
        <v>1089</v>
      </c>
      <c r="S522" t="s">
        <v>182</v>
      </c>
      <c r="T522" t="s">
        <v>1114</v>
      </c>
      <c r="U522" t="s">
        <v>1035</v>
      </c>
      <c r="V522" t="s">
        <v>1091</v>
      </c>
      <c r="W522" t="s">
        <v>1037</v>
      </c>
      <c r="X522" t="s">
        <v>1038</v>
      </c>
    </row>
    <row r="523" spans="1:24" x14ac:dyDescent="0.3">
      <c r="A523" t="s">
        <v>1120</v>
      </c>
      <c r="B523" t="s">
        <v>1012</v>
      </c>
      <c r="C523" t="s">
        <v>179</v>
      </c>
      <c r="D523" t="s">
        <v>1121</v>
      </c>
      <c r="E523" t="s">
        <v>1121</v>
      </c>
      <c r="F523" t="s">
        <v>1014</v>
      </c>
      <c r="G523" t="s">
        <v>647</v>
      </c>
      <c r="H523" t="s">
        <v>648</v>
      </c>
      <c r="I523" t="s">
        <v>649</v>
      </c>
      <c r="J523" t="s">
        <v>1024</v>
      </c>
      <c r="K523">
        <v>2</v>
      </c>
      <c r="L523" t="s">
        <v>1016</v>
      </c>
      <c r="M523">
        <v>2</v>
      </c>
      <c r="N523">
        <v>1</v>
      </c>
      <c r="O523">
        <v>3</v>
      </c>
      <c r="P523">
        <v>5</v>
      </c>
      <c r="Q523" t="s">
        <v>651</v>
      </c>
      <c r="R523" t="s">
        <v>1099</v>
      </c>
      <c r="S523" t="s">
        <v>1100</v>
      </c>
      <c r="T523" t="s">
        <v>1060</v>
      </c>
      <c r="U523" t="s">
        <v>1101</v>
      </c>
      <c r="V523" t="s">
        <v>1102</v>
      </c>
      <c r="W523" t="s">
        <v>1037</v>
      </c>
      <c r="X523" t="s">
        <v>1038</v>
      </c>
    </row>
    <row r="524" spans="1:24" x14ac:dyDescent="0.3">
      <c r="A524" t="s">
        <v>1122</v>
      </c>
      <c r="B524" t="s">
        <v>1086</v>
      </c>
      <c r="C524" t="s">
        <v>179</v>
      </c>
      <c r="D524" t="s">
        <v>1123</v>
      </c>
      <c r="E524" t="s">
        <v>1123</v>
      </c>
      <c r="F524" t="s">
        <v>1031</v>
      </c>
      <c r="G524" t="s">
        <v>647</v>
      </c>
      <c r="H524" t="s">
        <v>648</v>
      </c>
      <c r="I524" t="s">
        <v>649</v>
      </c>
      <c r="J524" t="s">
        <v>1094</v>
      </c>
      <c r="K524">
        <v>5</v>
      </c>
      <c r="L524" t="s">
        <v>1033</v>
      </c>
      <c r="M524">
        <v>4</v>
      </c>
      <c r="N524">
        <v>0</v>
      </c>
      <c r="O524">
        <v>4</v>
      </c>
      <c r="P524">
        <v>12</v>
      </c>
      <c r="Q524" t="s">
        <v>651</v>
      </c>
      <c r="R524" t="s">
        <v>1034</v>
      </c>
      <c r="S524" t="s">
        <v>182</v>
      </c>
      <c r="T524" t="s">
        <v>1124</v>
      </c>
      <c r="U524" t="s">
        <v>682</v>
      </c>
      <c r="V524" t="s">
        <v>1036</v>
      </c>
      <c r="W524" t="s">
        <v>1037</v>
      </c>
      <c r="X524" t="s">
        <v>1038</v>
      </c>
    </row>
    <row r="525" spans="1:24" x14ac:dyDescent="0.3">
      <c r="A525" t="s">
        <v>1125</v>
      </c>
      <c r="B525" t="s">
        <v>1086</v>
      </c>
      <c r="C525" t="s">
        <v>179</v>
      </c>
      <c r="D525" t="s">
        <v>1126</v>
      </c>
      <c r="E525" t="s">
        <v>1126</v>
      </c>
      <c r="F525" t="s">
        <v>1031</v>
      </c>
      <c r="G525" t="s">
        <v>647</v>
      </c>
      <c r="H525" t="s">
        <v>648</v>
      </c>
      <c r="I525" t="s">
        <v>649</v>
      </c>
      <c r="J525" t="s">
        <v>1094</v>
      </c>
      <c r="K525">
        <v>5</v>
      </c>
      <c r="L525" t="s">
        <v>1033</v>
      </c>
      <c r="M525">
        <v>3</v>
      </c>
      <c r="N525">
        <v>0</v>
      </c>
      <c r="O525">
        <v>3</v>
      </c>
      <c r="P525">
        <v>5</v>
      </c>
      <c r="Q525" t="s">
        <v>651</v>
      </c>
      <c r="R525" t="s">
        <v>1034</v>
      </c>
      <c r="S525" t="s">
        <v>182</v>
      </c>
      <c r="T525" t="s">
        <v>1124</v>
      </c>
      <c r="U525" t="s">
        <v>682</v>
      </c>
      <c r="V525" t="s">
        <v>1036</v>
      </c>
      <c r="W525" t="s">
        <v>1037</v>
      </c>
      <c r="X525" t="s">
        <v>1038</v>
      </c>
    </row>
    <row r="526" spans="1:24" x14ac:dyDescent="0.3">
      <c r="A526" t="s">
        <v>1127</v>
      </c>
      <c r="B526" t="s">
        <v>1086</v>
      </c>
      <c r="C526" t="s">
        <v>179</v>
      </c>
      <c r="D526" t="s">
        <v>1128</v>
      </c>
      <c r="E526" t="s">
        <v>1128</v>
      </c>
      <c r="F526" t="s">
        <v>1031</v>
      </c>
      <c r="G526" t="s">
        <v>647</v>
      </c>
      <c r="H526" t="s">
        <v>648</v>
      </c>
      <c r="I526" t="s">
        <v>649</v>
      </c>
      <c r="J526" t="s">
        <v>1094</v>
      </c>
      <c r="K526">
        <v>5</v>
      </c>
      <c r="L526" t="s">
        <v>1033</v>
      </c>
      <c r="M526">
        <v>5</v>
      </c>
      <c r="N526">
        <v>0</v>
      </c>
      <c r="O526">
        <v>5</v>
      </c>
      <c r="P526">
        <v>11</v>
      </c>
      <c r="Q526" t="s">
        <v>651</v>
      </c>
      <c r="R526" t="s">
        <v>1034</v>
      </c>
      <c r="S526" t="s">
        <v>182</v>
      </c>
      <c r="T526" t="s">
        <v>919</v>
      </c>
      <c r="U526" t="s">
        <v>682</v>
      </c>
      <c r="V526" t="s">
        <v>1036</v>
      </c>
      <c r="W526" t="s">
        <v>1037</v>
      </c>
      <c r="X526" t="s">
        <v>1038</v>
      </c>
    </row>
    <row r="527" spans="1:24" x14ac:dyDescent="0.3">
      <c r="A527" t="s">
        <v>5816</v>
      </c>
      <c r="B527" t="s">
        <v>1055</v>
      </c>
      <c r="C527" t="s">
        <v>179</v>
      </c>
      <c r="D527" t="s">
        <v>2542</v>
      </c>
      <c r="E527" t="s">
        <v>2542</v>
      </c>
      <c r="F527" t="s">
        <v>181</v>
      </c>
      <c r="G527" t="s">
        <v>677</v>
      </c>
      <c r="H527" t="s">
        <v>720</v>
      </c>
      <c r="I527" t="s">
        <v>665</v>
      </c>
      <c r="J527" t="s">
        <v>5817</v>
      </c>
      <c r="K527">
        <v>2</v>
      </c>
      <c r="L527" t="s">
        <v>650</v>
      </c>
      <c r="M527">
        <v>0</v>
      </c>
      <c r="N527">
        <v>1</v>
      </c>
      <c r="O527">
        <v>1</v>
      </c>
      <c r="P527">
        <v>7</v>
      </c>
      <c r="Q527" t="s">
        <v>651</v>
      </c>
      <c r="R527" t="s">
        <v>114</v>
      </c>
      <c r="S527" t="s">
        <v>182</v>
      </c>
      <c r="T527" t="s">
        <v>2018</v>
      </c>
      <c r="U527" t="s">
        <v>653</v>
      </c>
      <c r="V527" t="s">
        <v>1217</v>
      </c>
      <c r="W527" t="s">
        <v>1037</v>
      </c>
      <c r="X527" t="s">
        <v>1046</v>
      </c>
    </row>
    <row r="528" spans="1:24" x14ac:dyDescent="0.3">
      <c r="A528" t="s">
        <v>1129</v>
      </c>
      <c r="B528" t="s">
        <v>1086</v>
      </c>
      <c r="C528" t="s">
        <v>179</v>
      </c>
      <c r="D528" t="s">
        <v>1130</v>
      </c>
      <c r="E528" t="s">
        <v>1130</v>
      </c>
      <c r="F528" t="s">
        <v>1031</v>
      </c>
      <c r="G528" t="s">
        <v>647</v>
      </c>
      <c r="H528" t="s">
        <v>648</v>
      </c>
      <c r="I528" t="s">
        <v>649</v>
      </c>
      <c r="J528" t="s">
        <v>1094</v>
      </c>
      <c r="K528">
        <v>5</v>
      </c>
      <c r="L528" t="s">
        <v>1033</v>
      </c>
      <c r="M528">
        <v>6</v>
      </c>
      <c r="N528">
        <v>0</v>
      </c>
      <c r="O528">
        <v>6</v>
      </c>
      <c r="P528">
        <v>10</v>
      </c>
      <c r="Q528" t="s">
        <v>651</v>
      </c>
      <c r="R528" t="s">
        <v>1034</v>
      </c>
      <c r="S528" t="s">
        <v>182</v>
      </c>
      <c r="T528" t="s">
        <v>1124</v>
      </c>
      <c r="U528" t="s">
        <v>682</v>
      </c>
      <c r="V528" t="s">
        <v>1036</v>
      </c>
      <c r="W528" t="s">
        <v>1037</v>
      </c>
      <c r="X528" t="s">
        <v>1038</v>
      </c>
    </row>
    <row r="529" spans="1:24" x14ac:dyDescent="0.3">
      <c r="A529" t="s">
        <v>5818</v>
      </c>
      <c r="B529" t="s">
        <v>1055</v>
      </c>
      <c r="C529" t="s">
        <v>179</v>
      </c>
      <c r="D529" t="s">
        <v>2545</v>
      </c>
      <c r="E529" t="s">
        <v>2545</v>
      </c>
      <c r="F529" t="s">
        <v>181</v>
      </c>
      <c r="G529" t="s">
        <v>677</v>
      </c>
      <c r="H529" t="s">
        <v>720</v>
      </c>
      <c r="I529" t="s">
        <v>665</v>
      </c>
      <c r="J529" t="s">
        <v>2546</v>
      </c>
      <c r="K529">
        <v>2</v>
      </c>
      <c r="L529" t="s">
        <v>650</v>
      </c>
      <c r="M529">
        <v>0</v>
      </c>
      <c r="N529">
        <v>1</v>
      </c>
      <c r="O529">
        <v>1</v>
      </c>
      <c r="P529">
        <v>7</v>
      </c>
      <c r="Q529" t="s">
        <v>651</v>
      </c>
      <c r="R529" t="s">
        <v>114</v>
      </c>
      <c r="S529" t="s">
        <v>182</v>
      </c>
      <c r="T529" t="s">
        <v>2018</v>
      </c>
      <c r="U529" t="s">
        <v>653</v>
      </c>
      <c r="V529" t="s">
        <v>1217</v>
      </c>
      <c r="W529" t="s">
        <v>1037</v>
      </c>
      <c r="X529" t="s">
        <v>1046</v>
      </c>
    </row>
    <row r="530" spans="1:24" x14ac:dyDescent="0.3">
      <c r="A530" t="s">
        <v>1131</v>
      </c>
      <c r="B530" t="s">
        <v>1012</v>
      </c>
      <c r="C530" t="s">
        <v>179</v>
      </c>
      <c r="D530" t="s">
        <v>1132</v>
      </c>
      <c r="E530" t="s">
        <v>1132</v>
      </c>
      <c r="F530" t="s">
        <v>1014</v>
      </c>
      <c r="G530" t="s">
        <v>647</v>
      </c>
      <c r="H530" t="s">
        <v>648</v>
      </c>
      <c r="I530" t="s">
        <v>649</v>
      </c>
      <c r="J530" t="s">
        <v>1024</v>
      </c>
      <c r="K530">
        <v>2</v>
      </c>
      <c r="L530" t="s">
        <v>1016</v>
      </c>
      <c r="M530">
        <v>3</v>
      </c>
      <c r="N530">
        <v>3</v>
      </c>
      <c r="O530">
        <v>6</v>
      </c>
      <c r="P530">
        <v>10</v>
      </c>
      <c r="Q530" t="s">
        <v>651</v>
      </c>
      <c r="R530" t="s">
        <v>1099</v>
      </c>
      <c r="S530" t="s">
        <v>1100</v>
      </c>
      <c r="T530" t="s">
        <v>1133</v>
      </c>
      <c r="U530" t="s">
        <v>1101</v>
      </c>
      <c r="V530" t="s">
        <v>1102</v>
      </c>
      <c r="W530" t="s">
        <v>1037</v>
      </c>
      <c r="X530" t="s">
        <v>1038</v>
      </c>
    </row>
    <row r="531" spans="1:24" x14ac:dyDescent="0.3">
      <c r="A531" t="s">
        <v>1134</v>
      </c>
      <c r="B531" t="s">
        <v>1086</v>
      </c>
      <c r="C531" t="s">
        <v>179</v>
      </c>
      <c r="D531" t="s">
        <v>1135</v>
      </c>
      <c r="E531" t="s">
        <v>1135</v>
      </c>
      <c r="F531" t="s">
        <v>1031</v>
      </c>
      <c r="G531" t="s">
        <v>647</v>
      </c>
      <c r="H531" t="s">
        <v>648</v>
      </c>
      <c r="I531" t="s">
        <v>649</v>
      </c>
      <c r="J531" t="s">
        <v>1136</v>
      </c>
      <c r="K531">
        <v>5</v>
      </c>
      <c r="L531" t="s">
        <v>1033</v>
      </c>
      <c r="M531">
        <v>2</v>
      </c>
      <c r="N531">
        <v>0</v>
      </c>
      <c r="O531">
        <v>2</v>
      </c>
      <c r="P531">
        <v>14</v>
      </c>
      <c r="Q531" t="s">
        <v>651</v>
      </c>
      <c r="R531" t="s">
        <v>1034</v>
      </c>
      <c r="S531" t="s">
        <v>182</v>
      </c>
      <c r="T531" t="s">
        <v>881</v>
      </c>
      <c r="U531" t="s">
        <v>682</v>
      </c>
      <c r="V531" t="s">
        <v>1036</v>
      </c>
      <c r="W531" t="s">
        <v>1037</v>
      </c>
      <c r="X531" t="s">
        <v>1038</v>
      </c>
    </row>
    <row r="532" spans="1:24" x14ac:dyDescent="0.3">
      <c r="A532" t="s">
        <v>1137</v>
      </c>
      <c r="B532" t="s">
        <v>1012</v>
      </c>
      <c r="C532" t="s">
        <v>179</v>
      </c>
      <c r="D532" t="s">
        <v>1138</v>
      </c>
      <c r="E532" t="s">
        <v>1138</v>
      </c>
      <c r="F532" t="s">
        <v>1014</v>
      </c>
      <c r="G532" t="s">
        <v>647</v>
      </c>
      <c r="H532" t="s">
        <v>648</v>
      </c>
      <c r="I532" t="s">
        <v>649</v>
      </c>
      <c r="J532" t="s">
        <v>1024</v>
      </c>
      <c r="K532">
        <v>2</v>
      </c>
      <c r="L532" t="s">
        <v>1016</v>
      </c>
      <c r="M532">
        <v>4</v>
      </c>
      <c r="N532">
        <v>1</v>
      </c>
      <c r="O532">
        <v>5</v>
      </c>
      <c r="P532">
        <v>3</v>
      </c>
      <c r="Q532" t="s">
        <v>651</v>
      </c>
      <c r="R532" t="s">
        <v>1099</v>
      </c>
      <c r="S532" t="s">
        <v>1100</v>
      </c>
      <c r="T532" t="s">
        <v>1133</v>
      </c>
      <c r="U532" t="s">
        <v>1101</v>
      </c>
      <c r="V532" t="s">
        <v>1102</v>
      </c>
      <c r="W532" t="s">
        <v>1037</v>
      </c>
      <c r="X532" t="s">
        <v>1038</v>
      </c>
    </row>
    <row r="533" spans="1:24" x14ac:dyDescent="0.3">
      <c r="A533" t="s">
        <v>1139</v>
      </c>
      <c r="B533" t="s">
        <v>1012</v>
      </c>
      <c r="C533" t="s">
        <v>179</v>
      </c>
      <c r="D533" t="s">
        <v>1140</v>
      </c>
      <c r="E533" t="s">
        <v>1140</v>
      </c>
      <c r="F533" t="s">
        <v>1014</v>
      </c>
      <c r="G533" t="s">
        <v>647</v>
      </c>
      <c r="H533" t="s">
        <v>648</v>
      </c>
      <c r="I533" t="s">
        <v>649</v>
      </c>
      <c r="J533" t="s">
        <v>1015</v>
      </c>
      <c r="K533">
        <v>2</v>
      </c>
      <c r="L533" t="s">
        <v>1016</v>
      </c>
      <c r="M533">
        <v>4</v>
      </c>
      <c r="N533">
        <v>0</v>
      </c>
      <c r="O533">
        <v>4</v>
      </c>
      <c r="P533">
        <v>4</v>
      </c>
      <c r="Q533" t="s">
        <v>651</v>
      </c>
      <c r="R533" t="s">
        <v>1099</v>
      </c>
      <c r="S533" t="s">
        <v>1100</v>
      </c>
      <c r="T533" t="s">
        <v>1133</v>
      </c>
      <c r="U533" t="s">
        <v>1101</v>
      </c>
      <c r="V533" t="s">
        <v>1102</v>
      </c>
      <c r="W533" t="s">
        <v>1037</v>
      </c>
      <c r="X533" t="s">
        <v>1038</v>
      </c>
    </row>
    <row r="534" spans="1:24" x14ac:dyDescent="0.3">
      <c r="A534" t="s">
        <v>1141</v>
      </c>
      <c r="B534" t="s">
        <v>1086</v>
      </c>
      <c r="C534" t="s">
        <v>179</v>
      </c>
      <c r="D534" t="s">
        <v>1142</v>
      </c>
      <c r="E534" t="s">
        <v>1142</v>
      </c>
      <c r="F534" t="s">
        <v>1031</v>
      </c>
      <c r="G534" t="s">
        <v>647</v>
      </c>
      <c r="H534" t="s">
        <v>648</v>
      </c>
      <c r="I534" t="s">
        <v>649</v>
      </c>
      <c r="J534" t="s">
        <v>1143</v>
      </c>
      <c r="K534">
        <v>5</v>
      </c>
      <c r="L534" t="s">
        <v>1033</v>
      </c>
      <c r="M534">
        <v>5</v>
      </c>
      <c r="N534">
        <v>0</v>
      </c>
      <c r="O534">
        <v>5</v>
      </c>
      <c r="P534">
        <v>11</v>
      </c>
      <c r="Q534" t="s">
        <v>651</v>
      </c>
      <c r="R534" t="s">
        <v>1034</v>
      </c>
      <c r="S534" t="s">
        <v>182</v>
      </c>
      <c r="T534" t="s">
        <v>881</v>
      </c>
      <c r="U534" t="s">
        <v>682</v>
      </c>
      <c r="V534" t="s">
        <v>1036</v>
      </c>
      <c r="W534" t="s">
        <v>1037</v>
      </c>
      <c r="X534" t="s">
        <v>1038</v>
      </c>
    </row>
    <row r="535" spans="1:24" x14ac:dyDescent="0.3">
      <c r="A535" t="s">
        <v>1144</v>
      </c>
      <c r="B535" t="s">
        <v>1012</v>
      </c>
      <c r="C535" t="s">
        <v>179</v>
      </c>
      <c r="D535" t="s">
        <v>1145</v>
      </c>
      <c r="E535" t="s">
        <v>1145</v>
      </c>
      <c r="F535" t="s">
        <v>1014</v>
      </c>
      <c r="G535" t="s">
        <v>647</v>
      </c>
      <c r="H535" t="s">
        <v>648</v>
      </c>
      <c r="I535" t="s">
        <v>649</v>
      </c>
      <c r="J535" t="s">
        <v>1024</v>
      </c>
      <c r="K535">
        <v>2</v>
      </c>
      <c r="L535" t="s">
        <v>1016</v>
      </c>
      <c r="M535">
        <v>1</v>
      </c>
      <c r="N535">
        <v>0</v>
      </c>
      <c r="O535">
        <v>1</v>
      </c>
      <c r="P535">
        <v>7</v>
      </c>
      <c r="Q535" t="s">
        <v>651</v>
      </c>
      <c r="R535" t="s">
        <v>1099</v>
      </c>
      <c r="S535" t="s">
        <v>1100</v>
      </c>
      <c r="T535" t="s">
        <v>1133</v>
      </c>
      <c r="U535" t="s">
        <v>1101</v>
      </c>
      <c r="V535" t="s">
        <v>1102</v>
      </c>
      <c r="W535" t="s">
        <v>1037</v>
      </c>
      <c r="X535" t="s">
        <v>1038</v>
      </c>
    </row>
    <row r="536" spans="1:24" x14ac:dyDescent="0.3">
      <c r="A536" t="s">
        <v>1146</v>
      </c>
      <c r="B536" t="s">
        <v>1086</v>
      </c>
      <c r="C536" t="s">
        <v>179</v>
      </c>
      <c r="D536" t="s">
        <v>1147</v>
      </c>
      <c r="E536" t="s">
        <v>1147</v>
      </c>
      <c r="F536" t="s">
        <v>1031</v>
      </c>
      <c r="G536" t="s">
        <v>647</v>
      </c>
      <c r="H536" t="s">
        <v>648</v>
      </c>
      <c r="I536" t="s">
        <v>649</v>
      </c>
      <c r="J536" t="s">
        <v>1148</v>
      </c>
      <c r="K536">
        <v>5</v>
      </c>
      <c r="L536" t="s">
        <v>1033</v>
      </c>
      <c r="M536">
        <v>1</v>
      </c>
      <c r="N536">
        <v>0</v>
      </c>
      <c r="O536">
        <v>1</v>
      </c>
      <c r="P536">
        <v>15</v>
      </c>
      <c r="Q536" t="s">
        <v>651</v>
      </c>
      <c r="R536" t="s">
        <v>1034</v>
      </c>
      <c r="S536" t="s">
        <v>182</v>
      </c>
      <c r="T536" t="s">
        <v>1149</v>
      </c>
      <c r="U536" t="s">
        <v>682</v>
      </c>
      <c r="V536" t="s">
        <v>1036</v>
      </c>
      <c r="W536" t="s">
        <v>1037</v>
      </c>
      <c r="X536" t="s">
        <v>1038</v>
      </c>
    </row>
    <row r="537" spans="1:24" x14ac:dyDescent="0.3">
      <c r="A537" t="s">
        <v>1150</v>
      </c>
      <c r="B537" t="s">
        <v>1086</v>
      </c>
      <c r="C537" t="s">
        <v>179</v>
      </c>
      <c r="D537" t="s">
        <v>1151</v>
      </c>
      <c r="E537" t="s">
        <v>1151</v>
      </c>
      <c r="F537" t="s">
        <v>1031</v>
      </c>
      <c r="G537" t="s">
        <v>647</v>
      </c>
      <c r="H537" t="s">
        <v>648</v>
      </c>
      <c r="I537" t="s">
        <v>649</v>
      </c>
      <c r="J537" t="s">
        <v>1094</v>
      </c>
      <c r="K537">
        <v>5</v>
      </c>
      <c r="L537" t="s">
        <v>1033</v>
      </c>
      <c r="M537">
        <v>1</v>
      </c>
      <c r="N537">
        <v>0</v>
      </c>
      <c r="O537">
        <v>1</v>
      </c>
      <c r="P537">
        <v>7</v>
      </c>
      <c r="Q537" t="s">
        <v>651</v>
      </c>
      <c r="R537" t="s">
        <v>1089</v>
      </c>
      <c r="S537" t="s">
        <v>182</v>
      </c>
      <c r="T537" t="s">
        <v>1152</v>
      </c>
      <c r="U537" t="s">
        <v>1035</v>
      </c>
      <c r="V537" t="s">
        <v>1091</v>
      </c>
      <c r="W537" t="s">
        <v>1037</v>
      </c>
      <c r="X537" t="s">
        <v>1038</v>
      </c>
    </row>
    <row r="538" spans="1:24" x14ac:dyDescent="0.3">
      <c r="A538" t="s">
        <v>1153</v>
      </c>
      <c r="B538" t="s">
        <v>1086</v>
      </c>
      <c r="C538" t="s">
        <v>179</v>
      </c>
      <c r="D538" t="s">
        <v>1154</v>
      </c>
      <c r="E538" t="s">
        <v>1154</v>
      </c>
      <c r="F538" t="s">
        <v>1031</v>
      </c>
      <c r="G538" t="s">
        <v>647</v>
      </c>
      <c r="H538" t="s">
        <v>648</v>
      </c>
      <c r="I538" t="s">
        <v>649</v>
      </c>
      <c r="J538" t="s">
        <v>1094</v>
      </c>
      <c r="K538">
        <v>4</v>
      </c>
      <c r="L538" t="s">
        <v>1033</v>
      </c>
      <c r="Q538" t="s">
        <v>1155</v>
      </c>
      <c r="R538" t="s">
        <v>1089</v>
      </c>
      <c r="S538" t="s">
        <v>182</v>
      </c>
      <c r="T538" t="s">
        <v>1152</v>
      </c>
      <c r="U538" t="s">
        <v>1035</v>
      </c>
      <c r="V538" t="s">
        <v>1091</v>
      </c>
      <c r="W538" t="s">
        <v>1037</v>
      </c>
      <c r="X538" t="s">
        <v>1038</v>
      </c>
    </row>
    <row r="539" spans="1:24" x14ac:dyDescent="0.3">
      <c r="A539" t="s">
        <v>1156</v>
      </c>
      <c r="B539" t="s">
        <v>1086</v>
      </c>
      <c r="C539" t="s">
        <v>179</v>
      </c>
      <c r="D539" t="s">
        <v>1157</v>
      </c>
      <c r="E539" t="s">
        <v>1157</v>
      </c>
      <c r="F539" t="s">
        <v>1031</v>
      </c>
      <c r="G539" t="s">
        <v>647</v>
      </c>
      <c r="H539" t="s">
        <v>648</v>
      </c>
      <c r="I539" t="s">
        <v>649</v>
      </c>
      <c r="J539" t="s">
        <v>1094</v>
      </c>
      <c r="K539">
        <v>5</v>
      </c>
      <c r="L539" t="s">
        <v>1033</v>
      </c>
      <c r="M539">
        <v>1</v>
      </c>
      <c r="N539">
        <v>0</v>
      </c>
      <c r="O539">
        <v>1</v>
      </c>
      <c r="P539">
        <v>7</v>
      </c>
      <c r="Q539" t="s">
        <v>651</v>
      </c>
      <c r="R539" t="s">
        <v>1089</v>
      </c>
      <c r="S539" t="s">
        <v>182</v>
      </c>
      <c r="T539" t="s">
        <v>1152</v>
      </c>
      <c r="U539" t="s">
        <v>1035</v>
      </c>
      <c r="V539" t="s">
        <v>1091</v>
      </c>
      <c r="W539" t="s">
        <v>1037</v>
      </c>
      <c r="X539" t="s">
        <v>1038</v>
      </c>
    </row>
    <row r="540" spans="1:24" x14ac:dyDescent="0.3">
      <c r="A540" t="s">
        <v>1158</v>
      </c>
      <c r="B540" t="s">
        <v>1086</v>
      </c>
      <c r="C540" t="s">
        <v>179</v>
      </c>
      <c r="D540" t="s">
        <v>1159</v>
      </c>
      <c r="E540" t="s">
        <v>1159</v>
      </c>
      <c r="F540" t="s">
        <v>1031</v>
      </c>
      <c r="G540" t="s">
        <v>647</v>
      </c>
      <c r="H540" t="s">
        <v>648</v>
      </c>
      <c r="I540" t="s">
        <v>649</v>
      </c>
      <c r="J540" t="s">
        <v>1094</v>
      </c>
      <c r="K540">
        <v>4</v>
      </c>
      <c r="L540" t="s">
        <v>1033</v>
      </c>
      <c r="M540">
        <v>2</v>
      </c>
      <c r="N540">
        <v>0</v>
      </c>
      <c r="O540">
        <v>2</v>
      </c>
      <c r="P540">
        <v>6</v>
      </c>
      <c r="Q540" t="s">
        <v>651</v>
      </c>
      <c r="R540" t="s">
        <v>1089</v>
      </c>
      <c r="S540" t="s">
        <v>182</v>
      </c>
      <c r="T540" t="s">
        <v>1160</v>
      </c>
      <c r="U540" t="s">
        <v>1035</v>
      </c>
      <c r="V540" t="s">
        <v>1091</v>
      </c>
      <c r="W540" t="s">
        <v>1037</v>
      </c>
      <c r="X540" t="s">
        <v>1038</v>
      </c>
    </row>
    <row r="541" spans="1:24" x14ac:dyDescent="0.3">
      <c r="A541" t="s">
        <v>1161</v>
      </c>
      <c r="B541" t="s">
        <v>1086</v>
      </c>
      <c r="C541" t="s">
        <v>179</v>
      </c>
      <c r="D541" t="s">
        <v>1162</v>
      </c>
      <c r="E541" t="s">
        <v>1162</v>
      </c>
      <c r="F541" t="s">
        <v>1031</v>
      </c>
      <c r="G541" t="s">
        <v>647</v>
      </c>
      <c r="H541" t="s">
        <v>648</v>
      </c>
      <c r="I541" t="s">
        <v>649</v>
      </c>
      <c r="J541" t="s">
        <v>1163</v>
      </c>
      <c r="K541">
        <v>5</v>
      </c>
      <c r="L541" t="s">
        <v>1033</v>
      </c>
      <c r="Q541" t="s">
        <v>1164</v>
      </c>
      <c r="R541" t="s">
        <v>1089</v>
      </c>
      <c r="S541" t="s">
        <v>182</v>
      </c>
      <c r="T541" t="s">
        <v>1160</v>
      </c>
      <c r="U541" t="s">
        <v>1035</v>
      </c>
      <c r="V541" t="s">
        <v>1091</v>
      </c>
      <c r="W541" t="s">
        <v>1037</v>
      </c>
      <c r="X541" t="s">
        <v>1038</v>
      </c>
    </row>
    <row r="542" spans="1:24" x14ac:dyDescent="0.3">
      <c r="A542" t="s">
        <v>1165</v>
      </c>
      <c r="B542" t="s">
        <v>1086</v>
      </c>
      <c r="C542" t="s">
        <v>179</v>
      </c>
      <c r="D542" t="s">
        <v>1166</v>
      </c>
      <c r="E542" t="s">
        <v>1166</v>
      </c>
      <c r="F542" t="s">
        <v>1031</v>
      </c>
      <c r="G542" t="s">
        <v>647</v>
      </c>
      <c r="H542" t="s">
        <v>648</v>
      </c>
      <c r="I542" t="s">
        <v>649</v>
      </c>
      <c r="J542" t="s">
        <v>1094</v>
      </c>
      <c r="K542">
        <v>4</v>
      </c>
      <c r="L542" t="s">
        <v>1033</v>
      </c>
      <c r="Q542" t="s">
        <v>1167</v>
      </c>
      <c r="R542" t="s">
        <v>1089</v>
      </c>
      <c r="S542" t="s">
        <v>182</v>
      </c>
      <c r="T542" t="s">
        <v>1168</v>
      </c>
      <c r="U542" t="s">
        <v>1035</v>
      </c>
      <c r="V542" t="s">
        <v>1091</v>
      </c>
      <c r="W542" t="s">
        <v>1037</v>
      </c>
      <c r="X542" t="s">
        <v>1038</v>
      </c>
    </row>
    <row r="543" spans="1:24" x14ac:dyDescent="0.3">
      <c r="A543" t="s">
        <v>1169</v>
      </c>
      <c r="B543" t="s">
        <v>1086</v>
      </c>
      <c r="C543" t="s">
        <v>179</v>
      </c>
      <c r="D543" t="s">
        <v>1170</v>
      </c>
      <c r="E543" t="s">
        <v>1170</v>
      </c>
      <c r="F543" t="s">
        <v>1031</v>
      </c>
      <c r="G543" t="s">
        <v>647</v>
      </c>
      <c r="H543" t="s">
        <v>648</v>
      </c>
      <c r="I543" t="s">
        <v>649</v>
      </c>
      <c r="J543" t="s">
        <v>1094</v>
      </c>
      <c r="K543">
        <v>4</v>
      </c>
      <c r="L543" t="s">
        <v>1033</v>
      </c>
      <c r="M543">
        <v>0</v>
      </c>
      <c r="N543">
        <v>0</v>
      </c>
      <c r="O543">
        <v>2</v>
      </c>
      <c r="P543">
        <v>6</v>
      </c>
      <c r="Q543" t="s">
        <v>651</v>
      </c>
      <c r="R543" t="s">
        <v>1089</v>
      </c>
      <c r="S543" t="s">
        <v>182</v>
      </c>
      <c r="T543" t="s">
        <v>652</v>
      </c>
      <c r="U543" t="s">
        <v>1035</v>
      </c>
      <c r="V543" t="s">
        <v>1091</v>
      </c>
      <c r="W543" t="s">
        <v>1037</v>
      </c>
      <c r="X543" t="s">
        <v>1038</v>
      </c>
    </row>
    <row r="544" spans="1:24" x14ac:dyDescent="0.3">
      <c r="A544" t="s">
        <v>1171</v>
      </c>
      <c r="B544" t="s">
        <v>1086</v>
      </c>
      <c r="C544" t="s">
        <v>179</v>
      </c>
      <c r="D544" t="s">
        <v>1172</v>
      </c>
      <c r="E544" t="s">
        <v>1172</v>
      </c>
      <c r="F544" t="s">
        <v>1031</v>
      </c>
      <c r="G544" t="s">
        <v>647</v>
      </c>
      <c r="H544" t="s">
        <v>648</v>
      </c>
      <c r="I544" t="s">
        <v>649</v>
      </c>
      <c r="J544" t="s">
        <v>1094</v>
      </c>
      <c r="K544">
        <v>5</v>
      </c>
      <c r="L544" t="s">
        <v>1033</v>
      </c>
      <c r="Q544" t="s">
        <v>1173</v>
      </c>
      <c r="R544" t="s">
        <v>1089</v>
      </c>
      <c r="S544" t="s">
        <v>182</v>
      </c>
      <c r="T544" t="s">
        <v>652</v>
      </c>
      <c r="U544" t="s">
        <v>1035</v>
      </c>
      <c r="V544" t="s">
        <v>1091</v>
      </c>
      <c r="W544" t="s">
        <v>1037</v>
      </c>
      <c r="X544" t="s">
        <v>1038</v>
      </c>
    </row>
    <row r="545" spans="1:24" x14ac:dyDescent="0.3">
      <c r="A545" t="s">
        <v>1174</v>
      </c>
      <c r="B545" t="s">
        <v>1086</v>
      </c>
      <c r="C545" t="s">
        <v>179</v>
      </c>
      <c r="D545" t="s">
        <v>1175</v>
      </c>
      <c r="E545" t="s">
        <v>1175</v>
      </c>
      <c r="F545" t="s">
        <v>1031</v>
      </c>
      <c r="G545" t="s">
        <v>647</v>
      </c>
      <c r="H545" t="s">
        <v>648</v>
      </c>
      <c r="I545" t="s">
        <v>649</v>
      </c>
      <c r="J545" t="s">
        <v>1094</v>
      </c>
      <c r="K545">
        <v>4</v>
      </c>
      <c r="L545" t="s">
        <v>1033</v>
      </c>
      <c r="M545">
        <v>0</v>
      </c>
      <c r="N545">
        <v>0</v>
      </c>
      <c r="O545">
        <v>1</v>
      </c>
      <c r="P545">
        <v>7</v>
      </c>
      <c r="Q545" t="s">
        <v>651</v>
      </c>
      <c r="R545" t="s">
        <v>1089</v>
      </c>
      <c r="S545" t="s">
        <v>182</v>
      </c>
      <c r="T545" t="s">
        <v>1095</v>
      </c>
      <c r="U545" t="s">
        <v>1035</v>
      </c>
      <c r="V545" t="s">
        <v>1091</v>
      </c>
      <c r="W545" t="s">
        <v>1037</v>
      </c>
      <c r="X545" t="s">
        <v>1038</v>
      </c>
    </row>
    <row r="546" spans="1:24" x14ac:dyDescent="0.3">
      <c r="A546" t="s">
        <v>1176</v>
      </c>
      <c r="B546" t="s">
        <v>1086</v>
      </c>
      <c r="C546" t="s">
        <v>179</v>
      </c>
      <c r="D546" t="s">
        <v>1177</v>
      </c>
      <c r="E546" t="s">
        <v>1177</v>
      </c>
      <c r="F546" t="s">
        <v>1031</v>
      </c>
      <c r="G546" t="s">
        <v>647</v>
      </c>
      <c r="H546" t="s">
        <v>648</v>
      </c>
      <c r="I546" t="s">
        <v>649</v>
      </c>
      <c r="J546" t="s">
        <v>1178</v>
      </c>
      <c r="K546">
        <v>4</v>
      </c>
      <c r="L546" t="s">
        <v>1033</v>
      </c>
      <c r="M546">
        <v>2</v>
      </c>
      <c r="N546">
        <v>0</v>
      </c>
      <c r="O546">
        <v>2</v>
      </c>
      <c r="P546">
        <v>6</v>
      </c>
      <c r="Q546" t="s">
        <v>651</v>
      </c>
      <c r="R546" t="s">
        <v>1089</v>
      </c>
      <c r="S546" t="s">
        <v>182</v>
      </c>
      <c r="T546" t="s">
        <v>1095</v>
      </c>
      <c r="U546" t="s">
        <v>1035</v>
      </c>
      <c r="V546" t="s">
        <v>1091</v>
      </c>
      <c r="W546" t="s">
        <v>1037</v>
      </c>
      <c r="X546" t="s">
        <v>1046</v>
      </c>
    </row>
    <row r="547" spans="1:24" x14ac:dyDescent="0.3">
      <c r="A547" t="s">
        <v>1179</v>
      </c>
      <c r="B547" t="s">
        <v>1086</v>
      </c>
      <c r="C547" t="s">
        <v>179</v>
      </c>
      <c r="D547" t="s">
        <v>1180</v>
      </c>
      <c r="E547" t="s">
        <v>1180</v>
      </c>
      <c r="F547" t="s">
        <v>1031</v>
      </c>
      <c r="G547" t="s">
        <v>647</v>
      </c>
      <c r="H547" t="s">
        <v>648</v>
      </c>
      <c r="I547" t="s">
        <v>649</v>
      </c>
      <c r="J547" t="s">
        <v>1094</v>
      </c>
      <c r="K547">
        <v>4</v>
      </c>
      <c r="L547" t="s">
        <v>1033</v>
      </c>
      <c r="M547">
        <v>0</v>
      </c>
      <c r="N547">
        <v>0</v>
      </c>
      <c r="O547">
        <v>1</v>
      </c>
      <c r="P547">
        <v>7</v>
      </c>
      <c r="Q547" t="s">
        <v>651</v>
      </c>
      <c r="R547" t="s">
        <v>1089</v>
      </c>
      <c r="S547" t="s">
        <v>182</v>
      </c>
      <c r="T547" t="s">
        <v>1095</v>
      </c>
      <c r="U547" t="s">
        <v>1035</v>
      </c>
      <c r="V547" t="s">
        <v>1091</v>
      </c>
      <c r="W547" t="s">
        <v>1037</v>
      </c>
      <c r="X547" t="s">
        <v>1038</v>
      </c>
    </row>
    <row r="548" spans="1:24" x14ac:dyDescent="0.3">
      <c r="A548" t="s">
        <v>1181</v>
      </c>
      <c r="B548" t="s">
        <v>1086</v>
      </c>
      <c r="C548" t="s">
        <v>179</v>
      </c>
      <c r="D548" t="s">
        <v>1182</v>
      </c>
      <c r="E548" t="s">
        <v>1182</v>
      </c>
      <c r="F548" t="s">
        <v>1031</v>
      </c>
      <c r="G548" t="s">
        <v>647</v>
      </c>
      <c r="H548" t="s">
        <v>648</v>
      </c>
      <c r="I548" t="s">
        <v>649</v>
      </c>
      <c r="J548" t="s">
        <v>1094</v>
      </c>
      <c r="K548">
        <v>4</v>
      </c>
      <c r="L548" t="s">
        <v>1033</v>
      </c>
      <c r="Q548" t="s">
        <v>1183</v>
      </c>
      <c r="R548" t="s">
        <v>1089</v>
      </c>
      <c r="S548" t="s">
        <v>182</v>
      </c>
      <c r="T548" t="s">
        <v>1090</v>
      </c>
      <c r="U548" t="s">
        <v>1035</v>
      </c>
      <c r="V548" t="s">
        <v>1091</v>
      </c>
      <c r="W548" t="s">
        <v>1037</v>
      </c>
      <c r="X548" t="s">
        <v>1038</v>
      </c>
    </row>
    <row r="549" spans="1:24" x14ac:dyDescent="0.3">
      <c r="A549" t="s">
        <v>1184</v>
      </c>
      <c r="B549" t="s">
        <v>1086</v>
      </c>
      <c r="C549" t="s">
        <v>179</v>
      </c>
      <c r="D549" t="s">
        <v>1185</v>
      </c>
      <c r="E549" t="s">
        <v>1185</v>
      </c>
      <c r="F549" t="s">
        <v>1031</v>
      </c>
      <c r="G549" t="s">
        <v>647</v>
      </c>
      <c r="H549" t="s">
        <v>648</v>
      </c>
      <c r="I549" t="s">
        <v>649</v>
      </c>
      <c r="K549">
        <v>4</v>
      </c>
      <c r="L549" t="s">
        <v>1033</v>
      </c>
      <c r="M549">
        <v>0</v>
      </c>
      <c r="N549">
        <v>0</v>
      </c>
      <c r="O549">
        <v>2</v>
      </c>
      <c r="P549">
        <v>6</v>
      </c>
      <c r="Q549" t="s">
        <v>651</v>
      </c>
      <c r="R549" t="s">
        <v>1089</v>
      </c>
      <c r="S549" t="s">
        <v>182</v>
      </c>
      <c r="T549" t="s">
        <v>1090</v>
      </c>
      <c r="U549" t="s">
        <v>1035</v>
      </c>
      <c r="V549" t="s">
        <v>1091</v>
      </c>
      <c r="W549" t="s">
        <v>1037</v>
      </c>
      <c r="X549" t="s">
        <v>1038</v>
      </c>
    </row>
    <row r="550" spans="1:24" x14ac:dyDescent="0.3">
      <c r="A550" t="s">
        <v>5819</v>
      </c>
      <c r="B550" t="s">
        <v>1055</v>
      </c>
      <c r="C550" t="s">
        <v>179</v>
      </c>
      <c r="D550" t="s">
        <v>2504</v>
      </c>
      <c r="E550" t="s">
        <v>2504</v>
      </c>
      <c r="F550" t="s">
        <v>181</v>
      </c>
      <c r="G550" t="s">
        <v>647</v>
      </c>
      <c r="H550" t="s">
        <v>648</v>
      </c>
      <c r="I550" t="s">
        <v>649</v>
      </c>
      <c r="K550">
        <v>2</v>
      </c>
      <c r="L550" t="s">
        <v>650</v>
      </c>
      <c r="M550">
        <v>0</v>
      </c>
      <c r="N550">
        <v>0</v>
      </c>
      <c r="O550">
        <v>4</v>
      </c>
      <c r="P550">
        <v>4</v>
      </c>
      <c r="Q550" t="s">
        <v>651</v>
      </c>
      <c r="R550" t="s">
        <v>114</v>
      </c>
      <c r="S550" t="s">
        <v>182</v>
      </c>
      <c r="T550" t="s">
        <v>970</v>
      </c>
      <c r="U550" t="s">
        <v>779</v>
      </c>
      <c r="V550" t="s">
        <v>1217</v>
      </c>
      <c r="W550" t="s">
        <v>1037</v>
      </c>
      <c r="X550" t="s">
        <v>1046</v>
      </c>
    </row>
    <row r="551" spans="1:24" x14ac:dyDescent="0.3">
      <c r="A551" t="s">
        <v>1186</v>
      </c>
      <c r="B551" t="s">
        <v>1086</v>
      </c>
      <c r="C551" t="s">
        <v>179</v>
      </c>
      <c r="D551" t="s">
        <v>1187</v>
      </c>
      <c r="E551" t="s">
        <v>1187</v>
      </c>
      <c r="F551" t="s">
        <v>1031</v>
      </c>
      <c r="G551" t="s">
        <v>647</v>
      </c>
      <c r="H551" t="s">
        <v>648</v>
      </c>
      <c r="I551" t="s">
        <v>649</v>
      </c>
      <c r="J551" t="s">
        <v>1094</v>
      </c>
      <c r="K551">
        <v>4</v>
      </c>
      <c r="L551" t="s">
        <v>1033</v>
      </c>
      <c r="Q551" t="s">
        <v>1188</v>
      </c>
      <c r="R551" t="s">
        <v>1089</v>
      </c>
      <c r="S551" t="s">
        <v>182</v>
      </c>
      <c r="T551" t="s">
        <v>1090</v>
      </c>
      <c r="U551" t="s">
        <v>1035</v>
      </c>
      <c r="V551" t="s">
        <v>1091</v>
      </c>
      <c r="W551" t="s">
        <v>1037</v>
      </c>
      <c r="X551" t="s">
        <v>1038</v>
      </c>
    </row>
    <row r="552" spans="1:24" x14ac:dyDescent="0.3">
      <c r="A552" t="s">
        <v>1189</v>
      </c>
      <c r="B552" t="s">
        <v>1086</v>
      </c>
      <c r="C552" t="s">
        <v>179</v>
      </c>
      <c r="D552" t="s">
        <v>1190</v>
      </c>
      <c r="E552" t="s">
        <v>1190</v>
      </c>
      <c r="F552" t="s">
        <v>1031</v>
      </c>
      <c r="G552" t="s">
        <v>647</v>
      </c>
      <c r="H552" t="s">
        <v>648</v>
      </c>
      <c r="I552" t="s">
        <v>649</v>
      </c>
      <c r="J552" t="s">
        <v>1094</v>
      </c>
      <c r="K552">
        <v>4</v>
      </c>
      <c r="L552" t="s">
        <v>1033</v>
      </c>
      <c r="M552">
        <v>2</v>
      </c>
      <c r="N552">
        <v>0</v>
      </c>
      <c r="O552">
        <v>2</v>
      </c>
      <c r="P552">
        <v>6</v>
      </c>
      <c r="Q552" t="s">
        <v>651</v>
      </c>
      <c r="R552" t="s">
        <v>1089</v>
      </c>
      <c r="S552" t="s">
        <v>182</v>
      </c>
      <c r="T552" t="s">
        <v>1090</v>
      </c>
      <c r="U552" t="s">
        <v>1035</v>
      </c>
      <c r="V552" t="s">
        <v>1091</v>
      </c>
      <c r="W552" t="s">
        <v>1037</v>
      </c>
      <c r="X552" t="s">
        <v>1038</v>
      </c>
    </row>
    <row r="553" spans="1:24" x14ac:dyDescent="0.3">
      <c r="A553" t="s">
        <v>1191</v>
      </c>
      <c r="B553" t="s">
        <v>1086</v>
      </c>
      <c r="C553" t="s">
        <v>179</v>
      </c>
      <c r="D553" t="s">
        <v>1192</v>
      </c>
      <c r="E553" t="s">
        <v>1192</v>
      </c>
      <c r="F553" t="s">
        <v>1031</v>
      </c>
      <c r="G553" t="s">
        <v>647</v>
      </c>
      <c r="H553" t="s">
        <v>648</v>
      </c>
      <c r="I553" t="s">
        <v>649</v>
      </c>
      <c r="J553" t="s">
        <v>1094</v>
      </c>
      <c r="K553">
        <v>4</v>
      </c>
      <c r="L553" t="s">
        <v>1033</v>
      </c>
      <c r="M553">
        <v>3</v>
      </c>
      <c r="N553">
        <v>2</v>
      </c>
      <c r="O553">
        <v>5</v>
      </c>
      <c r="P553">
        <v>3</v>
      </c>
      <c r="Q553" t="s">
        <v>651</v>
      </c>
      <c r="R553" t="s">
        <v>1089</v>
      </c>
      <c r="S553" t="s">
        <v>182</v>
      </c>
      <c r="T553" t="s">
        <v>1193</v>
      </c>
      <c r="U553" t="s">
        <v>1035</v>
      </c>
      <c r="V553" t="s">
        <v>1091</v>
      </c>
      <c r="W553" t="s">
        <v>1037</v>
      </c>
      <c r="X553" t="s">
        <v>1038</v>
      </c>
    </row>
    <row r="554" spans="1:24" x14ac:dyDescent="0.3">
      <c r="A554" t="s">
        <v>5820</v>
      </c>
      <c r="B554" t="s">
        <v>4809</v>
      </c>
      <c r="C554" t="s">
        <v>179</v>
      </c>
      <c r="D554" t="s">
        <v>5821</v>
      </c>
      <c r="E554" t="s">
        <v>5821</v>
      </c>
      <c r="F554" t="s">
        <v>4811</v>
      </c>
      <c r="G554" t="s">
        <v>677</v>
      </c>
      <c r="H554" t="s">
        <v>720</v>
      </c>
      <c r="I554" t="s">
        <v>665</v>
      </c>
      <c r="J554" t="s">
        <v>5822</v>
      </c>
      <c r="K554">
        <v>2</v>
      </c>
      <c r="L554" t="s">
        <v>4849</v>
      </c>
      <c r="M554">
        <v>0</v>
      </c>
      <c r="N554">
        <v>7</v>
      </c>
      <c r="O554">
        <v>7</v>
      </c>
      <c r="P554">
        <v>1</v>
      </c>
      <c r="Q554" t="s">
        <v>651</v>
      </c>
      <c r="R554" t="s">
        <v>5823</v>
      </c>
      <c r="S554" t="s">
        <v>5812</v>
      </c>
      <c r="T554" t="s">
        <v>2379</v>
      </c>
      <c r="U554" t="s">
        <v>1035</v>
      </c>
      <c r="V554" t="s">
        <v>5824</v>
      </c>
      <c r="W554" t="s">
        <v>1067</v>
      </c>
      <c r="X554" t="s">
        <v>1046</v>
      </c>
    </row>
    <row r="555" spans="1:24" x14ac:dyDescent="0.3">
      <c r="A555" t="s">
        <v>5825</v>
      </c>
      <c r="B555" t="s">
        <v>4809</v>
      </c>
      <c r="C555" t="s">
        <v>179</v>
      </c>
      <c r="D555" t="s">
        <v>5826</v>
      </c>
      <c r="E555" t="s">
        <v>5826</v>
      </c>
      <c r="F555" t="s">
        <v>4811</v>
      </c>
      <c r="G555" t="s">
        <v>677</v>
      </c>
      <c r="H555" t="s">
        <v>720</v>
      </c>
      <c r="I555" t="s">
        <v>665</v>
      </c>
      <c r="J555" t="s">
        <v>5822</v>
      </c>
      <c r="K555">
        <v>2</v>
      </c>
      <c r="L555" t="s">
        <v>4849</v>
      </c>
      <c r="M555">
        <v>0</v>
      </c>
      <c r="N555">
        <v>6</v>
      </c>
      <c r="O555">
        <v>6</v>
      </c>
      <c r="P555">
        <v>2</v>
      </c>
      <c r="Q555" t="s">
        <v>651</v>
      </c>
      <c r="R555" t="s">
        <v>5823</v>
      </c>
      <c r="S555" t="s">
        <v>5812</v>
      </c>
      <c r="T555" t="s">
        <v>2379</v>
      </c>
      <c r="U555" t="s">
        <v>1035</v>
      </c>
      <c r="V555" t="s">
        <v>5824</v>
      </c>
      <c r="W555" t="s">
        <v>1067</v>
      </c>
      <c r="X555" t="s">
        <v>1046</v>
      </c>
    </row>
    <row r="556" spans="1:24" x14ac:dyDescent="0.3">
      <c r="A556" t="s">
        <v>5827</v>
      </c>
      <c r="B556" t="s">
        <v>4809</v>
      </c>
      <c r="C556" t="s">
        <v>179</v>
      </c>
      <c r="D556" t="s">
        <v>5828</v>
      </c>
      <c r="E556" t="s">
        <v>5828</v>
      </c>
      <c r="F556" t="s">
        <v>4811</v>
      </c>
      <c r="G556" t="s">
        <v>677</v>
      </c>
      <c r="H556" t="s">
        <v>720</v>
      </c>
      <c r="I556" t="s">
        <v>665</v>
      </c>
      <c r="J556" t="s">
        <v>5822</v>
      </c>
      <c r="K556">
        <v>2</v>
      </c>
      <c r="L556" t="s">
        <v>4849</v>
      </c>
      <c r="M556">
        <v>0</v>
      </c>
      <c r="N556">
        <v>6</v>
      </c>
      <c r="O556">
        <v>6</v>
      </c>
      <c r="P556">
        <v>2</v>
      </c>
      <c r="Q556" t="s">
        <v>651</v>
      </c>
      <c r="R556" t="s">
        <v>5823</v>
      </c>
      <c r="S556" t="s">
        <v>5812</v>
      </c>
      <c r="T556" t="s">
        <v>2379</v>
      </c>
      <c r="U556" t="s">
        <v>1035</v>
      </c>
      <c r="V556" t="s">
        <v>5824</v>
      </c>
      <c r="W556" t="s">
        <v>1067</v>
      </c>
      <c r="X556" t="s">
        <v>1046</v>
      </c>
    </row>
    <row r="557" spans="1:24" x14ac:dyDescent="0.3">
      <c r="A557" t="s">
        <v>5829</v>
      </c>
      <c r="B557" t="s">
        <v>4809</v>
      </c>
      <c r="C557" t="s">
        <v>179</v>
      </c>
      <c r="D557" t="s">
        <v>5830</v>
      </c>
      <c r="E557" t="s">
        <v>5830</v>
      </c>
      <c r="F557" t="s">
        <v>4811</v>
      </c>
      <c r="G557" t="s">
        <v>677</v>
      </c>
      <c r="H557" t="s">
        <v>720</v>
      </c>
      <c r="I557" t="s">
        <v>665</v>
      </c>
      <c r="J557" t="s">
        <v>5822</v>
      </c>
      <c r="K557">
        <v>1</v>
      </c>
      <c r="L557" t="s">
        <v>4849</v>
      </c>
      <c r="M557">
        <v>0</v>
      </c>
      <c r="N557">
        <v>8</v>
      </c>
      <c r="O557">
        <v>8</v>
      </c>
      <c r="P557">
        <v>0</v>
      </c>
      <c r="Q557" t="s">
        <v>651</v>
      </c>
      <c r="R557" t="s">
        <v>5831</v>
      </c>
      <c r="S557" t="s">
        <v>5812</v>
      </c>
      <c r="T557" t="s">
        <v>930</v>
      </c>
      <c r="U557" t="s">
        <v>1035</v>
      </c>
      <c r="V557" t="s">
        <v>5832</v>
      </c>
      <c r="W557" t="s">
        <v>1067</v>
      </c>
      <c r="X557" t="s">
        <v>1046</v>
      </c>
    </row>
    <row r="558" spans="1:24" x14ac:dyDescent="0.3">
      <c r="A558" t="s">
        <v>5833</v>
      </c>
      <c r="B558" t="s">
        <v>4809</v>
      </c>
      <c r="C558" t="s">
        <v>179</v>
      </c>
      <c r="D558" t="s">
        <v>5834</v>
      </c>
      <c r="E558" t="s">
        <v>5834</v>
      </c>
      <c r="F558" t="s">
        <v>4811</v>
      </c>
      <c r="G558" t="s">
        <v>677</v>
      </c>
      <c r="H558" t="s">
        <v>720</v>
      </c>
      <c r="I558" t="s">
        <v>665</v>
      </c>
      <c r="J558" t="s">
        <v>5822</v>
      </c>
      <c r="K558">
        <v>2</v>
      </c>
      <c r="L558" t="s">
        <v>4849</v>
      </c>
      <c r="M558">
        <v>0</v>
      </c>
      <c r="N558">
        <v>8</v>
      </c>
      <c r="O558">
        <v>8</v>
      </c>
      <c r="P558">
        <v>0</v>
      </c>
      <c r="Q558" t="s">
        <v>651</v>
      </c>
      <c r="R558" t="s">
        <v>5831</v>
      </c>
      <c r="S558" t="s">
        <v>5812</v>
      </c>
      <c r="T558" t="s">
        <v>930</v>
      </c>
      <c r="U558" t="s">
        <v>1035</v>
      </c>
      <c r="V558" t="s">
        <v>5832</v>
      </c>
      <c r="W558" t="s">
        <v>1067</v>
      </c>
      <c r="X558" t="s">
        <v>1046</v>
      </c>
    </row>
    <row r="559" spans="1:24" x14ac:dyDescent="0.3">
      <c r="A559" t="s">
        <v>5835</v>
      </c>
      <c r="B559" t="s">
        <v>4809</v>
      </c>
      <c r="C559" t="s">
        <v>179</v>
      </c>
      <c r="D559" t="s">
        <v>5836</v>
      </c>
      <c r="E559" t="s">
        <v>5836</v>
      </c>
      <c r="F559" t="s">
        <v>4811</v>
      </c>
      <c r="G559" t="s">
        <v>677</v>
      </c>
      <c r="H559" t="s">
        <v>720</v>
      </c>
      <c r="I559" t="s">
        <v>665</v>
      </c>
      <c r="J559" t="s">
        <v>5822</v>
      </c>
      <c r="K559">
        <v>2</v>
      </c>
      <c r="L559" t="s">
        <v>4849</v>
      </c>
      <c r="M559">
        <v>0</v>
      </c>
      <c r="N559">
        <v>5</v>
      </c>
      <c r="O559">
        <v>5</v>
      </c>
      <c r="P559">
        <v>3</v>
      </c>
      <c r="Q559" t="s">
        <v>651</v>
      </c>
      <c r="R559" t="s">
        <v>5831</v>
      </c>
      <c r="S559" t="s">
        <v>5812</v>
      </c>
      <c r="T559" t="s">
        <v>930</v>
      </c>
      <c r="U559" t="s">
        <v>1035</v>
      </c>
      <c r="V559" t="s">
        <v>5832</v>
      </c>
      <c r="W559" t="s">
        <v>1067</v>
      </c>
      <c r="X559" t="s">
        <v>1046</v>
      </c>
    </row>
    <row r="560" spans="1:24" x14ac:dyDescent="0.3">
      <c r="A560" t="s">
        <v>5837</v>
      </c>
      <c r="B560" t="s">
        <v>4809</v>
      </c>
      <c r="C560" t="s">
        <v>179</v>
      </c>
      <c r="D560" t="s">
        <v>5838</v>
      </c>
      <c r="E560" t="s">
        <v>5838</v>
      </c>
      <c r="F560" t="s">
        <v>4811</v>
      </c>
      <c r="G560" t="s">
        <v>677</v>
      </c>
      <c r="H560" t="s">
        <v>720</v>
      </c>
      <c r="I560" t="s">
        <v>665</v>
      </c>
      <c r="J560" t="s">
        <v>5822</v>
      </c>
      <c r="K560">
        <v>2</v>
      </c>
      <c r="L560" t="s">
        <v>4849</v>
      </c>
      <c r="M560">
        <v>0</v>
      </c>
      <c r="N560">
        <v>7</v>
      </c>
      <c r="O560">
        <v>7</v>
      </c>
      <c r="P560">
        <v>1</v>
      </c>
      <c r="Q560" t="s">
        <v>651</v>
      </c>
      <c r="R560" t="s">
        <v>5823</v>
      </c>
      <c r="S560" t="s">
        <v>5812</v>
      </c>
      <c r="T560" t="s">
        <v>2379</v>
      </c>
      <c r="U560" t="s">
        <v>1035</v>
      </c>
      <c r="V560" t="s">
        <v>5824</v>
      </c>
      <c r="W560" t="s">
        <v>1067</v>
      </c>
      <c r="X560" t="s">
        <v>1046</v>
      </c>
    </row>
    <row r="561" spans="1:24" x14ac:dyDescent="0.3">
      <c r="A561" t="s">
        <v>5839</v>
      </c>
      <c r="B561" t="s">
        <v>4809</v>
      </c>
      <c r="C561" t="s">
        <v>179</v>
      </c>
      <c r="D561" t="s">
        <v>5840</v>
      </c>
      <c r="E561" t="s">
        <v>5840</v>
      </c>
      <c r="F561" t="s">
        <v>4811</v>
      </c>
      <c r="G561" t="s">
        <v>677</v>
      </c>
      <c r="H561" t="s">
        <v>720</v>
      </c>
      <c r="I561" t="s">
        <v>665</v>
      </c>
      <c r="J561" t="s">
        <v>5822</v>
      </c>
      <c r="K561">
        <v>2</v>
      </c>
      <c r="L561" t="s">
        <v>4849</v>
      </c>
      <c r="M561">
        <v>0</v>
      </c>
      <c r="N561">
        <v>8</v>
      </c>
      <c r="O561">
        <v>8</v>
      </c>
      <c r="P561">
        <v>0</v>
      </c>
      <c r="Q561" t="s">
        <v>651</v>
      </c>
      <c r="R561" t="s">
        <v>5831</v>
      </c>
      <c r="S561" t="s">
        <v>5812</v>
      </c>
      <c r="T561" t="s">
        <v>930</v>
      </c>
      <c r="U561" t="s">
        <v>1035</v>
      </c>
      <c r="V561" t="s">
        <v>5832</v>
      </c>
      <c r="W561" t="s">
        <v>1067</v>
      </c>
      <c r="X561" t="s">
        <v>1046</v>
      </c>
    </row>
    <row r="562" spans="1:24" x14ac:dyDescent="0.3">
      <c r="A562" t="s">
        <v>5841</v>
      </c>
      <c r="B562" t="s">
        <v>4809</v>
      </c>
      <c r="C562" t="s">
        <v>179</v>
      </c>
      <c r="D562" t="s">
        <v>5842</v>
      </c>
      <c r="E562" t="s">
        <v>5842</v>
      </c>
      <c r="F562" t="s">
        <v>4811</v>
      </c>
      <c r="G562" t="s">
        <v>677</v>
      </c>
      <c r="H562" t="s">
        <v>720</v>
      </c>
      <c r="I562" t="s">
        <v>665</v>
      </c>
      <c r="J562" t="s">
        <v>5822</v>
      </c>
      <c r="K562">
        <v>2</v>
      </c>
      <c r="L562" t="s">
        <v>4849</v>
      </c>
      <c r="M562">
        <v>0</v>
      </c>
      <c r="N562">
        <v>7</v>
      </c>
      <c r="O562">
        <v>7</v>
      </c>
      <c r="P562">
        <v>1</v>
      </c>
      <c r="Q562" t="s">
        <v>651</v>
      </c>
      <c r="R562" t="s">
        <v>5823</v>
      </c>
      <c r="S562" t="s">
        <v>5812</v>
      </c>
      <c r="T562" t="s">
        <v>2379</v>
      </c>
      <c r="U562" t="s">
        <v>1035</v>
      </c>
      <c r="V562" t="s">
        <v>5824</v>
      </c>
      <c r="W562" t="s">
        <v>1067</v>
      </c>
      <c r="X562" t="s">
        <v>1046</v>
      </c>
    </row>
    <row r="563" spans="1:24" x14ac:dyDescent="0.3">
      <c r="A563" t="s">
        <v>5843</v>
      </c>
      <c r="B563" t="s">
        <v>4809</v>
      </c>
      <c r="C563" t="s">
        <v>179</v>
      </c>
      <c r="D563" t="s">
        <v>5844</v>
      </c>
      <c r="E563" t="s">
        <v>5844</v>
      </c>
      <c r="F563" t="s">
        <v>4811</v>
      </c>
      <c r="G563" t="s">
        <v>677</v>
      </c>
      <c r="H563" t="s">
        <v>720</v>
      </c>
      <c r="I563" t="s">
        <v>665</v>
      </c>
      <c r="J563" t="s">
        <v>5822</v>
      </c>
      <c r="K563">
        <v>2</v>
      </c>
      <c r="L563" t="s">
        <v>4849</v>
      </c>
      <c r="M563">
        <v>0</v>
      </c>
      <c r="N563">
        <v>7</v>
      </c>
      <c r="O563">
        <v>7</v>
      </c>
      <c r="P563">
        <v>1</v>
      </c>
      <c r="Q563" t="s">
        <v>651</v>
      </c>
      <c r="R563" t="s">
        <v>5831</v>
      </c>
      <c r="S563" t="s">
        <v>5812</v>
      </c>
      <c r="T563" t="s">
        <v>930</v>
      </c>
      <c r="U563" t="s">
        <v>1035</v>
      </c>
      <c r="V563" t="s">
        <v>5832</v>
      </c>
      <c r="W563" t="s">
        <v>1067</v>
      </c>
      <c r="X563" t="s">
        <v>1046</v>
      </c>
    </row>
    <row r="564" spans="1:24" x14ac:dyDescent="0.3">
      <c r="A564" t="s">
        <v>5845</v>
      </c>
      <c r="B564" t="s">
        <v>4809</v>
      </c>
      <c r="C564" t="s">
        <v>179</v>
      </c>
      <c r="D564" t="s">
        <v>5846</v>
      </c>
      <c r="E564" t="s">
        <v>5846</v>
      </c>
      <c r="F564" t="s">
        <v>4811</v>
      </c>
      <c r="G564" t="s">
        <v>677</v>
      </c>
      <c r="H564" t="s">
        <v>720</v>
      </c>
      <c r="I564" t="s">
        <v>665</v>
      </c>
      <c r="J564" t="s">
        <v>5822</v>
      </c>
      <c r="K564">
        <v>2</v>
      </c>
      <c r="L564" t="s">
        <v>4849</v>
      </c>
      <c r="M564">
        <v>0</v>
      </c>
      <c r="N564">
        <v>8</v>
      </c>
      <c r="O564">
        <v>8</v>
      </c>
      <c r="P564">
        <v>0</v>
      </c>
      <c r="Q564" t="s">
        <v>651</v>
      </c>
      <c r="R564" t="s">
        <v>5823</v>
      </c>
      <c r="S564" t="s">
        <v>5812</v>
      </c>
      <c r="T564" t="s">
        <v>2344</v>
      </c>
      <c r="U564" t="s">
        <v>1035</v>
      </c>
      <c r="V564" t="s">
        <v>5824</v>
      </c>
      <c r="W564" t="s">
        <v>1067</v>
      </c>
      <c r="X564" t="s">
        <v>1046</v>
      </c>
    </row>
    <row r="565" spans="1:24" x14ac:dyDescent="0.3">
      <c r="A565" t="s">
        <v>5847</v>
      </c>
      <c r="B565" t="s">
        <v>4809</v>
      </c>
      <c r="C565" t="s">
        <v>179</v>
      </c>
      <c r="D565" t="s">
        <v>5848</v>
      </c>
      <c r="E565" t="s">
        <v>5848</v>
      </c>
      <c r="F565" t="s">
        <v>4811</v>
      </c>
      <c r="G565" t="s">
        <v>677</v>
      </c>
      <c r="H565" t="s">
        <v>720</v>
      </c>
      <c r="I565" t="s">
        <v>665</v>
      </c>
      <c r="J565" t="s">
        <v>5822</v>
      </c>
      <c r="K565">
        <v>2</v>
      </c>
      <c r="L565" t="s">
        <v>4849</v>
      </c>
      <c r="M565">
        <v>1</v>
      </c>
      <c r="N565">
        <v>5</v>
      </c>
      <c r="O565">
        <v>6</v>
      </c>
      <c r="P565">
        <v>2</v>
      </c>
      <c r="Q565" t="s">
        <v>651</v>
      </c>
      <c r="R565" t="s">
        <v>5823</v>
      </c>
      <c r="S565" t="s">
        <v>5812</v>
      </c>
      <c r="T565" t="s">
        <v>2344</v>
      </c>
      <c r="U565" t="s">
        <v>1035</v>
      </c>
      <c r="V565" t="s">
        <v>5824</v>
      </c>
      <c r="W565" t="s">
        <v>1067</v>
      </c>
      <c r="X565" t="s">
        <v>1046</v>
      </c>
    </row>
    <row r="566" spans="1:24" x14ac:dyDescent="0.3">
      <c r="A566" t="s">
        <v>5849</v>
      </c>
      <c r="B566" t="s">
        <v>4809</v>
      </c>
      <c r="C566" t="s">
        <v>179</v>
      </c>
      <c r="D566" t="s">
        <v>5850</v>
      </c>
      <c r="E566" t="s">
        <v>5850</v>
      </c>
      <c r="F566" t="s">
        <v>4811</v>
      </c>
      <c r="G566" t="s">
        <v>677</v>
      </c>
      <c r="H566" t="s">
        <v>720</v>
      </c>
      <c r="I566" t="s">
        <v>665</v>
      </c>
      <c r="J566" t="s">
        <v>5822</v>
      </c>
      <c r="K566">
        <v>2</v>
      </c>
      <c r="L566" t="s">
        <v>4849</v>
      </c>
      <c r="M566">
        <v>0</v>
      </c>
      <c r="N566">
        <v>6</v>
      </c>
      <c r="O566">
        <v>6</v>
      </c>
      <c r="P566">
        <v>2</v>
      </c>
      <c r="Q566" t="s">
        <v>651</v>
      </c>
      <c r="R566" t="s">
        <v>5831</v>
      </c>
      <c r="S566" t="s">
        <v>5812</v>
      </c>
      <c r="T566" t="s">
        <v>930</v>
      </c>
      <c r="U566" t="s">
        <v>1035</v>
      </c>
      <c r="V566" t="s">
        <v>5832</v>
      </c>
      <c r="W566" t="s">
        <v>1067</v>
      </c>
      <c r="X566" t="s">
        <v>1046</v>
      </c>
    </row>
    <row r="567" spans="1:24" x14ac:dyDescent="0.3">
      <c r="A567" t="s">
        <v>5851</v>
      </c>
      <c r="B567" t="s">
        <v>4809</v>
      </c>
      <c r="C567" t="s">
        <v>179</v>
      </c>
      <c r="D567" t="s">
        <v>5852</v>
      </c>
      <c r="E567" t="s">
        <v>5852</v>
      </c>
      <c r="F567" t="s">
        <v>4811</v>
      </c>
      <c r="G567" t="s">
        <v>677</v>
      </c>
      <c r="H567" t="s">
        <v>720</v>
      </c>
      <c r="I567" t="s">
        <v>665</v>
      </c>
      <c r="J567" t="s">
        <v>5822</v>
      </c>
      <c r="K567">
        <v>2</v>
      </c>
      <c r="L567" t="s">
        <v>4849</v>
      </c>
      <c r="M567">
        <v>0</v>
      </c>
      <c r="N567">
        <v>8</v>
      </c>
      <c r="O567">
        <v>8</v>
      </c>
      <c r="P567">
        <v>0</v>
      </c>
      <c r="Q567" t="s">
        <v>651</v>
      </c>
      <c r="R567" t="s">
        <v>5823</v>
      </c>
      <c r="S567" t="s">
        <v>5812</v>
      </c>
      <c r="T567" t="s">
        <v>2344</v>
      </c>
      <c r="U567" t="s">
        <v>1035</v>
      </c>
      <c r="V567" t="s">
        <v>5824</v>
      </c>
      <c r="W567" t="s">
        <v>1067</v>
      </c>
      <c r="X567" t="s">
        <v>1046</v>
      </c>
    </row>
    <row r="568" spans="1:24" x14ac:dyDescent="0.3">
      <c r="A568" t="s">
        <v>5853</v>
      </c>
      <c r="B568" t="s">
        <v>4809</v>
      </c>
      <c r="C568" t="s">
        <v>179</v>
      </c>
      <c r="D568" t="s">
        <v>5854</v>
      </c>
      <c r="E568" t="s">
        <v>5854</v>
      </c>
      <c r="F568" t="s">
        <v>4811</v>
      </c>
      <c r="G568" t="s">
        <v>677</v>
      </c>
      <c r="H568" t="s">
        <v>720</v>
      </c>
      <c r="I568" t="s">
        <v>665</v>
      </c>
      <c r="J568" t="s">
        <v>5822</v>
      </c>
      <c r="K568">
        <v>2</v>
      </c>
      <c r="L568" t="s">
        <v>4849</v>
      </c>
      <c r="M568">
        <v>0</v>
      </c>
      <c r="N568">
        <v>6</v>
      </c>
      <c r="O568">
        <v>6</v>
      </c>
      <c r="P568">
        <v>2</v>
      </c>
      <c r="Q568" t="s">
        <v>651</v>
      </c>
      <c r="R568" t="s">
        <v>5831</v>
      </c>
      <c r="S568" t="s">
        <v>5812</v>
      </c>
      <c r="T568" t="s">
        <v>930</v>
      </c>
      <c r="U568" t="s">
        <v>1035</v>
      </c>
      <c r="V568" t="s">
        <v>5832</v>
      </c>
      <c r="W568" t="s">
        <v>1067</v>
      </c>
      <c r="X568" t="s">
        <v>1046</v>
      </c>
    </row>
    <row r="569" spans="1:24" x14ac:dyDescent="0.3">
      <c r="A569" t="s">
        <v>5855</v>
      </c>
      <c r="B569" t="s">
        <v>4809</v>
      </c>
      <c r="C569" t="s">
        <v>179</v>
      </c>
      <c r="D569" t="s">
        <v>5856</v>
      </c>
      <c r="E569" t="s">
        <v>5856</v>
      </c>
      <c r="F569" t="s">
        <v>4811</v>
      </c>
      <c r="G569" t="s">
        <v>677</v>
      </c>
      <c r="H569" t="s">
        <v>720</v>
      </c>
      <c r="I569" t="s">
        <v>665</v>
      </c>
      <c r="J569" t="s">
        <v>5822</v>
      </c>
      <c r="K569">
        <v>2</v>
      </c>
      <c r="L569" t="s">
        <v>4849</v>
      </c>
      <c r="M569">
        <v>0</v>
      </c>
      <c r="N569">
        <v>8</v>
      </c>
      <c r="O569">
        <v>8</v>
      </c>
      <c r="P569">
        <v>0</v>
      </c>
      <c r="Q569" t="s">
        <v>651</v>
      </c>
      <c r="R569" t="s">
        <v>5823</v>
      </c>
      <c r="S569" t="s">
        <v>5812</v>
      </c>
      <c r="T569" t="s">
        <v>2344</v>
      </c>
      <c r="U569" t="s">
        <v>1035</v>
      </c>
      <c r="V569" t="s">
        <v>5824</v>
      </c>
      <c r="W569" t="s">
        <v>1067</v>
      </c>
      <c r="X569" t="s">
        <v>1046</v>
      </c>
    </row>
    <row r="570" spans="1:24" x14ac:dyDescent="0.3">
      <c r="A570" t="s">
        <v>5857</v>
      </c>
      <c r="B570" t="s">
        <v>4809</v>
      </c>
      <c r="C570" t="s">
        <v>179</v>
      </c>
      <c r="D570" t="s">
        <v>5858</v>
      </c>
      <c r="E570" t="s">
        <v>5858</v>
      </c>
      <c r="F570" t="s">
        <v>4811</v>
      </c>
      <c r="G570" t="s">
        <v>677</v>
      </c>
      <c r="H570" t="s">
        <v>720</v>
      </c>
      <c r="I570" t="s">
        <v>665</v>
      </c>
      <c r="J570" t="s">
        <v>5822</v>
      </c>
      <c r="K570">
        <v>2</v>
      </c>
      <c r="L570" t="s">
        <v>4849</v>
      </c>
      <c r="M570">
        <v>0</v>
      </c>
      <c r="N570">
        <v>7</v>
      </c>
      <c r="O570">
        <v>7</v>
      </c>
      <c r="P570">
        <v>1</v>
      </c>
      <c r="Q570" t="s">
        <v>651</v>
      </c>
      <c r="R570" t="s">
        <v>5831</v>
      </c>
      <c r="S570" t="s">
        <v>5812</v>
      </c>
      <c r="T570" t="s">
        <v>930</v>
      </c>
      <c r="U570" t="s">
        <v>1035</v>
      </c>
      <c r="V570" t="s">
        <v>5832</v>
      </c>
      <c r="W570" t="s">
        <v>1067</v>
      </c>
      <c r="X570" t="s">
        <v>1046</v>
      </c>
    </row>
    <row r="571" spans="1:24" x14ac:dyDescent="0.3">
      <c r="A571" t="s">
        <v>5859</v>
      </c>
      <c r="B571" t="s">
        <v>4809</v>
      </c>
      <c r="C571" t="s">
        <v>179</v>
      </c>
      <c r="D571" t="s">
        <v>5860</v>
      </c>
      <c r="E571" t="s">
        <v>5860</v>
      </c>
      <c r="F571" t="s">
        <v>4811</v>
      </c>
      <c r="G571" t="s">
        <v>677</v>
      </c>
      <c r="H571" t="s">
        <v>720</v>
      </c>
      <c r="I571" t="s">
        <v>665</v>
      </c>
      <c r="J571" t="s">
        <v>5822</v>
      </c>
      <c r="K571">
        <v>2</v>
      </c>
      <c r="L571" t="s">
        <v>4849</v>
      </c>
      <c r="M571">
        <v>0</v>
      </c>
      <c r="N571">
        <v>6</v>
      </c>
      <c r="O571">
        <v>6</v>
      </c>
      <c r="P571">
        <v>2</v>
      </c>
      <c r="Q571" t="s">
        <v>651</v>
      </c>
      <c r="R571" t="s">
        <v>5823</v>
      </c>
      <c r="S571" t="s">
        <v>5812</v>
      </c>
      <c r="T571" t="s">
        <v>2344</v>
      </c>
      <c r="U571" t="s">
        <v>1035</v>
      </c>
      <c r="V571" t="s">
        <v>5824</v>
      </c>
      <c r="W571" t="s">
        <v>1067</v>
      </c>
      <c r="X571" t="s">
        <v>1046</v>
      </c>
    </row>
    <row r="572" spans="1:24" x14ac:dyDescent="0.3">
      <c r="A572" t="s">
        <v>5861</v>
      </c>
      <c r="B572" t="s">
        <v>4952</v>
      </c>
      <c r="C572" t="s">
        <v>179</v>
      </c>
      <c r="D572" t="s">
        <v>5862</v>
      </c>
      <c r="E572" t="s">
        <v>5862</v>
      </c>
      <c r="F572" t="s">
        <v>4811</v>
      </c>
      <c r="G572" t="s">
        <v>647</v>
      </c>
      <c r="H572" t="s">
        <v>648</v>
      </c>
      <c r="I572" t="s">
        <v>649</v>
      </c>
      <c r="J572" t="s">
        <v>4954</v>
      </c>
      <c r="K572">
        <v>1</v>
      </c>
      <c r="L572" t="s">
        <v>4849</v>
      </c>
      <c r="M572">
        <v>4</v>
      </c>
      <c r="N572">
        <v>0</v>
      </c>
      <c r="O572">
        <v>4</v>
      </c>
      <c r="P572">
        <v>4</v>
      </c>
      <c r="Q572" t="s">
        <v>651</v>
      </c>
      <c r="R572" t="s">
        <v>4823</v>
      </c>
      <c r="S572" t="s">
        <v>4824</v>
      </c>
      <c r="T572" t="s">
        <v>797</v>
      </c>
      <c r="U572" t="s">
        <v>653</v>
      </c>
      <c r="V572" t="s">
        <v>4825</v>
      </c>
      <c r="W572" t="s">
        <v>1037</v>
      </c>
      <c r="X572" t="s">
        <v>1038</v>
      </c>
    </row>
    <row r="573" spans="1:24" x14ac:dyDescent="0.3">
      <c r="A573" t="s">
        <v>5863</v>
      </c>
      <c r="B573" t="s">
        <v>4860</v>
      </c>
      <c r="C573" t="s">
        <v>179</v>
      </c>
      <c r="D573" t="s">
        <v>5864</v>
      </c>
      <c r="E573" t="s">
        <v>5864</v>
      </c>
      <c r="F573" t="s">
        <v>4811</v>
      </c>
      <c r="G573" t="s">
        <v>647</v>
      </c>
      <c r="H573" t="s">
        <v>648</v>
      </c>
      <c r="I573" t="s">
        <v>649</v>
      </c>
      <c r="J573" t="s">
        <v>2177</v>
      </c>
      <c r="K573">
        <v>2</v>
      </c>
      <c r="L573" t="s">
        <v>4849</v>
      </c>
      <c r="M573">
        <v>4</v>
      </c>
      <c r="N573">
        <v>2</v>
      </c>
      <c r="O573">
        <v>6</v>
      </c>
      <c r="P573">
        <v>2</v>
      </c>
      <c r="Q573" t="s">
        <v>651</v>
      </c>
      <c r="R573" t="s">
        <v>5220</v>
      </c>
      <c r="S573" t="s">
        <v>4824</v>
      </c>
      <c r="T573" t="s">
        <v>1057</v>
      </c>
      <c r="U573" t="s">
        <v>1035</v>
      </c>
      <c r="V573" t="s">
        <v>5221</v>
      </c>
      <c r="W573" t="s">
        <v>1037</v>
      </c>
      <c r="X573" t="s">
        <v>1038</v>
      </c>
    </row>
    <row r="574" spans="1:24" x14ac:dyDescent="0.3">
      <c r="A574" t="s">
        <v>5865</v>
      </c>
      <c r="B574" t="s">
        <v>4952</v>
      </c>
      <c r="C574" t="s">
        <v>179</v>
      </c>
      <c r="D574" t="s">
        <v>5866</v>
      </c>
      <c r="E574" t="s">
        <v>5866</v>
      </c>
      <c r="F574" t="s">
        <v>4811</v>
      </c>
      <c r="G574" t="s">
        <v>647</v>
      </c>
      <c r="H574" t="s">
        <v>648</v>
      </c>
      <c r="I574" t="s">
        <v>649</v>
      </c>
      <c r="J574" t="s">
        <v>4954</v>
      </c>
      <c r="K574">
        <v>1</v>
      </c>
      <c r="L574" t="s">
        <v>4849</v>
      </c>
      <c r="M574">
        <v>1</v>
      </c>
      <c r="N574">
        <v>1</v>
      </c>
      <c r="O574">
        <v>2</v>
      </c>
      <c r="P574">
        <v>6</v>
      </c>
      <c r="Q574" t="s">
        <v>651</v>
      </c>
      <c r="R574" t="s">
        <v>4823</v>
      </c>
      <c r="S574" t="s">
        <v>4824</v>
      </c>
      <c r="T574" t="s">
        <v>797</v>
      </c>
      <c r="U574" t="s">
        <v>653</v>
      </c>
      <c r="V574" t="s">
        <v>4825</v>
      </c>
      <c r="W574" t="s">
        <v>1037</v>
      </c>
      <c r="X574" t="s">
        <v>1038</v>
      </c>
    </row>
    <row r="575" spans="1:24" x14ac:dyDescent="0.3">
      <c r="A575" t="s">
        <v>5867</v>
      </c>
      <c r="B575" t="s">
        <v>4860</v>
      </c>
      <c r="C575" t="s">
        <v>179</v>
      </c>
      <c r="D575" t="s">
        <v>5868</v>
      </c>
      <c r="E575" t="s">
        <v>5868</v>
      </c>
      <c r="F575" t="s">
        <v>4811</v>
      </c>
      <c r="G575" t="s">
        <v>647</v>
      </c>
      <c r="H575" t="s">
        <v>648</v>
      </c>
      <c r="I575" t="s">
        <v>649</v>
      </c>
      <c r="J575" t="s">
        <v>2177</v>
      </c>
      <c r="K575">
        <v>2</v>
      </c>
      <c r="L575" t="s">
        <v>4849</v>
      </c>
      <c r="M575">
        <v>8</v>
      </c>
      <c r="N575">
        <v>0</v>
      </c>
      <c r="O575">
        <v>8</v>
      </c>
      <c r="P575">
        <v>0</v>
      </c>
      <c r="Q575" t="s">
        <v>651</v>
      </c>
      <c r="R575" t="s">
        <v>5220</v>
      </c>
      <c r="S575" t="s">
        <v>4824</v>
      </c>
      <c r="T575" t="s">
        <v>1057</v>
      </c>
      <c r="U575" t="s">
        <v>1035</v>
      </c>
      <c r="V575" t="s">
        <v>5221</v>
      </c>
      <c r="W575" t="s">
        <v>1037</v>
      </c>
      <c r="X575" t="s">
        <v>1038</v>
      </c>
    </row>
    <row r="576" spans="1:24" x14ac:dyDescent="0.3">
      <c r="A576" t="s">
        <v>5869</v>
      </c>
      <c r="B576" t="s">
        <v>4860</v>
      </c>
      <c r="C576" t="s">
        <v>179</v>
      </c>
      <c r="D576" t="s">
        <v>5870</v>
      </c>
      <c r="E576" t="s">
        <v>5870</v>
      </c>
      <c r="F576" t="s">
        <v>4811</v>
      </c>
      <c r="G576" t="s">
        <v>647</v>
      </c>
      <c r="H576" t="s">
        <v>648</v>
      </c>
      <c r="I576" t="s">
        <v>649</v>
      </c>
      <c r="J576" t="s">
        <v>2177</v>
      </c>
      <c r="K576">
        <v>2</v>
      </c>
      <c r="L576" t="s">
        <v>4849</v>
      </c>
      <c r="M576">
        <v>5</v>
      </c>
      <c r="N576">
        <v>1</v>
      </c>
      <c r="O576">
        <v>6</v>
      </c>
      <c r="P576">
        <v>2</v>
      </c>
      <c r="Q576" t="s">
        <v>651</v>
      </c>
      <c r="R576" t="s">
        <v>5220</v>
      </c>
      <c r="S576" t="s">
        <v>4824</v>
      </c>
      <c r="T576" t="s">
        <v>1057</v>
      </c>
      <c r="U576" t="s">
        <v>1035</v>
      </c>
      <c r="V576" t="s">
        <v>5221</v>
      </c>
      <c r="W576" t="s">
        <v>1037</v>
      </c>
      <c r="X576" t="s">
        <v>1038</v>
      </c>
    </row>
    <row r="577" spans="1:24" x14ac:dyDescent="0.3">
      <c r="A577" t="s">
        <v>5871</v>
      </c>
      <c r="B577" t="s">
        <v>4952</v>
      </c>
      <c r="C577" t="s">
        <v>179</v>
      </c>
      <c r="D577" t="s">
        <v>5872</v>
      </c>
      <c r="E577" t="s">
        <v>5872</v>
      </c>
      <c r="F577" t="s">
        <v>4811</v>
      </c>
      <c r="G577" t="s">
        <v>647</v>
      </c>
      <c r="H577" t="s">
        <v>648</v>
      </c>
      <c r="I577" t="s">
        <v>649</v>
      </c>
      <c r="J577" t="s">
        <v>5873</v>
      </c>
      <c r="K577">
        <v>1</v>
      </c>
      <c r="L577" t="s">
        <v>4849</v>
      </c>
      <c r="M577">
        <v>7</v>
      </c>
      <c r="N577">
        <v>0</v>
      </c>
      <c r="O577">
        <v>7</v>
      </c>
      <c r="P577">
        <v>9</v>
      </c>
      <c r="Q577" t="s">
        <v>651</v>
      </c>
      <c r="R577" t="s">
        <v>4823</v>
      </c>
      <c r="S577" t="s">
        <v>4824</v>
      </c>
      <c r="T577" t="s">
        <v>666</v>
      </c>
      <c r="U577" t="s">
        <v>653</v>
      </c>
      <c r="V577" t="s">
        <v>4825</v>
      </c>
      <c r="W577" t="s">
        <v>1037</v>
      </c>
      <c r="X577" t="s">
        <v>1038</v>
      </c>
    </row>
    <row r="578" spans="1:24" x14ac:dyDescent="0.3">
      <c r="A578" t="s">
        <v>5874</v>
      </c>
      <c r="B578" t="s">
        <v>4860</v>
      </c>
      <c r="C578" t="s">
        <v>179</v>
      </c>
      <c r="D578" t="s">
        <v>5875</v>
      </c>
      <c r="E578" t="s">
        <v>5875</v>
      </c>
      <c r="F578" t="s">
        <v>4811</v>
      </c>
      <c r="G578" t="s">
        <v>647</v>
      </c>
      <c r="H578" t="s">
        <v>648</v>
      </c>
      <c r="I578" t="s">
        <v>649</v>
      </c>
      <c r="J578" t="s">
        <v>2177</v>
      </c>
      <c r="K578">
        <v>2</v>
      </c>
      <c r="L578" t="s">
        <v>4849</v>
      </c>
      <c r="M578">
        <v>7</v>
      </c>
      <c r="N578">
        <v>0</v>
      </c>
      <c r="O578">
        <v>7</v>
      </c>
      <c r="P578">
        <v>1</v>
      </c>
      <c r="Q578" t="s">
        <v>651</v>
      </c>
      <c r="R578" t="s">
        <v>5220</v>
      </c>
      <c r="S578" t="s">
        <v>4824</v>
      </c>
      <c r="T578" t="s">
        <v>1057</v>
      </c>
      <c r="U578" t="s">
        <v>1035</v>
      </c>
      <c r="V578" t="s">
        <v>5221</v>
      </c>
      <c r="W578" t="s">
        <v>1037</v>
      </c>
      <c r="X578" t="s">
        <v>1038</v>
      </c>
    </row>
    <row r="579" spans="1:24" x14ac:dyDescent="0.3">
      <c r="A579" t="s">
        <v>5876</v>
      </c>
      <c r="B579" t="s">
        <v>4860</v>
      </c>
      <c r="C579" t="s">
        <v>179</v>
      </c>
      <c r="D579" t="s">
        <v>5877</v>
      </c>
      <c r="E579" t="s">
        <v>5877</v>
      </c>
      <c r="F579" t="s">
        <v>4811</v>
      </c>
      <c r="G579" t="s">
        <v>647</v>
      </c>
      <c r="H579" t="s">
        <v>648</v>
      </c>
      <c r="I579" t="s">
        <v>649</v>
      </c>
      <c r="J579" t="s">
        <v>2177</v>
      </c>
      <c r="K579">
        <v>2</v>
      </c>
      <c r="L579" t="s">
        <v>4849</v>
      </c>
      <c r="M579">
        <v>4</v>
      </c>
      <c r="N579">
        <v>0</v>
      </c>
      <c r="O579">
        <v>4</v>
      </c>
      <c r="P579">
        <v>4</v>
      </c>
      <c r="Q579" t="s">
        <v>651</v>
      </c>
      <c r="R579" t="s">
        <v>5220</v>
      </c>
      <c r="S579" t="s">
        <v>4824</v>
      </c>
      <c r="T579" t="s">
        <v>1439</v>
      </c>
      <c r="U579" t="s">
        <v>1035</v>
      </c>
      <c r="V579" t="s">
        <v>5221</v>
      </c>
      <c r="W579" t="s">
        <v>1037</v>
      </c>
      <c r="X579" t="s">
        <v>1038</v>
      </c>
    </row>
    <row r="580" spans="1:24" x14ac:dyDescent="0.3">
      <c r="A580" t="s">
        <v>5878</v>
      </c>
      <c r="B580" t="s">
        <v>4952</v>
      </c>
      <c r="C580" t="s">
        <v>179</v>
      </c>
      <c r="D580" t="s">
        <v>5879</v>
      </c>
      <c r="E580" t="s">
        <v>5879</v>
      </c>
      <c r="F580" t="s">
        <v>4811</v>
      </c>
      <c r="G580" t="s">
        <v>647</v>
      </c>
      <c r="H580" t="s">
        <v>648</v>
      </c>
      <c r="I580" t="s">
        <v>649</v>
      </c>
      <c r="J580" t="s">
        <v>4954</v>
      </c>
      <c r="K580">
        <v>1</v>
      </c>
      <c r="L580" t="s">
        <v>4849</v>
      </c>
      <c r="M580">
        <v>8</v>
      </c>
      <c r="N580">
        <v>0</v>
      </c>
      <c r="O580">
        <v>8</v>
      </c>
      <c r="P580">
        <v>8</v>
      </c>
      <c r="Q580" t="s">
        <v>651</v>
      </c>
      <c r="R580" t="s">
        <v>4823</v>
      </c>
      <c r="S580" t="s">
        <v>4824</v>
      </c>
      <c r="T580" t="s">
        <v>797</v>
      </c>
      <c r="U580" t="s">
        <v>653</v>
      </c>
      <c r="V580" t="s">
        <v>4825</v>
      </c>
      <c r="W580" t="s">
        <v>1037</v>
      </c>
      <c r="X580" t="s">
        <v>1038</v>
      </c>
    </row>
    <row r="581" spans="1:24" x14ac:dyDescent="0.3">
      <c r="A581" t="s">
        <v>5880</v>
      </c>
      <c r="B581" t="s">
        <v>4860</v>
      </c>
      <c r="C581" t="s">
        <v>179</v>
      </c>
      <c r="D581" t="s">
        <v>5881</v>
      </c>
      <c r="E581" t="s">
        <v>5881</v>
      </c>
      <c r="F581" t="s">
        <v>4811</v>
      </c>
      <c r="G581" t="s">
        <v>647</v>
      </c>
      <c r="H581" t="s">
        <v>648</v>
      </c>
      <c r="I581" t="s">
        <v>649</v>
      </c>
      <c r="J581" t="s">
        <v>5882</v>
      </c>
      <c r="K581">
        <v>3</v>
      </c>
      <c r="L581" t="s">
        <v>4849</v>
      </c>
      <c r="Q581" t="s">
        <v>5883</v>
      </c>
      <c r="R581" t="s">
        <v>5523</v>
      </c>
      <c r="S581" t="s">
        <v>4824</v>
      </c>
      <c r="T581" t="s">
        <v>995</v>
      </c>
      <c r="U581" t="s">
        <v>1035</v>
      </c>
      <c r="V581" t="s">
        <v>5221</v>
      </c>
      <c r="W581" t="s">
        <v>1037</v>
      </c>
      <c r="X581" t="s">
        <v>1046</v>
      </c>
    </row>
    <row r="582" spans="1:24" x14ac:dyDescent="0.3">
      <c r="A582" t="s">
        <v>5884</v>
      </c>
      <c r="B582" t="s">
        <v>4952</v>
      </c>
      <c r="C582" t="s">
        <v>179</v>
      </c>
      <c r="D582" t="s">
        <v>5885</v>
      </c>
      <c r="E582" t="s">
        <v>5885</v>
      </c>
      <c r="F582" t="s">
        <v>4811</v>
      </c>
      <c r="G582" t="s">
        <v>647</v>
      </c>
      <c r="H582" t="s">
        <v>648</v>
      </c>
      <c r="I582" t="s">
        <v>649</v>
      </c>
      <c r="J582" t="s">
        <v>1088</v>
      </c>
      <c r="K582">
        <v>1</v>
      </c>
      <c r="L582" t="s">
        <v>4849</v>
      </c>
      <c r="M582">
        <v>6</v>
      </c>
      <c r="N582">
        <v>1</v>
      </c>
      <c r="O582">
        <v>7</v>
      </c>
      <c r="P582">
        <v>1</v>
      </c>
      <c r="Q582" t="s">
        <v>651</v>
      </c>
      <c r="R582" t="s">
        <v>4823</v>
      </c>
      <c r="S582" t="s">
        <v>4824</v>
      </c>
      <c r="T582" t="s">
        <v>797</v>
      </c>
      <c r="U582" t="s">
        <v>653</v>
      </c>
      <c r="V582" t="s">
        <v>4825</v>
      </c>
      <c r="W582" t="s">
        <v>1037</v>
      </c>
      <c r="X582" t="s">
        <v>1038</v>
      </c>
    </row>
    <row r="583" spans="1:24" x14ac:dyDescent="0.3">
      <c r="A583" t="s">
        <v>5886</v>
      </c>
      <c r="B583" t="s">
        <v>4860</v>
      </c>
      <c r="C583" t="s">
        <v>179</v>
      </c>
      <c r="D583" t="s">
        <v>5887</v>
      </c>
      <c r="E583" t="s">
        <v>5887</v>
      </c>
      <c r="F583" t="s">
        <v>4811</v>
      </c>
      <c r="G583" t="s">
        <v>647</v>
      </c>
      <c r="H583" t="s">
        <v>648</v>
      </c>
      <c r="I583" t="s">
        <v>649</v>
      </c>
      <c r="J583" t="s">
        <v>2177</v>
      </c>
      <c r="K583">
        <v>2</v>
      </c>
      <c r="L583" t="s">
        <v>4849</v>
      </c>
      <c r="M583">
        <v>4</v>
      </c>
      <c r="N583">
        <v>4</v>
      </c>
      <c r="O583">
        <v>8</v>
      </c>
      <c r="P583">
        <v>0</v>
      </c>
      <c r="Q583" t="s">
        <v>651</v>
      </c>
      <c r="R583" t="s">
        <v>5220</v>
      </c>
      <c r="S583" t="s">
        <v>4824</v>
      </c>
      <c r="T583" t="s">
        <v>765</v>
      </c>
      <c r="U583" t="s">
        <v>1035</v>
      </c>
      <c r="V583" t="s">
        <v>5221</v>
      </c>
      <c r="W583" t="s">
        <v>1037</v>
      </c>
      <c r="X583" t="s">
        <v>1038</v>
      </c>
    </row>
    <row r="584" spans="1:24" x14ac:dyDescent="0.3">
      <c r="A584" t="s">
        <v>5888</v>
      </c>
      <c r="B584" t="s">
        <v>4952</v>
      </c>
      <c r="C584" t="s">
        <v>179</v>
      </c>
      <c r="D584" t="s">
        <v>5889</v>
      </c>
      <c r="E584" t="s">
        <v>5889</v>
      </c>
      <c r="F584" t="s">
        <v>4811</v>
      </c>
      <c r="G584" t="s">
        <v>647</v>
      </c>
      <c r="H584" t="s">
        <v>648</v>
      </c>
      <c r="I584" t="s">
        <v>649</v>
      </c>
      <c r="J584" t="s">
        <v>4954</v>
      </c>
      <c r="K584">
        <v>1</v>
      </c>
      <c r="L584" t="s">
        <v>4849</v>
      </c>
      <c r="M584">
        <v>7</v>
      </c>
      <c r="N584">
        <v>2</v>
      </c>
      <c r="O584">
        <v>9</v>
      </c>
      <c r="P584">
        <v>7</v>
      </c>
      <c r="Q584" t="s">
        <v>651</v>
      </c>
      <c r="R584" t="s">
        <v>4823</v>
      </c>
      <c r="S584" t="s">
        <v>4824</v>
      </c>
      <c r="T584" t="s">
        <v>797</v>
      </c>
      <c r="U584" t="s">
        <v>653</v>
      </c>
      <c r="V584" t="s">
        <v>4825</v>
      </c>
      <c r="W584" t="s">
        <v>1037</v>
      </c>
      <c r="X584" t="s">
        <v>1038</v>
      </c>
    </row>
    <row r="585" spans="1:24" x14ac:dyDescent="0.3">
      <c r="A585" t="s">
        <v>5890</v>
      </c>
      <c r="B585" t="s">
        <v>4860</v>
      </c>
      <c r="C585" t="s">
        <v>179</v>
      </c>
      <c r="D585" t="s">
        <v>5891</v>
      </c>
      <c r="E585" t="s">
        <v>5891</v>
      </c>
      <c r="F585" t="s">
        <v>4811</v>
      </c>
      <c r="G585" t="s">
        <v>647</v>
      </c>
      <c r="H585" t="s">
        <v>648</v>
      </c>
      <c r="I585" t="s">
        <v>649</v>
      </c>
      <c r="J585" t="s">
        <v>2177</v>
      </c>
      <c r="K585">
        <v>2</v>
      </c>
      <c r="L585" t="s">
        <v>4849</v>
      </c>
      <c r="M585">
        <v>5</v>
      </c>
      <c r="N585">
        <v>0</v>
      </c>
      <c r="O585">
        <v>5</v>
      </c>
      <c r="P585">
        <v>3</v>
      </c>
      <c r="Q585" t="s">
        <v>651</v>
      </c>
      <c r="R585" t="s">
        <v>5220</v>
      </c>
      <c r="S585" t="s">
        <v>4824</v>
      </c>
      <c r="T585" t="s">
        <v>765</v>
      </c>
      <c r="U585" t="s">
        <v>1035</v>
      </c>
      <c r="V585" t="s">
        <v>5221</v>
      </c>
      <c r="W585" t="s">
        <v>1037</v>
      </c>
      <c r="X585" t="s">
        <v>1038</v>
      </c>
    </row>
    <row r="586" spans="1:24" x14ac:dyDescent="0.3">
      <c r="A586" t="s">
        <v>5892</v>
      </c>
      <c r="B586" t="s">
        <v>4952</v>
      </c>
      <c r="C586" t="s">
        <v>179</v>
      </c>
      <c r="D586" t="s">
        <v>5893</v>
      </c>
      <c r="E586" t="s">
        <v>5893</v>
      </c>
      <c r="F586" t="s">
        <v>4811</v>
      </c>
      <c r="G586" t="s">
        <v>647</v>
      </c>
      <c r="H586" t="s">
        <v>648</v>
      </c>
      <c r="I586" t="s">
        <v>649</v>
      </c>
      <c r="J586" t="s">
        <v>4954</v>
      </c>
      <c r="K586">
        <v>1</v>
      </c>
      <c r="L586" t="s">
        <v>4849</v>
      </c>
      <c r="M586">
        <v>2</v>
      </c>
      <c r="N586">
        <v>0</v>
      </c>
      <c r="O586">
        <v>2</v>
      </c>
      <c r="P586">
        <v>14</v>
      </c>
      <c r="Q586" t="s">
        <v>651</v>
      </c>
      <c r="R586" t="s">
        <v>4823</v>
      </c>
      <c r="S586" t="s">
        <v>4824</v>
      </c>
      <c r="T586" t="s">
        <v>829</v>
      </c>
      <c r="U586" t="s">
        <v>653</v>
      </c>
      <c r="V586" t="s">
        <v>4825</v>
      </c>
      <c r="W586" t="s">
        <v>1037</v>
      </c>
      <c r="X586" t="s">
        <v>1038</v>
      </c>
    </row>
    <row r="587" spans="1:24" x14ac:dyDescent="0.3">
      <c r="A587" t="s">
        <v>1194</v>
      </c>
      <c r="B587" t="s">
        <v>1040</v>
      </c>
      <c r="C587" t="s">
        <v>179</v>
      </c>
      <c r="D587" t="s">
        <v>1195</v>
      </c>
      <c r="E587" t="s">
        <v>1195</v>
      </c>
      <c r="F587" t="s">
        <v>247</v>
      </c>
      <c r="G587" t="s">
        <v>647</v>
      </c>
      <c r="H587" t="s">
        <v>648</v>
      </c>
      <c r="I587" t="s">
        <v>649</v>
      </c>
      <c r="J587" t="s">
        <v>1049</v>
      </c>
      <c r="K587">
        <v>2</v>
      </c>
      <c r="L587" t="s">
        <v>679</v>
      </c>
      <c r="M587">
        <v>2</v>
      </c>
      <c r="N587">
        <v>1</v>
      </c>
      <c r="O587">
        <v>3</v>
      </c>
      <c r="P587">
        <v>13</v>
      </c>
      <c r="Q587" t="s">
        <v>651</v>
      </c>
      <c r="R587" t="s">
        <v>680</v>
      </c>
      <c r="S587" t="s">
        <v>182</v>
      </c>
      <c r="T587" t="s">
        <v>820</v>
      </c>
      <c r="U587" t="s">
        <v>1020</v>
      </c>
      <c r="V587" t="s">
        <v>683</v>
      </c>
      <c r="W587" t="s">
        <v>1037</v>
      </c>
      <c r="X587" t="s">
        <v>1038</v>
      </c>
    </row>
    <row r="588" spans="1:24" x14ac:dyDescent="0.3">
      <c r="A588" t="s">
        <v>5894</v>
      </c>
      <c r="B588" t="s">
        <v>4952</v>
      </c>
      <c r="C588" t="s">
        <v>179</v>
      </c>
      <c r="D588" t="s">
        <v>5895</v>
      </c>
      <c r="E588" t="s">
        <v>5895</v>
      </c>
      <c r="F588" t="s">
        <v>4811</v>
      </c>
      <c r="G588" t="s">
        <v>647</v>
      </c>
      <c r="H588" t="s">
        <v>648</v>
      </c>
      <c r="I588" t="s">
        <v>649</v>
      </c>
      <c r="J588" t="s">
        <v>5896</v>
      </c>
      <c r="K588">
        <v>1</v>
      </c>
      <c r="L588" t="s">
        <v>4849</v>
      </c>
      <c r="M588">
        <v>2</v>
      </c>
      <c r="N588">
        <v>0</v>
      </c>
      <c r="O588">
        <v>2</v>
      </c>
      <c r="P588">
        <v>14</v>
      </c>
      <c r="Q588" t="s">
        <v>651</v>
      </c>
      <c r="R588" t="s">
        <v>4823</v>
      </c>
      <c r="S588" t="s">
        <v>4824</v>
      </c>
      <c r="T588" t="s">
        <v>829</v>
      </c>
      <c r="U588" t="s">
        <v>653</v>
      </c>
      <c r="V588" t="s">
        <v>4825</v>
      </c>
      <c r="W588" t="s">
        <v>1037</v>
      </c>
      <c r="X588" t="s">
        <v>1038</v>
      </c>
    </row>
    <row r="589" spans="1:24" x14ac:dyDescent="0.3">
      <c r="A589" t="s">
        <v>5897</v>
      </c>
      <c r="B589" t="s">
        <v>4860</v>
      </c>
      <c r="C589" t="s">
        <v>179</v>
      </c>
      <c r="D589" t="s">
        <v>5898</v>
      </c>
      <c r="E589" t="s">
        <v>5898</v>
      </c>
      <c r="F589" t="s">
        <v>4811</v>
      </c>
      <c r="G589" t="s">
        <v>647</v>
      </c>
      <c r="H589" t="s">
        <v>648</v>
      </c>
      <c r="I589" t="s">
        <v>649</v>
      </c>
      <c r="J589" t="s">
        <v>2177</v>
      </c>
      <c r="K589">
        <v>2</v>
      </c>
      <c r="L589" t="s">
        <v>4849</v>
      </c>
      <c r="M589">
        <v>2</v>
      </c>
      <c r="N589">
        <v>3</v>
      </c>
      <c r="O589">
        <v>5</v>
      </c>
      <c r="P589">
        <v>3</v>
      </c>
      <c r="Q589" t="s">
        <v>651</v>
      </c>
      <c r="R589" t="s">
        <v>5220</v>
      </c>
      <c r="S589" t="s">
        <v>4824</v>
      </c>
      <c r="T589" t="s">
        <v>765</v>
      </c>
      <c r="U589" t="s">
        <v>1035</v>
      </c>
      <c r="V589" t="s">
        <v>5221</v>
      </c>
      <c r="W589" t="s">
        <v>1037</v>
      </c>
      <c r="X589" t="s">
        <v>1038</v>
      </c>
    </row>
    <row r="590" spans="1:24" x14ac:dyDescent="0.3">
      <c r="A590" t="s">
        <v>5899</v>
      </c>
      <c r="B590" t="s">
        <v>4860</v>
      </c>
      <c r="C590" t="s">
        <v>179</v>
      </c>
      <c r="D590" t="s">
        <v>5900</v>
      </c>
      <c r="E590" t="s">
        <v>5900</v>
      </c>
      <c r="F590" t="s">
        <v>4811</v>
      </c>
      <c r="G590" t="s">
        <v>647</v>
      </c>
      <c r="H590" t="s">
        <v>648</v>
      </c>
      <c r="I590" t="s">
        <v>649</v>
      </c>
      <c r="J590" t="s">
        <v>2177</v>
      </c>
      <c r="K590">
        <v>2</v>
      </c>
      <c r="L590" t="s">
        <v>4849</v>
      </c>
      <c r="M590">
        <v>3</v>
      </c>
      <c r="N590">
        <v>1</v>
      </c>
      <c r="O590">
        <v>4</v>
      </c>
      <c r="P590">
        <v>4</v>
      </c>
      <c r="Q590" t="s">
        <v>651</v>
      </c>
      <c r="R590" t="s">
        <v>5220</v>
      </c>
      <c r="S590" t="s">
        <v>4824</v>
      </c>
      <c r="T590" t="s">
        <v>765</v>
      </c>
      <c r="U590" t="s">
        <v>1035</v>
      </c>
      <c r="V590" t="s">
        <v>5221</v>
      </c>
      <c r="W590" t="s">
        <v>1037</v>
      </c>
      <c r="X590" t="s">
        <v>1038</v>
      </c>
    </row>
    <row r="591" spans="1:24" x14ac:dyDescent="0.3">
      <c r="A591" t="s">
        <v>5901</v>
      </c>
      <c r="C591" t="s">
        <v>179</v>
      </c>
      <c r="D591" t="s">
        <v>5902</v>
      </c>
      <c r="E591" t="s">
        <v>5902</v>
      </c>
      <c r="F591" t="s">
        <v>4811</v>
      </c>
      <c r="G591" t="s">
        <v>677</v>
      </c>
      <c r="H591" t="s">
        <v>648</v>
      </c>
      <c r="I591" t="s">
        <v>649</v>
      </c>
      <c r="J591" t="s">
        <v>5903</v>
      </c>
      <c r="K591">
        <v>2</v>
      </c>
      <c r="L591" t="s">
        <v>4849</v>
      </c>
      <c r="M591">
        <v>2</v>
      </c>
      <c r="N591">
        <v>0</v>
      </c>
      <c r="O591">
        <v>2</v>
      </c>
      <c r="P591">
        <v>6</v>
      </c>
      <c r="Q591" t="s">
        <v>651</v>
      </c>
      <c r="R591" t="s">
        <v>4856</v>
      </c>
      <c r="S591" t="s">
        <v>4857</v>
      </c>
      <c r="T591" t="s">
        <v>5121</v>
      </c>
      <c r="U591" t="s">
        <v>1020</v>
      </c>
      <c r="V591" t="s">
        <v>4858</v>
      </c>
      <c r="W591" t="s">
        <v>1037</v>
      </c>
      <c r="X591" t="s">
        <v>1038</v>
      </c>
    </row>
    <row r="592" spans="1:24" x14ac:dyDescent="0.3">
      <c r="A592" t="s">
        <v>5904</v>
      </c>
      <c r="B592" t="s">
        <v>4952</v>
      </c>
      <c r="C592" t="s">
        <v>179</v>
      </c>
      <c r="D592" t="s">
        <v>5905</v>
      </c>
      <c r="E592" t="s">
        <v>5905</v>
      </c>
      <c r="F592" t="s">
        <v>4811</v>
      </c>
      <c r="G592" t="s">
        <v>647</v>
      </c>
      <c r="H592" t="s">
        <v>648</v>
      </c>
      <c r="I592" t="s">
        <v>649</v>
      </c>
      <c r="J592" t="s">
        <v>4954</v>
      </c>
      <c r="K592">
        <v>2</v>
      </c>
      <c r="L592" t="s">
        <v>4849</v>
      </c>
      <c r="M592">
        <v>5</v>
      </c>
      <c r="N592">
        <v>0</v>
      </c>
      <c r="O592">
        <v>5</v>
      </c>
      <c r="P592">
        <v>11</v>
      </c>
      <c r="Q592" t="s">
        <v>651</v>
      </c>
      <c r="R592" t="s">
        <v>4823</v>
      </c>
      <c r="S592" t="s">
        <v>4824</v>
      </c>
      <c r="T592" t="s">
        <v>829</v>
      </c>
      <c r="U592" t="s">
        <v>653</v>
      </c>
      <c r="V592" t="s">
        <v>4825</v>
      </c>
      <c r="W592" t="s">
        <v>1037</v>
      </c>
      <c r="X592" t="s">
        <v>1038</v>
      </c>
    </row>
    <row r="593" spans="1:24" x14ac:dyDescent="0.3">
      <c r="A593" t="s">
        <v>5906</v>
      </c>
      <c r="C593" t="s">
        <v>179</v>
      </c>
      <c r="D593" t="s">
        <v>5907</v>
      </c>
      <c r="E593" t="s">
        <v>5907</v>
      </c>
      <c r="F593" t="s">
        <v>4811</v>
      </c>
      <c r="G593" t="s">
        <v>677</v>
      </c>
      <c r="H593" t="s">
        <v>648</v>
      </c>
      <c r="I593" t="s">
        <v>649</v>
      </c>
      <c r="J593" t="s">
        <v>5908</v>
      </c>
      <c r="K593">
        <v>2</v>
      </c>
      <c r="L593" t="s">
        <v>4849</v>
      </c>
      <c r="M593">
        <v>3</v>
      </c>
      <c r="N593">
        <v>1</v>
      </c>
      <c r="O593">
        <v>4</v>
      </c>
      <c r="P593">
        <v>4</v>
      </c>
      <c r="Q593" t="s">
        <v>651</v>
      </c>
      <c r="R593" t="s">
        <v>4856</v>
      </c>
      <c r="S593" t="s">
        <v>4857</v>
      </c>
      <c r="T593" t="s">
        <v>1319</v>
      </c>
      <c r="U593" t="s">
        <v>1020</v>
      </c>
      <c r="V593" t="s">
        <v>4858</v>
      </c>
      <c r="W593" t="s">
        <v>1037</v>
      </c>
      <c r="X593" t="s">
        <v>1038</v>
      </c>
    </row>
    <row r="594" spans="1:24" x14ac:dyDescent="0.3">
      <c r="A594" t="s">
        <v>5909</v>
      </c>
      <c r="B594" t="s">
        <v>4952</v>
      </c>
      <c r="C594" t="s">
        <v>179</v>
      </c>
      <c r="D594" t="s">
        <v>5910</v>
      </c>
      <c r="E594" t="s">
        <v>5910</v>
      </c>
      <c r="F594" t="s">
        <v>4811</v>
      </c>
      <c r="G594" t="s">
        <v>647</v>
      </c>
      <c r="H594" t="s">
        <v>648</v>
      </c>
      <c r="I594" t="s">
        <v>649</v>
      </c>
      <c r="J594" t="s">
        <v>4954</v>
      </c>
      <c r="K594">
        <v>1</v>
      </c>
      <c r="L594" t="s">
        <v>4849</v>
      </c>
      <c r="M594">
        <v>2</v>
      </c>
      <c r="N594">
        <v>0</v>
      </c>
      <c r="O594">
        <v>2</v>
      </c>
      <c r="P594">
        <v>14</v>
      </c>
      <c r="Q594" t="s">
        <v>651</v>
      </c>
      <c r="R594" t="s">
        <v>4823</v>
      </c>
      <c r="S594" t="s">
        <v>4824</v>
      </c>
      <c r="T594" t="s">
        <v>809</v>
      </c>
      <c r="U594" t="s">
        <v>653</v>
      </c>
      <c r="V594" t="s">
        <v>4825</v>
      </c>
      <c r="W594" t="s">
        <v>1037</v>
      </c>
      <c r="X594" t="s">
        <v>1038</v>
      </c>
    </row>
    <row r="595" spans="1:24" x14ac:dyDescent="0.3">
      <c r="A595" t="s">
        <v>5911</v>
      </c>
      <c r="C595" t="s">
        <v>179</v>
      </c>
      <c r="D595" t="s">
        <v>5912</v>
      </c>
      <c r="E595" t="s">
        <v>5912</v>
      </c>
      <c r="F595" t="s">
        <v>4811</v>
      </c>
      <c r="G595" t="s">
        <v>677</v>
      </c>
      <c r="H595" t="s">
        <v>720</v>
      </c>
      <c r="I595" t="s">
        <v>649</v>
      </c>
      <c r="J595" t="s">
        <v>5908</v>
      </c>
      <c r="K595">
        <v>3</v>
      </c>
      <c r="L595" t="s">
        <v>4849</v>
      </c>
      <c r="M595">
        <v>1</v>
      </c>
      <c r="N595">
        <v>1</v>
      </c>
      <c r="O595">
        <v>2</v>
      </c>
      <c r="P595">
        <v>6</v>
      </c>
      <c r="Q595" t="s">
        <v>651</v>
      </c>
      <c r="R595" t="s">
        <v>4856</v>
      </c>
      <c r="S595" t="s">
        <v>4857</v>
      </c>
      <c r="T595" t="s">
        <v>1319</v>
      </c>
      <c r="U595" t="s">
        <v>1020</v>
      </c>
      <c r="V595" t="s">
        <v>4858</v>
      </c>
      <c r="W595" t="s">
        <v>1037</v>
      </c>
      <c r="X595" t="s">
        <v>1038</v>
      </c>
    </row>
    <row r="596" spans="1:24" x14ac:dyDescent="0.3">
      <c r="A596" t="s">
        <v>5913</v>
      </c>
      <c r="B596" t="s">
        <v>4952</v>
      </c>
      <c r="C596" t="s">
        <v>179</v>
      </c>
      <c r="D596" t="s">
        <v>5914</v>
      </c>
      <c r="E596" t="s">
        <v>5914</v>
      </c>
      <c r="F596" t="s">
        <v>4811</v>
      </c>
      <c r="G596" t="s">
        <v>647</v>
      </c>
      <c r="H596" t="s">
        <v>648</v>
      </c>
      <c r="I596" t="s">
        <v>649</v>
      </c>
      <c r="J596" t="s">
        <v>4954</v>
      </c>
      <c r="K596">
        <v>1</v>
      </c>
      <c r="L596" t="s">
        <v>4849</v>
      </c>
      <c r="M596">
        <v>4</v>
      </c>
      <c r="N596">
        <v>1</v>
      </c>
      <c r="O596">
        <v>5</v>
      </c>
      <c r="P596">
        <v>3</v>
      </c>
      <c r="Q596" t="s">
        <v>651</v>
      </c>
      <c r="R596" t="s">
        <v>4823</v>
      </c>
      <c r="S596" t="s">
        <v>4824</v>
      </c>
      <c r="T596" t="s">
        <v>809</v>
      </c>
      <c r="U596" t="s">
        <v>653</v>
      </c>
      <c r="V596" t="s">
        <v>4825</v>
      </c>
      <c r="W596" t="s">
        <v>1037</v>
      </c>
      <c r="X596" t="s">
        <v>1038</v>
      </c>
    </row>
    <row r="597" spans="1:24" x14ac:dyDescent="0.3">
      <c r="A597" t="s">
        <v>5915</v>
      </c>
      <c r="B597" t="s">
        <v>4860</v>
      </c>
      <c r="C597" t="s">
        <v>179</v>
      </c>
      <c r="D597" t="s">
        <v>5916</v>
      </c>
      <c r="E597" t="s">
        <v>5916</v>
      </c>
      <c r="F597" t="s">
        <v>4811</v>
      </c>
      <c r="G597" t="s">
        <v>647</v>
      </c>
      <c r="H597" t="s">
        <v>648</v>
      </c>
      <c r="I597" t="s">
        <v>649</v>
      </c>
      <c r="J597" t="s">
        <v>2177</v>
      </c>
      <c r="K597">
        <v>2</v>
      </c>
      <c r="L597" t="s">
        <v>4849</v>
      </c>
      <c r="M597">
        <v>7</v>
      </c>
      <c r="N597">
        <v>0</v>
      </c>
      <c r="O597">
        <v>7</v>
      </c>
      <c r="P597">
        <v>1</v>
      </c>
      <c r="Q597" t="s">
        <v>651</v>
      </c>
      <c r="R597" t="s">
        <v>5220</v>
      </c>
      <c r="S597" t="s">
        <v>4824</v>
      </c>
      <c r="T597" t="s">
        <v>1057</v>
      </c>
      <c r="U597" t="s">
        <v>1035</v>
      </c>
      <c r="V597" t="s">
        <v>5221</v>
      </c>
      <c r="W597" t="s">
        <v>1037</v>
      </c>
      <c r="X597" t="s">
        <v>1038</v>
      </c>
    </row>
    <row r="598" spans="1:24" x14ac:dyDescent="0.3">
      <c r="A598" t="s">
        <v>5917</v>
      </c>
      <c r="C598" t="s">
        <v>179</v>
      </c>
      <c r="D598" t="s">
        <v>5918</v>
      </c>
      <c r="E598" t="s">
        <v>5918</v>
      </c>
      <c r="F598" t="s">
        <v>4811</v>
      </c>
      <c r="G598" t="s">
        <v>677</v>
      </c>
      <c r="H598" t="s">
        <v>720</v>
      </c>
      <c r="I598" t="s">
        <v>649</v>
      </c>
      <c r="J598" t="s">
        <v>5908</v>
      </c>
      <c r="K598">
        <v>1</v>
      </c>
      <c r="L598" t="s">
        <v>4849</v>
      </c>
      <c r="M598">
        <v>3</v>
      </c>
      <c r="N598">
        <v>0</v>
      </c>
      <c r="O598">
        <v>3</v>
      </c>
      <c r="P598">
        <v>5</v>
      </c>
      <c r="Q598" t="s">
        <v>651</v>
      </c>
      <c r="R598" t="s">
        <v>4856</v>
      </c>
      <c r="S598" t="s">
        <v>4857</v>
      </c>
      <c r="T598" t="s">
        <v>1319</v>
      </c>
      <c r="U598" t="s">
        <v>1020</v>
      </c>
      <c r="V598" t="s">
        <v>4858</v>
      </c>
      <c r="W598" t="s">
        <v>1037</v>
      </c>
      <c r="X598" t="s">
        <v>1038</v>
      </c>
    </row>
    <row r="599" spans="1:24" x14ac:dyDescent="0.3">
      <c r="A599" t="s">
        <v>5919</v>
      </c>
      <c r="B599" t="s">
        <v>4860</v>
      </c>
      <c r="C599" t="s">
        <v>179</v>
      </c>
      <c r="D599" t="s">
        <v>5920</v>
      </c>
      <c r="E599" t="s">
        <v>5920</v>
      </c>
      <c r="F599" t="s">
        <v>4811</v>
      </c>
      <c r="G599" t="s">
        <v>647</v>
      </c>
      <c r="H599" t="s">
        <v>648</v>
      </c>
      <c r="I599" t="s">
        <v>649</v>
      </c>
      <c r="J599" t="s">
        <v>2177</v>
      </c>
      <c r="K599">
        <v>2</v>
      </c>
      <c r="L599" t="s">
        <v>4849</v>
      </c>
      <c r="M599">
        <v>1</v>
      </c>
      <c r="N599">
        <v>0</v>
      </c>
      <c r="O599">
        <v>1</v>
      </c>
      <c r="P599">
        <v>7</v>
      </c>
      <c r="Q599" t="s">
        <v>651</v>
      </c>
      <c r="R599" t="s">
        <v>5220</v>
      </c>
      <c r="S599" t="s">
        <v>4824</v>
      </c>
      <c r="T599" t="s">
        <v>1439</v>
      </c>
      <c r="U599" t="s">
        <v>1035</v>
      </c>
      <c r="V599" t="s">
        <v>5221</v>
      </c>
      <c r="W599" t="s">
        <v>1037</v>
      </c>
      <c r="X599" t="s">
        <v>1038</v>
      </c>
    </row>
    <row r="600" spans="1:24" x14ac:dyDescent="0.3">
      <c r="A600" t="s">
        <v>5921</v>
      </c>
      <c r="C600" t="s">
        <v>179</v>
      </c>
      <c r="D600" t="s">
        <v>5922</v>
      </c>
      <c r="E600" t="s">
        <v>5922</v>
      </c>
      <c r="F600" t="s">
        <v>4811</v>
      </c>
      <c r="G600" t="s">
        <v>677</v>
      </c>
      <c r="H600" t="s">
        <v>720</v>
      </c>
      <c r="I600" t="s">
        <v>649</v>
      </c>
      <c r="J600" t="s">
        <v>5908</v>
      </c>
      <c r="K600">
        <v>2</v>
      </c>
      <c r="L600" t="s">
        <v>4849</v>
      </c>
      <c r="M600">
        <v>1</v>
      </c>
      <c r="N600">
        <v>1</v>
      </c>
      <c r="O600">
        <v>2</v>
      </c>
      <c r="P600">
        <v>6</v>
      </c>
      <c r="Q600" t="s">
        <v>651</v>
      </c>
      <c r="R600" t="s">
        <v>4856</v>
      </c>
      <c r="S600" t="s">
        <v>4857</v>
      </c>
      <c r="T600" t="s">
        <v>5121</v>
      </c>
      <c r="U600" t="s">
        <v>1020</v>
      </c>
      <c r="V600" t="s">
        <v>4858</v>
      </c>
      <c r="W600" t="s">
        <v>1037</v>
      </c>
      <c r="X600" t="s">
        <v>1038</v>
      </c>
    </row>
    <row r="601" spans="1:24" x14ac:dyDescent="0.3">
      <c r="A601" t="s">
        <v>5923</v>
      </c>
      <c r="B601" t="s">
        <v>1040</v>
      </c>
      <c r="C601" t="s">
        <v>179</v>
      </c>
      <c r="D601" t="s">
        <v>5924</v>
      </c>
      <c r="E601" t="s">
        <v>5924</v>
      </c>
      <c r="F601" t="s">
        <v>4811</v>
      </c>
      <c r="G601" t="s">
        <v>647</v>
      </c>
      <c r="H601" t="s">
        <v>648</v>
      </c>
      <c r="I601" t="s">
        <v>649</v>
      </c>
      <c r="J601" t="s">
        <v>1049</v>
      </c>
      <c r="K601">
        <v>1</v>
      </c>
      <c r="L601" t="s">
        <v>4849</v>
      </c>
      <c r="M601">
        <v>5</v>
      </c>
      <c r="N601">
        <v>3</v>
      </c>
      <c r="O601">
        <v>8</v>
      </c>
      <c r="P601">
        <v>0</v>
      </c>
      <c r="Q601" t="s">
        <v>651</v>
      </c>
      <c r="R601" t="s">
        <v>5352</v>
      </c>
      <c r="S601" t="s">
        <v>258</v>
      </c>
      <c r="T601" t="s">
        <v>864</v>
      </c>
      <c r="U601" t="s">
        <v>682</v>
      </c>
      <c r="V601" t="s">
        <v>5353</v>
      </c>
      <c r="W601" t="s">
        <v>1037</v>
      </c>
      <c r="X601" t="s">
        <v>1038</v>
      </c>
    </row>
    <row r="602" spans="1:24" x14ac:dyDescent="0.3">
      <c r="A602" t="s">
        <v>5925</v>
      </c>
      <c r="C602" t="s">
        <v>179</v>
      </c>
      <c r="D602" t="s">
        <v>5926</v>
      </c>
      <c r="E602" t="s">
        <v>5926</v>
      </c>
      <c r="F602" t="s">
        <v>4811</v>
      </c>
      <c r="G602" t="s">
        <v>677</v>
      </c>
      <c r="H602" t="s">
        <v>720</v>
      </c>
      <c r="I602" t="s">
        <v>649</v>
      </c>
      <c r="J602" t="s">
        <v>5908</v>
      </c>
      <c r="K602">
        <v>2</v>
      </c>
      <c r="L602" t="s">
        <v>4849</v>
      </c>
      <c r="M602">
        <v>1</v>
      </c>
      <c r="N602">
        <v>3</v>
      </c>
      <c r="O602">
        <v>4</v>
      </c>
      <c r="P602">
        <v>4</v>
      </c>
      <c r="Q602" t="s">
        <v>651</v>
      </c>
      <c r="R602" t="s">
        <v>4856</v>
      </c>
      <c r="S602" t="s">
        <v>4857</v>
      </c>
      <c r="T602" t="s">
        <v>1319</v>
      </c>
      <c r="U602" t="s">
        <v>1020</v>
      </c>
      <c r="V602" t="s">
        <v>4858</v>
      </c>
      <c r="W602" t="s">
        <v>1037</v>
      </c>
      <c r="X602" t="s">
        <v>1038</v>
      </c>
    </row>
    <row r="603" spans="1:24" x14ac:dyDescent="0.3">
      <c r="A603" t="s">
        <v>5927</v>
      </c>
      <c r="C603" t="s">
        <v>179</v>
      </c>
      <c r="D603" t="s">
        <v>5928</v>
      </c>
      <c r="E603" t="s">
        <v>5928</v>
      </c>
      <c r="F603" t="s">
        <v>4811</v>
      </c>
      <c r="G603" t="s">
        <v>677</v>
      </c>
      <c r="H603" t="s">
        <v>720</v>
      </c>
      <c r="I603" t="s">
        <v>649</v>
      </c>
      <c r="J603" t="s">
        <v>5908</v>
      </c>
      <c r="K603">
        <v>1</v>
      </c>
      <c r="L603" t="s">
        <v>4849</v>
      </c>
      <c r="M603">
        <v>3</v>
      </c>
      <c r="N603">
        <v>2</v>
      </c>
      <c r="O603">
        <v>5</v>
      </c>
      <c r="P603">
        <v>3</v>
      </c>
      <c r="Q603" t="s">
        <v>651</v>
      </c>
      <c r="R603" t="s">
        <v>4856</v>
      </c>
      <c r="S603" t="s">
        <v>4857</v>
      </c>
      <c r="T603" t="s">
        <v>5121</v>
      </c>
      <c r="U603" t="s">
        <v>1020</v>
      </c>
      <c r="V603" t="s">
        <v>4858</v>
      </c>
      <c r="W603" t="s">
        <v>1037</v>
      </c>
      <c r="X603" t="s">
        <v>1038</v>
      </c>
    </row>
    <row r="604" spans="1:24" x14ac:dyDescent="0.3">
      <c r="A604" t="s">
        <v>5929</v>
      </c>
      <c r="C604" t="s">
        <v>179</v>
      </c>
      <c r="D604" t="s">
        <v>5930</v>
      </c>
      <c r="E604" t="s">
        <v>5930</v>
      </c>
      <c r="F604" t="s">
        <v>4811</v>
      </c>
      <c r="G604" t="s">
        <v>677</v>
      </c>
      <c r="H604" t="s">
        <v>720</v>
      </c>
      <c r="I604" t="s">
        <v>649</v>
      </c>
      <c r="J604" t="s">
        <v>5908</v>
      </c>
      <c r="K604">
        <v>2</v>
      </c>
      <c r="L604" t="s">
        <v>4849</v>
      </c>
      <c r="M604">
        <v>1</v>
      </c>
      <c r="N604">
        <v>3</v>
      </c>
      <c r="O604">
        <v>4</v>
      </c>
      <c r="P604">
        <v>4</v>
      </c>
      <c r="Q604" t="s">
        <v>651</v>
      </c>
      <c r="R604" t="s">
        <v>4856</v>
      </c>
      <c r="S604" t="s">
        <v>4857</v>
      </c>
      <c r="T604" t="s">
        <v>1319</v>
      </c>
      <c r="U604" t="s">
        <v>1020</v>
      </c>
      <c r="V604" t="s">
        <v>4858</v>
      </c>
      <c r="W604" t="s">
        <v>1037</v>
      </c>
      <c r="X604" t="s">
        <v>1038</v>
      </c>
    </row>
    <row r="605" spans="1:24" x14ac:dyDescent="0.3">
      <c r="A605" t="s">
        <v>5929</v>
      </c>
      <c r="B605" t="s">
        <v>4952</v>
      </c>
      <c r="C605" t="s">
        <v>179</v>
      </c>
      <c r="D605" t="s">
        <v>5931</v>
      </c>
      <c r="E605" t="s">
        <v>5931</v>
      </c>
      <c r="F605" t="s">
        <v>4811</v>
      </c>
      <c r="G605" t="s">
        <v>647</v>
      </c>
      <c r="H605" t="s">
        <v>648</v>
      </c>
      <c r="I605" t="s">
        <v>649</v>
      </c>
      <c r="J605" t="s">
        <v>4954</v>
      </c>
      <c r="K605">
        <v>1</v>
      </c>
      <c r="L605" t="s">
        <v>4849</v>
      </c>
      <c r="M605">
        <v>6</v>
      </c>
      <c r="N605">
        <v>1</v>
      </c>
      <c r="O605">
        <v>7</v>
      </c>
      <c r="P605">
        <v>9</v>
      </c>
      <c r="Q605" t="s">
        <v>651</v>
      </c>
      <c r="R605" t="s">
        <v>4823</v>
      </c>
      <c r="S605" t="s">
        <v>4824</v>
      </c>
      <c r="T605" t="s">
        <v>809</v>
      </c>
      <c r="U605" t="s">
        <v>653</v>
      </c>
      <c r="V605" t="s">
        <v>4825</v>
      </c>
      <c r="W605" t="s">
        <v>1037</v>
      </c>
      <c r="X605" t="s">
        <v>1038</v>
      </c>
    </row>
    <row r="606" spans="1:24" x14ac:dyDescent="0.3">
      <c r="A606" t="s">
        <v>5932</v>
      </c>
      <c r="B606" t="s">
        <v>4860</v>
      </c>
      <c r="C606" t="s">
        <v>179</v>
      </c>
      <c r="D606" t="s">
        <v>5933</v>
      </c>
      <c r="E606" t="s">
        <v>5933</v>
      </c>
      <c r="F606" t="s">
        <v>4811</v>
      </c>
      <c r="G606" t="s">
        <v>647</v>
      </c>
      <c r="H606" t="s">
        <v>648</v>
      </c>
      <c r="I606" t="s">
        <v>649</v>
      </c>
      <c r="J606" t="s">
        <v>2177</v>
      </c>
      <c r="K606">
        <v>2</v>
      </c>
      <c r="L606" t="s">
        <v>4849</v>
      </c>
      <c r="M606">
        <v>7</v>
      </c>
      <c r="N606">
        <v>0</v>
      </c>
      <c r="O606">
        <v>7</v>
      </c>
      <c r="P606">
        <v>1</v>
      </c>
      <c r="Q606" t="s">
        <v>651</v>
      </c>
      <c r="R606" t="s">
        <v>5220</v>
      </c>
      <c r="S606" t="s">
        <v>4824</v>
      </c>
      <c r="T606" t="s">
        <v>1057</v>
      </c>
      <c r="U606" t="s">
        <v>1035</v>
      </c>
      <c r="V606" t="s">
        <v>5221</v>
      </c>
      <c r="W606" t="s">
        <v>1037</v>
      </c>
      <c r="X606" t="s">
        <v>1038</v>
      </c>
    </row>
    <row r="607" spans="1:24" x14ac:dyDescent="0.3">
      <c r="A607" t="s">
        <v>5932</v>
      </c>
      <c r="C607" t="s">
        <v>179</v>
      </c>
      <c r="D607" t="s">
        <v>5934</v>
      </c>
      <c r="E607" t="s">
        <v>5934</v>
      </c>
      <c r="F607" t="s">
        <v>4811</v>
      </c>
      <c r="G607" t="s">
        <v>677</v>
      </c>
      <c r="H607" t="s">
        <v>720</v>
      </c>
      <c r="I607" t="s">
        <v>665</v>
      </c>
      <c r="J607" t="s">
        <v>5908</v>
      </c>
      <c r="K607">
        <v>1</v>
      </c>
      <c r="L607" t="s">
        <v>4849</v>
      </c>
      <c r="M607">
        <v>1</v>
      </c>
      <c r="N607">
        <v>0</v>
      </c>
      <c r="O607">
        <v>1</v>
      </c>
      <c r="P607">
        <v>7</v>
      </c>
      <c r="Q607" t="s">
        <v>651</v>
      </c>
      <c r="R607" t="s">
        <v>4856</v>
      </c>
      <c r="S607" t="s">
        <v>4857</v>
      </c>
      <c r="T607" t="s">
        <v>5121</v>
      </c>
      <c r="U607" t="s">
        <v>1020</v>
      </c>
      <c r="V607" t="s">
        <v>4858</v>
      </c>
      <c r="W607" t="s">
        <v>1037</v>
      </c>
      <c r="X607" t="s">
        <v>1038</v>
      </c>
    </row>
    <row r="608" spans="1:24" x14ac:dyDescent="0.3">
      <c r="A608" t="s">
        <v>5935</v>
      </c>
      <c r="C608" t="s">
        <v>179</v>
      </c>
      <c r="D608" t="s">
        <v>5936</v>
      </c>
      <c r="E608" t="s">
        <v>5936</v>
      </c>
      <c r="F608" t="s">
        <v>4811</v>
      </c>
      <c r="G608" t="s">
        <v>677</v>
      </c>
      <c r="H608" t="s">
        <v>720</v>
      </c>
      <c r="I608" t="s">
        <v>649</v>
      </c>
      <c r="J608" t="s">
        <v>5908</v>
      </c>
      <c r="K608">
        <v>1</v>
      </c>
      <c r="L608" t="s">
        <v>4849</v>
      </c>
      <c r="M608">
        <v>2</v>
      </c>
      <c r="N608">
        <v>0</v>
      </c>
      <c r="O608">
        <v>2</v>
      </c>
      <c r="P608">
        <v>6</v>
      </c>
      <c r="Q608" t="s">
        <v>651</v>
      </c>
      <c r="R608" t="s">
        <v>4856</v>
      </c>
      <c r="S608" t="s">
        <v>4857</v>
      </c>
      <c r="T608" t="s">
        <v>5121</v>
      </c>
      <c r="U608" t="s">
        <v>1020</v>
      </c>
      <c r="V608" t="s">
        <v>4858</v>
      </c>
      <c r="W608" t="s">
        <v>1037</v>
      </c>
      <c r="X608" t="s">
        <v>1038</v>
      </c>
    </row>
    <row r="609" spans="1:24" x14ac:dyDescent="0.3">
      <c r="A609" t="s">
        <v>5937</v>
      </c>
      <c r="C609" t="s">
        <v>179</v>
      </c>
      <c r="D609" t="s">
        <v>5938</v>
      </c>
      <c r="E609" t="s">
        <v>5938</v>
      </c>
      <c r="F609" t="s">
        <v>4811</v>
      </c>
      <c r="G609" t="s">
        <v>677</v>
      </c>
      <c r="H609" t="s">
        <v>720</v>
      </c>
      <c r="I609" t="s">
        <v>649</v>
      </c>
      <c r="J609" t="s">
        <v>5908</v>
      </c>
      <c r="K609">
        <v>2</v>
      </c>
      <c r="L609" t="s">
        <v>4849</v>
      </c>
      <c r="M609">
        <v>1</v>
      </c>
      <c r="N609">
        <v>1</v>
      </c>
      <c r="O609">
        <v>2</v>
      </c>
      <c r="P609">
        <v>6</v>
      </c>
      <c r="Q609" t="s">
        <v>651</v>
      </c>
      <c r="R609" t="s">
        <v>4856</v>
      </c>
      <c r="S609" t="s">
        <v>4857</v>
      </c>
      <c r="T609" t="s">
        <v>1319</v>
      </c>
      <c r="U609" t="s">
        <v>1020</v>
      </c>
      <c r="V609" t="s">
        <v>4858</v>
      </c>
      <c r="W609" t="s">
        <v>1037</v>
      </c>
      <c r="X609" t="s">
        <v>1038</v>
      </c>
    </row>
    <row r="610" spans="1:24" x14ac:dyDescent="0.3">
      <c r="A610" t="s">
        <v>5939</v>
      </c>
      <c r="B610" t="s">
        <v>4860</v>
      </c>
      <c r="C610" t="s">
        <v>179</v>
      </c>
      <c r="D610" t="s">
        <v>5940</v>
      </c>
      <c r="E610" t="s">
        <v>5940</v>
      </c>
      <c r="F610" t="s">
        <v>4811</v>
      </c>
      <c r="G610" t="s">
        <v>647</v>
      </c>
      <c r="H610" t="s">
        <v>648</v>
      </c>
      <c r="I610" t="s">
        <v>649</v>
      </c>
      <c r="J610" t="s">
        <v>2177</v>
      </c>
      <c r="K610">
        <v>2</v>
      </c>
      <c r="L610" t="s">
        <v>4849</v>
      </c>
      <c r="M610">
        <v>3</v>
      </c>
      <c r="N610">
        <v>0</v>
      </c>
      <c r="O610">
        <v>3</v>
      </c>
      <c r="P610">
        <v>5</v>
      </c>
      <c r="Q610" t="s">
        <v>651</v>
      </c>
      <c r="R610" t="s">
        <v>5220</v>
      </c>
      <c r="S610" t="s">
        <v>4824</v>
      </c>
      <c r="T610" t="s">
        <v>1439</v>
      </c>
      <c r="U610" t="s">
        <v>1035</v>
      </c>
      <c r="V610" t="s">
        <v>5221</v>
      </c>
      <c r="W610" t="s">
        <v>1037</v>
      </c>
      <c r="X610" t="s">
        <v>1038</v>
      </c>
    </row>
    <row r="611" spans="1:24" x14ac:dyDescent="0.3">
      <c r="A611" t="s">
        <v>5941</v>
      </c>
      <c r="C611" t="s">
        <v>179</v>
      </c>
      <c r="D611" t="s">
        <v>5942</v>
      </c>
      <c r="E611" t="s">
        <v>5942</v>
      </c>
      <c r="F611" t="s">
        <v>4811</v>
      </c>
      <c r="G611" t="s">
        <v>677</v>
      </c>
      <c r="H611" t="s">
        <v>720</v>
      </c>
      <c r="I611" t="s">
        <v>649</v>
      </c>
      <c r="J611" t="s">
        <v>5908</v>
      </c>
      <c r="K611">
        <v>2</v>
      </c>
      <c r="L611" t="s">
        <v>4849</v>
      </c>
      <c r="M611">
        <v>1</v>
      </c>
      <c r="N611">
        <v>2</v>
      </c>
      <c r="O611">
        <v>3</v>
      </c>
      <c r="P611">
        <v>5</v>
      </c>
      <c r="Q611" t="s">
        <v>651</v>
      </c>
      <c r="R611" t="s">
        <v>4856</v>
      </c>
      <c r="S611" t="s">
        <v>4857</v>
      </c>
      <c r="T611" t="s">
        <v>5121</v>
      </c>
      <c r="U611" t="s">
        <v>1020</v>
      </c>
      <c r="V611" t="s">
        <v>4858</v>
      </c>
      <c r="W611" t="s">
        <v>1037</v>
      </c>
      <c r="X611" t="s">
        <v>1038</v>
      </c>
    </row>
    <row r="612" spans="1:24" x14ac:dyDescent="0.3">
      <c r="A612" t="s">
        <v>5943</v>
      </c>
      <c r="C612" t="s">
        <v>179</v>
      </c>
      <c r="D612" t="s">
        <v>5944</v>
      </c>
      <c r="E612" t="s">
        <v>5944</v>
      </c>
      <c r="F612" t="s">
        <v>4811</v>
      </c>
      <c r="G612" t="s">
        <v>677</v>
      </c>
      <c r="H612" t="s">
        <v>720</v>
      </c>
      <c r="I612" t="s">
        <v>649</v>
      </c>
      <c r="J612" t="s">
        <v>5908</v>
      </c>
      <c r="K612">
        <v>2</v>
      </c>
      <c r="L612" t="s">
        <v>4849</v>
      </c>
      <c r="M612">
        <v>0</v>
      </c>
      <c r="N612">
        <v>1</v>
      </c>
      <c r="O612">
        <v>1</v>
      </c>
      <c r="P612">
        <v>7</v>
      </c>
      <c r="Q612" t="s">
        <v>651</v>
      </c>
      <c r="R612" t="s">
        <v>4856</v>
      </c>
      <c r="S612" t="s">
        <v>4857</v>
      </c>
      <c r="T612" t="s">
        <v>1319</v>
      </c>
      <c r="U612" t="s">
        <v>1020</v>
      </c>
      <c r="V612" t="s">
        <v>4858</v>
      </c>
      <c r="W612" t="s">
        <v>1037</v>
      </c>
      <c r="X612" t="s">
        <v>1038</v>
      </c>
    </row>
    <row r="613" spans="1:24" x14ac:dyDescent="0.3">
      <c r="A613" t="s">
        <v>5945</v>
      </c>
      <c r="C613" t="s">
        <v>179</v>
      </c>
      <c r="D613" t="s">
        <v>5946</v>
      </c>
      <c r="E613" t="s">
        <v>5946</v>
      </c>
      <c r="F613" t="s">
        <v>4811</v>
      </c>
      <c r="G613" t="s">
        <v>677</v>
      </c>
      <c r="H613" t="s">
        <v>720</v>
      </c>
      <c r="I613" t="s">
        <v>649</v>
      </c>
      <c r="J613" t="s">
        <v>5908</v>
      </c>
      <c r="K613">
        <v>2</v>
      </c>
      <c r="L613" t="s">
        <v>4849</v>
      </c>
      <c r="M613">
        <v>0</v>
      </c>
      <c r="N613">
        <v>2</v>
      </c>
      <c r="O613">
        <v>2</v>
      </c>
      <c r="P613">
        <v>6</v>
      </c>
      <c r="Q613" t="s">
        <v>651</v>
      </c>
      <c r="R613" t="s">
        <v>4856</v>
      </c>
      <c r="S613" t="s">
        <v>4857</v>
      </c>
      <c r="T613" t="s">
        <v>5121</v>
      </c>
      <c r="U613" t="s">
        <v>1020</v>
      </c>
      <c r="V613" t="s">
        <v>4858</v>
      </c>
      <c r="W613" t="s">
        <v>1037</v>
      </c>
      <c r="X613" t="s">
        <v>1038</v>
      </c>
    </row>
    <row r="614" spans="1:24" x14ac:dyDescent="0.3">
      <c r="A614" t="s">
        <v>5947</v>
      </c>
      <c r="C614" t="s">
        <v>179</v>
      </c>
      <c r="D614" t="s">
        <v>5948</v>
      </c>
      <c r="E614" t="s">
        <v>5948</v>
      </c>
      <c r="F614" t="s">
        <v>4811</v>
      </c>
      <c r="G614" t="s">
        <v>677</v>
      </c>
      <c r="H614" t="s">
        <v>720</v>
      </c>
      <c r="I614" t="s">
        <v>649</v>
      </c>
      <c r="J614" t="s">
        <v>5908</v>
      </c>
      <c r="K614">
        <v>2</v>
      </c>
      <c r="L614" t="s">
        <v>4849</v>
      </c>
      <c r="M614">
        <v>3</v>
      </c>
      <c r="N614">
        <v>1</v>
      </c>
      <c r="O614">
        <v>4</v>
      </c>
      <c r="P614">
        <v>4</v>
      </c>
      <c r="Q614" t="s">
        <v>651</v>
      </c>
      <c r="R614" t="s">
        <v>4856</v>
      </c>
      <c r="S614" t="s">
        <v>4857</v>
      </c>
      <c r="T614" t="s">
        <v>1319</v>
      </c>
      <c r="U614" t="s">
        <v>1020</v>
      </c>
      <c r="V614" t="s">
        <v>4858</v>
      </c>
      <c r="W614" t="s">
        <v>1037</v>
      </c>
      <c r="X614" t="s">
        <v>1038</v>
      </c>
    </row>
    <row r="615" spans="1:24" x14ac:dyDescent="0.3">
      <c r="A615" t="s">
        <v>5949</v>
      </c>
      <c r="B615" t="s">
        <v>4952</v>
      </c>
      <c r="C615" t="s">
        <v>179</v>
      </c>
      <c r="D615" t="s">
        <v>5950</v>
      </c>
      <c r="E615" t="s">
        <v>5950</v>
      </c>
      <c r="F615" t="s">
        <v>4811</v>
      </c>
      <c r="G615" t="s">
        <v>647</v>
      </c>
      <c r="H615" t="s">
        <v>648</v>
      </c>
      <c r="I615" t="s">
        <v>649</v>
      </c>
      <c r="J615" t="s">
        <v>1094</v>
      </c>
      <c r="K615">
        <v>1</v>
      </c>
      <c r="L615" t="s">
        <v>4849</v>
      </c>
      <c r="M615">
        <v>2</v>
      </c>
      <c r="N615">
        <v>0</v>
      </c>
      <c r="O615">
        <v>2</v>
      </c>
      <c r="P615">
        <v>6</v>
      </c>
      <c r="Q615" t="s">
        <v>651</v>
      </c>
      <c r="R615" t="s">
        <v>4823</v>
      </c>
      <c r="S615" t="s">
        <v>4824</v>
      </c>
      <c r="T615" t="s">
        <v>809</v>
      </c>
      <c r="U615" t="s">
        <v>653</v>
      </c>
      <c r="V615" t="s">
        <v>4825</v>
      </c>
      <c r="W615" t="s">
        <v>1037</v>
      </c>
      <c r="X615" t="s">
        <v>1038</v>
      </c>
    </row>
    <row r="616" spans="1:24" x14ac:dyDescent="0.3">
      <c r="A616" t="s">
        <v>5951</v>
      </c>
      <c r="B616" t="s">
        <v>4860</v>
      </c>
      <c r="C616" t="s">
        <v>179</v>
      </c>
      <c r="D616" t="s">
        <v>5952</v>
      </c>
      <c r="E616" t="s">
        <v>5952</v>
      </c>
      <c r="F616" t="s">
        <v>4811</v>
      </c>
      <c r="G616" t="s">
        <v>647</v>
      </c>
      <c r="H616" t="s">
        <v>648</v>
      </c>
      <c r="I616" t="s">
        <v>649</v>
      </c>
      <c r="J616" t="s">
        <v>2177</v>
      </c>
      <c r="K616">
        <v>2</v>
      </c>
      <c r="L616" t="s">
        <v>4849</v>
      </c>
      <c r="M616">
        <v>7</v>
      </c>
      <c r="N616">
        <v>1</v>
      </c>
      <c r="O616">
        <v>8</v>
      </c>
      <c r="P616">
        <v>0</v>
      </c>
      <c r="Q616" t="s">
        <v>651</v>
      </c>
      <c r="R616" t="s">
        <v>5220</v>
      </c>
      <c r="S616" t="s">
        <v>4824</v>
      </c>
      <c r="T616" t="s">
        <v>1057</v>
      </c>
      <c r="U616" t="s">
        <v>1035</v>
      </c>
      <c r="V616" t="s">
        <v>5221</v>
      </c>
      <c r="W616" t="s">
        <v>1037</v>
      </c>
      <c r="X616" t="s">
        <v>1038</v>
      </c>
    </row>
    <row r="617" spans="1:24" x14ac:dyDescent="0.3">
      <c r="A617" t="s">
        <v>5953</v>
      </c>
      <c r="B617" t="s">
        <v>4860</v>
      </c>
      <c r="C617" t="s">
        <v>179</v>
      </c>
      <c r="D617" t="s">
        <v>5954</v>
      </c>
      <c r="E617" t="s">
        <v>5954</v>
      </c>
      <c r="F617" t="s">
        <v>4811</v>
      </c>
      <c r="G617" t="s">
        <v>647</v>
      </c>
      <c r="H617" t="s">
        <v>648</v>
      </c>
      <c r="I617" t="s">
        <v>649</v>
      </c>
      <c r="J617" t="s">
        <v>2177</v>
      </c>
      <c r="K617">
        <v>2</v>
      </c>
      <c r="L617" t="s">
        <v>4849</v>
      </c>
      <c r="M617">
        <v>6</v>
      </c>
      <c r="N617">
        <v>2</v>
      </c>
      <c r="O617">
        <v>8</v>
      </c>
      <c r="P617">
        <v>0</v>
      </c>
      <c r="Q617" t="s">
        <v>651</v>
      </c>
      <c r="R617" t="s">
        <v>5220</v>
      </c>
      <c r="S617" t="s">
        <v>4824</v>
      </c>
      <c r="T617" t="s">
        <v>1057</v>
      </c>
      <c r="U617" t="s">
        <v>1035</v>
      </c>
      <c r="V617" t="s">
        <v>5221</v>
      </c>
      <c r="W617" t="s">
        <v>1037</v>
      </c>
      <c r="X617" t="s">
        <v>1038</v>
      </c>
    </row>
    <row r="618" spans="1:24" x14ac:dyDescent="0.3">
      <c r="A618" t="s">
        <v>5955</v>
      </c>
      <c r="B618" t="s">
        <v>4860</v>
      </c>
      <c r="C618" t="s">
        <v>179</v>
      </c>
      <c r="D618" t="s">
        <v>5956</v>
      </c>
      <c r="E618" t="s">
        <v>5956</v>
      </c>
      <c r="F618" t="s">
        <v>4811</v>
      </c>
      <c r="G618" t="s">
        <v>647</v>
      </c>
      <c r="H618" t="s">
        <v>648</v>
      </c>
      <c r="I618" t="s">
        <v>649</v>
      </c>
      <c r="J618" t="s">
        <v>2177</v>
      </c>
      <c r="K618">
        <v>2</v>
      </c>
      <c r="L618" t="s">
        <v>4849</v>
      </c>
      <c r="M618">
        <v>3</v>
      </c>
      <c r="N618">
        <v>2</v>
      </c>
      <c r="O618">
        <v>5</v>
      </c>
      <c r="P618">
        <v>3</v>
      </c>
      <c r="Q618" t="s">
        <v>651</v>
      </c>
      <c r="R618" t="s">
        <v>5220</v>
      </c>
      <c r="S618" t="s">
        <v>4824</v>
      </c>
      <c r="T618" t="s">
        <v>1439</v>
      </c>
      <c r="U618" t="s">
        <v>1035</v>
      </c>
      <c r="V618" t="s">
        <v>5221</v>
      </c>
      <c r="W618" t="s">
        <v>1037</v>
      </c>
      <c r="X618" t="s">
        <v>1038</v>
      </c>
    </row>
    <row r="619" spans="1:24" x14ac:dyDescent="0.3">
      <c r="A619" t="s">
        <v>5957</v>
      </c>
      <c r="B619" t="s">
        <v>4860</v>
      </c>
      <c r="C619" t="s">
        <v>179</v>
      </c>
      <c r="D619" t="s">
        <v>5958</v>
      </c>
      <c r="E619" t="s">
        <v>5958</v>
      </c>
      <c r="F619" t="s">
        <v>4811</v>
      </c>
      <c r="G619" t="s">
        <v>647</v>
      </c>
      <c r="H619" t="s">
        <v>648</v>
      </c>
      <c r="I619" t="s">
        <v>649</v>
      </c>
      <c r="J619" t="s">
        <v>2177</v>
      </c>
      <c r="K619">
        <v>2</v>
      </c>
      <c r="L619" t="s">
        <v>4849</v>
      </c>
      <c r="M619">
        <v>2</v>
      </c>
      <c r="N619">
        <v>0</v>
      </c>
      <c r="O619">
        <v>2</v>
      </c>
      <c r="P619">
        <v>6</v>
      </c>
      <c r="Q619" t="s">
        <v>651</v>
      </c>
      <c r="R619" t="s">
        <v>5220</v>
      </c>
      <c r="S619" t="s">
        <v>4824</v>
      </c>
      <c r="T619" t="s">
        <v>820</v>
      </c>
      <c r="U619" t="s">
        <v>1035</v>
      </c>
      <c r="V619" t="s">
        <v>5221</v>
      </c>
      <c r="W619" t="s">
        <v>1037</v>
      </c>
      <c r="X619" t="s">
        <v>1038</v>
      </c>
    </row>
    <row r="620" spans="1:24" x14ac:dyDescent="0.3">
      <c r="A620" t="s">
        <v>5959</v>
      </c>
      <c r="B620" t="s">
        <v>4952</v>
      </c>
      <c r="C620" t="s">
        <v>179</v>
      </c>
      <c r="D620" t="s">
        <v>5960</v>
      </c>
      <c r="E620" t="s">
        <v>5960</v>
      </c>
      <c r="F620" t="s">
        <v>4811</v>
      </c>
      <c r="G620" t="s">
        <v>647</v>
      </c>
      <c r="H620" t="s">
        <v>648</v>
      </c>
      <c r="I620" t="s">
        <v>649</v>
      </c>
      <c r="J620" t="s">
        <v>5961</v>
      </c>
      <c r="K620">
        <v>3</v>
      </c>
      <c r="L620" t="s">
        <v>4849</v>
      </c>
      <c r="M620">
        <v>6</v>
      </c>
      <c r="N620">
        <v>0</v>
      </c>
      <c r="O620">
        <v>6</v>
      </c>
      <c r="P620">
        <v>10</v>
      </c>
      <c r="Q620" t="s">
        <v>651</v>
      </c>
      <c r="R620" t="s">
        <v>4823</v>
      </c>
      <c r="S620" t="s">
        <v>4824</v>
      </c>
      <c r="T620" t="s">
        <v>727</v>
      </c>
      <c r="U620" t="s">
        <v>653</v>
      </c>
      <c r="V620" t="s">
        <v>4825</v>
      </c>
      <c r="W620" t="s">
        <v>1037</v>
      </c>
      <c r="X620" t="s">
        <v>1038</v>
      </c>
    </row>
    <row r="621" spans="1:24" x14ac:dyDescent="0.3">
      <c r="A621" t="s">
        <v>5962</v>
      </c>
      <c r="B621" t="s">
        <v>1040</v>
      </c>
      <c r="C621" t="s">
        <v>179</v>
      </c>
      <c r="D621" t="s">
        <v>5963</v>
      </c>
      <c r="E621" t="s">
        <v>5963</v>
      </c>
      <c r="F621" t="s">
        <v>4811</v>
      </c>
      <c r="G621" t="s">
        <v>677</v>
      </c>
      <c r="H621" t="s">
        <v>720</v>
      </c>
      <c r="I621" t="s">
        <v>649</v>
      </c>
      <c r="J621" t="s">
        <v>5964</v>
      </c>
      <c r="K621">
        <v>2</v>
      </c>
      <c r="L621" t="s">
        <v>4849</v>
      </c>
      <c r="M621">
        <v>1</v>
      </c>
      <c r="N621">
        <v>6</v>
      </c>
      <c r="O621">
        <v>7</v>
      </c>
      <c r="P621">
        <v>1</v>
      </c>
      <c r="Q621" t="s">
        <v>651</v>
      </c>
      <c r="R621" t="s">
        <v>5352</v>
      </c>
      <c r="S621" t="s">
        <v>258</v>
      </c>
      <c r="T621" t="s">
        <v>864</v>
      </c>
      <c r="U621" t="s">
        <v>682</v>
      </c>
      <c r="V621" t="s">
        <v>5353</v>
      </c>
      <c r="W621" t="s">
        <v>1037</v>
      </c>
      <c r="X621" t="s">
        <v>1038</v>
      </c>
    </row>
    <row r="622" spans="1:24" x14ac:dyDescent="0.3">
      <c r="A622" t="s">
        <v>5965</v>
      </c>
      <c r="B622" t="s">
        <v>4860</v>
      </c>
      <c r="C622" t="s">
        <v>179</v>
      </c>
      <c r="D622" t="s">
        <v>5966</v>
      </c>
      <c r="E622" t="s">
        <v>5966</v>
      </c>
      <c r="F622" t="s">
        <v>4811</v>
      </c>
      <c r="G622" t="s">
        <v>647</v>
      </c>
      <c r="H622" t="s">
        <v>648</v>
      </c>
      <c r="I622" t="s">
        <v>649</v>
      </c>
      <c r="J622" t="s">
        <v>2177</v>
      </c>
      <c r="K622">
        <v>2</v>
      </c>
      <c r="L622" t="s">
        <v>4849</v>
      </c>
      <c r="M622">
        <v>5</v>
      </c>
      <c r="N622">
        <v>1</v>
      </c>
      <c r="O622">
        <v>6</v>
      </c>
      <c r="P622">
        <v>2</v>
      </c>
      <c r="Q622" t="s">
        <v>651</v>
      </c>
      <c r="R622" t="s">
        <v>5220</v>
      </c>
      <c r="S622" t="s">
        <v>4824</v>
      </c>
      <c r="T622" t="s">
        <v>765</v>
      </c>
      <c r="U622" t="s">
        <v>1035</v>
      </c>
      <c r="V622" t="s">
        <v>5221</v>
      </c>
      <c r="W622" t="s">
        <v>1037</v>
      </c>
      <c r="X622" t="s">
        <v>1038</v>
      </c>
    </row>
    <row r="623" spans="1:24" x14ac:dyDescent="0.3">
      <c r="A623" t="s">
        <v>5967</v>
      </c>
      <c r="B623" t="s">
        <v>4860</v>
      </c>
      <c r="C623" t="s">
        <v>179</v>
      </c>
      <c r="D623" t="s">
        <v>5968</v>
      </c>
      <c r="E623" t="s">
        <v>5968</v>
      </c>
      <c r="F623" t="s">
        <v>4811</v>
      </c>
      <c r="G623" t="s">
        <v>647</v>
      </c>
      <c r="H623" t="s">
        <v>648</v>
      </c>
      <c r="I623" t="s">
        <v>649</v>
      </c>
      <c r="J623" t="s">
        <v>2177</v>
      </c>
      <c r="K623">
        <v>2</v>
      </c>
      <c r="L623" t="s">
        <v>4849</v>
      </c>
      <c r="M623">
        <v>6</v>
      </c>
      <c r="N623">
        <v>1</v>
      </c>
      <c r="O623">
        <v>7</v>
      </c>
      <c r="P623">
        <v>1</v>
      </c>
      <c r="Q623" t="s">
        <v>651</v>
      </c>
      <c r="R623" t="s">
        <v>5220</v>
      </c>
      <c r="S623" t="s">
        <v>4824</v>
      </c>
      <c r="T623" t="s">
        <v>765</v>
      </c>
      <c r="U623" t="s">
        <v>1035</v>
      </c>
      <c r="V623" t="s">
        <v>5221</v>
      </c>
      <c r="W623" t="s">
        <v>1037</v>
      </c>
      <c r="X623" t="s">
        <v>1038</v>
      </c>
    </row>
    <row r="624" spans="1:24" x14ac:dyDescent="0.3">
      <c r="A624" t="s">
        <v>5969</v>
      </c>
      <c r="B624" t="s">
        <v>4809</v>
      </c>
      <c r="C624" t="s">
        <v>179</v>
      </c>
      <c r="D624" t="s">
        <v>5970</v>
      </c>
      <c r="E624" t="s">
        <v>5970</v>
      </c>
      <c r="F624" t="s">
        <v>4811</v>
      </c>
      <c r="G624" t="s">
        <v>677</v>
      </c>
      <c r="H624" t="s">
        <v>648</v>
      </c>
      <c r="I624" t="s">
        <v>649</v>
      </c>
      <c r="J624" t="s">
        <v>5971</v>
      </c>
      <c r="K624">
        <v>2</v>
      </c>
      <c r="L624" t="s">
        <v>4849</v>
      </c>
      <c r="M624">
        <v>7</v>
      </c>
      <c r="N624">
        <v>1</v>
      </c>
      <c r="O624">
        <v>8</v>
      </c>
      <c r="P624">
        <v>0</v>
      </c>
      <c r="Q624" t="s">
        <v>651</v>
      </c>
      <c r="R624" t="s">
        <v>4856</v>
      </c>
      <c r="S624" t="s">
        <v>4857</v>
      </c>
      <c r="T624" t="s">
        <v>1010</v>
      </c>
      <c r="U624" t="s">
        <v>1020</v>
      </c>
      <c r="V624" t="s">
        <v>4858</v>
      </c>
      <c r="W624" t="s">
        <v>1037</v>
      </c>
      <c r="X624" t="s">
        <v>1038</v>
      </c>
    </row>
    <row r="625" spans="1:24" x14ac:dyDescent="0.3">
      <c r="A625" t="s">
        <v>5972</v>
      </c>
      <c r="B625" t="s">
        <v>1040</v>
      </c>
      <c r="C625" t="s">
        <v>179</v>
      </c>
      <c r="D625" t="s">
        <v>5973</v>
      </c>
      <c r="E625" t="s">
        <v>5973</v>
      </c>
      <c r="F625" t="s">
        <v>4811</v>
      </c>
      <c r="G625" t="s">
        <v>677</v>
      </c>
      <c r="H625" t="s">
        <v>720</v>
      </c>
      <c r="I625" t="s">
        <v>649</v>
      </c>
      <c r="J625" t="s">
        <v>5974</v>
      </c>
      <c r="K625">
        <v>2</v>
      </c>
      <c r="L625" t="s">
        <v>4849</v>
      </c>
      <c r="M625">
        <v>5</v>
      </c>
      <c r="N625">
        <v>1</v>
      </c>
      <c r="O625">
        <v>6</v>
      </c>
      <c r="P625">
        <v>2</v>
      </c>
      <c r="Q625" t="s">
        <v>651</v>
      </c>
      <c r="R625" t="s">
        <v>5352</v>
      </c>
      <c r="S625" t="s">
        <v>258</v>
      </c>
      <c r="T625" t="s">
        <v>864</v>
      </c>
      <c r="U625" t="s">
        <v>682</v>
      </c>
      <c r="V625" t="s">
        <v>5353</v>
      </c>
      <c r="W625" t="s">
        <v>1037</v>
      </c>
      <c r="X625" t="s">
        <v>1038</v>
      </c>
    </row>
    <row r="626" spans="1:24" x14ac:dyDescent="0.3">
      <c r="A626" t="s">
        <v>5975</v>
      </c>
      <c r="B626" t="s">
        <v>4809</v>
      </c>
      <c r="C626" t="s">
        <v>179</v>
      </c>
      <c r="D626" t="s">
        <v>5976</v>
      </c>
      <c r="E626" t="s">
        <v>5976</v>
      </c>
      <c r="F626" t="s">
        <v>4811</v>
      </c>
      <c r="G626" t="s">
        <v>677</v>
      </c>
      <c r="H626" t="s">
        <v>648</v>
      </c>
      <c r="I626" t="s">
        <v>649</v>
      </c>
      <c r="J626" t="s">
        <v>5971</v>
      </c>
      <c r="K626">
        <v>2</v>
      </c>
      <c r="L626" t="s">
        <v>4849</v>
      </c>
      <c r="M626">
        <v>1</v>
      </c>
      <c r="N626">
        <v>0</v>
      </c>
      <c r="O626">
        <v>1</v>
      </c>
      <c r="P626">
        <v>7</v>
      </c>
      <c r="Q626" t="s">
        <v>651</v>
      </c>
      <c r="R626" t="s">
        <v>4871</v>
      </c>
      <c r="S626" t="s">
        <v>4857</v>
      </c>
      <c r="T626" t="s">
        <v>1548</v>
      </c>
      <c r="U626" t="s">
        <v>1020</v>
      </c>
      <c r="V626" t="s">
        <v>4872</v>
      </c>
      <c r="W626" t="s">
        <v>1037</v>
      </c>
      <c r="X626" t="s">
        <v>1038</v>
      </c>
    </row>
    <row r="627" spans="1:24" x14ac:dyDescent="0.3">
      <c r="A627" t="s">
        <v>5977</v>
      </c>
      <c r="B627" t="s">
        <v>4809</v>
      </c>
      <c r="C627" t="s">
        <v>179</v>
      </c>
      <c r="D627" t="s">
        <v>5978</v>
      </c>
      <c r="E627" t="s">
        <v>5978</v>
      </c>
      <c r="F627" t="s">
        <v>4811</v>
      </c>
      <c r="G627" t="s">
        <v>677</v>
      </c>
      <c r="H627" t="s">
        <v>648</v>
      </c>
      <c r="I627" t="s">
        <v>649</v>
      </c>
      <c r="J627" t="s">
        <v>5971</v>
      </c>
      <c r="K627">
        <v>1</v>
      </c>
      <c r="L627" t="s">
        <v>4849</v>
      </c>
      <c r="M627">
        <v>6</v>
      </c>
      <c r="N627">
        <v>0</v>
      </c>
      <c r="O627">
        <v>6</v>
      </c>
      <c r="P627">
        <v>2</v>
      </c>
      <c r="Q627" t="s">
        <v>651</v>
      </c>
      <c r="R627" t="s">
        <v>4856</v>
      </c>
      <c r="S627" t="s">
        <v>4857</v>
      </c>
      <c r="T627" t="s">
        <v>1010</v>
      </c>
      <c r="U627" t="s">
        <v>1020</v>
      </c>
      <c r="V627" t="s">
        <v>4858</v>
      </c>
      <c r="W627" t="s">
        <v>1037</v>
      </c>
      <c r="X627" t="s">
        <v>1038</v>
      </c>
    </row>
    <row r="628" spans="1:24" x14ac:dyDescent="0.3">
      <c r="A628" t="s">
        <v>5979</v>
      </c>
      <c r="B628" t="s">
        <v>1040</v>
      </c>
      <c r="C628" t="s">
        <v>179</v>
      </c>
      <c r="D628" t="s">
        <v>5980</v>
      </c>
      <c r="E628" t="s">
        <v>5980</v>
      </c>
      <c r="F628" t="s">
        <v>4811</v>
      </c>
      <c r="G628" t="s">
        <v>677</v>
      </c>
      <c r="H628" t="s">
        <v>720</v>
      </c>
      <c r="I628" t="s">
        <v>649</v>
      </c>
      <c r="J628" t="s">
        <v>5974</v>
      </c>
      <c r="K628">
        <v>2</v>
      </c>
      <c r="L628" t="s">
        <v>4849</v>
      </c>
      <c r="M628">
        <v>5</v>
      </c>
      <c r="N628">
        <v>2</v>
      </c>
      <c r="O628">
        <v>7</v>
      </c>
      <c r="P628">
        <v>1</v>
      </c>
      <c r="Q628" t="s">
        <v>651</v>
      </c>
      <c r="R628" t="s">
        <v>5352</v>
      </c>
      <c r="S628" t="s">
        <v>258</v>
      </c>
      <c r="T628" t="s">
        <v>864</v>
      </c>
      <c r="U628" t="s">
        <v>682</v>
      </c>
      <c r="V628" t="s">
        <v>5353</v>
      </c>
      <c r="W628" t="s">
        <v>1037</v>
      </c>
      <c r="X628" t="s">
        <v>1038</v>
      </c>
    </row>
    <row r="629" spans="1:24" x14ac:dyDescent="0.3">
      <c r="A629" t="s">
        <v>5981</v>
      </c>
      <c r="B629" t="s">
        <v>4809</v>
      </c>
      <c r="C629" t="s">
        <v>179</v>
      </c>
      <c r="D629" t="s">
        <v>5982</v>
      </c>
      <c r="E629" t="s">
        <v>5982</v>
      </c>
      <c r="F629" t="s">
        <v>4811</v>
      </c>
      <c r="G629" t="s">
        <v>677</v>
      </c>
      <c r="H629" t="s">
        <v>648</v>
      </c>
      <c r="I629" t="s">
        <v>649</v>
      </c>
      <c r="J629" t="s">
        <v>5971</v>
      </c>
      <c r="K629">
        <v>1</v>
      </c>
      <c r="L629" t="s">
        <v>4849</v>
      </c>
      <c r="M629">
        <v>5</v>
      </c>
      <c r="N629">
        <v>0</v>
      </c>
      <c r="O629">
        <v>5</v>
      </c>
      <c r="P629">
        <v>3</v>
      </c>
      <c r="Q629" t="s">
        <v>651</v>
      </c>
      <c r="R629" t="s">
        <v>4871</v>
      </c>
      <c r="S629" t="s">
        <v>4857</v>
      </c>
      <c r="T629" t="s">
        <v>1548</v>
      </c>
      <c r="U629" t="s">
        <v>1020</v>
      </c>
      <c r="V629" t="s">
        <v>4872</v>
      </c>
      <c r="W629" t="s">
        <v>1037</v>
      </c>
      <c r="X629" t="s">
        <v>1038</v>
      </c>
    </row>
    <row r="630" spans="1:24" x14ac:dyDescent="0.3">
      <c r="A630" t="s">
        <v>5983</v>
      </c>
      <c r="B630" t="s">
        <v>4860</v>
      </c>
      <c r="C630" t="s">
        <v>179</v>
      </c>
      <c r="D630" t="s">
        <v>5984</v>
      </c>
      <c r="E630" t="s">
        <v>5984</v>
      </c>
      <c r="F630" t="s">
        <v>4811</v>
      </c>
      <c r="G630" t="s">
        <v>647</v>
      </c>
      <c r="H630" t="s">
        <v>648</v>
      </c>
      <c r="I630" t="s">
        <v>649</v>
      </c>
      <c r="J630" t="s">
        <v>2177</v>
      </c>
      <c r="K630">
        <v>2</v>
      </c>
      <c r="L630" t="s">
        <v>4849</v>
      </c>
      <c r="M630">
        <v>7</v>
      </c>
      <c r="N630">
        <v>0</v>
      </c>
      <c r="O630">
        <v>7</v>
      </c>
      <c r="P630">
        <v>1</v>
      </c>
      <c r="Q630" t="s">
        <v>651</v>
      </c>
      <c r="R630" t="s">
        <v>5220</v>
      </c>
      <c r="S630" t="s">
        <v>4824</v>
      </c>
      <c r="T630" t="s">
        <v>765</v>
      </c>
      <c r="U630" t="s">
        <v>1035</v>
      </c>
      <c r="V630" t="s">
        <v>5221</v>
      </c>
      <c r="W630" t="s">
        <v>1037</v>
      </c>
      <c r="X630" t="s">
        <v>1038</v>
      </c>
    </row>
    <row r="631" spans="1:24" x14ac:dyDescent="0.3">
      <c r="A631" t="s">
        <v>5985</v>
      </c>
      <c r="B631" t="s">
        <v>1040</v>
      </c>
      <c r="C631" t="s">
        <v>179</v>
      </c>
      <c r="D631" t="s">
        <v>5986</v>
      </c>
      <c r="E631" t="s">
        <v>5986</v>
      </c>
      <c r="F631" t="s">
        <v>4811</v>
      </c>
      <c r="G631" t="s">
        <v>677</v>
      </c>
      <c r="H631" t="s">
        <v>720</v>
      </c>
      <c r="I631" t="s">
        <v>649</v>
      </c>
      <c r="J631" t="s">
        <v>5974</v>
      </c>
      <c r="K631">
        <v>2</v>
      </c>
      <c r="L631" t="s">
        <v>4849</v>
      </c>
      <c r="M631">
        <v>4</v>
      </c>
      <c r="N631">
        <v>3</v>
      </c>
      <c r="O631">
        <v>7</v>
      </c>
      <c r="P631">
        <v>1</v>
      </c>
      <c r="Q631" t="s">
        <v>651</v>
      </c>
      <c r="R631" t="s">
        <v>5352</v>
      </c>
      <c r="S631" t="s">
        <v>258</v>
      </c>
      <c r="T631" t="s">
        <v>864</v>
      </c>
      <c r="U631" t="s">
        <v>682</v>
      </c>
      <c r="V631" t="s">
        <v>5353</v>
      </c>
      <c r="W631" t="s">
        <v>1037</v>
      </c>
      <c r="X631" t="s">
        <v>1038</v>
      </c>
    </row>
    <row r="632" spans="1:24" x14ac:dyDescent="0.3">
      <c r="A632" t="s">
        <v>5987</v>
      </c>
      <c r="B632" t="s">
        <v>4860</v>
      </c>
      <c r="C632" t="s">
        <v>179</v>
      </c>
      <c r="D632" t="s">
        <v>5988</v>
      </c>
      <c r="E632" t="s">
        <v>5988</v>
      </c>
      <c r="F632" t="s">
        <v>4811</v>
      </c>
      <c r="G632" t="s">
        <v>647</v>
      </c>
      <c r="H632" t="s">
        <v>648</v>
      </c>
      <c r="I632" t="s">
        <v>649</v>
      </c>
      <c r="J632" t="s">
        <v>2177</v>
      </c>
      <c r="K632">
        <v>2</v>
      </c>
      <c r="L632" t="s">
        <v>4849</v>
      </c>
      <c r="M632">
        <v>4</v>
      </c>
      <c r="N632">
        <v>4</v>
      </c>
      <c r="O632">
        <v>8</v>
      </c>
      <c r="P632">
        <v>0</v>
      </c>
      <c r="Q632" t="s">
        <v>651</v>
      </c>
      <c r="R632" t="s">
        <v>5220</v>
      </c>
      <c r="S632" t="s">
        <v>4824</v>
      </c>
      <c r="T632" t="s">
        <v>765</v>
      </c>
      <c r="U632" t="s">
        <v>1035</v>
      </c>
      <c r="V632" t="s">
        <v>5221</v>
      </c>
      <c r="W632" t="s">
        <v>1037</v>
      </c>
      <c r="X632" t="s">
        <v>1038</v>
      </c>
    </row>
    <row r="633" spans="1:24" x14ac:dyDescent="0.3">
      <c r="A633" t="s">
        <v>5989</v>
      </c>
      <c r="B633" t="s">
        <v>4952</v>
      </c>
      <c r="C633" t="s">
        <v>179</v>
      </c>
      <c r="D633" t="s">
        <v>5990</v>
      </c>
      <c r="E633" t="s">
        <v>5990</v>
      </c>
      <c r="F633" t="s">
        <v>4811</v>
      </c>
      <c r="G633" t="s">
        <v>647</v>
      </c>
      <c r="H633" t="s">
        <v>648</v>
      </c>
      <c r="I633" t="s">
        <v>649</v>
      </c>
      <c r="J633" t="s">
        <v>4954</v>
      </c>
      <c r="K633">
        <v>2</v>
      </c>
      <c r="L633" t="s">
        <v>4849</v>
      </c>
      <c r="M633">
        <v>1</v>
      </c>
      <c r="N633">
        <v>0</v>
      </c>
      <c r="O633">
        <v>1</v>
      </c>
      <c r="P633">
        <v>15</v>
      </c>
      <c r="Q633" t="s">
        <v>651</v>
      </c>
      <c r="R633" t="s">
        <v>4823</v>
      </c>
      <c r="S633" t="s">
        <v>4824</v>
      </c>
      <c r="T633" t="s">
        <v>722</v>
      </c>
      <c r="U633" t="s">
        <v>653</v>
      </c>
      <c r="V633" t="s">
        <v>4825</v>
      </c>
      <c r="W633" t="s">
        <v>1037</v>
      </c>
      <c r="X633" t="s">
        <v>1038</v>
      </c>
    </row>
    <row r="634" spans="1:24" x14ac:dyDescent="0.3">
      <c r="A634" t="s">
        <v>5991</v>
      </c>
      <c r="B634" t="s">
        <v>4860</v>
      </c>
      <c r="C634" t="s">
        <v>179</v>
      </c>
      <c r="D634" t="s">
        <v>5992</v>
      </c>
      <c r="E634" t="s">
        <v>5992</v>
      </c>
      <c r="F634" t="s">
        <v>4811</v>
      </c>
      <c r="G634" t="s">
        <v>647</v>
      </c>
      <c r="H634" t="s">
        <v>648</v>
      </c>
      <c r="I634" t="s">
        <v>649</v>
      </c>
      <c r="J634" t="s">
        <v>2177</v>
      </c>
      <c r="K634">
        <v>2</v>
      </c>
      <c r="L634" t="s">
        <v>4849</v>
      </c>
      <c r="M634">
        <v>3</v>
      </c>
      <c r="N634">
        <v>0</v>
      </c>
      <c r="O634">
        <v>3</v>
      </c>
      <c r="P634">
        <v>5</v>
      </c>
      <c r="Q634" t="s">
        <v>651</v>
      </c>
      <c r="R634" t="s">
        <v>5220</v>
      </c>
      <c r="S634" t="s">
        <v>4824</v>
      </c>
      <c r="T634" t="s">
        <v>805</v>
      </c>
      <c r="U634" t="s">
        <v>1035</v>
      </c>
      <c r="V634" t="s">
        <v>5221</v>
      </c>
      <c r="W634" t="s">
        <v>1037</v>
      </c>
      <c r="X634" t="s">
        <v>1038</v>
      </c>
    </row>
    <row r="635" spans="1:24" x14ac:dyDescent="0.3">
      <c r="A635" t="s">
        <v>5993</v>
      </c>
      <c r="B635" t="s">
        <v>4809</v>
      </c>
      <c r="C635" t="s">
        <v>179</v>
      </c>
      <c r="D635" t="s">
        <v>5994</v>
      </c>
      <c r="E635" t="s">
        <v>5994</v>
      </c>
      <c r="F635" t="s">
        <v>4811</v>
      </c>
      <c r="G635" t="s">
        <v>677</v>
      </c>
      <c r="H635" t="s">
        <v>648</v>
      </c>
      <c r="I635" t="s">
        <v>649</v>
      </c>
      <c r="J635" t="s">
        <v>5995</v>
      </c>
      <c r="K635">
        <v>2</v>
      </c>
      <c r="L635" t="s">
        <v>4849</v>
      </c>
      <c r="M635">
        <v>7</v>
      </c>
      <c r="N635">
        <v>1</v>
      </c>
      <c r="O635">
        <v>8</v>
      </c>
      <c r="P635">
        <v>0</v>
      </c>
      <c r="Q635" t="s">
        <v>651</v>
      </c>
      <c r="R635" t="s">
        <v>4856</v>
      </c>
      <c r="S635" t="s">
        <v>4857</v>
      </c>
      <c r="T635" t="s">
        <v>681</v>
      </c>
      <c r="U635" t="s">
        <v>1020</v>
      </c>
      <c r="V635" t="s">
        <v>4858</v>
      </c>
      <c r="W635" t="s">
        <v>1037</v>
      </c>
      <c r="X635" t="s">
        <v>1038</v>
      </c>
    </row>
    <row r="636" spans="1:24" x14ac:dyDescent="0.3">
      <c r="A636" t="s">
        <v>5996</v>
      </c>
      <c r="B636" t="s">
        <v>4809</v>
      </c>
      <c r="C636" t="s">
        <v>179</v>
      </c>
      <c r="D636" t="s">
        <v>5997</v>
      </c>
      <c r="E636" t="s">
        <v>5997</v>
      </c>
      <c r="F636" t="s">
        <v>4811</v>
      </c>
      <c r="G636" t="s">
        <v>677</v>
      </c>
      <c r="H636" t="s">
        <v>648</v>
      </c>
      <c r="I636" t="s">
        <v>649</v>
      </c>
      <c r="J636" t="s">
        <v>5995</v>
      </c>
      <c r="K636">
        <v>2</v>
      </c>
      <c r="L636" t="s">
        <v>4849</v>
      </c>
      <c r="M636">
        <v>6</v>
      </c>
      <c r="N636">
        <v>0</v>
      </c>
      <c r="O636">
        <v>6</v>
      </c>
      <c r="P636">
        <v>2</v>
      </c>
      <c r="Q636" t="s">
        <v>651</v>
      </c>
      <c r="R636" t="s">
        <v>4856</v>
      </c>
      <c r="S636" t="s">
        <v>4857</v>
      </c>
      <c r="T636" t="s">
        <v>681</v>
      </c>
      <c r="U636" t="s">
        <v>1020</v>
      </c>
      <c r="V636" t="s">
        <v>4858</v>
      </c>
      <c r="W636" t="s">
        <v>1037</v>
      </c>
      <c r="X636" t="s">
        <v>1038</v>
      </c>
    </row>
    <row r="637" spans="1:24" x14ac:dyDescent="0.3">
      <c r="A637" t="s">
        <v>5998</v>
      </c>
      <c r="C637" t="s">
        <v>179</v>
      </c>
      <c r="D637" t="s">
        <v>5999</v>
      </c>
      <c r="E637" t="s">
        <v>5999</v>
      </c>
      <c r="F637" t="s">
        <v>4811</v>
      </c>
      <c r="G637" t="s">
        <v>677</v>
      </c>
      <c r="H637" t="s">
        <v>720</v>
      </c>
      <c r="I637" t="s">
        <v>665</v>
      </c>
      <c r="J637" t="s">
        <v>6000</v>
      </c>
      <c r="K637">
        <v>2</v>
      </c>
      <c r="L637" t="s">
        <v>4849</v>
      </c>
      <c r="M637">
        <v>0</v>
      </c>
      <c r="N637">
        <v>7</v>
      </c>
      <c r="O637">
        <v>7</v>
      </c>
      <c r="P637">
        <v>1</v>
      </c>
      <c r="Q637" t="s">
        <v>651</v>
      </c>
      <c r="R637" t="s">
        <v>4856</v>
      </c>
      <c r="S637" t="s">
        <v>4857</v>
      </c>
      <c r="T637" t="s">
        <v>1010</v>
      </c>
      <c r="U637" t="s">
        <v>1020</v>
      </c>
      <c r="V637" t="s">
        <v>4858</v>
      </c>
      <c r="W637" t="s">
        <v>1037</v>
      </c>
      <c r="X637" t="s">
        <v>1038</v>
      </c>
    </row>
    <row r="638" spans="1:24" x14ac:dyDescent="0.3">
      <c r="A638" t="s">
        <v>6001</v>
      </c>
      <c r="B638" t="s">
        <v>4952</v>
      </c>
      <c r="C638" t="s">
        <v>179</v>
      </c>
      <c r="D638" t="s">
        <v>6002</v>
      </c>
      <c r="E638" t="s">
        <v>6002</v>
      </c>
      <c r="F638" t="s">
        <v>4811</v>
      </c>
      <c r="G638" t="s">
        <v>647</v>
      </c>
      <c r="H638" t="s">
        <v>648</v>
      </c>
      <c r="I638" t="s">
        <v>649</v>
      </c>
      <c r="J638" t="s">
        <v>4954</v>
      </c>
      <c r="K638">
        <v>1</v>
      </c>
      <c r="L638" t="s">
        <v>4849</v>
      </c>
      <c r="M638">
        <v>2</v>
      </c>
      <c r="N638">
        <v>0</v>
      </c>
      <c r="O638">
        <v>2</v>
      </c>
      <c r="P638">
        <v>14</v>
      </c>
      <c r="Q638" t="s">
        <v>651</v>
      </c>
      <c r="R638" t="s">
        <v>4823</v>
      </c>
      <c r="S638" t="s">
        <v>4824</v>
      </c>
      <c r="T638" t="s">
        <v>722</v>
      </c>
      <c r="U638" t="s">
        <v>653</v>
      </c>
      <c r="V638" t="s">
        <v>4825</v>
      </c>
      <c r="W638" t="s">
        <v>1037</v>
      </c>
      <c r="X638" t="s">
        <v>1038</v>
      </c>
    </row>
    <row r="639" spans="1:24" x14ac:dyDescent="0.3">
      <c r="A639" t="s">
        <v>6003</v>
      </c>
      <c r="B639" t="s">
        <v>4860</v>
      </c>
      <c r="C639" t="s">
        <v>179</v>
      </c>
      <c r="D639" t="s">
        <v>6004</v>
      </c>
      <c r="E639" t="s">
        <v>6004</v>
      </c>
      <c r="F639" t="s">
        <v>4811</v>
      </c>
      <c r="G639" t="s">
        <v>647</v>
      </c>
      <c r="H639" t="s">
        <v>648</v>
      </c>
      <c r="I639" t="s">
        <v>649</v>
      </c>
      <c r="J639" t="s">
        <v>2177</v>
      </c>
      <c r="K639">
        <v>2</v>
      </c>
      <c r="L639" t="s">
        <v>4849</v>
      </c>
      <c r="M639">
        <v>5</v>
      </c>
      <c r="N639">
        <v>1</v>
      </c>
      <c r="O639">
        <v>6</v>
      </c>
      <c r="P639">
        <v>2</v>
      </c>
      <c r="Q639" t="s">
        <v>651</v>
      </c>
      <c r="R639" t="s">
        <v>5220</v>
      </c>
      <c r="S639" t="s">
        <v>4824</v>
      </c>
      <c r="T639" t="s">
        <v>820</v>
      </c>
      <c r="U639" t="s">
        <v>1035</v>
      </c>
      <c r="V639" t="s">
        <v>5221</v>
      </c>
      <c r="W639" t="s">
        <v>1037</v>
      </c>
      <c r="X639" t="s">
        <v>1038</v>
      </c>
    </row>
    <row r="640" spans="1:24" x14ac:dyDescent="0.3">
      <c r="A640" t="s">
        <v>6005</v>
      </c>
      <c r="C640" t="s">
        <v>179</v>
      </c>
      <c r="D640" t="s">
        <v>6006</v>
      </c>
      <c r="E640" t="s">
        <v>6006</v>
      </c>
      <c r="F640" t="s">
        <v>4811</v>
      </c>
      <c r="G640" t="s">
        <v>677</v>
      </c>
      <c r="H640" t="s">
        <v>720</v>
      </c>
      <c r="I640" t="s">
        <v>649</v>
      </c>
      <c r="J640" t="s">
        <v>6000</v>
      </c>
      <c r="K640">
        <v>2</v>
      </c>
      <c r="L640" t="s">
        <v>4849</v>
      </c>
      <c r="M640">
        <v>0</v>
      </c>
      <c r="N640">
        <v>4</v>
      </c>
      <c r="O640">
        <v>4</v>
      </c>
      <c r="P640">
        <v>4</v>
      </c>
      <c r="Q640" t="s">
        <v>651</v>
      </c>
      <c r="R640" t="s">
        <v>4856</v>
      </c>
      <c r="S640" t="s">
        <v>4857</v>
      </c>
      <c r="T640" t="s">
        <v>1555</v>
      </c>
      <c r="U640" t="s">
        <v>1020</v>
      </c>
      <c r="V640" t="s">
        <v>4858</v>
      </c>
      <c r="W640" t="s">
        <v>1037</v>
      </c>
      <c r="X640" t="s">
        <v>1038</v>
      </c>
    </row>
    <row r="641" spans="1:24" x14ac:dyDescent="0.3">
      <c r="A641" t="s">
        <v>6007</v>
      </c>
      <c r="B641" t="s">
        <v>4860</v>
      </c>
      <c r="C641" t="s">
        <v>179</v>
      </c>
      <c r="D641" t="s">
        <v>6008</v>
      </c>
      <c r="E641" t="s">
        <v>6008</v>
      </c>
      <c r="F641" t="s">
        <v>4811</v>
      </c>
      <c r="G641" t="s">
        <v>647</v>
      </c>
      <c r="H641" t="s">
        <v>648</v>
      </c>
      <c r="I641" t="s">
        <v>649</v>
      </c>
      <c r="J641" t="s">
        <v>2177</v>
      </c>
      <c r="K641">
        <v>2</v>
      </c>
      <c r="L641" t="s">
        <v>4849</v>
      </c>
      <c r="M641">
        <v>5</v>
      </c>
      <c r="N641">
        <v>1</v>
      </c>
      <c r="O641">
        <v>6</v>
      </c>
      <c r="P641">
        <v>2</v>
      </c>
      <c r="Q641" t="s">
        <v>651</v>
      </c>
      <c r="R641" t="s">
        <v>5220</v>
      </c>
      <c r="S641" t="s">
        <v>4824</v>
      </c>
      <c r="T641" t="s">
        <v>820</v>
      </c>
      <c r="U641" t="s">
        <v>1035</v>
      </c>
      <c r="V641" t="s">
        <v>5221</v>
      </c>
      <c r="W641" t="s">
        <v>1037</v>
      </c>
      <c r="X641" t="s">
        <v>1038</v>
      </c>
    </row>
    <row r="642" spans="1:24" x14ac:dyDescent="0.3">
      <c r="A642" t="s">
        <v>6009</v>
      </c>
      <c r="B642" t="s">
        <v>4860</v>
      </c>
      <c r="C642" t="s">
        <v>179</v>
      </c>
      <c r="D642" t="s">
        <v>6010</v>
      </c>
      <c r="E642" t="s">
        <v>6010</v>
      </c>
      <c r="F642" t="s">
        <v>4811</v>
      </c>
      <c r="G642" t="s">
        <v>647</v>
      </c>
      <c r="H642" t="s">
        <v>648</v>
      </c>
      <c r="I642" t="s">
        <v>649</v>
      </c>
      <c r="J642" t="s">
        <v>2177</v>
      </c>
      <c r="K642">
        <v>2</v>
      </c>
      <c r="L642" t="s">
        <v>4849</v>
      </c>
      <c r="M642">
        <v>2</v>
      </c>
      <c r="N642">
        <v>0</v>
      </c>
      <c r="O642">
        <v>2</v>
      </c>
      <c r="P642">
        <v>6</v>
      </c>
      <c r="Q642" t="s">
        <v>651</v>
      </c>
      <c r="R642" t="s">
        <v>5220</v>
      </c>
      <c r="S642" t="s">
        <v>4824</v>
      </c>
      <c r="T642" t="s">
        <v>820</v>
      </c>
      <c r="U642" t="s">
        <v>1035</v>
      </c>
      <c r="V642" t="s">
        <v>5221</v>
      </c>
      <c r="W642" t="s">
        <v>1037</v>
      </c>
      <c r="X642" t="s">
        <v>1038</v>
      </c>
    </row>
    <row r="643" spans="1:24" x14ac:dyDescent="0.3">
      <c r="A643" t="s">
        <v>6011</v>
      </c>
      <c r="C643" t="s">
        <v>179</v>
      </c>
      <c r="D643" t="s">
        <v>6012</v>
      </c>
      <c r="E643" t="s">
        <v>6012</v>
      </c>
      <c r="F643" t="s">
        <v>4811</v>
      </c>
      <c r="G643" t="s">
        <v>677</v>
      </c>
      <c r="H643" t="s">
        <v>720</v>
      </c>
      <c r="I643" t="s">
        <v>649</v>
      </c>
      <c r="J643" t="s">
        <v>6000</v>
      </c>
      <c r="K643">
        <v>3</v>
      </c>
      <c r="L643" t="s">
        <v>4849</v>
      </c>
      <c r="M643">
        <v>0</v>
      </c>
      <c r="N643">
        <v>3</v>
      </c>
      <c r="O643">
        <v>3</v>
      </c>
      <c r="P643">
        <v>5</v>
      </c>
      <c r="Q643" t="s">
        <v>651</v>
      </c>
      <c r="R643" t="s">
        <v>4856</v>
      </c>
      <c r="S643" t="s">
        <v>4857</v>
      </c>
      <c r="T643" t="s">
        <v>1555</v>
      </c>
      <c r="U643" t="s">
        <v>1020</v>
      </c>
      <c r="V643" t="s">
        <v>4858</v>
      </c>
      <c r="W643" t="s">
        <v>1037</v>
      </c>
      <c r="X643" t="s">
        <v>1038</v>
      </c>
    </row>
    <row r="644" spans="1:24" x14ac:dyDescent="0.3">
      <c r="A644" t="s">
        <v>6013</v>
      </c>
      <c r="C644" t="s">
        <v>179</v>
      </c>
      <c r="D644" t="s">
        <v>6014</v>
      </c>
      <c r="E644" t="s">
        <v>6014</v>
      </c>
      <c r="F644" t="s">
        <v>4811</v>
      </c>
      <c r="G644" t="s">
        <v>677</v>
      </c>
      <c r="H644" t="s">
        <v>720</v>
      </c>
      <c r="I644" t="s">
        <v>649</v>
      </c>
      <c r="J644" t="s">
        <v>6000</v>
      </c>
      <c r="K644">
        <v>3</v>
      </c>
      <c r="L644" t="s">
        <v>4849</v>
      </c>
      <c r="M644">
        <v>0</v>
      </c>
      <c r="N644">
        <v>4</v>
      </c>
      <c r="O644">
        <v>4</v>
      </c>
      <c r="P644">
        <v>4</v>
      </c>
      <c r="Q644" t="s">
        <v>651</v>
      </c>
      <c r="R644" t="s">
        <v>4856</v>
      </c>
      <c r="S644" t="s">
        <v>4857</v>
      </c>
      <c r="T644" t="s">
        <v>1555</v>
      </c>
      <c r="U644" t="s">
        <v>1020</v>
      </c>
      <c r="V644" t="s">
        <v>4858</v>
      </c>
      <c r="W644" t="s">
        <v>1037</v>
      </c>
      <c r="X644" t="s">
        <v>1038</v>
      </c>
    </row>
    <row r="645" spans="1:24" x14ac:dyDescent="0.3">
      <c r="A645" t="s">
        <v>6015</v>
      </c>
      <c r="C645" t="s">
        <v>179</v>
      </c>
      <c r="D645" t="s">
        <v>6016</v>
      </c>
      <c r="E645" t="s">
        <v>6016</v>
      </c>
      <c r="F645" t="s">
        <v>4811</v>
      </c>
      <c r="G645" t="s">
        <v>677</v>
      </c>
      <c r="H645" t="s">
        <v>720</v>
      </c>
      <c r="I645" t="s">
        <v>649</v>
      </c>
      <c r="J645" t="s">
        <v>6000</v>
      </c>
      <c r="K645">
        <v>3</v>
      </c>
      <c r="L645" t="s">
        <v>4849</v>
      </c>
      <c r="M645">
        <v>0</v>
      </c>
      <c r="N645">
        <v>1</v>
      </c>
      <c r="O645">
        <v>1</v>
      </c>
      <c r="P645">
        <v>7</v>
      </c>
      <c r="Q645" t="s">
        <v>651</v>
      </c>
      <c r="R645" t="s">
        <v>4856</v>
      </c>
      <c r="S645" t="s">
        <v>4857</v>
      </c>
      <c r="T645" t="s">
        <v>1010</v>
      </c>
      <c r="U645" t="s">
        <v>1020</v>
      </c>
      <c r="V645" t="s">
        <v>4858</v>
      </c>
      <c r="W645" t="s">
        <v>1037</v>
      </c>
      <c r="X645" t="s">
        <v>1038</v>
      </c>
    </row>
    <row r="646" spans="1:24" x14ac:dyDescent="0.3">
      <c r="A646" t="s">
        <v>6017</v>
      </c>
      <c r="B646" t="s">
        <v>4952</v>
      </c>
      <c r="C646" t="s">
        <v>179</v>
      </c>
      <c r="D646" t="s">
        <v>6018</v>
      </c>
      <c r="E646" t="s">
        <v>6018</v>
      </c>
      <c r="F646" t="s">
        <v>4811</v>
      </c>
      <c r="G646" t="s">
        <v>647</v>
      </c>
      <c r="H646" t="s">
        <v>648</v>
      </c>
      <c r="I646" t="s">
        <v>649</v>
      </c>
      <c r="J646" t="s">
        <v>2693</v>
      </c>
      <c r="K646">
        <v>1</v>
      </c>
      <c r="L646" t="s">
        <v>4849</v>
      </c>
      <c r="M646">
        <v>6</v>
      </c>
      <c r="N646">
        <v>1</v>
      </c>
      <c r="O646">
        <v>7</v>
      </c>
      <c r="P646">
        <v>9</v>
      </c>
      <c r="Q646" t="s">
        <v>651</v>
      </c>
      <c r="R646" t="s">
        <v>4823</v>
      </c>
      <c r="S646" t="s">
        <v>4824</v>
      </c>
      <c r="T646" t="s">
        <v>722</v>
      </c>
      <c r="U646" t="s">
        <v>653</v>
      </c>
      <c r="V646" t="s">
        <v>4825</v>
      </c>
      <c r="W646" t="s">
        <v>1037</v>
      </c>
      <c r="X646" t="s">
        <v>1038</v>
      </c>
    </row>
    <row r="647" spans="1:24" x14ac:dyDescent="0.3">
      <c r="A647" t="s">
        <v>6019</v>
      </c>
      <c r="C647" t="s">
        <v>179</v>
      </c>
      <c r="D647" t="s">
        <v>6020</v>
      </c>
      <c r="E647" t="s">
        <v>6020</v>
      </c>
      <c r="F647" t="s">
        <v>4811</v>
      </c>
      <c r="G647" t="s">
        <v>677</v>
      </c>
      <c r="H647" t="s">
        <v>720</v>
      </c>
      <c r="I647" t="s">
        <v>649</v>
      </c>
      <c r="J647" t="s">
        <v>6000</v>
      </c>
      <c r="K647">
        <v>3</v>
      </c>
      <c r="L647" t="s">
        <v>4849</v>
      </c>
      <c r="M647">
        <v>0</v>
      </c>
      <c r="N647">
        <v>4</v>
      </c>
      <c r="O647">
        <v>4</v>
      </c>
      <c r="P647">
        <v>4</v>
      </c>
      <c r="Q647" t="s">
        <v>651</v>
      </c>
      <c r="R647" t="s">
        <v>4856</v>
      </c>
      <c r="S647" t="s">
        <v>4857</v>
      </c>
      <c r="T647" t="s">
        <v>1555</v>
      </c>
      <c r="U647" t="s">
        <v>1020</v>
      </c>
      <c r="V647" t="s">
        <v>4858</v>
      </c>
      <c r="W647" t="s">
        <v>1037</v>
      </c>
      <c r="X647" t="s">
        <v>1038</v>
      </c>
    </row>
    <row r="648" spans="1:24" x14ac:dyDescent="0.3">
      <c r="A648" t="s">
        <v>6021</v>
      </c>
      <c r="C648" t="s">
        <v>179</v>
      </c>
      <c r="D648" t="s">
        <v>6022</v>
      </c>
      <c r="E648" t="s">
        <v>6022</v>
      </c>
      <c r="F648" t="s">
        <v>4811</v>
      </c>
      <c r="G648" t="s">
        <v>677</v>
      </c>
      <c r="H648" t="s">
        <v>720</v>
      </c>
      <c r="I648" t="s">
        <v>649</v>
      </c>
      <c r="J648" t="s">
        <v>6000</v>
      </c>
      <c r="K648">
        <v>3</v>
      </c>
      <c r="L648" t="s">
        <v>4849</v>
      </c>
      <c r="M648">
        <v>0</v>
      </c>
      <c r="N648">
        <v>1</v>
      </c>
      <c r="O648">
        <v>1</v>
      </c>
      <c r="P648">
        <v>7</v>
      </c>
      <c r="Q648" t="s">
        <v>651</v>
      </c>
      <c r="R648" t="s">
        <v>4856</v>
      </c>
      <c r="S648" t="s">
        <v>4857</v>
      </c>
      <c r="T648" t="s">
        <v>1010</v>
      </c>
      <c r="U648" t="s">
        <v>1020</v>
      </c>
      <c r="V648" t="s">
        <v>4858</v>
      </c>
      <c r="W648" t="s">
        <v>1037</v>
      </c>
      <c r="X648" t="s">
        <v>1038</v>
      </c>
    </row>
    <row r="649" spans="1:24" x14ac:dyDescent="0.3">
      <c r="A649" t="s">
        <v>6023</v>
      </c>
      <c r="C649" t="s">
        <v>179</v>
      </c>
      <c r="D649" t="s">
        <v>6024</v>
      </c>
      <c r="E649" t="s">
        <v>6024</v>
      </c>
      <c r="F649" t="s">
        <v>4811</v>
      </c>
      <c r="G649" t="s">
        <v>677</v>
      </c>
      <c r="H649" t="s">
        <v>720</v>
      </c>
      <c r="I649" t="s">
        <v>649</v>
      </c>
      <c r="J649" t="s">
        <v>6000</v>
      </c>
      <c r="K649">
        <v>2</v>
      </c>
      <c r="L649" t="s">
        <v>4849</v>
      </c>
      <c r="M649">
        <v>0</v>
      </c>
      <c r="N649">
        <v>5</v>
      </c>
      <c r="O649">
        <v>5</v>
      </c>
      <c r="P649">
        <v>3</v>
      </c>
      <c r="Q649" t="s">
        <v>651</v>
      </c>
      <c r="R649" t="s">
        <v>4856</v>
      </c>
      <c r="S649" t="s">
        <v>4857</v>
      </c>
      <c r="T649" t="s">
        <v>1010</v>
      </c>
      <c r="U649" t="s">
        <v>1020</v>
      </c>
      <c r="V649" t="s">
        <v>4858</v>
      </c>
      <c r="W649" t="s">
        <v>1037</v>
      </c>
      <c r="X649" t="s">
        <v>1038</v>
      </c>
    </row>
    <row r="650" spans="1:24" x14ac:dyDescent="0.3">
      <c r="A650" t="s">
        <v>6025</v>
      </c>
      <c r="B650" t="s">
        <v>4952</v>
      </c>
      <c r="C650" t="s">
        <v>179</v>
      </c>
      <c r="D650" t="s">
        <v>6026</v>
      </c>
      <c r="E650" t="s">
        <v>6026</v>
      </c>
      <c r="F650" t="s">
        <v>4811</v>
      </c>
      <c r="G650" t="s">
        <v>647</v>
      </c>
      <c r="H650" t="s">
        <v>648</v>
      </c>
      <c r="I650" t="s">
        <v>649</v>
      </c>
      <c r="J650" t="s">
        <v>4954</v>
      </c>
      <c r="K650">
        <v>1</v>
      </c>
      <c r="L650" t="s">
        <v>4849</v>
      </c>
      <c r="M650">
        <v>4</v>
      </c>
      <c r="N650">
        <v>0</v>
      </c>
      <c r="O650">
        <v>4</v>
      </c>
      <c r="P650">
        <v>12</v>
      </c>
      <c r="Q650" t="s">
        <v>651</v>
      </c>
      <c r="R650" t="s">
        <v>4823</v>
      </c>
      <c r="S650" t="s">
        <v>4824</v>
      </c>
      <c r="T650" t="s">
        <v>666</v>
      </c>
      <c r="U650" t="s">
        <v>653</v>
      </c>
      <c r="V650" t="s">
        <v>4825</v>
      </c>
      <c r="W650" t="s">
        <v>1037</v>
      </c>
      <c r="X650" t="s">
        <v>1038</v>
      </c>
    </row>
    <row r="651" spans="1:24" x14ac:dyDescent="0.3">
      <c r="A651" t="s">
        <v>6027</v>
      </c>
      <c r="B651" t="s">
        <v>1040</v>
      </c>
      <c r="C651" t="s">
        <v>179</v>
      </c>
      <c r="D651" t="s">
        <v>6028</v>
      </c>
      <c r="E651" t="s">
        <v>6028</v>
      </c>
      <c r="F651" t="s">
        <v>4811</v>
      </c>
      <c r="G651" t="s">
        <v>677</v>
      </c>
      <c r="H651" t="s">
        <v>720</v>
      </c>
      <c r="I651" t="s">
        <v>649</v>
      </c>
      <c r="J651" t="s">
        <v>6029</v>
      </c>
      <c r="K651">
        <v>3</v>
      </c>
      <c r="L651" t="s">
        <v>4849</v>
      </c>
      <c r="M651">
        <v>1</v>
      </c>
      <c r="N651">
        <v>0</v>
      </c>
      <c r="O651">
        <v>1</v>
      </c>
      <c r="P651">
        <v>7</v>
      </c>
      <c r="Q651" t="s">
        <v>651</v>
      </c>
      <c r="R651" t="s">
        <v>5352</v>
      </c>
      <c r="S651" t="s">
        <v>258</v>
      </c>
      <c r="T651" t="s">
        <v>801</v>
      </c>
      <c r="U651" t="s">
        <v>682</v>
      </c>
      <c r="V651" t="s">
        <v>5353</v>
      </c>
      <c r="W651" t="s">
        <v>1037</v>
      </c>
      <c r="X651" t="s">
        <v>1038</v>
      </c>
    </row>
    <row r="652" spans="1:24" x14ac:dyDescent="0.3">
      <c r="A652" t="s">
        <v>6030</v>
      </c>
      <c r="B652" t="s">
        <v>4952</v>
      </c>
      <c r="C652" t="s">
        <v>179</v>
      </c>
      <c r="D652" t="s">
        <v>6031</v>
      </c>
      <c r="E652" t="s">
        <v>6031</v>
      </c>
      <c r="F652" t="s">
        <v>4811</v>
      </c>
      <c r="G652" t="s">
        <v>647</v>
      </c>
      <c r="H652" t="s">
        <v>648</v>
      </c>
      <c r="I652" t="s">
        <v>649</v>
      </c>
      <c r="J652" t="s">
        <v>4954</v>
      </c>
      <c r="K652">
        <v>1</v>
      </c>
      <c r="L652" t="s">
        <v>4849</v>
      </c>
      <c r="M652">
        <v>6</v>
      </c>
      <c r="N652">
        <v>2</v>
      </c>
      <c r="O652">
        <v>8</v>
      </c>
      <c r="P652">
        <v>8</v>
      </c>
      <c r="Q652" t="s">
        <v>651</v>
      </c>
      <c r="R652" t="s">
        <v>4823</v>
      </c>
      <c r="S652" t="s">
        <v>4824</v>
      </c>
      <c r="T652" t="s">
        <v>722</v>
      </c>
      <c r="U652" t="s">
        <v>653</v>
      </c>
      <c r="V652" t="s">
        <v>4825</v>
      </c>
      <c r="W652" t="s">
        <v>1037</v>
      </c>
      <c r="X652" t="s">
        <v>1038</v>
      </c>
    </row>
    <row r="653" spans="1:24" x14ac:dyDescent="0.3">
      <c r="A653" t="s">
        <v>6032</v>
      </c>
      <c r="B653" t="s">
        <v>1040</v>
      </c>
      <c r="C653" t="s">
        <v>179</v>
      </c>
      <c r="D653" t="s">
        <v>6033</v>
      </c>
      <c r="E653" t="s">
        <v>6033</v>
      </c>
      <c r="F653" t="s">
        <v>4811</v>
      </c>
      <c r="G653" t="s">
        <v>677</v>
      </c>
      <c r="H653" t="s">
        <v>720</v>
      </c>
      <c r="I653" t="s">
        <v>649</v>
      </c>
      <c r="J653" t="s">
        <v>5974</v>
      </c>
      <c r="K653">
        <v>3</v>
      </c>
      <c r="L653" t="s">
        <v>4849</v>
      </c>
      <c r="M653">
        <v>7</v>
      </c>
      <c r="N653">
        <v>0</v>
      </c>
      <c r="O653">
        <v>7</v>
      </c>
      <c r="P653">
        <v>1</v>
      </c>
      <c r="Q653" t="s">
        <v>651</v>
      </c>
      <c r="R653" t="s">
        <v>5352</v>
      </c>
      <c r="S653" t="s">
        <v>258</v>
      </c>
      <c r="T653" t="s">
        <v>801</v>
      </c>
      <c r="U653" t="s">
        <v>682</v>
      </c>
      <c r="V653" t="s">
        <v>5353</v>
      </c>
      <c r="W653" t="s">
        <v>1037</v>
      </c>
      <c r="X653" t="s">
        <v>1038</v>
      </c>
    </row>
    <row r="654" spans="1:24" x14ac:dyDescent="0.3">
      <c r="A654" t="s">
        <v>6034</v>
      </c>
      <c r="B654" t="s">
        <v>1040</v>
      </c>
      <c r="C654" t="s">
        <v>179</v>
      </c>
      <c r="D654" t="s">
        <v>6035</v>
      </c>
      <c r="E654" t="s">
        <v>6035</v>
      </c>
      <c r="F654" t="s">
        <v>4811</v>
      </c>
      <c r="G654" t="s">
        <v>677</v>
      </c>
      <c r="H654" t="s">
        <v>720</v>
      </c>
      <c r="I654" t="s">
        <v>649</v>
      </c>
      <c r="J654" t="s">
        <v>5974</v>
      </c>
      <c r="K654">
        <v>2</v>
      </c>
      <c r="L654" t="s">
        <v>4849</v>
      </c>
      <c r="M654">
        <v>2</v>
      </c>
      <c r="N654">
        <v>0</v>
      </c>
      <c r="O654">
        <v>2</v>
      </c>
      <c r="P654">
        <v>6</v>
      </c>
      <c r="Q654" t="s">
        <v>651</v>
      </c>
      <c r="R654" t="s">
        <v>5352</v>
      </c>
      <c r="S654" t="s">
        <v>258</v>
      </c>
      <c r="T654" t="s">
        <v>801</v>
      </c>
      <c r="U654" t="s">
        <v>682</v>
      </c>
      <c r="V654" t="s">
        <v>5353</v>
      </c>
      <c r="W654" t="s">
        <v>1037</v>
      </c>
      <c r="X654" t="s">
        <v>1038</v>
      </c>
    </row>
    <row r="655" spans="1:24" x14ac:dyDescent="0.3">
      <c r="A655" t="s">
        <v>6036</v>
      </c>
      <c r="B655" t="s">
        <v>1040</v>
      </c>
      <c r="C655" t="s">
        <v>179</v>
      </c>
      <c r="D655" t="s">
        <v>6037</v>
      </c>
      <c r="E655" t="s">
        <v>6037</v>
      </c>
      <c r="F655" t="s">
        <v>4811</v>
      </c>
      <c r="G655" t="s">
        <v>677</v>
      </c>
      <c r="H655" t="s">
        <v>720</v>
      </c>
      <c r="I655" t="s">
        <v>649</v>
      </c>
      <c r="J655" t="s">
        <v>5974</v>
      </c>
      <c r="K655">
        <v>2</v>
      </c>
      <c r="L655" t="s">
        <v>4849</v>
      </c>
      <c r="M655">
        <v>5</v>
      </c>
      <c r="N655">
        <v>2</v>
      </c>
      <c r="O655">
        <v>7</v>
      </c>
      <c r="P655">
        <v>1</v>
      </c>
      <c r="Q655" t="s">
        <v>651</v>
      </c>
      <c r="R655" t="s">
        <v>5352</v>
      </c>
      <c r="S655" t="s">
        <v>258</v>
      </c>
      <c r="T655" t="s">
        <v>801</v>
      </c>
      <c r="U655" t="s">
        <v>682</v>
      </c>
      <c r="V655" t="s">
        <v>5353</v>
      </c>
      <c r="W655" t="s">
        <v>1037</v>
      </c>
      <c r="X655" t="s">
        <v>1038</v>
      </c>
    </row>
    <row r="656" spans="1:24" x14ac:dyDescent="0.3">
      <c r="A656" t="s">
        <v>6038</v>
      </c>
      <c r="B656" t="s">
        <v>1040</v>
      </c>
      <c r="C656" t="s">
        <v>179</v>
      </c>
      <c r="D656" t="s">
        <v>6039</v>
      </c>
      <c r="E656" t="s">
        <v>6039</v>
      </c>
      <c r="F656" t="s">
        <v>4811</v>
      </c>
      <c r="G656" t="s">
        <v>677</v>
      </c>
      <c r="H656" t="s">
        <v>720</v>
      </c>
      <c r="I656" t="s">
        <v>649</v>
      </c>
      <c r="J656" t="s">
        <v>5974</v>
      </c>
      <c r="K656">
        <v>2</v>
      </c>
      <c r="L656" t="s">
        <v>4849</v>
      </c>
      <c r="M656">
        <v>3</v>
      </c>
      <c r="N656">
        <v>0</v>
      </c>
      <c r="O656">
        <v>3</v>
      </c>
      <c r="P656">
        <v>5</v>
      </c>
      <c r="Q656" t="s">
        <v>651</v>
      </c>
      <c r="R656" t="s">
        <v>5352</v>
      </c>
      <c r="S656" t="s">
        <v>258</v>
      </c>
      <c r="T656" t="s">
        <v>801</v>
      </c>
      <c r="U656" t="s">
        <v>682</v>
      </c>
      <c r="V656" t="s">
        <v>5353</v>
      </c>
      <c r="W656" t="s">
        <v>1037</v>
      </c>
      <c r="X656" t="s">
        <v>1038</v>
      </c>
    </row>
    <row r="657" spans="1:24" x14ac:dyDescent="0.3">
      <c r="A657" t="s">
        <v>6040</v>
      </c>
      <c r="B657" t="s">
        <v>1040</v>
      </c>
      <c r="C657" t="s">
        <v>179</v>
      </c>
      <c r="D657" t="s">
        <v>6041</v>
      </c>
      <c r="E657" t="s">
        <v>6041</v>
      </c>
      <c r="F657" t="s">
        <v>4811</v>
      </c>
      <c r="G657" t="s">
        <v>677</v>
      </c>
      <c r="H657" t="s">
        <v>720</v>
      </c>
      <c r="I657" t="s">
        <v>649</v>
      </c>
      <c r="J657" t="s">
        <v>5974</v>
      </c>
      <c r="K657">
        <v>2</v>
      </c>
      <c r="L657" t="s">
        <v>4849</v>
      </c>
      <c r="M657">
        <v>5</v>
      </c>
      <c r="N657">
        <v>1</v>
      </c>
      <c r="O657">
        <v>6</v>
      </c>
      <c r="P657">
        <v>2</v>
      </c>
      <c r="Q657" t="s">
        <v>651</v>
      </c>
      <c r="R657" t="s">
        <v>5352</v>
      </c>
      <c r="S657" t="s">
        <v>258</v>
      </c>
      <c r="T657" t="s">
        <v>801</v>
      </c>
      <c r="U657" t="s">
        <v>682</v>
      </c>
      <c r="V657" t="s">
        <v>5353</v>
      </c>
      <c r="W657" t="s">
        <v>1037</v>
      </c>
      <c r="X657" t="s">
        <v>1038</v>
      </c>
    </row>
    <row r="658" spans="1:24" x14ac:dyDescent="0.3">
      <c r="A658" t="s">
        <v>6042</v>
      </c>
      <c r="B658" t="s">
        <v>4952</v>
      </c>
      <c r="C658" t="s">
        <v>179</v>
      </c>
      <c r="D658" t="s">
        <v>6043</v>
      </c>
      <c r="E658" t="s">
        <v>6043</v>
      </c>
      <c r="F658" t="s">
        <v>4811</v>
      </c>
      <c r="G658" t="s">
        <v>647</v>
      </c>
      <c r="H658" t="s">
        <v>648</v>
      </c>
      <c r="I658" t="s">
        <v>649</v>
      </c>
      <c r="J658" t="s">
        <v>4954</v>
      </c>
      <c r="K658">
        <v>1</v>
      </c>
      <c r="L658" t="s">
        <v>4849</v>
      </c>
      <c r="M658">
        <v>1</v>
      </c>
      <c r="N658">
        <v>0</v>
      </c>
      <c r="O658">
        <v>1</v>
      </c>
      <c r="P658">
        <v>7</v>
      </c>
      <c r="Q658" t="s">
        <v>651</v>
      </c>
      <c r="R658" t="s">
        <v>4823</v>
      </c>
      <c r="S658" t="s">
        <v>4824</v>
      </c>
      <c r="T658" t="s">
        <v>939</v>
      </c>
      <c r="U658" t="s">
        <v>653</v>
      </c>
      <c r="V658" t="s">
        <v>4825</v>
      </c>
      <c r="W658" t="s">
        <v>1037</v>
      </c>
      <c r="X658" t="s">
        <v>1038</v>
      </c>
    </row>
    <row r="659" spans="1:24" x14ac:dyDescent="0.3">
      <c r="A659" t="s">
        <v>6044</v>
      </c>
      <c r="B659" t="s">
        <v>4952</v>
      </c>
      <c r="C659" t="s">
        <v>179</v>
      </c>
      <c r="D659" t="s">
        <v>6045</v>
      </c>
      <c r="E659" t="s">
        <v>6045</v>
      </c>
      <c r="F659" t="s">
        <v>4811</v>
      </c>
      <c r="G659" t="s">
        <v>647</v>
      </c>
      <c r="H659" t="s">
        <v>648</v>
      </c>
      <c r="I659" t="s">
        <v>649</v>
      </c>
      <c r="J659" t="s">
        <v>5666</v>
      </c>
      <c r="K659">
        <v>1</v>
      </c>
      <c r="L659" t="s">
        <v>4849</v>
      </c>
      <c r="M659">
        <v>5</v>
      </c>
      <c r="N659">
        <v>1</v>
      </c>
      <c r="O659">
        <v>6</v>
      </c>
      <c r="P659">
        <v>10</v>
      </c>
      <c r="Q659" t="s">
        <v>651</v>
      </c>
      <c r="R659" t="s">
        <v>4823</v>
      </c>
      <c r="S659" t="s">
        <v>4824</v>
      </c>
      <c r="T659" t="s">
        <v>939</v>
      </c>
      <c r="U659" t="s">
        <v>653</v>
      </c>
      <c r="V659" t="s">
        <v>4825</v>
      </c>
      <c r="W659" t="s">
        <v>1037</v>
      </c>
      <c r="X659" t="s">
        <v>1038</v>
      </c>
    </row>
    <row r="660" spans="1:24" x14ac:dyDescent="0.3">
      <c r="A660" t="s">
        <v>6046</v>
      </c>
      <c r="B660" t="s">
        <v>4952</v>
      </c>
      <c r="C660" t="s">
        <v>179</v>
      </c>
      <c r="D660" t="s">
        <v>6047</v>
      </c>
      <c r="E660" t="s">
        <v>6047</v>
      </c>
      <c r="F660" t="s">
        <v>4811</v>
      </c>
      <c r="G660" t="s">
        <v>647</v>
      </c>
      <c r="H660" t="s">
        <v>648</v>
      </c>
      <c r="I660" t="s">
        <v>649</v>
      </c>
      <c r="J660" t="s">
        <v>6048</v>
      </c>
      <c r="K660">
        <v>2</v>
      </c>
      <c r="L660" t="s">
        <v>4849</v>
      </c>
      <c r="M660">
        <v>6</v>
      </c>
      <c r="N660">
        <v>2</v>
      </c>
      <c r="O660">
        <v>8</v>
      </c>
      <c r="P660">
        <v>8</v>
      </c>
      <c r="Q660" t="s">
        <v>651</v>
      </c>
      <c r="R660" t="s">
        <v>4823</v>
      </c>
      <c r="S660" t="s">
        <v>4824</v>
      </c>
      <c r="T660" t="s">
        <v>939</v>
      </c>
      <c r="U660" t="s">
        <v>653</v>
      </c>
      <c r="V660" t="s">
        <v>4825</v>
      </c>
      <c r="W660" t="s">
        <v>1037</v>
      </c>
      <c r="X660" t="s">
        <v>1038</v>
      </c>
    </row>
    <row r="661" spans="1:24" x14ac:dyDescent="0.3">
      <c r="A661" t="s">
        <v>6049</v>
      </c>
      <c r="B661" t="s">
        <v>4952</v>
      </c>
      <c r="C661" t="s">
        <v>179</v>
      </c>
      <c r="D661" t="s">
        <v>6050</v>
      </c>
      <c r="E661" t="s">
        <v>6050</v>
      </c>
      <c r="F661" t="s">
        <v>4811</v>
      </c>
      <c r="G661" t="s">
        <v>647</v>
      </c>
      <c r="H661" t="s">
        <v>648</v>
      </c>
      <c r="I661" t="s">
        <v>649</v>
      </c>
      <c r="J661" t="s">
        <v>4954</v>
      </c>
      <c r="K661">
        <v>1</v>
      </c>
      <c r="L661" t="s">
        <v>4849</v>
      </c>
      <c r="M661">
        <v>4</v>
      </c>
      <c r="N661">
        <v>1</v>
      </c>
      <c r="O661">
        <v>5</v>
      </c>
      <c r="P661">
        <v>11</v>
      </c>
      <c r="Q661" t="s">
        <v>651</v>
      </c>
      <c r="R661" t="s">
        <v>4823</v>
      </c>
      <c r="S661" t="s">
        <v>4824</v>
      </c>
      <c r="T661" t="s">
        <v>666</v>
      </c>
      <c r="U661" t="s">
        <v>653</v>
      </c>
      <c r="V661" t="s">
        <v>4825</v>
      </c>
      <c r="W661" t="s">
        <v>1037</v>
      </c>
      <c r="X661" t="s">
        <v>1038</v>
      </c>
    </row>
    <row r="662" spans="1:24" x14ac:dyDescent="0.3">
      <c r="A662" t="s">
        <v>6051</v>
      </c>
      <c r="B662" t="s">
        <v>4860</v>
      </c>
      <c r="C662" t="s">
        <v>179</v>
      </c>
      <c r="D662" t="s">
        <v>6052</v>
      </c>
      <c r="E662" t="s">
        <v>6052</v>
      </c>
      <c r="F662" t="s">
        <v>4811</v>
      </c>
      <c r="G662" t="s">
        <v>677</v>
      </c>
      <c r="H662" t="s">
        <v>648</v>
      </c>
      <c r="I662" t="s">
        <v>649</v>
      </c>
      <c r="J662" t="s">
        <v>1038</v>
      </c>
      <c r="K662">
        <v>3</v>
      </c>
      <c r="L662" t="s">
        <v>4849</v>
      </c>
      <c r="M662">
        <v>0</v>
      </c>
      <c r="N662">
        <v>1</v>
      </c>
      <c r="O662">
        <v>1</v>
      </c>
      <c r="P662">
        <v>15</v>
      </c>
      <c r="Q662" t="s">
        <v>651</v>
      </c>
      <c r="T662" t="s">
        <v>981</v>
      </c>
      <c r="U662" t="s">
        <v>1035</v>
      </c>
      <c r="W662" t="s">
        <v>1037</v>
      </c>
      <c r="X662" t="s">
        <v>1038</v>
      </c>
    </row>
    <row r="663" spans="1:24" x14ac:dyDescent="0.3">
      <c r="A663" t="s">
        <v>6053</v>
      </c>
      <c r="B663" t="s">
        <v>4952</v>
      </c>
      <c r="C663" t="s">
        <v>179</v>
      </c>
      <c r="D663" t="s">
        <v>6054</v>
      </c>
      <c r="E663" t="s">
        <v>6054</v>
      </c>
      <c r="F663" t="s">
        <v>4811</v>
      </c>
      <c r="G663" t="s">
        <v>647</v>
      </c>
      <c r="H663" t="s">
        <v>648</v>
      </c>
      <c r="I663" t="s">
        <v>649</v>
      </c>
      <c r="J663" t="s">
        <v>4954</v>
      </c>
      <c r="K663">
        <v>1</v>
      </c>
      <c r="L663" t="s">
        <v>4849</v>
      </c>
      <c r="M663">
        <v>1</v>
      </c>
      <c r="N663">
        <v>0</v>
      </c>
      <c r="O663">
        <v>1</v>
      </c>
      <c r="P663">
        <v>7</v>
      </c>
      <c r="Q663" t="s">
        <v>651</v>
      </c>
      <c r="R663" t="s">
        <v>4823</v>
      </c>
      <c r="S663" t="s">
        <v>4824</v>
      </c>
      <c r="T663" t="s">
        <v>666</v>
      </c>
      <c r="U663" t="s">
        <v>653</v>
      </c>
      <c r="V663" t="s">
        <v>4825</v>
      </c>
      <c r="W663" t="s">
        <v>1037</v>
      </c>
      <c r="X663" t="s">
        <v>1038</v>
      </c>
    </row>
    <row r="664" spans="1:24" x14ac:dyDescent="0.3">
      <c r="A664" t="s">
        <v>6055</v>
      </c>
      <c r="B664" t="s">
        <v>4952</v>
      </c>
      <c r="C664" t="s">
        <v>179</v>
      </c>
      <c r="D664" t="s">
        <v>6056</v>
      </c>
      <c r="E664" t="s">
        <v>6056</v>
      </c>
      <c r="F664" t="s">
        <v>4811</v>
      </c>
      <c r="G664" t="s">
        <v>647</v>
      </c>
      <c r="H664" t="s">
        <v>648</v>
      </c>
      <c r="I664" t="s">
        <v>649</v>
      </c>
      <c r="J664" t="s">
        <v>4954</v>
      </c>
      <c r="K664">
        <v>1</v>
      </c>
      <c r="L664" t="s">
        <v>4849</v>
      </c>
      <c r="M664">
        <v>7</v>
      </c>
      <c r="N664">
        <v>3</v>
      </c>
      <c r="O664">
        <v>10</v>
      </c>
      <c r="P664">
        <v>6</v>
      </c>
      <c r="Q664" t="s">
        <v>651</v>
      </c>
      <c r="R664" t="s">
        <v>4823</v>
      </c>
      <c r="S664" t="s">
        <v>4824</v>
      </c>
      <c r="T664" t="s">
        <v>666</v>
      </c>
      <c r="U664" t="s">
        <v>653</v>
      </c>
      <c r="V664" t="s">
        <v>4825</v>
      </c>
      <c r="W664" t="s">
        <v>1037</v>
      </c>
      <c r="X664" t="s">
        <v>1038</v>
      </c>
    </row>
    <row r="665" spans="1:24" x14ac:dyDescent="0.3">
      <c r="A665" t="s">
        <v>6057</v>
      </c>
      <c r="B665" t="s">
        <v>4860</v>
      </c>
      <c r="C665" t="s">
        <v>179</v>
      </c>
      <c r="D665" t="s">
        <v>6058</v>
      </c>
      <c r="E665" t="s">
        <v>6058</v>
      </c>
      <c r="F665" t="s">
        <v>4811</v>
      </c>
      <c r="G665" t="s">
        <v>677</v>
      </c>
      <c r="H665" t="s">
        <v>648</v>
      </c>
      <c r="I665" t="s">
        <v>649</v>
      </c>
      <c r="J665" t="s">
        <v>1038</v>
      </c>
      <c r="K665">
        <v>3</v>
      </c>
      <c r="L665" t="s">
        <v>4849</v>
      </c>
      <c r="Q665" t="s">
        <v>6059</v>
      </c>
      <c r="T665" t="s">
        <v>986</v>
      </c>
      <c r="U665" t="s">
        <v>1035</v>
      </c>
      <c r="W665" t="s">
        <v>1037</v>
      </c>
      <c r="X665" t="s">
        <v>1038</v>
      </c>
    </row>
    <row r="666" spans="1:24" x14ac:dyDescent="0.3">
      <c r="A666" t="s">
        <v>6060</v>
      </c>
      <c r="B666" t="s">
        <v>1040</v>
      </c>
      <c r="C666" t="s">
        <v>179</v>
      </c>
      <c r="D666" t="s">
        <v>6061</v>
      </c>
      <c r="E666" t="s">
        <v>6061</v>
      </c>
      <c r="F666" t="s">
        <v>4811</v>
      </c>
      <c r="G666" t="s">
        <v>677</v>
      </c>
      <c r="H666" t="s">
        <v>648</v>
      </c>
      <c r="I666" t="s">
        <v>649</v>
      </c>
      <c r="J666" t="s">
        <v>1049</v>
      </c>
      <c r="K666">
        <v>5</v>
      </c>
      <c r="L666" t="s">
        <v>4849</v>
      </c>
      <c r="M666">
        <v>7</v>
      </c>
      <c r="N666">
        <v>1</v>
      </c>
      <c r="O666">
        <v>8</v>
      </c>
      <c r="P666">
        <v>0</v>
      </c>
      <c r="Q666" t="s">
        <v>651</v>
      </c>
      <c r="R666" t="s">
        <v>5352</v>
      </c>
      <c r="S666" t="s">
        <v>258</v>
      </c>
      <c r="T666" t="s">
        <v>2510</v>
      </c>
      <c r="U666" t="s">
        <v>682</v>
      </c>
      <c r="V666" t="s">
        <v>5353</v>
      </c>
      <c r="W666" t="s">
        <v>1037</v>
      </c>
      <c r="X666" t="s">
        <v>1038</v>
      </c>
    </row>
    <row r="667" spans="1:24" x14ac:dyDescent="0.3">
      <c r="A667" t="s">
        <v>6062</v>
      </c>
      <c r="B667" t="s">
        <v>4860</v>
      </c>
      <c r="C667" t="s">
        <v>179</v>
      </c>
      <c r="D667" t="s">
        <v>6063</v>
      </c>
      <c r="E667" t="s">
        <v>6063</v>
      </c>
      <c r="F667" t="s">
        <v>4811</v>
      </c>
      <c r="G667" t="s">
        <v>677</v>
      </c>
      <c r="H667" t="s">
        <v>648</v>
      </c>
      <c r="I667" t="s">
        <v>649</v>
      </c>
      <c r="J667" t="s">
        <v>1038</v>
      </c>
      <c r="K667">
        <v>3</v>
      </c>
      <c r="L667" t="s">
        <v>4849</v>
      </c>
      <c r="M667">
        <v>2</v>
      </c>
      <c r="N667">
        <v>0</v>
      </c>
      <c r="O667">
        <v>2</v>
      </c>
      <c r="P667">
        <v>14</v>
      </c>
      <c r="Q667" t="s">
        <v>651</v>
      </c>
      <c r="T667" t="s">
        <v>986</v>
      </c>
      <c r="U667" t="s">
        <v>1035</v>
      </c>
      <c r="W667" t="s">
        <v>1037</v>
      </c>
      <c r="X667" t="s">
        <v>1038</v>
      </c>
    </row>
    <row r="668" spans="1:24" x14ac:dyDescent="0.3">
      <c r="A668" t="s">
        <v>6064</v>
      </c>
      <c r="B668" t="s">
        <v>4860</v>
      </c>
      <c r="C668" t="s">
        <v>179</v>
      </c>
      <c r="D668" t="s">
        <v>6065</v>
      </c>
      <c r="E668" t="s">
        <v>6065</v>
      </c>
      <c r="F668" t="s">
        <v>4811</v>
      </c>
      <c r="G668" t="s">
        <v>677</v>
      </c>
      <c r="H668" t="s">
        <v>648</v>
      </c>
      <c r="I668" t="s">
        <v>649</v>
      </c>
      <c r="J668" t="s">
        <v>1038</v>
      </c>
      <c r="K668">
        <v>2</v>
      </c>
      <c r="L668" t="s">
        <v>4849</v>
      </c>
      <c r="Q668" t="s">
        <v>6066</v>
      </c>
      <c r="T668" t="s">
        <v>981</v>
      </c>
      <c r="U668" t="s">
        <v>1035</v>
      </c>
      <c r="W668" t="s">
        <v>1037</v>
      </c>
      <c r="X668" t="s">
        <v>1038</v>
      </c>
    </row>
    <row r="669" spans="1:24" x14ac:dyDescent="0.3">
      <c r="A669" t="s">
        <v>6067</v>
      </c>
      <c r="B669" t="s">
        <v>1040</v>
      </c>
      <c r="C669" t="s">
        <v>179</v>
      </c>
      <c r="D669" t="s">
        <v>6068</v>
      </c>
      <c r="E669" t="s">
        <v>6068</v>
      </c>
      <c r="F669" t="s">
        <v>4811</v>
      </c>
      <c r="G669" t="s">
        <v>677</v>
      </c>
      <c r="H669" t="s">
        <v>648</v>
      </c>
      <c r="I669" t="s">
        <v>649</v>
      </c>
      <c r="J669" t="s">
        <v>1049</v>
      </c>
      <c r="K669">
        <v>5</v>
      </c>
      <c r="L669" t="s">
        <v>4849</v>
      </c>
      <c r="M669">
        <v>3</v>
      </c>
      <c r="N669">
        <v>0</v>
      </c>
      <c r="O669">
        <v>3</v>
      </c>
      <c r="P669">
        <v>5</v>
      </c>
      <c r="Q669" t="s">
        <v>651</v>
      </c>
      <c r="R669" t="s">
        <v>5352</v>
      </c>
      <c r="S669" t="s">
        <v>258</v>
      </c>
      <c r="T669" t="s">
        <v>2510</v>
      </c>
      <c r="U669" t="s">
        <v>682</v>
      </c>
      <c r="V669" t="s">
        <v>5353</v>
      </c>
      <c r="W669" t="s">
        <v>1037</v>
      </c>
      <c r="X669" t="s">
        <v>1038</v>
      </c>
    </row>
    <row r="670" spans="1:24" x14ac:dyDescent="0.3">
      <c r="A670" t="s">
        <v>6069</v>
      </c>
      <c r="B670" t="s">
        <v>4952</v>
      </c>
      <c r="C670" t="s">
        <v>179</v>
      </c>
      <c r="D670" t="s">
        <v>6070</v>
      </c>
      <c r="E670" t="s">
        <v>6070</v>
      </c>
      <c r="F670" t="s">
        <v>4811</v>
      </c>
      <c r="G670" t="s">
        <v>647</v>
      </c>
      <c r="H670" t="s">
        <v>648</v>
      </c>
      <c r="I670" t="s">
        <v>649</v>
      </c>
      <c r="J670" t="s">
        <v>4954</v>
      </c>
      <c r="K670">
        <v>1</v>
      </c>
      <c r="L670" t="s">
        <v>4849</v>
      </c>
      <c r="M670">
        <v>4</v>
      </c>
      <c r="N670">
        <v>0</v>
      </c>
      <c r="O670">
        <v>4</v>
      </c>
      <c r="P670">
        <v>4</v>
      </c>
      <c r="Q670" t="s">
        <v>651</v>
      </c>
      <c r="R670" t="s">
        <v>4823</v>
      </c>
      <c r="S670" t="s">
        <v>4824</v>
      </c>
      <c r="T670" t="s">
        <v>727</v>
      </c>
      <c r="U670" t="s">
        <v>653</v>
      </c>
      <c r="V670" t="s">
        <v>4825</v>
      </c>
      <c r="W670" t="s">
        <v>1037</v>
      </c>
      <c r="X670" t="s">
        <v>1038</v>
      </c>
    </row>
    <row r="671" spans="1:24" x14ac:dyDescent="0.3">
      <c r="A671" t="s">
        <v>6071</v>
      </c>
      <c r="B671" t="s">
        <v>4860</v>
      </c>
      <c r="C671" t="s">
        <v>179</v>
      </c>
      <c r="D671" t="s">
        <v>6072</v>
      </c>
      <c r="E671" t="s">
        <v>6072</v>
      </c>
      <c r="F671" t="s">
        <v>4811</v>
      </c>
      <c r="G671" t="s">
        <v>677</v>
      </c>
      <c r="H671" t="s">
        <v>648</v>
      </c>
      <c r="I671" t="s">
        <v>649</v>
      </c>
      <c r="J671" t="s">
        <v>1038</v>
      </c>
      <c r="K671">
        <v>2</v>
      </c>
      <c r="L671" t="s">
        <v>4849</v>
      </c>
      <c r="Q671" t="s">
        <v>6073</v>
      </c>
      <c r="T671" t="s">
        <v>981</v>
      </c>
      <c r="U671" t="s">
        <v>1035</v>
      </c>
      <c r="W671" t="s">
        <v>1037</v>
      </c>
      <c r="X671" t="s">
        <v>1038</v>
      </c>
    </row>
    <row r="672" spans="1:24" x14ac:dyDescent="0.3">
      <c r="A672" t="s">
        <v>6074</v>
      </c>
      <c r="B672" t="s">
        <v>4860</v>
      </c>
      <c r="C672" t="s">
        <v>179</v>
      </c>
      <c r="D672" t="s">
        <v>6075</v>
      </c>
      <c r="E672" t="s">
        <v>6075</v>
      </c>
      <c r="F672" t="s">
        <v>4811</v>
      </c>
      <c r="G672" t="s">
        <v>677</v>
      </c>
      <c r="H672" t="s">
        <v>648</v>
      </c>
      <c r="I672" t="s">
        <v>649</v>
      </c>
      <c r="J672" t="s">
        <v>1038</v>
      </c>
      <c r="K672">
        <v>3</v>
      </c>
      <c r="L672" t="s">
        <v>4849</v>
      </c>
      <c r="Q672" t="s">
        <v>6076</v>
      </c>
      <c r="T672" t="s">
        <v>981</v>
      </c>
      <c r="U672" t="s">
        <v>1035</v>
      </c>
      <c r="W672" t="s">
        <v>1037</v>
      </c>
      <c r="X672" t="s">
        <v>1038</v>
      </c>
    </row>
    <row r="673" spans="1:24" x14ac:dyDescent="0.3">
      <c r="A673" t="s">
        <v>6077</v>
      </c>
      <c r="B673" t="s">
        <v>1040</v>
      </c>
      <c r="C673" t="s">
        <v>179</v>
      </c>
      <c r="D673" t="s">
        <v>6078</v>
      </c>
      <c r="E673" t="s">
        <v>6078</v>
      </c>
      <c r="F673" t="s">
        <v>4811</v>
      </c>
      <c r="G673" t="s">
        <v>677</v>
      </c>
      <c r="H673" t="s">
        <v>648</v>
      </c>
      <c r="I673" t="s">
        <v>649</v>
      </c>
      <c r="J673" t="s">
        <v>1049</v>
      </c>
      <c r="K673">
        <v>5</v>
      </c>
      <c r="L673" t="s">
        <v>4849</v>
      </c>
      <c r="M673">
        <v>0</v>
      </c>
      <c r="N673">
        <v>4</v>
      </c>
      <c r="O673">
        <v>4</v>
      </c>
      <c r="P673">
        <v>4</v>
      </c>
      <c r="Q673" t="s">
        <v>651</v>
      </c>
      <c r="R673" t="s">
        <v>5352</v>
      </c>
      <c r="S673" t="s">
        <v>258</v>
      </c>
      <c r="T673" t="s">
        <v>2510</v>
      </c>
      <c r="U673" t="s">
        <v>682</v>
      </c>
      <c r="V673" t="s">
        <v>5353</v>
      </c>
      <c r="W673" t="s">
        <v>1037</v>
      </c>
      <c r="X673" t="s">
        <v>1038</v>
      </c>
    </row>
    <row r="674" spans="1:24" x14ac:dyDescent="0.3">
      <c r="A674" t="s">
        <v>6079</v>
      </c>
      <c r="C674" t="s">
        <v>179</v>
      </c>
      <c r="D674" t="s">
        <v>6080</v>
      </c>
      <c r="E674" t="s">
        <v>6080</v>
      </c>
      <c r="F674" t="s">
        <v>4811</v>
      </c>
      <c r="G674" t="s">
        <v>647</v>
      </c>
      <c r="H674" t="s">
        <v>648</v>
      </c>
      <c r="I674" t="s">
        <v>649</v>
      </c>
      <c r="J674" t="s">
        <v>1255</v>
      </c>
      <c r="K674">
        <v>2</v>
      </c>
      <c r="L674" t="s">
        <v>4849</v>
      </c>
      <c r="M674">
        <v>7</v>
      </c>
      <c r="N674">
        <v>0</v>
      </c>
      <c r="O674">
        <v>7</v>
      </c>
      <c r="P674">
        <v>1</v>
      </c>
      <c r="Q674" t="s">
        <v>651</v>
      </c>
      <c r="R674" t="s">
        <v>5421</v>
      </c>
      <c r="S674" t="s">
        <v>4857</v>
      </c>
      <c r="T674" t="s">
        <v>1242</v>
      </c>
      <c r="U674" t="s">
        <v>1035</v>
      </c>
      <c r="V674" t="s">
        <v>5422</v>
      </c>
      <c r="W674" t="s">
        <v>1037</v>
      </c>
      <c r="X674" t="s">
        <v>1038</v>
      </c>
    </row>
    <row r="675" spans="1:24" x14ac:dyDescent="0.3">
      <c r="A675" t="s">
        <v>6081</v>
      </c>
      <c r="B675" t="s">
        <v>1040</v>
      </c>
      <c r="C675" t="s">
        <v>179</v>
      </c>
      <c r="D675" t="s">
        <v>6082</v>
      </c>
      <c r="E675" t="s">
        <v>6082</v>
      </c>
      <c r="F675" t="s">
        <v>4811</v>
      </c>
      <c r="G675" t="s">
        <v>677</v>
      </c>
      <c r="H675" t="s">
        <v>648</v>
      </c>
      <c r="I675" t="s">
        <v>649</v>
      </c>
      <c r="J675" t="s">
        <v>1049</v>
      </c>
      <c r="K675">
        <v>5</v>
      </c>
      <c r="L675" t="s">
        <v>4849</v>
      </c>
      <c r="M675">
        <v>2</v>
      </c>
      <c r="N675">
        <v>1</v>
      </c>
      <c r="O675">
        <v>3</v>
      </c>
      <c r="P675">
        <v>5</v>
      </c>
      <c r="Q675" t="s">
        <v>651</v>
      </c>
      <c r="R675" t="s">
        <v>5352</v>
      </c>
      <c r="S675" t="s">
        <v>258</v>
      </c>
      <c r="T675" t="s">
        <v>2510</v>
      </c>
      <c r="U675" t="s">
        <v>682</v>
      </c>
      <c r="V675" t="s">
        <v>5353</v>
      </c>
      <c r="W675" t="s">
        <v>1037</v>
      </c>
      <c r="X675" t="s">
        <v>1038</v>
      </c>
    </row>
    <row r="676" spans="1:24" x14ac:dyDescent="0.3">
      <c r="A676" t="s">
        <v>6083</v>
      </c>
      <c r="C676" t="s">
        <v>179</v>
      </c>
      <c r="D676" t="s">
        <v>6084</v>
      </c>
      <c r="E676" t="s">
        <v>6084</v>
      </c>
      <c r="F676" t="s">
        <v>4811</v>
      </c>
      <c r="G676" t="s">
        <v>647</v>
      </c>
      <c r="H676" t="s">
        <v>648</v>
      </c>
      <c r="I676" t="s">
        <v>649</v>
      </c>
      <c r="J676" t="s">
        <v>1094</v>
      </c>
      <c r="K676">
        <v>2</v>
      </c>
      <c r="L676" t="s">
        <v>4849</v>
      </c>
      <c r="M676">
        <v>6</v>
      </c>
      <c r="N676">
        <v>2</v>
      </c>
      <c r="O676">
        <v>8</v>
      </c>
      <c r="P676">
        <v>0</v>
      </c>
      <c r="Q676" t="s">
        <v>651</v>
      </c>
      <c r="R676" t="s">
        <v>5421</v>
      </c>
      <c r="S676" t="s">
        <v>4857</v>
      </c>
      <c r="T676" t="s">
        <v>1242</v>
      </c>
      <c r="U676" t="s">
        <v>1035</v>
      </c>
      <c r="V676" t="s">
        <v>5422</v>
      </c>
      <c r="W676" t="s">
        <v>1037</v>
      </c>
      <c r="X676" t="s">
        <v>1038</v>
      </c>
    </row>
    <row r="677" spans="1:24" x14ac:dyDescent="0.3">
      <c r="A677" t="s">
        <v>6085</v>
      </c>
      <c r="B677" t="s">
        <v>4952</v>
      </c>
      <c r="C677" t="s">
        <v>179</v>
      </c>
      <c r="D677" t="s">
        <v>6086</v>
      </c>
      <c r="E677" t="s">
        <v>6086</v>
      </c>
      <c r="F677" t="s">
        <v>4811</v>
      </c>
      <c r="G677" t="s">
        <v>647</v>
      </c>
      <c r="H677" t="s">
        <v>648</v>
      </c>
      <c r="I677" t="s">
        <v>649</v>
      </c>
      <c r="J677" t="s">
        <v>6087</v>
      </c>
      <c r="K677">
        <v>2</v>
      </c>
      <c r="L677" t="s">
        <v>4849</v>
      </c>
      <c r="M677">
        <v>6</v>
      </c>
      <c r="N677">
        <v>2</v>
      </c>
      <c r="O677">
        <v>8</v>
      </c>
      <c r="P677">
        <v>8</v>
      </c>
      <c r="Q677" t="s">
        <v>651</v>
      </c>
      <c r="R677" t="s">
        <v>4823</v>
      </c>
      <c r="S677" t="s">
        <v>4824</v>
      </c>
      <c r="T677" t="s">
        <v>727</v>
      </c>
      <c r="U677" t="s">
        <v>653</v>
      </c>
      <c r="V677" t="s">
        <v>4825</v>
      </c>
      <c r="W677" t="s">
        <v>1037</v>
      </c>
      <c r="X677" t="s">
        <v>1038</v>
      </c>
    </row>
    <row r="678" spans="1:24" x14ac:dyDescent="0.3">
      <c r="A678" t="s">
        <v>6088</v>
      </c>
      <c r="B678" t="s">
        <v>4860</v>
      </c>
      <c r="C678" t="s">
        <v>179</v>
      </c>
      <c r="D678" t="s">
        <v>6089</v>
      </c>
      <c r="E678" t="s">
        <v>6089</v>
      </c>
      <c r="F678" t="s">
        <v>4811</v>
      </c>
      <c r="G678" t="s">
        <v>677</v>
      </c>
      <c r="H678" t="s">
        <v>648</v>
      </c>
      <c r="I678" t="s">
        <v>649</v>
      </c>
      <c r="J678" t="s">
        <v>1038</v>
      </c>
      <c r="K678">
        <v>3</v>
      </c>
      <c r="L678" t="s">
        <v>4849</v>
      </c>
      <c r="Q678" t="s">
        <v>6090</v>
      </c>
      <c r="T678" t="s">
        <v>981</v>
      </c>
      <c r="U678" t="s">
        <v>1035</v>
      </c>
      <c r="W678" t="s">
        <v>1037</v>
      </c>
      <c r="X678" t="s">
        <v>1038</v>
      </c>
    </row>
    <row r="679" spans="1:24" x14ac:dyDescent="0.3">
      <c r="A679" t="s">
        <v>6091</v>
      </c>
      <c r="B679" t="s">
        <v>4860</v>
      </c>
      <c r="C679" t="s">
        <v>179</v>
      </c>
      <c r="D679" t="s">
        <v>6092</v>
      </c>
      <c r="E679" t="s">
        <v>6092</v>
      </c>
      <c r="F679" t="s">
        <v>4811</v>
      </c>
      <c r="G679" t="s">
        <v>677</v>
      </c>
      <c r="H679" t="s">
        <v>648</v>
      </c>
      <c r="I679" t="s">
        <v>649</v>
      </c>
      <c r="J679" t="s">
        <v>1038</v>
      </c>
      <c r="K679">
        <v>2</v>
      </c>
      <c r="L679" t="s">
        <v>4849</v>
      </c>
      <c r="Q679" t="s">
        <v>6093</v>
      </c>
      <c r="T679" t="s">
        <v>986</v>
      </c>
      <c r="U679" t="s">
        <v>1035</v>
      </c>
      <c r="W679" t="s">
        <v>1037</v>
      </c>
      <c r="X679" t="s">
        <v>1038</v>
      </c>
    </row>
    <row r="680" spans="1:24" x14ac:dyDescent="0.3">
      <c r="A680" t="s">
        <v>6094</v>
      </c>
      <c r="B680" t="s">
        <v>4860</v>
      </c>
      <c r="C680" t="s">
        <v>179</v>
      </c>
      <c r="D680" t="s">
        <v>6095</v>
      </c>
      <c r="E680" t="s">
        <v>6095</v>
      </c>
      <c r="F680" t="s">
        <v>4811</v>
      </c>
      <c r="G680" t="s">
        <v>677</v>
      </c>
      <c r="H680" t="s">
        <v>648</v>
      </c>
      <c r="I680" t="s">
        <v>649</v>
      </c>
      <c r="J680" t="s">
        <v>1038</v>
      </c>
      <c r="K680">
        <v>2</v>
      </c>
      <c r="L680" t="s">
        <v>4849</v>
      </c>
      <c r="M680">
        <v>0</v>
      </c>
      <c r="N680">
        <v>1</v>
      </c>
      <c r="O680">
        <v>1</v>
      </c>
      <c r="P680">
        <v>7</v>
      </c>
      <c r="Q680" t="s">
        <v>651</v>
      </c>
      <c r="T680" t="s">
        <v>986</v>
      </c>
      <c r="U680" t="s">
        <v>1035</v>
      </c>
      <c r="W680" t="s">
        <v>1037</v>
      </c>
      <c r="X680" t="s">
        <v>1038</v>
      </c>
    </row>
    <row r="681" spans="1:24" x14ac:dyDescent="0.3">
      <c r="A681" t="s">
        <v>6096</v>
      </c>
      <c r="B681" t="s">
        <v>1040</v>
      </c>
      <c r="C681" t="s">
        <v>179</v>
      </c>
      <c r="D681" t="s">
        <v>6097</v>
      </c>
      <c r="E681" t="s">
        <v>6097</v>
      </c>
      <c r="F681" t="s">
        <v>4811</v>
      </c>
      <c r="G681" t="s">
        <v>677</v>
      </c>
      <c r="H681" t="s">
        <v>720</v>
      </c>
      <c r="I681" t="s">
        <v>649</v>
      </c>
      <c r="J681" t="s">
        <v>5974</v>
      </c>
      <c r="K681">
        <v>2</v>
      </c>
      <c r="L681" t="s">
        <v>4849</v>
      </c>
      <c r="M681">
        <v>1</v>
      </c>
      <c r="N681">
        <v>7</v>
      </c>
      <c r="O681">
        <v>8</v>
      </c>
      <c r="P681">
        <v>0</v>
      </c>
      <c r="Q681" t="s">
        <v>651</v>
      </c>
      <c r="R681" t="s">
        <v>5352</v>
      </c>
      <c r="S681" t="s">
        <v>258</v>
      </c>
      <c r="T681" t="s">
        <v>1271</v>
      </c>
      <c r="U681" t="s">
        <v>682</v>
      </c>
      <c r="V681" t="s">
        <v>5353</v>
      </c>
      <c r="W681" t="s">
        <v>1037</v>
      </c>
      <c r="X681" t="s">
        <v>1038</v>
      </c>
    </row>
    <row r="682" spans="1:24" x14ac:dyDescent="0.3">
      <c r="A682" t="s">
        <v>6098</v>
      </c>
      <c r="B682" t="s">
        <v>1040</v>
      </c>
      <c r="C682" t="s">
        <v>179</v>
      </c>
      <c r="D682" t="s">
        <v>6099</v>
      </c>
      <c r="E682" t="s">
        <v>6099</v>
      </c>
      <c r="F682" t="s">
        <v>4811</v>
      </c>
      <c r="G682" t="s">
        <v>677</v>
      </c>
      <c r="H682" t="s">
        <v>720</v>
      </c>
      <c r="I682" t="s">
        <v>649</v>
      </c>
      <c r="J682" t="s">
        <v>5974</v>
      </c>
      <c r="K682">
        <v>2</v>
      </c>
      <c r="L682" t="s">
        <v>4849</v>
      </c>
      <c r="M682">
        <v>1</v>
      </c>
      <c r="N682">
        <v>5</v>
      </c>
      <c r="O682">
        <v>6</v>
      </c>
      <c r="P682">
        <v>2</v>
      </c>
      <c r="Q682" t="s">
        <v>651</v>
      </c>
      <c r="R682" t="s">
        <v>5352</v>
      </c>
      <c r="S682" t="s">
        <v>258</v>
      </c>
      <c r="T682" t="s">
        <v>1271</v>
      </c>
      <c r="U682" t="s">
        <v>682</v>
      </c>
      <c r="V682" t="s">
        <v>5353</v>
      </c>
      <c r="W682" t="s">
        <v>1037</v>
      </c>
      <c r="X682" t="s">
        <v>1038</v>
      </c>
    </row>
    <row r="683" spans="1:24" x14ac:dyDescent="0.3">
      <c r="A683" t="s">
        <v>6100</v>
      </c>
      <c r="B683" t="s">
        <v>4860</v>
      </c>
      <c r="C683" t="s">
        <v>179</v>
      </c>
      <c r="D683" t="s">
        <v>6101</v>
      </c>
      <c r="E683" t="s">
        <v>6101</v>
      </c>
      <c r="F683" t="s">
        <v>4811</v>
      </c>
      <c r="G683" t="s">
        <v>677</v>
      </c>
      <c r="H683" t="s">
        <v>648</v>
      </c>
      <c r="I683" t="s">
        <v>649</v>
      </c>
      <c r="J683" t="s">
        <v>1038</v>
      </c>
      <c r="K683">
        <v>2</v>
      </c>
      <c r="L683" t="s">
        <v>4849</v>
      </c>
      <c r="Q683" t="s">
        <v>6102</v>
      </c>
      <c r="T683" t="s">
        <v>986</v>
      </c>
      <c r="U683" t="s">
        <v>1035</v>
      </c>
      <c r="W683" t="s">
        <v>1037</v>
      </c>
      <c r="X683" t="s">
        <v>1038</v>
      </c>
    </row>
    <row r="684" spans="1:24" x14ac:dyDescent="0.3">
      <c r="A684" t="s">
        <v>6103</v>
      </c>
      <c r="B684" t="s">
        <v>1040</v>
      </c>
      <c r="C684" t="s">
        <v>179</v>
      </c>
      <c r="D684" t="s">
        <v>6104</v>
      </c>
      <c r="E684" t="s">
        <v>6104</v>
      </c>
      <c r="F684" t="s">
        <v>4811</v>
      </c>
      <c r="G684" t="s">
        <v>677</v>
      </c>
      <c r="H684" t="s">
        <v>720</v>
      </c>
      <c r="I684" t="s">
        <v>649</v>
      </c>
      <c r="J684" t="s">
        <v>5974</v>
      </c>
      <c r="K684">
        <v>2</v>
      </c>
      <c r="L684" t="s">
        <v>4849</v>
      </c>
      <c r="M684">
        <v>2</v>
      </c>
      <c r="N684">
        <v>5</v>
      </c>
      <c r="O684">
        <v>7</v>
      </c>
      <c r="P684">
        <v>1</v>
      </c>
      <c r="Q684" t="s">
        <v>651</v>
      </c>
      <c r="R684" t="s">
        <v>5352</v>
      </c>
      <c r="S684" t="s">
        <v>258</v>
      </c>
      <c r="T684" t="s">
        <v>1271</v>
      </c>
      <c r="U684" t="s">
        <v>682</v>
      </c>
      <c r="V684" t="s">
        <v>5353</v>
      </c>
      <c r="W684" t="s">
        <v>1037</v>
      </c>
      <c r="X684" t="s">
        <v>1038</v>
      </c>
    </row>
    <row r="685" spans="1:24" x14ac:dyDescent="0.3">
      <c r="A685" t="s">
        <v>6105</v>
      </c>
      <c r="B685" t="s">
        <v>1040</v>
      </c>
      <c r="C685" t="s">
        <v>179</v>
      </c>
      <c r="D685" t="s">
        <v>6106</v>
      </c>
      <c r="E685" t="s">
        <v>6106</v>
      </c>
      <c r="F685" t="s">
        <v>4811</v>
      </c>
      <c r="G685" t="s">
        <v>677</v>
      </c>
      <c r="H685" t="s">
        <v>720</v>
      </c>
      <c r="I685" t="s">
        <v>649</v>
      </c>
      <c r="J685" t="s">
        <v>5974</v>
      </c>
      <c r="K685">
        <v>2</v>
      </c>
      <c r="L685" t="s">
        <v>4849</v>
      </c>
      <c r="M685">
        <v>6</v>
      </c>
      <c r="N685">
        <v>2</v>
      </c>
      <c r="O685">
        <v>8</v>
      </c>
      <c r="P685">
        <v>0</v>
      </c>
      <c r="Q685" t="s">
        <v>651</v>
      </c>
      <c r="R685" t="s">
        <v>5352</v>
      </c>
      <c r="S685" t="s">
        <v>258</v>
      </c>
      <c r="T685" t="s">
        <v>1271</v>
      </c>
      <c r="U685" t="s">
        <v>682</v>
      </c>
      <c r="V685" t="s">
        <v>5353</v>
      </c>
      <c r="W685" t="s">
        <v>1037</v>
      </c>
      <c r="X685" t="s">
        <v>1038</v>
      </c>
    </row>
    <row r="686" spans="1:24" x14ac:dyDescent="0.3">
      <c r="A686" t="s">
        <v>6107</v>
      </c>
      <c r="B686" t="s">
        <v>1040</v>
      </c>
      <c r="C686" t="s">
        <v>179</v>
      </c>
      <c r="D686" t="s">
        <v>6108</v>
      </c>
      <c r="E686" t="s">
        <v>6108</v>
      </c>
      <c r="F686" t="s">
        <v>4811</v>
      </c>
      <c r="G686" t="s">
        <v>677</v>
      </c>
      <c r="H686" t="s">
        <v>720</v>
      </c>
      <c r="I686" t="s">
        <v>649</v>
      </c>
      <c r="J686" t="s">
        <v>5974</v>
      </c>
      <c r="K686">
        <v>2</v>
      </c>
      <c r="L686" t="s">
        <v>4849</v>
      </c>
      <c r="M686">
        <v>1</v>
      </c>
      <c r="N686">
        <v>6</v>
      </c>
      <c r="O686">
        <v>7</v>
      </c>
      <c r="P686">
        <v>1</v>
      </c>
      <c r="Q686" t="s">
        <v>651</v>
      </c>
      <c r="R686" t="s">
        <v>5352</v>
      </c>
      <c r="S686" t="s">
        <v>258</v>
      </c>
      <c r="T686" t="s">
        <v>1271</v>
      </c>
      <c r="U686" t="s">
        <v>682</v>
      </c>
      <c r="V686" t="s">
        <v>5353</v>
      </c>
      <c r="W686" t="s">
        <v>1037</v>
      </c>
      <c r="X686" t="s">
        <v>1038</v>
      </c>
    </row>
    <row r="687" spans="1:24" x14ac:dyDescent="0.3">
      <c r="A687" t="s">
        <v>6109</v>
      </c>
      <c r="B687" t="s">
        <v>1040</v>
      </c>
      <c r="C687" t="s">
        <v>179</v>
      </c>
      <c r="D687" t="s">
        <v>6110</v>
      </c>
      <c r="E687" t="s">
        <v>6110</v>
      </c>
      <c r="F687" t="s">
        <v>4811</v>
      </c>
      <c r="G687" t="s">
        <v>677</v>
      </c>
      <c r="H687" t="s">
        <v>720</v>
      </c>
      <c r="I687" t="s">
        <v>649</v>
      </c>
      <c r="J687" t="s">
        <v>5974</v>
      </c>
      <c r="K687">
        <v>2</v>
      </c>
      <c r="L687" t="s">
        <v>4849</v>
      </c>
      <c r="M687">
        <v>1</v>
      </c>
      <c r="N687">
        <v>7</v>
      </c>
      <c r="O687">
        <v>8</v>
      </c>
      <c r="P687">
        <v>0</v>
      </c>
      <c r="Q687" t="s">
        <v>651</v>
      </c>
      <c r="R687" t="s">
        <v>5352</v>
      </c>
      <c r="S687" t="s">
        <v>258</v>
      </c>
      <c r="T687" t="s">
        <v>1271</v>
      </c>
      <c r="U687" t="s">
        <v>682</v>
      </c>
      <c r="V687" t="s">
        <v>5353</v>
      </c>
      <c r="W687" t="s">
        <v>1037</v>
      </c>
      <c r="X687" t="s">
        <v>1038</v>
      </c>
    </row>
    <row r="688" spans="1:24" x14ac:dyDescent="0.3">
      <c r="A688" t="s">
        <v>6111</v>
      </c>
      <c r="C688" t="s">
        <v>179</v>
      </c>
      <c r="D688" t="s">
        <v>6112</v>
      </c>
      <c r="E688" t="s">
        <v>6112</v>
      </c>
      <c r="F688" t="s">
        <v>4811</v>
      </c>
      <c r="G688" t="s">
        <v>677</v>
      </c>
      <c r="H688" t="s">
        <v>720</v>
      </c>
      <c r="I688" t="s">
        <v>649</v>
      </c>
      <c r="J688" t="s">
        <v>6113</v>
      </c>
      <c r="K688">
        <v>2</v>
      </c>
      <c r="L688" t="s">
        <v>4849</v>
      </c>
      <c r="M688">
        <v>0</v>
      </c>
      <c r="N688">
        <v>2</v>
      </c>
      <c r="O688">
        <v>2</v>
      </c>
      <c r="P688">
        <v>6</v>
      </c>
      <c r="Q688" t="s">
        <v>651</v>
      </c>
      <c r="R688" t="s">
        <v>5421</v>
      </c>
      <c r="S688" t="s">
        <v>4857</v>
      </c>
      <c r="T688" t="s">
        <v>722</v>
      </c>
      <c r="U688" t="s">
        <v>1035</v>
      </c>
      <c r="V688" t="s">
        <v>5422</v>
      </c>
      <c r="W688" t="s">
        <v>1037</v>
      </c>
      <c r="X688" t="s">
        <v>1038</v>
      </c>
    </row>
    <row r="689" spans="1:24" x14ac:dyDescent="0.3">
      <c r="A689" t="s">
        <v>6114</v>
      </c>
      <c r="C689" t="s">
        <v>179</v>
      </c>
      <c r="D689" t="s">
        <v>6115</v>
      </c>
      <c r="E689" t="s">
        <v>6115</v>
      </c>
      <c r="F689" t="s">
        <v>4811</v>
      </c>
      <c r="G689" t="s">
        <v>677</v>
      </c>
      <c r="H689" t="s">
        <v>720</v>
      </c>
      <c r="I689" t="s">
        <v>649</v>
      </c>
      <c r="J689" t="s">
        <v>6113</v>
      </c>
      <c r="K689">
        <v>2</v>
      </c>
      <c r="L689" t="s">
        <v>4849</v>
      </c>
      <c r="M689">
        <v>2</v>
      </c>
      <c r="N689">
        <v>3</v>
      </c>
      <c r="O689">
        <v>5</v>
      </c>
      <c r="P689">
        <v>3</v>
      </c>
      <c r="Q689" t="s">
        <v>651</v>
      </c>
      <c r="R689" t="s">
        <v>5421</v>
      </c>
      <c r="S689" t="s">
        <v>4857</v>
      </c>
      <c r="T689" t="s">
        <v>722</v>
      </c>
      <c r="U689" t="s">
        <v>1035</v>
      </c>
      <c r="V689" t="s">
        <v>5422</v>
      </c>
      <c r="W689" t="s">
        <v>1037</v>
      </c>
      <c r="X689" t="s">
        <v>1038</v>
      </c>
    </row>
    <row r="690" spans="1:24" x14ac:dyDescent="0.3">
      <c r="A690" t="s">
        <v>6116</v>
      </c>
      <c r="C690" t="s">
        <v>179</v>
      </c>
      <c r="D690" t="s">
        <v>6117</v>
      </c>
      <c r="E690" t="s">
        <v>6117</v>
      </c>
      <c r="F690" t="s">
        <v>4811</v>
      </c>
      <c r="G690" t="s">
        <v>677</v>
      </c>
      <c r="H690" t="s">
        <v>720</v>
      </c>
      <c r="I690" t="s">
        <v>649</v>
      </c>
      <c r="J690" t="s">
        <v>6113</v>
      </c>
      <c r="K690">
        <v>2</v>
      </c>
      <c r="L690" t="s">
        <v>4849</v>
      </c>
      <c r="M690">
        <v>0</v>
      </c>
      <c r="N690">
        <v>3</v>
      </c>
      <c r="O690">
        <v>3</v>
      </c>
      <c r="P690">
        <v>5</v>
      </c>
      <c r="Q690" t="s">
        <v>651</v>
      </c>
      <c r="R690" t="s">
        <v>5421</v>
      </c>
      <c r="S690" t="s">
        <v>4857</v>
      </c>
      <c r="T690" t="s">
        <v>722</v>
      </c>
      <c r="U690" t="s">
        <v>1035</v>
      </c>
      <c r="V690" t="s">
        <v>5422</v>
      </c>
      <c r="W690" t="s">
        <v>1037</v>
      </c>
      <c r="X690" t="s">
        <v>1038</v>
      </c>
    </row>
    <row r="691" spans="1:24" x14ac:dyDescent="0.3">
      <c r="A691" t="s">
        <v>6118</v>
      </c>
      <c r="C691" t="s">
        <v>179</v>
      </c>
      <c r="D691" t="s">
        <v>6119</v>
      </c>
      <c r="E691" t="s">
        <v>6119</v>
      </c>
      <c r="F691" t="s">
        <v>4811</v>
      </c>
      <c r="G691" t="s">
        <v>677</v>
      </c>
      <c r="H691" t="s">
        <v>720</v>
      </c>
      <c r="I691" t="s">
        <v>649</v>
      </c>
      <c r="J691" t="s">
        <v>6113</v>
      </c>
      <c r="K691">
        <v>2</v>
      </c>
      <c r="L691" t="s">
        <v>4849</v>
      </c>
      <c r="M691">
        <v>0</v>
      </c>
      <c r="N691">
        <v>1</v>
      </c>
      <c r="O691">
        <v>1</v>
      </c>
      <c r="P691">
        <v>7</v>
      </c>
      <c r="Q691" t="s">
        <v>651</v>
      </c>
      <c r="R691" t="s">
        <v>5421</v>
      </c>
      <c r="S691" t="s">
        <v>4857</v>
      </c>
      <c r="T691" t="s">
        <v>722</v>
      </c>
      <c r="U691" t="s">
        <v>1035</v>
      </c>
      <c r="V691" t="s">
        <v>5422</v>
      </c>
      <c r="W691" t="s">
        <v>1037</v>
      </c>
      <c r="X691" t="s">
        <v>1038</v>
      </c>
    </row>
    <row r="692" spans="1:24" x14ac:dyDescent="0.3">
      <c r="A692" t="s">
        <v>6120</v>
      </c>
      <c r="C692" t="s">
        <v>179</v>
      </c>
      <c r="D692" t="s">
        <v>6121</v>
      </c>
      <c r="E692" t="s">
        <v>6121</v>
      </c>
      <c r="F692" t="s">
        <v>4811</v>
      </c>
      <c r="G692" t="s">
        <v>677</v>
      </c>
      <c r="H692" t="s">
        <v>720</v>
      </c>
      <c r="I692" t="s">
        <v>649</v>
      </c>
      <c r="J692" t="s">
        <v>6113</v>
      </c>
      <c r="K692">
        <v>2</v>
      </c>
      <c r="L692" t="s">
        <v>4849</v>
      </c>
      <c r="M692">
        <v>1</v>
      </c>
      <c r="N692">
        <v>6</v>
      </c>
      <c r="O692">
        <v>7</v>
      </c>
      <c r="P692">
        <v>1</v>
      </c>
      <c r="Q692" t="s">
        <v>651</v>
      </c>
      <c r="R692" t="s">
        <v>5421</v>
      </c>
      <c r="S692" t="s">
        <v>4857</v>
      </c>
      <c r="T692" t="s">
        <v>722</v>
      </c>
      <c r="U692" t="s">
        <v>1035</v>
      </c>
      <c r="V692" t="s">
        <v>5422</v>
      </c>
      <c r="W692" t="s">
        <v>1037</v>
      </c>
      <c r="X692" t="s">
        <v>1038</v>
      </c>
    </row>
    <row r="693" spans="1:24" x14ac:dyDescent="0.3">
      <c r="A693" t="s">
        <v>6122</v>
      </c>
      <c r="C693" t="s">
        <v>179</v>
      </c>
      <c r="D693" t="s">
        <v>6123</v>
      </c>
      <c r="E693" t="s">
        <v>6123</v>
      </c>
      <c r="F693" t="s">
        <v>4811</v>
      </c>
      <c r="G693" t="s">
        <v>677</v>
      </c>
      <c r="H693" t="s">
        <v>720</v>
      </c>
      <c r="I693" t="s">
        <v>649</v>
      </c>
      <c r="J693" t="s">
        <v>6113</v>
      </c>
      <c r="K693">
        <v>2</v>
      </c>
      <c r="L693" t="s">
        <v>4849</v>
      </c>
      <c r="M693">
        <v>1</v>
      </c>
      <c r="N693">
        <v>3</v>
      </c>
      <c r="O693">
        <v>4</v>
      </c>
      <c r="P693">
        <v>4</v>
      </c>
      <c r="Q693" t="s">
        <v>651</v>
      </c>
      <c r="R693" t="s">
        <v>5421</v>
      </c>
      <c r="S693" t="s">
        <v>4857</v>
      </c>
      <c r="T693" t="s">
        <v>722</v>
      </c>
      <c r="U693" t="s">
        <v>1035</v>
      </c>
      <c r="V693" t="s">
        <v>5422</v>
      </c>
      <c r="W693" t="s">
        <v>1037</v>
      </c>
      <c r="X693" t="s">
        <v>1038</v>
      </c>
    </row>
    <row r="694" spans="1:24" x14ac:dyDescent="0.3">
      <c r="A694" t="s">
        <v>6124</v>
      </c>
      <c r="C694" t="s">
        <v>179</v>
      </c>
      <c r="D694" t="s">
        <v>6125</v>
      </c>
      <c r="E694" t="s">
        <v>6125</v>
      </c>
      <c r="F694" t="s">
        <v>4811</v>
      </c>
      <c r="G694" t="s">
        <v>677</v>
      </c>
      <c r="H694" t="s">
        <v>720</v>
      </c>
      <c r="I694" t="s">
        <v>649</v>
      </c>
      <c r="J694" t="s">
        <v>6113</v>
      </c>
      <c r="K694">
        <v>2</v>
      </c>
      <c r="L694" t="s">
        <v>4849</v>
      </c>
      <c r="M694">
        <v>4</v>
      </c>
      <c r="N694">
        <v>3</v>
      </c>
      <c r="O694">
        <v>7</v>
      </c>
      <c r="P694">
        <v>1</v>
      </c>
      <c r="Q694" t="s">
        <v>651</v>
      </c>
      <c r="R694" t="s">
        <v>5421</v>
      </c>
      <c r="S694" t="s">
        <v>4857</v>
      </c>
      <c r="T694" t="s">
        <v>722</v>
      </c>
      <c r="U694" t="s">
        <v>1035</v>
      </c>
      <c r="V694" t="s">
        <v>5422</v>
      </c>
      <c r="W694" t="s">
        <v>1037</v>
      </c>
      <c r="X694" t="s">
        <v>1038</v>
      </c>
    </row>
    <row r="695" spans="1:24" x14ac:dyDescent="0.3">
      <c r="A695" t="s">
        <v>6126</v>
      </c>
      <c r="C695" t="s">
        <v>179</v>
      </c>
      <c r="D695" t="s">
        <v>6127</v>
      </c>
      <c r="E695" t="s">
        <v>6127</v>
      </c>
      <c r="F695" t="s">
        <v>4811</v>
      </c>
      <c r="G695" t="s">
        <v>677</v>
      </c>
      <c r="H695" t="s">
        <v>720</v>
      </c>
      <c r="I695" t="s">
        <v>649</v>
      </c>
      <c r="J695" t="s">
        <v>6113</v>
      </c>
      <c r="K695">
        <v>2</v>
      </c>
      <c r="L695" t="s">
        <v>4849</v>
      </c>
      <c r="M695">
        <v>0</v>
      </c>
      <c r="N695">
        <v>2</v>
      </c>
      <c r="O695">
        <v>2</v>
      </c>
      <c r="P695">
        <v>6</v>
      </c>
      <c r="Q695" t="s">
        <v>651</v>
      </c>
      <c r="R695" t="s">
        <v>5421</v>
      </c>
      <c r="S695" t="s">
        <v>4857</v>
      </c>
      <c r="T695" t="s">
        <v>722</v>
      </c>
      <c r="U695" t="s">
        <v>1035</v>
      </c>
      <c r="V695" t="s">
        <v>5422</v>
      </c>
      <c r="W695" t="s">
        <v>1037</v>
      </c>
      <c r="X695" t="s">
        <v>1038</v>
      </c>
    </row>
    <row r="696" spans="1:24" x14ac:dyDescent="0.3">
      <c r="A696" t="s">
        <v>6128</v>
      </c>
      <c r="B696" t="s">
        <v>1040</v>
      </c>
      <c r="C696" t="s">
        <v>179</v>
      </c>
      <c r="D696" t="s">
        <v>6129</v>
      </c>
      <c r="E696" t="s">
        <v>6129</v>
      </c>
      <c r="F696" t="s">
        <v>4811</v>
      </c>
      <c r="G696" t="s">
        <v>677</v>
      </c>
      <c r="H696" t="s">
        <v>648</v>
      </c>
      <c r="I696" t="s">
        <v>649</v>
      </c>
      <c r="J696" t="s">
        <v>6130</v>
      </c>
      <c r="K696">
        <v>2</v>
      </c>
      <c r="L696" t="s">
        <v>4849</v>
      </c>
      <c r="M696">
        <v>6</v>
      </c>
      <c r="N696">
        <v>1</v>
      </c>
      <c r="O696">
        <v>7</v>
      </c>
      <c r="P696">
        <v>1</v>
      </c>
      <c r="Q696" t="s">
        <v>651</v>
      </c>
      <c r="R696" t="s">
        <v>5352</v>
      </c>
      <c r="S696" t="s">
        <v>258</v>
      </c>
      <c r="T696" t="s">
        <v>1260</v>
      </c>
      <c r="U696" t="s">
        <v>682</v>
      </c>
      <c r="V696" t="s">
        <v>5353</v>
      </c>
      <c r="W696" t="s">
        <v>1037</v>
      </c>
      <c r="X696" t="s">
        <v>1038</v>
      </c>
    </row>
    <row r="697" spans="1:24" x14ac:dyDescent="0.3">
      <c r="A697" t="s">
        <v>6131</v>
      </c>
      <c r="C697" t="s">
        <v>179</v>
      </c>
      <c r="D697" t="s">
        <v>6132</v>
      </c>
      <c r="E697" t="s">
        <v>6132</v>
      </c>
      <c r="F697" t="s">
        <v>4811</v>
      </c>
      <c r="G697" t="s">
        <v>677</v>
      </c>
      <c r="H697" t="s">
        <v>720</v>
      </c>
      <c r="I697" t="s">
        <v>649</v>
      </c>
      <c r="J697" t="s">
        <v>6133</v>
      </c>
      <c r="K697">
        <v>2</v>
      </c>
      <c r="L697" t="s">
        <v>4849</v>
      </c>
      <c r="M697">
        <v>3</v>
      </c>
      <c r="N697">
        <v>4</v>
      </c>
      <c r="O697">
        <v>7</v>
      </c>
      <c r="P697">
        <v>1</v>
      </c>
      <c r="Q697" t="s">
        <v>651</v>
      </c>
      <c r="R697" t="s">
        <v>5421</v>
      </c>
      <c r="S697" t="s">
        <v>4857</v>
      </c>
      <c r="T697" t="s">
        <v>727</v>
      </c>
      <c r="U697" t="s">
        <v>1035</v>
      </c>
      <c r="V697" t="s">
        <v>5422</v>
      </c>
      <c r="W697" t="s">
        <v>1037</v>
      </c>
      <c r="X697" t="s">
        <v>1038</v>
      </c>
    </row>
    <row r="698" spans="1:24" x14ac:dyDescent="0.3">
      <c r="A698" t="s">
        <v>6134</v>
      </c>
      <c r="C698" t="s">
        <v>179</v>
      </c>
      <c r="D698" t="s">
        <v>6135</v>
      </c>
      <c r="E698" t="s">
        <v>6135</v>
      </c>
      <c r="F698" t="s">
        <v>4811</v>
      </c>
      <c r="G698" t="s">
        <v>677</v>
      </c>
      <c r="H698" t="s">
        <v>720</v>
      </c>
      <c r="I698" t="s">
        <v>649</v>
      </c>
      <c r="J698" t="s">
        <v>6113</v>
      </c>
      <c r="K698">
        <v>2</v>
      </c>
      <c r="L698" t="s">
        <v>4849</v>
      </c>
      <c r="M698">
        <v>3</v>
      </c>
      <c r="N698">
        <v>5</v>
      </c>
      <c r="O698">
        <v>8</v>
      </c>
      <c r="P698">
        <v>0</v>
      </c>
      <c r="Q698" t="s">
        <v>651</v>
      </c>
      <c r="R698" t="s">
        <v>5421</v>
      </c>
      <c r="S698" t="s">
        <v>4857</v>
      </c>
      <c r="T698" t="s">
        <v>727</v>
      </c>
      <c r="U698" t="s">
        <v>1035</v>
      </c>
      <c r="V698" t="s">
        <v>5422</v>
      </c>
      <c r="W698" t="s">
        <v>1037</v>
      </c>
      <c r="X698" t="s">
        <v>1038</v>
      </c>
    </row>
    <row r="699" spans="1:24" x14ac:dyDescent="0.3">
      <c r="A699" t="s">
        <v>6136</v>
      </c>
      <c r="C699" t="s">
        <v>179</v>
      </c>
      <c r="D699" t="s">
        <v>6137</v>
      </c>
      <c r="E699" t="s">
        <v>6137</v>
      </c>
      <c r="F699" t="s">
        <v>4811</v>
      </c>
      <c r="G699" t="s">
        <v>677</v>
      </c>
      <c r="H699" t="s">
        <v>720</v>
      </c>
      <c r="I699" t="s">
        <v>649</v>
      </c>
      <c r="J699" t="s">
        <v>6113</v>
      </c>
      <c r="K699">
        <v>2</v>
      </c>
      <c r="L699" t="s">
        <v>4849</v>
      </c>
      <c r="M699">
        <v>2</v>
      </c>
      <c r="N699">
        <v>3</v>
      </c>
      <c r="O699">
        <v>5</v>
      </c>
      <c r="P699">
        <v>3</v>
      </c>
      <c r="Q699" t="s">
        <v>651</v>
      </c>
      <c r="R699" t="s">
        <v>5421</v>
      </c>
      <c r="S699" t="s">
        <v>4857</v>
      </c>
      <c r="T699" t="s">
        <v>727</v>
      </c>
      <c r="U699" t="s">
        <v>1035</v>
      </c>
      <c r="V699" t="s">
        <v>5422</v>
      </c>
      <c r="W699" t="s">
        <v>1037</v>
      </c>
      <c r="X699" t="s">
        <v>1038</v>
      </c>
    </row>
    <row r="700" spans="1:24" x14ac:dyDescent="0.3">
      <c r="A700" t="s">
        <v>6138</v>
      </c>
      <c r="C700" t="s">
        <v>179</v>
      </c>
      <c r="D700" t="s">
        <v>6139</v>
      </c>
      <c r="E700" t="s">
        <v>6139</v>
      </c>
      <c r="F700" t="s">
        <v>4811</v>
      </c>
      <c r="G700" t="s">
        <v>677</v>
      </c>
      <c r="H700" t="s">
        <v>720</v>
      </c>
      <c r="I700" t="s">
        <v>649</v>
      </c>
      <c r="J700" t="s">
        <v>6133</v>
      </c>
      <c r="K700">
        <v>2</v>
      </c>
      <c r="L700" t="s">
        <v>4849</v>
      </c>
      <c r="M700">
        <v>2</v>
      </c>
      <c r="N700">
        <v>3</v>
      </c>
      <c r="O700">
        <v>5</v>
      </c>
      <c r="P700">
        <v>3</v>
      </c>
      <c r="Q700" t="s">
        <v>651</v>
      </c>
      <c r="R700" t="s">
        <v>5421</v>
      </c>
      <c r="S700" t="s">
        <v>4857</v>
      </c>
      <c r="T700" t="s">
        <v>727</v>
      </c>
      <c r="U700" t="s">
        <v>1035</v>
      </c>
      <c r="V700" t="s">
        <v>5422</v>
      </c>
      <c r="W700" t="s">
        <v>1037</v>
      </c>
      <c r="X700" t="s">
        <v>1038</v>
      </c>
    </row>
    <row r="701" spans="1:24" x14ac:dyDescent="0.3">
      <c r="A701" t="s">
        <v>6140</v>
      </c>
      <c r="C701" t="s">
        <v>179</v>
      </c>
      <c r="D701" t="s">
        <v>6141</v>
      </c>
      <c r="E701" t="s">
        <v>6141</v>
      </c>
      <c r="F701" t="s">
        <v>4811</v>
      </c>
      <c r="G701" t="s">
        <v>677</v>
      </c>
      <c r="H701" t="s">
        <v>720</v>
      </c>
      <c r="I701" t="s">
        <v>649</v>
      </c>
      <c r="J701" t="s">
        <v>6142</v>
      </c>
      <c r="K701">
        <v>2</v>
      </c>
      <c r="L701" t="s">
        <v>4849</v>
      </c>
      <c r="M701">
        <v>3</v>
      </c>
      <c r="N701">
        <v>4</v>
      </c>
      <c r="O701">
        <v>7</v>
      </c>
      <c r="P701">
        <v>1</v>
      </c>
      <c r="Q701" t="s">
        <v>651</v>
      </c>
      <c r="R701" t="s">
        <v>5421</v>
      </c>
      <c r="S701" t="s">
        <v>4857</v>
      </c>
      <c r="T701" t="s">
        <v>727</v>
      </c>
      <c r="U701" t="s">
        <v>1035</v>
      </c>
      <c r="V701" t="s">
        <v>5422</v>
      </c>
      <c r="W701" t="s">
        <v>1037</v>
      </c>
      <c r="X701" t="s">
        <v>1038</v>
      </c>
    </row>
    <row r="702" spans="1:24" x14ac:dyDescent="0.3">
      <c r="A702" t="s">
        <v>6143</v>
      </c>
      <c r="C702" t="s">
        <v>179</v>
      </c>
      <c r="D702" t="s">
        <v>6144</v>
      </c>
      <c r="E702" t="s">
        <v>6144</v>
      </c>
      <c r="F702" t="s">
        <v>4811</v>
      </c>
      <c r="G702" t="s">
        <v>677</v>
      </c>
      <c r="H702" t="s">
        <v>720</v>
      </c>
      <c r="I702" t="s">
        <v>649</v>
      </c>
      <c r="J702" t="s">
        <v>6145</v>
      </c>
      <c r="K702">
        <v>2</v>
      </c>
      <c r="L702" t="s">
        <v>4849</v>
      </c>
      <c r="M702">
        <v>3</v>
      </c>
      <c r="N702">
        <v>2</v>
      </c>
      <c r="O702">
        <v>5</v>
      </c>
      <c r="P702">
        <v>3</v>
      </c>
      <c r="Q702" t="s">
        <v>651</v>
      </c>
      <c r="R702" t="s">
        <v>5421</v>
      </c>
      <c r="S702" t="s">
        <v>4857</v>
      </c>
      <c r="T702" t="s">
        <v>727</v>
      </c>
      <c r="U702" t="s">
        <v>1035</v>
      </c>
      <c r="V702" t="s">
        <v>5422</v>
      </c>
      <c r="W702" t="s">
        <v>1037</v>
      </c>
      <c r="X702" t="s">
        <v>1038</v>
      </c>
    </row>
    <row r="703" spans="1:24" x14ac:dyDescent="0.3">
      <c r="A703" t="s">
        <v>6146</v>
      </c>
      <c r="B703" t="s">
        <v>1040</v>
      </c>
      <c r="C703" t="s">
        <v>179</v>
      </c>
      <c r="D703" t="s">
        <v>6147</v>
      </c>
      <c r="E703" t="s">
        <v>6147</v>
      </c>
      <c r="F703" t="s">
        <v>4811</v>
      </c>
      <c r="G703" t="s">
        <v>677</v>
      </c>
      <c r="H703" t="s">
        <v>648</v>
      </c>
      <c r="I703" t="s">
        <v>649</v>
      </c>
      <c r="J703" t="s">
        <v>6148</v>
      </c>
      <c r="K703">
        <v>2</v>
      </c>
      <c r="L703" t="s">
        <v>4849</v>
      </c>
      <c r="M703">
        <v>5</v>
      </c>
      <c r="N703">
        <v>2</v>
      </c>
      <c r="O703">
        <v>7</v>
      </c>
      <c r="P703">
        <v>1</v>
      </c>
      <c r="Q703" t="s">
        <v>651</v>
      </c>
      <c r="R703" t="s">
        <v>5352</v>
      </c>
      <c r="S703" t="s">
        <v>258</v>
      </c>
      <c r="T703" t="s">
        <v>1260</v>
      </c>
      <c r="U703" t="s">
        <v>682</v>
      </c>
      <c r="V703" t="s">
        <v>5353</v>
      </c>
      <c r="W703" t="s">
        <v>1037</v>
      </c>
      <c r="X703" t="s">
        <v>1038</v>
      </c>
    </row>
    <row r="704" spans="1:24" x14ac:dyDescent="0.3">
      <c r="A704" t="s">
        <v>6149</v>
      </c>
      <c r="B704" t="s">
        <v>4860</v>
      </c>
      <c r="C704" t="s">
        <v>179</v>
      </c>
      <c r="D704" t="s">
        <v>6150</v>
      </c>
      <c r="E704" t="s">
        <v>6150</v>
      </c>
      <c r="F704" t="s">
        <v>4811</v>
      </c>
      <c r="G704" t="s">
        <v>647</v>
      </c>
      <c r="H704" t="s">
        <v>648</v>
      </c>
      <c r="I704" t="s">
        <v>649</v>
      </c>
      <c r="J704" t="s">
        <v>1038</v>
      </c>
      <c r="K704">
        <v>2</v>
      </c>
      <c r="L704" t="s">
        <v>4849</v>
      </c>
      <c r="M704">
        <v>3</v>
      </c>
      <c r="N704">
        <v>0</v>
      </c>
      <c r="O704">
        <v>3</v>
      </c>
      <c r="P704">
        <v>5</v>
      </c>
      <c r="Q704" t="s">
        <v>651</v>
      </c>
      <c r="R704" t="s">
        <v>5220</v>
      </c>
      <c r="S704" t="s">
        <v>4824</v>
      </c>
      <c r="T704" t="s">
        <v>658</v>
      </c>
      <c r="U704" t="s">
        <v>1035</v>
      </c>
      <c r="V704" t="s">
        <v>5221</v>
      </c>
      <c r="W704" t="s">
        <v>1037</v>
      </c>
      <c r="X704" t="s">
        <v>1038</v>
      </c>
    </row>
    <row r="705" spans="1:24" x14ac:dyDescent="0.3">
      <c r="A705" t="s">
        <v>6151</v>
      </c>
      <c r="B705" t="s">
        <v>4860</v>
      </c>
      <c r="C705" t="s">
        <v>179</v>
      </c>
      <c r="D705" t="s">
        <v>6152</v>
      </c>
      <c r="E705" t="s">
        <v>6152</v>
      </c>
      <c r="F705" t="s">
        <v>4811</v>
      </c>
      <c r="G705" t="s">
        <v>647</v>
      </c>
      <c r="H705" t="s">
        <v>648</v>
      </c>
      <c r="I705" t="s">
        <v>649</v>
      </c>
      <c r="J705" t="s">
        <v>1038</v>
      </c>
      <c r="K705">
        <v>3</v>
      </c>
      <c r="L705" t="s">
        <v>4849</v>
      </c>
      <c r="M705">
        <v>13</v>
      </c>
      <c r="N705">
        <v>1</v>
      </c>
      <c r="O705">
        <v>14</v>
      </c>
      <c r="P705">
        <v>2</v>
      </c>
      <c r="Q705" t="s">
        <v>651</v>
      </c>
      <c r="R705" t="s">
        <v>5220</v>
      </c>
      <c r="S705" t="s">
        <v>4824</v>
      </c>
      <c r="T705" t="s">
        <v>671</v>
      </c>
      <c r="U705" t="s">
        <v>1035</v>
      </c>
      <c r="V705" t="s">
        <v>5221</v>
      </c>
      <c r="W705" t="s">
        <v>1037</v>
      </c>
      <c r="X705" t="s">
        <v>1038</v>
      </c>
    </row>
    <row r="706" spans="1:24" x14ac:dyDescent="0.3">
      <c r="A706" t="s">
        <v>6153</v>
      </c>
      <c r="B706" t="s">
        <v>1040</v>
      </c>
      <c r="C706" t="s">
        <v>179</v>
      </c>
      <c r="D706" t="s">
        <v>6154</v>
      </c>
      <c r="E706" t="s">
        <v>6154</v>
      </c>
      <c r="F706" t="s">
        <v>4811</v>
      </c>
      <c r="G706" t="s">
        <v>677</v>
      </c>
      <c r="H706" t="s">
        <v>648</v>
      </c>
      <c r="I706" t="s">
        <v>649</v>
      </c>
      <c r="J706" t="s">
        <v>6155</v>
      </c>
      <c r="K706">
        <v>3</v>
      </c>
      <c r="L706" t="s">
        <v>4849</v>
      </c>
      <c r="M706">
        <v>8</v>
      </c>
      <c r="N706">
        <v>0</v>
      </c>
      <c r="O706">
        <v>8</v>
      </c>
      <c r="P706">
        <v>0</v>
      </c>
      <c r="Q706" t="s">
        <v>651</v>
      </c>
      <c r="R706" t="s">
        <v>5352</v>
      </c>
      <c r="S706" t="s">
        <v>258</v>
      </c>
      <c r="T706" t="s">
        <v>1260</v>
      </c>
      <c r="U706" t="s">
        <v>682</v>
      </c>
      <c r="V706" t="s">
        <v>5353</v>
      </c>
      <c r="W706" t="s">
        <v>1037</v>
      </c>
      <c r="X706" t="s">
        <v>1038</v>
      </c>
    </row>
    <row r="707" spans="1:24" x14ac:dyDescent="0.3">
      <c r="A707" t="s">
        <v>6156</v>
      </c>
      <c r="B707" t="s">
        <v>1040</v>
      </c>
      <c r="C707" t="s">
        <v>179</v>
      </c>
      <c r="D707" t="s">
        <v>6157</v>
      </c>
      <c r="E707" t="s">
        <v>6157</v>
      </c>
      <c r="F707" t="s">
        <v>4811</v>
      </c>
      <c r="G707" t="s">
        <v>677</v>
      </c>
      <c r="H707" t="s">
        <v>648</v>
      </c>
      <c r="I707" t="s">
        <v>649</v>
      </c>
      <c r="J707" t="s">
        <v>6155</v>
      </c>
      <c r="K707">
        <v>2</v>
      </c>
      <c r="L707" t="s">
        <v>4849</v>
      </c>
      <c r="M707">
        <v>7</v>
      </c>
      <c r="N707">
        <v>1</v>
      </c>
      <c r="O707">
        <v>8</v>
      </c>
      <c r="P707">
        <v>0</v>
      </c>
      <c r="Q707" t="s">
        <v>651</v>
      </c>
      <c r="R707" t="s">
        <v>5352</v>
      </c>
      <c r="S707" t="s">
        <v>258</v>
      </c>
      <c r="T707" t="s">
        <v>1260</v>
      </c>
      <c r="U707" t="s">
        <v>682</v>
      </c>
      <c r="V707" t="s">
        <v>5353</v>
      </c>
      <c r="W707" t="s">
        <v>1037</v>
      </c>
      <c r="X707" t="s">
        <v>1038</v>
      </c>
    </row>
    <row r="708" spans="1:24" x14ac:dyDescent="0.3">
      <c r="A708" t="s">
        <v>6158</v>
      </c>
      <c r="B708" t="s">
        <v>1040</v>
      </c>
      <c r="C708" t="s">
        <v>179</v>
      </c>
      <c r="D708" t="s">
        <v>6159</v>
      </c>
      <c r="E708" t="s">
        <v>6159</v>
      </c>
      <c r="F708" t="s">
        <v>4811</v>
      </c>
      <c r="G708" t="s">
        <v>677</v>
      </c>
      <c r="H708" t="s">
        <v>648</v>
      </c>
      <c r="I708" t="s">
        <v>649</v>
      </c>
      <c r="J708" t="s">
        <v>6155</v>
      </c>
      <c r="K708">
        <v>2</v>
      </c>
      <c r="L708" t="s">
        <v>4849</v>
      </c>
      <c r="M708">
        <v>6</v>
      </c>
      <c r="N708">
        <v>0</v>
      </c>
      <c r="O708">
        <v>6</v>
      </c>
      <c r="P708">
        <v>2</v>
      </c>
      <c r="Q708" t="s">
        <v>651</v>
      </c>
      <c r="R708" t="s">
        <v>5352</v>
      </c>
      <c r="S708" t="s">
        <v>258</v>
      </c>
      <c r="T708" t="s">
        <v>1260</v>
      </c>
      <c r="U708" t="s">
        <v>682</v>
      </c>
      <c r="V708" t="s">
        <v>5353</v>
      </c>
      <c r="W708" t="s">
        <v>1037</v>
      </c>
      <c r="X708" t="s">
        <v>1038</v>
      </c>
    </row>
    <row r="709" spans="1:24" x14ac:dyDescent="0.3">
      <c r="A709" t="s">
        <v>6160</v>
      </c>
      <c r="B709" t="s">
        <v>1040</v>
      </c>
      <c r="C709" t="s">
        <v>179</v>
      </c>
      <c r="D709" t="s">
        <v>6161</v>
      </c>
      <c r="E709" t="s">
        <v>6161</v>
      </c>
      <c r="F709" t="s">
        <v>4811</v>
      </c>
      <c r="G709" t="s">
        <v>677</v>
      </c>
      <c r="H709" t="s">
        <v>648</v>
      </c>
      <c r="I709" t="s">
        <v>649</v>
      </c>
      <c r="J709" t="s">
        <v>6155</v>
      </c>
      <c r="K709">
        <v>2</v>
      </c>
      <c r="L709" t="s">
        <v>4849</v>
      </c>
      <c r="M709">
        <v>6</v>
      </c>
      <c r="N709">
        <v>0</v>
      </c>
      <c r="O709">
        <v>6</v>
      </c>
      <c r="P709">
        <v>2</v>
      </c>
      <c r="Q709" t="s">
        <v>651</v>
      </c>
      <c r="R709" t="s">
        <v>5352</v>
      </c>
      <c r="S709" t="s">
        <v>258</v>
      </c>
      <c r="T709" t="s">
        <v>1260</v>
      </c>
      <c r="U709" t="s">
        <v>682</v>
      </c>
      <c r="V709" t="s">
        <v>5353</v>
      </c>
      <c r="W709" t="s">
        <v>1037</v>
      </c>
      <c r="X709" t="s">
        <v>1038</v>
      </c>
    </row>
    <row r="710" spans="1:24" x14ac:dyDescent="0.3">
      <c r="A710" t="s">
        <v>6162</v>
      </c>
      <c r="B710" t="s">
        <v>4860</v>
      </c>
      <c r="C710" t="s">
        <v>179</v>
      </c>
      <c r="D710" t="s">
        <v>6163</v>
      </c>
      <c r="E710" t="s">
        <v>6163</v>
      </c>
      <c r="F710" t="s">
        <v>4811</v>
      </c>
      <c r="G710" t="s">
        <v>647</v>
      </c>
      <c r="H710" t="s">
        <v>648</v>
      </c>
      <c r="I710" t="s">
        <v>649</v>
      </c>
      <c r="J710" t="s">
        <v>1038</v>
      </c>
      <c r="K710">
        <v>3</v>
      </c>
      <c r="L710" t="s">
        <v>4849</v>
      </c>
      <c r="M710">
        <v>10</v>
      </c>
      <c r="N710">
        <v>2</v>
      </c>
      <c r="O710">
        <v>12</v>
      </c>
      <c r="P710">
        <v>4</v>
      </c>
      <c r="Q710" t="s">
        <v>651</v>
      </c>
      <c r="R710" t="s">
        <v>5220</v>
      </c>
      <c r="S710" t="s">
        <v>4824</v>
      </c>
      <c r="T710" t="s">
        <v>671</v>
      </c>
      <c r="U710" t="s">
        <v>1035</v>
      </c>
      <c r="V710" t="s">
        <v>5221</v>
      </c>
      <c r="W710" t="s">
        <v>1037</v>
      </c>
      <c r="X710" t="s">
        <v>1038</v>
      </c>
    </row>
    <row r="711" spans="1:24" x14ac:dyDescent="0.3">
      <c r="A711" t="s">
        <v>6164</v>
      </c>
      <c r="B711" t="s">
        <v>4860</v>
      </c>
      <c r="C711" t="s">
        <v>179</v>
      </c>
      <c r="D711" t="s">
        <v>6165</v>
      </c>
      <c r="E711" t="s">
        <v>6165</v>
      </c>
      <c r="F711" t="s">
        <v>4811</v>
      </c>
      <c r="G711" t="s">
        <v>647</v>
      </c>
      <c r="H711" t="s">
        <v>648</v>
      </c>
      <c r="I711" t="s">
        <v>649</v>
      </c>
      <c r="J711" t="s">
        <v>1038</v>
      </c>
      <c r="K711">
        <v>3</v>
      </c>
      <c r="L711" t="s">
        <v>4849</v>
      </c>
      <c r="Q711" t="s">
        <v>6166</v>
      </c>
      <c r="R711" t="s">
        <v>5523</v>
      </c>
      <c r="S711" t="s">
        <v>4824</v>
      </c>
      <c r="T711" t="s">
        <v>5080</v>
      </c>
      <c r="U711" t="s">
        <v>1035</v>
      </c>
      <c r="V711" t="s">
        <v>5221</v>
      </c>
      <c r="W711" t="s">
        <v>1037</v>
      </c>
      <c r="X711" t="s">
        <v>1038</v>
      </c>
    </row>
    <row r="712" spans="1:24" x14ac:dyDescent="0.3">
      <c r="A712" t="s">
        <v>6167</v>
      </c>
      <c r="B712" t="s">
        <v>4860</v>
      </c>
      <c r="C712" t="s">
        <v>179</v>
      </c>
      <c r="D712" t="s">
        <v>6168</v>
      </c>
      <c r="E712" t="s">
        <v>6168</v>
      </c>
      <c r="F712" t="s">
        <v>4811</v>
      </c>
      <c r="G712" t="s">
        <v>647</v>
      </c>
      <c r="H712" t="s">
        <v>648</v>
      </c>
      <c r="I712" t="s">
        <v>649</v>
      </c>
      <c r="J712" t="s">
        <v>1038</v>
      </c>
      <c r="K712">
        <v>2</v>
      </c>
      <c r="L712" t="s">
        <v>4849</v>
      </c>
      <c r="M712">
        <v>7</v>
      </c>
      <c r="N712">
        <v>1</v>
      </c>
      <c r="O712">
        <v>8</v>
      </c>
      <c r="P712">
        <v>0</v>
      </c>
      <c r="Q712" t="s">
        <v>651</v>
      </c>
      <c r="R712" t="s">
        <v>5220</v>
      </c>
      <c r="S712" t="s">
        <v>4824</v>
      </c>
      <c r="T712" t="s">
        <v>1063</v>
      </c>
      <c r="U712" t="s">
        <v>1035</v>
      </c>
      <c r="V712" t="s">
        <v>5221</v>
      </c>
      <c r="W712" t="s">
        <v>1037</v>
      </c>
      <c r="X712" t="s">
        <v>1038</v>
      </c>
    </row>
    <row r="713" spans="1:24" x14ac:dyDescent="0.3">
      <c r="A713" t="s">
        <v>6169</v>
      </c>
      <c r="B713" t="s">
        <v>4860</v>
      </c>
      <c r="C713" t="s">
        <v>179</v>
      </c>
      <c r="D713" t="s">
        <v>6170</v>
      </c>
      <c r="E713" t="s">
        <v>6170</v>
      </c>
      <c r="F713" t="s">
        <v>4811</v>
      </c>
      <c r="G713" t="s">
        <v>647</v>
      </c>
      <c r="H713" t="s">
        <v>648</v>
      </c>
      <c r="I713" t="s">
        <v>649</v>
      </c>
      <c r="J713" t="s">
        <v>6171</v>
      </c>
      <c r="K713">
        <v>2</v>
      </c>
      <c r="L713" t="s">
        <v>4849</v>
      </c>
      <c r="Q713" t="s">
        <v>6172</v>
      </c>
      <c r="R713" t="s">
        <v>5523</v>
      </c>
      <c r="S713" t="s">
        <v>4824</v>
      </c>
      <c r="T713" t="s">
        <v>4946</v>
      </c>
      <c r="U713" t="s">
        <v>1035</v>
      </c>
      <c r="V713" t="s">
        <v>5221</v>
      </c>
      <c r="W713" t="s">
        <v>1037</v>
      </c>
      <c r="X713" t="s">
        <v>1038</v>
      </c>
    </row>
    <row r="714" spans="1:24" x14ac:dyDescent="0.3">
      <c r="A714" t="s">
        <v>6173</v>
      </c>
      <c r="C714" t="s">
        <v>179</v>
      </c>
      <c r="D714" t="s">
        <v>6174</v>
      </c>
      <c r="E714" t="s">
        <v>6174</v>
      </c>
      <c r="F714" t="s">
        <v>4811</v>
      </c>
      <c r="G714" t="s">
        <v>647</v>
      </c>
      <c r="H714" t="s">
        <v>648</v>
      </c>
      <c r="I714" t="s">
        <v>649</v>
      </c>
      <c r="J714" t="s">
        <v>1094</v>
      </c>
      <c r="K714">
        <v>2</v>
      </c>
      <c r="L714" t="s">
        <v>4849</v>
      </c>
      <c r="M714">
        <v>7</v>
      </c>
      <c r="N714">
        <v>0</v>
      </c>
      <c r="O714">
        <v>7</v>
      </c>
      <c r="P714">
        <v>1</v>
      </c>
      <c r="Q714" t="s">
        <v>651</v>
      </c>
      <c r="R714" t="s">
        <v>5352</v>
      </c>
      <c r="S714" t="s">
        <v>258</v>
      </c>
      <c r="T714" t="s">
        <v>881</v>
      </c>
      <c r="U714" t="s">
        <v>682</v>
      </c>
      <c r="V714" t="s">
        <v>5353</v>
      </c>
      <c r="W714" t="s">
        <v>1037</v>
      </c>
      <c r="X714" t="s">
        <v>1038</v>
      </c>
    </row>
    <row r="715" spans="1:24" x14ac:dyDescent="0.3">
      <c r="A715" t="s">
        <v>6175</v>
      </c>
      <c r="C715" t="s">
        <v>179</v>
      </c>
      <c r="D715" t="s">
        <v>6176</v>
      </c>
      <c r="E715" t="s">
        <v>6176</v>
      </c>
      <c r="F715" t="s">
        <v>4811</v>
      </c>
      <c r="G715" t="s">
        <v>647</v>
      </c>
      <c r="H715" t="s">
        <v>648</v>
      </c>
      <c r="I715" t="s">
        <v>649</v>
      </c>
      <c r="J715" t="s">
        <v>1094</v>
      </c>
      <c r="K715">
        <v>1</v>
      </c>
      <c r="L715" t="s">
        <v>4849</v>
      </c>
      <c r="M715">
        <v>4</v>
      </c>
      <c r="N715">
        <v>1</v>
      </c>
      <c r="O715">
        <v>5</v>
      </c>
      <c r="P715">
        <v>3</v>
      </c>
      <c r="Q715" t="s">
        <v>651</v>
      </c>
      <c r="R715" t="s">
        <v>5352</v>
      </c>
      <c r="S715" t="s">
        <v>258</v>
      </c>
      <c r="T715" t="s">
        <v>881</v>
      </c>
      <c r="U715" t="s">
        <v>682</v>
      </c>
      <c r="V715" t="s">
        <v>5353</v>
      </c>
      <c r="W715" t="s">
        <v>1037</v>
      </c>
      <c r="X715" t="s">
        <v>1038</v>
      </c>
    </row>
    <row r="716" spans="1:24" x14ac:dyDescent="0.3">
      <c r="A716" t="s">
        <v>6177</v>
      </c>
      <c r="B716" t="s">
        <v>4860</v>
      </c>
      <c r="C716" t="s">
        <v>179</v>
      </c>
      <c r="D716" t="s">
        <v>6178</v>
      </c>
      <c r="E716" t="s">
        <v>6178</v>
      </c>
      <c r="F716" t="s">
        <v>4811</v>
      </c>
      <c r="G716" t="s">
        <v>647</v>
      </c>
      <c r="H716" t="s">
        <v>648</v>
      </c>
      <c r="I716" t="s">
        <v>649</v>
      </c>
      <c r="J716" t="s">
        <v>1038</v>
      </c>
      <c r="K716">
        <v>3</v>
      </c>
      <c r="L716" t="s">
        <v>4849</v>
      </c>
      <c r="M716">
        <v>12</v>
      </c>
      <c r="N716">
        <v>1</v>
      </c>
      <c r="O716">
        <v>13</v>
      </c>
      <c r="P716">
        <v>3</v>
      </c>
      <c r="Q716" t="s">
        <v>651</v>
      </c>
      <c r="R716" t="s">
        <v>5220</v>
      </c>
      <c r="S716" t="s">
        <v>4824</v>
      </c>
      <c r="T716" t="s">
        <v>671</v>
      </c>
      <c r="U716" t="s">
        <v>1035</v>
      </c>
      <c r="V716" t="s">
        <v>5221</v>
      </c>
      <c r="W716" t="s">
        <v>1037</v>
      </c>
      <c r="X716" t="s">
        <v>1038</v>
      </c>
    </row>
    <row r="717" spans="1:24" x14ac:dyDescent="0.3">
      <c r="A717" t="s">
        <v>6179</v>
      </c>
      <c r="B717" t="s">
        <v>1040</v>
      </c>
      <c r="C717" t="s">
        <v>179</v>
      </c>
      <c r="D717" t="s">
        <v>6180</v>
      </c>
      <c r="E717" t="s">
        <v>6180</v>
      </c>
      <c r="F717" t="s">
        <v>4811</v>
      </c>
      <c r="G717" t="s">
        <v>677</v>
      </c>
      <c r="H717" t="s">
        <v>720</v>
      </c>
      <c r="I717" t="s">
        <v>649</v>
      </c>
      <c r="J717" t="s">
        <v>6181</v>
      </c>
      <c r="K717">
        <v>2</v>
      </c>
      <c r="L717" t="s">
        <v>4849</v>
      </c>
      <c r="M717">
        <v>3</v>
      </c>
      <c r="N717">
        <v>2</v>
      </c>
      <c r="O717">
        <v>5</v>
      </c>
      <c r="P717">
        <v>3</v>
      </c>
      <c r="Q717" t="s">
        <v>651</v>
      </c>
      <c r="R717" t="s">
        <v>5352</v>
      </c>
      <c r="S717" t="s">
        <v>258</v>
      </c>
      <c r="T717" t="s">
        <v>1353</v>
      </c>
      <c r="U717" t="s">
        <v>682</v>
      </c>
      <c r="V717" t="s">
        <v>5353</v>
      </c>
      <c r="W717" t="s">
        <v>1037</v>
      </c>
      <c r="X717" t="s">
        <v>1038</v>
      </c>
    </row>
    <row r="718" spans="1:24" x14ac:dyDescent="0.3">
      <c r="A718" t="s">
        <v>6182</v>
      </c>
      <c r="B718" t="s">
        <v>4860</v>
      </c>
      <c r="C718" t="s">
        <v>179</v>
      </c>
      <c r="D718" t="s">
        <v>6183</v>
      </c>
      <c r="E718" t="s">
        <v>6183</v>
      </c>
      <c r="F718" t="s">
        <v>4811</v>
      </c>
      <c r="G718" t="s">
        <v>647</v>
      </c>
      <c r="H718" t="s">
        <v>648</v>
      </c>
      <c r="I718" t="s">
        <v>649</v>
      </c>
      <c r="J718" t="s">
        <v>1038</v>
      </c>
      <c r="K718">
        <v>2</v>
      </c>
      <c r="L718" t="s">
        <v>4849</v>
      </c>
      <c r="M718">
        <v>5</v>
      </c>
      <c r="N718">
        <v>0</v>
      </c>
      <c r="O718">
        <v>5</v>
      </c>
      <c r="P718">
        <v>3</v>
      </c>
      <c r="Q718" t="s">
        <v>651</v>
      </c>
      <c r="R718" t="s">
        <v>5220</v>
      </c>
      <c r="S718" t="s">
        <v>4824</v>
      </c>
      <c r="T718" t="s">
        <v>658</v>
      </c>
      <c r="U718" t="s">
        <v>1035</v>
      </c>
      <c r="V718" t="s">
        <v>5221</v>
      </c>
      <c r="W718" t="s">
        <v>1037</v>
      </c>
      <c r="X718" t="s">
        <v>1038</v>
      </c>
    </row>
    <row r="719" spans="1:24" x14ac:dyDescent="0.3">
      <c r="A719" t="s">
        <v>6184</v>
      </c>
      <c r="B719" t="s">
        <v>1040</v>
      </c>
      <c r="C719" t="s">
        <v>179</v>
      </c>
      <c r="D719" t="s">
        <v>6185</v>
      </c>
      <c r="E719" t="s">
        <v>6185</v>
      </c>
      <c r="F719" t="s">
        <v>4811</v>
      </c>
      <c r="G719" t="s">
        <v>677</v>
      </c>
      <c r="H719" t="s">
        <v>648</v>
      </c>
      <c r="I719" t="s">
        <v>649</v>
      </c>
      <c r="J719" t="s">
        <v>6155</v>
      </c>
      <c r="K719">
        <v>2</v>
      </c>
      <c r="L719" t="s">
        <v>4849</v>
      </c>
      <c r="M719">
        <v>4</v>
      </c>
      <c r="N719">
        <v>1</v>
      </c>
      <c r="O719">
        <v>5</v>
      </c>
      <c r="P719">
        <v>3</v>
      </c>
      <c r="Q719" t="s">
        <v>651</v>
      </c>
      <c r="R719" t="s">
        <v>5352</v>
      </c>
      <c r="S719" t="s">
        <v>258</v>
      </c>
      <c r="T719" t="s">
        <v>1353</v>
      </c>
      <c r="U719" t="s">
        <v>682</v>
      </c>
      <c r="V719" t="s">
        <v>5353</v>
      </c>
      <c r="W719" t="s">
        <v>1037</v>
      </c>
      <c r="X719" t="s">
        <v>1038</v>
      </c>
    </row>
    <row r="720" spans="1:24" x14ac:dyDescent="0.3">
      <c r="A720" t="s">
        <v>6186</v>
      </c>
      <c r="B720" t="s">
        <v>1040</v>
      </c>
      <c r="C720" t="s">
        <v>179</v>
      </c>
      <c r="D720" t="s">
        <v>6187</v>
      </c>
      <c r="E720" t="s">
        <v>6187</v>
      </c>
      <c r="F720" t="s">
        <v>4811</v>
      </c>
      <c r="G720" t="s">
        <v>677</v>
      </c>
      <c r="H720" t="s">
        <v>648</v>
      </c>
      <c r="I720" t="s">
        <v>649</v>
      </c>
      <c r="J720" t="s">
        <v>6155</v>
      </c>
      <c r="K720">
        <v>2</v>
      </c>
      <c r="L720" t="s">
        <v>4849</v>
      </c>
      <c r="M720">
        <v>4</v>
      </c>
      <c r="N720">
        <v>3</v>
      </c>
      <c r="O720">
        <v>7</v>
      </c>
      <c r="P720">
        <v>1</v>
      </c>
      <c r="Q720" t="s">
        <v>651</v>
      </c>
      <c r="R720" t="s">
        <v>5352</v>
      </c>
      <c r="S720" t="s">
        <v>258</v>
      </c>
      <c r="T720" t="s">
        <v>1353</v>
      </c>
      <c r="U720" t="s">
        <v>682</v>
      </c>
      <c r="V720" t="s">
        <v>5353</v>
      </c>
      <c r="W720" t="s">
        <v>1037</v>
      </c>
      <c r="X720" t="s">
        <v>1038</v>
      </c>
    </row>
    <row r="721" spans="1:24" x14ac:dyDescent="0.3">
      <c r="A721" t="s">
        <v>6188</v>
      </c>
      <c r="B721" t="s">
        <v>1040</v>
      </c>
      <c r="C721" t="s">
        <v>179</v>
      </c>
      <c r="D721" t="s">
        <v>6189</v>
      </c>
      <c r="E721" t="s">
        <v>6189</v>
      </c>
      <c r="F721" t="s">
        <v>4811</v>
      </c>
      <c r="G721" t="s">
        <v>677</v>
      </c>
      <c r="H721" t="s">
        <v>648</v>
      </c>
      <c r="I721" t="s">
        <v>649</v>
      </c>
      <c r="J721" t="s">
        <v>6155</v>
      </c>
      <c r="K721">
        <v>2</v>
      </c>
      <c r="L721" t="s">
        <v>4849</v>
      </c>
      <c r="M721">
        <v>5</v>
      </c>
      <c r="N721">
        <v>1</v>
      </c>
      <c r="O721">
        <v>6</v>
      </c>
      <c r="P721">
        <v>2</v>
      </c>
      <c r="Q721" t="s">
        <v>651</v>
      </c>
      <c r="R721" t="s">
        <v>5352</v>
      </c>
      <c r="S721" t="s">
        <v>258</v>
      </c>
      <c r="T721" t="s">
        <v>1353</v>
      </c>
      <c r="U721" t="s">
        <v>682</v>
      </c>
      <c r="V721" t="s">
        <v>5353</v>
      </c>
      <c r="W721" t="s">
        <v>1037</v>
      </c>
      <c r="X721" t="s">
        <v>1038</v>
      </c>
    </row>
    <row r="722" spans="1:24" x14ac:dyDescent="0.3">
      <c r="A722" t="s">
        <v>6190</v>
      </c>
      <c r="B722" t="s">
        <v>4860</v>
      </c>
      <c r="C722" t="s">
        <v>179</v>
      </c>
      <c r="D722" t="s">
        <v>6191</v>
      </c>
      <c r="E722" t="s">
        <v>6191</v>
      </c>
      <c r="F722" t="s">
        <v>4811</v>
      </c>
      <c r="G722" t="s">
        <v>647</v>
      </c>
      <c r="H722" t="s">
        <v>648</v>
      </c>
      <c r="I722" t="s">
        <v>649</v>
      </c>
      <c r="J722" t="s">
        <v>1038</v>
      </c>
      <c r="K722">
        <v>3</v>
      </c>
      <c r="L722" t="s">
        <v>4849</v>
      </c>
      <c r="M722">
        <v>12</v>
      </c>
      <c r="N722">
        <v>0</v>
      </c>
      <c r="O722">
        <v>12</v>
      </c>
      <c r="P722">
        <v>4</v>
      </c>
      <c r="Q722" t="s">
        <v>651</v>
      </c>
      <c r="R722" t="s">
        <v>5220</v>
      </c>
      <c r="S722" t="s">
        <v>4824</v>
      </c>
      <c r="T722" t="s">
        <v>671</v>
      </c>
      <c r="U722" t="s">
        <v>1035</v>
      </c>
      <c r="V722" t="s">
        <v>5221</v>
      </c>
      <c r="W722" t="s">
        <v>1037</v>
      </c>
      <c r="X722" t="s">
        <v>1038</v>
      </c>
    </row>
    <row r="723" spans="1:24" x14ac:dyDescent="0.3">
      <c r="A723" t="s">
        <v>6192</v>
      </c>
      <c r="B723" t="s">
        <v>4860</v>
      </c>
      <c r="C723" t="s">
        <v>179</v>
      </c>
      <c r="D723" t="s">
        <v>6193</v>
      </c>
      <c r="E723" t="s">
        <v>6193</v>
      </c>
      <c r="F723" t="s">
        <v>4811</v>
      </c>
      <c r="G723" t="s">
        <v>647</v>
      </c>
      <c r="H723" t="s">
        <v>648</v>
      </c>
      <c r="I723" t="s">
        <v>649</v>
      </c>
      <c r="J723" t="s">
        <v>1038</v>
      </c>
      <c r="K723">
        <v>2</v>
      </c>
      <c r="L723" t="s">
        <v>4849</v>
      </c>
      <c r="Q723" t="s">
        <v>6194</v>
      </c>
      <c r="R723" t="s">
        <v>5523</v>
      </c>
      <c r="S723" t="s">
        <v>4824</v>
      </c>
      <c r="T723" t="s">
        <v>5080</v>
      </c>
      <c r="U723" t="s">
        <v>1035</v>
      </c>
      <c r="V723" t="s">
        <v>5221</v>
      </c>
      <c r="W723" t="s">
        <v>1037</v>
      </c>
      <c r="X723" t="s">
        <v>1038</v>
      </c>
    </row>
    <row r="724" spans="1:24" x14ac:dyDescent="0.3">
      <c r="A724" t="s">
        <v>6195</v>
      </c>
      <c r="C724" t="s">
        <v>179</v>
      </c>
      <c r="D724" t="s">
        <v>6196</v>
      </c>
      <c r="E724" t="s">
        <v>6196</v>
      </c>
      <c r="F724" t="s">
        <v>4811</v>
      </c>
      <c r="G724" t="s">
        <v>677</v>
      </c>
      <c r="H724" t="s">
        <v>720</v>
      </c>
      <c r="I724" t="s">
        <v>649</v>
      </c>
      <c r="J724" t="s">
        <v>6197</v>
      </c>
      <c r="K724">
        <v>2</v>
      </c>
      <c r="L724" t="s">
        <v>4849</v>
      </c>
      <c r="M724">
        <v>2</v>
      </c>
      <c r="N724">
        <v>0</v>
      </c>
      <c r="O724">
        <v>2</v>
      </c>
      <c r="P724">
        <v>6</v>
      </c>
      <c r="Q724" t="s">
        <v>651</v>
      </c>
      <c r="R724" t="s">
        <v>5352</v>
      </c>
      <c r="S724" t="s">
        <v>258</v>
      </c>
      <c r="T724" t="s">
        <v>755</v>
      </c>
      <c r="U724" t="s">
        <v>682</v>
      </c>
      <c r="V724" t="s">
        <v>5353</v>
      </c>
      <c r="W724" t="s">
        <v>1037</v>
      </c>
      <c r="X724" t="s">
        <v>1038</v>
      </c>
    </row>
    <row r="725" spans="1:24" x14ac:dyDescent="0.3">
      <c r="A725" t="s">
        <v>6198</v>
      </c>
      <c r="C725" t="s">
        <v>179</v>
      </c>
      <c r="D725" t="s">
        <v>6199</v>
      </c>
      <c r="E725" t="s">
        <v>6199</v>
      </c>
      <c r="F725" t="s">
        <v>4811</v>
      </c>
      <c r="G725" t="s">
        <v>647</v>
      </c>
      <c r="H725" t="s">
        <v>648</v>
      </c>
      <c r="I725" t="s">
        <v>649</v>
      </c>
      <c r="J725" t="s">
        <v>6200</v>
      </c>
      <c r="K725">
        <v>2</v>
      </c>
      <c r="L725" t="s">
        <v>4849</v>
      </c>
      <c r="M725">
        <v>0</v>
      </c>
      <c r="N725">
        <v>2</v>
      </c>
      <c r="O725">
        <v>2</v>
      </c>
      <c r="P725">
        <v>6</v>
      </c>
      <c r="Q725" t="s">
        <v>651</v>
      </c>
      <c r="R725" t="s">
        <v>5352</v>
      </c>
      <c r="S725" t="s">
        <v>258</v>
      </c>
      <c r="T725" t="s">
        <v>755</v>
      </c>
      <c r="U725" t="s">
        <v>682</v>
      </c>
      <c r="V725" t="s">
        <v>5353</v>
      </c>
      <c r="W725" t="s">
        <v>1037</v>
      </c>
      <c r="X725" t="s">
        <v>1038</v>
      </c>
    </row>
    <row r="726" spans="1:24" x14ac:dyDescent="0.3">
      <c r="A726" t="s">
        <v>6201</v>
      </c>
      <c r="C726" t="s">
        <v>179</v>
      </c>
      <c r="D726" t="s">
        <v>6202</v>
      </c>
      <c r="E726" t="s">
        <v>6202</v>
      </c>
      <c r="F726" t="s">
        <v>4811</v>
      </c>
      <c r="G726" t="s">
        <v>647</v>
      </c>
      <c r="H726" t="s">
        <v>648</v>
      </c>
      <c r="I726" t="s">
        <v>649</v>
      </c>
      <c r="J726" t="s">
        <v>6203</v>
      </c>
      <c r="K726">
        <v>2</v>
      </c>
      <c r="L726" t="s">
        <v>4849</v>
      </c>
      <c r="M726">
        <v>0</v>
      </c>
      <c r="N726">
        <v>7</v>
      </c>
      <c r="O726">
        <v>7</v>
      </c>
      <c r="P726">
        <v>1</v>
      </c>
      <c r="Q726" t="s">
        <v>651</v>
      </c>
      <c r="R726" t="s">
        <v>5352</v>
      </c>
      <c r="S726" t="s">
        <v>258</v>
      </c>
      <c r="T726" t="s">
        <v>658</v>
      </c>
      <c r="U726" t="s">
        <v>682</v>
      </c>
      <c r="V726" t="s">
        <v>5353</v>
      </c>
      <c r="W726" t="s">
        <v>1037</v>
      </c>
      <c r="X726" t="s">
        <v>1046</v>
      </c>
    </row>
    <row r="727" spans="1:24" x14ac:dyDescent="0.3">
      <c r="A727" t="s">
        <v>6204</v>
      </c>
      <c r="C727" t="s">
        <v>179</v>
      </c>
      <c r="D727" t="s">
        <v>6205</v>
      </c>
      <c r="E727" t="s">
        <v>6205</v>
      </c>
      <c r="F727" t="s">
        <v>4811</v>
      </c>
      <c r="G727" t="s">
        <v>647</v>
      </c>
      <c r="H727" t="s">
        <v>648</v>
      </c>
      <c r="I727" t="s">
        <v>649</v>
      </c>
      <c r="J727" t="s">
        <v>1046</v>
      </c>
      <c r="K727">
        <v>2</v>
      </c>
      <c r="L727" t="s">
        <v>4849</v>
      </c>
      <c r="M727">
        <v>0</v>
      </c>
      <c r="N727">
        <v>7</v>
      </c>
      <c r="O727">
        <v>7</v>
      </c>
      <c r="P727">
        <v>1</v>
      </c>
      <c r="Q727" t="s">
        <v>651</v>
      </c>
      <c r="R727" t="s">
        <v>5352</v>
      </c>
      <c r="S727" t="s">
        <v>258</v>
      </c>
      <c r="T727" t="s">
        <v>658</v>
      </c>
      <c r="U727" t="s">
        <v>682</v>
      </c>
      <c r="V727" t="s">
        <v>5353</v>
      </c>
      <c r="W727" t="s">
        <v>1037</v>
      </c>
      <c r="X727" t="s">
        <v>1046</v>
      </c>
    </row>
    <row r="728" spans="1:24" x14ac:dyDescent="0.3">
      <c r="A728" t="s">
        <v>6206</v>
      </c>
      <c r="B728" t="s">
        <v>1040</v>
      </c>
      <c r="C728" t="s">
        <v>179</v>
      </c>
      <c r="D728" t="s">
        <v>6207</v>
      </c>
      <c r="E728" t="s">
        <v>6207</v>
      </c>
      <c r="F728" t="s">
        <v>4811</v>
      </c>
      <c r="G728" t="s">
        <v>677</v>
      </c>
      <c r="H728" t="s">
        <v>720</v>
      </c>
      <c r="I728" t="s">
        <v>649</v>
      </c>
      <c r="J728" t="s">
        <v>6208</v>
      </c>
      <c r="K728">
        <v>3</v>
      </c>
      <c r="L728" t="s">
        <v>4849</v>
      </c>
      <c r="M728">
        <v>6</v>
      </c>
      <c r="N728">
        <v>2</v>
      </c>
      <c r="O728">
        <v>8</v>
      </c>
      <c r="P728">
        <v>0</v>
      </c>
      <c r="Q728" t="s">
        <v>651</v>
      </c>
      <c r="R728" t="s">
        <v>5352</v>
      </c>
      <c r="S728" t="s">
        <v>258</v>
      </c>
      <c r="T728" t="s">
        <v>1242</v>
      </c>
      <c r="U728" t="s">
        <v>1035</v>
      </c>
      <c r="V728" t="s">
        <v>5353</v>
      </c>
      <c r="W728" t="s">
        <v>1037</v>
      </c>
      <c r="X728" t="s">
        <v>1038</v>
      </c>
    </row>
    <row r="729" spans="1:24" x14ac:dyDescent="0.3">
      <c r="A729" t="s">
        <v>6209</v>
      </c>
      <c r="B729" t="s">
        <v>1040</v>
      </c>
      <c r="C729" t="s">
        <v>179</v>
      </c>
      <c r="D729" t="s">
        <v>6210</v>
      </c>
      <c r="E729" t="s">
        <v>6210</v>
      </c>
      <c r="F729" t="s">
        <v>4811</v>
      </c>
      <c r="G729" t="s">
        <v>677</v>
      </c>
      <c r="H729" t="s">
        <v>720</v>
      </c>
      <c r="I729" t="s">
        <v>649</v>
      </c>
      <c r="J729" t="s">
        <v>6208</v>
      </c>
      <c r="K729">
        <v>2</v>
      </c>
      <c r="L729" t="s">
        <v>4849</v>
      </c>
      <c r="M729">
        <v>7</v>
      </c>
      <c r="N729">
        <v>0</v>
      </c>
      <c r="O729">
        <v>7</v>
      </c>
      <c r="P729">
        <v>1</v>
      </c>
      <c r="Q729" t="s">
        <v>651</v>
      </c>
      <c r="R729" t="s">
        <v>5352</v>
      </c>
      <c r="S729" t="s">
        <v>258</v>
      </c>
      <c r="T729" t="s">
        <v>1242</v>
      </c>
      <c r="U729" t="s">
        <v>1035</v>
      </c>
      <c r="V729" t="s">
        <v>5353</v>
      </c>
      <c r="W729" t="s">
        <v>1037</v>
      </c>
      <c r="X729" t="s">
        <v>1038</v>
      </c>
    </row>
    <row r="730" spans="1:24" x14ac:dyDescent="0.3">
      <c r="A730" t="s">
        <v>6211</v>
      </c>
      <c r="B730" t="s">
        <v>1040</v>
      </c>
      <c r="C730" t="s">
        <v>179</v>
      </c>
      <c r="D730" t="s">
        <v>6212</v>
      </c>
      <c r="E730" t="s">
        <v>6212</v>
      </c>
      <c r="F730" t="s">
        <v>4811</v>
      </c>
      <c r="G730" t="s">
        <v>677</v>
      </c>
      <c r="H730" t="s">
        <v>720</v>
      </c>
      <c r="I730" t="s">
        <v>649</v>
      </c>
      <c r="J730" t="s">
        <v>6208</v>
      </c>
      <c r="K730">
        <v>2</v>
      </c>
      <c r="L730" t="s">
        <v>4849</v>
      </c>
      <c r="M730">
        <v>6</v>
      </c>
      <c r="N730">
        <v>0</v>
      </c>
      <c r="O730">
        <v>6</v>
      </c>
      <c r="P730">
        <v>2</v>
      </c>
      <c r="Q730" t="s">
        <v>651</v>
      </c>
      <c r="R730" t="s">
        <v>5352</v>
      </c>
      <c r="S730" t="s">
        <v>258</v>
      </c>
      <c r="T730" t="s">
        <v>1242</v>
      </c>
      <c r="U730" t="s">
        <v>1035</v>
      </c>
      <c r="V730" t="s">
        <v>5353</v>
      </c>
      <c r="W730" t="s">
        <v>1037</v>
      </c>
      <c r="X730" t="s">
        <v>1038</v>
      </c>
    </row>
    <row r="731" spans="1:24" x14ac:dyDescent="0.3">
      <c r="A731" t="s">
        <v>6213</v>
      </c>
      <c r="B731" t="s">
        <v>1040</v>
      </c>
      <c r="C731" t="s">
        <v>179</v>
      </c>
      <c r="D731" t="s">
        <v>6214</v>
      </c>
      <c r="E731" t="s">
        <v>6214</v>
      </c>
      <c r="F731" t="s">
        <v>4811</v>
      </c>
      <c r="G731" t="s">
        <v>677</v>
      </c>
      <c r="H731" t="s">
        <v>720</v>
      </c>
      <c r="I731" t="s">
        <v>649</v>
      </c>
      <c r="J731" t="s">
        <v>6208</v>
      </c>
      <c r="K731">
        <v>2</v>
      </c>
      <c r="L731" t="s">
        <v>4849</v>
      </c>
      <c r="M731">
        <v>8</v>
      </c>
      <c r="N731">
        <v>0</v>
      </c>
      <c r="O731">
        <v>8</v>
      </c>
      <c r="P731">
        <v>0</v>
      </c>
      <c r="Q731" t="s">
        <v>651</v>
      </c>
      <c r="R731" t="s">
        <v>5352</v>
      </c>
      <c r="S731" t="s">
        <v>258</v>
      </c>
      <c r="T731" t="s">
        <v>1242</v>
      </c>
      <c r="U731" t="s">
        <v>1035</v>
      </c>
      <c r="V731" t="s">
        <v>5353</v>
      </c>
      <c r="W731" t="s">
        <v>1037</v>
      </c>
      <c r="X731" t="s">
        <v>1038</v>
      </c>
    </row>
    <row r="732" spans="1:24" x14ac:dyDescent="0.3">
      <c r="A732" t="s">
        <v>6215</v>
      </c>
      <c r="B732" t="s">
        <v>1040</v>
      </c>
      <c r="C732" t="s">
        <v>179</v>
      </c>
      <c r="D732" t="s">
        <v>6216</v>
      </c>
      <c r="E732" t="s">
        <v>6216</v>
      </c>
      <c r="F732" t="s">
        <v>4811</v>
      </c>
      <c r="G732" t="s">
        <v>677</v>
      </c>
      <c r="H732" t="s">
        <v>720</v>
      </c>
      <c r="I732" t="s">
        <v>649</v>
      </c>
      <c r="J732" t="s">
        <v>6208</v>
      </c>
      <c r="K732">
        <v>2</v>
      </c>
      <c r="L732" t="s">
        <v>4849</v>
      </c>
      <c r="M732">
        <v>6</v>
      </c>
      <c r="N732">
        <v>0</v>
      </c>
      <c r="O732">
        <v>6</v>
      </c>
      <c r="P732">
        <v>2</v>
      </c>
      <c r="Q732" t="s">
        <v>651</v>
      </c>
      <c r="R732" t="s">
        <v>5352</v>
      </c>
      <c r="S732" t="s">
        <v>258</v>
      </c>
      <c r="T732" t="s">
        <v>1242</v>
      </c>
      <c r="U732" t="s">
        <v>1035</v>
      </c>
      <c r="V732" t="s">
        <v>5353</v>
      </c>
      <c r="W732" t="s">
        <v>1037</v>
      </c>
      <c r="X732" t="s">
        <v>1038</v>
      </c>
    </row>
    <row r="733" spans="1:24" x14ac:dyDescent="0.3">
      <c r="A733" t="s">
        <v>6217</v>
      </c>
      <c r="B733" t="s">
        <v>4860</v>
      </c>
      <c r="C733" t="s">
        <v>179</v>
      </c>
      <c r="D733" t="s">
        <v>6218</v>
      </c>
      <c r="E733" t="s">
        <v>6218</v>
      </c>
      <c r="F733" t="s">
        <v>4811</v>
      </c>
      <c r="G733" t="s">
        <v>647</v>
      </c>
      <c r="H733" t="s">
        <v>648</v>
      </c>
      <c r="I733" t="s">
        <v>649</v>
      </c>
      <c r="J733" t="s">
        <v>1038</v>
      </c>
      <c r="K733">
        <v>2</v>
      </c>
      <c r="L733" t="s">
        <v>4849</v>
      </c>
      <c r="M733">
        <v>5</v>
      </c>
      <c r="N733">
        <v>0</v>
      </c>
      <c r="O733">
        <v>5</v>
      </c>
      <c r="P733">
        <v>3</v>
      </c>
      <c r="Q733" t="s">
        <v>651</v>
      </c>
      <c r="R733" t="s">
        <v>5220</v>
      </c>
      <c r="S733" t="s">
        <v>4824</v>
      </c>
      <c r="T733" t="s">
        <v>1133</v>
      </c>
      <c r="U733" t="s">
        <v>1035</v>
      </c>
      <c r="V733" t="s">
        <v>5221</v>
      </c>
      <c r="W733" t="s">
        <v>1037</v>
      </c>
      <c r="X733" t="s">
        <v>1038</v>
      </c>
    </row>
    <row r="734" spans="1:24" x14ac:dyDescent="0.3">
      <c r="A734" t="s">
        <v>6219</v>
      </c>
      <c r="B734" t="s">
        <v>4860</v>
      </c>
      <c r="C734" t="s">
        <v>179</v>
      </c>
      <c r="D734" t="s">
        <v>6220</v>
      </c>
      <c r="E734" t="s">
        <v>6220</v>
      </c>
      <c r="F734" t="s">
        <v>4811</v>
      </c>
      <c r="G734" t="s">
        <v>647</v>
      </c>
      <c r="H734" t="s">
        <v>648</v>
      </c>
      <c r="I734" t="s">
        <v>649</v>
      </c>
      <c r="J734" t="s">
        <v>1038</v>
      </c>
      <c r="K734">
        <v>2</v>
      </c>
      <c r="L734" t="s">
        <v>4849</v>
      </c>
      <c r="Q734" t="s">
        <v>6221</v>
      </c>
      <c r="R734" t="s">
        <v>5523</v>
      </c>
      <c r="S734" t="s">
        <v>4824</v>
      </c>
      <c r="T734" t="s">
        <v>5080</v>
      </c>
      <c r="U734" t="s">
        <v>1035</v>
      </c>
      <c r="V734" t="s">
        <v>5221</v>
      </c>
      <c r="W734" t="s">
        <v>1037</v>
      </c>
      <c r="X734" t="s">
        <v>1038</v>
      </c>
    </row>
    <row r="735" spans="1:24" x14ac:dyDescent="0.3">
      <c r="A735" t="s">
        <v>6222</v>
      </c>
      <c r="B735" t="s">
        <v>4860</v>
      </c>
      <c r="C735" t="s">
        <v>179</v>
      </c>
      <c r="D735" t="s">
        <v>6223</v>
      </c>
      <c r="E735" t="s">
        <v>6223</v>
      </c>
      <c r="F735" t="s">
        <v>4811</v>
      </c>
      <c r="G735" t="s">
        <v>647</v>
      </c>
      <c r="H735" t="s">
        <v>648</v>
      </c>
      <c r="I735" t="s">
        <v>649</v>
      </c>
      <c r="J735" t="s">
        <v>1038</v>
      </c>
      <c r="K735">
        <v>3</v>
      </c>
      <c r="L735" t="s">
        <v>4849</v>
      </c>
      <c r="M735">
        <v>11</v>
      </c>
      <c r="N735">
        <v>1</v>
      </c>
      <c r="O735">
        <v>12</v>
      </c>
      <c r="P735">
        <v>4</v>
      </c>
      <c r="Q735" t="s">
        <v>651</v>
      </c>
      <c r="R735" t="s">
        <v>5220</v>
      </c>
      <c r="S735" t="s">
        <v>4824</v>
      </c>
      <c r="T735" t="s">
        <v>1133</v>
      </c>
      <c r="U735" t="s">
        <v>1035</v>
      </c>
      <c r="V735" t="s">
        <v>5221</v>
      </c>
      <c r="W735" t="s">
        <v>1037</v>
      </c>
      <c r="X735" t="s">
        <v>1038</v>
      </c>
    </row>
    <row r="736" spans="1:24" x14ac:dyDescent="0.3">
      <c r="A736" t="s">
        <v>6224</v>
      </c>
      <c r="B736" t="s">
        <v>4860</v>
      </c>
      <c r="C736" t="s">
        <v>179</v>
      </c>
      <c r="D736" t="s">
        <v>6225</v>
      </c>
      <c r="E736" t="s">
        <v>6225</v>
      </c>
      <c r="F736" t="s">
        <v>4811</v>
      </c>
      <c r="G736" t="s">
        <v>647</v>
      </c>
      <c r="H736" t="s">
        <v>648</v>
      </c>
      <c r="I736" t="s">
        <v>649</v>
      </c>
      <c r="J736" t="s">
        <v>1038</v>
      </c>
      <c r="K736">
        <v>2</v>
      </c>
      <c r="L736" t="s">
        <v>4849</v>
      </c>
      <c r="Q736" t="s">
        <v>6226</v>
      </c>
      <c r="R736" t="s">
        <v>5523</v>
      </c>
      <c r="S736" t="s">
        <v>4824</v>
      </c>
      <c r="T736" t="s">
        <v>5080</v>
      </c>
      <c r="U736" t="s">
        <v>1035</v>
      </c>
      <c r="V736" t="s">
        <v>5221</v>
      </c>
      <c r="W736" t="s">
        <v>1037</v>
      </c>
      <c r="X736" t="s">
        <v>1038</v>
      </c>
    </row>
    <row r="737" spans="1:24" x14ac:dyDescent="0.3">
      <c r="A737" t="s">
        <v>6227</v>
      </c>
      <c r="B737" t="s">
        <v>1040</v>
      </c>
      <c r="C737" t="s">
        <v>179</v>
      </c>
      <c r="D737" t="s">
        <v>6228</v>
      </c>
      <c r="E737" t="s">
        <v>6228</v>
      </c>
      <c r="F737" t="s">
        <v>4811</v>
      </c>
      <c r="G737" t="s">
        <v>647</v>
      </c>
      <c r="H737" t="s">
        <v>648</v>
      </c>
      <c r="I737" t="s">
        <v>649</v>
      </c>
      <c r="J737" t="s">
        <v>1049</v>
      </c>
      <c r="K737">
        <v>2</v>
      </c>
      <c r="L737" t="s">
        <v>4849</v>
      </c>
      <c r="M737">
        <v>4</v>
      </c>
      <c r="N737">
        <v>1</v>
      </c>
      <c r="O737">
        <v>5</v>
      </c>
      <c r="P737">
        <v>3</v>
      </c>
      <c r="Q737" t="s">
        <v>651</v>
      </c>
      <c r="R737" t="s">
        <v>5352</v>
      </c>
      <c r="S737" t="s">
        <v>258</v>
      </c>
      <c r="T737" t="s">
        <v>765</v>
      </c>
      <c r="U737" t="s">
        <v>1035</v>
      </c>
      <c r="V737" t="s">
        <v>5353</v>
      </c>
      <c r="W737" t="s">
        <v>1037</v>
      </c>
      <c r="X737" t="s">
        <v>1038</v>
      </c>
    </row>
    <row r="738" spans="1:24" x14ac:dyDescent="0.3">
      <c r="A738" t="s">
        <v>6229</v>
      </c>
      <c r="B738" t="s">
        <v>4860</v>
      </c>
      <c r="C738" t="s">
        <v>179</v>
      </c>
      <c r="D738" t="s">
        <v>6230</v>
      </c>
      <c r="E738" t="s">
        <v>6230</v>
      </c>
      <c r="F738" t="s">
        <v>4811</v>
      </c>
      <c r="G738" t="s">
        <v>647</v>
      </c>
      <c r="H738" t="s">
        <v>648</v>
      </c>
      <c r="I738" t="s">
        <v>649</v>
      </c>
      <c r="J738" t="s">
        <v>1038</v>
      </c>
      <c r="K738">
        <v>3</v>
      </c>
      <c r="L738" t="s">
        <v>4849</v>
      </c>
      <c r="M738">
        <v>12</v>
      </c>
      <c r="N738">
        <v>2</v>
      </c>
      <c r="O738">
        <v>14</v>
      </c>
      <c r="P738">
        <v>2</v>
      </c>
      <c r="Q738" t="s">
        <v>651</v>
      </c>
      <c r="R738" t="s">
        <v>5220</v>
      </c>
      <c r="S738" t="s">
        <v>4824</v>
      </c>
      <c r="T738" t="s">
        <v>1063</v>
      </c>
      <c r="U738" t="s">
        <v>1035</v>
      </c>
      <c r="V738" t="s">
        <v>5221</v>
      </c>
      <c r="W738" t="s">
        <v>1037</v>
      </c>
      <c r="X738" t="s">
        <v>1038</v>
      </c>
    </row>
    <row r="739" spans="1:24" x14ac:dyDescent="0.3">
      <c r="A739" t="s">
        <v>6231</v>
      </c>
      <c r="B739" t="s">
        <v>4860</v>
      </c>
      <c r="C739" t="s">
        <v>179</v>
      </c>
      <c r="D739" t="s">
        <v>6232</v>
      </c>
      <c r="E739" t="s">
        <v>6232</v>
      </c>
      <c r="F739" t="s">
        <v>4811</v>
      </c>
      <c r="G739" t="s">
        <v>647</v>
      </c>
      <c r="H739" t="s">
        <v>648</v>
      </c>
      <c r="I739" t="s">
        <v>649</v>
      </c>
      <c r="J739" t="s">
        <v>1038</v>
      </c>
      <c r="K739">
        <v>3</v>
      </c>
      <c r="L739" t="s">
        <v>4849</v>
      </c>
      <c r="Q739" t="s">
        <v>6233</v>
      </c>
      <c r="R739" t="s">
        <v>5523</v>
      </c>
      <c r="S739" t="s">
        <v>4824</v>
      </c>
      <c r="T739" t="s">
        <v>4946</v>
      </c>
      <c r="U739" t="s">
        <v>1035</v>
      </c>
      <c r="V739" t="s">
        <v>5221</v>
      </c>
      <c r="W739" t="s">
        <v>1037</v>
      </c>
      <c r="X739" t="s">
        <v>1038</v>
      </c>
    </row>
    <row r="740" spans="1:24" x14ac:dyDescent="0.3">
      <c r="A740" t="s">
        <v>6234</v>
      </c>
      <c r="B740" t="s">
        <v>4860</v>
      </c>
      <c r="C740" t="s">
        <v>179</v>
      </c>
      <c r="D740" t="s">
        <v>6235</v>
      </c>
      <c r="E740" t="s">
        <v>6235</v>
      </c>
      <c r="F740" t="s">
        <v>4811</v>
      </c>
      <c r="G740" t="s">
        <v>647</v>
      </c>
      <c r="H740" t="s">
        <v>648</v>
      </c>
      <c r="I740" t="s">
        <v>649</v>
      </c>
      <c r="J740" t="s">
        <v>1038</v>
      </c>
      <c r="K740">
        <v>2</v>
      </c>
      <c r="L740" t="s">
        <v>4849</v>
      </c>
      <c r="M740">
        <v>5</v>
      </c>
      <c r="N740">
        <v>0</v>
      </c>
      <c r="O740">
        <v>5</v>
      </c>
      <c r="P740">
        <v>3</v>
      </c>
      <c r="Q740" t="s">
        <v>651</v>
      </c>
      <c r="R740" t="s">
        <v>5220</v>
      </c>
      <c r="S740" t="s">
        <v>4824</v>
      </c>
      <c r="T740" t="s">
        <v>1063</v>
      </c>
      <c r="U740" t="s">
        <v>1035</v>
      </c>
      <c r="V740" t="s">
        <v>5221</v>
      </c>
      <c r="W740" t="s">
        <v>1037</v>
      </c>
      <c r="X740" t="s">
        <v>1038</v>
      </c>
    </row>
    <row r="741" spans="1:24" x14ac:dyDescent="0.3">
      <c r="A741" t="s">
        <v>6236</v>
      </c>
      <c r="B741" t="s">
        <v>4860</v>
      </c>
      <c r="C741" t="s">
        <v>179</v>
      </c>
      <c r="D741" t="s">
        <v>6237</v>
      </c>
      <c r="E741" t="s">
        <v>6237</v>
      </c>
      <c r="F741" t="s">
        <v>4811</v>
      </c>
      <c r="G741" t="s">
        <v>647</v>
      </c>
      <c r="H741" t="s">
        <v>648</v>
      </c>
      <c r="I741" t="s">
        <v>649</v>
      </c>
      <c r="J741" t="s">
        <v>1038</v>
      </c>
      <c r="K741">
        <v>2</v>
      </c>
      <c r="L741" t="s">
        <v>4849</v>
      </c>
      <c r="Q741" t="s">
        <v>6238</v>
      </c>
      <c r="R741" t="s">
        <v>5523</v>
      </c>
      <c r="S741" t="s">
        <v>4824</v>
      </c>
      <c r="T741" t="s">
        <v>4946</v>
      </c>
      <c r="U741" t="s">
        <v>1035</v>
      </c>
      <c r="V741" t="s">
        <v>5221</v>
      </c>
      <c r="W741" t="s">
        <v>1037</v>
      </c>
      <c r="X741" t="s">
        <v>1038</v>
      </c>
    </row>
    <row r="742" spans="1:24" x14ac:dyDescent="0.3">
      <c r="A742" t="s">
        <v>6239</v>
      </c>
      <c r="B742" t="s">
        <v>1040</v>
      </c>
      <c r="C742" t="s">
        <v>179</v>
      </c>
      <c r="D742" t="s">
        <v>6240</v>
      </c>
      <c r="E742" t="s">
        <v>6240</v>
      </c>
      <c r="F742" t="s">
        <v>4811</v>
      </c>
      <c r="G742" t="s">
        <v>647</v>
      </c>
      <c r="H742" t="s">
        <v>648</v>
      </c>
      <c r="I742" t="s">
        <v>649</v>
      </c>
      <c r="J742" t="s">
        <v>6241</v>
      </c>
      <c r="K742">
        <v>1</v>
      </c>
      <c r="L742" t="s">
        <v>4849</v>
      </c>
      <c r="M742">
        <v>4</v>
      </c>
      <c r="N742">
        <v>0</v>
      </c>
      <c r="O742">
        <v>4</v>
      </c>
      <c r="P742">
        <v>4</v>
      </c>
      <c r="Q742" t="s">
        <v>651</v>
      </c>
      <c r="R742" t="s">
        <v>5352</v>
      </c>
      <c r="S742" t="s">
        <v>258</v>
      </c>
      <c r="T742" t="s">
        <v>765</v>
      </c>
      <c r="U742" t="s">
        <v>1035</v>
      </c>
      <c r="V742" t="s">
        <v>5353</v>
      </c>
      <c r="W742" t="s">
        <v>1037</v>
      </c>
      <c r="X742" t="s">
        <v>1038</v>
      </c>
    </row>
    <row r="743" spans="1:24" x14ac:dyDescent="0.3">
      <c r="A743" t="s">
        <v>6242</v>
      </c>
      <c r="B743" t="s">
        <v>4860</v>
      </c>
      <c r="C743" t="s">
        <v>179</v>
      </c>
      <c r="D743" t="s">
        <v>6243</v>
      </c>
      <c r="E743" t="s">
        <v>6243</v>
      </c>
      <c r="F743" t="s">
        <v>4811</v>
      </c>
      <c r="G743" t="s">
        <v>647</v>
      </c>
      <c r="H743" t="s">
        <v>648</v>
      </c>
      <c r="I743" t="s">
        <v>649</v>
      </c>
      <c r="J743" t="s">
        <v>1038</v>
      </c>
      <c r="K743">
        <v>3</v>
      </c>
      <c r="L743" t="s">
        <v>4849</v>
      </c>
      <c r="M743">
        <v>12</v>
      </c>
      <c r="N743">
        <v>1</v>
      </c>
      <c r="O743">
        <v>13</v>
      </c>
      <c r="P743">
        <v>3</v>
      </c>
      <c r="Q743" t="s">
        <v>651</v>
      </c>
      <c r="R743" t="s">
        <v>5220</v>
      </c>
      <c r="S743" t="s">
        <v>4824</v>
      </c>
      <c r="T743" t="s">
        <v>1133</v>
      </c>
      <c r="U743" t="s">
        <v>1035</v>
      </c>
      <c r="V743" t="s">
        <v>5221</v>
      </c>
      <c r="W743" t="s">
        <v>1037</v>
      </c>
      <c r="X743" t="s">
        <v>1038</v>
      </c>
    </row>
    <row r="744" spans="1:24" x14ac:dyDescent="0.3">
      <c r="A744" t="s">
        <v>6244</v>
      </c>
      <c r="B744" t="s">
        <v>4860</v>
      </c>
      <c r="C744" t="s">
        <v>179</v>
      </c>
      <c r="D744" t="s">
        <v>6245</v>
      </c>
      <c r="E744" t="s">
        <v>6245</v>
      </c>
      <c r="F744" t="s">
        <v>4811</v>
      </c>
      <c r="G744" t="s">
        <v>647</v>
      </c>
      <c r="H744" t="s">
        <v>648</v>
      </c>
      <c r="I744" t="s">
        <v>649</v>
      </c>
      <c r="J744" t="s">
        <v>1038</v>
      </c>
      <c r="K744">
        <v>2</v>
      </c>
      <c r="L744" t="s">
        <v>4849</v>
      </c>
      <c r="Q744" t="s">
        <v>6246</v>
      </c>
      <c r="R744" t="s">
        <v>5523</v>
      </c>
      <c r="S744" t="s">
        <v>4824</v>
      </c>
      <c r="T744" t="s">
        <v>4946</v>
      </c>
      <c r="U744" t="s">
        <v>1035</v>
      </c>
      <c r="V744" t="s">
        <v>5221</v>
      </c>
      <c r="W744" t="s">
        <v>1037</v>
      </c>
      <c r="X744" t="s">
        <v>1038</v>
      </c>
    </row>
    <row r="745" spans="1:24" x14ac:dyDescent="0.3">
      <c r="A745" t="s">
        <v>6247</v>
      </c>
      <c r="B745" t="s">
        <v>4860</v>
      </c>
      <c r="C745" t="s">
        <v>179</v>
      </c>
      <c r="D745" t="s">
        <v>6248</v>
      </c>
      <c r="E745" t="s">
        <v>6248</v>
      </c>
      <c r="F745" t="s">
        <v>4811</v>
      </c>
      <c r="G745" t="s">
        <v>647</v>
      </c>
      <c r="H745" t="s">
        <v>648</v>
      </c>
      <c r="I745" t="s">
        <v>649</v>
      </c>
      <c r="J745" t="s">
        <v>1038</v>
      </c>
      <c r="K745">
        <v>3</v>
      </c>
      <c r="L745" t="s">
        <v>4849</v>
      </c>
      <c r="M745">
        <v>11</v>
      </c>
      <c r="N745">
        <v>1</v>
      </c>
      <c r="O745">
        <v>12</v>
      </c>
      <c r="P745">
        <v>4</v>
      </c>
      <c r="Q745" t="s">
        <v>651</v>
      </c>
      <c r="R745" t="s">
        <v>5220</v>
      </c>
      <c r="S745" t="s">
        <v>4824</v>
      </c>
      <c r="T745" t="s">
        <v>1063</v>
      </c>
      <c r="U745" t="s">
        <v>1035</v>
      </c>
      <c r="V745" t="s">
        <v>5221</v>
      </c>
      <c r="W745" t="s">
        <v>1037</v>
      </c>
      <c r="X745" t="s">
        <v>1038</v>
      </c>
    </row>
    <row r="746" spans="1:24" x14ac:dyDescent="0.3">
      <c r="A746" t="s">
        <v>6249</v>
      </c>
      <c r="B746" t="s">
        <v>4860</v>
      </c>
      <c r="C746" t="s">
        <v>179</v>
      </c>
      <c r="D746" t="s">
        <v>6250</v>
      </c>
      <c r="E746" t="s">
        <v>6250</v>
      </c>
      <c r="F746" t="s">
        <v>4811</v>
      </c>
      <c r="G746" t="s">
        <v>647</v>
      </c>
      <c r="H746" t="s">
        <v>648</v>
      </c>
      <c r="I746" t="s">
        <v>649</v>
      </c>
      <c r="J746" t="s">
        <v>1038</v>
      </c>
      <c r="K746">
        <v>2</v>
      </c>
      <c r="L746" t="s">
        <v>4849</v>
      </c>
      <c r="Q746" t="s">
        <v>6251</v>
      </c>
      <c r="R746" t="s">
        <v>5523</v>
      </c>
      <c r="S746" t="s">
        <v>4824</v>
      </c>
      <c r="T746" t="s">
        <v>4946</v>
      </c>
      <c r="U746" t="s">
        <v>1035</v>
      </c>
      <c r="V746" t="s">
        <v>5221</v>
      </c>
      <c r="W746" t="s">
        <v>1037</v>
      </c>
      <c r="X746" t="s">
        <v>1038</v>
      </c>
    </row>
    <row r="747" spans="1:24" x14ac:dyDescent="0.3">
      <c r="A747" t="s">
        <v>6252</v>
      </c>
      <c r="B747" t="s">
        <v>4860</v>
      </c>
      <c r="C747" t="s">
        <v>179</v>
      </c>
      <c r="D747" t="s">
        <v>6253</v>
      </c>
      <c r="E747" t="s">
        <v>6253</v>
      </c>
      <c r="F747" t="s">
        <v>4811</v>
      </c>
      <c r="G747" t="s">
        <v>647</v>
      </c>
      <c r="H747" t="s">
        <v>648</v>
      </c>
      <c r="I747" t="s">
        <v>649</v>
      </c>
      <c r="J747" t="s">
        <v>1038</v>
      </c>
      <c r="K747">
        <v>3</v>
      </c>
      <c r="L747" t="s">
        <v>4849</v>
      </c>
      <c r="M747">
        <v>12</v>
      </c>
      <c r="N747">
        <v>2</v>
      </c>
      <c r="O747">
        <v>14</v>
      </c>
      <c r="P747">
        <v>2</v>
      </c>
      <c r="Q747" t="s">
        <v>651</v>
      </c>
      <c r="R747" t="s">
        <v>5220</v>
      </c>
      <c r="S747" t="s">
        <v>4824</v>
      </c>
      <c r="T747" t="s">
        <v>658</v>
      </c>
      <c r="U747" t="s">
        <v>1035</v>
      </c>
      <c r="V747" t="s">
        <v>5221</v>
      </c>
      <c r="W747" t="s">
        <v>1037</v>
      </c>
      <c r="X747" t="s">
        <v>1038</v>
      </c>
    </row>
    <row r="748" spans="1:24" x14ac:dyDescent="0.3">
      <c r="A748" t="s">
        <v>6254</v>
      </c>
      <c r="B748" t="s">
        <v>4860</v>
      </c>
      <c r="C748" t="s">
        <v>179</v>
      </c>
      <c r="D748" t="s">
        <v>6255</v>
      </c>
      <c r="E748" t="s">
        <v>6255</v>
      </c>
      <c r="F748" t="s">
        <v>4811</v>
      </c>
      <c r="G748" t="s">
        <v>647</v>
      </c>
      <c r="H748" t="s">
        <v>648</v>
      </c>
      <c r="I748" t="s">
        <v>649</v>
      </c>
      <c r="J748" t="s">
        <v>1038</v>
      </c>
      <c r="K748">
        <v>3</v>
      </c>
      <c r="L748" t="s">
        <v>4849</v>
      </c>
      <c r="Q748" t="s">
        <v>6256</v>
      </c>
      <c r="R748" t="s">
        <v>5523</v>
      </c>
      <c r="S748" t="s">
        <v>4824</v>
      </c>
      <c r="T748" t="s">
        <v>5080</v>
      </c>
      <c r="U748" t="s">
        <v>1035</v>
      </c>
      <c r="V748" t="s">
        <v>5221</v>
      </c>
      <c r="W748" t="s">
        <v>1037</v>
      </c>
      <c r="X748" t="s">
        <v>1038</v>
      </c>
    </row>
    <row r="749" spans="1:24" x14ac:dyDescent="0.3">
      <c r="A749" t="s">
        <v>6257</v>
      </c>
      <c r="B749" t="s">
        <v>1040</v>
      </c>
      <c r="C749" t="s">
        <v>179</v>
      </c>
      <c r="D749" t="s">
        <v>6258</v>
      </c>
      <c r="E749" t="s">
        <v>6258</v>
      </c>
      <c r="F749" t="s">
        <v>4811</v>
      </c>
      <c r="G749" t="s">
        <v>647</v>
      </c>
      <c r="H749" t="s">
        <v>648</v>
      </c>
      <c r="I749" t="s">
        <v>649</v>
      </c>
      <c r="J749" t="s">
        <v>6259</v>
      </c>
      <c r="K749">
        <v>2</v>
      </c>
      <c r="L749" t="s">
        <v>4849</v>
      </c>
      <c r="M749">
        <v>2</v>
      </c>
      <c r="N749">
        <v>0</v>
      </c>
      <c r="O749">
        <v>2</v>
      </c>
      <c r="P749">
        <v>6</v>
      </c>
      <c r="Q749" t="s">
        <v>651</v>
      </c>
      <c r="R749" t="s">
        <v>5352</v>
      </c>
      <c r="S749" t="s">
        <v>258</v>
      </c>
      <c r="T749" t="s">
        <v>706</v>
      </c>
      <c r="U749" t="s">
        <v>682</v>
      </c>
      <c r="V749" t="s">
        <v>5353</v>
      </c>
      <c r="W749" t="s">
        <v>1037</v>
      </c>
      <c r="X749" t="s">
        <v>1038</v>
      </c>
    </row>
    <row r="750" spans="1:24" x14ac:dyDescent="0.3">
      <c r="A750" t="s">
        <v>6260</v>
      </c>
      <c r="B750" t="s">
        <v>1040</v>
      </c>
      <c r="C750" t="s">
        <v>179</v>
      </c>
      <c r="D750" t="s">
        <v>6261</v>
      </c>
      <c r="E750" t="s">
        <v>6261</v>
      </c>
      <c r="F750" t="s">
        <v>4811</v>
      </c>
      <c r="G750" t="s">
        <v>647</v>
      </c>
      <c r="H750" t="s">
        <v>648</v>
      </c>
      <c r="I750" t="s">
        <v>649</v>
      </c>
      <c r="J750" t="s">
        <v>6259</v>
      </c>
      <c r="K750">
        <v>3</v>
      </c>
      <c r="L750" t="s">
        <v>4849</v>
      </c>
      <c r="M750">
        <v>3</v>
      </c>
      <c r="N750">
        <v>0</v>
      </c>
      <c r="O750">
        <v>3</v>
      </c>
      <c r="P750">
        <v>5</v>
      </c>
      <c r="Q750" t="s">
        <v>651</v>
      </c>
      <c r="R750" t="s">
        <v>5352</v>
      </c>
      <c r="S750" t="s">
        <v>258</v>
      </c>
      <c r="T750" t="s">
        <v>2372</v>
      </c>
      <c r="U750" t="s">
        <v>682</v>
      </c>
      <c r="V750" t="s">
        <v>5353</v>
      </c>
      <c r="W750" t="s">
        <v>1037</v>
      </c>
      <c r="X750" t="s">
        <v>1038</v>
      </c>
    </row>
    <row r="751" spans="1:24" x14ac:dyDescent="0.3">
      <c r="A751" t="s">
        <v>6262</v>
      </c>
      <c r="B751" t="s">
        <v>1040</v>
      </c>
      <c r="C751" t="s">
        <v>179</v>
      </c>
      <c r="D751" t="s">
        <v>6263</v>
      </c>
      <c r="E751" t="s">
        <v>6263</v>
      </c>
      <c r="F751" t="s">
        <v>4811</v>
      </c>
      <c r="G751" t="s">
        <v>647</v>
      </c>
      <c r="H751" t="s">
        <v>648</v>
      </c>
      <c r="I751" t="s">
        <v>649</v>
      </c>
      <c r="J751" t="s">
        <v>6259</v>
      </c>
      <c r="K751">
        <v>2</v>
      </c>
      <c r="L751" t="s">
        <v>4849</v>
      </c>
      <c r="M751">
        <v>5</v>
      </c>
      <c r="N751">
        <v>0</v>
      </c>
      <c r="O751">
        <v>5</v>
      </c>
      <c r="P751">
        <v>3</v>
      </c>
      <c r="Q751" t="s">
        <v>651</v>
      </c>
      <c r="R751" t="s">
        <v>5352</v>
      </c>
      <c r="S751" t="s">
        <v>258</v>
      </c>
      <c r="T751" t="s">
        <v>2372</v>
      </c>
      <c r="U751" t="s">
        <v>682</v>
      </c>
      <c r="V751" t="s">
        <v>5353</v>
      </c>
      <c r="W751" t="s">
        <v>1037</v>
      </c>
      <c r="X751" t="s">
        <v>1038</v>
      </c>
    </row>
    <row r="752" spans="1:24" x14ac:dyDescent="0.3">
      <c r="A752" t="s">
        <v>6264</v>
      </c>
      <c r="B752" t="s">
        <v>4860</v>
      </c>
      <c r="C752" t="s">
        <v>179</v>
      </c>
      <c r="D752" t="s">
        <v>6265</v>
      </c>
      <c r="E752" t="s">
        <v>6265</v>
      </c>
      <c r="F752" t="s">
        <v>4811</v>
      </c>
      <c r="G752" t="s">
        <v>647</v>
      </c>
      <c r="H752" t="s">
        <v>648</v>
      </c>
      <c r="I752" t="s">
        <v>649</v>
      </c>
      <c r="J752" t="s">
        <v>1038</v>
      </c>
      <c r="K752">
        <v>3</v>
      </c>
      <c r="L752" t="s">
        <v>4849</v>
      </c>
      <c r="M752">
        <v>9</v>
      </c>
      <c r="N752">
        <v>1</v>
      </c>
      <c r="O752">
        <v>10</v>
      </c>
      <c r="P752">
        <v>6</v>
      </c>
      <c r="Q752" t="s">
        <v>651</v>
      </c>
      <c r="R752" t="s">
        <v>5220</v>
      </c>
      <c r="S752" t="s">
        <v>4824</v>
      </c>
      <c r="T752" t="s">
        <v>722</v>
      </c>
      <c r="U752" t="s">
        <v>1035</v>
      </c>
      <c r="V752" t="s">
        <v>5221</v>
      </c>
      <c r="W752" t="s">
        <v>1037</v>
      </c>
      <c r="X752" t="s">
        <v>1038</v>
      </c>
    </row>
    <row r="753" spans="1:24" x14ac:dyDescent="0.3">
      <c r="A753" t="s">
        <v>6266</v>
      </c>
      <c r="B753" t="s">
        <v>4860</v>
      </c>
      <c r="C753" t="s">
        <v>179</v>
      </c>
      <c r="D753" t="s">
        <v>6267</v>
      </c>
      <c r="E753" t="s">
        <v>6267</v>
      </c>
      <c r="F753" t="s">
        <v>4811</v>
      </c>
      <c r="G753" t="s">
        <v>647</v>
      </c>
      <c r="H753" t="s">
        <v>648</v>
      </c>
      <c r="I753" t="s">
        <v>649</v>
      </c>
      <c r="J753" t="s">
        <v>1038</v>
      </c>
      <c r="K753">
        <v>2</v>
      </c>
      <c r="L753" t="s">
        <v>4849</v>
      </c>
      <c r="M753">
        <v>7</v>
      </c>
      <c r="N753">
        <v>1</v>
      </c>
      <c r="O753">
        <v>8</v>
      </c>
      <c r="P753">
        <v>0</v>
      </c>
      <c r="Q753" t="s">
        <v>651</v>
      </c>
      <c r="R753" t="s">
        <v>5220</v>
      </c>
      <c r="S753" t="s">
        <v>4824</v>
      </c>
      <c r="T753" t="s">
        <v>722</v>
      </c>
      <c r="U753" t="s">
        <v>1035</v>
      </c>
      <c r="V753" t="s">
        <v>5221</v>
      </c>
      <c r="W753" t="s">
        <v>1037</v>
      </c>
      <c r="X753" t="s">
        <v>1038</v>
      </c>
    </row>
    <row r="754" spans="1:24" x14ac:dyDescent="0.3">
      <c r="A754" t="s">
        <v>6268</v>
      </c>
      <c r="B754" t="s">
        <v>4860</v>
      </c>
      <c r="C754" t="s">
        <v>179</v>
      </c>
      <c r="D754" t="s">
        <v>6269</v>
      </c>
      <c r="E754" t="s">
        <v>6269</v>
      </c>
      <c r="F754" t="s">
        <v>4811</v>
      </c>
      <c r="G754" t="s">
        <v>647</v>
      </c>
      <c r="H754" t="s">
        <v>648</v>
      </c>
      <c r="I754" t="s">
        <v>649</v>
      </c>
      <c r="J754" t="s">
        <v>1038</v>
      </c>
      <c r="K754">
        <v>2</v>
      </c>
      <c r="L754" t="s">
        <v>4849</v>
      </c>
      <c r="M754">
        <v>7</v>
      </c>
      <c r="N754">
        <v>1</v>
      </c>
      <c r="O754">
        <v>8</v>
      </c>
      <c r="P754">
        <v>0</v>
      </c>
      <c r="Q754" t="s">
        <v>651</v>
      </c>
      <c r="R754" t="s">
        <v>5220</v>
      </c>
      <c r="S754" t="s">
        <v>4824</v>
      </c>
      <c r="T754" t="s">
        <v>722</v>
      </c>
      <c r="U754" t="s">
        <v>1035</v>
      </c>
      <c r="V754" t="s">
        <v>5221</v>
      </c>
      <c r="W754" t="s">
        <v>1037</v>
      </c>
      <c r="X754" t="s">
        <v>1038</v>
      </c>
    </row>
    <row r="755" spans="1:24" x14ac:dyDescent="0.3">
      <c r="A755" t="s">
        <v>6270</v>
      </c>
      <c r="B755" t="s">
        <v>1040</v>
      </c>
      <c r="C755" t="s">
        <v>179</v>
      </c>
      <c r="D755" t="s">
        <v>6271</v>
      </c>
      <c r="E755" t="s">
        <v>6271</v>
      </c>
      <c r="F755" t="s">
        <v>4811</v>
      </c>
      <c r="G755" t="s">
        <v>647</v>
      </c>
      <c r="H755" t="s">
        <v>648</v>
      </c>
      <c r="I755" t="s">
        <v>649</v>
      </c>
      <c r="J755" t="s">
        <v>6272</v>
      </c>
      <c r="K755">
        <v>2</v>
      </c>
      <c r="L755" t="s">
        <v>4849</v>
      </c>
      <c r="M755">
        <v>6</v>
      </c>
      <c r="N755">
        <v>0</v>
      </c>
      <c r="O755">
        <v>6</v>
      </c>
      <c r="P755">
        <v>2</v>
      </c>
      <c r="Q755" t="s">
        <v>651</v>
      </c>
      <c r="R755" t="s">
        <v>5352</v>
      </c>
      <c r="S755" t="s">
        <v>258</v>
      </c>
      <c r="T755" t="s">
        <v>2372</v>
      </c>
      <c r="U755" t="s">
        <v>682</v>
      </c>
      <c r="V755" t="s">
        <v>5353</v>
      </c>
      <c r="W755" t="s">
        <v>1037</v>
      </c>
      <c r="X755" t="s">
        <v>1038</v>
      </c>
    </row>
    <row r="756" spans="1:24" x14ac:dyDescent="0.3">
      <c r="A756" t="s">
        <v>6273</v>
      </c>
      <c r="B756" t="s">
        <v>1040</v>
      </c>
      <c r="C756" t="s">
        <v>179</v>
      </c>
      <c r="D756" t="s">
        <v>6274</v>
      </c>
      <c r="E756" t="s">
        <v>6274</v>
      </c>
      <c r="F756" t="s">
        <v>4811</v>
      </c>
      <c r="G756" t="s">
        <v>647</v>
      </c>
      <c r="H756" t="s">
        <v>648</v>
      </c>
      <c r="I756" t="s">
        <v>649</v>
      </c>
      <c r="J756" t="s">
        <v>6275</v>
      </c>
      <c r="K756">
        <v>2</v>
      </c>
      <c r="L756" t="s">
        <v>4849</v>
      </c>
      <c r="M756">
        <v>8</v>
      </c>
      <c r="N756">
        <v>0</v>
      </c>
      <c r="O756">
        <v>8</v>
      </c>
      <c r="P756">
        <v>0</v>
      </c>
      <c r="Q756" t="s">
        <v>651</v>
      </c>
      <c r="R756" t="s">
        <v>5352</v>
      </c>
      <c r="S756" t="s">
        <v>258</v>
      </c>
      <c r="T756" t="s">
        <v>2372</v>
      </c>
      <c r="U756" t="s">
        <v>682</v>
      </c>
      <c r="V756" t="s">
        <v>5353</v>
      </c>
      <c r="W756" t="s">
        <v>1037</v>
      </c>
      <c r="X756" t="s">
        <v>1038</v>
      </c>
    </row>
    <row r="757" spans="1:24" x14ac:dyDescent="0.3">
      <c r="A757" t="s">
        <v>6276</v>
      </c>
      <c r="B757" t="s">
        <v>4860</v>
      </c>
      <c r="C757" t="s">
        <v>179</v>
      </c>
      <c r="D757" t="s">
        <v>6277</v>
      </c>
      <c r="E757" t="s">
        <v>6277</v>
      </c>
      <c r="F757" t="s">
        <v>4811</v>
      </c>
      <c r="G757" t="s">
        <v>647</v>
      </c>
      <c r="H757" t="s">
        <v>648</v>
      </c>
      <c r="I757" t="s">
        <v>649</v>
      </c>
      <c r="J757" t="s">
        <v>1038</v>
      </c>
      <c r="K757">
        <v>2</v>
      </c>
      <c r="L757" t="s">
        <v>4849</v>
      </c>
      <c r="M757">
        <v>7</v>
      </c>
      <c r="N757">
        <v>0</v>
      </c>
      <c r="O757">
        <v>7</v>
      </c>
      <c r="P757">
        <v>1</v>
      </c>
      <c r="Q757" t="s">
        <v>651</v>
      </c>
      <c r="R757" t="s">
        <v>5220</v>
      </c>
      <c r="S757" t="s">
        <v>4824</v>
      </c>
      <c r="T757" t="s">
        <v>722</v>
      </c>
      <c r="U757" t="s">
        <v>1035</v>
      </c>
      <c r="V757" t="s">
        <v>5221</v>
      </c>
      <c r="W757" t="s">
        <v>1037</v>
      </c>
      <c r="X757" t="s">
        <v>1038</v>
      </c>
    </row>
    <row r="758" spans="1:24" x14ac:dyDescent="0.3">
      <c r="A758" t="s">
        <v>6278</v>
      </c>
      <c r="B758" t="s">
        <v>4860</v>
      </c>
      <c r="C758" t="s">
        <v>179</v>
      </c>
      <c r="D758" t="s">
        <v>6279</v>
      </c>
      <c r="E758" t="s">
        <v>6279</v>
      </c>
      <c r="F758" t="s">
        <v>4811</v>
      </c>
      <c r="G758" t="s">
        <v>647</v>
      </c>
      <c r="H758" t="s">
        <v>648</v>
      </c>
      <c r="I758" t="s">
        <v>649</v>
      </c>
      <c r="J758" t="s">
        <v>1038</v>
      </c>
      <c r="K758">
        <v>3</v>
      </c>
      <c r="L758" t="s">
        <v>4849</v>
      </c>
      <c r="M758">
        <v>4</v>
      </c>
      <c r="N758">
        <v>1</v>
      </c>
      <c r="O758">
        <v>5</v>
      </c>
      <c r="P758">
        <v>3</v>
      </c>
      <c r="Q758" t="s">
        <v>651</v>
      </c>
      <c r="R758" t="s">
        <v>5220</v>
      </c>
      <c r="S758" t="s">
        <v>4824</v>
      </c>
      <c r="T758" t="s">
        <v>722</v>
      </c>
      <c r="U758" t="s">
        <v>1035</v>
      </c>
      <c r="V758" t="s">
        <v>5221</v>
      </c>
      <c r="W758" t="s">
        <v>1037</v>
      </c>
      <c r="X758" t="s">
        <v>1038</v>
      </c>
    </row>
    <row r="759" spans="1:24" x14ac:dyDescent="0.3">
      <c r="A759" t="s">
        <v>6280</v>
      </c>
      <c r="B759" t="s">
        <v>1040</v>
      </c>
      <c r="C759" t="s">
        <v>179</v>
      </c>
      <c r="D759" t="s">
        <v>6281</v>
      </c>
      <c r="E759" t="s">
        <v>6281</v>
      </c>
      <c r="F759" t="s">
        <v>4811</v>
      </c>
      <c r="G759" t="s">
        <v>677</v>
      </c>
      <c r="H759" t="s">
        <v>720</v>
      </c>
      <c r="I759" t="s">
        <v>649</v>
      </c>
      <c r="J759" t="s">
        <v>6282</v>
      </c>
      <c r="K759">
        <v>2</v>
      </c>
      <c r="L759" t="s">
        <v>4849</v>
      </c>
      <c r="M759">
        <v>7</v>
      </c>
      <c r="N759">
        <v>0</v>
      </c>
      <c r="O759">
        <v>7</v>
      </c>
      <c r="P759">
        <v>1</v>
      </c>
      <c r="Q759" t="s">
        <v>651</v>
      </c>
      <c r="R759" t="s">
        <v>5352</v>
      </c>
      <c r="S759" t="s">
        <v>258</v>
      </c>
      <c r="T759" t="s">
        <v>1027</v>
      </c>
      <c r="U759" t="s">
        <v>723</v>
      </c>
      <c r="V759" t="s">
        <v>5353</v>
      </c>
      <c r="W759" t="s">
        <v>1037</v>
      </c>
      <c r="X759" t="s">
        <v>1038</v>
      </c>
    </row>
    <row r="760" spans="1:24" x14ac:dyDescent="0.3">
      <c r="A760" t="s">
        <v>6283</v>
      </c>
      <c r="B760" t="s">
        <v>1040</v>
      </c>
      <c r="C760" t="s">
        <v>179</v>
      </c>
      <c r="D760" t="s">
        <v>6284</v>
      </c>
      <c r="E760" t="s">
        <v>6284</v>
      </c>
      <c r="F760" t="s">
        <v>4811</v>
      </c>
      <c r="G760" t="s">
        <v>677</v>
      </c>
      <c r="H760" t="s">
        <v>720</v>
      </c>
      <c r="I760" t="s">
        <v>649</v>
      </c>
      <c r="J760" t="s">
        <v>6259</v>
      </c>
      <c r="K760">
        <v>2</v>
      </c>
      <c r="L760" t="s">
        <v>4849</v>
      </c>
      <c r="M760">
        <v>8</v>
      </c>
      <c r="N760">
        <v>0</v>
      </c>
      <c r="O760">
        <v>8</v>
      </c>
      <c r="P760">
        <v>0</v>
      </c>
      <c r="Q760" t="s">
        <v>651</v>
      </c>
      <c r="R760" t="s">
        <v>5352</v>
      </c>
      <c r="S760" t="s">
        <v>258</v>
      </c>
      <c r="T760" t="s">
        <v>1027</v>
      </c>
      <c r="U760" t="s">
        <v>723</v>
      </c>
      <c r="V760" t="s">
        <v>5353</v>
      </c>
      <c r="W760" t="s">
        <v>1037</v>
      </c>
      <c r="X760" t="s">
        <v>1038</v>
      </c>
    </row>
    <row r="761" spans="1:24" x14ac:dyDescent="0.3">
      <c r="A761" t="s">
        <v>6285</v>
      </c>
      <c r="B761" t="s">
        <v>1040</v>
      </c>
      <c r="C761" t="s">
        <v>179</v>
      </c>
      <c r="D761" t="s">
        <v>6286</v>
      </c>
      <c r="E761" t="s">
        <v>6286</v>
      </c>
      <c r="F761" t="s">
        <v>4811</v>
      </c>
      <c r="G761" t="s">
        <v>677</v>
      </c>
      <c r="H761" t="s">
        <v>648</v>
      </c>
      <c r="I761" t="s">
        <v>649</v>
      </c>
      <c r="J761" t="s">
        <v>6287</v>
      </c>
      <c r="K761">
        <v>2</v>
      </c>
      <c r="L761" t="s">
        <v>4849</v>
      </c>
      <c r="M761">
        <v>5</v>
      </c>
      <c r="N761">
        <v>2</v>
      </c>
      <c r="O761">
        <v>7</v>
      </c>
      <c r="P761">
        <v>1</v>
      </c>
      <c r="Q761" t="s">
        <v>651</v>
      </c>
      <c r="R761" t="s">
        <v>5352</v>
      </c>
      <c r="S761" t="s">
        <v>258</v>
      </c>
      <c r="T761" t="s">
        <v>1027</v>
      </c>
      <c r="U761" t="s">
        <v>723</v>
      </c>
      <c r="V761" t="s">
        <v>5353</v>
      </c>
      <c r="W761" t="s">
        <v>1037</v>
      </c>
      <c r="X761" t="s">
        <v>1038</v>
      </c>
    </row>
    <row r="762" spans="1:24" x14ac:dyDescent="0.3">
      <c r="A762" t="s">
        <v>6288</v>
      </c>
      <c r="B762" t="s">
        <v>1040</v>
      </c>
      <c r="C762" t="s">
        <v>179</v>
      </c>
      <c r="D762" t="s">
        <v>6289</v>
      </c>
      <c r="E762" t="s">
        <v>6289</v>
      </c>
      <c r="F762" t="s">
        <v>4811</v>
      </c>
      <c r="G762" t="s">
        <v>677</v>
      </c>
      <c r="H762" t="s">
        <v>720</v>
      </c>
      <c r="I762" t="s">
        <v>649</v>
      </c>
      <c r="J762" t="s">
        <v>6290</v>
      </c>
      <c r="K762">
        <v>2</v>
      </c>
      <c r="L762" t="s">
        <v>4849</v>
      </c>
      <c r="M762">
        <v>3</v>
      </c>
      <c r="N762">
        <v>4</v>
      </c>
      <c r="O762">
        <v>7</v>
      </c>
      <c r="P762">
        <v>1</v>
      </c>
      <c r="Q762" t="s">
        <v>651</v>
      </c>
      <c r="R762" t="s">
        <v>5352</v>
      </c>
      <c r="S762" t="s">
        <v>258</v>
      </c>
      <c r="T762" t="s">
        <v>1027</v>
      </c>
      <c r="U762" t="s">
        <v>723</v>
      </c>
      <c r="V762" t="s">
        <v>5353</v>
      </c>
      <c r="W762" t="s">
        <v>1037</v>
      </c>
      <c r="X762" t="s">
        <v>1038</v>
      </c>
    </row>
    <row r="763" spans="1:24" x14ac:dyDescent="0.3">
      <c r="A763" t="s">
        <v>6291</v>
      </c>
      <c r="B763" t="s">
        <v>1040</v>
      </c>
      <c r="C763" t="s">
        <v>179</v>
      </c>
      <c r="D763" t="s">
        <v>6292</v>
      </c>
      <c r="E763" t="s">
        <v>6292</v>
      </c>
      <c r="F763" t="s">
        <v>4811</v>
      </c>
      <c r="G763" t="s">
        <v>677</v>
      </c>
      <c r="H763" t="s">
        <v>720</v>
      </c>
      <c r="I763" t="s">
        <v>649</v>
      </c>
      <c r="J763" t="s">
        <v>6290</v>
      </c>
      <c r="K763">
        <v>2</v>
      </c>
      <c r="L763" t="s">
        <v>4849</v>
      </c>
      <c r="M763">
        <v>4</v>
      </c>
      <c r="N763">
        <v>0</v>
      </c>
      <c r="O763">
        <v>4</v>
      </c>
      <c r="P763">
        <v>4</v>
      </c>
      <c r="Q763" t="s">
        <v>651</v>
      </c>
      <c r="R763" t="s">
        <v>5352</v>
      </c>
      <c r="S763" t="s">
        <v>258</v>
      </c>
      <c r="T763" t="s">
        <v>1367</v>
      </c>
      <c r="U763" t="s">
        <v>723</v>
      </c>
      <c r="V763" t="s">
        <v>5353</v>
      </c>
      <c r="W763" t="s">
        <v>1037</v>
      </c>
      <c r="X763" t="s">
        <v>1038</v>
      </c>
    </row>
    <row r="764" spans="1:24" x14ac:dyDescent="0.3">
      <c r="A764" t="s">
        <v>6293</v>
      </c>
      <c r="B764" t="s">
        <v>1040</v>
      </c>
      <c r="C764" t="s">
        <v>179</v>
      </c>
      <c r="D764" t="s">
        <v>6294</v>
      </c>
      <c r="E764" t="s">
        <v>6294</v>
      </c>
      <c r="F764" t="s">
        <v>4811</v>
      </c>
      <c r="G764" t="s">
        <v>677</v>
      </c>
      <c r="H764" t="s">
        <v>720</v>
      </c>
      <c r="I764" t="s">
        <v>649</v>
      </c>
      <c r="J764" t="s">
        <v>6290</v>
      </c>
      <c r="K764">
        <v>2</v>
      </c>
      <c r="L764" t="s">
        <v>4849</v>
      </c>
      <c r="M764">
        <v>5</v>
      </c>
      <c r="N764">
        <v>0</v>
      </c>
      <c r="O764">
        <v>5</v>
      </c>
      <c r="P764">
        <v>3</v>
      </c>
      <c r="Q764" t="s">
        <v>651</v>
      </c>
      <c r="R764" t="s">
        <v>5352</v>
      </c>
      <c r="S764" t="s">
        <v>258</v>
      </c>
      <c r="T764" t="s">
        <v>1027</v>
      </c>
      <c r="U764" t="s">
        <v>723</v>
      </c>
      <c r="V764" t="s">
        <v>5353</v>
      </c>
      <c r="W764" t="s">
        <v>1037</v>
      </c>
      <c r="X764" t="s">
        <v>1038</v>
      </c>
    </row>
    <row r="765" spans="1:24" x14ac:dyDescent="0.3">
      <c r="A765" t="s">
        <v>6295</v>
      </c>
      <c r="B765" t="s">
        <v>1040</v>
      </c>
      <c r="C765" t="s">
        <v>179</v>
      </c>
      <c r="D765" t="s">
        <v>6296</v>
      </c>
      <c r="E765" t="s">
        <v>6296</v>
      </c>
      <c r="F765" t="s">
        <v>4811</v>
      </c>
      <c r="G765" t="s">
        <v>677</v>
      </c>
      <c r="H765" t="s">
        <v>720</v>
      </c>
      <c r="I765" t="s">
        <v>649</v>
      </c>
      <c r="J765" t="s">
        <v>6290</v>
      </c>
      <c r="K765">
        <v>2</v>
      </c>
      <c r="L765" t="s">
        <v>4849</v>
      </c>
      <c r="M765">
        <v>4</v>
      </c>
      <c r="N765">
        <v>0</v>
      </c>
      <c r="O765">
        <v>4</v>
      </c>
      <c r="P765">
        <v>4</v>
      </c>
      <c r="Q765" t="s">
        <v>651</v>
      </c>
      <c r="R765" t="s">
        <v>5352</v>
      </c>
      <c r="S765" t="s">
        <v>258</v>
      </c>
      <c r="T765" t="s">
        <v>1367</v>
      </c>
      <c r="U765" t="s">
        <v>723</v>
      </c>
      <c r="V765" t="s">
        <v>5353</v>
      </c>
      <c r="W765" t="s">
        <v>1037</v>
      </c>
      <c r="X765" t="s">
        <v>1038</v>
      </c>
    </row>
    <row r="766" spans="1:24" x14ac:dyDescent="0.3">
      <c r="A766" t="s">
        <v>6297</v>
      </c>
      <c r="B766" t="s">
        <v>1040</v>
      </c>
      <c r="C766" t="s">
        <v>179</v>
      </c>
      <c r="D766" t="s">
        <v>6298</v>
      </c>
      <c r="E766" t="s">
        <v>6298</v>
      </c>
      <c r="F766" t="s">
        <v>4811</v>
      </c>
      <c r="G766" t="s">
        <v>677</v>
      </c>
      <c r="H766" t="s">
        <v>720</v>
      </c>
      <c r="I766" t="s">
        <v>649</v>
      </c>
      <c r="J766" t="s">
        <v>6290</v>
      </c>
      <c r="K766">
        <v>2</v>
      </c>
      <c r="L766" t="s">
        <v>4849</v>
      </c>
      <c r="M766">
        <v>8</v>
      </c>
      <c r="N766">
        <v>0</v>
      </c>
      <c r="O766">
        <v>8</v>
      </c>
      <c r="P766">
        <v>0</v>
      </c>
      <c r="Q766" t="s">
        <v>651</v>
      </c>
      <c r="R766" t="s">
        <v>5352</v>
      </c>
      <c r="S766" t="s">
        <v>258</v>
      </c>
      <c r="T766" t="s">
        <v>1027</v>
      </c>
      <c r="U766" t="s">
        <v>723</v>
      </c>
      <c r="V766" t="s">
        <v>5353</v>
      </c>
      <c r="W766" t="s">
        <v>1037</v>
      </c>
      <c r="X766" t="s">
        <v>1038</v>
      </c>
    </row>
    <row r="767" spans="1:24" x14ac:dyDescent="0.3">
      <c r="A767" t="s">
        <v>6299</v>
      </c>
      <c r="B767" t="s">
        <v>1040</v>
      </c>
      <c r="C767" t="s">
        <v>179</v>
      </c>
      <c r="D767" t="s">
        <v>6300</v>
      </c>
      <c r="E767" t="s">
        <v>6300</v>
      </c>
      <c r="F767" t="s">
        <v>4811</v>
      </c>
      <c r="G767" t="s">
        <v>677</v>
      </c>
      <c r="H767" t="s">
        <v>720</v>
      </c>
      <c r="I767" t="s">
        <v>649</v>
      </c>
      <c r="J767" t="s">
        <v>6290</v>
      </c>
      <c r="K767">
        <v>2</v>
      </c>
      <c r="L767" t="s">
        <v>4849</v>
      </c>
      <c r="M767">
        <v>4</v>
      </c>
      <c r="N767">
        <v>2</v>
      </c>
      <c r="O767">
        <v>6</v>
      </c>
      <c r="P767">
        <v>2</v>
      </c>
      <c r="Q767" t="s">
        <v>651</v>
      </c>
      <c r="R767" t="s">
        <v>5352</v>
      </c>
      <c r="S767" t="s">
        <v>258</v>
      </c>
      <c r="T767" t="s">
        <v>1367</v>
      </c>
      <c r="U767" t="s">
        <v>723</v>
      </c>
      <c r="V767" t="s">
        <v>5353</v>
      </c>
      <c r="W767" t="s">
        <v>1037</v>
      </c>
      <c r="X767" t="s">
        <v>1038</v>
      </c>
    </row>
    <row r="768" spans="1:24" x14ac:dyDescent="0.3">
      <c r="A768" t="s">
        <v>6301</v>
      </c>
      <c r="B768" t="s">
        <v>4860</v>
      </c>
      <c r="C768" t="s">
        <v>179</v>
      </c>
      <c r="D768" t="s">
        <v>6302</v>
      </c>
      <c r="E768" t="s">
        <v>6302</v>
      </c>
      <c r="F768" t="s">
        <v>4811</v>
      </c>
      <c r="G768" t="s">
        <v>647</v>
      </c>
      <c r="H768" t="s">
        <v>648</v>
      </c>
      <c r="I768" t="s">
        <v>649</v>
      </c>
      <c r="J768" t="s">
        <v>1038</v>
      </c>
      <c r="K768">
        <v>3</v>
      </c>
      <c r="L768" t="s">
        <v>4849</v>
      </c>
      <c r="M768">
        <v>7</v>
      </c>
      <c r="N768">
        <v>1</v>
      </c>
      <c r="O768">
        <v>8</v>
      </c>
      <c r="P768">
        <v>0</v>
      </c>
      <c r="Q768" t="s">
        <v>651</v>
      </c>
      <c r="R768" t="s">
        <v>5220</v>
      </c>
      <c r="S768" t="s">
        <v>4824</v>
      </c>
      <c r="T768" t="s">
        <v>843</v>
      </c>
      <c r="U768" t="s">
        <v>1035</v>
      </c>
      <c r="V768" t="s">
        <v>5221</v>
      </c>
      <c r="W768" t="s">
        <v>1037</v>
      </c>
      <c r="X768" t="s">
        <v>1038</v>
      </c>
    </row>
    <row r="769" spans="1:24" x14ac:dyDescent="0.3">
      <c r="A769" t="s">
        <v>6303</v>
      </c>
      <c r="B769" t="s">
        <v>1040</v>
      </c>
      <c r="C769" t="s">
        <v>179</v>
      </c>
      <c r="D769" t="s">
        <v>6304</v>
      </c>
      <c r="E769" t="s">
        <v>6304</v>
      </c>
      <c r="F769" t="s">
        <v>4811</v>
      </c>
      <c r="G769" t="s">
        <v>677</v>
      </c>
      <c r="H769" t="s">
        <v>720</v>
      </c>
      <c r="I769" t="s">
        <v>649</v>
      </c>
      <c r="J769" t="s">
        <v>6290</v>
      </c>
      <c r="K769">
        <v>2</v>
      </c>
      <c r="L769" t="s">
        <v>4849</v>
      </c>
      <c r="M769">
        <v>4</v>
      </c>
      <c r="N769">
        <v>2</v>
      </c>
      <c r="O769">
        <v>6</v>
      </c>
      <c r="P769">
        <v>2</v>
      </c>
      <c r="Q769" t="s">
        <v>651</v>
      </c>
      <c r="R769" t="s">
        <v>5352</v>
      </c>
      <c r="S769" t="s">
        <v>258</v>
      </c>
      <c r="T769" t="s">
        <v>1367</v>
      </c>
      <c r="U769" t="s">
        <v>723</v>
      </c>
      <c r="V769" t="s">
        <v>5353</v>
      </c>
      <c r="W769" t="s">
        <v>1037</v>
      </c>
      <c r="X769" t="s">
        <v>1038</v>
      </c>
    </row>
    <row r="770" spans="1:24" x14ac:dyDescent="0.3">
      <c r="A770" t="s">
        <v>6305</v>
      </c>
      <c r="B770" t="s">
        <v>1040</v>
      </c>
      <c r="C770" t="s">
        <v>179</v>
      </c>
      <c r="D770" t="s">
        <v>6306</v>
      </c>
      <c r="E770" t="s">
        <v>6306</v>
      </c>
      <c r="F770" t="s">
        <v>4811</v>
      </c>
      <c r="G770" t="s">
        <v>677</v>
      </c>
      <c r="H770" t="s">
        <v>720</v>
      </c>
      <c r="I770" t="s">
        <v>649</v>
      </c>
      <c r="J770" t="s">
        <v>6290</v>
      </c>
      <c r="K770">
        <v>2</v>
      </c>
      <c r="L770" t="s">
        <v>4849</v>
      </c>
      <c r="M770">
        <v>4</v>
      </c>
      <c r="N770">
        <v>0</v>
      </c>
      <c r="O770">
        <v>4</v>
      </c>
      <c r="P770">
        <v>4</v>
      </c>
      <c r="Q770" t="s">
        <v>651</v>
      </c>
      <c r="R770" t="s">
        <v>5352</v>
      </c>
      <c r="S770" t="s">
        <v>258</v>
      </c>
      <c r="T770" t="s">
        <v>1367</v>
      </c>
      <c r="U770" t="s">
        <v>723</v>
      </c>
      <c r="V770" t="s">
        <v>5353</v>
      </c>
      <c r="W770" t="s">
        <v>1037</v>
      </c>
      <c r="X770" t="s">
        <v>1038</v>
      </c>
    </row>
    <row r="771" spans="1:24" x14ac:dyDescent="0.3">
      <c r="A771" t="s">
        <v>6305</v>
      </c>
      <c r="B771" t="s">
        <v>4860</v>
      </c>
      <c r="C771" t="s">
        <v>179</v>
      </c>
      <c r="D771" t="s">
        <v>6307</v>
      </c>
      <c r="E771" t="s">
        <v>6307</v>
      </c>
      <c r="F771" t="s">
        <v>4811</v>
      </c>
      <c r="G771" t="s">
        <v>647</v>
      </c>
      <c r="H771" t="s">
        <v>648</v>
      </c>
      <c r="I771" t="s">
        <v>649</v>
      </c>
      <c r="J771" t="s">
        <v>1038</v>
      </c>
      <c r="K771">
        <v>2</v>
      </c>
      <c r="L771" t="s">
        <v>4849</v>
      </c>
      <c r="M771">
        <v>5</v>
      </c>
      <c r="N771">
        <v>2</v>
      </c>
      <c r="O771">
        <v>7</v>
      </c>
      <c r="P771">
        <v>1</v>
      </c>
      <c r="Q771" t="s">
        <v>651</v>
      </c>
      <c r="R771" t="s">
        <v>5220</v>
      </c>
      <c r="S771" t="s">
        <v>4824</v>
      </c>
      <c r="T771" t="s">
        <v>727</v>
      </c>
      <c r="U771" t="s">
        <v>1035</v>
      </c>
      <c r="V771" t="s">
        <v>5221</v>
      </c>
      <c r="W771" t="s">
        <v>1037</v>
      </c>
      <c r="X771" t="s">
        <v>1038</v>
      </c>
    </row>
    <row r="772" spans="1:24" x14ac:dyDescent="0.3">
      <c r="A772" t="s">
        <v>6308</v>
      </c>
      <c r="B772" t="s">
        <v>4860</v>
      </c>
      <c r="C772" t="s">
        <v>179</v>
      </c>
      <c r="D772" t="s">
        <v>6309</v>
      </c>
      <c r="E772" t="s">
        <v>6309</v>
      </c>
      <c r="F772" t="s">
        <v>4811</v>
      </c>
      <c r="G772" t="s">
        <v>647</v>
      </c>
      <c r="H772" t="s">
        <v>648</v>
      </c>
      <c r="I772" t="s">
        <v>649</v>
      </c>
      <c r="J772" t="s">
        <v>1038</v>
      </c>
      <c r="K772">
        <v>2</v>
      </c>
      <c r="L772" t="s">
        <v>4849</v>
      </c>
      <c r="M772">
        <v>6</v>
      </c>
      <c r="N772">
        <v>0</v>
      </c>
      <c r="O772">
        <v>6</v>
      </c>
      <c r="P772">
        <v>2</v>
      </c>
      <c r="Q772" t="s">
        <v>651</v>
      </c>
      <c r="R772" t="s">
        <v>5220</v>
      </c>
      <c r="S772" t="s">
        <v>4824</v>
      </c>
      <c r="T772" t="s">
        <v>722</v>
      </c>
      <c r="U772" t="s">
        <v>1035</v>
      </c>
      <c r="V772" t="s">
        <v>5221</v>
      </c>
      <c r="W772" t="s">
        <v>1037</v>
      </c>
      <c r="X772" t="s">
        <v>1038</v>
      </c>
    </row>
    <row r="773" spans="1:24" x14ac:dyDescent="0.3">
      <c r="A773" t="s">
        <v>6308</v>
      </c>
      <c r="B773" t="s">
        <v>1040</v>
      </c>
      <c r="C773" t="s">
        <v>179</v>
      </c>
      <c r="D773" t="s">
        <v>6310</v>
      </c>
      <c r="E773" t="s">
        <v>6310</v>
      </c>
      <c r="F773" t="s">
        <v>4811</v>
      </c>
      <c r="G773" t="s">
        <v>677</v>
      </c>
      <c r="H773" t="s">
        <v>720</v>
      </c>
      <c r="I773" t="s">
        <v>649</v>
      </c>
      <c r="J773" t="s">
        <v>6290</v>
      </c>
      <c r="K773">
        <v>2</v>
      </c>
      <c r="L773" t="s">
        <v>4849</v>
      </c>
      <c r="M773">
        <v>4</v>
      </c>
      <c r="N773">
        <v>3</v>
      </c>
      <c r="O773">
        <v>7</v>
      </c>
      <c r="P773">
        <v>1</v>
      </c>
      <c r="Q773" t="s">
        <v>651</v>
      </c>
      <c r="R773" t="s">
        <v>5352</v>
      </c>
      <c r="S773" t="s">
        <v>258</v>
      </c>
      <c r="T773" t="s">
        <v>1367</v>
      </c>
      <c r="U773" t="s">
        <v>723</v>
      </c>
      <c r="V773" t="s">
        <v>5353</v>
      </c>
      <c r="W773" t="s">
        <v>1037</v>
      </c>
      <c r="X773" t="s">
        <v>1038</v>
      </c>
    </row>
    <row r="774" spans="1:24" x14ac:dyDescent="0.3">
      <c r="A774" t="s">
        <v>6311</v>
      </c>
      <c r="B774" t="s">
        <v>1040</v>
      </c>
      <c r="C774" t="s">
        <v>179</v>
      </c>
      <c r="D774" t="s">
        <v>6312</v>
      </c>
      <c r="E774" t="s">
        <v>6312</v>
      </c>
      <c r="F774" t="s">
        <v>4811</v>
      </c>
      <c r="G774" t="s">
        <v>677</v>
      </c>
      <c r="H774" t="s">
        <v>720</v>
      </c>
      <c r="I774" t="s">
        <v>649</v>
      </c>
      <c r="J774" t="s">
        <v>6290</v>
      </c>
      <c r="K774">
        <v>2</v>
      </c>
      <c r="L774" t="s">
        <v>4849</v>
      </c>
      <c r="M774">
        <v>8</v>
      </c>
      <c r="N774">
        <v>0</v>
      </c>
      <c r="O774">
        <v>8</v>
      </c>
      <c r="P774">
        <v>0</v>
      </c>
      <c r="Q774" t="s">
        <v>651</v>
      </c>
      <c r="R774" t="s">
        <v>5352</v>
      </c>
      <c r="S774" t="s">
        <v>258</v>
      </c>
      <c r="T774" t="s">
        <v>1367</v>
      </c>
      <c r="U774" t="s">
        <v>723</v>
      </c>
      <c r="V774" t="s">
        <v>5353</v>
      </c>
      <c r="W774" t="s">
        <v>1037</v>
      </c>
      <c r="X774" t="s">
        <v>1038</v>
      </c>
    </row>
    <row r="775" spans="1:24" x14ac:dyDescent="0.3">
      <c r="A775" t="s">
        <v>6313</v>
      </c>
      <c r="B775" t="s">
        <v>4860</v>
      </c>
      <c r="C775" t="s">
        <v>179</v>
      </c>
      <c r="D775" t="s">
        <v>6314</v>
      </c>
      <c r="E775" t="s">
        <v>6314</v>
      </c>
      <c r="F775" t="s">
        <v>4811</v>
      </c>
      <c r="G775" t="s">
        <v>647</v>
      </c>
      <c r="H775" t="s">
        <v>648</v>
      </c>
      <c r="I775" t="s">
        <v>649</v>
      </c>
      <c r="J775" t="s">
        <v>1038</v>
      </c>
      <c r="K775">
        <v>2</v>
      </c>
      <c r="L775" t="s">
        <v>4849</v>
      </c>
      <c r="M775">
        <v>6</v>
      </c>
      <c r="N775">
        <v>1</v>
      </c>
      <c r="O775">
        <v>7</v>
      </c>
      <c r="P775">
        <v>1</v>
      </c>
      <c r="Q775" t="s">
        <v>651</v>
      </c>
      <c r="R775" t="s">
        <v>5220</v>
      </c>
      <c r="S775" t="s">
        <v>4824</v>
      </c>
      <c r="T775" t="s">
        <v>722</v>
      </c>
      <c r="U775" t="s">
        <v>1035</v>
      </c>
      <c r="V775" t="s">
        <v>5221</v>
      </c>
      <c r="W775" t="s">
        <v>1037</v>
      </c>
      <c r="X775" t="s">
        <v>1038</v>
      </c>
    </row>
    <row r="776" spans="1:24" x14ac:dyDescent="0.3">
      <c r="A776" t="s">
        <v>6315</v>
      </c>
      <c r="B776" t="s">
        <v>1040</v>
      </c>
      <c r="C776" t="s">
        <v>179</v>
      </c>
      <c r="D776" t="s">
        <v>6316</v>
      </c>
      <c r="E776" t="s">
        <v>6316</v>
      </c>
      <c r="F776" t="s">
        <v>4811</v>
      </c>
      <c r="G776" t="s">
        <v>677</v>
      </c>
      <c r="H776" t="s">
        <v>720</v>
      </c>
      <c r="I776" t="s">
        <v>649</v>
      </c>
      <c r="J776" t="s">
        <v>6290</v>
      </c>
      <c r="K776">
        <v>2</v>
      </c>
      <c r="L776" t="s">
        <v>4849</v>
      </c>
      <c r="M776">
        <v>7</v>
      </c>
      <c r="N776">
        <v>0</v>
      </c>
      <c r="O776">
        <v>7</v>
      </c>
      <c r="P776">
        <v>1</v>
      </c>
      <c r="Q776" t="s">
        <v>651</v>
      </c>
      <c r="R776" t="s">
        <v>5352</v>
      </c>
      <c r="S776" t="s">
        <v>258</v>
      </c>
      <c r="T776" t="s">
        <v>1367</v>
      </c>
      <c r="U776" t="s">
        <v>723</v>
      </c>
      <c r="V776" t="s">
        <v>5353</v>
      </c>
      <c r="W776" t="s">
        <v>1037</v>
      </c>
      <c r="X776" t="s">
        <v>1038</v>
      </c>
    </row>
    <row r="777" spans="1:24" x14ac:dyDescent="0.3">
      <c r="A777" t="s">
        <v>6317</v>
      </c>
      <c r="B777" t="s">
        <v>4809</v>
      </c>
      <c r="C777" t="s">
        <v>179</v>
      </c>
      <c r="D777" t="s">
        <v>267</v>
      </c>
      <c r="E777" t="s">
        <v>267</v>
      </c>
      <c r="F777" t="s">
        <v>4811</v>
      </c>
      <c r="G777" t="s">
        <v>677</v>
      </c>
      <c r="H777" t="s">
        <v>720</v>
      </c>
      <c r="I777" t="s">
        <v>665</v>
      </c>
      <c r="J777" t="s">
        <v>6318</v>
      </c>
      <c r="K777">
        <v>1</v>
      </c>
      <c r="L777" t="s">
        <v>4849</v>
      </c>
      <c r="M777">
        <v>0</v>
      </c>
      <c r="N777">
        <v>5</v>
      </c>
      <c r="O777">
        <v>5</v>
      </c>
      <c r="P777">
        <v>3</v>
      </c>
      <c r="Q777" t="s">
        <v>651</v>
      </c>
      <c r="R777" t="s">
        <v>5421</v>
      </c>
      <c r="S777" t="s">
        <v>4857</v>
      </c>
      <c r="T777" t="s">
        <v>1027</v>
      </c>
      <c r="U777" t="s">
        <v>1035</v>
      </c>
      <c r="V777" t="s">
        <v>5422</v>
      </c>
      <c r="W777" t="s">
        <v>1067</v>
      </c>
      <c r="X777" t="s">
        <v>1046</v>
      </c>
    </row>
    <row r="778" spans="1:24" x14ac:dyDescent="0.3">
      <c r="A778" t="s">
        <v>6319</v>
      </c>
      <c r="B778" t="s">
        <v>4809</v>
      </c>
      <c r="C778" t="s">
        <v>179</v>
      </c>
      <c r="D778" t="s">
        <v>269</v>
      </c>
      <c r="E778" t="s">
        <v>269</v>
      </c>
      <c r="F778" t="s">
        <v>4811</v>
      </c>
      <c r="G778" t="s">
        <v>677</v>
      </c>
      <c r="H778" t="s">
        <v>720</v>
      </c>
      <c r="I778" t="s">
        <v>665</v>
      </c>
      <c r="J778" t="s">
        <v>6318</v>
      </c>
      <c r="K778">
        <v>1</v>
      </c>
      <c r="L778" t="s">
        <v>4849</v>
      </c>
      <c r="M778">
        <v>0</v>
      </c>
      <c r="N778">
        <v>3</v>
      </c>
      <c r="O778">
        <v>3</v>
      </c>
      <c r="P778">
        <v>5</v>
      </c>
      <c r="Q778" t="s">
        <v>651</v>
      </c>
      <c r="R778" t="s">
        <v>5421</v>
      </c>
      <c r="S778" t="s">
        <v>4857</v>
      </c>
      <c r="T778" t="s">
        <v>1027</v>
      </c>
      <c r="U778" t="s">
        <v>1035</v>
      </c>
      <c r="V778" t="s">
        <v>5422</v>
      </c>
      <c r="W778" t="s">
        <v>1067</v>
      </c>
      <c r="X778" t="s">
        <v>1046</v>
      </c>
    </row>
    <row r="779" spans="1:24" x14ac:dyDescent="0.3">
      <c r="A779" t="s">
        <v>6320</v>
      </c>
      <c r="B779" t="s">
        <v>4809</v>
      </c>
      <c r="C779" t="s">
        <v>179</v>
      </c>
      <c r="D779" t="s">
        <v>273</v>
      </c>
      <c r="E779" t="s">
        <v>273</v>
      </c>
      <c r="F779" t="s">
        <v>4811</v>
      </c>
      <c r="G779" t="s">
        <v>677</v>
      </c>
      <c r="H779" t="s">
        <v>720</v>
      </c>
      <c r="I779" t="s">
        <v>665</v>
      </c>
      <c r="J779" t="s">
        <v>6321</v>
      </c>
      <c r="K779">
        <v>1</v>
      </c>
      <c r="L779" t="s">
        <v>4849</v>
      </c>
      <c r="M779">
        <v>0</v>
      </c>
      <c r="N779">
        <v>7</v>
      </c>
      <c r="O779">
        <v>7</v>
      </c>
      <c r="P779">
        <v>1</v>
      </c>
      <c r="Q779" t="s">
        <v>651</v>
      </c>
      <c r="R779" t="s">
        <v>5352</v>
      </c>
      <c r="S779" t="s">
        <v>258</v>
      </c>
      <c r="T779" t="s">
        <v>2379</v>
      </c>
      <c r="U779" t="s">
        <v>1035</v>
      </c>
      <c r="V779" t="s">
        <v>5353</v>
      </c>
      <c r="W779" t="s">
        <v>1067</v>
      </c>
      <c r="X779" t="s">
        <v>1046</v>
      </c>
    </row>
    <row r="780" spans="1:24" x14ac:dyDescent="0.3">
      <c r="A780" t="s">
        <v>6322</v>
      </c>
      <c r="B780" t="s">
        <v>4809</v>
      </c>
      <c r="C780" t="s">
        <v>179</v>
      </c>
      <c r="D780" t="s">
        <v>276</v>
      </c>
      <c r="E780" t="s">
        <v>276</v>
      </c>
      <c r="F780" t="s">
        <v>4811</v>
      </c>
      <c r="G780" t="s">
        <v>677</v>
      </c>
      <c r="H780" t="s">
        <v>720</v>
      </c>
      <c r="I780" t="s">
        <v>665</v>
      </c>
      <c r="J780" t="s">
        <v>6321</v>
      </c>
      <c r="K780">
        <v>1</v>
      </c>
      <c r="L780" t="s">
        <v>4849</v>
      </c>
      <c r="M780">
        <v>0</v>
      </c>
      <c r="N780">
        <v>7</v>
      </c>
      <c r="O780">
        <v>7</v>
      </c>
      <c r="P780">
        <v>1</v>
      </c>
      <c r="Q780" t="s">
        <v>651</v>
      </c>
      <c r="R780" t="s">
        <v>5352</v>
      </c>
      <c r="S780" t="s">
        <v>258</v>
      </c>
      <c r="T780" t="s">
        <v>2379</v>
      </c>
      <c r="U780" t="s">
        <v>1035</v>
      </c>
      <c r="V780" t="s">
        <v>5353</v>
      </c>
      <c r="W780" t="s">
        <v>1067</v>
      </c>
      <c r="X780" t="s">
        <v>1046</v>
      </c>
    </row>
    <row r="781" spans="1:24" x14ac:dyDescent="0.3">
      <c r="A781" t="s">
        <v>6323</v>
      </c>
      <c r="B781" t="s">
        <v>4809</v>
      </c>
      <c r="C781" t="s">
        <v>179</v>
      </c>
      <c r="D781" t="s">
        <v>6324</v>
      </c>
      <c r="E781" t="s">
        <v>6324</v>
      </c>
      <c r="F781" t="s">
        <v>4811</v>
      </c>
      <c r="G781" t="s">
        <v>677</v>
      </c>
      <c r="H781" t="s">
        <v>720</v>
      </c>
      <c r="I781" t="s">
        <v>649</v>
      </c>
      <c r="J781" t="s">
        <v>6325</v>
      </c>
      <c r="K781">
        <v>1</v>
      </c>
      <c r="L781" t="s">
        <v>4849</v>
      </c>
      <c r="M781">
        <v>0</v>
      </c>
      <c r="N781">
        <v>7</v>
      </c>
      <c r="O781">
        <v>7</v>
      </c>
      <c r="P781">
        <v>1</v>
      </c>
      <c r="Q781" t="s">
        <v>651</v>
      </c>
      <c r="R781" t="s">
        <v>5421</v>
      </c>
      <c r="S781" t="s">
        <v>4857</v>
      </c>
      <c r="T781" t="s">
        <v>1367</v>
      </c>
      <c r="U781" t="s">
        <v>1035</v>
      </c>
      <c r="V781" t="s">
        <v>5422</v>
      </c>
      <c r="W781" t="s">
        <v>1067</v>
      </c>
      <c r="X781" t="s">
        <v>1046</v>
      </c>
    </row>
    <row r="782" spans="1:24" x14ac:dyDescent="0.3">
      <c r="A782" t="s">
        <v>6326</v>
      </c>
      <c r="B782" t="s">
        <v>4809</v>
      </c>
      <c r="C782" t="s">
        <v>179</v>
      </c>
      <c r="D782" t="s">
        <v>6327</v>
      </c>
      <c r="E782" t="s">
        <v>6327</v>
      </c>
      <c r="F782" t="s">
        <v>4811</v>
      </c>
      <c r="G782" t="s">
        <v>677</v>
      </c>
      <c r="H782" t="s">
        <v>720</v>
      </c>
      <c r="I782" t="s">
        <v>649</v>
      </c>
      <c r="J782" t="s">
        <v>6325</v>
      </c>
      <c r="K782">
        <v>1</v>
      </c>
      <c r="L782" t="s">
        <v>4849</v>
      </c>
      <c r="M782">
        <v>0</v>
      </c>
      <c r="N782">
        <v>7</v>
      </c>
      <c r="O782">
        <v>7</v>
      </c>
      <c r="P782">
        <v>1</v>
      </c>
      <c r="Q782" t="s">
        <v>651</v>
      </c>
      <c r="R782" t="s">
        <v>5421</v>
      </c>
      <c r="S782" t="s">
        <v>4857</v>
      </c>
      <c r="T782" t="s">
        <v>1367</v>
      </c>
      <c r="U782" t="s">
        <v>1035</v>
      </c>
      <c r="V782" t="s">
        <v>5422</v>
      </c>
      <c r="W782" t="s">
        <v>1067</v>
      </c>
      <c r="X782" t="s">
        <v>1046</v>
      </c>
    </row>
    <row r="783" spans="1:24" x14ac:dyDescent="0.3">
      <c r="A783" t="s">
        <v>6328</v>
      </c>
      <c r="B783" t="s">
        <v>4809</v>
      </c>
      <c r="C783" t="s">
        <v>179</v>
      </c>
      <c r="D783" t="s">
        <v>6329</v>
      </c>
      <c r="E783" t="s">
        <v>6329</v>
      </c>
      <c r="F783" t="s">
        <v>4811</v>
      </c>
      <c r="G783" t="s">
        <v>677</v>
      </c>
      <c r="H783" t="s">
        <v>720</v>
      </c>
      <c r="I783" t="s">
        <v>649</v>
      </c>
      <c r="J783" t="s">
        <v>6325</v>
      </c>
      <c r="K783">
        <v>1</v>
      </c>
      <c r="L783" t="s">
        <v>4849</v>
      </c>
      <c r="M783">
        <v>0</v>
      </c>
      <c r="N783">
        <v>4</v>
      </c>
      <c r="O783">
        <v>4</v>
      </c>
      <c r="P783">
        <v>4</v>
      </c>
      <c r="Q783" t="s">
        <v>651</v>
      </c>
      <c r="R783" t="s">
        <v>5421</v>
      </c>
      <c r="S783" t="s">
        <v>4857</v>
      </c>
      <c r="T783" t="s">
        <v>1367</v>
      </c>
      <c r="U783" t="s">
        <v>1035</v>
      </c>
      <c r="V783" t="s">
        <v>5422</v>
      </c>
      <c r="W783" t="s">
        <v>1067</v>
      </c>
      <c r="X783" t="s">
        <v>1046</v>
      </c>
    </row>
    <row r="784" spans="1:24" x14ac:dyDescent="0.3">
      <c r="A784" t="s">
        <v>6330</v>
      </c>
      <c r="B784" t="s">
        <v>4809</v>
      </c>
      <c r="C784" t="s">
        <v>179</v>
      </c>
      <c r="D784" t="s">
        <v>6331</v>
      </c>
      <c r="E784" t="s">
        <v>6331</v>
      </c>
      <c r="F784" t="s">
        <v>4811</v>
      </c>
      <c r="G784" t="s">
        <v>677</v>
      </c>
      <c r="H784" t="s">
        <v>720</v>
      </c>
      <c r="I784" t="s">
        <v>649</v>
      </c>
      <c r="J784" t="s">
        <v>6325</v>
      </c>
      <c r="K784">
        <v>1</v>
      </c>
      <c r="L784" t="s">
        <v>4849</v>
      </c>
      <c r="M784">
        <v>0</v>
      </c>
      <c r="N784">
        <v>3</v>
      </c>
      <c r="O784">
        <v>3</v>
      </c>
      <c r="P784">
        <v>5</v>
      </c>
      <c r="Q784" t="s">
        <v>651</v>
      </c>
      <c r="R784" t="s">
        <v>5421</v>
      </c>
      <c r="S784" t="s">
        <v>4857</v>
      </c>
      <c r="T784" t="s">
        <v>1367</v>
      </c>
      <c r="U784" t="s">
        <v>1035</v>
      </c>
      <c r="V784" t="s">
        <v>5422</v>
      </c>
      <c r="W784" t="s">
        <v>1067</v>
      </c>
      <c r="X784" t="s">
        <v>1046</v>
      </c>
    </row>
    <row r="785" spans="1:24" x14ac:dyDescent="0.3">
      <c r="A785" t="s">
        <v>6332</v>
      </c>
      <c r="B785" t="s">
        <v>4809</v>
      </c>
      <c r="C785" t="s">
        <v>179</v>
      </c>
      <c r="D785" t="s">
        <v>6333</v>
      </c>
      <c r="E785" t="s">
        <v>6333</v>
      </c>
      <c r="F785" t="s">
        <v>4811</v>
      </c>
      <c r="G785" t="s">
        <v>677</v>
      </c>
      <c r="H785" t="s">
        <v>720</v>
      </c>
      <c r="I785" t="s">
        <v>649</v>
      </c>
      <c r="J785" t="s">
        <v>6325</v>
      </c>
      <c r="K785">
        <v>1</v>
      </c>
      <c r="L785" t="s">
        <v>4849</v>
      </c>
      <c r="M785">
        <v>0</v>
      </c>
      <c r="N785">
        <v>8</v>
      </c>
      <c r="O785">
        <v>8</v>
      </c>
      <c r="P785">
        <v>0</v>
      </c>
      <c r="Q785" t="s">
        <v>651</v>
      </c>
      <c r="R785" t="s">
        <v>5421</v>
      </c>
      <c r="S785" t="s">
        <v>4857</v>
      </c>
      <c r="T785" t="s">
        <v>1367</v>
      </c>
      <c r="U785" t="s">
        <v>1035</v>
      </c>
      <c r="V785" t="s">
        <v>5422</v>
      </c>
      <c r="W785" t="s">
        <v>1067</v>
      </c>
      <c r="X785" t="s">
        <v>1046</v>
      </c>
    </row>
    <row r="786" spans="1:24" x14ac:dyDescent="0.3">
      <c r="A786" t="s">
        <v>6334</v>
      </c>
      <c r="B786" t="s">
        <v>1040</v>
      </c>
      <c r="C786" t="s">
        <v>179</v>
      </c>
      <c r="D786" t="s">
        <v>6335</v>
      </c>
      <c r="E786" t="s">
        <v>6335</v>
      </c>
      <c r="F786" t="s">
        <v>4811</v>
      </c>
      <c r="G786" t="s">
        <v>677</v>
      </c>
      <c r="H786" t="s">
        <v>720</v>
      </c>
      <c r="I786" t="s">
        <v>665</v>
      </c>
      <c r="J786" t="s">
        <v>6336</v>
      </c>
      <c r="K786">
        <v>2</v>
      </c>
      <c r="L786" t="s">
        <v>4849</v>
      </c>
      <c r="M786">
        <v>0</v>
      </c>
      <c r="N786">
        <v>3</v>
      </c>
      <c r="O786">
        <v>3</v>
      </c>
      <c r="P786">
        <v>5</v>
      </c>
      <c r="Q786" t="s">
        <v>651</v>
      </c>
      <c r="R786" t="s">
        <v>4823</v>
      </c>
      <c r="S786" t="s">
        <v>4824</v>
      </c>
      <c r="T786" t="s">
        <v>1133</v>
      </c>
      <c r="U786" t="s">
        <v>1020</v>
      </c>
      <c r="V786" t="s">
        <v>4825</v>
      </c>
      <c r="W786" t="s">
        <v>1067</v>
      </c>
      <c r="X786" t="s">
        <v>1046</v>
      </c>
    </row>
    <row r="787" spans="1:24" x14ac:dyDescent="0.3">
      <c r="A787" t="s">
        <v>6337</v>
      </c>
      <c r="B787" t="s">
        <v>1040</v>
      </c>
      <c r="C787" t="s">
        <v>179</v>
      </c>
      <c r="D787" t="s">
        <v>6338</v>
      </c>
      <c r="E787" t="s">
        <v>6338</v>
      </c>
      <c r="F787" t="s">
        <v>4811</v>
      </c>
      <c r="G787" t="s">
        <v>677</v>
      </c>
      <c r="H787" t="s">
        <v>720</v>
      </c>
      <c r="I787" t="s">
        <v>665</v>
      </c>
      <c r="J787" t="s">
        <v>6336</v>
      </c>
      <c r="K787">
        <v>2</v>
      </c>
      <c r="L787" t="s">
        <v>4849</v>
      </c>
      <c r="M787">
        <v>0</v>
      </c>
      <c r="N787">
        <v>3</v>
      </c>
      <c r="O787">
        <v>3</v>
      </c>
      <c r="P787">
        <v>5</v>
      </c>
      <c r="Q787" t="s">
        <v>651</v>
      </c>
      <c r="R787" t="s">
        <v>4823</v>
      </c>
      <c r="S787" t="s">
        <v>4824</v>
      </c>
      <c r="T787" t="s">
        <v>1133</v>
      </c>
      <c r="U787" t="s">
        <v>1020</v>
      </c>
      <c r="V787" t="s">
        <v>4825</v>
      </c>
      <c r="W787" t="s">
        <v>1067</v>
      </c>
      <c r="X787" t="s">
        <v>1046</v>
      </c>
    </row>
    <row r="788" spans="1:24" x14ac:dyDescent="0.3">
      <c r="A788" t="s">
        <v>6339</v>
      </c>
      <c r="B788" t="s">
        <v>1040</v>
      </c>
      <c r="C788" t="s">
        <v>179</v>
      </c>
      <c r="D788" t="s">
        <v>6340</v>
      </c>
      <c r="E788" t="s">
        <v>6340</v>
      </c>
      <c r="F788" t="s">
        <v>4811</v>
      </c>
      <c r="G788" t="s">
        <v>677</v>
      </c>
      <c r="H788" t="s">
        <v>720</v>
      </c>
      <c r="I788" t="s">
        <v>665</v>
      </c>
      <c r="J788" t="s">
        <v>6336</v>
      </c>
      <c r="K788">
        <v>2</v>
      </c>
      <c r="L788" t="s">
        <v>4849</v>
      </c>
      <c r="M788">
        <v>0</v>
      </c>
      <c r="N788">
        <v>2</v>
      </c>
      <c r="O788">
        <v>2</v>
      </c>
      <c r="P788">
        <v>6</v>
      </c>
      <c r="Q788" t="s">
        <v>651</v>
      </c>
      <c r="R788" t="s">
        <v>4823</v>
      </c>
      <c r="S788" t="s">
        <v>4824</v>
      </c>
      <c r="T788" t="s">
        <v>1133</v>
      </c>
      <c r="U788" t="s">
        <v>1020</v>
      </c>
      <c r="V788" t="s">
        <v>4825</v>
      </c>
      <c r="W788" t="s">
        <v>1067</v>
      </c>
      <c r="X788" t="s">
        <v>1046</v>
      </c>
    </row>
    <row r="789" spans="1:24" x14ac:dyDescent="0.3">
      <c r="A789" t="s">
        <v>6341</v>
      </c>
      <c r="B789" t="s">
        <v>1040</v>
      </c>
      <c r="C789" t="s">
        <v>179</v>
      </c>
      <c r="D789" t="s">
        <v>6342</v>
      </c>
      <c r="E789" t="s">
        <v>6342</v>
      </c>
      <c r="F789" t="s">
        <v>4811</v>
      </c>
      <c r="G789" t="s">
        <v>677</v>
      </c>
      <c r="H789" t="s">
        <v>720</v>
      </c>
      <c r="I789" t="s">
        <v>665</v>
      </c>
      <c r="J789" t="s">
        <v>6336</v>
      </c>
      <c r="K789">
        <v>2</v>
      </c>
      <c r="L789" t="s">
        <v>4849</v>
      </c>
      <c r="M789">
        <v>0</v>
      </c>
      <c r="N789">
        <v>2</v>
      </c>
      <c r="O789">
        <v>2</v>
      </c>
      <c r="P789">
        <v>6</v>
      </c>
      <c r="Q789" t="s">
        <v>651</v>
      </c>
      <c r="R789" t="s">
        <v>4823</v>
      </c>
      <c r="S789" t="s">
        <v>4824</v>
      </c>
      <c r="T789" t="s">
        <v>1133</v>
      </c>
      <c r="U789" t="s">
        <v>1020</v>
      </c>
      <c r="V789" t="s">
        <v>4825</v>
      </c>
      <c r="W789" t="s">
        <v>1067</v>
      </c>
      <c r="X789" t="s">
        <v>1046</v>
      </c>
    </row>
    <row r="790" spans="1:24" x14ac:dyDescent="0.3">
      <c r="A790" t="s">
        <v>6343</v>
      </c>
      <c r="B790" t="s">
        <v>1040</v>
      </c>
      <c r="C790" t="s">
        <v>179</v>
      </c>
      <c r="D790" t="s">
        <v>6344</v>
      </c>
      <c r="E790" t="s">
        <v>6344</v>
      </c>
      <c r="F790" t="s">
        <v>4811</v>
      </c>
      <c r="G790" t="s">
        <v>677</v>
      </c>
      <c r="H790" t="s">
        <v>720</v>
      </c>
      <c r="I790" t="s">
        <v>665</v>
      </c>
      <c r="J790" t="s">
        <v>6336</v>
      </c>
      <c r="K790">
        <v>2</v>
      </c>
      <c r="L790" t="s">
        <v>4849</v>
      </c>
      <c r="M790">
        <v>0</v>
      </c>
      <c r="N790">
        <v>2</v>
      </c>
      <c r="O790">
        <v>2</v>
      </c>
      <c r="P790">
        <v>6</v>
      </c>
      <c r="Q790" t="s">
        <v>651</v>
      </c>
      <c r="R790" t="s">
        <v>4823</v>
      </c>
      <c r="S790" t="s">
        <v>4824</v>
      </c>
      <c r="T790" t="s">
        <v>1133</v>
      </c>
      <c r="U790" t="s">
        <v>1020</v>
      </c>
      <c r="V790" t="s">
        <v>4825</v>
      </c>
      <c r="W790" t="s">
        <v>1067</v>
      </c>
      <c r="X790" t="s">
        <v>1046</v>
      </c>
    </row>
    <row r="791" spans="1:24" x14ac:dyDescent="0.3">
      <c r="A791" t="s">
        <v>6345</v>
      </c>
      <c r="B791" t="s">
        <v>1040</v>
      </c>
      <c r="C791" t="s">
        <v>179</v>
      </c>
      <c r="D791" t="s">
        <v>6346</v>
      </c>
      <c r="E791" t="s">
        <v>6346</v>
      </c>
      <c r="F791" t="s">
        <v>4811</v>
      </c>
      <c r="G791" t="s">
        <v>677</v>
      </c>
      <c r="H791" t="s">
        <v>720</v>
      </c>
      <c r="I791" t="s">
        <v>665</v>
      </c>
      <c r="J791" t="s">
        <v>6336</v>
      </c>
      <c r="K791">
        <v>2</v>
      </c>
      <c r="L791" t="s">
        <v>4849</v>
      </c>
      <c r="M791">
        <v>0</v>
      </c>
      <c r="N791">
        <v>5</v>
      </c>
      <c r="O791">
        <v>5</v>
      </c>
      <c r="P791">
        <v>3</v>
      </c>
      <c r="Q791" t="s">
        <v>651</v>
      </c>
      <c r="R791" t="s">
        <v>4823</v>
      </c>
      <c r="S791" t="s">
        <v>4824</v>
      </c>
      <c r="T791" t="s">
        <v>1133</v>
      </c>
      <c r="U791" t="s">
        <v>1020</v>
      </c>
      <c r="V791" t="s">
        <v>4825</v>
      </c>
      <c r="W791" t="s">
        <v>1067</v>
      </c>
      <c r="X791" t="s">
        <v>1046</v>
      </c>
    </row>
    <row r="792" spans="1:24" x14ac:dyDescent="0.3">
      <c r="A792" t="s">
        <v>6347</v>
      </c>
      <c r="B792" t="s">
        <v>1040</v>
      </c>
      <c r="C792" t="s">
        <v>179</v>
      </c>
      <c r="D792" t="s">
        <v>6348</v>
      </c>
      <c r="E792" t="s">
        <v>6348</v>
      </c>
      <c r="F792" t="s">
        <v>4811</v>
      </c>
      <c r="G792" t="s">
        <v>677</v>
      </c>
      <c r="H792" t="s">
        <v>720</v>
      </c>
      <c r="I792" t="s">
        <v>665</v>
      </c>
      <c r="J792" t="s">
        <v>6336</v>
      </c>
      <c r="K792">
        <v>2</v>
      </c>
      <c r="L792" t="s">
        <v>4849</v>
      </c>
      <c r="M792">
        <v>0</v>
      </c>
      <c r="N792">
        <v>3</v>
      </c>
      <c r="O792">
        <v>3</v>
      </c>
      <c r="P792">
        <v>5</v>
      </c>
      <c r="Q792" t="s">
        <v>651</v>
      </c>
      <c r="R792" t="s">
        <v>4823</v>
      </c>
      <c r="S792" t="s">
        <v>4824</v>
      </c>
      <c r="T792" t="s">
        <v>1133</v>
      </c>
      <c r="U792" t="s">
        <v>1020</v>
      </c>
      <c r="V792" t="s">
        <v>4825</v>
      </c>
      <c r="W792" t="s">
        <v>1067</v>
      </c>
      <c r="X792" t="s">
        <v>1046</v>
      </c>
    </row>
    <row r="793" spans="1:24" x14ac:dyDescent="0.3">
      <c r="A793" t="s">
        <v>6349</v>
      </c>
      <c r="B793" t="s">
        <v>1040</v>
      </c>
      <c r="C793" t="s">
        <v>179</v>
      </c>
      <c r="D793" t="s">
        <v>6350</v>
      </c>
      <c r="E793" t="s">
        <v>6350</v>
      </c>
      <c r="F793" t="s">
        <v>4811</v>
      </c>
      <c r="G793" t="s">
        <v>677</v>
      </c>
      <c r="H793" t="s">
        <v>720</v>
      </c>
      <c r="I793" t="s">
        <v>665</v>
      </c>
      <c r="J793" t="s">
        <v>6351</v>
      </c>
      <c r="K793">
        <v>2</v>
      </c>
      <c r="L793" t="s">
        <v>4849</v>
      </c>
      <c r="M793">
        <v>0</v>
      </c>
      <c r="N793">
        <v>2</v>
      </c>
      <c r="O793">
        <v>2</v>
      </c>
      <c r="P793">
        <v>6</v>
      </c>
      <c r="Q793" t="s">
        <v>651</v>
      </c>
      <c r="R793" t="s">
        <v>4955</v>
      </c>
      <c r="S793" t="s">
        <v>4824</v>
      </c>
      <c r="T793" t="s">
        <v>5099</v>
      </c>
      <c r="U793" t="s">
        <v>682</v>
      </c>
      <c r="V793" t="s">
        <v>4956</v>
      </c>
      <c r="W793" t="s">
        <v>1067</v>
      </c>
      <c r="X793" t="s">
        <v>1046</v>
      </c>
    </row>
    <row r="794" spans="1:24" x14ac:dyDescent="0.3">
      <c r="A794" t="s">
        <v>6352</v>
      </c>
      <c r="B794" t="s">
        <v>1040</v>
      </c>
      <c r="C794" t="s">
        <v>179</v>
      </c>
      <c r="D794" t="s">
        <v>6353</v>
      </c>
      <c r="E794" t="s">
        <v>6353</v>
      </c>
      <c r="F794" t="s">
        <v>4811</v>
      </c>
      <c r="G794" t="s">
        <v>677</v>
      </c>
      <c r="H794" t="s">
        <v>720</v>
      </c>
      <c r="I794" t="s">
        <v>665</v>
      </c>
      <c r="J794" t="s">
        <v>6351</v>
      </c>
      <c r="K794">
        <v>2</v>
      </c>
      <c r="L794" t="s">
        <v>4849</v>
      </c>
      <c r="M794">
        <v>0</v>
      </c>
      <c r="N794">
        <v>5</v>
      </c>
      <c r="O794">
        <v>5</v>
      </c>
      <c r="P794">
        <v>3</v>
      </c>
      <c r="Q794" t="s">
        <v>651</v>
      </c>
      <c r="R794" t="s">
        <v>4955</v>
      </c>
      <c r="S794" t="s">
        <v>4824</v>
      </c>
      <c r="T794" t="s">
        <v>5099</v>
      </c>
      <c r="U794" t="s">
        <v>682</v>
      </c>
      <c r="V794" t="s">
        <v>4956</v>
      </c>
      <c r="W794" t="s">
        <v>1067</v>
      </c>
      <c r="X794" t="s">
        <v>1046</v>
      </c>
    </row>
    <row r="795" spans="1:24" x14ac:dyDescent="0.3">
      <c r="A795" t="s">
        <v>6354</v>
      </c>
      <c r="B795" t="s">
        <v>1040</v>
      </c>
      <c r="C795" t="s">
        <v>179</v>
      </c>
      <c r="D795" t="s">
        <v>6355</v>
      </c>
      <c r="E795" t="s">
        <v>6355</v>
      </c>
      <c r="F795" t="s">
        <v>4811</v>
      </c>
      <c r="G795" t="s">
        <v>677</v>
      </c>
      <c r="H795" t="s">
        <v>720</v>
      </c>
      <c r="I795" t="s">
        <v>665</v>
      </c>
      <c r="J795" t="s">
        <v>6351</v>
      </c>
      <c r="K795">
        <v>2</v>
      </c>
      <c r="L795" t="s">
        <v>4849</v>
      </c>
      <c r="M795">
        <v>0</v>
      </c>
      <c r="N795">
        <v>3</v>
      </c>
      <c r="O795">
        <v>3</v>
      </c>
      <c r="P795">
        <v>5</v>
      </c>
      <c r="Q795" t="s">
        <v>651</v>
      </c>
      <c r="R795" t="s">
        <v>4955</v>
      </c>
      <c r="S795" t="s">
        <v>4824</v>
      </c>
      <c r="T795" t="s">
        <v>5099</v>
      </c>
      <c r="U795" t="s">
        <v>682</v>
      </c>
      <c r="V795" t="s">
        <v>4956</v>
      </c>
      <c r="W795" t="s">
        <v>1067</v>
      </c>
      <c r="X795" t="s">
        <v>1046</v>
      </c>
    </row>
    <row r="796" spans="1:24" x14ac:dyDescent="0.3">
      <c r="A796" t="s">
        <v>6356</v>
      </c>
      <c r="B796" t="s">
        <v>1040</v>
      </c>
      <c r="C796" t="s">
        <v>179</v>
      </c>
      <c r="D796" t="s">
        <v>6357</v>
      </c>
      <c r="E796" t="s">
        <v>6357</v>
      </c>
      <c r="F796" t="s">
        <v>4811</v>
      </c>
      <c r="G796" t="s">
        <v>677</v>
      </c>
      <c r="H796" t="s">
        <v>720</v>
      </c>
      <c r="I796" t="s">
        <v>665</v>
      </c>
      <c r="J796" t="s">
        <v>6351</v>
      </c>
      <c r="K796">
        <v>2</v>
      </c>
      <c r="L796" t="s">
        <v>4849</v>
      </c>
      <c r="M796">
        <v>0</v>
      </c>
      <c r="N796">
        <v>4</v>
      </c>
      <c r="O796">
        <v>4</v>
      </c>
      <c r="P796">
        <v>4</v>
      </c>
      <c r="Q796" t="s">
        <v>651</v>
      </c>
      <c r="R796" t="s">
        <v>4955</v>
      </c>
      <c r="S796" t="s">
        <v>4824</v>
      </c>
      <c r="T796" t="s">
        <v>5099</v>
      </c>
      <c r="U796" t="s">
        <v>682</v>
      </c>
      <c r="V796" t="s">
        <v>4956</v>
      </c>
      <c r="W796" t="s">
        <v>1067</v>
      </c>
      <c r="X796" t="s">
        <v>1046</v>
      </c>
    </row>
    <row r="797" spans="1:24" x14ac:dyDescent="0.3">
      <c r="A797" t="s">
        <v>6358</v>
      </c>
      <c r="B797" t="s">
        <v>1040</v>
      </c>
      <c r="C797" t="s">
        <v>179</v>
      </c>
      <c r="D797" t="s">
        <v>6359</v>
      </c>
      <c r="E797" t="s">
        <v>6359</v>
      </c>
      <c r="F797" t="s">
        <v>4811</v>
      </c>
      <c r="G797" t="s">
        <v>677</v>
      </c>
      <c r="H797" t="s">
        <v>720</v>
      </c>
      <c r="I797" t="s">
        <v>665</v>
      </c>
      <c r="J797" t="s">
        <v>6351</v>
      </c>
      <c r="K797">
        <v>2</v>
      </c>
      <c r="L797" t="s">
        <v>4849</v>
      </c>
      <c r="M797">
        <v>0</v>
      </c>
      <c r="N797">
        <v>3</v>
      </c>
      <c r="O797">
        <v>3</v>
      </c>
      <c r="P797">
        <v>5</v>
      </c>
      <c r="Q797" t="s">
        <v>651</v>
      </c>
      <c r="R797" t="s">
        <v>4955</v>
      </c>
      <c r="S797" t="s">
        <v>4824</v>
      </c>
      <c r="T797" t="s">
        <v>5099</v>
      </c>
      <c r="U797" t="s">
        <v>682</v>
      </c>
      <c r="V797" t="s">
        <v>4956</v>
      </c>
      <c r="W797" t="s">
        <v>1067</v>
      </c>
      <c r="X797" t="s">
        <v>1046</v>
      </c>
    </row>
    <row r="798" spans="1:24" x14ac:dyDescent="0.3">
      <c r="A798" t="s">
        <v>6360</v>
      </c>
      <c r="B798" t="s">
        <v>1040</v>
      </c>
      <c r="C798" t="s">
        <v>179</v>
      </c>
      <c r="D798" t="s">
        <v>6361</v>
      </c>
      <c r="E798" t="s">
        <v>6361</v>
      </c>
      <c r="F798" t="s">
        <v>4811</v>
      </c>
      <c r="G798" t="s">
        <v>677</v>
      </c>
      <c r="H798" t="s">
        <v>720</v>
      </c>
      <c r="I798" t="s">
        <v>665</v>
      </c>
      <c r="J798" t="s">
        <v>6351</v>
      </c>
      <c r="K798">
        <v>2</v>
      </c>
      <c r="L798" t="s">
        <v>4849</v>
      </c>
      <c r="M798">
        <v>0</v>
      </c>
      <c r="N798">
        <v>6</v>
      </c>
      <c r="O798">
        <v>6</v>
      </c>
      <c r="P798">
        <v>2</v>
      </c>
      <c r="Q798" t="s">
        <v>651</v>
      </c>
      <c r="R798" t="s">
        <v>4955</v>
      </c>
      <c r="S798" t="s">
        <v>4824</v>
      </c>
      <c r="T798" t="s">
        <v>5099</v>
      </c>
      <c r="U798" t="s">
        <v>682</v>
      </c>
      <c r="V798" t="s">
        <v>4956</v>
      </c>
      <c r="W798" t="s">
        <v>1067</v>
      </c>
      <c r="X798" t="s">
        <v>1046</v>
      </c>
    </row>
    <row r="799" spans="1:24" x14ac:dyDescent="0.3">
      <c r="A799" t="s">
        <v>6362</v>
      </c>
      <c r="B799" t="s">
        <v>1040</v>
      </c>
      <c r="C799" t="s">
        <v>179</v>
      </c>
      <c r="D799" t="s">
        <v>6363</v>
      </c>
      <c r="E799" t="s">
        <v>6363</v>
      </c>
      <c r="F799" t="s">
        <v>4811</v>
      </c>
      <c r="G799" t="s">
        <v>677</v>
      </c>
      <c r="H799" t="s">
        <v>720</v>
      </c>
      <c r="I799" t="s">
        <v>665</v>
      </c>
      <c r="J799" t="s">
        <v>6351</v>
      </c>
      <c r="K799">
        <v>2</v>
      </c>
      <c r="L799" t="s">
        <v>4849</v>
      </c>
      <c r="M799">
        <v>0</v>
      </c>
      <c r="N799">
        <v>5</v>
      </c>
      <c r="O799">
        <v>5</v>
      </c>
      <c r="P799">
        <v>3</v>
      </c>
      <c r="Q799" t="s">
        <v>651</v>
      </c>
      <c r="R799" t="s">
        <v>4955</v>
      </c>
      <c r="S799" t="s">
        <v>4824</v>
      </c>
      <c r="T799" t="s">
        <v>5099</v>
      </c>
      <c r="U799" t="s">
        <v>682</v>
      </c>
      <c r="V799" t="s">
        <v>4956</v>
      </c>
      <c r="W799" t="s">
        <v>1067</v>
      </c>
      <c r="X799" t="s">
        <v>1046</v>
      </c>
    </row>
    <row r="800" spans="1:24" x14ac:dyDescent="0.3">
      <c r="A800" t="s">
        <v>6364</v>
      </c>
      <c r="B800" t="s">
        <v>1040</v>
      </c>
      <c r="C800" t="s">
        <v>179</v>
      </c>
      <c r="D800" t="s">
        <v>6365</v>
      </c>
      <c r="E800" t="s">
        <v>6365</v>
      </c>
      <c r="F800" t="s">
        <v>4811</v>
      </c>
      <c r="G800" t="s">
        <v>647</v>
      </c>
      <c r="H800" t="s">
        <v>648</v>
      </c>
      <c r="I800" t="s">
        <v>649</v>
      </c>
      <c r="J800" t="s">
        <v>1049</v>
      </c>
      <c r="K800">
        <v>1</v>
      </c>
      <c r="L800" t="s">
        <v>4849</v>
      </c>
      <c r="M800">
        <v>5</v>
      </c>
      <c r="N800">
        <v>2</v>
      </c>
      <c r="O800">
        <v>7</v>
      </c>
      <c r="P800">
        <v>1</v>
      </c>
      <c r="Q800" t="s">
        <v>651</v>
      </c>
      <c r="R800" t="s">
        <v>5220</v>
      </c>
      <c r="S800" t="s">
        <v>4824</v>
      </c>
      <c r="T800" t="s">
        <v>1335</v>
      </c>
      <c r="U800" t="s">
        <v>682</v>
      </c>
      <c r="V800" t="s">
        <v>5221</v>
      </c>
      <c r="W800" t="s">
        <v>1037</v>
      </c>
      <c r="X800" t="s">
        <v>1038</v>
      </c>
    </row>
    <row r="801" spans="1:24" x14ac:dyDescent="0.3">
      <c r="A801" t="s">
        <v>6366</v>
      </c>
      <c r="B801" t="s">
        <v>1040</v>
      </c>
      <c r="C801" t="s">
        <v>179</v>
      </c>
      <c r="D801" t="s">
        <v>6367</v>
      </c>
      <c r="E801" t="s">
        <v>6367</v>
      </c>
      <c r="F801" t="s">
        <v>4811</v>
      </c>
      <c r="G801" t="s">
        <v>647</v>
      </c>
      <c r="H801" t="s">
        <v>648</v>
      </c>
      <c r="I801" t="s">
        <v>649</v>
      </c>
      <c r="J801" t="s">
        <v>4985</v>
      </c>
      <c r="K801">
        <v>1</v>
      </c>
      <c r="L801" t="s">
        <v>4849</v>
      </c>
      <c r="M801">
        <v>8</v>
      </c>
      <c r="N801">
        <v>0</v>
      </c>
      <c r="O801">
        <v>8</v>
      </c>
      <c r="P801">
        <v>0</v>
      </c>
      <c r="Q801" t="s">
        <v>651</v>
      </c>
      <c r="R801" t="s">
        <v>5220</v>
      </c>
      <c r="S801" t="s">
        <v>4824</v>
      </c>
      <c r="T801" t="s">
        <v>1335</v>
      </c>
      <c r="U801" t="s">
        <v>682</v>
      </c>
      <c r="V801" t="s">
        <v>5221</v>
      </c>
      <c r="W801" t="s">
        <v>1037</v>
      </c>
      <c r="X801" t="s">
        <v>1038</v>
      </c>
    </row>
    <row r="802" spans="1:24" x14ac:dyDescent="0.3">
      <c r="A802" t="s">
        <v>6368</v>
      </c>
      <c r="B802" t="s">
        <v>1040</v>
      </c>
      <c r="C802" t="s">
        <v>179</v>
      </c>
      <c r="D802" t="s">
        <v>6369</v>
      </c>
      <c r="E802" t="s">
        <v>6369</v>
      </c>
      <c r="F802" t="s">
        <v>4811</v>
      </c>
      <c r="G802" t="s">
        <v>677</v>
      </c>
      <c r="H802" t="s">
        <v>720</v>
      </c>
      <c r="I802" t="s">
        <v>665</v>
      </c>
      <c r="J802" t="s">
        <v>6370</v>
      </c>
      <c r="K802">
        <v>2</v>
      </c>
      <c r="L802" t="s">
        <v>4849</v>
      </c>
      <c r="M802">
        <v>0</v>
      </c>
      <c r="N802">
        <v>4</v>
      </c>
      <c r="O802">
        <v>4</v>
      </c>
      <c r="P802">
        <v>4</v>
      </c>
      <c r="Q802" t="s">
        <v>651</v>
      </c>
      <c r="R802" t="s">
        <v>4832</v>
      </c>
      <c r="S802" t="s">
        <v>282</v>
      </c>
      <c r="T802" t="s">
        <v>1622</v>
      </c>
      <c r="U802" t="s">
        <v>682</v>
      </c>
      <c r="V802" t="s">
        <v>4834</v>
      </c>
      <c r="W802" t="s">
        <v>1067</v>
      </c>
      <c r="X802" t="s">
        <v>1046</v>
      </c>
    </row>
    <row r="803" spans="1:24" x14ac:dyDescent="0.3">
      <c r="A803" t="s">
        <v>6371</v>
      </c>
      <c r="B803" t="s">
        <v>1040</v>
      </c>
      <c r="C803" t="s">
        <v>179</v>
      </c>
      <c r="D803" t="s">
        <v>6372</v>
      </c>
      <c r="E803" t="s">
        <v>6372</v>
      </c>
      <c r="F803" t="s">
        <v>4811</v>
      </c>
      <c r="G803" t="s">
        <v>677</v>
      </c>
      <c r="H803" t="s">
        <v>720</v>
      </c>
      <c r="I803" t="s">
        <v>665</v>
      </c>
      <c r="J803" t="s">
        <v>6373</v>
      </c>
      <c r="K803">
        <v>2</v>
      </c>
      <c r="L803" t="s">
        <v>4849</v>
      </c>
      <c r="M803">
        <v>0</v>
      </c>
      <c r="N803">
        <v>4</v>
      </c>
      <c r="O803">
        <v>4</v>
      </c>
      <c r="P803">
        <v>4</v>
      </c>
      <c r="Q803" t="s">
        <v>651</v>
      </c>
      <c r="R803" t="s">
        <v>4832</v>
      </c>
      <c r="S803" t="s">
        <v>282</v>
      </c>
      <c r="T803" t="s">
        <v>1622</v>
      </c>
      <c r="U803" t="s">
        <v>682</v>
      </c>
      <c r="V803" t="s">
        <v>4834</v>
      </c>
      <c r="W803" t="s">
        <v>1067</v>
      </c>
      <c r="X803" t="s">
        <v>1046</v>
      </c>
    </row>
    <row r="804" spans="1:24" x14ac:dyDescent="0.3">
      <c r="A804" t="s">
        <v>6374</v>
      </c>
      <c r="B804" t="s">
        <v>1040</v>
      </c>
      <c r="C804" t="s">
        <v>179</v>
      </c>
      <c r="D804" t="s">
        <v>6375</v>
      </c>
      <c r="E804" t="s">
        <v>6375</v>
      </c>
      <c r="F804" t="s">
        <v>4811</v>
      </c>
      <c r="G804" t="s">
        <v>677</v>
      </c>
      <c r="H804" t="s">
        <v>720</v>
      </c>
      <c r="I804" t="s">
        <v>665</v>
      </c>
      <c r="J804" t="s">
        <v>6373</v>
      </c>
      <c r="K804">
        <v>2</v>
      </c>
      <c r="L804" t="s">
        <v>4849</v>
      </c>
      <c r="M804">
        <v>0</v>
      </c>
      <c r="N804">
        <v>7</v>
      </c>
      <c r="O804">
        <v>7</v>
      </c>
      <c r="P804">
        <v>1</v>
      </c>
      <c r="Q804" t="s">
        <v>651</v>
      </c>
      <c r="R804" t="s">
        <v>4832</v>
      </c>
      <c r="S804" t="s">
        <v>282</v>
      </c>
      <c r="T804" t="s">
        <v>1622</v>
      </c>
      <c r="U804" t="s">
        <v>682</v>
      </c>
      <c r="V804" t="s">
        <v>4834</v>
      </c>
      <c r="W804" t="s">
        <v>1067</v>
      </c>
      <c r="X804" t="s">
        <v>1046</v>
      </c>
    </row>
    <row r="805" spans="1:24" x14ac:dyDescent="0.3">
      <c r="A805" t="s">
        <v>6376</v>
      </c>
      <c r="B805" t="s">
        <v>1040</v>
      </c>
      <c r="C805" t="s">
        <v>179</v>
      </c>
      <c r="D805" t="s">
        <v>6377</v>
      </c>
      <c r="E805" t="s">
        <v>6377</v>
      </c>
      <c r="F805" t="s">
        <v>4811</v>
      </c>
      <c r="G805" t="s">
        <v>677</v>
      </c>
      <c r="H805" t="s">
        <v>720</v>
      </c>
      <c r="I805" t="s">
        <v>665</v>
      </c>
      <c r="J805" t="s">
        <v>6370</v>
      </c>
      <c r="K805">
        <v>2</v>
      </c>
      <c r="L805" t="s">
        <v>4849</v>
      </c>
      <c r="M805">
        <v>0</v>
      </c>
      <c r="N805">
        <v>8</v>
      </c>
      <c r="O805">
        <v>8</v>
      </c>
      <c r="P805">
        <v>0</v>
      </c>
      <c r="Q805" t="s">
        <v>651</v>
      </c>
      <c r="R805" t="s">
        <v>4832</v>
      </c>
      <c r="S805" t="s">
        <v>282</v>
      </c>
      <c r="T805" t="s">
        <v>1622</v>
      </c>
      <c r="U805" t="s">
        <v>682</v>
      </c>
      <c r="V805" t="s">
        <v>4834</v>
      </c>
      <c r="W805" t="s">
        <v>1067</v>
      </c>
      <c r="X805" t="s">
        <v>1046</v>
      </c>
    </row>
    <row r="806" spans="1:24" x14ac:dyDescent="0.3">
      <c r="A806" t="s">
        <v>6378</v>
      </c>
      <c r="B806" t="s">
        <v>1040</v>
      </c>
      <c r="C806" t="s">
        <v>179</v>
      </c>
      <c r="D806" t="s">
        <v>6379</v>
      </c>
      <c r="E806" t="s">
        <v>6379</v>
      </c>
      <c r="F806" t="s">
        <v>4811</v>
      </c>
      <c r="G806" t="s">
        <v>677</v>
      </c>
      <c r="H806" t="s">
        <v>720</v>
      </c>
      <c r="I806" t="s">
        <v>665</v>
      </c>
      <c r="J806" t="s">
        <v>6380</v>
      </c>
      <c r="K806">
        <v>2</v>
      </c>
      <c r="L806" t="s">
        <v>4849</v>
      </c>
      <c r="M806">
        <v>0</v>
      </c>
      <c r="N806">
        <v>6</v>
      </c>
      <c r="O806">
        <v>6</v>
      </c>
      <c r="P806">
        <v>2</v>
      </c>
      <c r="Q806" t="s">
        <v>651</v>
      </c>
      <c r="R806" t="s">
        <v>5352</v>
      </c>
      <c r="S806" t="s">
        <v>258</v>
      </c>
      <c r="T806" t="s">
        <v>797</v>
      </c>
      <c r="U806" t="s">
        <v>682</v>
      </c>
      <c r="V806" t="s">
        <v>5353</v>
      </c>
      <c r="W806" t="s">
        <v>1067</v>
      </c>
      <c r="X806" t="s">
        <v>1046</v>
      </c>
    </row>
    <row r="807" spans="1:24" x14ac:dyDescent="0.3">
      <c r="A807" t="s">
        <v>6381</v>
      </c>
      <c r="B807" t="s">
        <v>1040</v>
      </c>
      <c r="C807" t="s">
        <v>179</v>
      </c>
      <c r="D807" t="s">
        <v>6382</v>
      </c>
      <c r="E807" t="s">
        <v>6382</v>
      </c>
      <c r="F807" t="s">
        <v>4811</v>
      </c>
      <c r="G807" t="s">
        <v>677</v>
      </c>
      <c r="H807" t="s">
        <v>720</v>
      </c>
      <c r="I807" t="s">
        <v>665</v>
      </c>
      <c r="J807" t="s">
        <v>6383</v>
      </c>
      <c r="K807">
        <v>2</v>
      </c>
      <c r="L807" t="s">
        <v>4849</v>
      </c>
      <c r="M807">
        <v>0</v>
      </c>
      <c r="N807">
        <v>7</v>
      </c>
      <c r="O807">
        <v>7</v>
      </c>
      <c r="P807">
        <v>1</v>
      </c>
      <c r="Q807" t="s">
        <v>651</v>
      </c>
      <c r="R807" t="s">
        <v>5352</v>
      </c>
      <c r="S807" t="s">
        <v>258</v>
      </c>
      <c r="T807" t="s">
        <v>797</v>
      </c>
      <c r="U807" t="s">
        <v>682</v>
      </c>
      <c r="V807" t="s">
        <v>5353</v>
      </c>
      <c r="W807" t="s">
        <v>1067</v>
      </c>
      <c r="X807" t="s">
        <v>1046</v>
      </c>
    </row>
    <row r="808" spans="1:24" x14ac:dyDescent="0.3">
      <c r="A808" t="s">
        <v>6384</v>
      </c>
      <c r="B808" t="s">
        <v>1040</v>
      </c>
      <c r="C808" t="s">
        <v>179</v>
      </c>
      <c r="D808" t="s">
        <v>6385</v>
      </c>
      <c r="E808" t="s">
        <v>6385</v>
      </c>
      <c r="F808" t="s">
        <v>4811</v>
      </c>
      <c r="G808" t="s">
        <v>677</v>
      </c>
      <c r="H808" t="s">
        <v>720</v>
      </c>
      <c r="I808" t="s">
        <v>665</v>
      </c>
      <c r="J808" t="s">
        <v>6383</v>
      </c>
      <c r="K808">
        <v>2</v>
      </c>
      <c r="L808" t="s">
        <v>4849</v>
      </c>
      <c r="M808">
        <v>3</v>
      </c>
      <c r="N808">
        <v>4</v>
      </c>
      <c r="O808">
        <v>7</v>
      </c>
      <c r="P808">
        <v>1</v>
      </c>
      <c r="Q808" t="s">
        <v>651</v>
      </c>
      <c r="R808" t="s">
        <v>5352</v>
      </c>
      <c r="S808" t="s">
        <v>258</v>
      </c>
      <c r="T808" t="s">
        <v>797</v>
      </c>
      <c r="U808" t="s">
        <v>682</v>
      </c>
      <c r="V808" t="s">
        <v>5353</v>
      </c>
      <c r="W808" t="s">
        <v>1067</v>
      </c>
      <c r="X808" t="s">
        <v>1046</v>
      </c>
    </row>
    <row r="809" spans="1:24" x14ac:dyDescent="0.3">
      <c r="A809" t="s">
        <v>6386</v>
      </c>
      <c r="B809" t="s">
        <v>1040</v>
      </c>
      <c r="C809" t="s">
        <v>179</v>
      </c>
      <c r="D809" t="s">
        <v>6387</v>
      </c>
      <c r="E809" t="s">
        <v>6387</v>
      </c>
      <c r="F809" t="s">
        <v>4811</v>
      </c>
      <c r="G809" t="s">
        <v>677</v>
      </c>
      <c r="H809" t="s">
        <v>720</v>
      </c>
      <c r="I809" t="s">
        <v>665</v>
      </c>
      <c r="J809" t="s">
        <v>6388</v>
      </c>
      <c r="K809">
        <v>2</v>
      </c>
      <c r="L809" t="s">
        <v>4849</v>
      </c>
      <c r="M809">
        <v>0</v>
      </c>
      <c r="N809">
        <v>8</v>
      </c>
      <c r="O809">
        <v>8</v>
      </c>
      <c r="P809">
        <v>0</v>
      </c>
      <c r="Q809" t="s">
        <v>651</v>
      </c>
      <c r="R809" t="s">
        <v>4856</v>
      </c>
      <c r="S809" t="s">
        <v>4857</v>
      </c>
      <c r="T809" t="s">
        <v>2369</v>
      </c>
      <c r="U809" t="s">
        <v>723</v>
      </c>
      <c r="V809" t="s">
        <v>4858</v>
      </c>
      <c r="W809" t="s">
        <v>1067</v>
      </c>
      <c r="X809" t="s">
        <v>1046</v>
      </c>
    </row>
    <row r="810" spans="1:24" x14ac:dyDescent="0.3">
      <c r="A810" t="s">
        <v>6389</v>
      </c>
      <c r="B810" t="s">
        <v>1040</v>
      </c>
      <c r="C810" t="s">
        <v>179</v>
      </c>
      <c r="D810" t="s">
        <v>6390</v>
      </c>
      <c r="E810" t="s">
        <v>6390</v>
      </c>
      <c r="F810" t="s">
        <v>4811</v>
      </c>
      <c r="G810" t="s">
        <v>677</v>
      </c>
      <c r="H810" t="s">
        <v>720</v>
      </c>
      <c r="I810" t="s">
        <v>665</v>
      </c>
      <c r="J810" t="s">
        <v>6391</v>
      </c>
      <c r="K810">
        <v>2</v>
      </c>
      <c r="L810" t="s">
        <v>4849</v>
      </c>
      <c r="M810">
        <v>0</v>
      </c>
      <c r="N810">
        <v>8</v>
      </c>
      <c r="O810">
        <v>8</v>
      </c>
      <c r="P810">
        <v>0</v>
      </c>
      <c r="Q810" t="s">
        <v>651</v>
      </c>
      <c r="R810" t="s">
        <v>4856</v>
      </c>
      <c r="S810" t="s">
        <v>4857</v>
      </c>
      <c r="T810" t="s">
        <v>2369</v>
      </c>
      <c r="U810" t="s">
        <v>723</v>
      </c>
      <c r="V810" t="s">
        <v>4858</v>
      </c>
      <c r="W810" t="s">
        <v>1067</v>
      </c>
      <c r="X810" t="s">
        <v>1046</v>
      </c>
    </row>
    <row r="811" spans="1:24" x14ac:dyDescent="0.3">
      <c r="A811" t="s">
        <v>6392</v>
      </c>
      <c r="B811" t="s">
        <v>1040</v>
      </c>
      <c r="C811" t="s">
        <v>179</v>
      </c>
      <c r="D811" t="s">
        <v>6393</v>
      </c>
      <c r="E811" t="s">
        <v>6393</v>
      </c>
      <c r="F811" t="s">
        <v>4811</v>
      </c>
      <c r="G811" t="s">
        <v>677</v>
      </c>
      <c r="H811" t="s">
        <v>720</v>
      </c>
      <c r="I811" t="s">
        <v>665</v>
      </c>
      <c r="J811" t="s">
        <v>6394</v>
      </c>
      <c r="K811">
        <v>2</v>
      </c>
      <c r="L811" t="s">
        <v>4849</v>
      </c>
      <c r="M811">
        <v>0</v>
      </c>
      <c r="N811">
        <v>7</v>
      </c>
      <c r="O811">
        <v>7</v>
      </c>
      <c r="P811">
        <v>1</v>
      </c>
      <c r="Q811" t="s">
        <v>651</v>
      </c>
      <c r="R811" t="s">
        <v>4856</v>
      </c>
      <c r="S811" t="s">
        <v>4857</v>
      </c>
      <c r="T811" t="s">
        <v>2369</v>
      </c>
      <c r="U811" t="s">
        <v>723</v>
      </c>
      <c r="V811" t="s">
        <v>4858</v>
      </c>
      <c r="W811" t="s">
        <v>1067</v>
      </c>
      <c r="X811" t="s">
        <v>1046</v>
      </c>
    </row>
    <row r="812" spans="1:24" x14ac:dyDescent="0.3">
      <c r="A812" t="s">
        <v>6395</v>
      </c>
      <c r="B812" t="s">
        <v>1040</v>
      </c>
      <c r="C812" t="s">
        <v>179</v>
      </c>
      <c r="D812" t="s">
        <v>6396</v>
      </c>
      <c r="E812" t="s">
        <v>6396</v>
      </c>
      <c r="F812" t="s">
        <v>4811</v>
      </c>
      <c r="G812" t="s">
        <v>677</v>
      </c>
      <c r="H812" t="s">
        <v>720</v>
      </c>
      <c r="I812" t="s">
        <v>665</v>
      </c>
      <c r="J812" t="s">
        <v>6394</v>
      </c>
      <c r="K812">
        <v>2</v>
      </c>
      <c r="L812" t="s">
        <v>4849</v>
      </c>
      <c r="M812">
        <v>0</v>
      </c>
      <c r="N812">
        <v>5</v>
      </c>
      <c r="O812">
        <v>5</v>
      </c>
      <c r="P812">
        <v>3</v>
      </c>
      <c r="Q812" t="s">
        <v>651</v>
      </c>
      <c r="R812" t="s">
        <v>4856</v>
      </c>
      <c r="S812" t="s">
        <v>4857</v>
      </c>
      <c r="T812" t="s">
        <v>681</v>
      </c>
      <c r="U812" t="s">
        <v>723</v>
      </c>
      <c r="V812" t="s">
        <v>4858</v>
      </c>
      <c r="W812" t="s">
        <v>1067</v>
      </c>
      <c r="X812" t="s">
        <v>1046</v>
      </c>
    </row>
    <row r="813" spans="1:24" x14ac:dyDescent="0.3">
      <c r="A813" t="s">
        <v>6397</v>
      </c>
      <c r="B813" t="s">
        <v>4809</v>
      </c>
      <c r="C813" t="s">
        <v>179</v>
      </c>
      <c r="D813" t="s">
        <v>6398</v>
      </c>
      <c r="E813" t="s">
        <v>6398</v>
      </c>
      <c r="F813" t="s">
        <v>4811</v>
      </c>
      <c r="G813" t="s">
        <v>677</v>
      </c>
      <c r="H813" t="s">
        <v>720</v>
      </c>
      <c r="I813" t="s">
        <v>665</v>
      </c>
      <c r="J813" t="s">
        <v>6399</v>
      </c>
      <c r="K813">
        <v>4</v>
      </c>
      <c r="L813" t="s">
        <v>4849</v>
      </c>
      <c r="M813">
        <v>4</v>
      </c>
      <c r="N813">
        <v>1</v>
      </c>
      <c r="O813">
        <v>5</v>
      </c>
      <c r="P813">
        <v>3</v>
      </c>
      <c r="Q813" t="s">
        <v>651</v>
      </c>
      <c r="R813" t="s">
        <v>4819</v>
      </c>
      <c r="S813" t="s">
        <v>4814</v>
      </c>
      <c r="T813" t="s">
        <v>2379</v>
      </c>
      <c r="U813" t="s">
        <v>682</v>
      </c>
      <c r="V813" t="s">
        <v>4820</v>
      </c>
      <c r="W813" t="s">
        <v>1037</v>
      </c>
      <c r="X813" t="s">
        <v>1038</v>
      </c>
    </row>
    <row r="814" spans="1:24" x14ac:dyDescent="0.3">
      <c r="A814" t="s">
        <v>6400</v>
      </c>
      <c r="B814" t="s">
        <v>4809</v>
      </c>
      <c r="C814" t="s">
        <v>179</v>
      </c>
      <c r="D814" t="s">
        <v>6401</v>
      </c>
      <c r="E814" t="s">
        <v>6401</v>
      </c>
      <c r="F814" t="s">
        <v>4811</v>
      </c>
      <c r="G814" t="s">
        <v>677</v>
      </c>
      <c r="H814" t="s">
        <v>720</v>
      </c>
      <c r="I814" t="s">
        <v>665</v>
      </c>
      <c r="J814" t="s">
        <v>6399</v>
      </c>
      <c r="K814">
        <v>4</v>
      </c>
      <c r="L814" t="s">
        <v>4849</v>
      </c>
      <c r="M814">
        <v>5</v>
      </c>
      <c r="N814">
        <v>0</v>
      </c>
      <c r="O814">
        <v>5</v>
      </c>
      <c r="P814">
        <v>3</v>
      </c>
      <c r="Q814" t="s">
        <v>651</v>
      </c>
      <c r="R814" t="s">
        <v>4819</v>
      </c>
      <c r="S814" t="s">
        <v>4814</v>
      </c>
      <c r="T814" t="s">
        <v>2379</v>
      </c>
      <c r="U814" t="s">
        <v>682</v>
      </c>
      <c r="V814" t="s">
        <v>4820</v>
      </c>
      <c r="W814" t="s">
        <v>1037</v>
      </c>
      <c r="X814" t="s">
        <v>1038</v>
      </c>
    </row>
    <row r="815" spans="1:24" x14ac:dyDescent="0.3">
      <c r="A815" t="s">
        <v>6402</v>
      </c>
      <c r="B815" t="s">
        <v>4809</v>
      </c>
      <c r="C815" t="s">
        <v>179</v>
      </c>
      <c r="D815" t="s">
        <v>6403</v>
      </c>
      <c r="E815" t="s">
        <v>6403</v>
      </c>
      <c r="F815" t="s">
        <v>4811</v>
      </c>
      <c r="G815" t="s">
        <v>677</v>
      </c>
      <c r="H815" t="s">
        <v>720</v>
      </c>
      <c r="I815" t="s">
        <v>665</v>
      </c>
      <c r="J815" t="s">
        <v>6399</v>
      </c>
      <c r="K815">
        <v>4</v>
      </c>
      <c r="L815" t="s">
        <v>4849</v>
      </c>
      <c r="M815">
        <v>4</v>
      </c>
      <c r="N815">
        <v>0</v>
      </c>
      <c r="O815">
        <v>4</v>
      </c>
      <c r="P815">
        <v>4</v>
      </c>
      <c r="Q815" t="s">
        <v>651</v>
      </c>
      <c r="R815" t="s">
        <v>4819</v>
      </c>
      <c r="S815" t="s">
        <v>4814</v>
      </c>
      <c r="T815" t="s">
        <v>2344</v>
      </c>
      <c r="U815" t="s">
        <v>682</v>
      </c>
      <c r="V815" t="s">
        <v>4820</v>
      </c>
      <c r="W815" t="s">
        <v>1037</v>
      </c>
      <c r="X815" t="s">
        <v>1038</v>
      </c>
    </row>
    <row r="816" spans="1:24" x14ac:dyDescent="0.3">
      <c r="A816" t="s">
        <v>6404</v>
      </c>
      <c r="B816" t="s">
        <v>4809</v>
      </c>
      <c r="C816" t="s">
        <v>179</v>
      </c>
      <c r="D816" t="s">
        <v>6405</v>
      </c>
      <c r="E816" t="s">
        <v>6405</v>
      </c>
      <c r="F816" t="s">
        <v>4811</v>
      </c>
      <c r="G816" t="s">
        <v>677</v>
      </c>
      <c r="H816" t="s">
        <v>720</v>
      </c>
      <c r="I816" t="s">
        <v>665</v>
      </c>
      <c r="J816" t="s">
        <v>6399</v>
      </c>
      <c r="K816">
        <v>4</v>
      </c>
      <c r="L816" t="s">
        <v>4849</v>
      </c>
      <c r="M816">
        <v>0</v>
      </c>
      <c r="N816">
        <v>1</v>
      </c>
      <c r="O816">
        <v>1</v>
      </c>
      <c r="P816">
        <v>7</v>
      </c>
      <c r="Q816" t="s">
        <v>651</v>
      </c>
      <c r="R816" t="s">
        <v>4819</v>
      </c>
      <c r="S816" t="s">
        <v>4814</v>
      </c>
      <c r="T816" t="s">
        <v>2379</v>
      </c>
      <c r="U816" t="s">
        <v>682</v>
      </c>
      <c r="V816" t="s">
        <v>4820</v>
      </c>
      <c r="W816" t="s">
        <v>1037</v>
      </c>
      <c r="X816" t="s">
        <v>1038</v>
      </c>
    </row>
    <row r="817" spans="1:24" x14ac:dyDescent="0.3">
      <c r="A817" t="s">
        <v>6406</v>
      </c>
      <c r="B817" t="s">
        <v>4809</v>
      </c>
      <c r="C817" t="s">
        <v>179</v>
      </c>
      <c r="D817" t="s">
        <v>6407</v>
      </c>
      <c r="E817" t="s">
        <v>6407</v>
      </c>
      <c r="F817" t="s">
        <v>4811</v>
      </c>
      <c r="G817" t="s">
        <v>677</v>
      </c>
      <c r="H817" t="s">
        <v>720</v>
      </c>
      <c r="I817" t="s">
        <v>665</v>
      </c>
      <c r="J817" t="s">
        <v>6399</v>
      </c>
      <c r="K817">
        <v>4</v>
      </c>
      <c r="L817" t="s">
        <v>4849</v>
      </c>
      <c r="M817">
        <v>1</v>
      </c>
      <c r="N817">
        <v>1</v>
      </c>
      <c r="O817">
        <v>2</v>
      </c>
      <c r="P817">
        <v>6</v>
      </c>
      <c r="Q817" t="s">
        <v>651</v>
      </c>
      <c r="R817" t="s">
        <v>4819</v>
      </c>
      <c r="S817" t="s">
        <v>4814</v>
      </c>
      <c r="T817" t="s">
        <v>2344</v>
      </c>
      <c r="U817" t="s">
        <v>682</v>
      </c>
      <c r="V817" t="s">
        <v>4820</v>
      </c>
      <c r="W817" t="s">
        <v>1037</v>
      </c>
      <c r="X817" t="s">
        <v>1038</v>
      </c>
    </row>
    <row r="818" spans="1:24" x14ac:dyDescent="0.3">
      <c r="A818" t="s">
        <v>6408</v>
      </c>
      <c r="B818" t="s">
        <v>4809</v>
      </c>
      <c r="C818" t="s">
        <v>179</v>
      </c>
      <c r="D818" t="s">
        <v>6409</v>
      </c>
      <c r="E818" t="s">
        <v>6409</v>
      </c>
      <c r="F818" t="s">
        <v>4811</v>
      </c>
      <c r="G818" t="s">
        <v>677</v>
      </c>
      <c r="H818" t="s">
        <v>720</v>
      </c>
      <c r="I818" t="s">
        <v>665</v>
      </c>
      <c r="J818" t="s">
        <v>6399</v>
      </c>
      <c r="K818">
        <v>4</v>
      </c>
      <c r="L818" t="s">
        <v>4849</v>
      </c>
      <c r="M818">
        <v>4</v>
      </c>
      <c r="N818">
        <v>0</v>
      </c>
      <c r="O818">
        <v>4</v>
      </c>
      <c r="P818">
        <v>4</v>
      </c>
      <c r="Q818" t="s">
        <v>651</v>
      </c>
      <c r="R818" t="s">
        <v>4819</v>
      </c>
      <c r="S818" t="s">
        <v>4814</v>
      </c>
      <c r="T818" t="s">
        <v>2344</v>
      </c>
      <c r="U818" t="s">
        <v>682</v>
      </c>
      <c r="V818" t="s">
        <v>4820</v>
      </c>
      <c r="W818" t="s">
        <v>1037</v>
      </c>
      <c r="X818" t="s">
        <v>1038</v>
      </c>
    </row>
    <row r="819" spans="1:24" x14ac:dyDescent="0.3">
      <c r="A819" t="s">
        <v>6410</v>
      </c>
      <c r="B819" t="s">
        <v>4809</v>
      </c>
      <c r="C819" t="s">
        <v>179</v>
      </c>
      <c r="D819" t="s">
        <v>6411</v>
      </c>
      <c r="E819" t="s">
        <v>6411</v>
      </c>
      <c r="F819" t="s">
        <v>4811</v>
      </c>
      <c r="G819" t="s">
        <v>677</v>
      </c>
      <c r="H819" t="s">
        <v>720</v>
      </c>
      <c r="I819" t="s">
        <v>665</v>
      </c>
      <c r="J819" t="s">
        <v>6399</v>
      </c>
      <c r="K819">
        <v>3</v>
      </c>
      <c r="L819" t="s">
        <v>4849</v>
      </c>
      <c r="M819">
        <v>6</v>
      </c>
      <c r="N819">
        <v>0</v>
      </c>
      <c r="O819">
        <v>6</v>
      </c>
      <c r="P819">
        <v>2</v>
      </c>
      <c r="Q819" t="s">
        <v>651</v>
      </c>
      <c r="R819" t="s">
        <v>4819</v>
      </c>
      <c r="S819" t="s">
        <v>4814</v>
      </c>
      <c r="T819" t="s">
        <v>2344</v>
      </c>
      <c r="U819" t="s">
        <v>682</v>
      </c>
      <c r="V819" t="s">
        <v>4820</v>
      </c>
      <c r="W819" t="s">
        <v>1037</v>
      </c>
      <c r="X819" t="s">
        <v>1038</v>
      </c>
    </row>
    <row r="820" spans="1:24" x14ac:dyDescent="0.3">
      <c r="A820" t="s">
        <v>6412</v>
      </c>
      <c r="B820" t="s">
        <v>4809</v>
      </c>
      <c r="C820" t="s">
        <v>179</v>
      </c>
      <c r="D820" t="s">
        <v>6413</v>
      </c>
      <c r="E820" t="s">
        <v>6413</v>
      </c>
      <c r="F820" t="s">
        <v>4811</v>
      </c>
      <c r="G820" t="s">
        <v>677</v>
      </c>
      <c r="H820" t="s">
        <v>720</v>
      </c>
      <c r="I820" t="s">
        <v>665</v>
      </c>
      <c r="J820" t="s">
        <v>6399</v>
      </c>
      <c r="K820">
        <v>4</v>
      </c>
      <c r="L820" t="s">
        <v>4849</v>
      </c>
      <c r="M820">
        <v>7</v>
      </c>
      <c r="N820">
        <v>0</v>
      </c>
      <c r="O820">
        <v>7</v>
      </c>
      <c r="P820">
        <v>1</v>
      </c>
      <c r="Q820" t="s">
        <v>651</v>
      </c>
      <c r="R820" t="s">
        <v>4819</v>
      </c>
      <c r="S820" t="s">
        <v>4814</v>
      </c>
      <c r="T820" t="s">
        <v>2344</v>
      </c>
      <c r="U820" t="s">
        <v>682</v>
      </c>
      <c r="V820" t="s">
        <v>4820</v>
      </c>
      <c r="W820" t="s">
        <v>1037</v>
      </c>
      <c r="X820" t="s">
        <v>1038</v>
      </c>
    </row>
    <row r="821" spans="1:24" x14ac:dyDescent="0.3">
      <c r="A821" t="s">
        <v>6414</v>
      </c>
      <c r="B821" t="s">
        <v>1040</v>
      </c>
      <c r="C821" t="s">
        <v>179</v>
      </c>
      <c r="D821" t="s">
        <v>6415</v>
      </c>
      <c r="E821" t="s">
        <v>6415</v>
      </c>
      <c r="F821" t="s">
        <v>4811</v>
      </c>
      <c r="G821" t="s">
        <v>677</v>
      </c>
      <c r="H821" t="s">
        <v>720</v>
      </c>
      <c r="I821" t="s">
        <v>649</v>
      </c>
      <c r="J821" t="s">
        <v>6416</v>
      </c>
      <c r="K821">
        <v>3</v>
      </c>
      <c r="L821" t="s">
        <v>4849</v>
      </c>
      <c r="M821">
        <v>0</v>
      </c>
      <c r="N821">
        <v>1</v>
      </c>
      <c r="O821">
        <v>1</v>
      </c>
      <c r="P821">
        <v>7</v>
      </c>
      <c r="Q821" t="s">
        <v>651</v>
      </c>
      <c r="R821" t="s">
        <v>4871</v>
      </c>
      <c r="S821" t="s">
        <v>4857</v>
      </c>
      <c r="T821" t="s">
        <v>1718</v>
      </c>
      <c r="U821" t="s">
        <v>1035</v>
      </c>
      <c r="V821" t="s">
        <v>4872</v>
      </c>
      <c r="W821" t="s">
        <v>1037</v>
      </c>
      <c r="X821" t="s">
        <v>1038</v>
      </c>
    </row>
    <row r="822" spans="1:24" x14ac:dyDescent="0.3">
      <c r="A822" t="s">
        <v>6417</v>
      </c>
      <c r="B822" t="s">
        <v>1040</v>
      </c>
      <c r="C822" t="s">
        <v>179</v>
      </c>
      <c r="D822" t="s">
        <v>6418</v>
      </c>
      <c r="E822" t="s">
        <v>6418</v>
      </c>
      <c r="F822" t="s">
        <v>4811</v>
      </c>
      <c r="G822" t="s">
        <v>677</v>
      </c>
      <c r="H822" t="s">
        <v>720</v>
      </c>
      <c r="I822" t="s">
        <v>649</v>
      </c>
      <c r="J822" t="s">
        <v>6416</v>
      </c>
      <c r="K822">
        <v>2</v>
      </c>
      <c r="L822" t="s">
        <v>4849</v>
      </c>
      <c r="M822">
        <v>0</v>
      </c>
      <c r="N822">
        <v>2</v>
      </c>
      <c r="O822">
        <v>2</v>
      </c>
      <c r="P822">
        <v>6</v>
      </c>
      <c r="Q822" t="s">
        <v>651</v>
      </c>
      <c r="R822" t="s">
        <v>4871</v>
      </c>
      <c r="S822" t="s">
        <v>4857</v>
      </c>
      <c r="T822" t="s">
        <v>1718</v>
      </c>
      <c r="U822" t="s">
        <v>1035</v>
      </c>
      <c r="V822" t="s">
        <v>4872</v>
      </c>
      <c r="W822" t="s">
        <v>1037</v>
      </c>
      <c r="X822" t="s">
        <v>1038</v>
      </c>
    </row>
    <row r="823" spans="1:24" x14ac:dyDescent="0.3">
      <c r="A823" t="s">
        <v>6419</v>
      </c>
      <c r="B823" t="s">
        <v>1040</v>
      </c>
      <c r="C823" t="s">
        <v>179</v>
      </c>
      <c r="D823" t="s">
        <v>6420</v>
      </c>
      <c r="E823" t="s">
        <v>6420</v>
      </c>
      <c r="F823" t="s">
        <v>4811</v>
      </c>
      <c r="G823" t="s">
        <v>677</v>
      </c>
      <c r="H823" t="s">
        <v>720</v>
      </c>
      <c r="I823" t="s">
        <v>649</v>
      </c>
      <c r="J823" t="s">
        <v>6416</v>
      </c>
      <c r="K823">
        <v>2</v>
      </c>
      <c r="L823" t="s">
        <v>4849</v>
      </c>
      <c r="M823">
        <v>5</v>
      </c>
      <c r="N823">
        <v>2</v>
      </c>
      <c r="O823">
        <v>7</v>
      </c>
      <c r="P823">
        <v>1</v>
      </c>
      <c r="Q823" t="s">
        <v>651</v>
      </c>
      <c r="R823" t="s">
        <v>5421</v>
      </c>
      <c r="S823" t="s">
        <v>4857</v>
      </c>
      <c r="T823" t="s">
        <v>2785</v>
      </c>
      <c r="U823" t="s">
        <v>1035</v>
      </c>
      <c r="V823" t="s">
        <v>5422</v>
      </c>
      <c r="W823" t="s">
        <v>1037</v>
      </c>
      <c r="X823" t="s">
        <v>1038</v>
      </c>
    </row>
    <row r="824" spans="1:24" x14ac:dyDescent="0.3">
      <c r="A824" t="s">
        <v>6421</v>
      </c>
      <c r="B824" t="s">
        <v>1040</v>
      </c>
      <c r="C824" t="s">
        <v>179</v>
      </c>
      <c r="D824" t="s">
        <v>6422</v>
      </c>
      <c r="E824" t="s">
        <v>6422</v>
      </c>
      <c r="F824" t="s">
        <v>4811</v>
      </c>
      <c r="G824" t="s">
        <v>677</v>
      </c>
      <c r="H824" t="s">
        <v>720</v>
      </c>
      <c r="I824" t="s">
        <v>649</v>
      </c>
      <c r="J824" t="s">
        <v>6416</v>
      </c>
      <c r="K824">
        <v>2</v>
      </c>
      <c r="L824" t="s">
        <v>4849</v>
      </c>
      <c r="M824">
        <v>0</v>
      </c>
      <c r="N824">
        <v>1</v>
      </c>
      <c r="O824">
        <v>1</v>
      </c>
      <c r="P824">
        <v>7</v>
      </c>
      <c r="Q824" t="s">
        <v>651</v>
      </c>
      <c r="R824" t="s">
        <v>5421</v>
      </c>
      <c r="S824" t="s">
        <v>4857</v>
      </c>
      <c r="T824" t="s">
        <v>2785</v>
      </c>
      <c r="U824" t="s">
        <v>1035</v>
      </c>
      <c r="V824" t="s">
        <v>5422</v>
      </c>
      <c r="W824" t="s">
        <v>1037</v>
      </c>
      <c r="X824" t="s">
        <v>1038</v>
      </c>
    </row>
    <row r="825" spans="1:24" x14ac:dyDescent="0.3">
      <c r="A825" t="s">
        <v>6423</v>
      </c>
      <c r="B825" t="s">
        <v>1040</v>
      </c>
      <c r="C825" t="s">
        <v>179</v>
      </c>
      <c r="D825" t="s">
        <v>6424</v>
      </c>
      <c r="E825" t="s">
        <v>6424</v>
      </c>
      <c r="F825" t="s">
        <v>4811</v>
      </c>
      <c r="G825" t="s">
        <v>677</v>
      </c>
      <c r="H825" t="s">
        <v>720</v>
      </c>
      <c r="I825" t="s">
        <v>649</v>
      </c>
      <c r="J825" t="s">
        <v>6416</v>
      </c>
      <c r="K825">
        <v>2</v>
      </c>
      <c r="L825" t="s">
        <v>4849</v>
      </c>
      <c r="M825">
        <v>3</v>
      </c>
      <c r="N825">
        <v>1</v>
      </c>
      <c r="O825">
        <v>4</v>
      </c>
      <c r="P825">
        <v>4</v>
      </c>
      <c r="Q825" t="s">
        <v>651</v>
      </c>
      <c r="R825" t="s">
        <v>5421</v>
      </c>
      <c r="S825" t="s">
        <v>4857</v>
      </c>
      <c r="T825" t="s">
        <v>2785</v>
      </c>
      <c r="U825" t="s">
        <v>1035</v>
      </c>
      <c r="V825" t="s">
        <v>5422</v>
      </c>
      <c r="W825" t="s">
        <v>1037</v>
      </c>
      <c r="X825" t="s">
        <v>1038</v>
      </c>
    </row>
    <row r="826" spans="1:24" x14ac:dyDescent="0.3">
      <c r="A826" t="s">
        <v>6425</v>
      </c>
      <c r="B826" t="s">
        <v>1040</v>
      </c>
      <c r="C826" t="s">
        <v>179</v>
      </c>
      <c r="D826" t="s">
        <v>6426</v>
      </c>
      <c r="E826" t="s">
        <v>6426</v>
      </c>
      <c r="F826" t="s">
        <v>4811</v>
      </c>
      <c r="G826" t="s">
        <v>677</v>
      </c>
      <c r="H826" t="s">
        <v>720</v>
      </c>
      <c r="I826" t="s">
        <v>649</v>
      </c>
      <c r="J826" t="s">
        <v>6416</v>
      </c>
      <c r="K826">
        <v>2</v>
      </c>
      <c r="L826" t="s">
        <v>4849</v>
      </c>
      <c r="M826">
        <v>2</v>
      </c>
      <c r="N826">
        <v>3</v>
      </c>
      <c r="O826">
        <v>5</v>
      </c>
      <c r="P826">
        <v>3</v>
      </c>
      <c r="Q826" t="s">
        <v>651</v>
      </c>
      <c r="R826" t="s">
        <v>5421</v>
      </c>
      <c r="S826" t="s">
        <v>4857</v>
      </c>
      <c r="T826" t="s">
        <v>2785</v>
      </c>
      <c r="U826" t="s">
        <v>1035</v>
      </c>
      <c r="V826" t="s">
        <v>5422</v>
      </c>
      <c r="W826" t="s">
        <v>1037</v>
      </c>
      <c r="X826" t="s">
        <v>1038</v>
      </c>
    </row>
    <row r="827" spans="1:24" x14ac:dyDescent="0.3">
      <c r="A827" t="s">
        <v>6427</v>
      </c>
      <c r="B827" t="s">
        <v>1040</v>
      </c>
      <c r="C827" t="s">
        <v>179</v>
      </c>
      <c r="D827" t="s">
        <v>6428</v>
      </c>
      <c r="E827" t="s">
        <v>6428</v>
      </c>
      <c r="F827" t="s">
        <v>4811</v>
      </c>
      <c r="G827" t="s">
        <v>677</v>
      </c>
      <c r="H827" t="s">
        <v>720</v>
      </c>
      <c r="I827" t="s">
        <v>649</v>
      </c>
      <c r="J827" t="s">
        <v>6416</v>
      </c>
      <c r="K827">
        <v>2</v>
      </c>
      <c r="L827" t="s">
        <v>4849</v>
      </c>
      <c r="M827">
        <v>2</v>
      </c>
      <c r="N827">
        <v>4</v>
      </c>
      <c r="O827">
        <v>6</v>
      </c>
      <c r="P827">
        <v>2</v>
      </c>
      <c r="Q827" t="s">
        <v>651</v>
      </c>
      <c r="R827" t="s">
        <v>5421</v>
      </c>
      <c r="S827" t="s">
        <v>4857</v>
      </c>
      <c r="T827" t="s">
        <v>2785</v>
      </c>
      <c r="U827" t="s">
        <v>1035</v>
      </c>
      <c r="V827" t="s">
        <v>5422</v>
      </c>
      <c r="W827" t="s">
        <v>1037</v>
      </c>
      <c r="X827" t="s">
        <v>1038</v>
      </c>
    </row>
    <row r="828" spans="1:24" x14ac:dyDescent="0.3">
      <c r="A828" t="s">
        <v>6429</v>
      </c>
      <c r="B828" t="s">
        <v>1040</v>
      </c>
      <c r="C828" t="s">
        <v>179</v>
      </c>
      <c r="D828" t="s">
        <v>6430</v>
      </c>
      <c r="E828" t="s">
        <v>6430</v>
      </c>
      <c r="F828" t="s">
        <v>4811</v>
      </c>
      <c r="G828" t="s">
        <v>677</v>
      </c>
      <c r="H828" t="s">
        <v>720</v>
      </c>
      <c r="I828" t="s">
        <v>649</v>
      </c>
      <c r="J828" t="s">
        <v>6416</v>
      </c>
      <c r="K828">
        <v>2</v>
      </c>
      <c r="L828" t="s">
        <v>4849</v>
      </c>
      <c r="M828">
        <v>0</v>
      </c>
      <c r="N828">
        <v>1</v>
      </c>
      <c r="O828">
        <v>1</v>
      </c>
      <c r="P828">
        <v>7</v>
      </c>
      <c r="Q828" t="s">
        <v>651</v>
      </c>
      <c r="R828" t="s">
        <v>4871</v>
      </c>
      <c r="S828" t="s">
        <v>4857</v>
      </c>
      <c r="T828" t="s">
        <v>970</v>
      </c>
      <c r="U828" t="s">
        <v>1035</v>
      </c>
      <c r="V828" t="s">
        <v>4872</v>
      </c>
      <c r="W828" t="s">
        <v>1037</v>
      </c>
      <c r="X828" t="s">
        <v>1038</v>
      </c>
    </row>
    <row r="829" spans="1:24" x14ac:dyDescent="0.3">
      <c r="A829" t="s">
        <v>6431</v>
      </c>
      <c r="B829" t="s">
        <v>1040</v>
      </c>
      <c r="C829" t="s">
        <v>179</v>
      </c>
      <c r="D829" t="s">
        <v>6432</v>
      </c>
      <c r="E829" t="s">
        <v>6432</v>
      </c>
      <c r="F829" t="s">
        <v>4811</v>
      </c>
      <c r="G829" t="s">
        <v>677</v>
      </c>
      <c r="H829" t="s">
        <v>720</v>
      </c>
      <c r="I829" t="s">
        <v>649</v>
      </c>
      <c r="J829" t="s">
        <v>6416</v>
      </c>
      <c r="K829">
        <v>2</v>
      </c>
      <c r="L829" t="s">
        <v>4849</v>
      </c>
      <c r="M829">
        <v>3</v>
      </c>
      <c r="N829">
        <v>2</v>
      </c>
      <c r="O829">
        <v>5</v>
      </c>
      <c r="P829">
        <v>3</v>
      </c>
      <c r="Q829" t="s">
        <v>651</v>
      </c>
      <c r="R829" t="s">
        <v>4871</v>
      </c>
      <c r="S829" t="s">
        <v>4857</v>
      </c>
      <c r="T829" t="s">
        <v>970</v>
      </c>
      <c r="U829" t="s">
        <v>1035</v>
      </c>
      <c r="V829" t="s">
        <v>4872</v>
      </c>
      <c r="W829" t="s">
        <v>1037</v>
      </c>
      <c r="X829" t="s">
        <v>1038</v>
      </c>
    </row>
    <row r="830" spans="1:24" x14ac:dyDescent="0.3">
      <c r="A830" t="s">
        <v>6433</v>
      </c>
      <c r="B830" t="s">
        <v>1040</v>
      </c>
      <c r="C830" t="s">
        <v>179</v>
      </c>
      <c r="D830" t="s">
        <v>6434</v>
      </c>
      <c r="E830" t="s">
        <v>6434</v>
      </c>
      <c r="F830" t="s">
        <v>4811</v>
      </c>
      <c r="G830" t="s">
        <v>677</v>
      </c>
      <c r="H830" t="s">
        <v>720</v>
      </c>
      <c r="I830" t="s">
        <v>649</v>
      </c>
      <c r="J830" t="s">
        <v>6416</v>
      </c>
      <c r="K830">
        <v>1</v>
      </c>
      <c r="L830" t="s">
        <v>4849</v>
      </c>
      <c r="M830">
        <v>3</v>
      </c>
      <c r="N830">
        <v>4</v>
      </c>
      <c r="O830">
        <v>7</v>
      </c>
      <c r="P830">
        <v>1</v>
      </c>
      <c r="Q830" t="s">
        <v>651</v>
      </c>
      <c r="R830" t="s">
        <v>5421</v>
      </c>
      <c r="S830" t="s">
        <v>4857</v>
      </c>
      <c r="T830" t="s">
        <v>2785</v>
      </c>
      <c r="U830" t="s">
        <v>1035</v>
      </c>
      <c r="V830" t="s">
        <v>5422</v>
      </c>
      <c r="W830" t="s">
        <v>1037</v>
      </c>
      <c r="X830" t="s">
        <v>1038</v>
      </c>
    </row>
    <row r="831" spans="1:24" x14ac:dyDescent="0.3">
      <c r="A831" t="s">
        <v>6435</v>
      </c>
      <c r="B831" t="s">
        <v>1040</v>
      </c>
      <c r="C831" t="s">
        <v>179</v>
      </c>
      <c r="D831" t="s">
        <v>6436</v>
      </c>
      <c r="E831" t="s">
        <v>6436</v>
      </c>
      <c r="F831" t="s">
        <v>4811</v>
      </c>
      <c r="G831" t="s">
        <v>677</v>
      </c>
      <c r="H831" t="s">
        <v>720</v>
      </c>
      <c r="I831" t="s">
        <v>649</v>
      </c>
      <c r="J831" t="s">
        <v>6416</v>
      </c>
      <c r="K831">
        <v>2</v>
      </c>
      <c r="L831" t="s">
        <v>4849</v>
      </c>
      <c r="M831">
        <v>2</v>
      </c>
      <c r="N831">
        <v>2</v>
      </c>
      <c r="O831">
        <v>4</v>
      </c>
      <c r="P831">
        <v>4</v>
      </c>
      <c r="Q831" t="s">
        <v>651</v>
      </c>
      <c r="R831" t="s">
        <v>5421</v>
      </c>
      <c r="S831" t="s">
        <v>4857</v>
      </c>
      <c r="T831" t="s">
        <v>2785</v>
      </c>
      <c r="U831" t="s">
        <v>1035</v>
      </c>
      <c r="V831" t="s">
        <v>5422</v>
      </c>
      <c r="W831" t="s">
        <v>1037</v>
      </c>
      <c r="X831" t="s">
        <v>1038</v>
      </c>
    </row>
    <row r="832" spans="1:24" x14ac:dyDescent="0.3">
      <c r="A832" t="s">
        <v>6437</v>
      </c>
      <c r="B832" t="s">
        <v>1040</v>
      </c>
      <c r="C832" t="s">
        <v>179</v>
      </c>
      <c r="D832" t="s">
        <v>6438</v>
      </c>
      <c r="E832" t="s">
        <v>6438</v>
      </c>
      <c r="F832" t="s">
        <v>4811</v>
      </c>
      <c r="G832" t="s">
        <v>677</v>
      </c>
      <c r="H832" t="s">
        <v>720</v>
      </c>
      <c r="I832" t="s">
        <v>649</v>
      </c>
      <c r="J832" t="s">
        <v>6416</v>
      </c>
      <c r="K832">
        <v>2</v>
      </c>
      <c r="L832" t="s">
        <v>4849</v>
      </c>
      <c r="M832">
        <v>2</v>
      </c>
      <c r="N832">
        <v>1</v>
      </c>
      <c r="O832">
        <v>3</v>
      </c>
      <c r="P832">
        <v>5</v>
      </c>
      <c r="Q832" t="s">
        <v>651</v>
      </c>
      <c r="R832" t="s">
        <v>4871</v>
      </c>
      <c r="S832" t="s">
        <v>4857</v>
      </c>
      <c r="T832" t="s">
        <v>970</v>
      </c>
      <c r="U832" t="s">
        <v>1035</v>
      </c>
      <c r="V832" t="s">
        <v>4872</v>
      </c>
      <c r="W832" t="s">
        <v>1037</v>
      </c>
      <c r="X832" t="s">
        <v>1038</v>
      </c>
    </row>
    <row r="833" spans="1:24" x14ac:dyDescent="0.3">
      <c r="A833" t="s">
        <v>6439</v>
      </c>
      <c r="B833" t="s">
        <v>1040</v>
      </c>
      <c r="C833" t="s">
        <v>179</v>
      </c>
      <c r="D833" t="s">
        <v>6440</v>
      </c>
      <c r="E833" t="s">
        <v>6440</v>
      </c>
      <c r="F833" t="s">
        <v>4811</v>
      </c>
      <c r="G833" t="s">
        <v>677</v>
      </c>
      <c r="H833" t="s">
        <v>720</v>
      </c>
      <c r="I833" t="s">
        <v>649</v>
      </c>
      <c r="J833" t="s">
        <v>6416</v>
      </c>
      <c r="K833">
        <v>2</v>
      </c>
      <c r="L833" t="s">
        <v>4849</v>
      </c>
      <c r="M833">
        <v>4</v>
      </c>
      <c r="N833">
        <v>3</v>
      </c>
      <c r="O833">
        <v>7</v>
      </c>
      <c r="P833">
        <v>1</v>
      </c>
      <c r="Q833" t="s">
        <v>651</v>
      </c>
      <c r="R833" t="s">
        <v>5421</v>
      </c>
      <c r="S833" t="s">
        <v>4857</v>
      </c>
      <c r="T833" t="s">
        <v>2785</v>
      </c>
      <c r="U833" t="s">
        <v>1035</v>
      </c>
      <c r="V833" t="s">
        <v>5422</v>
      </c>
      <c r="W833" t="s">
        <v>1037</v>
      </c>
      <c r="X833" t="s">
        <v>1038</v>
      </c>
    </row>
    <row r="834" spans="1:24" x14ac:dyDescent="0.3">
      <c r="A834" t="s">
        <v>6441</v>
      </c>
      <c r="B834" t="s">
        <v>1040</v>
      </c>
      <c r="C834" t="s">
        <v>179</v>
      </c>
      <c r="D834" t="s">
        <v>6442</v>
      </c>
      <c r="E834" t="s">
        <v>6442</v>
      </c>
      <c r="F834" t="s">
        <v>4811</v>
      </c>
      <c r="G834" t="s">
        <v>677</v>
      </c>
      <c r="H834" t="s">
        <v>720</v>
      </c>
      <c r="I834" t="s">
        <v>649</v>
      </c>
      <c r="J834" t="s">
        <v>6416</v>
      </c>
      <c r="K834">
        <v>2</v>
      </c>
      <c r="L834" t="s">
        <v>4849</v>
      </c>
      <c r="M834">
        <v>1</v>
      </c>
      <c r="N834">
        <v>0</v>
      </c>
      <c r="O834">
        <v>1</v>
      </c>
      <c r="P834">
        <v>7</v>
      </c>
      <c r="Q834" t="s">
        <v>651</v>
      </c>
      <c r="R834" t="s">
        <v>4871</v>
      </c>
      <c r="S834" t="s">
        <v>4857</v>
      </c>
      <c r="T834" t="s">
        <v>970</v>
      </c>
      <c r="U834" t="s">
        <v>1035</v>
      </c>
      <c r="V834" t="s">
        <v>4872</v>
      </c>
      <c r="W834" t="s">
        <v>1037</v>
      </c>
      <c r="X834" t="s">
        <v>1038</v>
      </c>
    </row>
    <row r="835" spans="1:24" x14ac:dyDescent="0.3">
      <c r="A835" t="s">
        <v>6443</v>
      </c>
      <c r="B835" t="s">
        <v>4809</v>
      </c>
      <c r="C835" t="s">
        <v>179</v>
      </c>
      <c r="D835" t="s">
        <v>6444</v>
      </c>
      <c r="E835" t="s">
        <v>6444</v>
      </c>
      <c r="F835" t="s">
        <v>4811</v>
      </c>
      <c r="G835" t="s">
        <v>677</v>
      </c>
      <c r="H835" t="s">
        <v>720</v>
      </c>
      <c r="I835" t="s">
        <v>649</v>
      </c>
      <c r="J835" t="s">
        <v>6445</v>
      </c>
      <c r="K835">
        <v>2</v>
      </c>
      <c r="L835" t="s">
        <v>4849</v>
      </c>
      <c r="M835">
        <v>0</v>
      </c>
      <c r="N835">
        <v>4</v>
      </c>
      <c r="O835">
        <v>4</v>
      </c>
      <c r="P835">
        <v>4</v>
      </c>
      <c r="Q835" t="s">
        <v>651</v>
      </c>
      <c r="R835" t="s">
        <v>5421</v>
      </c>
      <c r="S835" t="s">
        <v>4857</v>
      </c>
      <c r="T835" t="s">
        <v>2369</v>
      </c>
      <c r="U835" t="s">
        <v>682</v>
      </c>
      <c r="V835" t="s">
        <v>5422</v>
      </c>
      <c r="W835" t="s">
        <v>1037</v>
      </c>
      <c r="X835" t="s">
        <v>1038</v>
      </c>
    </row>
    <row r="836" spans="1:24" x14ac:dyDescent="0.3">
      <c r="A836" t="s">
        <v>6446</v>
      </c>
      <c r="B836" t="s">
        <v>4809</v>
      </c>
      <c r="C836" t="s">
        <v>179</v>
      </c>
      <c r="D836" t="s">
        <v>6447</v>
      </c>
      <c r="E836" t="s">
        <v>6447</v>
      </c>
      <c r="F836" t="s">
        <v>4811</v>
      </c>
      <c r="G836" t="s">
        <v>677</v>
      </c>
      <c r="H836" t="s">
        <v>720</v>
      </c>
      <c r="I836" t="s">
        <v>649</v>
      </c>
      <c r="J836" t="s">
        <v>6445</v>
      </c>
      <c r="K836">
        <v>2</v>
      </c>
      <c r="L836" t="s">
        <v>4849</v>
      </c>
      <c r="M836">
        <v>3</v>
      </c>
      <c r="N836">
        <v>3</v>
      </c>
      <c r="O836">
        <v>6</v>
      </c>
      <c r="P836">
        <v>2</v>
      </c>
      <c r="Q836" t="s">
        <v>651</v>
      </c>
      <c r="R836" t="s">
        <v>5421</v>
      </c>
      <c r="S836" t="s">
        <v>4857</v>
      </c>
      <c r="T836" t="s">
        <v>2369</v>
      </c>
      <c r="U836" t="s">
        <v>682</v>
      </c>
      <c r="V836" t="s">
        <v>5422</v>
      </c>
      <c r="W836" t="s">
        <v>1037</v>
      </c>
      <c r="X836" t="s">
        <v>1038</v>
      </c>
    </row>
    <row r="837" spans="1:24" x14ac:dyDescent="0.3">
      <c r="A837" t="s">
        <v>6448</v>
      </c>
      <c r="B837" t="s">
        <v>4809</v>
      </c>
      <c r="C837" t="s">
        <v>179</v>
      </c>
      <c r="D837" t="s">
        <v>6449</v>
      </c>
      <c r="E837" t="s">
        <v>6449</v>
      </c>
      <c r="F837" t="s">
        <v>4811</v>
      </c>
      <c r="G837" t="s">
        <v>677</v>
      </c>
      <c r="H837" t="s">
        <v>720</v>
      </c>
      <c r="I837" t="s">
        <v>649</v>
      </c>
      <c r="K837">
        <v>2</v>
      </c>
      <c r="L837" t="s">
        <v>4849</v>
      </c>
      <c r="M837">
        <v>0</v>
      </c>
      <c r="N837">
        <v>2</v>
      </c>
      <c r="O837">
        <v>2</v>
      </c>
      <c r="P837">
        <v>6</v>
      </c>
      <c r="Q837" t="s">
        <v>651</v>
      </c>
      <c r="R837" t="s">
        <v>4871</v>
      </c>
      <c r="S837" t="s">
        <v>4857</v>
      </c>
      <c r="T837" t="s">
        <v>2402</v>
      </c>
      <c r="U837" t="s">
        <v>682</v>
      </c>
      <c r="V837" t="s">
        <v>4872</v>
      </c>
      <c r="W837" t="s">
        <v>1037</v>
      </c>
      <c r="X837" t="s">
        <v>1038</v>
      </c>
    </row>
    <row r="838" spans="1:24" x14ac:dyDescent="0.3">
      <c r="A838" t="s">
        <v>6450</v>
      </c>
      <c r="B838" t="s">
        <v>4809</v>
      </c>
      <c r="C838" t="s">
        <v>179</v>
      </c>
      <c r="D838" t="s">
        <v>6451</v>
      </c>
      <c r="E838" t="s">
        <v>6451</v>
      </c>
      <c r="F838" t="s">
        <v>4811</v>
      </c>
      <c r="G838" t="s">
        <v>677</v>
      </c>
      <c r="H838" t="s">
        <v>720</v>
      </c>
      <c r="I838" t="s">
        <v>649</v>
      </c>
      <c r="J838" t="s">
        <v>6445</v>
      </c>
      <c r="K838">
        <v>2</v>
      </c>
      <c r="L838" t="s">
        <v>4849</v>
      </c>
      <c r="M838">
        <v>1</v>
      </c>
      <c r="N838">
        <v>4</v>
      </c>
      <c r="O838">
        <v>5</v>
      </c>
      <c r="P838">
        <v>3</v>
      </c>
      <c r="Q838" t="s">
        <v>651</v>
      </c>
      <c r="R838" t="s">
        <v>4871</v>
      </c>
      <c r="S838" t="s">
        <v>4857</v>
      </c>
      <c r="T838" t="s">
        <v>2402</v>
      </c>
      <c r="U838" t="s">
        <v>682</v>
      </c>
      <c r="V838" t="s">
        <v>4872</v>
      </c>
      <c r="W838" t="s">
        <v>1037</v>
      </c>
      <c r="X838" t="s">
        <v>1038</v>
      </c>
    </row>
    <row r="839" spans="1:24" x14ac:dyDescent="0.3">
      <c r="A839" t="s">
        <v>6452</v>
      </c>
      <c r="B839" t="s">
        <v>4809</v>
      </c>
      <c r="C839" t="s">
        <v>179</v>
      </c>
      <c r="D839" t="s">
        <v>6453</v>
      </c>
      <c r="E839" t="s">
        <v>6453</v>
      </c>
      <c r="F839" t="s">
        <v>4811</v>
      </c>
      <c r="G839" t="s">
        <v>677</v>
      </c>
      <c r="H839" t="s">
        <v>720</v>
      </c>
      <c r="I839" t="s">
        <v>649</v>
      </c>
      <c r="J839" t="s">
        <v>6445</v>
      </c>
      <c r="K839">
        <v>2</v>
      </c>
      <c r="L839" t="s">
        <v>4849</v>
      </c>
      <c r="M839">
        <v>4</v>
      </c>
      <c r="N839">
        <v>4</v>
      </c>
      <c r="O839">
        <v>8</v>
      </c>
      <c r="P839">
        <v>0</v>
      </c>
      <c r="Q839" t="s">
        <v>651</v>
      </c>
      <c r="R839" t="s">
        <v>5421</v>
      </c>
      <c r="S839" t="s">
        <v>4857</v>
      </c>
      <c r="T839" t="s">
        <v>2369</v>
      </c>
      <c r="U839" t="s">
        <v>682</v>
      </c>
      <c r="V839" t="s">
        <v>5422</v>
      </c>
      <c r="W839" t="s">
        <v>1037</v>
      </c>
      <c r="X839" t="s">
        <v>1038</v>
      </c>
    </row>
    <row r="840" spans="1:24" x14ac:dyDescent="0.3">
      <c r="A840" t="s">
        <v>6454</v>
      </c>
      <c r="B840" t="s">
        <v>4809</v>
      </c>
      <c r="C840" t="s">
        <v>179</v>
      </c>
      <c r="D840" t="s">
        <v>6455</v>
      </c>
      <c r="E840" t="s">
        <v>6455</v>
      </c>
      <c r="F840" t="s">
        <v>4811</v>
      </c>
      <c r="G840" t="s">
        <v>677</v>
      </c>
      <c r="H840" t="s">
        <v>720</v>
      </c>
      <c r="I840" t="s">
        <v>649</v>
      </c>
      <c r="J840" t="s">
        <v>6445</v>
      </c>
      <c r="K840">
        <v>2</v>
      </c>
      <c r="L840" t="s">
        <v>4849</v>
      </c>
      <c r="M840">
        <v>1</v>
      </c>
      <c r="N840">
        <v>5</v>
      </c>
      <c r="O840">
        <v>6</v>
      </c>
      <c r="P840">
        <v>2</v>
      </c>
      <c r="Q840" t="s">
        <v>651</v>
      </c>
      <c r="R840" t="s">
        <v>5421</v>
      </c>
      <c r="S840" t="s">
        <v>4857</v>
      </c>
      <c r="T840" t="s">
        <v>2369</v>
      </c>
      <c r="U840" t="s">
        <v>682</v>
      </c>
      <c r="V840" t="s">
        <v>5422</v>
      </c>
      <c r="W840" t="s">
        <v>1037</v>
      </c>
      <c r="X840" t="s">
        <v>1038</v>
      </c>
    </row>
    <row r="841" spans="1:24" x14ac:dyDescent="0.3">
      <c r="A841" t="s">
        <v>6456</v>
      </c>
      <c r="B841" t="s">
        <v>4809</v>
      </c>
      <c r="C841" t="s">
        <v>179</v>
      </c>
      <c r="D841" t="s">
        <v>6457</v>
      </c>
      <c r="E841" t="s">
        <v>6457</v>
      </c>
      <c r="F841" t="s">
        <v>4811</v>
      </c>
      <c r="G841" t="s">
        <v>677</v>
      </c>
      <c r="H841" t="s">
        <v>720</v>
      </c>
      <c r="I841" t="s">
        <v>649</v>
      </c>
      <c r="J841" t="s">
        <v>6445</v>
      </c>
      <c r="K841">
        <v>2</v>
      </c>
      <c r="L841" t="s">
        <v>4849</v>
      </c>
      <c r="M841">
        <v>1</v>
      </c>
      <c r="N841">
        <v>2</v>
      </c>
      <c r="O841">
        <v>3</v>
      </c>
      <c r="P841">
        <v>5</v>
      </c>
      <c r="Q841" t="s">
        <v>651</v>
      </c>
      <c r="R841" t="s">
        <v>5421</v>
      </c>
      <c r="S841" t="s">
        <v>4857</v>
      </c>
      <c r="T841" t="s">
        <v>2369</v>
      </c>
      <c r="U841" t="s">
        <v>682</v>
      </c>
      <c r="V841" t="s">
        <v>5422</v>
      </c>
      <c r="W841" t="s">
        <v>1037</v>
      </c>
      <c r="X841" t="s">
        <v>1038</v>
      </c>
    </row>
    <row r="842" spans="1:24" x14ac:dyDescent="0.3">
      <c r="A842" t="s">
        <v>6458</v>
      </c>
      <c r="B842" t="s">
        <v>4809</v>
      </c>
      <c r="C842" t="s">
        <v>179</v>
      </c>
      <c r="D842" t="s">
        <v>6459</v>
      </c>
      <c r="E842" t="s">
        <v>6459</v>
      </c>
      <c r="F842" t="s">
        <v>4811</v>
      </c>
      <c r="G842" t="s">
        <v>677</v>
      </c>
      <c r="H842" t="s">
        <v>720</v>
      </c>
      <c r="I842" t="s">
        <v>649</v>
      </c>
      <c r="J842" t="s">
        <v>6445</v>
      </c>
      <c r="K842">
        <v>2</v>
      </c>
      <c r="L842" t="s">
        <v>4849</v>
      </c>
      <c r="M842">
        <v>1</v>
      </c>
      <c r="N842">
        <v>4</v>
      </c>
      <c r="O842">
        <v>5</v>
      </c>
      <c r="P842">
        <v>3</v>
      </c>
      <c r="Q842" t="s">
        <v>651</v>
      </c>
      <c r="R842" t="s">
        <v>4871</v>
      </c>
      <c r="S842" t="s">
        <v>4857</v>
      </c>
      <c r="T842" t="s">
        <v>2402</v>
      </c>
      <c r="U842" t="s">
        <v>682</v>
      </c>
      <c r="V842" t="s">
        <v>4872</v>
      </c>
      <c r="W842" t="s">
        <v>1037</v>
      </c>
      <c r="X842" t="s">
        <v>1038</v>
      </c>
    </row>
    <row r="843" spans="1:24" x14ac:dyDescent="0.3">
      <c r="A843" t="s">
        <v>6460</v>
      </c>
      <c r="B843" t="s">
        <v>4809</v>
      </c>
      <c r="C843" t="s">
        <v>179</v>
      </c>
      <c r="D843" t="s">
        <v>6461</v>
      </c>
      <c r="E843" t="s">
        <v>6461</v>
      </c>
      <c r="F843" t="s">
        <v>4811</v>
      </c>
      <c r="G843" t="s">
        <v>677</v>
      </c>
      <c r="H843" t="s">
        <v>720</v>
      </c>
      <c r="I843" t="s">
        <v>649</v>
      </c>
      <c r="J843" t="s">
        <v>6445</v>
      </c>
      <c r="K843">
        <v>2</v>
      </c>
      <c r="L843" t="s">
        <v>4849</v>
      </c>
      <c r="M843">
        <v>3</v>
      </c>
      <c r="N843">
        <v>4</v>
      </c>
      <c r="O843">
        <v>7</v>
      </c>
      <c r="P843">
        <v>1</v>
      </c>
      <c r="Q843" t="s">
        <v>651</v>
      </c>
      <c r="R843" t="s">
        <v>4871</v>
      </c>
      <c r="S843" t="s">
        <v>4857</v>
      </c>
      <c r="T843" t="s">
        <v>2402</v>
      </c>
      <c r="U843" t="s">
        <v>682</v>
      </c>
      <c r="V843" t="s">
        <v>4872</v>
      </c>
      <c r="W843" t="s">
        <v>1037</v>
      </c>
      <c r="X843" t="s">
        <v>1038</v>
      </c>
    </row>
    <row r="844" spans="1:24" x14ac:dyDescent="0.3">
      <c r="A844" t="s">
        <v>6462</v>
      </c>
      <c r="B844" t="s">
        <v>4809</v>
      </c>
      <c r="C844" t="s">
        <v>179</v>
      </c>
      <c r="D844" t="s">
        <v>6463</v>
      </c>
      <c r="E844" t="s">
        <v>6463</v>
      </c>
      <c r="F844" t="s">
        <v>4811</v>
      </c>
      <c r="G844" t="s">
        <v>677</v>
      </c>
      <c r="H844" t="s">
        <v>720</v>
      </c>
      <c r="I844" t="s">
        <v>649</v>
      </c>
      <c r="J844" t="s">
        <v>6445</v>
      </c>
      <c r="K844">
        <v>2</v>
      </c>
      <c r="L844" t="s">
        <v>4849</v>
      </c>
      <c r="M844">
        <v>0</v>
      </c>
      <c r="N844">
        <v>3</v>
      </c>
      <c r="O844">
        <v>3</v>
      </c>
      <c r="P844">
        <v>5</v>
      </c>
      <c r="Q844" t="s">
        <v>651</v>
      </c>
      <c r="R844" t="s">
        <v>5421</v>
      </c>
      <c r="S844" t="s">
        <v>4857</v>
      </c>
      <c r="T844" t="s">
        <v>2369</v>
      </c>
      <c r="U844" t="s">
        <v>682</v>
      </c>
      <c r="V844" t="s">
        <v>5422</v>
      </c>
      <c r="W844" t="s">
        <v>1037</v>
      </c>
      <c r="X844" t="s">
        <v>1038</v>
      </c>
    </row>
    <row r="845" spans="1:24" x14ac:dyDescent="0.3">
      <c r="A845" t="s">
        <v>6464</v>
      </c>
      <c r="B845" t="s">
        <v>4809</v>
      </c>
      <c r="C845" t="s">
        <v>179</v>
      </c>
      <c r="D845" t="s">
        <v>6465</v>
      </c>
      <c r="E845" t="s">
        <v>6465</v>
      </c>
      <c r="F845" t="s">
        <v>4811</v>
      </c>
      <c r="G845" t="s">
        <v>677</v>
      </c>
      <c r="H845" t="s">
        <v>720</v>
      </c>
      <c r="I845" t="s">
        <v>649</v>
      </c>
      <c r="J845" t="s">
        <v>6445</v>
      </c>
      <c r="K845">
        <v>2</v>
      </c>
      <c r="L845" t="s">
        <v>4849</v>
      </c>
      <c r="M845">
        <v>0</v>
      </c>
      <c r="N845">
        <v>4</v>
      </c>
      <c r="O845">
        <v>4</v>
      </c>
      <c r="P845">
        <v>4</v>
      </c>
      <c r="Q845" t="s">
        <v>651</v>
      </c>
      <c r="R845" t="s">
        <v>4871</v>
      </c>
      <c r="S845" t="s">
        <v>4857</v>
      </c>
      <c r="T845" t="s">
        <v>2402</v>
      </c>
      <c r="U845" t="s">
        <v>682</v>
      </c>
      <c r="V845" t="s">
        <v>4872</v>
      </c>
      <c r="W845" t="s">
        <v>1037</v>
      </c>
      <c r="X845" t="s">
        <v>1038</v>
      </c>
    </row>
    <row r="846" spans="1:24" x14ac:dyDescent="0.3">
      <c r="A846" t="s">
        <v>6466</v>
      </c>
      <c r="B846" t="s">
        <v>4809</v>
      </c>
      <c r="C846" t="s">
        <v>179</v>
      </c>
      <c r="D846" t="s">
        <v>6467</v>
      </c>
      <c r="E846" t="s">
        <v>6467</v>
      </c>
      <c r="F846" t="s">
        <v>4811</v>
      </c>
      <c r="G846" t="s">
        <v>677</v>
      </c>
      <c r="H846" t="s">
        <v>720</v>
      </c>
      <c r="I846" t="s">
        <v>649</v>
      </c>
      <c r="J846" t="s">
        <v>6445</v>
      </c>
      <c r="K846">
        <v>2</v>
      </c>
      <c r="L846" t="s">
        <v>4849</v>
      </c>
      <c r="M846">
        <v>2</v>
      </c>
      <c r="N846">
        <v>3</v>
      </c>
      <c r="O846">
        <v>5</v>
      </c>
      <c r="P846">
        <v>3</v>
      </c>
      <c r="Q846" t="s">
        <v>651</v>
      </c>
      <c r="R846" t="s">
        <v>5421</v>
      </c>
      <c r="S846" t="s">
        <v>4857</v>
      </c>
      <c r="T846" t="s">
        <v>1578</v>
      </c>
      <c r="U846" t="s">
        <v>682</v>
      </c>
      <c r="V846" t="s">
        <v>5422</v>
      </c>
      <c r="W846" t="s">
        <v>1037</v>
      </c>
      <c r="X846" t="s">
        <v>1038</v>
      </c>
    </row>
    <row r="847" spans="1:24" x14ac:dyDescent="0.3">
      <c r="A847" t="s">
        <v>6468</v>
      </c>
      <c r="B847" t="s">
        <v>4809</v>
      </c>
      <c r="C847" t="s">
        <v>179</v>
      </c>
      <c r="D847" t="s">
        <v>6469</v>
      </c>
      <c r="E847" t="s">
        <v>6469</v>
      </c>
      <c r="F847" t="s">
        <v>4811</v>
      </c>
      <c r="G847" t="s">
        <v>677</v>
      </c>
      <c r="H847" t="s">
        <v>720</v>
      </c>
      <c r="I847" t="s">
        <v>649</v>
      </c>
      <c r="J847" t="s">
        <v>6445</v>
      </c>
      <c r="K847">
        <v>2</v>
      </c>
      <c r="L847" t="s">
        <v>4849</v>
      </c>
      <c r="M847">
        <v>1</v>
      </c>
      <c r="N847">
        <v>3</v>
      </c>
      <c r="O847">
        <v>4</v>
      </c>
      <c r="P847">
        <v>4</v>
      </c>
      <c r="Q847" t="s">
        <v>651</v>
      </c>
      <c r="R847" t="s">
        <v>5421</v>
      </c>
      <c r="S847" t="s">
        <v>4857</v>
      </c>
      <c r="T847" t="s">
        <v>2369</v>
      </c>
      <c r="U847" t="s">
        <v>682</v>
      </c>
      <c r="V847" t="s">
        <v>5422</v>
      </c>
      <c r="W847" t="s">
        <v>1037</v>
      </c>
      <c r="X847" t="s">
        <v>1038</v>
      </c>
    </row>
    <row r="848" spans="1:24" x14ac:dyDescent="0.3">
      <c r="A848" t="s">
        <v>6470</v>
      </c>
      <c r="B848" t="s">
        <v>4809</v>
      </c>
      <c r="C848" t="s">
        <v>179</v>
      </c>
      <c r="D848" t="s">
        <v>6471</v>
      </c>
      <c r="E848" t="s">
        <v>6471</v>
      </c>
      <c r="F848" t="s">
        <v>4811</v>
      </c>
      <c r="G848" t="s">
        <v>677</v>
      </c>
      <c r="H848" t="s">
        <v>720</v>
      </c>
      <c r="I848" t="s">
        <v>649</v>
      </c>
      <c r="J848" t="s">
        <v>6445</v>
      </c>
      <c r="K848">
        <v>2</v>
      </c>
      <c r="L848" t="s">
        <v>4849</v>
      </c>
      <c r="M848">
        <v>4</v>
      </c>
      <c r="N848">
        <v>0</v>
      </c>
      <c r="O848">
        <v>4</v>
      </c>
      <c r="P848">
        <v>4</v>
      </c>
      <c r="Q848" t="s">
        <v>651</v>
      </c>
      <c r="R848" t="s">
        <v>5421</v>
      </c>
      <c r="S848" t="s">
        <v>4857</v>
      </c>
      <c r="T848" t="s">
        <v>1578</v>
      </c>
      <c r="U848" t="s">
        <v>682</v>
      </c>
      <c r="V848" t="s">
        <v>5422</v>
      </c>
      <c r="W848" t="s">
        <v>1037</v>
      </c>
      <c r="X848" t="s">
        <v>1038</v>
      </c>
    </row>
    <row r="849" spans="1:24" x14ac:dyDescent="0.3">
      <c r="A849" t="s">
        <v>6472</v>
      </c>
      <c r="B849" t="s">
        <v>4809</v>
      </c>
      <c r="C849" t="s">
        <v>179</v>
      </c>
      <c r="D849" t="s">
        <v>6473</v>
      </c>
      <c r="E849" t="s">
        <v>6473</v>
      </c>
      <c r="F849" t="s">
        <v>4811</v>
      </c>
      <c r="G849" t="s">
        <v>677</v>
      </c>
      <c r="H849" t="s">
        <v>720</v>
      </c>
      <c r="I849" t="s">
        <v>649</v>
      </c>
      <c r="J849" t="s">
        <v>6445</v>
      </c>
      <c r="K849">
        <v>2</v>
      </c>
      <c r="L849" t="s">
        <v>4849</v>
      </c>
      <c r="M849">
        <v>6</v>
      </c>
      <c r="N849">
        <v>0</v>
      </c>
      <c r="O849">
        <v>6</v>
      </c>
      <c r="P849">
        <v>2</v>
      </c>
      <c r="Q849" t="s">
        <v>651</v>
      </c>
      <c r="R849" t="s">
        <v>5421</v>
      </c>
      <c r="S849" t="s">
        <v>4857</v>
      </c>
      <c r="T849" t="s">
        <v>1578</v>
      </c>
      <c r="U849" t="s">
        <v>682</v>
      </c>
      <c r="V849" t="s">
        <v>5422</v>
      </c>
      <c r="W849" t="s">
        <v>1037</v>
      </c>
      <c r="X849" t="s">
        <v>1038</v>
      </c>
    </row>
    <row r="850" spans="1:24" x14ac:dyDescent="0.3">
      <c r="A850" t="s">
        <v>6474</v>
      </c>
      <c r="B850" t="s">
        <v>4809</v>
      </c>
      <c r="C850" t="s">
        <v>179</v>
      </c>
      <c r="D850" t="s">
        <v>6475</v>
      </c>
      <c r="E850" t="s">
        <v>6475</v>
      </c>
      <c r="F850" t="s">
        <v>4811</v>
      </c>
      <c r="G850" t="s">
        <v>677</v>
      </c>
      <c r="H850" t="s">
        <v>720</v>
      </c>
      <c r="I850" t="s">
        <v>649</v>
      </c>
      <c r="J850" t="s">
        <v>6445</v>
      </c>
      <c r="K850">
        <v>2</v>
      </c>
      <c r="L850" t="s">
        <v>4849</v>
      </c>
      <c r="M850">
        <v>6</v>
      </c>
      <c r="N850">
        <v>0</v>
      </c>
      <c r="O850">
        <v>6</v>
      </c>
      <c r="P850">
        <v>2</v>
      </c>
      <c r="Q850" t="s">
        <v>651</v>
      </c>
      <c r="R850" t="s">
        <v>5421</v>
      </c>
      <c r="S850" t="s">
        <v>4857</v>
      </c>
      <c r="T850" t="s">
        <v>1578</v>
      </c>
      <c r="U850" t="s">
        <v>682</v>
      </c>
      <c r="V850" t="s">
        <v>5422</v>
      </c>
      <c r="W850" t="s">
        <v>1037</v>
      </c>
      <c r="X850" t="s">
        <v>1038</v>
      </c>
    </row>
    <row r="851" spans="1:24" x14ac:dyDescent="0.3">
      <c r="A851" t="s">
        <v>6476</v>
      </c>
      <c r="B851" t="s">
        <v>4809</v>
      </c>
      <c r="C851" t="s">
        <v>179</v>
      </c>
      <c r="D851" t="s">
        <v>6477</v>
      </c>
      <c r="E851" t="s">
        <v>6477</v>
      </c>
      <c r="F851" t="s">
        <v>4811</v>
      </c>
      <c r="G851" t="s">
        <v>677</v>
      </c>
      <c r="H851" t="s">
        <v>720</v>
      </c>
      <c r="I851" t="s">
        <v>649</v>
      </c>
      <c r="J851" t="s">
        <v>6445</v>
      </c>
      <c r="K851">
        <v>2</v>
      </c>
      <c r="L851" t="s">
        <v>4849</v>
      </c>
      <c r="Q851" t="s">
        <v>6478</v>
      </c>
      <c r="R851" t="s">
        <v>4871</v>
      </c>
      <c r="S851" t="s">
        <v>4857</v>
      </c>
      <c r="T851" t="s">
        <v>6479</v>
      </c>
      <c r="U851" t="s">
        <v>682</v>
      </c>
      <c r="V851" t="s">
        <v>4872</v>
      </c>
      <c r="W851" t="s">
        <v>1037</v>
      </c>
      <c r="X851" t="s">
        <v>1038</v>
      </c>
    </row>
    <row r="852" spans="1:24" x14ac:dyDescent="0.3">
      <c r="A852" t="s">
        <v>6480</v>
      </c>
      <c r="B852" t="s">
        <v>4809</v>
      </c>
      <c r="C852" t="s">
        <v>179</v>
      </c>
      <c r="D852" t="s">
        <v>6481</v>
      </c>
      <c r="E852" t="s">
        <v>6481</v>
      </c>
      <c r="F852" t="s">
        <v>4811</v>
      </c>
      <c r="G852" t="s">
        <v>677</v>
      </c>
      <c r="H852" t="s">
        <v>720</v>
      </c>
      <c r="I852" t="s">
        <v>649</v>
      </c>
      <c r="J852" t="s">
        <v>6445</v>
      </c>
      <c r="K852">
        <v>2</v>
      </c>
      <c r="L852" t="s">
        <v>4849</v>
      </c>
      <c r="M852">
        <v>3</v>
      </c>
      <c r="N852">
        <v>1</v>
      </c>
      <c r="O852">
        <v>4</v>
      </c>
      <c r="P852">
        <v>4</v>
      </c>
      <c r="Q852" t="s">
        <v>651</v>
      </c>
      <c r="R852" t="s">
        <v>4871</v>
      </c>
      <c r="S852" t="s">
        <v>4857</v>
      </c>
      <c r="T852" t="s">
        <v>6479</v>
      </c>
      <c r="U852" t="s">
        <v>682</v>
      </c>
      <c r="V852" t="s">
        <v>4872</v>
      </c>
      <c r="W852" t="s">
        <v>1037</v>
      </c>
      <c r="X852" t="s">
        <v>1038</v>
      </c>
    </row>
    <row r="853" spans="1:24" x14ac:dyDescent="0.3">
      <c r="A853" t="s">
        <v>6482</v>
      </c>
      <c r="B853" t="s">
        <v>4809</v>
      </c>
      <c r="C853" t="s">
        <v>179</v>
      </c>
      <c r="D853" t="s">
        <v>6483</v>
      </c>
      <c r="E853" t="s">
        <v>6483</v>
      </c>
      <c r="F853" t="s">
        <v>4811</v>
      </c>
      <c r="G853" t="s">
        <v>677</v>
      </c>
      <c r="H853" t="s">
        <v>720</v>
      </c>
      <c r="I853" t="s">
        <v>649</v>
      </c>
      <c r="J853" t="s">
        <v>6445</v>
      </c>
      <c r="K853">
        <v>2</v>
      </c>
      <c r="L853" t="s">
        <v>4849</v>
      </c>
      <c r="M853">
        <v>5</v>
      </c>
      <c r="N853">
        <v>1</v>
      </c>
      <c r="O853">
        <v>6</v>
      </c>
      <c r="P853">
        <v>2</v>
      </c>
      <c r="Q853" t="s">
        <v>651</v>
      </c>
      <c r="R853" t="s">
        <v>5421</v>
      </c>
      <c r="S853" t="s">
        <v>4857</v>
      </c>
      <c r="T853" t="s">
        <v>1578</v>
      </c>
      <c r="U853" t="s">
        <v>682</v>
      </c>
      <c r="V853" t="s">
        <v>5422</v>
      </c>
      <c r="W853" t="s">
        <v>1037</v>
      </c>
      <c r="X853" t="s">
        <v>1038</v>
      </c>
    </row>
    <row r="854" spans="1:24" x14ac:dyDescent="0.3">
      <c r="A854" t="s">
        <v>6484</v>
      </c>
      <c r="B854" t="s">
        <v>4809</v>
      </c>
      <c r="C854" t="s">
        <v>179</v>
      </c>
      <c r="D854" t="s">
        <v>6485</v>
      </c>
      <c r="E854" t="s">
        <v>6485</v>
      </c>
      <c r="F854" t="s">
        <v>4811</v>
      </c>
      <c r="G854" t="s">
        <v>677</v>
      </c>
      <c r="H854" t="s">
        <v>720</v>
      </c>
      <c r="I854" t="s">
        <v>649</v>
      </c>
      <c r="J854" t="s">
        <v>6445</v>
      </c>
      <c r="K854">
        <v>2</v>
      </c>
      <c r="L854" t="s">
        <v>4849</v>
      </c>
      <c r="M854">
        <v>2</v>
      </c>
      <c r="N854">
        <v>0</v>
      </c>
      <c r="O854">
        <v>2</v>
      </c>
      <c r="P854">
        <v>6</v>
      </c>
      <c r="Q854" t="s">
        <v>651</v>
      </c>
      <c r="R854" t="s">
        <v>4871</v>
      </c>
      <c r="S854" t="s">
        <v>4857</v>
      </c>
      <c r="T854" t="s">
        <v>6479</v>
      </c>
      <c r="U854" t="s">
        <v>682</v>
      </c>
      <c r="V854" t="s">
        <v>4872</v>
      </c>
      <c r="W854" t="s">
        <v>1037</v>
      </c>
      <c r="X854" t="s">
        <v>1038</v>
      </c>
    </row>
    <row r="855" spans="1:24" x14ac:dyDescent="0.3">
      <c r="A855" t="s">
        <v>6486</v>
      </c>
      <c r="B855" t="s">
        <v>4809</v>
      </c>
      <c r="C855" t="s">
        <v>179</v>
      </c>
      <c r="D855" t="s">
        <v>6487</v>
      </c>
      <c r="E855" t="s">
        <v>6487</v>
      </c>
      <c r="F855" t="s">
        <v>4811</v>
      </c>
      <c r="G855" t="s">
        <v>677</v>
      </c>
      <c r="H855" t="s">
        <v>720</v>
      </c>
      <c r="I855" t="s">
        <v>649</v>
      </c>
      <c r="J855" t="s">
        <v>6445</v>
      </c>
      <c r="K855">
        <v>2</v>
      </c>
      <c r="L855" t="s">
        <v>4849</v>
      </c>
      <c r="M855">
        <v>5</v>
      </c>
      <c r="N855">
        <v>1</v>
      </c>
      <c r="O855">
        <v>6</v>
      </c>
      <c r="P855">
        <v>2</v>
      </c>
      <c r="Q855" t="s">
        <v>651</v>
      </c>
      <c r="R855" t="s">
        <v>4871</v>
      </c>
      <c r="S855" t="s">
        <v>4857</v>
      </c>
      <c r="T855" t="s">
        <v>6479</v>
      </c>
      <c r="U855" t="s">
        <v>682</v>
      </c>
      <c r="V855" t="s">
        <v>4872</v>
      </c>
      <c r="W855" t="s">
        <v>1037</v>
      </c>
      <c r="X855" t="s">
        <v>1038</v>
      </c>
    </row>
    <row r="856" spans="1:24" x14ac:dyDescent="0.3">
      <c r="A856" t="s">
        <v>6488</v>
      </c>
      <c r="B856" t="s">
        <v>1055</v>
      </c>
      <c r="C856" t="s">
        <v>179</v>
      </c>
      <c r="D856" t="s">
        <v>2476</v>
      </c>
      <c r="E856" t="s">
        <v>2476</v>
      </c>
      <c r="F856" t="s">
        <v>181</v>
      </c>
      <c r="G856" t="s">
        <v>647</v>
      </c>
      <c r="H856" t="s">
        <v>648</v>
      </c>
      <c r="I856" t="s">
        <v>665</v>
      </c>
      <c r="J856" t="s">
        <v>6489</v>
      </c>
      <c r="K856">
        <v>3</v>
      </c>
      <c r="L856" t="s">
        <v>650</v>
      </c>
      <c r="M856">
        <v>0</v>
      </c>
      <c r="N856">
        <v>1</v>
      </c>
      <c r="O856">
        <v>1</v>
      </c>
      <c r="P856">
        <v>7</v>
      </c>
      <c r="Q856" t="s">
        <v>651</v>
      </c>
      <c r="R856" t="s">
        <v>26</v>
      </c>
      <c r="S856" t="s">
        <v>182</v>
      </c>
      <c r="T856" t="s">
        <v>727</v>
      </c>
      <c r="U856" t="s">
        <v>653</v>
      </c>
      <c r="V856" t="s">
        <v>654</v>
      </c>
      <c r="W856" t="s">
        <v>1067</v>
      </c>
      <c r="X856" t="s">
        <v>1046</v>
      </c>
    </row>
    <row r="857" spans="1:24" x14ac:dyDescent="0.3">
      <c r="A857" t="s">
        <v>6490</v>
      </c>
      <c r="B857" t="s">
        <v>1055</v>
      </c>
      <c r="C857" t="s">
        <v>179</v>
      </c>
      <c r="D857" t="s">
        <v>2496</v>
      </c>
      <c r="E857" t="s">
        <v>2496</v>
      </c>
      <c r="F857" t="s">
        <v>181</v>
      </c>
      <c r="G857" t="s">
        <v>647</v>
      </c>
      <c r="H857" t="s">
        <v>648</v>
      </c>
      <c r="I857" t="s">
        <v>665</v>
      </c>
      <c r="K857">
        <v>2</v>
      </c>
      <c r="L857" t="s">
        <v>650</v>
      </c>
      <c r="M857">
        <v>0</v>
      </c>
      <c r="N857">
        <v>4</v>
      </c>
      <c r="O857">
        <v>4</v>
      </c>
      <c r="P857">
        <v>4</v>
      </c>
      <c r="Q857" t="s">
        <v>651</v>
      </c>
      <c r="R857" t="s">
        <v>26</v>
      </c>
      <c r="S857" t="s">
        <v>182</v>
      </c>
      <c r="T857" t="s">
        <v>939</v>
      </c>
      <c r="U857" t="s">
        <v>653</v>
      </c>
      <c r="V857" t="s">
        <v>654</v>
      </c>
      <c r="W857" t="s">
        <v>1067</v>
      </c>
      <c r="X857" t="s">
        <v>1046</v>
      </c>
    </row>
    <row r="858" spans="1:24" x14ac:dyDescent="0.3">
      <c r="A858" t="s">
        <v>6491</v>
      </c>
      <c r="B858" t="s">
        <v>4809</v>
      </c>
      <c r="C858" t="s">
        <v>179</v>
      </c>
      <c r="D858" t="s">
        <v>6492</v>
      </c>
      <c r="E858" t="s">
        <v>6492</v>
      </c>
      <c r="F858" t="s">
        <v>4811</v>
      </c>
      <c r="G858" t="s">
        <v>677</v>
      </c>
      <c r="H858" t="s">
        <v>720</v>
      </c>
      <c r="I858" t="s">
        <v>649</v>
      </c>
      <c r="J858" t="s">
        <v>6493</v>
      </c>
      <c r="K858">
        <v>2</v>
      </c>
      <c r="L858" t="s">
        <v>4849</v>
      </c>
      <c r="M858">
        <v>1</v>
      </c>
      <c r="N858">
        <v>2</v>
      </c>
      <c r="O858">
        <v>3</v>
      </c>
      <c r="P858">
        <v>5</v>
      </c>
      <c r="Q858" t="s">
        <v>651</v>
      </c>
      <c r="R858" t="s">
        <v>5421</v>
      </c>
      <c r="S858" t="s">
        <v>4857</v>
      </c>
      <c r="T858" t="s">
        <v>2600</v>
      </c>
      <c r="U858" t="s">
        <v>682</v>
      </c>
      <c r="V858" t="s">
        <v>5422</v>
      </c>
      <c r="W858" t="s">
        <v>1037</v>
      </c>
      <c r="X858" t="s">
        <v>1038</v>
      </c>
    </row>
    <row r="859" spans="1:24" x14ac:dyDescent="0.3">
      <c r="A859" t="s">
        <v>6494</v>
      </c>
      <c r="B859" t="s">
        <v>1055</v>
      </c>
      <c r="C859" t="s">
        <v>179</v>
      </c>
      <c r="D859" t="s">
        <v>2506</v>
      </c>
      <c r="E859" t="s">
        <v>2506</v>
      </c>
      <c r="F859" t="s">
        <v>181</v>
      </c>
      <c r="G859" t="s">
        <v>647</v>
      </c>
      <c r="H859" t="s">
        <v>648</v>
      </c>
      <c r="I859" t="s">
        <v>665</v>
      </c>
      <c r="J859" t="s">
        <v>6495</v>
      </c>
      <c r="K859">
        <v>2</v>
      </c>
      <c r="L859" t="s">
        <v>650</v>
      </c>
      <c r="M859">
        <v>0</v>
      </c>
      <c r="N859">
        <v>8</v>
      </c>
      <c r="O859">
        <v>8</v>
      </c>
      <c r="P859">
        <v>0</v>
      </c>
      <c r="Q859" t="s">
        <v>651</v>
      </c>
      <c r="R859" t="s">
        <v>26</v>
      </c>
      <c r="S859" t="s">
        <v>182</v>
      </c>
      <c r="T859" t="s">
        <v>939</v>
      </c>
      <c r="U859" t="s">
        <v>653</v>
      </c>
      <c r="V859" t="s">
        <v>654</v>
      </c>
      <c r="W859" t="s">
        <v>1037</v>
      </c>
      <c r="X859" t="s">
        <v>1046</v>
      </c>
    </row>
    <row r="860" spans="1:24" x14ac:dyDescent="0.3">
      <c r="A860" t="s">
        <v>6496</v>
      </c>
      <c r="B860" t="s">
        <v>4809</v>
      </c>
      <c r="C860" t="s">
        <v>179</v>
      </c>
      <c r="D860" t="s">
        <v>6497</v>
      </c>
      <c r="E860" t="s">
        <v>6497</v>
      </c>
      <c r="F860" t="s">
        <v>4811</v>
      </c>
      <c r="G860" t="s">
        <v>677</v>
      </c>
      <c r="H860" t="s">
        <v>720</v>
      </c>
      <c r="I860" t="s">
        <v>649</v>
      </c>
      <c r="J860" t="s">
        <v>6493</v>
      </c>
      <c r="K860">
        <v>2</v>
      </c>
      <c r="L860" t="s">
        <v>4849</v>
      </c>
      <c r="M860">
        <v>0</v>
      </c>
      <c r="N860">
        <v>3</v>
      </c>
      <c r="O860">
        <v>3</v>
      </c>
      <c r="P860">
        <v>5</v>
      </c>
      <c r="Q860" t="s">
        <v>651</v>
      </c>
      <c r="R860" t="s">
        <v>5421</v>
      </c>
      <c r="S860" t="s">
        <v>4857</v>
      </c>
      <c r="T860" t="s">
        <v>2600</v>
      </c>
      <c r="U860" t="s">
        <v>682</v>
      </c>
      <c r="V860" t="s">
        <v>5422</v>
      </c>
      <c r="W860" t="s">
        <v>1037</v>
      </c>
      <c r="X860" t="s">
        <v>1038</v>
      </c>
    </row>
    <row r="861" spans="1:24" x14ac:dyDescent="0.3">
      <c r="A861" t="s">
        <v>6498</v>
      </c>
      <c r="B861" t="s">
        <v>4809</v>
      </c>
      <c r="C861" t="s">
        <v>179</v>
      </c>
      <c r="D861" t="s">
        <v>6499</v>
      </c>
      <c r="E861" t="s">
        <v>6499</v>
      </c>
      <c r="F861" t="s">
        <v>4811</v>
      </c>
      <c r="G861" t="s">
        <v>677</v>
      </c>
      <c r="H861" t="s">
        <v>720</v>
      </c>
      <c r="I861" t="s">
        <v>649</v>
      </c>
      <c r="J861" t="s">
        <v>6493</v>
      </c>
      <c r="K861">
        <v>2</v>
      </c>
      <c r="L861" t="s">
        <v>4849</v>
      </c>
      <c r="M861">
        <v>1</v>
      </c>
      <c r="N861">
        <v>2</v>
      </c>
      <c r="O861">
        <v>3</v>
      </c>
      <c r="P861">
        <v>5</v>
      </c>
      <c r="Q861" t="s">
        <v>651</v>
      </c>
      <c r="R861" t="s">
        <v>5421</v>
      </c>
      <c r="S861" t="s">
        <v>4857</v>
      </c>
      <c r="T861" t="s">
        <v>2600</v>
      </c>
      <c r="U861" t="s">
        <v>682</v>
      </c>
      <c r="V861" t="s">
        <v>5422</v>
      </c>
      <c r="W861" t="s">
        <v>1037</v>
      </c>
      <c r="X861" t="s">
        <v>1038</v>
      </c>
    </row>
    <row r="862" spans="1:24" x14ac:dyDescent="0.3">
      <c r="A862" t="s">
        <v>1196</v>
      </c>
      <c r="B862" t="s">
        <v>1055</v>
      </c>
      <c r="C862" t="s">
        <v>179</v>
      </c>
      <c r="D862" t="s">
        <v>1197</v>
      </c>
      <c r="E862" t="s">
        <v>1197</v>
      </c>
      <c r="F862" t="s">
        <v>181</v>
      </c>
      <c r="G862" t="s">
        <v>677</v>
      </c>
      <c r="H862" t="s">
        <v>720</v>
      </c>
      <c r="I862" t="s">
        <v>665</v>
      </c>
      <c r="J862" t="s">
        <v>1198</v>
      </c>
      <c r="K862">
        <v>2</v>
      </c>
      <c r="L862" t="s">
        <v>650</v>
      </c>
      <c r="M862">
        <v>0</v>
      </c>
      <c r="N862">
        <v>2</v>
      </c>
      <c r="O862">
        <v>2</v>
      </c>
      <c r="P862">
        <v>6</v>
      </c>
      <c r="Q862" t="s">
        <v>651</v>
      </c>
      <c r="R862" t="s">
        <v>26</v>
      </c>
      <c r="S862" t="s">
        <v>182</v>
      </c>
      <c r="T862" t="s">
        <v>1063</v>
      </c>
      <c r="U862" t="s">
        <v>653</v>
      </c>
      <c r="V862" t="s">
        <v>654</v>
      </c>
      <c r="W862" t="s">
        <v>1037</v>
      </c>
      <c r="X862" t="s">
        <v>1046</v>
      </c>
    </row>
    <row r="863" spans="1:24" x14ac:dyDescent="0.3">
      <c r="A863" t="s">
        <v>1199</v>
      </c>
      <c r="B863" t="s">
        <v>1055</v>
      </c>
      <c r="C863" t="s">
        <v>179</v>
      </c>
      <c r="D863" t="s">
        <v>1200</v>
      </c>
      <c r="E863" t="s">
        <v>1200</v>
      </c>
      <c r="F863" t="s">
        <v>181</v>
      </c>
      <c r="G863" t="s">
        <v>677</v>
      </c>
      <c r="H863" t="s">
        <v>720</v>
      </c>
      <c r="I863" t="s">
        <v>665</v>
      </c>
      <c r="J863" t="s">
        <v>1198</v>
      </c>
      <c r="K863">
        <v>2</v>
      </c>
      <c r="L863" t="s">
        <v>650</v>
      </c>
      <c r="M863">
        <v>4</v>
      </c>
      <c r="N863">
        <v>2</v>
      </c>
      <c r="O863">
        <v>6</v>
      </c>
      <c r="P863">
        <v>2</v>
      </c>
      <c r="Q863" t="s">
        <v>651</v>
      </c>
      <c r="R863" t="s">
        <v>26</v>
      </c>
      <c r="S863" t="s">
        <v>182</v>
      </c>
      <c r="T863" t="s">
        <v>1063</v>
      </c>
      <c r="U863" t="s">
        <v>653</v>
      </c>
      <c r="V863" t="s">
        <v>654</v>
      </c>
      <c r="W863" t="s">
        <v>1037</v>
      </c>
      <c r="X863" t="s">
        <v>1046</v>
      </c>
    </row>
    <row r="864" spans="1:24" x14ac:dyDescent="0.3">
      <c r="A864" t="s">
        <v>6500</v>
      </c>
      <c r="B864" t="s">
        <v>4809</v>
      </c>
      <c r="C864" t="s">
        <v>179</v>
      </c>
      <c r="D864" t="s">
        <v>6501</v>
      </c>
      <c r="E864" t="s">
        <v>6501</v>
      </c>
      <c r="F864" t="s">
        <v>4811</v>
      </c>
      <c r="G864" t="s">
        <v>677</v>
      </c>
      <c r="H864" t="s">
        <v>720</v>
      </c>
      <c r="I864" t="s">
        <v>649</v>
      </c>
      <c r="J864" t="s">
        <v>6502</v>
      </c>
      <c r="K864">
        <v>2</v>
      </c>
      <c r="L864" t="s">
        <v>4849</v>
      </c>
      <c r="M864">
        <v>2</v>
      </c>
      <c r="N864">
        <v>0</v>
      </c>
      <c r="O864">
        <v>2</v>
      </c>
      <c r="P864">
        <v>6</v>
      </c>
      <c r="Q864" t="s">
        <v>651</v>
      </c>
      <c r="R864" t="s">
        <v>5421</v>
      </c>
      <c r="S864" t="s">
        <v>4857</v>
      </c>
      <c r="T864" t="s">
        <v>864</v>
      </c>
      <c r="U864" t="s">
        <v>682</v>
      </c>
      <c r="V864" t="s">
        <v>5422</v>
      </c>
      <c r="W864" t="s">
        <v>1037</v>
      </c>
      <c r="X864" t="s">
        <v>1038</v>
      </c>
    </row>
    <row r="865" spans="1:24" x14ac:dyDescent="0.3">
      <c r="A865" t="s">
        <v>1201</v>
      </c>
      <c r="B865" t="s">
        <v>1055</v>
      </c>
      <c r="C865" t="s">
        <v>179</v>
      </c>
      <c r="D865" t="s">
        <v>1202</v>
      </c>
      <c r="E865" t="s">
        <v>1202</v>
      </c>
      <c r="F865" t="s">
        <v>181</v>
      </c>
      <c r="G865" t="s">
        <v>677</v>
      </c>
      <c r="H865" t="s">
        <v>720</v>
      </c>
      <c r="I865" t="s">
        <v>665</v>
      </c>
      <c r="J865" t="s">
        <v>1198</v>
      </c>
      <c r="K865">
        <v>2</v>
      </c>
      <c r="L865" t="s">
        <v>650</v>
      </c>
      <c r="M865">
        <v>0</v>
      </c>
      <c r="N865">
        <v>1</v>
      </c>
      <c r="O865">
        <v>1</v>
      </c>
      <c r="P865">
        <v>7</v>
      </c>
      <c r="Q865" t="s">
        <v>651</v>
      </c>
      <c r="R865" t="s">
        <v>26</v>
      </c>
      <c r="S865" t="s">
        <v>182</v>
      </c>
      <c r="T865" t="s">
        <v>1063</v>
      </c>
      <c r="U865" t="s">
        <v>653</v>
      </c>
      <c r="V865" t="s">
        <v>654</v>
      </c>
      <c r="W865" t="s">
        <v>1037</v>
      </c>
      <c r="X865" t="s">
        <v>1046</v>
      </c>
    </row>
    <row r="866" spans="1:24" x14ac:dyDescent="0.3">
      <c r="A866" t="s">
        <v>6503</v>
      </c>
      <c r="B866" t="s">
        <v>4809</v>
      </c>
      <c r="C866" t="s">
        <v>179</v>
      </c>
      <c r="D866" t="s">
        <v>6504</v>
      </c>
      <c r="E866" t="s">
        <v>6504</v>
      </c>
      <c r="F866" t="s">
        <v>4811</v>
      </c>
      <c r="G866" t="s">
        <v>677</v>
      </c>
      <c r="H866" t="s">
        <v>720</v>
      </c>
      <c r="I866" t="s">
        <v>649</v>
      </c>
      <c r="J866" t="s">
        <v>6502</v>
      </c>
      <c r="K866">
        <v>2</v>
      </c>
      <c r="L866" t="s">
        <v>4849</v>
      </c>
      <c r="M866">
        <v>1</v>
      </c>
      <c r="N866">
        <v>1</v>
      </c>
      <c r="O866">
        <v>2</v>
      </c>
      <c r="P866">
        <v>6</v>
      </c>
      <c r="Q866" t="s">
        <v>651</v>
      </c>
      <c r="R866" t="s">
        <v>5421</v>
      </c>
      <c r="S866" t="s">
        <v>4857</v>
      </c>
      <c r="T866" t="s">
        <v>864</v>
      </c>
      <c r="U866" t="s">
        <v>682</v>
      </c>
      <c r="V866" t="s">
        <v>5422</v>
      </c>
      <c r="W866" t="s">
        <v>1037</v>
      </c>
      <c r="X866" t="s">
        <v>1038</v>
      </c>
    </row>
    <row r="867" spans="1:24" x14ac:dyDescent="0.3">
      <c r="A867" t="s">
        <v>1203</v>
      </c>
      <c r="B867" t="s">
        <v>1055</v>
      </c>
      <c r="C867" t="s">
        <v>179</v>
      </c>
      <c r="D867" t="s">
        <v>1204</v>
      </c>
      <c r="E867" t="s">
        <v>1204</v>
      </c>
      <c r="F867" t="s">
        <v>181</v>
      </c>
      <c r="G867" t="s">
        <v>677</v>
      </c>
      <c r="H867" t="s">
        <v>720</v>
      </c>
      <c r="I867" t="s">
        <v>665</v>
      </c>
      <c r="J867" t="s">
        <v>1198</v>
      </c>
      <c r="K867">
        <v>2</v>
      </c>
      <c r="L867" t="s">
        <v>650</v>
      </c>
      <c r="M867">
        <v>0</v>
      </c>
      <c r="N867">
        <v>0</v>
      </c>
      <c r="O867">
        <v>2</v>
      </c>
      <c r="P867">
        <v>6</v>
      </c>
      <c r="Q867" t="s">
        <v>651</v>
      </c>
      <c r="R867" t="s">
        <v>859</v>
      </c>
      <c r="S867" t="s">
        <v>182</v>
      </c>
      <c r="T867" t="s">
        <v>1114</v>
      </c>
      <c r="U867" t="s">
        <v>653</v>
      </c>
      <c r="V867" t="s">
        <v>861</v>
      </c>
      <c r="W867" t="s">
        <v>1037</v>
      </c>
      <c r="X867" t="s">
        <v>1046</v>
      </c>
    </row>
    <row r="868" spans="1:24" x14ac:dyDescent="0.3">
      <c r="A868" t="s">
        <v>6505</v>
      </c>
      <c r="B868" t="s">
        <v>4809</v>
      </c>
      <c r="C868" t="s">
        <v>179</v>
      </c>
      <c r="D868" t="s">
        <v>6506</v>
      </c>
      <c r="E868" t="s">
        <v>6506</v>
      </c>
      <c r="F868" t="s">
        <v>4811</v>
      </c>
      <c r="G868" t="s">
        <v>677</v>
      </c>
      <c r="H868" t="s">
        <v>648</v>
      </c>
      <c r="I868" t="s">
        <v>649</v>
      </c>
      <c r="J868" t="s">
        <v>6502</v>
      </c>
      <c r="K868">
        <v>2</v>
      </c>
      <c r="L868" t="s">
        <v>4849</v>
      </c>
      <c r="M868">
        <v>7</v>
      </c>
      <c r="N868">
        <v>0</v>
      </c>
      <c r="O868">
        <v>7</v>
      </c>
      <c r="P868">
        <v>1</v>
      </c>
      <c r="Q868" t="s">
        <v>651</v>
      </c>
      <c r="R868" t="s">
        <v>5421</v>
      </c>
      <c r="S868" t="s">
        <v>4857</v>
      </c>
      <c r="T868" t="s">
        <v>864</v>
      </c>
      <c r="U868" t="s">
        <v>682</v>
      </c>
      <c r="V868" t="s">
        <v>5422</v>
      </c>
      <c r="W868" t="s">
        <v>1037</v>
      </c>
      <c r="X868" t="s">
        <v>1038</v>
      </c>
    </row>
    <row r="869" spans="1:24" x14ac:dyDescent="0.3">
      <c r="A869" t="s">
        <v>1205</v>
      </c>
      <c r="B869" t="s">
        <v>1055</v>
      </c>
      <c r="C869" t="s">
        <v>179</v>
      </c>
      <c r="D869" t="s">
        <v>1206</v>
      </c>
      <c r="E869" t="s">
        <v>1206</v>
      </c>
      <c r="F869" t="s">
        <v>181</v>
      </c>
      <c r="G869" t="s">
        <v>677</v>
      </c>
      <c r="H869" t="s">
        <v>720</v>
      </c>
      <c r="I869" t="s">
        <v>665</v>
      </c>
      <c r="J869" t="s">
        <v>1198</v>
      </c>
      <c r="K869">
        <v>2</v>
      </c>
      <c r="L869" t="s">
        <v>650</v>
      </c>
      <c r="M869">
        <v>1</v>
      </c>
      <c r="N869">
        <v>1</v>
      </c>
      <c r="O869">
        <v>2</v>
      </c>
      <c r="P869">
        <v>6</v>
      </c>
      <c r="Q869" t="s">
        <v>651</v>
      </c>
      <c r="R869" t="s">
        <v>26</v>
      </c>
      <c r="S869" t="s">
        <v>182</v>
      </c>
      <c r="T869" t="s">
        <v>658</v>
      </c>
      <c r="U869" t="s">
        <v>653</v>
      </c>
      <c r="V869" t="s">
        <v>654</v>
      </c>
      <c r="W869" t="s">
        <v>1037</v>
      </c>
      <c r="X869" t="s">
        <v>1046</v>
      </c>
    </row>
    <row r="870" spans="1:24" x14ac:dyDescent="0.3">
      <c r="A870" t="s">
        <v>1207</v>
      </c>
      <c r="B870" t="s">
        <v>1055</v>
      </c>
      <c r="C870" t="s">
        <v>179</v>
      </c>
      <c r="D870" t="s">
        <v>1208</v>
      </c>
      <c r="E870" t="s">
        <v>1208</v>
      </c>
      <c r="F870" t="s">
        <v>181</v>
      </c>
      <c r="G870" t="s">
        <v>677</v>
      </c>
      <c r="H870" t="s">
        <v>720</v>
      </c>
      <c r="I870" t="s">
        <v>665</v>
      </c>
      <c r="J870" t="s">
        <v>1198</v>
      </c>
      <c r="K870">
        <v>2</v>
      </c>
      <c r="L870" t="s">
        <v>650</v>
      </c>
      <c r="M870">
        <v>0</v>
      </c>
      <c r="N870">
        <v>0</v>
      </c>
      <c r="O870">
        <v>1</v>
      </c>
      <c r="P870">
        <v>7</v>
      </c>
      <c r="Q870" t="s">
        <v>651</v>
      </c>
      <c r="R870" t="s">
        <v>859</v>
      </c>
      <c r="S870" t="s">
        <v>182</v>
      </c>
      <c r="T870" t="s">
        <v>1114</v>
      </c>
      <c r="U870" t="s">
        <v>653</v>
      </c>
      <c r="V870" t="s">
        <v>861</v>
      </c>
      <c r="W870" t="s">
        <v>1037</v>
      </c>
      <c r="X870" t="s">
        <v>1046</v>
      </c>
    </row>
    <row r="871" spans="1:24" x14ac:dyDescent="0.3">
      <c r="A871" t="s">
        <v>1209</v>
      </c>
      <c r="B871" t="s">
        <v>1055</v>
      </c>
      <c r="C871" t="s">
        <v>179</v>
      </c>
      <c r="D871" t="s">
        <v>1210</v>
      </c>
      <c r="E871" t="s">
        <v>1210</v>
      </c>
      <c r="F871" t="s">
        <v>181</v>
      </c>
      <c r="G871" t="s">
        <v>677</v>
      </c>
      <c r="H871" t="s">
        <v>720</v>
      </c>
      <c r="I871" t="s">
        <v>665</v>
      </c>
      <c r="J871" t="s">
        <v>1198</v>
      </c>
      <c r="K871">
        <v>2</v>
      </c>
      <c r="L871" t="s">
        <v>650</v>
      </c>
      <c r="M871">
        <v>4</v>
      </c>
      <c r="N871">
        <v>0</v>
      </c>
      <c r="O871">
        <v>4</v>
      </c>
      <c r="P871">
        <v>4</v>
      </c>
      <c r="Q871" t="s">
        <v>651</v>
      </c>
      <c r="R871" t="s">
        <v>26</v>
      </c>
      <c r="S871" t="s">
        <v>182</v>
      </c>
      <c r="T871" t="s">
        <v>658</v>
      </c>
      <c r="U871" t="s">
        <v>653</v>
      </c>
      <c r="V871" t="s">
        <v>654</v>
      </c>
      <c r="W871" t="s">
        <v>1037</v>
      </c>
      <c r="X871" t="s">
        <v>1046</v>
      </c>
    </row>
    <row r="872" spans="1:24" x14ac:dyDescent="0.3">
      <c r="A872" t="s">
        <v>1211</v>
      </c>
      <c r="B872" t="s">
        <v>1055</v>
      </c>
      <c r="C872" t="s">
        <v>179</v>
      </c>
      <c r="D872" t="s">
        <v>1212</v>
      </c>
      <c r="E872" t="s">
        <v>1212</v>
      </c>
      <c r="F872" t="s">
        <v>181</v>
      </c>
      <c r="G872" t="s">
        <v>677</v>
      </c>
      <c r="H872" t="s">
        <v>720</v>
      </c>
      <c r="I872" t="s">
        <v>665</v>
      </c>
      <c r="J872" t="s">
        <v>1198</v>
      </c>
      <c r="K872">
        <v>2</v>
      </c>
      <c r="L872" t="s">
        <v>650</v>
      </c>
      <c r="M872">
        <v>0</v>
      </c>
      <c r="N872">
        <v>4</v>
      </c>
      <c r="O872">
        <v>4</v>
      </c>
      <c r="P872">
        <v>4</v>
      </c>
      <c r="Q872" t="s">
        <v>651</v>
      </c>
      <c r="R872" t="s">
        <v>26</v>
      </c>
      <c r="S872" t="s">
        <v>182</v>
      </c>
      <c r="T872" t="s">
        <v>671</v>
      </c>
      <c r="U872" t="s">
        <v>653</v>
      </c>
      <c r="V872" t="s">
        <v>654</v>
      </c>
      <c r="W872" t="s">
        <v>1037</v>
      </c>
      <c r="X872" t="s">
        <v>1046</v>
      </c>
    </row>
    <row r="873" spans="1:24" x14ac:dyDescent="0.3">
      <c r="A873" t="s">
        <v>6507</v>
      </c>
      <c r="B873" t="s">
        <v>4809</v>
      </c>
      <c r="C873" t="s">
        <v>179</v>
      </c>
      <c r="D873" t="s">
        <v>6508</v>
      </c>
      <c r="E873" t="s">
        <v>6508</v>
      </c>
      <c r="F873" t="s">
        <v>4811</v>
      </c>
      <c r="G873" t="s">
        <v>677</v>
      </c>
      <c r="H873" t="s">
        <v>648</v>
      </c>
      <c r="I873" t="s">
        <v>649</v>
      </c>
      <c r="J873" t="s">
        <v>6509</v>
      </c>
      <c r="K873">
        <v>2</v>
      </c>
      <c r="L873" t="s">
        <v>4849</v>
      </c>
      <c r="M873">
        <v>3</v>
      </c>
      <c r="N873">
        <v>0</v>
      </c>
      <c r="O873">
        <v>3</v>
      </c>
      <c r="P873">
        <v>5</v>
      </c>
      <c r="Q873" t="s">
        <v>651</v>
      </c>
      <c r="R873" t="s">
        <v>5421</v>
      </c>
      <c r="S873" t="s">
        <v>4857</v>
      </c>
      <c r="T873" t="s">
        <v>864</v>
      </c>
      <c r="U873" t="s">
        <v>682</v>
      </c>
      <c r="V873" t="s">
        <v>5422</v>
      </c>
      <c r="W873" t="s">
        <v>1037</v>
      </c>
      <c r="X873" t="s">
        <v>1038</v>
      </c>
    </row>
    <row r="874" spans="1:24" x14ac:dyDescent="0.3">
      <c r="A874" t="s">
        <v>6510</v>
      </c>
      <c r="B874" t="s">
        <v>4809</v>
      </c>
      <c r="C874" t="s">
        <v>179</v>
      </c>
      <c r="D874" t="s">
        <v>6511</v>
      </c>
      <c r="E874" t="s">
        <v>6511</v>
      </c>
      <c r="F874" t="s">
        <v>4811</v>
      </c>
      <c r="G874" t="s">
        <v>677</v>
      </c>
      <c r="H874" t="s">
        <v>720</v>
      </c>
      <c r="I874" t="s">
        <v>649</v>
      </c>
      <c r="J874" t="s">
        <v>6512</v>
      </c>
      <c r="K874">
        <v>3</v>
      </c>
      <c r="L874" t="s">
        <v>4849</v>
      </c>
      <c r="M874">
        <v>6</v>
      </c>
      <c r="N874">
        <v>0</v>
      </c>
      <c r="O874">
        <v>6</v>
      </c>
      <c r="P874">
        <v>2</v>
      </c>
      <c r="Q874" t="s">
        <v>651</v>
      </c>
      <c r="R874" t="s">
        <v>5421</v>
      </c>
      <c r="S874" t="s">
        <v>4857</v>
      </c>
      <c r="T874" t="s">
        <v>1080</v>
      </c>
      <c r="U874" t="s">
        <v>1035</v>
      </c>
      <c r="V874" t="s">
        <v>5422</v>
      </c>
      <c r="W874" t="s">
        <v>1037</v>
      </c>
      <c r="X874" t="s">
        <v>1038</v>
      </c>
    </row>
    <row r="875" spans="1:24" x14ac:dyDescent="0.3">
      <c r="A875" t="s">
        <v>6513</v>
      </c>
      <c r="B875" t="s">
        <v>4809</v>
      </c>
      <c r="C875" t="s">
        <v>179</v>
      </c>
      <c r="D875" t="s">
        <v>6514</v>
      </c>
      <c r="E875" t="s">
        <v>6514</v>
      </c>
      <c r="F875" t="s">
        <v>4811</v>
      </c>
      <c r="G875" t="s">
        <v>677</v>
      </c>
      <c r="H875" t="s">
        <v>720</v>
      </c>
      <c r="I875" t="s">
        <v>649</v>
      </c>
      <c r="J875" t="s">
        <v>6512</v>
      </c>
      <c r="K875">
        <v>3</v>
      </c>
      <c r="L875" t="s">
        <v>4849</v>
      </c>
      <c r="M875">
        <v>2</v>
      </c>
      <c r="N875">
        <v>2</v>
      </c>
      <c r="O875">
        <v>4</v>
      </c>
      <c r="P875">
        <v>4</v>
      </c>
      <c r="Q875" t="s">
        <v>651</v>
      </c>
      <c r="R875" t="s">
        <v>4871</v>
      </c>
      <c r="S875" t="s">
        <v>4857</v>
      </c>
      <c r="T875" t="s">
        <v>970</v>
      </c>
      <c r="U875" t="s">
        <v>1035</v>
      </c>
      <c r="V875" t="s">
        <v>4872</v>
      </c>
      <c r="W875" t="s">
        <v>1037</v>
      </c>
      <c r="X875" t="s">
        <v>1038</v>
      </c>
    </row>
    <row r="876" spans="1:24" x14ac:dyDescent="0.3">
      <c r="A876" t="s">
        <v>6515</v>
      </c>
      <c r="B876" t="s">
        <v>4809</v>
      </c>
      <c r="C876" t="s">
        <v>179</v>
      </c>
      <c r="D876" t="s">
        <v>6516</v>
      </c>
      <c r="E876" t="s">
        <v>6516</v>
      </c>
      <c r="F876" t="s">
        <v>4811</v>
      </c>
      <c r="G876" t="s">
        <v>677</v>
      </c>
      <c r="H876" t="s">
        <v>720</v>
      </c>
      <c r="I876" t="s">
        <v>649</v>
      </c>
      <c r="J876" t="s">
        <v>6512</v>
      </c>
      <c r="K876">
        <v>3</v>
      </c>
      <c r="L876" t="s">
        <v>4849</v>
      </c>
      <c r="M876">
        <v>0</v>
      </c>
      <c r="N876">
        <v>3</v>
      </c>
      <c r="O876">
        <v>3</v>
      </c>
      <c r="P876">
        <v>5</v>
      </c>
      <c r="Q876" t="s">
        <v>651</v>
      </c>
      <c r="R876" t="s">
        <v>5421</v>
      </c>
      <c r="S876" t="s">
        <v>4857</v>
      </c>
      <c r="T876" t="s">
        <v>1080</v>
      </c>
      <c r="U876" t="s">
        <v>1035</v>
      </c>
      <c r="V876" t="s">
        <v>5422</v>
      </c>
      <c r="W876" t="s">
        <v>1037</v>
      </c>
      <c r="X876" t="s">
        <v>1038</v>
      </c>
    </row>
    <row r="877" spans="1:24" x14ac:dyDescent="0.3">
      <c r="A877" t="s">
        <v>6517</v>
      </c>
      <c r="B877" t="s">
        <v>4809</v>
      </c>
      <c r="C877" t="s">
        <v>179</v>
      </c>
      <c r="D877" t="s">
        <v>6518</v>
      </c>
      <c r="E877" t="s">
        <v>6518</v>
      </c>
      <c r="F877" t="s">
        <v>4811</v>
      </c>
      <c r="G877" t="s">
        <v>677</v>
      </c>
      <c r="H877" t="s">
        <v>720</v>
      </c>
      <c r="I877" t="s">
        <v>649</v>
      </c>
      <c r="J877" t="s">
        <v>6512</v>
      </c>
      <c r="K877">
        <v>3</v>
      </c>
      <c r="L877" t="s">
        <v>4849</v>
      </c>
      <c r="M877">
        <v>1</v>
      </c>
      <c r="N877">
        <v>2</v>
      </c>
      <c r="O877">
        <v>3</v>
      </c>
      <c r="P877">
        <v>5</v>
      </c>
      <c r="Q877" t="s">
        <v>651</v>
      </c>
      <c r="R877" t="s">
        <v>5421</v>
      </c>
      <c r="S877" t="s">
        <v>4857</v>
      </c>
      <c r="T877" t="s">
        <v>1080</v>
      </c>
      <c r="U877" t="s">
        <v>1035</v>
      </c>
      <c r="V877" t="s">
        <v>5422</v>
      </c>
      <c r="W877" t="s">
        <v>1037</v>
      </c>
      <c r="X877" t="s">
        <v>1038</v>
      </c>
    </row>
    <row r="878" spans="1:24" x14ac:dyDescent="0.3">
      <c r="A878" t="s">
        <v>6519</v>
      </c>
      <c r="B878" t="s">
        <v>4809</v>
      </c>
      <c r="C878" t="s">
        <v>179</v>
      </c>
      <c r="D878" t="s">
        <v>6520</v>
      </c>
      <c r="E878" t="s">
        <v>6520</v>
      </c>
      <c r="F878" t="s">
        <v>4811</v>
      </c>
      <c r="G878" t="s">
        <v>677</v>
      </c>
      <c r="H878" t="s">
        <v>720</v>
      </c>
      <c r="I878" t="s">
        <v>649</v>
      </c>
      <c r="J878" t="s">
        <v>6512</v>
      </c>
      <c r="K878">
        <v>3</v>
      </c>
      <c r="L878" t="s">
        <v>4849</v>
      </c>
      <c r="M878">
        <v>0</v>
      </c>
      <c r="N878">
        <v>1</v>
      </c>
      <c r="O878">
        <v>1</v>
      </c>
      <c r="P878">
        <v>7</v>
      </c>
      <c r="Q878" t="s">
        <v>651</v>
      </c>
      <c r="R878" t="s">
        <v>4871</v>
      </c>
      <c r="S878" t="s">
        <v>4857</v>
      </c>
      <c r="T878" t="s">
        <v>970</v>
      </c>
      <c r="U878" t="s">
        <v>1035</v>
      </c>
      <c r="V878" t="s">
        <v>4872</v>
      </c>
      <c r="W878" t="s">
        <v>1037</v>
      </c>
      <c r="X878" t="s">
        <v>1038</v>
      </c>
    </row>
    <row r="879" spans="1:24" x14ac:dyDescent="0.3">
      <c r="A879" t="s">
        <v>6521</v>
      </c>
      <c r="B879" t="s">
        <v>4809</v>
      </c>
      <c r="C879" t="s">
        <v>179</v>
      </c>
      <c r="D879" t="s">
        <v>6522</v>
      </c>
      <c r="E879" t="s">
        <v>6522</v>
      </c>
      <c r="F879" t="s">
        <v>4811</v>
      </c>
      <c r="G879" t="s">
        <v>677</v>
      </c>
      <c r="H879" t="s">
        <v>720</v>
      </c>
      <c r="I879" t="s">
        <v>649</v>
      </c>
      <c r="J879" t="s">
        <v>6512</v>
      </c>
      <c r="K879">
        <v>3</v>
      </c>
      <c r="L879" t="s">
        <v>4849</v>
      </c>
      <c r="M879">
        <v>1</v>
      </c>
      <c r="N879">
        <v>0</v>
      </c>
      <c r="O879">
        <v>1</v>
      </c>
      <c r="P879">
        <v>7</v>
      </c>
      <c r="Q879" t="s">
        <v>651</v>
      </c>
      <c r="R879" t="s">
        <v>4871</v>
      </c>
      <c r="S879" t="s">
        <v>4857</v>
      </c>
      <c r="T879" t="s">
        <v>970</v>
      </c>
      <c r="U879" t="s">
        <v>1035</v>
      </c>
      <c r="V879" t="s">
        <v>4872</v>
      </c>
      <c r="W879" t="s">
        <v>1037</v>
      </c>
      <c r="X879" t="s">
        <v>1038</v>
      </c>
    </row>
    <row r="880" spans="1:24" x14ac:dyDescent="0.3">
      <c r="A880" t="s">
        <v>6523</v>
      </c>
      <c r="B880" t="s">
        <v>4809</v>
      </c>
      <c r="C880" t="s">
        <v>179</v>
      </c>
      <c r="D880" t="s">
        <v>6524</v>
      </c>
      <c r="E880" t="s">
        <v>6524</v>
      </c>
      <c r="F880" t="s">
        <v>4811</v>
      </c>
      <c r="G880" t="s">
        <v>677</v>
      </c>
      <c r="H880" t="s">
        <v>720</v>
      </c>
      <c r="I880" t="s">
        <v>649</v>
      </c>
      <c r="J880" t="s">
        <v>6512</v>
      </c>
      <c r="K880">
        <v>3</v>
      </c>
      <c r="L880" t="s">
        <v>4849</v>
      </c>
      <c r="M880">
        <v>2</v>
      </c>
      <c r="N880">
        <v>1</v>
      </c>
      <c r="O880">
        <v>3</v>
      </c>
      <c r="P880">
        <v>5</v>
      </c>
      <c r="Q880" t="s">
        <v>651</v>
      </c>
      <c r="R880" t="s">
        <v>4871</v>
      </c>
      <c r="S880" t="s">
        <v>4857</v>
      </c>
      <c r="T880" t="s">
        <v>970</v>
      </c>
      <c r="U880" t="s">
        <v>1035</v>
      </c>
      <c r="V880" t="s">
        <v>4872</v>
      </c>
      <c r="W880" t="s">
        <v>1037</v>
      </c>
      <c r="X880" t="s">
        <v>1038</v>
      </c>
    </row>
    <row r="881" spans="1:24" x14ac:dyDescent="0.3">
      <c r="A881" t="s">
        <v>6525</v>
      </c>
      <c r="B881" t="s">
        <v>4809</v>
      </c>
      <c r="C881" t="s">
        <v>179</v>
      </c>
      <c r="D881" t="s">
        <v>6526</v>
      </c>
      <c r="E881" t="s">
        <v>6526</v>
      </c>
      <c r="F881" t="s">
        <v>4811</v>
      </c>
      <c r="G881" t="s">
        <v>677</v>
      </c>
      <c r="H881" t="s">
        <v>720</v>
      </c>
      <c r="I881" t="s">
        <v>649</v>
      </c>
      <c r="J881" t="s">
        <v>6512</v>
      </c>
      <c r="K881">
        <v>3</v>
      </c>
      <c r="L881" t="s">
        <v>4849</v>
      </c>
      <c r="M881">
        <v>0</v>
      </c>
      <c r="N881">
        <v>2</v>
      </c>
      <c r="O881">
        <v>2</v>
      </c>
      <c r="P881">
        <v>6</v>
      </c>
      <c r="Q881" t="s">
        <v>651</v>
      </c>
      <c r="R881" t="s">
        <v>5421</v>
      </c>
      <c r="S881" t="s">
        <v>4857</v>
      </c>
      <c r="T881" t="s">
        <v>755</v>
      </c>
      <c r="U881" t="s">
        <v>1035</v>
      </c>
      <c r="V881" t="s">
        <v>5422</v>
      </c>
      <c r="W881" t="s">
        <v>1037</v>
      </c>
      <c r="X881" t="s">
        <v>1038</v>
      </c>
    </row>
    <row r="882" spans="1:24" x14ac:dyDescent="0.3">
      <c r="A882" t="s">
        <v>6527</v>
      </c>
      <c r="B882" t="s">
        <v>4809</v>
      </c>
      <c r="C882" t="s">
        <v>179</v>
      </c>
      <c r="D882" t="s">
        <v>6528</v>
      </c>
      <c r="E882" t="s">
        <v>6528</v>
      </c>
      <c r="F882" t="s">
        <v>4811</v>
      </c>
      <c r="G882" t="s">
        <v>677</v>
      </c>
      <c r="H882" t="s">
        <v>720</v>
      </c>
      <c r="I882" t="s">
        <v>649</v>
      </c>
      <c r="J882" t="s">
        <v>6512</v>
      </c>
      <c r="K882">
        <v>3</v>
      </c>
      <c r="L882" t="s">
        <v>4849</v>
      </c>
      <c r="M882">
        <v>1</v>
      </c>
      <c r="N882">
        <v>1</v>
      </c>
      <c r="O882">
        <v>2</v>
      </c>
      <c r="P882">
        <v>6</v>
      </c>
      <c r="Q882" t="s">
        <v>651</v>
      </c>
      <c r="R882" t="s">
        <v>4871</v>
      </c>
      <c r="S882" t="s">
        <v>4857</v>
      </c>
      <c r="T882" t="s">
        <v>930</v>
      </c>
      <c r="U882" t="s">
        <v>1035</v>
      </c>
      <c r="V882" t="s">
        <v>4872</v>
      </c>
      <c r="W882" t="s">
        <v>1037</v>
      </c>
      <c r="X882" t="s">
        <v>1038</v>
      </c>
    </row>
    <row r="883" spans="1:24" x14ac:dyDescent="0.3">
      <c r="A883" t="s">
        <v>6529</v>
      </c>
      <c r="B883" t="s">
        <v>4809</v>
      </c>
      <c r="C883" t="s">
        <v>179</v>
      </c>
      <c r="D883" t="s">
        <v>6530</v>
      </c>
      <c r="E883" t="s">
        <v>6530</v>
      </c>
      <c r="F883" t="s">
        <v>4811</v>
      </c>
      <c r="G883" t="s">
        <v>677</v>
      </c>
      <c r="H883" t="s">
        <v>720</v>
      </c>
      <c r="I883" t="s">
        <v>649</v>
      </c>
      <c r="J883" t="s">
        <v>6512</v>
      </c>
      <c r="K883">
        <v>3</v>
      </c>
      <c r="L883" t="s">
        <v>4849</v>
      </c>
      <c r="M883">
        <v>2</v>
      </c>
      <c r="N883">
        <v>2</v>
      </c>
      <c r="O883">
        <v>4</v>
      </c>
      <c r="P883">
        <v>4</v>
      </c>
      <c r="Q883" t="s">
        <v>651</v>
      </c>
      <c r="R883" t="s">
        <v>5421</v>
      </c>
      <c r="S883" t="s">
        <v>4857</v>
      </c>
      <c r="T883" t="s">
        <v>1080</v>
      </c>
      <c r="U883" t="s">
        <v>1035</v>
      </c>
      <c r="V883" t="s">
        <v>5422</v>
      </c>
      <c r="W883" t="s">
        <v>1037</v>
      </c>
      <c r="X883" t="s">
        <v>1038</v>
      </c>
    </row>
    <row r="884" spans="1:24" x14ac:dyDescent="0.3">
      <c r="A884" t="s">
        <v>6531</v>
      </c>
      <c r="B884" t="s">
        <v>4809</v>
      </c>
      <c r="C884" t="s">
        <v>179</v>
      </c>
      <c r="D884" t="s">
        <v>6532</v>
      </c>
      <c r="E884" t="s">
        <v>6532</v>
      </c>
      <c r="F884" t="s">
        <v>4811</v>
      </c>
      <c r="G884" t="s">
        <v>677</v>
      </c>
      <c r="H884" t="s">
        <v>720</v>
      </c>
      <c r="I884" t="s">
        <v>649</v>
      </c>
      <c r="K884">
        <v>3</v>
      </c>
      <c r="L884" t="s">
        <v>4849</v>
      </c>
      <c r="M884">
        <v>0</v>
      </c>
      <c r="N884">
        <v>1</v>
      </c>
      <c r="O884">
        <v>1</v>
      </c>
      <c r="P884">
        <v>7</v>
      </c>
      <c r="Q884" t="s">
        <v>651</v>
      </c>
      <c r="R884" t="s">
        <v>4871</v>
      </c>
      <c r="S884" t="s">
        <v>4857</v>
      </c>
      <c r="T884" t="s">
        <v>930</v>
      </c>
      <c r="U884" t="s">
        <v>1035</v>
      </c>
      <c r="V884" t="s">
        <v>4872</v>
      </c>
      <c r="W884" t="s">
        <v>1037</v>
      </c>
      <c r="X884" t="s">
        <v>1038</v>
      </c>
    </row>
    <row r="885" spans="1:24" x14ac:dyDescent="0.3">
      <c r="A885" t="s">
        <v>6533</v>
      </c>
      <c r="B885" t="s">
        <v>4809</v>
      </c>
      <c r="C885" t="s">
        <v>179</v>
      </c>
      <c r="D885" t="s">
        <v>6534</v>
      </c>
      <c r="E885" t="s">
        <v>6534</v>
      </c>
      <c r="F885" t="s">
        <v>4811</v>
      </c>
      <c r="G885" t="s">
        <v>677</v>
      </c>
      <c r="H885" t="s">
        <v>720</v>
      </c>
      <c r="I885" t="s">
        <v>649</v>
      </c>
      <c r="J885" t="s">
        <v>6512</v>
      </c>
      <c r="K885">
        <v>3</v>
      </c>
      <c r="L885" t="s">
        <v>4849</v>
      </c>
      <c r="M885">
        <v>2</v>
      </c>
      <c r="N885">
        <v>0</v>
      </c>
      <c r="O885">
        <v>2</v>
      </c>
      <c r="P885">
        <v>6</v>
      </c>
      <c r="Q885" t="s">
        <v>651</v>
      </c>
      <c r="R885" t="s">
        <v>4871</v>
      </c>
      <c r="S885" t="s">
        <v>4857</v>
      </c>
      <c r="T885" t="s">
        <v>930</v>
      </c>
      <c r="U885" t="s">
        <v>1035</v>
      </c>
      <c r="V885" t="s">
        <v>4872</v>
      </c>
      <c r="W885" t="s">
        <v>1037</v>
      </c>
      <c r="X885" t="s">
        <v>1038</v>
      </c>
    </row>
    <row r="886" spans="1:24" x14ac:dyDescent="0.3">
      <c r="A886" t="s">
        <v>6535</v>
      </c>
      <c r="B886" t="s">
        <v>4809</v>
      </c>
      <c r="C886" t="s">
        <v>179</v>
      </c>
      <c r="D886" t="s">
        <v>6536</v>
      </c>
      <c r="E886" t="s">
        <v>6536</v>
      </c>
      <c r="F886" t="s">
        <v>4811</v>
      </c>
      <c r="G886" t="s">
        <v>677</v>
      </c>
      <c r="H886" t="s">
        <v>720</v>
      </c>
      <c r="I886" t="s">
        <v>649</v>
      </c>
      <c r="J886" t="s">
        <v>6512</v>
      </c>
      <c r="K886">
        <v>3</v>
      </c>
      <c r="L886" t="s">
        <v>4849</v>
      </c>
      <c r="M886">
        <v>4</v>
      </c>
      <c r="N886">
        <v>2</v>
      </c>
      <c r="O886">
        <v>6</v>
      </c>
      <c r="P886">
        <v>2</v>
      </c>
      <c r="Q886" t="s">
        <v>651</v>
      </c>
      <c r="R886" t="s">
        <v>5421</v>
      </c>
      <c r="S886" t="s">
        <v>4857</v>
      </c>
      <c r="T886" t="s">
        <v>755</v>
      </c>
      <c r="U886" t="s">
        <v>1035</v>
      </c>
      <c r="V886" t="s">
        <v>5422</v>
      </c>
      <c r="W886" t="s">
        <v>1037</v>
      </c>
      <c r="X886" t="s">
        <v>1038</v>
      </c>
    </row>
    <row r="887" spans="1:24" x14ac:dyDescent="0.3">
      <c r="A887" t="s">
        <v>6537</v>
      </c>
      <c r="B887" t="s">
        <v>4809</v>
      </c>
      <c r="C887" t="s">
        <v>179</v>
      </c>
      <c r="D887" t="s">
        <v>6538</v>
      </c>
      <c r="E887" t="s">
        <v>6538</v>
      </c>
      <c r="F887" t="s">
        <v>4811</v>
      </c>
      <c r="G887" t="s">
        <v>677</v>
      </c>
      <c r="H887" t="s">
        <v>720</v>
      </c>
      <c r="I887" t="s">
        <v>649</v>
      </c>
      <c r="K887">
        <v>3</v>
      </c>
      <c r="L887" t="s">
        <v>4849</v>
      </c>
      <c r="M887">
        <v>0</v>
      </c>
      <c r="N887">
        <v>3</v>
      </c>
      <c r="O887">
        <v>3</v>
      </c>
      <c r="P887">
        <v>5</v>
      </c>
      <c r="Q887" t="s">
        <v>651</v>
      </c>
      <c r="R887" t="s">
        <v>5421</v>
      </c>
      <c r="S887" t="s">
        <v>4857</v>
      </c>
      <c r="T887" t="s">
        <v>755</v>
      </c>
      <c r="U887" t="s">
        <v>1035</v>
      </c>
      <c r="V887" t="s">
        <v>5422</v>
      </c>
      <c r="W887" t="s">
        <v>1037</v>
      </c>
      <c r="X887" t="s">
        <v>1038</v>
      </c>
    </row>
    <row r="888" spans="1:24" x14ac:dyDescent="0.3">
      <c r="A888" t="s">
        <v>6539</v>
      </c>
      <c r="B888" t="s">
        <v>4809</v>
      </c>
      <c r="C888" t="s">
        <v>179</v>
      </c>
      <c r="D888" t="s">
        <v>6540</v>
      </c>
      <c r="E888" t="s">
        <v>6540</v>
      </c>
      <c r="F888" t="s">
        <v>4811</v>
      </c>
      <c r="G888" t="s">
        <v>677</v>
      </c>
      <c r="H888" t="s">
        <v>720</v>
      </c>
      <c r="I888" t="s">
        <v>649</v>
      </c>
      <c r="J888" t="s">
        <v>6512</v>
      </c>
      <c r="K888">
        <v>3</v>
      </c>
      <c r="L888" t="s">
        <v>4849</v>
      </c>
      <c r="M888">
        <v>1</v>
      </c>
      <c r="N888">
        <v>3</v>
      </c>
      <c r="O888">
        <v>4</v>
      </c>
      <c r="P888">
        <v>4</v>
      </c>
      <c r="Q888" t="s">
        <v>651</v>
      </c>
      <c r="R888" t="s">
        <v>4871</v>
      </c>
      <c r="S888" t="s">
        <v>4857</v>
      </c>
      <c r="T888" t="s">
        <v>930</v>
      </c>
      <c r="U888" t="s">
        <v>1035</v>
      </c>
      <c r="V888" t="s">
        <v>4872</v>
      </c>
      <c r="W888" t="s">
        <v>1037</v>
      </c>
      <c r="X888" t="s">
        <v>1038</v>
      </c>
    </row>
    <row r="889" spans="1:24" x14ac:dyDescent="0.3">
      <c r="A889" t="s">
        <v>6541</v>
      </c>
      <c r="B889" t="s">
        <v>4809</v>
      </c>
      <c r="C889" t="s">
        <v>179</v>
      </c>
      <c r="D889" t="s">
        <v>6542</v>
      </c>
      <c r="E889" t="s">
        <v>6542</v>
      </c>
      <c r="F889" t="s">
        <v>4811</v>
      </c>
      <c r="G889" t="s">
        <v>677</v>
      </c>
      <c r="H889" t="s">
        <v>720</v>
      </c>
      <c r="I889" t="s">
        <v>649</v>
      </c>
      <c r="J889" t="s">
        <v>6512</v>
      </c>
      <c r="K889">
        <v>3</v>
      </c>
      <c r="L889" t="s">
        <v>4849</v>
      </c>
      <c r="M889">
        <v>1</v>
      </c>
      <c r="N889">
        <v>3</v>
      </c>
      <c r="O889">
        <v>4</v>
      </c>
      <c r="P889">
        <v>4</v>
      </c>
      <c r="Q889" t="s">
        <v>651</v>
      </c>
      <c r="R889" t="s">
        <v>5421</v>
      </c>
      <c r="S889" t="s">
        <v>4857</v>
      </c>
      <c r="T889" t="s">
        <v>755</v>
      </c>
      <c r="U889" t="s">
        <v>1035</v>
      </c>
      <c r="V889" t="s">
        <v>5422</v>
      </c>
      <c r="W889" t="s">
        <v>1037</v>
      </c>
      <c r="X889" t="s">
        <v>1038</v>
      </c>
    </row>
    <row r="890" spans="1:24" x14ac:dyDescent="0.3">
      <c r="A890" t="s">
        <v>6543</v>
      </c>
      <c r="B890" t="s">
        <v>4809</v>
      </c>
      <c r="C890" t="s">
        <v>179</v>
      </c>
      <c r="D890" t="s">
        <v>6544</v>
      </c>
      <c r="E890" t="s">
        <v>6544</v>
      </c>
      <c r="F890" t="s">
        <v>4811</v>
      </c>
      <c r="G890" t="s">
        <v>677</v>
      </c>
      <c r="H890" t="s">
        <v>720</v>
      </c>
      <c r="I890" t="s">
        <v>649</v>
      </c>
      <c r="J890" t="s">
        <v>6512</v>
      </c>
      <c r="K890">
        <v>3</v>
      </c>
      <c r="L890" t="s">
        <v>4849</v>
      </c>
      <c r="M890">
        <v>4</v>
      </c>
      <c r="N890">
        <v>0</v>
      </c>
      <c r="O890">
        <v>4</v>
      </c>
      <c r="P890">
        <v>4</v>
      </c>
      <c r="Q890" t="s">
        <v>651</v>
      </c>
      <c r="R890" t="s">
        <v>5421</v>
      </c>
      <c r="S890" t="s">
        <v>4857</v>
      </c>
      <c r="T890" t="s">
        <v>755</v>
      </c>
      <c r="U890" t="s">
        <v>1035</v>
      </c>
      <c r="V890" t="s">
        <v>5422</v>
      </c>
      <c r="W890" t="s">
        <v>1037</v>
      </c>
      <c r="X890" t="s">
        <v>1038</v>
      </c>
    </row>
    <row r="891" spans="1:24" x14ac:dyDescent="0.3">
      <c r="A891" t="s">
        <v>1213</v>
      </c>
      <c r="B891" t="s">
        <v>1055</v>
      </c>
      <c r="C891" t="s">
        <v>179</v>
      </c>
      <c r="D891" t="s">
        <v>1214</v>
      </c>
      <c r="E891" t="s">
        <v>1214</v>
      </c>
      <c r="F891" t="s">
        <v>181</v>
      </c>
      <c r="G891" t="s">
        <v>677</v>
      </c>
      <c r="H891" t="s">
        <v>720</v>
      </c>
      <c r="I891" t="s">
        <v>649</v>
      </c>
      <c r="J891" t="s">
        <v>1215</v>
      </c>
      <c r="K891">
        <v>2</v>
      </c>
      <c r="L891" t="s">
        <v>650</v>
      </c>
      <c r="M891">
        <v>3</v>
      </c>
      <c r="N891">
        <v>0</v>
      </c>
      <c r="O891">
        <v>3</v>
      </c>
      <c r="P891">
        <v>5</v>
      </c>
      <c r="Q891" t="s">
        <v>651</v>
      </c>
      <c r="R891" t="s">
        <v>114</v>
      </c>
      <c r="S891" t="s">
        <v>182</v>
      </c>
      <c r="T891" t="s">
        <v>1216</v>
      </c>
      <c r="U891" t="s">
        <v>653</v>
      </c>
      <c r="V891" t="s">
        <v>1217</v>
      </c>
      <c r="W891" t="s">
        <v>1037</v>
      </c>
      <c r="X891" t="s">
        <v>1038</v>
      </c>
    </row>
    <row r="892" spans="1:24" x14ac:dyDescent="0.3">
      <c r="A892" t="s">
        <v>1218</v>
      </c>
      <c r="B892" t="s">
        <v>1055</v>
      </c>
      <c r="C892" t="s">
        <v>179</v>
      </c>
      <c r="D892" t="s">
        <v>1219</v>
      </c>
      <c r="E892" t="s">
        <v>1219</v>
      </c>
      <c r="F892" t="s">
        <v>181</v>
      </c>
      <c r="G892" t="s">
        <v>677</v>
      </c>
      <c r="H892" t="s">
        <v>720</v>
      </c>
      <c r="I892" t="s">
        <v>665</v>
      </c>
      <c r="J892" t="s">
        <v>1220</v>
      </c>
      <c r="K892">
        <v>2</v>
      </c>
      <c r="L892" t="s">
        <v>650</v>
      </c>
      <c r="M892">
        <v>1</v>
      </c>
      <c r="N892">
        <v>0</v>
      </c>
      <c r="O892">
        <v>1</v>
      </c>
      <c r="P892">
        <v>7</v>
      </c>
      <c r="Q892" t="s">
        <v>651</v>
      </c>
      <c r="R892" t="s">
        <v>114</v>
      </c>
      <c r="S892" t="s">
        <v>182</v>
      </c>
      <c r="T892" t="s">
        <v>1216</v>
      </c>
      <c r="U892" t="s">
        <v>653</v>
      </c>
      <c r="V892" t="s">
        <v>1217</v>
      </c>
      <c r="W892" t="s">
        <v>1037</v>
      </c>
      <c r="X892" t="s">
        <v>1038</v>
      </c>
    </row>
    <row r="893" spans="1:24" x14ac:dyDescent="0.3">
      <c r="A893" t="s">
        <v>1221</v>
      </c>
      <c r="B893" t="s">
        <v>1055</v>
      </c>
      <c r="C893" t="s">
        <v>179</v>
      </c>
      <c r="D893" t="s">
        <v>1222</v>
      </c>
      <c r="E893" t="s">
        <v>1222</v>
      </c>
      <c r="F893" t="s">
        <v>181</v>
      </c>
      <c r="G893" t="s">
        <v>677</v>
      </c>
      <c r="H893" t="s">
        <v>720</v>
      </c>
      <c r="I893" t="s">
        <v>649</v>
      </c>
      <c r="J893" t="s">
        <v>1220</v>
      </c>
      <c r="K893">
        <v>2</v>
      </c>
      <c r="L893" t="s">
        <v>650</v>
      </c>
      <c r="M893">
        <v>2</v>
      </c>
      <c r="N893">
        <v>2</v>
      </c>
      <c r="O893">
        <v>4</v>
      </c>
      <c r="P893">
        <v>4</v>
      </c>
      <c r="Q893" t="s">
        <v>651</v>
      </c>
      <c r="R893" t="s">
        <v>114</v>
      </c>
      <c r="S893" t="s">
        <v>182</v>
      </c>
      <c r="T893" t="s">
        <v>1216</v>
      </c>
      <c r="U893" t="s">
        <v>653</v>
      </c>
      <c r="V893" t="s">
        <v>1217</v>
      </c>
      <c r="W893" t="s">
        <v>1037</v>
      </c>
      <c r="X893" t="s">
        <v>1038</v>
      </c>
    </row>
    <row r="894" spans="1:24" x14ac:dyDescent="0.3">
      <c r="A894" t="s">
        <v>1223</v>
      </c>
      <c r="B894" t="s">
        <v>1055</v>
      </c>
      <c r="C894" t="s">
        <v>179</v>
      </c>
      <c r="D894" t="s">
        <v>1224</v>
      </c>
      <c r="E894" t="s">
        <v>1224</v>
      </c>
      <c r="F894" t="s">
        <v>181</v>
      </c>
      <c r="G894" t="s">
        <v>677</v>
      </c>
      <c r="H894" t="s">
        <v>720</v>
      </c>
      <c r="I894" t="s">
        <v>649</v>
      </c>
      <c r="J894" t="s">
        <v>1220</v>
      </c>
      <c r="K894">
        <v>2</v>
      </c>
      <c r="L894" t="s">
        <v>650</v>
      </c>
      <c r="M894">
        <v>0</v>
      </c>
      <c r="N894">
        <v>1</v>
      </c>
      <c r="O894">
        <v>1</v>
      </c>
      <c r="P894">
        <v>7</v>
      </c>
      <c r="Q894" t="s">
        <v>651</v>
      </c>
      <c r="R894" t="s">
        <v>114</v>
      </c>
      <c r="S894" t="s">
        <v>182</v>
      </c>
      <c r="T894" t="s">
        <v>1216</v>
      </c>
      <c r="U894" t="s">
        <v>653</v>
      </c>
      <c r="V894" t="s">
        <v>1217</v>
      </c>
      <c r="W894" t="s">
        <v>1037</v>
      </c>
      <c r="X894" t="s">
        <v>1038</v>
      </c>
    </row>
    <row r="895" spans="1:24" x14ac:dyDescent="0.3">
      <c r="A895" t="s">
        <v>1225</v>
      </c>
      <c r="B895" t="s">
        <v>1055</v>
      </c>
      <c r="C895" t="s">
        <v>179</v>
      </c>
      <c r="D895" t="s">
        <v>1226</v>
      </c>
      <c r="E895" t="s">
        <v>1226</v>
      </c>
      <c r="F895" t="s">
        <v>181</v>
      </c>
      <c r="G895" t="s">
        <v>677</v>
      </c>
      <c r="H895" t="s">
        <v>720</v>
      </c>
      <c r="I895" t="s">
        <v>649</v>
      </c>
      <c r="J895" t="s">
        <v>1220</v>
      </c>
      <c r="K895">
        <v>2</v>
      </c>
      <c r="L895" t="s">
        <v>650</v>
      </c>
      <c r="M895">
        <v>1</v>
      </c>
      <c r="N895">
        <v>1</v>
      </c>
      <c r="O895">
        <v>2</v>
      </c>
      <c r="P895">
        <v>6</v>
      </c>
      <c r="Q895" t="s">
        <v>651</v>
      </c>
      <c r="R895" t="s">
        <v>114</v>
      </c>
      <c r="S895" t="s">
        <v>182</v>
      </c>
      <c r="T895" t="s">
        <v>1216</v>
      </c>
      <c r="U895" t="s">
        <v>653</v>
      </c>
      <c r="V895" t="s">
        <v>1217</v>
      </c>
      <c r="W895" t="s">
        <v>1037</v>
      </c>
      <c r="X895" t="s">
        <v>1038</v>
      </c>
    </row>
    <row r="896" spans="1:24" x14ac:dyDescent="0.3">
      <c r="A896" t="s">
        <v>1227</v>
      </c>
      <c r="B896" t="s">
        <v>1055</v>
      </c>
      <c r="C896" t="s">
        <v>179</v>
      </c>
      <c r="D896" t="s">
        <v>1228</v>
      </c>
      <c r="E896" t="s">
        <v>1228</v>
      </c>
      <c r="F896" t="s">
        <v>181</v>
      </c>
      <c r="G896" t="s">
        <v>677</v>
      </c>
      <c r="H896" t="s">
        <v>720</v>
      </c>
      <c r="I896" t="s">
        <v>649</v>
      </c>
      <c r="J896" t="s">
        <v>1220</v>
      </c>
      <c r="K896">
        <v>2</v>
      </c>
      <c r="L896" t="s">
        <v>650</v>
      </c>
      <c r="M896">
        <v>2</v>
      </c>
      <c r="N896">
        <v>2</v>
      </c>
      <c r="O896">
        <v>4</v>
      </c>
      <c r="P896">
        <v>4</v>
      </c>
      <c r="Q896" t="s">
        <v>651</v>
      </c>
      <c r="R896" t="s">
        <v>114</v>
      </c>
      <c r="S896" t="s">
        <v>182</v>
      </c>
      <c r="T896" t="s">
        <v>1216</v>
      </c>
      <c r="U896" t="s">
        <v>653</v>
      </c>
      <c r="V896" t="s">
        <v>1217</v>
      </c>
      <c r="W896" t="s">
        <v>1037</v>
      </c>
      <c r="X896" t="s">
        <v>1038</v>
      </c>
    </row>
    <row r="897" spans="1:24" x14ac:dyDescent="0.3">
      <c r="A897" t="s">
        <v>1229</v>
      </c>
      <c r="B897" t="s">
        <v>1055</v>
      </c>
      <c r="C897" t="s">
        <v>179</v>
      </c>
      <c r="D897" t="s">
        <v>1230</v>
      </c>
      <c r="E897" t="s">
        <v>1230</v>
      </c>
      <c r="F897" t="s">
        <v>181</v>
      </c>
      <c r="G897" t="s">
        <v>677</v>
      </c>
      <c r="H897" t="s">
        <v>720</v>
      </c>
      <c r="I897" t="s">
        <v>649</v>
      </c>
      <c r="J897" t="s">
        <v>1220</v>
      </c>
      <c r="K897">
        <v>2</v>
      </c>
      <c r="L897" t="s">
        <v>650</v>
      </c>
      <c r="M897">
        <v>3</v>
      </c>
      <c r="N897">
        <v>0</v>
      </c>
      <c r="O897">
        <v>3</v>
      </c>
      <c r="P897">
        <v>5</v>
      </c>
      <c r="Q897" t="s">
        <v>651</v>
      </c>
      <c r="R897" t="s">
        <v>26</v>
      </c>
      <c r="S897" t="s">
        <v>182</v>
      </c>
      <c r="T897" t="s">
        <v>1231</v>
      </c>
      <c r="U897" t="s">
        <v>653</v>
      </c>
      <c r="V897" t="s">
        <v>654</v>
      </c>
      <c r="W897" t="s">
        <v>1037</v>
      </c>
      <c r="X897" t="s">
        <v>1038</v>
      </c>
    </row>
    <row r="898" spans="1:24" x14ac:dyDescent="0.3">
      <c r="A898" t="s">
        <v>1232</v>
      </c>
      <c r="B898" t="s">
        <v>1055</v>
      </c>
      <c r="C898" t="s">
        <v>179</v>
      </c>
      <c r="D898" t="s">
        <v>1233</v>
      </c>
      <c r="E898" t="s">
        <v>1233</v>
      </c>
      <c r="F898" t="s">
        <v>181</v>
      </c>
      <c r="G898" t="s">
        <v>677</v>
      </c>
      <c r="H898" t="s">
        <v>720</v>
      </c>
      <c r="I898" t="s">
        <v>649</v>
      </c>
      <c r="J898" t="s">
        <v>1220</v>
      </c>
      <c r="K898">
        <v>2</v>
      </c>
      <c r="L898" t="s">
        <v>650</v>
      </c>
      <c r="M898">
        <v>12</v>
      </c>
      <c r="N898">
        <v>1</v>
      </c>
      <c r="O898">
        <v>13</v>
      </c>
      <c r="P898">
        <v>0</v>
      </c>
      <c r="Q898" t="s">
        <v>651</v>
      </c>
      <c r="R898" t="s">
        <v>26</v>
      </c>
      <c r="S898" t="s">
        <v>182</v>
      </c>
      <c r="T898" t="s">
        <v>1231</v>
      </c>
      <c r="U898" t="s">
        <v>653</v>
      </c>
      <c r="V898" t="s">
        <v>654</v>
      </c>
      <c r="W898" t="s">
        <v>1037</v>
      </c>
      <c r="X898" t="s">
        <v>1038</v>
      </c>
    </row>
    <row r="899" spans="1:24" x14ac:dyDescent="0.3">
      <c r="A899" t="s">
        <v>1234</v>
      </c>
      <c r="B899" t="s">
        <v>1055</v>
      </c>
      <c r="C899" t="s">
        <v>179</v>
      </c>
      <c r="D899" t="s">
        <v>1235</v>
      </c>
      <c r="E899" t="s">
        <v>1235</v>
      </c>
      <c r="F899" t="s">
        <v>181</v>
      </c>
      <c r="G899" t="s">
        <v>677</v>
      </c>
      <c r="H899" t="s">
        <v>720</v>
      </c>
      <c r="I899" t="s">
        <v>649</v>
      </c>
      <c r="J899" t="s">
        <v>1220</v>
      </c>
      <c r="K899">
        <v>2</v>
      </c>
      <c r="L899" t="s">
        <v>650</v>
      </c>
      <c r="M899">
        <v>6</v>
      </c>
      <c r="N899">
        <v>0</v>
      </c>
      <c r="O899">
        <v>6</v>
      </c>
      <c r="P899">
        <v>2</v>
      </c>
      <c r="Q899" t="s">
        <v>651</v>
      </c>
      <c r="R899" t="s">
        <v>26</v>
      </c>
      <c r="S899" t="s">
        <v>182</v>
      </c>
      <c r="T899" t="s">
        <v>1231</v>
      </c>
      <c r="U899" t="s">
        <v>653</v>
      </c>
      <c r="V899" t="s">
        <v>654</v>
      </c>
      <c r="W899" t="s">
        <v>1037</v>
      </c>
      <c r="X899" t="s">
        <v>1038</v>
      </c>
    </row>
    <row r="900" spans="1:24" x14ac:dyDescent="0.3">
      <c r="A900" t="s">
        <v>1236</v>
      </c>
      <c r="B900" t="s">
        <v>691</v>
      </c>
      <c r="C900" t="s">
        <v>179</v>
      </c>
      <c r="D900" t="s">
        <v>1237</v>
      </c>
      <c r="E900" t="s">
        <v>1237</v>
      </c>
      <c r="F900" t="s">
        <v>181</v>
      </c>
      <c r="G900" t="s">
        <v>647</v>
      </c>
      <c r="H900" t="s">
        <v>648</v>
      </c>
      <c r="I900" t="s">
        <v>665</v>
      </c>
      <c r="J900" t="s">
        <v>1238</v>
      </c>
      <c r="K900">
        <v>2</v>
      </c>
      <c r="L900" t="s">
        <v>650</v>
      </c>
      <c r="M900">
        <v>0</v>
      </c>
      <c r="N900">
        <v>3</v>
      </c>
      <c r="O900">
        <v>3</v>
      </c>
      <c r="P900">
        <v>5</v>
      </c>
      <c r="Q900" t="s">
        <v>651</v>
      </c>
      <c r="R900" t="s">
        <v>26</v>
      </c>
      <c r="S900" t="s">
        <v>182</v>
      </c>
      <c r="T900" t="s">
        <v>727</v>
      </c>
      <c r="U900" t="s">
        <v>723</v>
      </c>
      <c r="V900" t="s">
        <v>654</v>
      </c>
      <c r="W900" t="s">
        <v>1037</v>
      </c>
      <c r="X900" t="s">
        <v>1038</v>
      </c>
    </row>
    <row r="901" spans="1:24" x14ac:dyDescent="0.3">
      <c r="A901" t="s">
        <v>1239</v>
      </c>
      <c r="B901" t="s">
        <v>1055</v>
      </c>
      <c r="C901" t="s">
        <v>179</v>
      </c>
      <c r="D901" t="s">
        <v>1240</v>
      </c>
      <c r="E901" t="s">
        <v>1240</v>
      </c>
      <c r="F901" t="s">
        <v>181</v>
      </c>
      <c r="G901" t="s">
        <v>647</v>
      </c>
      <c r="H901" t="s">
        <v>720</v>
      </c>
      <c r="I901" t="s">
        <v>649</v>
      </c>
      <c r="J901" t="s">
        <v>1241</v>
      </c>
      <c r="K901">
        <v>2</v>
      </c>
      <c r="L901" t="s">
        <v>650</v>
      </c>
      <c r="M901">
        <v>2</v>
      </c>
      <c r="N901">
        <v>0</v>
      </c>
      <c r="O901">
        <v>2</v>
      </c>
      <c r="P901">
        <v>6</v>
      </c>
      <c r="Q901" t="s">
        <v>651</v>
      </c>
      <c r="R901" t="s">
        <v>26</v>
      </c>
      <c r="S901" t="s">
        <v>182</v>
      </c>
      <c r="T901" t="s">
        <v>1242</v>
      </c>
      <c r="U901" t="s">
        <v>653</v>
      </c>
      <c r="V901" t="s">
        <v>654</v>
      </c>
      <c r="W901" t="s">
        <v>1037</v>
      </c>
      <c r="X901" t="s">
        <v>1046</v>
      </c>
    </row>
    <row r="902" spans="1:24" x14ac:dyDescent="0.3">
      <c r="A902" t="s">
        <v>6545</v>
      </c>
      <c r="B902" t="s">
        <v>4809</v>
      </c>
      <c r="C902" t="s">
        <v>179</v>
      </c>
      <c r="D902" t="s">
        <v>6546</v>
      </c>
      <c r="E902" t="s">
        <v>6546</v>
      </c>
      <c r="F902" t="s">
        <v>4811</v>
      </c>
      <c r="G902" t="s">
        <v>677</v>
      </c>
      <c r="H902" t="s">
        <v>720</v>
      </c>
      <c r="I902" t="s">
        <v>665</v>
      </c>
      <c r="J902" t="s">
        <v>6547</v>
      </c>
      <c r="K902">
        <v>2</v>
      </c>
      <c r="L902" t="s">
        <v>4849</v>
      </c>
      <c r="M902">
        <v>0</v>
      </c>
      <c r="N902">
        <v>5</v>
      </c>
      <c r="O902">
        <v>5</v>
      </c>
      <c r="P902">
        <v>3</v>
      </c>
      <c r="Q902" t="s">
        <v>651</v>
      </c>
      <c r="R902" t="s">
        <v>5352</v>
      </c>
      <c r="S902" t="s">
        <v>258</v>
      </c>
      <c r="T902" t="s">
        <v>939</v>
      </c>
      <c r="U902" t="s">
        <v>682</v>
      </c>
      <c r="V902" t="s">
        <v>5353</v>
      </c>
      <c r="W902" t="s">
        <v>1067</v>
      </c>
      <c r="X902" t="s">
        <v>1046</v>
      </c>
    </row>
    <row r="903" spans="1:24" x14ac:dyDescent="0.3">
      <c r="A903" t="s">
        <v>6548</v>
      </c>
      <c r="B903" t="s">
        <v>4809</v>
      </c>
      <c r="C903" t="s">
        <v>179</v>
      </c>
      <c r="D903" t="s">
        <v>6549</v>
      </c>
      <c r="E903" t="s">
        <v>6549</v>
      </c>
      <c r="F903" t="s">
        <v>4811</v>
      </c>
      <c r="G903" t="s">
        <v>677</v>
      </c>
      <c r="H903" t="s">
        <v>720</v>
      </c>
      <c r="I903" t="s">
        <v>665</v>
      </c>
      <c r="J903" t="s">
        <v>6547</v>
      </c>
      <c r="K903">
        <v>1</v>
      </c>
      <c r="L903" t="s">
        <v>4849</v>
      </c>
      <c r="M903">
        <v>0</v>
      </c>
      <c r="N903">
        <v>3</v>
      </c>
      <c r="O903">
        <v>3</v>
      </c>
      <c r="P903">
        <v>5</v>
      </c>
      <c r="Q903" t="s">
        <v>651</v>
      </c>
      <c r="R903" t="s">
        <v>5352</v>
      </c>
      <c r="S903" t="s">
        <v>258</v>
      </c>
      <c r="T903" t="s">
        <v>939</v>
      </c>
      <c r="U903" t="s">
        <v>682</v>
      </c>
      <c r="V903" t="s">
        <v>5353</v>
      </c>
      <c r="W903" t="s">
        <v>1067</v>
      </c>
      <c r="X903" t="s">
        <v>1046</v>
      </c>
    </row>
    <row r="904" spans="1:24" x14ac:dyDescent="0.3">
      <c r="A904" t="s">
        <v>6550</v>
      </c>
      <c r="B904" t="s">
        <v>4809</v>
      </c>
      <c r="C904" t="s">
        <v>179</v>
      </c>
      <c r="D904" t="s">
        <v>6551</v>
      </c>
      <c r="E904" t="s">
        <v>6551</v>
      </c>
      <c r="F904" t="s">
        <v>4811</v>
      </c>
      <c r="G904" t="s">
        <v>677</v>
      </c>
      <c r="H904" t="s">
        <v>720</v>
      </c>
      <c r="I904" t="s">
        <v>665</v>
      </c>
      <c r="J904" t="s">
        <v>6552</v>
      </c>
      <c r="K904">
        <v>1</v>
      </c>
      <c r="L904" t="s">
        <v>4849</v>
      </c>
      <c r="M904">
        <v>1</v>
      </c>
      <c r="N904">
        <v>3</v>
      </c>
      <c r="O904">
        <v>4</v>
      </c>
      <c r="P904">
        <v>4</v>
      </c>
      <c r="Q904" t="s">
        <v>651</v>
      </c>
      <c r="R904" t="s">
        <v>5352</v>
      </c>
      <c r="S904" t="s">
        <v>258</v>
      </c>
      <c r="T904" t="s">
        <v>939</v>
      </c>
      <c r="U904" t="s">
        <v>682</v>
      </c>
      <c r="V904" t="s">
        <v>5353</v>
      </c>
      <c r="W904" t="s">
        <v>1067</v>
      </c>
      <c r="X904" t="s">
        <v>1046</v>
      </c>
    </row>
    <row r="905" spans="1:24" x14ac:dyDescent="0.3">
      <c r="A905" t="s">
        <v>6553</v>
      </c>
      <c r="B905" t="s">
        <v>4809</v>
      </c>
      <c r="C905" t="s">
        <v>179</v>
      </c>
      <c r="D905" t="s">
        <v>6554</v>
      </c>
      <c r="E905" t="s">
        <v>6554</v>
      </c>
      <c r="F905" t="s">
        <v>4811</v>
      </c>
      <c r="G905" t="s">
        <v>677</v>
      </c>
      <c r="H905" t="s">
        <v>720</v>
      </c>
      <c r="I905" t="s">
        <v>665</v>
      </c>
      <c r="J905" t="s">
        <v>6555</v>
      </c>
      <c r="K905">
        <v>1</v>
      </c>
      <c r="L905" t="s">
        <v>4849</v>
      </c>
      <c r="M905">
        <v>0</v>
      </c>
      <c r="N905">
        <v>7</v>
      </c>
      <c r="O905">
        <v>7</v>
      </c>
      <c r="P905">
        <v>1</v>
      </c>
      <c r="Q905" t="s">
        <v>651</v>
      </c>
      <c r="R905" t="s">
        <v>5352</v>
      </c>
      <c r="S905" t="s">
        <v>258</v>
      </c>
      <c r="T905" t="s">
        <v>939</v>
      </c>
      <c r="U905" t="s">
        <v>682</v>
      </c>
      <c r="V905" t="s">
        <v>5353</v>
      </c>
      <c r="W905" t="s">
        <v>1067</v>
      </c>
      <c r="X905" t="s">
        <v>1046</v>
      </c>
    </row>
    <row r="906" spans="1:24" x14ac:dyDescent="0.3">
      <c r="A906" t="s">
        <v>6556</v>
      </c>
      <c r="B906" t="s">
        <v>4809</v>
      </c>
      <c r="C906" t="s">
        <v>179</v>
      </c>
      <c r="D906" t="s">
        <v>6557</v>
      </c>
      <c r="E906" t="s">
        <v>6557</v>
      </c>
      <c r="F906" t="s">
        <v>4811</v>
      </c>
      <c r="G906" t="s">
        <v>677</v>
      </c>
      <c r="H906" t="s">
        <v>720</v>
      </c>
      <c r="I906" t="s">
        <v>665</v>
      </c>
      <c r="J906" t="s">
        <v>6555</v>
      </c>
      <c r="K906">
        <v>1</v>
      </c>
      <c r="L906" t="s">
        <v>4849</v>
      </c>
      <c r="M906">
        <v>0</v>
      </c>
      <c r="N906">
        <v>7</v>
      </c>
      <c r="O906">
        <v>7</v>
      </c>
      <c r="P906">
        <v>1</v>
      </c>
      <c r="Q906" t="s">
        <v>651</v>
      </c>
      <c r="R906" t="s">
        <v>5352</v>
      </c>
      <c r="S906" t="s">
        <v>258</v>
      </c>
      <c r="T906" t="s">
        <v>939</v>
      </c>
      <c r="U906" t="s">
        <v>682</v>
      </c>
      <c r="V906" t="s">
        <v>5353</v>
      </c>
      <c r="W906" t="s">
        <v>1067</v>
      </c>
      <c r="X906" t="s">
        <v>1046</v>
      </c>
    </row>
    <row r="907" spans="1:24" x14ac:dyDescent="0.3">
      <c r="A907" t="s">
        <v>6558</v>
      </c>
      <c r="B907" t="s">
        <v>4809</v>
      </c>
      <c r="C907" t="s">
        <v>179</v>
      </c>
      <c r="D907" t="s">
        <v>6559</v>
      </c>
      <c r="E907" t="s">
        <v>6559</v>
      </c>
      <c r="F907" t="s">
        <v>4811</v>
      </c>
      <c r="G907" t="s">
        <v>677</v>
      </c>
      <c r="H907" t="s">
        <v>720</v>
      </c>
      <c r="I907" t="s">
        <v>665</v>
      </c>
      <c r="J907" t="s">
        <v>6555</v>
      </c>
      <c r="K907">
        <v>1</v>
      </c>
      <c r="L907" t="s">
        <v>4849</v>
      </c>
      <c r="M907">
        <v>2</v>
      </c>
      <c r="N907">
        <v>2</v>
      </c>
      <c r="O907">
        <v>4</v>
      </c>
      <c r="P907">
        <v>4</v>
      </c>
      <c r="Q907" t="s">
        <v>651</v>
      </c>
      <c r="R907" t="s">
        <v>5352</v>
      </c>
      <c r="S907" t="s">
        <v>258</v>
      </c>
      <c r="T907" t="s">
        <v>939</v>
      </c>
      <c r="U907" t="s">
        <v>682</v>
      </c>
      <c r="V907" t="s">
        <v>5353</v>
      </c>
      <c r="W907" t="s">
        <v>1067</v>
      </c>
      <c r="X907" t="s">
        <v>1046</v>
      </c>
    </row>
    <row r="908" spans="1:24" x14ac:dyDescent="0.3">
      <c r="A908" t="s">
        <v>6560</v>
      </c>
      <c r="B908" t="s">
        <v>1040</v>
      </c>
      <c r="C908" t="s">
        <v>179</v>
      </c>
      <c r="D908" t="s">
        <v>6561</v>
      </c>
      <c r="E908" t="s">
        <v>6561</v>
      </c>
      <c r="F908" t="s">
        <v>4811</v>
      </c>
      <c r="G908" t="s">
        <v>677</v>
      </c>
      <c r="H908" t="s">
        <v>720</v>
      </c>
      <c r="I908" t="s">
        <v>649</v>
      </c>
      <c r="J908" t="s">
        <v>6562</v>
      </c>
      <c r="K908">
        <v>2</v>
      </c>
      <c r="L908" t="s">
        <v>4849</v>
      </c>
      <c r="M908">
        <v>0</v>
      </c>
      <c r="N908">
        <v>3</v>
      </c>
      <c r="O908">
        <v>3</v>
      </c>
      <c r="P908">
        <v>5</v>
      </c>
      <c r="Q908" t="s">
        <v>651</v>
      </c>
      <c r="R908" t="s">
        <v>5352</v>
      </c>
      <c r="S908" t="s">
        <v>258</v>
      </c>
      <c r="T908" t="s">
        <v>1260</v>
      </c>
      <c r="U908" t="s">
        <v>723</v>
      </c>
      <c r="V908" t="s">
        <v>5353</v>
      </c>
      <c r="W908" t="s">
        <v>1067</v>
      </c>
      <c r="X908" t="s">
        <v>1046</v>
      </c>
    </row>
    <row r="909" spans="1:24" x14ac:dyDescent="0.3">
      <c r="A909" t="s">
        <v>6563</v>
      </c>
      <c r="B909" t="s">
        <v>1040</v>
      </c>
      <c r="C909" t="s">
        <v>179</v>
      </c>
      <c r="D909" t="s">
        <v>6564</v>
      </c>
      <c r="E909" t="s">
        <v>6564</v>
      </c>
      <c r="F909" t="s">
        <v>4811</v>
      </c>
      <c r="G909" t="s">
        <v>677</v>
      </c>
      <c r="H909" t="s">
        <v>720</v>
      </c>
      <c r="I909" t="s">
        <v>649</v>
      </c>
      <c r="J909" t="s">
        <v>6562</v>
      </c>
      <c r="K909">
        <v>2</v>
      </c>
      <c r="L909" t="s">
        <v>4849</v>
      </c>
      <c r="M909">
        <v>0</v>
      </c>
      <c r="N909">
        <v>1</v>
      </c>
      <c r="O909">
        <v>1</v>
      </c>
      <c r="P909">
        <v>7</v>
      </c>
      <c r="Q909" t="s">
        <v>651</v>
      </c>
      <c r="R909" t="s">
        <v>5357</v>
      </c>
      <c r="S909" t="s">
        <v>258</v>
      </c>
      <c r="T909" t="s">
        <v>1044</v>
      </c>
      <c r="U909" t="s">
        <v>723</v>
      </c>
      <c r="V909" t="s">
        <v>5358</v>
      </c>
      <c r="W909" t="s">
        <v>1067</v>
      </c>
      <c r="X909" t="s">
        <v>1046</v>
      </c>
    </row>
    <row r="910" spans="1:24" x14ac:dyDescent="0.3">
      <c r="A910" t="s">
        <v>6565</v>
      </c>
      <c r="B910" t="s">
        <v>1040</v>
      </c>
      <c r="C910" t="s">
        <v>179</v>
      </c>
      <c r="D910" t="s">
        <v>6566</v>
      </c>
      <c r="E910" t="s">
        <v>6566</v>
      </c>
      <c r="F910" t="s">
        <v>4811</v>
      </c>
      <c r="G910" t="s">
        <v>677</v>
      </c>
      <c r="H910" t="s">
        <v>720</v>
      </c>
      <c r="I910" t="s">
        <v>649</v>
      </c>
      <c r="J910" t="s">
        <v>6562</v>
      </c>
      <c r="K910">
        <v>2</v>
      </c>
      <c r="L910" t="s">
        <v>4849</v>
      </c>
      <c r="Q910" t="s">
        <v>6567</v>
      </c>
      <c r="R910" t="s">
        <v>5357</v>
      </c>
      <c r="S910" t="s">
        <v>258</v>
      </c>
      <c r="T910" t="s">
        <v>1044</v>
      </c>
      <c r="U910" t="s">
        <v>723</v>
      </c>
      <c r="V910" t="s">
        <v>5358</v>
      </c>
      <c r="W910" t="s">
        <v>1067</v>
      </c>
      <c r="X910" t="s">
        <v>1046</v>
      </c>
    </row>
    <row r="911" spans="1:24" x14ac:dyDescent="0.3">
      <c r="A911" t="s">
        <v>6568</v>
      </c>
      <c r="B911" t="s">
        <v>1040</v>
      </c>
      <c r="C911" t="s">
        <v>179</v>
      </c>
      <c r="D911" t="s">
        <v>6569</v>
      </c>
      <c r="E911" t="s">
        <v>6569</v>
      </c>
      <c r="F911" t="s">
        <v>4811</v>
      </c>
      <c r="G911" t="s">
        <v>677</v>
      </c>
      <c r="H911" t="s">
        <v>720</v>
      </c>
      <c r="I911" t="s">
        <v>649</v>
      </c>
      <c r="J911" t="s">
        <v>6562</v>
      </c>
      <c r="K911">
        <v>2</v>
      </c>
      <c r="L911" t="s">
        <v>4849</v>
      </c>
      <c r="M911">
        <v>0</v>
      </c>
      <c r="N911">
        <v>7</v>
      </c>
      <c r="O911">
        <v>7</v>
      </c>
      <c r="P911">
        <v>1</v>
      </c>
      <c r="Q911" t="s">
        <v>651</v>
      </c>
      <c r="R911" t="s">
        <v>5352</v>
      </c>
      <c r="S911" t="s">
        <v>258</v>
      </c>
      <c r="T911" t="s">
        <v>1260</v>
      </c>
      <c r="U911" t="s">
        <v>723</v>
      </c>
      <c r="V911" t="s">
        <v>5353</v>
      </c>
      <c r="W911" t="s">
        <v>1067</v>
      </c>
      <c r="X911" t="s">
        <v>1046</v>
      </c>
    </row>
    <row r="912" spans="1:24" x14ac:dyDescent="0.3">
      <c r="A912" t="s">
        <v>6570</v>
      </c>
      <c r="B912" t="s">
        <v>1040</v>
      </c>
      <c r="C912" t="s">
        <v>179</v>
      </c>
      <c r="D912" t="s">
        <v>6571</v>
      </c>
      <c r="E912" t="s">
        <v>6571</v>
      </c>
      <c r="F912" t="s">
        <v>4811</v>
      </c>
      <c r="G912" t="s">
        <v>677</v>
      </c>
      <c r="H912" t="s">
        <v>720</v>
      </c>
      <c r="I912" t="s">
        <v>649</v>
      </c>
      <c r="J912" t="s">
        <v>6562</v>
      </c>
      <c r="K912">
        <v>2</v>
      </c>
      <c r="L912" t="s">
        <v>4849</v>
      </c>
      <c r="M912">
        <v>0</v>
      </c>
      <c r="N912">
        <v>5</v>
      </c>
      <c r="O912">
        <v>5</v>
      </c>
      <c r="P912">
        <v>3</v>
      </c>
      <c r="Q912" t="s">
        <v>651</v>
      </c>
      <c r="R912" t="s">
        <v>5352</v>
      </c>
      <c r="S912" t="s">
        <v>258</v>
      </c>
      <c r="T912" t="s">
        <v>1260</v>
      </c>
      <c r="U912" t="s">
        <v>723</v>
      </c>
      <c r="V912" t="s">
        <v>5353</v>
      </c>
      <c r="W912" t="s">
        <v>1067</v>
      </c>
      <c r="X912" t="s">
        <v>1046</v>
      </c>
    </row>
    <row r="913" spans="1:24" x14ac:dyDescent="0.3">
      <c r="A913" t="s">
        <v>6572</v>
      </c>
      <c r="B913" t="s">
        <v>1040</v>
      </c>
      <c r="C913" t="s">
        <v>179</v>
      </c>
      <c r="D913" t="s">
        <v>6573</v>
      </c>
      <c r="E913" t="s">
        <v>6573</v>
      </c>
      <c r="F913" t="s">
        <v>4811</v>
      </c>
      <c r="G913" t="s">
        <v>677</v>
      </c>
      <c r="H913" t="s">
        <v>720</v>
      </c>
      <c r="I913" t="s">
        <v>649</v>
      </c>
      <c r="J913" t="s">
        <v>6562</v>
      </c>
      <c r="K913">
        <v>2</v>
      </c>
      <c r="L913" t="s">
        <v>4849</v>
      </c>
      <c r="M913">
        <v>0</v>
      </c>
      <c r="N913">
        <v>3</v>
      </c>
      <c r="O913">
        <v>3</v>
      </c>
      <c r="P913">
        <v>5</v>
      </c>
      <c r="Q913" t="s">
        <v>651</v>
      </c>
      <c r="R913" t="s">
        <v>5357</v>
      </c>
      <c r="S913" t="s">
        <v>258</v>
      </c>
      <c r="T913" t="s">
        <v>1044</v>
      </c>
      <c r="U913" t="s">
        <v>723</v>
      </c>
      <c r="V913" t="s">
        <v>5358</v>
      </c>
      <c r="W913" t="s">
        <v>1067</v>
      </c>
      <c r="X913" t="s">
        <v>1046</v>
      </c>
    </row>
    <row r="914" spans="1:24" x14ac:dyDescent="0.3">
      <c r="A914" t="s">
        <v>6574</v>
      </c>
      <c r="B914" t="s">
        <v>1040</v>
      </c>
      <c r="C914" t="s">
        <v>179</v>
      </c>
      <c r="D914" t="s">
        <v>6575</v>
      </c>
      <c r="E914" t="s">
        <v>6575</v>
      </c>
      <c r="F914" t="s">
        <v>4811</v>
      </c>
      <c r="G914" t="s">
        <v>677</v>
      </c>
      <c r="H914" t="s">
        <v>720</v>
      </c>
      <c r="I914" t="s">
        <v>649</v>
      </c>
      <c r="J914" t="s">
        <v>6562</v>
      </c>
      <c r="K914">
        <v>2</v>
      </c>
      <c r="L914" t="s">
        <v>4849</v>
      </c>
      <c r="M914">
        <v>3</v>
      </c>
      <c r="N914">
        <v>1</v>
      </c>
      <c r="O914">
        <v>4</v>
      </c>
      <c r="P914">
        <v>4</v>
      </c>
      <c r="Q914" t="s">
        <v>651</v>
      </c>
      <c r="R914" t="s">
        <v>5352</v>
      </c>
      <c r="S914" t="s">
        <v>258</v>
      </c>
      <c r="T914" t="s">
        <v>1260</v>
      </c>
      <c r="U914" t="s">
        <v>723</v>
      </c>
      <c r="V914" t="s">
        <v>5353</v>
      </c>
      <c r="W914" t="s">
        <v>1067</v>
      </c>
      <c r="X914" t="s">
        <v>1046</v>
      </c>
    </row>
    <row r="915" spans="1:24" x14ac:dyDescent="0.3">
      <c r="A915" t="s">
        <v>6576</v>
      </c>
      <c r="B915" t="s">
        <v>1040</v>
      </c>
      <c r="C915" t="s">
        <v>179</v>
      </c>
      <c r="D915" t="s">
        <v>6577</v>
      </c>
      <c r="E915" t="s">
        <v>6577</v>
      </c>
      <c r="F915" t="s">
        <v>4811</v>
      </c>
      <c r="G915" t="s">
        <v>677</v>
      </c>
      <c r="H915" t="s">
        <v>720</v>
      </c>
      <c r="I915" t="s">
        <v>649</v>
      </c>
      <c r="J915" t="s">
        <v>6562</v>
      </c>
      <c r="K915">
        <v>2</v>
      </c>
      <c r="L915" t="s">
        <v>4849</v>
      </c>
      <c r="Q915" t="s">
        <v>6578</v>
      </c>
      <c r="R915" t="s">
        <v>5357</v>
      </c>
      <c r="S915" t="s">
        <v>258</v>
      </c>
      <c r="T915" t="s">
        <v>1044</v>
      </c>
      <c r="U915" t="s">
        <v>723</v>
      </c>
      <c r="V915" t="s">
        <v>5358</v>
      </c>
      <c r="W915" t="s">
        <v>1067</v>
      </c>
      <c r="X915" t="s">
        <v>1046</v>
      </c>
    </row>
    <row r="916" spans="1:24" x14ac:dyDescent="0.3">
      <c r="A916" t="s">
        <v>6579</v>
      </c>
      <c r="B916" t="s">
        <v>1040</v>
      </c>
      <c r="C916" t="s">
        <v>179</v>
      </c>
      <c r="D916" t="s">
        <v>6580</v>
      </c>
      <c r="E916" t="s">
        <v>6580</v>
      </c>
      <c r="F916" t="s">
        <v>4811</v>
      </c>
      <c r="G916" t="s">
        <v>677</v>
      </c>
      <c r="H916" t="s">
        <v>720</v>
      </c>
      <c r="I916" t="s">
        <v>649</v>
      </c>
      <c r="J916" t="s">
        <v>6562</v>
      </c>
      <c r="K916">
        <v>2</v>
      </c>
      <c r="L916" t="s">
        <v>4849</v>
      </c>
      <c r="M916">
        <v>2</v>
      </c>
      <c r="N916">
        <v>5</v>
      </c>
      <c r="O916">
        <v>7</v>
      </c>
      <c r="P916">
        <v>1</v>
      </c>
      <c r="Q916" t="s">
        <v>651</v>
      </c>
      <c r="R916" t="s">
        <v>5352</v>
      </c>
      <c r="S916" t="s">
        <v>258</v>
      </c>
      <c r="T916" t="s">
        <v>1263</v>
      </c>
      <c r="U916" t="s">
        <v>723</v>
      </c>
      <c r="V916" t="s">
        <v>5353</v>
      </c>
      <c r="W916" t="s">
        <v>1067</v>
      </c>
      <c r="X916" t="s">
        <v>1046</v>
      </c>
    </row>
    <row r="917" spans="1:24" x14ac:dyDescent="0.3">
      <c r="A917" t="s">
        <v>6581</v>
      </c>
      <c r="B917" t="s">
        <v>1040</v>
      </c>
      <c r="C917" t="s">
        <v>179</v>
      </c>
      <c r="D917" t="s">
        <v>6582</v>
      </c>
      <c r="E917" t="s">
        <v>6582</v>
      </c>
      <c r="F917" t="s">
        <v>4811</v>
      </c>
      <c r="G917" t="s">
        <v>677</v>
      </c>
      <c r="H917" t="s">
        <v>720</v>
      </c>
      <c r="I917" t="s">
        <v>649</v>
      </c>
      <c r="J917" t="s">
        <v>6562</v>
      </c>
      <c r="K917">
        <v>2</v>
      </c>
      <c r="L917" t="s">
        <v>4849</v>
      </c>
      <c r="M917">
        <v>2</v>
      </c>
      <c r="N917">
        <v>2</v>
      </c>
      <c r="O917">
        <v>4</v>
      </c>
      <c r="P917">
        <v>4</v>
      </c>
      <c r="Q917" t="s">
        <v>651</v>
      </c>
      <c r="R917" t="s">
        <v>5357</v>
      </c>
      <c r="S917" t="s">
        <v>258</v>
      </c>
      <c r="T917" t="s">
        <v>1010</v>
      </c>
      <c r="U917" t="s">
        <v>723</v>
      </c>
      <c r="V917" t="s">
        <v>5358</v>
      </c>
      <c r="W917" t="s">
        <v>1067</v>
      </c>
      <c r="X917" t="s">
        <v>1046</v>
      </c>
    </row>
    <row r="918" spans="1:24" x14ac:dyDescent="0.3">
      <c r="A918" t="s">
        <v>6583</v>
      </c>
      <c r="B918" t="s">
        <v>1040</v>
      </c>
      <c r="C918" t="s">
        <v>179</v>
      </c>
      <c r="D918" t="s">
        <v>6584</v>
      </c>
      <c r="E918" t="s">
        <v>6584</v>
      </c>
      <c r="F918" t="s">
        <v>4811</v>
      </c>
      <c r="G918" t="s">
        <v>677</v>
      </c>
      <c r="H918" t="s">
        <v>720</v>
      </c>
      <c r="I918" t="s">
        <v>649</v>
      </c>
      <c r="J918" t="s">
        <v>6562</v>
      </c>
      <c r="K918">
        <v>2</v>
      </c>
      <c r="L918" t="s">
        <v>4849</v>
      </c>
      <c r="M918">
        <v>0</v>
      </c>
      <c r="N918">
        <v>1</v>
      </c>
      <c r="O918">
        <v>1</v>
      </c>
      <c r="P918">
        <v>7</v>
      </c>
      <c r="Q918" t="s">
        <v>651</v>
      </c>
      <c r="R918" t="s">
        <v>5357</v>
      </c>
      <c r="S918" t="s">
        <v>258</v>
      </c>
      <c r="T918" t="s">
        <v>1010</v>
      </c>
      <c r="U918" t="s">
        <v>723</v>
      </c>
      <c r="V918" t="s">
        <v>5358</v>
      </c>
      <c r="W918" t="s">
        <v>1067</v>
      </c>
      <c r="X918" t="s">
        <v>1046</v>
      </c>
    </row>
    <row r="919" spans="1:24" x14ac:dyDescent="0.3">
      <c r="A919" t="s">
        <v>6585</v>
      </c>
      <c r="B919" t="s">
        <v>1040</v>
      </c>
      <c r="C919" t="s">
        <v>179</v>
      </c>
      <c r="D919" t="s">
        <v>6586</v>
      </c>
      <c r="E919" t="s">
        <v>6586</v>
      </c>
      <c r="F919" t="s">
        <v>4811</v>
      </c>
      <c r="G919" t="s">
        <v>677</v>
      </c>
      <c r="H919" t="s">
        <v>720</v>
      </c>
      <c r="I919" t="s">
        <v>649</v>
      </c>
      <c r="J919" t="s">
        <v>6562</v>
      </c>
      <c r="K919">
        <v>2</v>
      </c>
      <c r="L919" t="s">
        <v>4849</v>
      </c>
      <c r="M919">
        <v>2</v>
      </c>
      <c r="N919">
        <v>6</v>
      </c>
      <c r="O919">
        <v>8</v>
      </c>
      <c r="P919">
        <v>0</v>
      </c>
      <c r="Q919" t="s">
        <v>651</v>
      </c>
      <c r="R919" t="s">
        <v>5352</v>
      </c>
      <c r="S919" t="s">
        <v>258</v>
      </c>
      <c r="T919" t="s">
        <v>1263</v>
      </c>
      <c r="U919" t="s">
        <v>723</v>
      </c>
      <c r="V919" t="s">
        <v>5353</v>
      </c>
      <c r="W919" t="s">
        <v>1067</v>
      </c>
      <c r="X919" t="s">
        <v>1046</v>
      </c>
    </row>
    <row r="920" spans="1:24" x14ac:dyDescent="0.3">
      <c r="A920" t="s">
        <v>6587</v>
      </c>
      <c r="B920" t="s">
        <v>1040</v>
      </c>
      <c r="C920" t="s">
        <v>179</v>
      </c>
      <c r="D920" t="s">
        <v>6588</v>
      </c>
      <c r="E920" t="s">
        <v>6588</v>
      </c>
      <c r="F920" t="s">
        <v>4811</v>
      </c>
      <c r="G920" t="s">
        <v>677</v>
      </c>
      <c r="H920" t="s">
        <v>720</v>
      </c>
      <c r="I920" t="s">
        <v>649</v>
      </c>
      <c r="J920" t="s">
        <v>6562</v>
      </c>
      <c r="K920">
        <v>2</v>
      </c>
      <c r="L920" t="s">
        <v>4849</v>
      </c>
      <c r="M920">
        <v>0</v>
      </c>
      <c r="N920">
        <v>4</v>
      </c>
      <c r="O920">
        <v>4</v>
      </c>
      <c r="P920">
        <v>4</v>
      </c>
      <c r="Q920" t="s">
        <v>651</v>
      </c>
      <c r="R920" t="s">
        <v>5352</v>
      </c>
      <c r="S920" t="s">
        <v>258</v>
      </c>
      <c r="T920" t="s">
        <v>864</v>
      </c>
      <c r="U920" t="s">
        <v>723</v>
      </c>
      <c r="V920" t="s">
        <v>5353</v>
      </c>
      <c r="W920" t="s">
        <v>1067</v>
      </c>
      <c r="X920" t="s">
        <v>1046</v>
      </c>
    </row>
    <row r="921" spans="1:24" x14ac:dyDescent="0.3">
      <c r="A921" t="s">
        <v>6589</v>
      </c>
      <c r="B921" t="s">
        <v>1040</v>
      </c>
      <c r="C921" t="s">
        <v>179</v>
      </c>
      <c r="D921" t="s">
        <v>6590</v>
      </c>
      <c r="E921" t="s">
        <v>6590</v>
      </c>
      <c r="F921" t="s">
        <v>4811</v>
      </c>
      <c r="G921" t="s">
        <v>677</v>
      </c>
      <c r="H921" t="s">
        <v>720</v>
      </c>
      <c r="I921" t="s">
        <v>649</v>
      </c>
      <c r="J921" t="s">
        <v>6562</v>
      </c>
      <c r="K921">
        <v>2</v>
      </c>
      <c r="L921" t="s">
        <v>4849</v>
      </c>
      <c r="M921">
        <v>0</v>
      </c>
      <c r="N921">
        <v>3</v>
      </c>
      <c r="O921">
        <v>3</v>
      </c>
      <c r="P921">
        <v>5</v>
      </c>
      <c r="Q921" t="s">
        <v>651</v>
      </c>
      <c r="R921" t="s">
        <v>5352</v>
      </c>
      <c r="S921" t="s">
        <v>258</v>
      </c>
      <c r="T921" t="s">
        <v>864</v>
      </c>
      <c r="U921" t="s">
        <v>723</v>
      </c>
      <c r="V921" t="s">
        <v>5353</v>
      </c>
      <c r="W921" t="s">
        <v>1067</v>
      </c>
      <c r="X921" t="s">
        <v>1046</v>
      </c>
    </row>
    <row r="922" spans="1:24" x14ac:dyDescent="0.3">
      <c r="A922" t="s">
        <v>6591</v>
      </c>
      <c r="B922" t="s">
        <v>1040</v>
      </c>
      <c r="C922" t="s">
        <v>179</v>
      </c>
      <c r="D922" t="s">
        <v>6592</v>
      </c>
      <c r="E922" t="s">
        <v>6592</v>
      </c>
      <c r="F922" t="s">
        <v>4811</v>
      </c>
      <c r="G922" t="s">
        <v>677</v>
      </c>
      <c r="H922" t="s">
        <v>720</v>
      </c>
      <c r="I922" t="s">
        <v>649</v>
      </c>
      <c r="J922" t="s">
        <v>6562</v>
      </c>
      <c r="K922">
        <v>2</v>
      </c>
      <c r="L922" t="s">
        <v>4849</v>
      </c>
      <c r="M922">
        <v>1</v>
      </c>
      <c r="N922">
        <v>1</v>
      </c>
      <c r="O922">
        <v>2</v>
      </c>
      <c r="P922">
        <v>6</v>
      </c>
      <c r="Q922" t="s">
        <v>651</v>
      </c>
      <c r="R922" t="s">
        <v>5352</v>
      </c>
      <c r="S922" t="s">
        <v>258</v>
      </c>
      <c r="T922" t="s">
        <v>864</v>
      </c>
      <c r="U922" t="s">
        <v>723</v>
      </c>
      <c r="V922" t="s">
        <v>5353</v>
      </c>
      <c r="W922" t="s">
        <v>1067</v>
      </c>
      <c r="X922" t="s">
        <v>1046</v>
      </c>
    </row>
    <row r="923" spans="1:24" x14ac:dyDescent="0.3">
      <c r="A923" t="s">
        <v>6593</v>
      </c>
      <c r="B923" t="s">
        <v>1040</v>
      </c>
      <c r="C923" t="s">
        <v>179</v>
      </c>
      <c r="D923" t="s">
        <v>6594</v>
      </c>
      <c r="E923" t="s">
        <v>6594</v>
      </c>
      <c r="F923" t="s">
        <v>4811</v>
      </c>
      <c r="G923" t="s">
        <v>677</v>
      </c>
      <c r="H923" t="s">
        <v>720</v>
      </c>
      <c r="I923" t="s">
        <v>649</v>
      </c>
      <c r="J923" t="s">
        <v>6562</v>
      </c>
      <c r="K923">
        <v>2</v>
      </c>
      <c r="L923" t="s">
        <v>4849</v>
      </c>
      <c r="M923">
        <v>1</v>
      </c>
      <c r="N923">
        <v>2</v>
      </c>
      <c r="O923">
        <v>3</v>
      </c>
      <c r="P923">
        <v>5</v>
      </c>
      <c r="Q923" t="s">
        <v>651</v>
      </c>
      <c r="R923" t="s">
        <v>5352</v>
      </c>
      <c r="S923" t="s">
        <v>258</v>
      </c>
      <c r="T923" t="s">
        <v>864</v>
      </c>
      <c r="U923" t="s">
        <v>723</v>
      </c>
      <c r="V923" t="s">
        <v>5353</v>
      </c>
      <c r="W923" t="s">
        <v>1067</v>
      </c>
      <c r="X923" t="s">
        <v>1046</v>
      </c>
    </row>
    <row r="924" spans="1:24" x14ac:dyDescent="0.3">
      <c r="A924" t="s">
        <v>6595</v>
      </c>
      <c r="B924" t="s">
        <v>1040</v>
      </c>
      <c r="C924" t="s">
        <v>179</v>
      </c>
      <c r="D924" t="s">
        <v>6596</v>
      </c>
      <c r="E924" t="s">
        <v>6596</v>
      </c>
      <c r="F924" t="s">
        <v>4811</v>
      </c>
      <c r="G924" t="s">
        <v>677</v>
      </c>
      <c r="H924" t="s">
        <v>720</v>
      </c>
      <c r="I924" t="s">
        <v>649</v>
      </c>
      <c r="J924" t="s">
        <v>6562</v>
      </c>
      <c r="K924">
        <v>2</v>
      </c>
      <c r="L924" t="s">
        <v>4849</v>
      </c>
      <c r="M924">
        <v>2</v>
      </c>
      <c r="N924">
        <v>2</v>
      </c>
      <c r="O924">
        <v>4</v>
      </c>
      <c r="P924">
        <v>4</v>
      </c>
      <c r="Q924" t="s">
        <v>651</v>
      </c>
      <c r="R924" t="s">
        <v>5352</v>
      </c>
      <c r="S924" t="s">
        <v>258</v>
      </c>
      <c r="T924" t="s">
        <v>864</v>
      </c>
      <c r="U924" t="s">
        <v>723</v>
      </c>
      <c r="V924" t="s">
        <v>5353</v>
      </c>
      <c r="W924" t="s">
        <v>1067</v>
      </c>
      <c r="X924" t="s">
        <v>1046</v>
      </c>
    </row>
    <row r="925" spans="1:24" x14ac:dyDescent="0.3">
      <c r="A925" t="s">
        <v>6597</v>
      </c>
      <c r="B925" t="s">
        <v>1040</v>
      </c>
      <c r="C925" t="s">
        <v>179</v>
      </c>
      <c r="D925" t="s">
        <v>6598</v>
      </c>
      <c r="E925" t="s">
        <v>6598</v>
      </c>
      <c r="F925" t="s">
        <v>4811</v>
      </c>
      <c r="G925" t="s">
        <v>677</v>
      </c>
      <c r="H925" t="s">
        <v>720</v>
      </c>
      <c r="I925" t="s">
        <v>649</v>
      </c>
      <c r="J925" t="s">
        <v>6562</v>
      </c>
      <c r="K925">
        <v>2</v>
      </c>
      <c r="L925" t="s">
        <v>4849</v>
      </c>
      <c r="M925">
        <v>0</v>
      </c>
      <c r="N925">
        <v>3</v>
      </c>
      <c r="O925">
        <v>3</v>
      </c>
      <c r="P925">
        <v>5</v>
      </c>
      <c r="Q925" t="s">
        <v>651</v>
      </c>
      <c r="R925" t="s">
        <v>5352</v>
      </c>
      <c r="S925" t="s">
        <v>258</v>
      </c>
      <c r="T925" t="s">
        <v>864</v>
      </c>
      <c r="U925" t="s">
        <v>723</v>
      </c>
      <c r="V925" t="s">
        <v>5353</v>
      </c>
      <c r="W925" t="s">
        <v>1067</v>
      </c>
      <c r="X925" t="s">
        <v>1046</v>
      </c>
    </row>
    <row r="926" spans="1:24" x14ac:dyDescent="0.3">
      <c r="A926" t="s">
        <v>6599</v>
      </c>
      <c r="B926" t="s">
        <v>1040</v>
      </c>
      <c r="C926" t="s">
        <v>179</v>
      </c>
      <c r="D926" t="s">
        <v>6600</v>
      </c>
      <c r="E926" t="s">
        <v>6600</v>
      </c>
      <c r="F926" t="s">
        <v>4811</v>
      </c>
      <c r="G926" t="s">
        <v>677</v>
      </c>
      <c r="H926" t="s">
        <v>720</v>
      </c>
      <c r="I926" t="s">
        <v>649</v>
      </c>
      <c r="J926" t="s">
        <v>6562</v>
      </c>
      <c r="K926">
        <v>2</v>
      </c>
      <c r="L926" t="s">
        <v>4849</v>
      </c>
      <c r="M926">
        <v>0</v>
      </c>
      <c r="N926">
        <v>4</v>
      </c>
      <c r="O926">
        <v>4</v>
      </c>
      <c r="P926">
        <v>4</v>
      </c>
      <c r="Q926" t="s">
        <v>651</v>
      </c>
      <c r="R926" t="s">
        <v>5352</v>
      </c>
      <c r="S926" t="s">
        <v>258</v>
      </c>
      <c r="T926" t="s">
        <v>864</v>
      </c>
      <c r="U926" t="s">
        <v>723</v>
      </c>
      <c r="V926" t="s">
        <v>5353</v>
      </c>
      <c r="W926" t="s">
        <v>1067</v>
      </c>
      <c r="X926" t="s">
        <v>1046</v>
      </c>
    </row>
    <row r="927" spans="1:24" x14ac:dyDescent="0.3">
      <c r="A927" t="s">
        <v>6601</v>
      </c>
      <c r="B927" t="s">
        <v>1040</v>
      </c>
      <c r="C927" t="s">
        <v>179</v>
      </c>
      <c r="D927" t="s">
        <v>6602</v>
      </c>
      <c r="E927" t="s">
        <v>6602</v>
      </c>
      <c r="F927" t="s">
        <v>4811</v>
      </c>
      <c r="G927" t="s">
        <v>677</v>
      </c>
      <c r="H927" t="s">
        <v>720</v>
      </c>
      <c r="I927" t="s">
        <v>649</v>
      </c>
      <c r="J927" t="s">
        <v>6562</v>
      </c>
      <c r="K927">
        <v>2</v>
      </c>
      <c r="L927" t="s">
        <v>4849</v>
      </c>
      <c r="M927">
        <v>2</v>
      </c>
      <c r="N927">
        <v>4</v>
      </c>
      <c r="O927">
        <v>6</v>
      </c>
      <c r="P927">
        <v>2</v>
      </c>
      <c r="Q927" t="s">
        <v>651</v>
      </c>
      <c r="R927" t="s">
        <v>5352</v>
      </c>
      <c r="S927" t="s">
        <v>258</v>
      </c>
      <c r="T927" t="s">
        <v>864</v>
      </c>
      <c r="U927" t="s">
        <v>723</v>
      </c>
      <c r="V927" t="s">
        <v>5353</v>
      </c>
      <c r="W927" t="s">
        <v>1067</v>
      </c>
      <c r="X927" t="s">
        <v>1046</v>
      </c>
    </row>
    <row r="928" spans="1:24" x14ac:dyDescent="0.3">
      <c r="A928" t="s">
        <v>6603</v>
      </c>
      <c r="B928" t="s">
        <v>1040</v>
      </c>
      <c r="C928" t="s">
        <v>179</v>
      </c>
      <c r="D928" t="s">
        <v>6604</v>
      </c>
      <c r="E928" t="s">
        <v>6604</v>
      </c>
      <c r="F928" t="s">
        <v>4811</v>
      </c>
      <c r="G928" t="s">
        <v>677</v>
      </c>
      <c r="H928" t="s">
        <v>720</v>
      </c>
      <c r="I928" t="s">
        <v>649</v>
      </c>
      <c r="J928" t="s">
        <v>6562</v>
      </c>
      <c r="K928">
        <v>2</v>
      </c>
      <c r="L928" t="s">
        <v>4849</v>
      </c>
      <c r="M928">
        <v>0</v>
      </c>
      <c r="N928">
        <v>3</v>
      </c>
      <c r="O928">
        <v>3</v>
      </c>
      <c r="P928">
        <v>5</v>
      </c>
      <c r="Q928" t="s">
        <v>651</v>
      </c>
      <c r="R928" t="s">
        <v>5357</v>
      </c>
      <c r="S928" t="s">
        <v>258</v>
      </c>
      <c r="T928" t="s">
        <v>1044</v>
      </c>
      <c r="U928" t="s">
        <v>723</v>
      </c>
      <c r="V928" t="s">
        <v>5358</v>
      </c>
      <c r="W928" t="s">
        <v>1067</v>
      </c>
      <c r="X928" t="s">
        <v>1046</v>
      </c>
    </row>
    <row r="929" spans="1:24" x14ac:dyDescent="0.3">
      <c r="A929" t="s">
        <v>6605</v>
      </c>
      <c r="B929" t="s">
        <v>1040</v>
      </c>
      <c r="C929" t="s">
        <v>179</v>
      </c>
      <c r="D929" t="s">
        <v>6606</v>
      </c>
      <c r="E929" t="s">
        <v>6606</v>
      </c>
      <c r="F929" t="s">
        <v>4811</v>
      </c>
      <c r="G929" t="s">
        <v>677</v>
      </c>
      <c r="H929" t="s">
        <v>720</v>
      </c>
      <c r="I929" t="s">
        <v>649</v>
      </c>
      <c r="J929" t="s">
        <v>6562</v>
      </c>
      <c r="K929">
        <v>2</v>
      </c>
      <c r="L929" t="s">
        <v>4849</v>
      </c>
      <c r="M929">
        <v>0</v>
      </c>
      <c r="N929">
        <v>1</v>
      </c>
      <c r="O929">
        <v>1</v>
      </c>
      <c r="P929">
        <v>7</v>
      </c>
      <c r="Q929" t="s">
        <v>651</v>
      </c>
      <c r="R929" t="s">
        <v>5357</v>
      </c>
      <c r="S929" t="s">
        <v>258</v>
      </c>
      <c r="T929" t="s">
        <v>1044</v>
      </c>
      <c r="U929" t="s">
        <v>723</v>
      </c>
      <c r="V929" t="s">
        <v>5358</v>
      </c>
      <c r="W929" t="s">
        <v>1067</v>
      </c>
      <c r="X929" t="s">
        <v>1046</v>
      </c>
    </row>
    <row r="930" spans="1:24" x14ac:dyDescent="0.3">
      <c r="A930" t="s">
        <v>6607</v>
      </c>
      <c r="B930" t="s">
        <v>1040</v>
      </c>
      <c r="C930" t="s">
        <v>179</v>
      </c>
      <c r="D930" t="s">
        <v>6608</v>
      </c>
      <c r="E930" t="s">
        <v>6608</v>
      </c>
      <c r="F930" t="s">
        <v>4811</v>
      </c>
      <c r="G930" t="s">
        <v>677</v>
      </c>
      <c r="H930" t="s">
        <v>720</v>
      </c>
      <c r="I930" t="s">
        <v>649</v>
      </c>
      <c r="J930" t="s">
        <v>6562</v>
      </c>
      <c r="K930">
        <v>2</v>
      </c>
      <c r="L930" t="s">
        <v>4849</v>
      </c>
      <c r="M930">
        <v>2</v>
      </c>
      <c r="N930">
        <v>1</v>
      </c>
      <c r="O930">
        <v>3</v>
      </c>
      <c r="P930">
        <v>5</v>
      </c>
      <c r="Q930" t="s">
        <v>651</v>
      </c>
      <c r="R930" t="s">
        <v>5352</v>
      </c>
      <c r="S930" t="s">
        <v>258</v>
      </c>
      <c r="T930" t="s">
        <v>1260</v>
      </c>
      <c r="U930" t="s">
        <v>723</v>
      </c>
      <c r="V930" t="s">
        <v>5353</v>
      </c>
      <c r="W930" t="s">
        <v>1067</v>
      </c>
      <c r="X930" t="s">
        <v>1046</v>
      </c>
    </row>
    <row r="931" spans="1:24" x14ac:dyDescent="0.3">
      <c r="A931" t="s">
        <v>6609</v>
      </c>
      <c r="B931" t="s">
        <v>1040</v>
      </c>
      <c r="C931" t="s">
        <v>179</v>
      </c>
      <c r="D931" t="s">
        <v>6610</v>
      </c>
      <c r="E931" t="s">
        <v>6610</v>
      </c>
      <c r="F931" t="s">
        <v>4811</v>
      </c>
      <c r="G931" t="s">
        <v>677</v>
      </c>
      <c r="H931" t="s">
        <v>720</v>
      </c>
      <c r="I931" t="s">
        <v>649</v>
      </c>
      <c r="J931" t="s">
        <v>6562</v>
      </c>
      <c r="K931">
        <v>2</v>
      </c>
      <c r="L931" t="s">
        <v>4849</v>
      </c>
      <c r="M931">
        <v>1</v>
      </c>
      <c r="N931">
        <v>5</v>
      </c>
      <c r="O931">
        <v>6</v>
      </c>
      <c r="P931">
        <v>2</v>
      </c>
      <c r="Q931" t="s">
        <v>651</v>
      </c>
      <c r="R931" t="s">
        <v>5352</v>
      </c>
      <c r="S931" t="s">
        <v>258</v>
      </c>
      <c r="T931" t="s">
        <v>1260</v>
      </c>
      <c r="U931" t="s">
        <v>723</v>
      </c>
      <c r="V931" t="s">
        <v>5353</v>
      </c>
      <c r="W931" t="s">
        <v>1067</v>
      </c>
      <c r="X931" t="s">
        <v>1046</v>
      </c>
    </row>
    <row r="932" spans="1:24" x14ac:dyDescent="0.3">
      <c r="A932" t="s">
        <v>6611</v>
      </c>
      <c r="B932" t="s">
        <v>1040</v>
      </c>
      <c r="C932" t="s">
        <v>179</v>
      </c>
      <c r="D932" t="s">
        <v>6612</v>
      </c>
      <c r="E932" t="s">
        <v>6612</v>
      </c>
      <c r="F932" t="s">
        <v>4811</v>
      </c>
      <c r="G932" t="s">
        <v>677</v>
      </c>
      <c r="H932" t="s">
        <v>720</v>
      </c>
      <c r="I932" t="s">
        <v>649</v>
      </c>
      <c r="J932" t="s">
        <v>6562</v>
      </c>
      <c r="K932">
        <v>2</v>
      </c>
      <c r="L932" t="s">
        <v>4849</v>
      </c>
      <c r="M932">
        <v>2</v>
      </c>
      <c r="N932">
        <v>4</v>
      </c>
      <c r="O932">
        <v>6</v>
      </c>
      <c r="P932">
        <v>2</v>
      </c>
      <c r="Q932" t="s">
        <v>651</v>
      </c>
      <c r="R932" t="s">
        <v>5352</v>
      </c>
      <c r="S932" t="s">
        <v>258</v>
      </c>
      <c r="T932" t="s">
        <v>1263</v>
      </c>
      <c r="U932" t="s">
        <v>723</v>
      </c>
      <c r="V932" t="s">
        <v>5353</v>
      </c>
      <c r="W932" t="s">
        <v>1067</v>
      </c>
      <c r="X932" t="s">
        <v>1046</v>
      </c>
    </row>
    <row r="933" spans="1:24" x14ac:dyDescent="0.3">
      <c r="A933" t="s">
        <v>6613</v>
      </c>
      <c r="B933" t="s">
        <v>1040</v>
      </c>
      <c r="C933" t="s">
        <v>179</v>
      </c>
      <c r="D933" t="s">
        <v>6614</v>
      </c>
      <c r="E933" t="s">
        <v>6614</v>
      </c>
      <c r="F933" t="s">
        <v>4811</v>
      </c>
      <c r="G933" t="s">
        <v>677</v>
      </c>
      <c r="H933" t="s">
        <v>720</v>
      </c>
      <c r="I933" t="s">
        <v>649</v>
      </c>
      <c r="J933" t="s">
        <v>6562</v>
      </c>
      <c r="K933">
        <v>2</v>
      </c>
      <c r="L933" t="s">
        <v>4849</v>
      </c>
      <c r="M933">
        <v>0</v>
      </c>
      <c r="N933">
        <v>6</v>
      </c>
      <c r="O933">
        <v>6</v>
      </c>
      <c r="P933">
        <v>2</v>
      </c>
      <c r="Q933" t="s">
        <v>651</v>
      </c>
      <c r="R933" t="s">
        <v>5352</v>
      </c>
      <c r="S933" t="s">
        <v>258</v>
      </c>
      <c r="T933" t="s">
        <v>1263</v>
      </c>
      <c r="U933" t="s">
        <v>723</v>
      </c>
      <c r="V933" t="s">
        <v>5353</v>
      </c>
      <c r="W933" t="s">
        <v>1067</v>
      </c>
      <c r="X933" t="s">
        <v>1046</v>
      </c>
    </row>
    <row r="934" spans="1:24" x14ac:dyDescent="0.3">
      <c r="A934" t="s">
        <v>6615</v>
      </c>
      <c r="B934" t="s">
        <v>1040</v>
      </c>
      <c r="C934" t="s">
        <v>179</v>
      </c>
      <c r="D934" t="s">
        <v>6616</v>
      </c>
      <c r="E934" t="s">
        <v>6616</v>
      </c>
      <c r="F934" t="s">
        <v>4811</v>
      </c>
      <c r="G934" t="s">
        <v>677</v>
      </c>
      <c r="H934" t="s">
        <v>720</v>
      </c>
      <c r="I934" t="s">
        <v>649</v>
      </c>
      <c r="J934" t="s">
        <v>6562</v>
      </c>
      <c r="K934">
        <v>2</v>
      </c>
      <c r="L934" t="s">
        <v>4849</v>
      </c>
      <c r="M934">
        <v>0</v>
      </c>
      <c r="N934">
        <v>6</v>
      </c>
      <c r="O934">
        <v>6</v>
      </c>
      <c r="P934">
        <v>2</v>
      </c>
      <c r="Q934" t="s">
        <v>651</v>
      </c>
      <c r="R934" t="s">
        <v>5352</v>
      </c>
      <c r="S934" t="s">
        <v>258</v>
      </c>
      <c r="T934" t="s">
        <v>1263</v>
      </c>
      <c r="U934" t="s">
        <v>723</v>
      </c>
      <c r="V934" t="s">
        <v>5353</v>
      </c>
      <c r="W934" t="s">
        <v>1067</v>
      </c>
      <c r="X934" t="s">
        <v>1046</v>
      </c>
    </row>
    <row r="935" spans="1:24" x14ac:dyDescent="0.3">
      <c r="A935" t="s">
        <v>6617</v>
      </c>
      <c r="B935" t="s">
        <v>1040</v>
      </c>
      <c r="C935" t="s">
        <v>179</v>
      </c>
      <c r="D935" t="s">
        <v>6618</v>
      </c>
      <c r="E935" t="s">
        <v>6618</v>
      </c>
      <c r="F935" t="s">
        <v>4811</v>
      </c>
      <c r="G935" t="s">
        <v>677</v>
      </c>
      <c r="H935" t="s">
        <v>720</v>
      </c>
      <c r="I935" t="s">
        <v>649</v>
      </c>
      <c r="J935" t="s">
        <v>6562</v>
      </c>
      <c r="K935">
        <v>2</v>
      </c>
      <c r="L935" t="s">
        <v>4849</v>
      </c>
      <c r="M935">
        <v>1</v>
      </c>
      <c r="N935">
        <v>0</v>
      </c>
      <c r="O935">
        <v>1</v>
      </c>
      <c r="P935">
        <v>7</v>
      </c>
      <c r="Q935" t="s">
        <v>651</v>
      </c>
      <c r="R935" t="s">
        <v>5357</v>
      </c>
      <c r="S935" t="s">
        <v>258</v>
      </c>
      <c r="T935" t="s">
        <v>1010</v>
      </c>
      <c r="U935" t="s">
        <v>723</v>
      </c>
      <c r="V935" t="s">
        <v>5358</v>
      </c>
      <c r="W935" t="s">
        <v>1067</v>
      </c>
      <c r="X935" t="s">
        <v>1046</v>
      </c>
    </row>
    <row r="936" spans="1:24" x14ac:dyDescent="0.3">
      <c r="A936" t="s">
        <v>6619</v>
      </c>
      <c r="B936" t="s">
        <v>1040</v>
      </c>
      <c r="C936" t="s">
        <v>179</v>
      </c>
      <c r="D936" t="s">
        <v>6620</v>
      </c>
      <c r="E936" t="s">
        <v>6620</v>
      </c>
      <c r="F936" t="s">
        <v>4811</v>
      </c>
      <c r="G936" t="s">
        <v>677</v>
      </c>
      <c r="H936" t="s">
        <v>720</v>
      </c>
      <c r="I936" t="s">
        <v>649</v>
      </c>
      <c r="J936" t="s">
        <v>6562</v>
      </c>
      <c r="K936">
        <v>2</v>
      </c>
      <c r="L936" t="s">
        <v>4849</v>
      </c>
      <c r="Q936" t="s">
        <v>6621</v>
      </c>
      <c r="R936" t="s">
        <v>5357</v>
      </c>
      <c r="S936" t="s">
        <v>258</v>
      </c>
      <c r="T936" t="s">
        <v>1010</v>
      </c>
      <c r="U936" t="s">
        <v>723</v>
      </c>
      <c r="V936" t="s">
        <v>5358</v>
      </c>
      <c r="W936" t="s">
        <v>1067</v>
      </c>
      <c r="X936" t="s">
        <v>1046</v>
      </c>
    </row>
    <row r="937" spans="1:24" x14ac:dyDescent="0.3">
      <c r="A937" t="s">
        <v>6622</v>
      </c>
      <c r="B937" t="s">
        <v>1040</v>
      </c>
      <c r="C937" t="s">
        <v>179</v>
      </c>
      <c r="D937" t="s">
        <v>6623</v>
      </c>
      <c r="E937" t="s">
        <v>6623</v>
      </c>
      <c r="F937" t="s">
        <v>4811</v>
      </c>
      <c r="G937" t="s">
        <v>677</v>
      </c>
      <c r="H937" t="s">
        <v>720</v>
      </c>
      <c r="I937" t="s">
        <v>649</v>
      </c>
      <c r="J937" t="s">
        <v>6562</v>
      </c>
      <c r="K937">
        <v>2</v>
      </c>
      <c r="L937" t="s">
        <v>4849</v>
      </c>
      <c r="M937">
        <v>0</v>
      </c>
      <c r="N937">
        <v>3</v>
      </c>
      <c r="O937">
        <v>3</v>
      </c>
      <c r="P937">
        <v>5</v>
      </c>
      <c r="Q937" t="s">
        <v>651</v>
      </c>
      <c r="R937" t="s">
        <v>5352</v>
      </c>
      <c r="S937" t="s">
        <v>258</v>
      </c>
      <c r="T937" t="s">
        <v>1263</v>
      </c>
      <c r="U937" t="s">
        <v>723</v>
      </c>
      <c r="V937" t="s">
        <v>5353</v>
      </c>
      <c r="W937" t="s">
        <v>1067</v>
      </c>
      <c r="X937" t="s">
        <v>1046</v>
      </c>
    </row>
    <row r="938" spans="1:24" x14ac:dyDescent="0.3">
      <c r="A938" t="s">
        <v>6624</v>
      </c>
      <c r="B938" t="s">
        <v>1040</v>
      </c>
      <c r="C938" t="s">
        <v>179</v>
      </c>
      <c r="D938" t="s">
        <v>6625</v>
      </c>
      <c r="E938" t="s">
        <v>6625</v>
      </c>
      <c r="F938" t="s">
        <v>4811</v>
      </c>
      <c r="G938" t="s">
        <v>677</v>
      </c>
      <c r="H938" t="s">
        <v>720</v>
      </c>
      <c r="I938" t="s">
        <v>649</v>
      </c>
      <c r="J938" t="s">
        <v>6562</v>
      </c>
      <c r="K938">
        <v>2</v>
      </c>
      <c r="L938" t="s">
        <v>4849</v>
      </c>
      <c r="M938">
        <v>0</v>
      </c>
      <c r="N938">
        <v>1</v>
      </c>
      <c r="O938">
        <v>1</v>
      </c>
      <c r="P938">
        <v>7</v>
      </c>
      <c r="Q938" t="s">
        <v>651</v>
      </c>
      <c r="R938" t="s">
        <v>5357</v>
      </c>
      <c r="S938" t="s">
        <v>258</v>
      </c>
      <c r="T938" t="s">
        <v>1010</v>
      </c>
      <c r="U938" t="s">
        <v>723</v>
      </c>
      <c r="V938" t="s">
        <v>5358</v>
      </c>
      <c r="W938" t="s">
        <v>1067</v>
      </c>
      <c r="X938" t="s">
        <v>1046</v>
      </c>
    </row>
    <row r="939" spans="1:24" x14ac:dyDescent="0.3">
      <c r="A939" t="s">
        <v>6626</v>
      </c>
      <c r="B939" t="s">
        <v>1040</v>
      </c>
      <c r="C939" t="s">
        <v>179</v>
      </c>
      <c r="D939" t="s">
        <v>6627</v>
      </c>
      <c r="E939" t="s">
        <v>6627</v>
      </c>
      <c r="F939" t="s">
        <v>4811</v>
      </c>
      <c r="G939" t="s">
        <v>677</v>
      </c>
      <c r="H939" t="s">
        <v>720</v>
      </c>
      <c r="I939" t="s">
        <v>649</v>
      </c>
      <c r="J939" t="s">
        <v>6562</v>
      </c>
      <c r="K939">
        <v>2</v>
      </c>
      <c r="L939" t="s">
        <v>4849</v>
      </c>
      <c r="M939">
        <v>1</v>
      </c>
      <c r="N939">
        <v>4</v>
      </c>
      <c r="O939">
        <v>5</v>
      </c>
      <c r="P939">
        <v>3</v>
      </c>
      <c r="Q939" t="s">
        <v>651</v>
      </c>
      <c r="R939" t="s">
        <v>5352</v>
      </c>
      <c r="S939" t="s">
        <v>258</v>
      </c>
      <c r="T939" t="s">
        <v>1263</v>
      </c>
      <c r="U939" t="s">
        <v>723</v>
      </c>
      <c r="V939" t="s">
        <v>5353</v>
      </c>
      <c r="W939" t="s">
        <v>1067</v>
      </c>
      <c r="X939" t="s">
        <v>1046</v>
      </c>
    </row>
    <row r="940" spans="1:24" x14ac:dyDescent="0.3">
      <c r="A940" t="s">
        <v>6628</v>
      </c>
      <c r="B940" t="s">
        <v>1040</v>
      </c>
      <c r="C940" t="s">
        <v>179</v>
      </c>
      <c r="D940" t="s">
        <v>6629</v>
      </c>
      <c r="E940" t="s">
        <v>6629</v>
      </c>
      <c r="F940" t="s">
        <v>4811</v>
      </c>
      <c r="G940" t="s">
        <v>677</v>
      </c>
      <c r="H940" t="s">
        <v>720</v>
      </c>
      <c r="I940" t="s">
        <v>649</v>
      </c>
      <c r="J940" t="s">
        <v>6562</v>
      </c>
      <c r="K940">
        <v>2</v>
      </c>
      <c r="L940" t="s">
        <v>4849</v>
      </c>
      <c r="M940">
        <v>1</v>
      </c>
      <c r="N940">
        <v>0</v>
      </c>
      <c r="O940">
        <v>1</v>
      </c>
      <c r="P940">
        <v>7</v>
      </c>
      <c r="Q940" t="s">
        <v>651</v>
      </c>
      <c r="R940" t="s">
        <v>5357</v>
      </c>
      <c r="S940" t="s">
        <v>258</v>
      </c>
      <c r="T940" t="s">
        <v>1010</v>
      </c>
      <c r="U940" t="s">
        <v>723</v>
      </c>
      <c r="V940" t="s">
        <v>5358</v>
      </c>
      <c r="W940" t="s">
        <v>1067</v>
      </c>
      <c r="X940" t="s">
        <v>1046</v>
      </c>
    </row>
    <row r="941" spans="1:24" x14ac:dyDescent="0.3">
      <c r="A941" t="s">
        <v>6630</v>
      </c>
      <c r="B941" t="s">
        <v>1040</v>
      </c>
      <c r="C941" t="s">
        <v>179</v>
      </c>
      <c r="D941" t="s">
        <v>6631</v>
      </c>
      <c r="E941" t="s">
        <v>6631</v>
      </c>
      <c r="F941" t="s">
        <v>4811</v>
      </c>
      <c r="G941" t="s">
        <v>677</v>
      </c>
      <c r="H941" t="s">
        <v>720</v>
      </c>
      <c r="I941" t="s">
        <v>649</v>
      </c>
      <c r="J941" t="s">
        <v>6562</v>
      </c>
      <c r="K941">
        <v>2</v>
      </c>
      <c r="L941" t="s">
        <v>4849</v>
      </c>
      <c r="M941">
        <v>0</v>
      </c>
      <c r="N941">
        <v>3</v>
      </c>
      <c r="O941">
        <v>3</v>
      </c>
      <c r="P941">
        <v>5</v>
      </c>
      <c r="Q941" t="s">
        <v>651</v>
      </c>
      <c r="R941" t="s">
        <v>5352</v>
      </c>
      <c r="S941" t="s">
        <v>258</v>
      </c>
      <c r="T941" t="s">
        <v>1263</v>
      </c>
      <c r="U941" t="s">
        <v>723</v>
      </c>
      <c r="V941" t="s">
        <v>5353</v>
      </c>
      <c r="W941" t="s">
        <v>1067</v>
      </c>
      <c r="X941" t="s">
        <v>1046</v>
      </c>
    </row>
    <row r="942" spans="1:24" x14ac:dyDescent="0.3">
      <c r="A942" t="s">
        <v>6632</v>
      </c>
      <c r="B942" t="s">
        <v>1040</v>
      </c>
      <c r="C942" t="s">
        <v>179</v>
      </c>
      <c r="D942" t="s">
        <v>6633</v>
      </c>
      <c r="E942" t="s">
        <v>6633</v>
      </c>
      <c r="F942" t="s">
        <v>4811</v>
      </c>
      <c r="G942" t="s">
        <v>677</v>
      </c>
      <c r="H942" t="s">
        <v>720</v>
      </c>
      <c r="I942" t="s">
        <v>649</v>
      </c>
      <c r="J942" t="s">
        <v>6562</v>
      </c>
      <c r="K942">
        <v>2</v>
      </c>
      <c r="L942" t="s">
        <v>4849</v>
      </c>
      <c r="M942">
        <v>1</v>
      </c>
      <c r="N942">
        <v>4</v>
      </c>
      <c r="O942">
        <v>5</v>
      </c>
      <c r="P942">
        <v>3</v>
      </c>
      <c r="Q942" t="s">
        <v>651</v>
      </c>
      <c r="R942" t="s">
        <v>5357</v>
      </c>
      <c r="S942" t="s">
        <v>258</v>
      </c>
      <c r="T942" t="s">
        <v>1010</v>
      </c>
      <c r="U942" t="s">
        <v>723</v>
      </c>
      <c r="V942" t="s">
        <v>5358</v>
      </c>
      <c r="W942" t="s">
        <v>1067</v>
      </c>
      <c r="X942" t="s">
        <v>1046</v>
      </c>
    </row>
    <row r="943" spans="1:24" x14ac:dyDescent="0.3">
      <c r="A943" t="s">
        <v>6634</v>
      </c>
      <c r="B943" t="s">
        <v>1040</v>
      </c>
      <c r="C943" t="s">
        <v>179</v>
      </c>
      <c r="D943" t="s">
        <v>6635</v>
      </c>
      <c r="E943" t="s">
        <v>6635</v>
      </c>
      <c r="F943" t="s">
        <v>4811</v>
      </c>
      <c r="G943" t="s">
        <v>677</v>
      </c>
      <c r="H943" t="s">
        <v>720</v>
      </c>
      <c r="I943" t="s">
        <v>649</v>
      </c>
      <c r="J943" t="s">
        <v>6562</v>
      </c>
      <c r="K943">
        <v>2</v>
      </c>
      <c r="L943" t="s">
        <v>4849</v>
      </c>
      <c r="M943">
        <v>0</v>
      </c>
      <c r="N943">
        <v>1</v>
      </c>
      <c r="O943">
        <v>1</v>
      </c>
      <c r="P943">
        <v>7</v>
      </c>
      <c r="Q943" t="s">
        <v>651</v>
      </c>
      <c r="R943" t="s">
        <v>5357</v>
      </c>
      <c r="S943" t="s">
        <v>258</v>
      </c>
      <c r="T943" t="s">
        <v>1010</v>
      </c>
      <c r="U943" t="s">
        <v>723</v>
      </c>
      <c r="V943" t="s">
        <v>5358</v>
      </c>
      <c r="W943" t="s">
        <v>1067</v>
      </c>
      <c r="X943" t="s">
        <v>1046</v>
      </c>
    </row>
    <row r="944" spans="1:24" x14ac:dyDescent="0.3">
      <c r="A944" t="s">
        <v>6636</v>
      </c>
      <c r="B944" t="s">
        <v>1040</v>
      </c>
      <c r="C944" t="s">
        <v>179</v>
      </c>
      <c r="D944" t="s">
        <v>6637</v>
      </c>
      <c r="E944" t="s">
        <v>6637</v>
      </c>
      <c r="F944" t="s">
        <v>4811</v>
      </c>
      <c r="G944" t="s">
        <v>677</v>
      </c>
      <c r="H944" t="s">
        <v>720</v>
      </c>
      <c r="I944" t="s">
        <v>649</v>
      </c>
      <c r="J944" t="s">
        <v>6562</v>
      </c>
      <c r="K944">
        <v>2</v>
      </c>
      <c r="L944" t="s">
        <v>4849</v>
      </c>
      <c r="M944">
        <v>0</v>
      </c>
      <c r="N944">
        <v>3</v>
      </c>
      <c r="O944">
        <v>3</v>
      </c>
      <c r="P944">
        <v>5</v>
      </c>
      <c r="Q944" t="s">
        <v>651</v>
      </c>
      <c r="R944" t="s">
        <v>5357</v>
      </c>
      <c r="S944" t="s">
        <v>258</v>
      </c>
      <c r="T944" t="s">
        <v>1044</v>
      </c>
      <c r="U944" t="s">
        <v>723</v>
      </c>
      <c r="V944" t="s">
        <v>5358</v>
      </c>
      <c r="W944" t="s">
        <v>1067</v>
      </c>
      <c r="X944" t="s">
        <v>1046</v>
      </c>
    </row>
    <row r="945" spans="1:26" x14ac:dyDescent="0.3">
      <c r="A945" t="s">
        <v>6638</v>
      </c>
      <c r="B945" t="s">
        <v>1040</v>
      </c>
      <c r="C945" t="s">
        <v>179</v>
      </c>
      <c r="D945" t="s">
        <v>6639</v>
      </c>
      <c r="E945" t="s">
        <v>6639</v>
      </c>
      <c r="F945" t="s">
        <v>4811</v>
      </c>
      <c r="G945" t="s">
        <v>677</v>
      </c>
      <c r="H945" t="s">
        <v>720</v>
      </c>
      <c r="I945" t="s">
        <v>649</v>
      </c>
      <c r="J945" t="s">
        <v>6562</v>
      </c>
      <c r="K945">
        <v>2</v>
      </c>
      <c r="L945" t="s">
        <v>4849</v>
      </c>
      <c r="M945">
        <v>1</v>
      </c>
      <c r="N945">
        <v>3</v>
      </c>
      <c r="O945">
        <v>4</v>
      </c>
      <c r="P945">
        <v>4</v>
      </c>
      <c r="Q945" t="s">
        <v>651</v>
      </c>
      <c r="R945" t="s">
        <v>5352</v>
      </c>
      <c r="S945" t="s">
        <v>258</v>
      </c>
      <c r="T945" t="s">
        <v>1260</v>
      </c>
      <c r="U945" t="s">
        <v>723</v>
      </c>
      <c r="V945" t="s">
        <v>5353</v>
      </c>
      <c r="W945" t="s">
        <v>1067</v>
      </c>
      <c r="X945" t="s">
        <v>1046</v>
      </c>
    </row>
    <row r="946" spans="1:26" x14ac:dyDescent="0.3">
      <c r="A946" t="s">
        <v>6640</v>
      </c>
      <c r="B946" t="s">
        <v>1040</v>
      </c>
      <c r="C946" t="s">
        <v>179</v>
      </c>
      <c r="D946" t="s">
        <v>6641</v>
      </c>
      <c r="E946" t="s">
        <v>6641</v>
      </c>
      <c r="F946" t="s">
        <v>4811</v>
      </c>
      <c r="G946" t="s">
        <v>677</v>
      </c>
      <c r="H946" t="s">
        <v>720</v>
      </c>
      <c r="I946" t="s">
        <v>649</v>
      </c>
      <c r="J946" t="s">
        <v>6562</v>
      </c>
      <c r="K946">
        <v>2</v>
      </c>
      <c r="L946" t="s">
        <v>4849</v>
      </c>
      <c r="M946">
        <v>0</v>
      </c>
      <c r="N946">
        <v>4</v>
      </c>
      <c r="O946">
        <v>4</v>
      </c>
      <c r="P946">
        <v>4</v>
      </c>
      <c r="Q946" t="s">
        <v>651</v>
      </c>
      <c r="R946" t="s">
        <v>5357</v>
      </c>
      <c r="S946" t="s">
        <v>258</v>
      </c>
      <c r="T946" t="s">
        <v>1044</v>
      </c>
      <c r="U946" t="s">
        <v>723</v>
      </c>
      <c r="V946" t="s">
        <v>5358</v>
      </c>
      <c r="W946" t="s">
        <v>1067</v>
      </c>
      <c r="X946" t="s">
        <v>1046</v>
      </c>
    </row>
    <row r="947" spans="1:26" x14ac:dyDescent="0.3">
      <c r="A947" t="s">
        <v>6642</v>
      </c>
      <c r="B947" t="s">
        <v>1040</v>
      </c>
      <c r="C947" t="s">
        <v>179</v>
      </c>
      <c r="D947" t="s">
        <v>6643</v>
      </c>
      <c r="E947" t="s">
        <v>6643</v>
      </c>
      <c r="F947" t="s">
        <v>4811</v>
      </c>
      <c r="G947" t="s">
        <v>677</v>
      </c>
      <c r="H947" t="s">
        <v>720</v>
      </c>
      <c r="I947" t="s">
        <v>649</v>
      </c>
      <c r="J947" t="s">
        <v>6562</v>
      </c>
      <c r="K947">
        <v>2</v>
      </c>
      <c r="L947" t="s">
        <v>4849</v>
      </c>
      <c r="M947">
        <v>1</v>
      </c>
      <c r="N947">
        <v>4</v>
      </c>
      <c r="O947">
        <v>5</v>
      </c>
      <c r="P947">
        <v>3</v>
      </c>
      <c r="Q947" t="s">
        <v>651</v>
      </c>
      <c r="R947" t="s">
        <v>5352</v>
      </c>
      <c r="S947" t="s">
        <v>258</v>
      </c>
      <c r="T947" t="s">
        <v>1260</v>
      </c>
      <c r="U947" t="s">
        <v>723</v>
      </c>
      <c r="V947" t="s">
        <v>5353</v>
      </c>
      <c r="W947" t="s">
        <v>1067</v>
      </c>
      <c r="X947" t="s">
        <v>1046</v>
      </c>
    </row>
    <row r="948" spans="1:26" x14ac:dyDescent="0.3">
      <c r="A948" t="s">
        <v>1243</v>
      </c>
      <c r="B948" t="s">
        <v>1040</v>
      </c>
      <c r="C948" t="s">
        <v>179</v>
      </c>
      <c r="D948" t="s">
        <v>1244</v>
      </c>
      <c r="E948" t="s">
        <v>1244</v>
      </c>
      <c r="F948" t="s">
        <v>247</v>
      </c>
      <c r="G948" t="s">
        <v>647</v>
      </c>
      <c r="H948" t="s">
        <v>648</v>
      </c>
      <c r="I948" t="s">
        <v>649</v>
      </c>
      <c r="J948" t="s">
        <v>1049</v>
      </c>
      <c r="K948">
        <v>2</v>
      </c>
      <c r="L948" t="s">
        <v>679</v>
      </c>
      <c r="M948">
        <v>3</v>
      </c>
      <c r="N948">
        <v>0</v>
      </c>
      <c r="O948">
        <v>3</v>
      </c>
      <c r="P948">
        <v>5</v>
      </c>
      <c r="Q948" t="s">
        <v>651</v>
      </c>
      <c r="R948" t="s">
        <v>1245</v>
      </c>
      <c r="S948" t="s">
        <v>248</v>
      </c>
      <c r="T948" t="s">
        <v>1063</v>
      </c>
      <c r="U948" t="s">
        <v>682</v>
      </c>
      <c r="V948" t="s">
        <v>1246</v>
      </c>
      <c r="W948" t="s">
        <v>1037</v>
      </c>
      <c r="X948" t="s">
        <v>1038</v>
      </c>
    </row>
    <row r="949" spans="1:26" x14ac:dyDescent="0.3">
      <c r="A949" t="s">
        <v>1247</v>
      </c>
      <c r="B949" t="s">
        <v>1040</v>
      </c>
      <c r="C949" t="s">
        <v>179</v>
      </c>
      <c r="D949" t="s">
        <v>1248</v>
      </c>
      <c r="E949" t="s">
        <v>1248</v>
      </c>
      <c r="F949" t="s">
        <v>1031</v>
      </c>
      <c r="G949" t="s">
        <v>647</v>
      </c>
      <c r="H949" t="s">
        <v>648</v>
      </c>
      <c r="I949" t="s">
        <v>649</v>
      </c>
      <c r="J949" t="s">
        <v>1049</v>
      </c>
      <c r="K949">
        <v>2</v>
      </c>
      <c r="L949" t="s">
        <v>1033</v>
      </c>
      <c r="M949">
        <v>3</v>
      </c>
      <c r="N949">
        <v>0</v>
      </c>
      <c r="O949">
        <v>3</v>
      </c>
      <c r="P949">
        <v>5</v>
      </c>
      <c r="Q949" t="s">
        <v>651</v>
      </c>
      <c r="R949" t="s">
        <v>1034</v>
      </c>
      <c r="S949" t="s">
        <v>182</v>
      </c>
      <c r="T949" t="s">
        <v>1063</v>
      </c>
      <c r="U949" t="s">
        <v>682</v>
      </c>
      <c r="V949" t="s">
        <v>1036</v>
      </c>
      <c r="W949" t="s">
        <v>1037</v>
      </c>
      <c r="X949" t="s">
        <v>1038</v>
      </c>
    </row>
    <row r="950" spans="1:26" x14ac:dyDescent="0.3">
      <c r="A950" t="s">
        <v>6644</v>
      </c>
      <c r="B950" t="s">
        <v>1040</v>
      </c>
      <c r="C950" t="s">
        <v>179</v>
      </c>
      <c r="D950" t="s">
        <v>6645</v>
      </c>
      <c r="E950" t="s">
        <v>6645</v>
      </c>
      <c r="F950" t="s">
        <v>4811</v>
      </c>
      <c r="G950" t="s">
        <v>647</v>
      </c>
      <c r="H950" t="s">
        <v>648</v>
      </c>
      <c r="I950" t="s">
        <v>649</v>
      </c>
      <c r="J950" t="s">
        <v>1049</v>
      </c>
      <c r="K950">
        <v>2</v>
      </c>
      <c r="L950" t="s">
        <v>4849</v>
      </c>
      <c r="M950">
        <v>6</v>
      </c>
      <c r="N950">
        <v>1</v>
      </c>
      <c r="O950">
        <v>7</v>
      </c>
      <c r="P950">
        <v>1</v>
      </c>
      <c r="Q950" t="s">
        <v>651</v>
      </c>
      <c r="R950" t="s">
        <v>5352</v>
      </c>
      <c r="S950" t="s">
        <v>258</v>
      </c>
      <c r="T950" t="s">
        <v>1063</v>
      </c>
      <c r="U950" t="s">
        <v>682</v>
      </c>
      <c r="V950" t="s">
        <v>5353</v>
      </c>
      <c r="W950" t="s">
        <v>1037</v>
      </c>
      <c r="X950" t="s">
        <v>1038</v>
      </c>
    </row>
    <row r="951" spans="1:26" x14ac:dyDescent="0.3">
      <c r="A951" t="s">
        <v>6646</v>
      </c>
      <c r="B951" t="s">
        <v>1040</v>
      </c>
      <c r="C951" t="s">
        <v>179</v>
      </c>
      <c r="D951" t="s">
        <v>6647</v>
      </c>
      <c r="E951" t="s">
        <v>6647</v>
      </c>
      <c r="F951" t="s">
        <v>4811</v>
      </c>
      <c r="G951" t="s">
        <v>647</v>
      </c>
      <c r="H951" t="s">
        <v>648</v>
      </c>
      <c r="I951" t="s">
        <v>649</v>
      </c>
      <c r="J951" t="s">
        <v>6648</v>
      </c>
      <c r="K951">
        <v>2</v>
      </c>
      <c r="L951" t="s">
        <v>4849</v>
      </c>
      <c r="M951">
        <v>0</v>
      </c>
      <c r="N951">
        <v>8</v>
      </c>
      <c r="O951">
        <v>8</v>
      </c>
      <c r="P951">
        <v>0</v>
      </c>
      <c r="Q951" t="s">
        <v>651</v>
      </c>
      <c r="R951" t="s">
        <v>5352</v>
      </c>
      <c r="S951" t="s">
        <v>258</v>
      </c>
      <c r="T951" t="s">
        <v>1063</v>
      </c>
      <c r="U951" t="s">
        <v>682</v>
      </c>
      <c r="V951" t="s">
        <v>5353</v>
      </c>
      <c r="W951" t="s">
        <v>1067</v>
      </c>
      <c r="X951" t="s">
        <v>1046</v>
      </c>
    </row>
    <row r="952" spans="1:26" x14ac:dyDescent="0.3">
      <c r="A952" t="s">
        <v>6649</v>
      </c>
      <c r="B952" t="s">
        <v>1040</v>
      </c>
      <c r="C952" t="s">
        <v>179</v>
      </c>
      <c r="D952" t="s">
        <v>6650</v>
      </c>
      <c r="E952" t="s">
        <v>6650</v>
      </c>
      <c r="F952" t="s">
        <v>4811</v>
      </c>
      <c r="G952" t="s">
        <v>647</v>
      </c>
      <c r="H952" t="s">
        <v>648</v>
      </c>
      <c r="I952" t="s">
        <v>649</v>
      </c>
      <c r="J952" t="s">
        <v>1049</v>
      </c>
      <c r="K952">
        <v>2</v>
      </c>
      <c r="L952" t="s">
        <v>4849</v>
      </c>
      <c r="M952">
        <v>4</v>
      </c>
      <c r="N952">
        <v>0</v>
      </c>
      <c r="O952">
        <v>4</v>
      </c>
      <c r="P952">
        <v>4</v>
      </c>
      <c r="Q952" t="s">
        <v>651</v>
      </c>
      <c r="R952" t="s">
        <v>5352</v>
      </c>
      <c r="S952" t="s">
        <v>258</v>
      </c>
      <c r="T952" t="s">
        <v>1063</v>
      </c>
      <c r="U952" t="s">
        <v>682</v>
      </c>
      <c r="V952" t="s">
        <v>5353</v>
      </c>
      <c r="W952" t="s">
        <v>1037</v>
      </c>
      <c r="X952" t="s">
        <v>1038</v>
      </c>
    </row>
    <row r="953" spans="1:26" x14ac:dyDescent="0.3">
      <c r="A953" t="s">
        <v>6651</v>
      </c>
      <c r="B953" t="s">
        <v>1040</v>
      </c>
      <c r="C953" t="s">
        <v>179</v>
      </c>
      <c r="D953" t="s">
        <v>6652</v>
      </c>
      <c r="E953" t="s">
        <v>6652</v>
      </c>
      <c r="F953" t="s">
        <v>4811</v>
      </c>
      <c r="G953" t="s">
        <v>647</v>
      </c>
      <c r="H953" t="s">
        <v>648</v>
      </c>
      <c r="I953" t="s">
        <v>649</v>
      </c>
      <c r="J953" t="s">
        <v>1049</v>
      </c>
      <c r="K953">
        <v>1</v>
      </c>
      <c r="L953" t="s">
        <v>4849</v>
      </c>
      <c r="M953">
        <v>6</v>
      </c>
      <c r="N953">
        <v>0</v>
      </c>
      <c r="O953">
        <v>6</v>
      </c>
      <c r="P953">
        <v>2</v>
      </c>
      <c r="Q953" t="s">
        <v>651</v>
      </c>
      <c r="R953" t="s">
        <v>5352</v>
      </c>
      <c r="S953" t="s">
        <v>258</v>
      </c>
      <c r="T953" t="s">
        <v>1063</v>
      </c>
      <c r="U953" t="s">
        <v>682</v>
      </c>
      <c r="V953" t="s">
        <v>5353</v>
      </c>
      <c r="W953" t="s">
        <v>1037</v>
      </c>
      <c r="X953" t="s">
        <v>1038</v>
      </c>
      <c r="Y953" t="s">
        <v>1037</v>
      </c>
    </row>
    <row r="954" spans="1:26" x14ac:dyDescent="0.3">
      <c r="A954" t="s">
        <v>6653</v>
      </c>
      <c r="B954" t="s">
        <v>4809</v>
      </c>
      <c r="C954" t="s">
        <v>179</v>
      </c>
      <c r="D954" t="s">
        <v>6654</v>
      </c>
      <c r="E954" t="s">
        <v>6654</v>
      </c>
      <c r="F954" t="s">
        <v>4811</v>
      </c>
      <c r="G954" t="s">
        <v>677</v>
      </c>
      <c r="H954" t="s">
        <v>720</v>
      </c>
      <c r="I954" t="s">
        <v>665</v>
      </c>
      <c r="J954" t="s">
        <v>6655</v>
      </c>
      <c r="K954">
        <v>2</v>
      </c>
      <c r="L954" t="s">
        <v>4849</v>
      </c>
      <c r="M954">
        <v>3</v>
      </c>
      <c r="N954">
        <v>2</v>
      </c>
      <c r="O954">
        <v>5</v>
      </c>
      <c r="P954">
        <v>3</v>
      </c>
      <c r="Q954" t="s">
        <v>651</v>
      </c>
      <c r="R954" t="s">
        <v>5352</v>
      </c>
      <c r="S954" t="s">
        <v>258</v>
      </c>
      <c r="T954" t="s">
        <v>797</v>
      </c>
      <c r="U954" t="s">
        <v>682</v>
      </c>
      <c r="V954" t="s">
        <v>5353</v>
      </c>
      <c r="W954" t="s">
        <v>1037</v>
      </c>
      <c r="X954" t="s">
        <v>1272</v>
      </c>
      <c r="Y954" t="s">
        <v>1037</v>
      </c>
      <c r="Z954" t="s">
        <v>6656</v>
      </c>
    </row>
    <row r="955" spans="1:26" x14ac:dyDescent="0.3">
      <c r="A955" t="s">
        <v>1249</v>
      </c>
      <c r="B955" t="s">
        <v>1250</v>
      </c>
      <c r="C955" t="s">
        <v>179</v>
      </c>
      <c r="D955" t="s">
        <v>1251</v>
      </c>
      <c r="E955" t="s">
        <v>1251</v>
      </c>
      <c r="F955" t="s">
        <v>181</v>
      </c>
      <c r="G955" t="s">
        <v>677</v>
      </c>
      <c r="H955" t="s">
        <v>648</v>
      </c>
      <c r="I955" t="s">
        <v>665</v>
      </c>
      <c r="J955" t="s">
        <v>1252</v>
      </c>
      <c r="K955">
        <v>1</v>
      </c>
      <c r="L955" t="s">
        <v>650</v>
      </c>
      <c r="M955">
        <v>0</v>
      </c>
      <c r="N955">
        <v>2</v>
      </c>
      <c r="O955">
        <v>2</v>
      </c>
      <c r="P955">
        <v>6</v>
      </c>
      <c r="Q955" t="s">
        <v>651</v>
      </c>
      <c r="R955" t="s">
        <v>26</v>
      </c>
      <c r="S955" t="s">
        <v>182</v>
      </c>
      <c r="T955" t="s">
        <v>939</v>
      </c>
      <c r="U955" t="s">
        <v>723</v>
      </c>
      <c r="V955" t="s">
        <v>654</v>
      </c>
      <c r="W955" t="s">
        <v>1037</v>
      </c>
      <c r="X955" t="s">
        <v>1038</v>
      </c>
      <c r="Y955" t="s">
        <v>1037</v>
      </c>
    </row>
    <row r="956" spans="1:26" x14ac:dyDescent="0.3">
      <c r="A956" t="s">
        <v>1253</v>
      </c>
      <c r="B956" t="s">
        <v>1250</v>
      </c>
      <c r="C956" t="s">
        <v>179</v>
      </c>
      <c r="D956" t="s">
        <v>1254</v>
      </c>
      <c r="E956" t="s">
        <v>1254</v>
      </c>
      <c r="F956" t="s">
        <v>181</v>
      </c>
      <c r="G956" t="s">
        <v>647</v>
      </c>
      <c r="H956" t="s">
        <v>648</v>
      </c>
      <c r="I956" t="s">
        <v>649</v>
      </c>
      <c r="J956" t="s">
        <v>1255</v>
      </c>
      <c r="K956">
        <v>1</v>
      </c>
      <c r="L956" t="s">
        <v>650</v>
      </c>
      <c r="M956">
        <v>0</v>
      </c>
      <c r="N956">
        <v>2</v>
      </c>
      <c r="O956">
        <v>2</v>
      </c>
      <c r="P956">
        <v>6</v>
      </c>
      <c r="Q956" t="s">
        <v>651</v>
      </c>
      <c r="R956" t="s">
        <v>26</v>
      </c>
      <c r="S956" t="s">
        <v>182</v>
      </c>
      <c r="T956" t="s">
        <v>939</v>
      </c>
      <c r="U956" t="s">
        <v>723</v>
      </c>
      <c r="V956" t="s">
        <v>654</v>
      </c>
      <c r="W956" t="s">
        <v>1037</v>
      </c>
      <c r="X956" t="s">
        <v>1038</v>
      </c>
      <c r="Y956" t="s">
        <v>1037</v>
      </c>
    </row>
    <row r="957" spans="1:26" x14ac:dyDescent="0.3">
      <c r="A957" t="s">
        <v>6657</v>
      </c>
      <c r="B957" t="s">
        <v>1040</v>
      </c>
      <c r="C957" t="s">
        <v>179</v>
      </c>
      <c r="D957" t="s">
        <v>6658</v>
      </c>
      <c r="E957" t="s">
        <v>6658</v>
      </c>
      <c r="F957" t="s">
        <v>4811</v>
      </c>
      <c r="G957" t="s">
        <v>647</v>
      </c>
      <c r="H957" t="s">
        <v>648</v>
      </c>
      <c r="I957" t="s">
        <v>649</v>
      </c>
      <c r="J957" t="s">
        <v>1049</v>
      </c>
      <c r="K957">
        <v>1</v>
      </c>
      <c r="L957" t="s">
        <v>4849</v>
      </c>
      <c r="M957">
        <v>5</v>
      </c>
      <c r="N957">
        <v>1</v>
      </c>
      <c r="O957">
        <v>6</v>
      </c>
      <c r="P957">
        <v>2</v>
      </c>
      <c r="Q957" t="s">
        <v>651</v>
      </c>
      <c r="R957" t="s">
        <v>5352</v>
      </c>
      <c r="S957" t="s">
        <v>258</v>
      </c>
      <c r="T957" t="s">
        <v>658</v>
      </c>
      <c r="U957" t="s">
        <v>682</v>
      </c>
      <c r="V957" t="s">
        <v>5353</v>
      </c>
      <c r="W957" t="s">
        <v>1037</v>
      </c>
      <c r="X957" t="s">
        <v>1038</v>
      </c>
      <c r="Y957" t="s">
        <v>1037</v>
      </c>
    </row>
    <row r="958" spans="1:26" x14ac:dyDescent="0.3">
      <c r="A958" t="s">
        <v>6659</v>
      </c>
      <c r="B958" t="s">
        <v>1040</v>
      </c>
      <c r="C958" t="s">
        <v>179</v>
      </c>
      <c r="D958" t="s">
        <v>6660</v>
      </c>
      <c r="E958" t="s">
        <v>6660</v>
      </c>
      <c r="F958" t="s">
        <v>4811</v>
      </c>
      <c r="G958" t="s">
        <v>647</v>
      </c>
      <c r="H958" t="s">
        <v>648</v>
      </c>
      <c r="I958" t="s">
        <v>649</v>
      </c>
      <c r="J958" t="s">
        <v>5657</v>
      </c>
      <c r="K958">
        <v>2</v>
      </c>
      <c r="L958" t="s">
        <v>4849</v>
      </c>
      <c r="M958">
        <v>3</v>
      </c>
      <c r="N958">
        <v>4</v>
      </c>
      <c r="O958">
        <v>7</v>
      </c>
      <c r="P958">
        <v>1</v>
      </c>
      <c r="Q958" t="s">
        <v>651</v>
      </c>
      <c r="R958" t="s">
        <v>5352</v>
      </c>
      <c r="S958" t="s">
        <v>258</v>
      </c>
      <c r="T958" t="s">
        <v>658</v>
      </c>
      <c r="U958" t="s">
        <v>682</v>
      </c>
      <c r="V958" t="s">
        <v>5353</v>
      </c>
      <c r="W958" t="s">
        <v>1037</v>
      </c>
      <c r="X958" t="s">
        <v>1038</v>
      </c>
      <c r="Y958" t="s">
        <v>1037</v>
      </c>
    </row>
    <row r="959" spans="1:26" x14ac:dyDescent="0.3">
      <c r="A959" t="s">
        <v>1256</v>
      </c>
      <c r="B959" t="s">
        <v>1250</v>
      </c>
      <c r="C959" t="s">
        <v>179</v>
      </c>
      <c r="D959" t="s">
        <v>1257</v>
      </c>
      <c r="E959" t="s">
        <v>1257</v>
      </c>
      <c r="F959" t="s">
        <v>181</v>
      </c>
      <c r="G959" t="s">
        <v>647</v>
      </c>
      <c r="H959" t="s">
        <v>648</v>
      </c>
      <c r="I959" t="s">
        <v>665</v>
      </c>
      <c r="J959" t="s">
        <v>665</v>
      </c>
      <c r="K959">
        <v>1</v>
      </c>
      <c r="L959" t="s">
        <v>650</v>
      </c>
      <c r="M959">
        <v>0</v>
      </c>
      <c r="N959">
        <v>1</v>
      </c>
      <c r="O959">
        <v>1</v>
      </c>
      <c r="P959">
        <v>7</v>
      </c>
      <c r="Q959" t="s">
        <v>651</v>
      </c>
      <c r="R959" t="s">
        <v>26</v>
      </c>
      <c r="S959" t="s">
        <v>182</v>
      </c>
      <c r="T959" t="s">
        <v>939</v>
      </c>
      <c r="U959" t="s">
        <v>723</v>
      </c>
      <c r="V959" t="s">
        <v>654</v>
      </c>
      <c r="W959" t="s">
        <v>1037</v>
      </c>
      <c r="X959" t="s">
        <v>1046</v>
      </c>
      <c r="Y959" t="s">
        <v>1037</v>
      </c>
    </row>
    <row r="960" spans="1:26" x14ac:dyDescent="0.3">
      <c r="A960" t="s">
        <v>6661</v>
      </c>
      <c r="B960" t="s">
        <v>1040</v>
      </c>
      <c r="C960" t="s">
        <v>179</v>
      </c>
      <c r="D960" t="s">
        <v>6662</v>
      </c>
      <c r="E960" t="s">
        <v>6662</v>
      </c>
      <c r="F960" t="s">
        <v>4811</v>
      </c>
      <c r="G960" t="s">
        <v>647</v>
      </c>
      <c r="H960" t="s">
        <v>648</v>
      </c>
      <c r="I960" t="s">
        <v>649</v>
      </c>
      <c r="J960" t="s">
        <v>6663</v>
      </c>
      <c r="K960">
        <v>2</v>
      </c>
      <c r="L960" t="s">
        <v>4849</v>
      </c>
      <c r="M960">
        <v>7</v>
      </c>
      <c r="N960">
        <v>1</v>
      </c>
      <c r="O960">
        <v>8</v>
      </c>
      <c r="P960">
        <v>0</v>
      </c>
      <c r="Q960" t="s">
        <v>651</v>
      </c>
      <c r="R960" t="s">
        <v>5352</v>
      </c>
      <c r="S960" t="s">
        <v>258</v>
      </c>
      <c r="T960" t="s">
        <v>671</v>
      </c>
      <c r="U960" t="s">
        <v>682</v>
      </c>
      <c r="V960" t="s">
        <v>5353</v>
      </c>
      <c r="W960" t="s">
        <v>1037</v>
      </c>
      <c r="X960" t="s">
        <v>1038</v>
      </c>
      <c r="Y960" t="s">
        <v>1037</v>
      </c>
    </row>
    <row r="961" spans="1:26" x14ac:dyDescent="0.3">
      <c r="A961" t="s">
        <v>6664</v>
      </c>
      <c r="B961" t="s">
        <v>1040</v>
      </c>
      <c r="C961" t="s">
        <v>179</v>
      </c>
      <c r="D961" t="s">
        <v>6665</v>
      </c>
      <c r="E961" t="s">
        <v>6665</v>
      </c>
      <c r="F961" t="s">
        <v>4811</v>
      </c>
      <c r="G961" t="s">
        <v>647</v>
      </c>
      <c r="H961" t="s">
        <v>648</v>
      </c>
      <c r="I961" t="s">
        <v>649</v>
      </c>
      <c r="J961" t="s">
        <v>1049</v>
      </c>
      <c r="K961">
        <v>2</v>
      </c>
      <c r="L961" t="s">
        <v>4849</v>
      </c>
      <c r="M961">
        <v>2</v>
      </c>
      <c r="N961">
        <v>4</v>
      </c>
      <c r="O961">
        <v>6</v>
      </c>
      <c r="P961">
        <v>2</v>
      </c>
      <c r="Q961" t="s">
        <v>651</v>
      </c>
      <c r="R961" t="s">
        <v>5352</v>
      </c>
      <c r="S961" t="s">
        <v>258</v>
      </c>
      <c r="T961" t="s">
        <v>671</v>
      </c>
      <c r="U961" t="s">
        <v>682</v>
      </c>
      <c r="V961" t="s">
        <v>5353</v>
      </c>
      <c r="W961" t="s">
        <v>1037</v>
      </c>
      <c r="X961" t="s">
        <v>1038</v>
      </c>
      <c r="Y961" t="s">
        <v>1037</v>
      </c>
    </row>
    <row r="962" spans="1:26" x14ac:dyDescent="0.3">
      <c r="A962" t="s">
        <v>6666</v>
      </c>
      <c r="B962" t="s">
        <v>1040</v>
      </c>
      <c r="C962" t="s">
        <v>179</v>
      </c>
      <c r="D962" t="s">
        <v>6667</v>
      </c>
      <c r="E962" t="s">
        <v>6667</v>
      </c>
      <c r="F962" t="s">
        <v>4811</v>
      </c>
      <c r="G962" t="s">
        <v>647</v>
      </c>
      <c r="H962" t="s">
        <v>648</v>
      </c>
      <c r="I962" t="s">
        <v>649</v>
      </c>
      <c r="J962" t="s">
        <v>6668</v>
      </c>
      <c r="K962">
        <v>2</v>
      </c>
      <c r="L962" t="s">
        <v>4849</v>
      </c>
      <c r="M962">
        <v>5</v>
      </c>
      <c r="N962">
        <v>1</v>
      </c>
      <c r="O962">
        <v>6</v>
      </c>
      <c r="P962">
        <v>2</v>
      </c>
      <c r="Q962" t="s">
        <v>651</v>
      </c>
      <c r="R962" t="s">
        <v>5352</v>
      </c>
      <c r="S962" t="s">
        <v>258</v>
      </c>
      <c r="T962" t="s">
        <v>658</v>
      </c>
      <c r="U962" t="s">
        <v>682</v>
      </c>
      <c r="V962" t="s">
        <v>5353</v>
      </c>
      <c r="W962" t="s">
        <v>1037</v>
      </c>
      <c r="X962" t="s">
        <v>1038</v>
      </c>
      <c r="Y962" t="s">
        <v>1037</v>
      </c>
    </row>
    <row r="963" spans="1:26" x14ac:dyDescent="0.3">
      <c r="A963" t="s">
        <v>6669</v>
      </c>
      <c r="B963" t="s">
        <v>1040</v>
      </c>
      <c r="C963" t="s">
        <v>179</v>
      </c>
      <c r="D963" t="s">
        <v>6670</v>
      </c>
      <c r="E963" t="s">
        <v>6670</v>
      </c>
      <c r="F963" t="s">
        <v>4811</v>
      </c>
      <c r="G963" t="s">
        <v>647</v>
      </c>
      <c r="H963" t="s">
        <v>648</v>
      </c>
      <c r="I963" t="s">
        <v>649</v>
      </c>
      <c r="J963" t="s">
        <v>1049</v>
      </c>
      <c r="K963">
        <v>2</v>
      </c>
      <c r="L963" t="s">
        <v>4849</v>
      </c>
      <c r="M963">
        <v>5</v>
      </c>
      <c r="N963">
        <v>2</v>
      </c>
      <c r="O963">
        <v>7</v>
      </c>
      <c r="P963">
        <v>1</v>
      </c>
      <c r="Q963" t="s">
        <v>651</v>
      </c>
      <c r="R963" t="s">
        <v>5352</v>
      </c>
      <c r="S963" t="s">
        <v>258</v>
      </c>
      <c r="T963" t="s">
        <v>671</v>
      </c>
      <c r="U963" t="s">
        <v>682</v>
      </c>
      <c r="V963" t="s">
        <v>5353</v>
      </c>
      <c r="W963" t="s">
        <v>1037</v>
      </c>
      <c r="X963" t="s">
        <v>1038</v>
      </c>
      <c r="Y963" t="s">
        <v>1037</v>
      </c>
    </row>
    <row r="964" spans="1:26" x14ac:dyDescent="0.3">
      <c r="A964" t="s">
        <v>6671</v>
      </c>
      <c r="B964" t="s">
        <v>1040</v>
      </c>
      <c r="C964" t="s">
        <v>179</v>
      </c>
      <c r="D964" t="s">
        <v>6672</v>
      </c>
      <c r="E964" t="s">
        <v>6672</v>
      </c>
      <c r="F964" t="s">
        <v>4811</v>
      </c>
      <c r="G964" t="s">
        <v>647</v>
      </c>
      <c r="H964" t="s">
        <v>648</v>
      </c>
      <c r="I964" t="s">
        <v>649</v>
      </c>
      <c r="J964" t="s">
        <v>1049</v>
      </c>
      <c r="K964">
        <v>5</v>
      </c>
      <c r="L964" t="s">
        <v>4849</v>
      </c>
      <c r="M964">
        <v>7</v>
      </c>
      <c r="N964">
        <v>0</v>
      </c>
      <c r="O964">
        <v>7</v>
      </c>
      <c r="P964">
        <v>1</v>
      </c>
      <c r="Q964" t="s">
        <v>651</v>
      </c>
      <c r="R964" t="s">
        <v>5352</v>
      </c>
      <c r="S964" t="s">
        <v>258</v>
      </c>
      <c r="T964" t="s">
        <v>671</v>
      </c>
      <c r="U964" t="s">
        <v>682</v>
      </c>
      <c r="V964" t="s">
        <v>5353</v>
      </c>
      <c r="W964" t="s">
        <v>1037</v>
      </c>
      <c r="X964" t="s">
        <v>1038</v>
      </c>
      <c r="Y964" t="s">
        <v>1037</v>
      </c>
    </row>
    <row r="965" spans="1:26" x14ac:dyDescent="0.3">
      <c r="A965" t="s">
        <v>6673</v>
      </c>
      <c r="B965" t="s">
        <v>1040</v>
      </c>
      <c r="C965" t="s">
        <v>179</v>
      </c>
      <c r="D965" t="s">
        <v>6674</v>
      </c>
      <c r="E965" t="s">
        <v>6674</v>
      </c>
      <c r="F965" t="s">
        <v>4811</v>
      </c>
      <c r="G965" t="s">
        <v>647</v>
      </c>
      <c r="H965" t="s">
        <v>648</v>
      </c>
      <c r="I965" t="s">
        <v>649</v>
      </c>
      <c r="J965" t="s">
        <v>1049</v>
      </c>
      <c r="K965">
        <v>1</v>
      </c>
      <c r="L965" t="s">
        <v>4849</v>
      </c>
      <c r="M965">
        <v>5</v>
      </c>
      <c r="N965">
        <v>1</v>
      </c>
      <c r="O965">
        <v>6</v>
      </c>
      <c r="P965">
        <v>2</v>
      </c>
      <c r="Q965" t="s">
        <v>651</v>
      </c>
      <c r="R965" t="s">
        <v>5352</v>
      </c>
      <c r="S965" t="s">
        <v>258</v>
      </c>
      <c r="T965" t="s">
        <v>671</v>
      </c>
      <c r="U965" t="s">
        <v>682</v>
      </c>
      <c r="V965" t="s">
        <v>5353</v>
      </c>
      <c r="W965" t="s">
        <v>1037</v>
      </c>
      <c r="X965" t="s">
        <v>1038</v>
      </c>
      <c r="Y965" t="s">
        <v>1037</v>
      </c>
    </row>
    <row r="966" spans="1:26" x14ac:dyDescent="0.3">
      <c r="A966" t="s">
        <v>6675</v>
      </c>
      <c r="B966" t="s">
        <v>1040</v>
      </c>
      <c r="C966" t="s">
        <v>179</v>
      </c>
      <c r="D966" t="s">
        <v>6676</v>
      </c>
      <c r="E966" t="s">
        <v>6676</v>
      </c>
      <c r="F966" t="s">
        <v>4811</v>
      </c>
      <c r="G966" t="s">
        <v>647</v>
      </c>
      <c r="H966" t="s">
        <v>648</v>
      </c>
      <c r="I966" t="s">
        <v>649</v>
      </c>
      <c r="J966" t="s">
        <v>1049</v>
      </c>
      <c r="K966">
        <v>2</v>
      </c>
      <c r="L966" t="s">
        <v>4849</v>
      </c>
      <c r="M966">
        <v>5</v>
      </c>
      <c r="N966">
        <v>1</v>
      </c>
      <c r="O966">
        <v>6</v>
      </c>
      <c r="P966">
        <v>2</v>
      </c>
      <c r="Q966" t="s">
        <v>651</v>
      </c>
      <c r="R966" t="s">
        <v>5352</v>
      </c>
      <c r="S966" t="s">
        <v>258</v>
      </c>
      <c r="T966" t="s">
        <v>671</v>
      </c>
      <c r="U966" t="s">
        <v>682</v>
      </c>
      <c r="V966" t="s">
        <v>5353</v>
      </c>
      <c r="W966" t="s">
        <v>1037</v>
      </c>
      <c r="X966" t="s">
        <v>1038</v>
      </c>
      <c r="Y966" t="s">
        <v>1037</v>
      </c>
    </row>
    <row r="967" spans="1:26" x14ac:dyDescent="0.3">
      <c r="A967" t="s">
        <v>6677</v>
      </c>
      <c r="B967" t="s">
        <v>1040</v>
      </c>
      <c r="C967" t="s">
        <v>179</v>
      </c>
      <c r="D967" t="s">
        <v>6678</v>
      </c>
      <c r="E967" t="s">
        <v>6678</v>
      </c>
      <c r="F967" t="s">
        <v>4811</v>
      </c>
      <c r="G967" t="s">
        <v>647</v>
      </c>
      <c r="H967" t="s">
        <v>648</v>
      </c>
      <c r="I967" t="s">
        <v>649</v>
      </c>
      <c r="J967" t="s">
        <v>1049</v>
      </c>
      <c r="K967">
        <v>1</v>
      </c>
      <c r="L967" t="s">
        <v>4849</v>
      </c>
      <c r="M967">
        <v>3</v>
      </c>
      <c r="N967">
        <v>0</v>
      </c>
      <c r="O967">
        <v>3</v>
      </c>
      <c r="P967">
        <v>5</v>
      </c>
      <c r="Q967" t="s">
        <v>651</v>
      </c>
      <c r="R967" t="s">
        <v>5352</v>
      </c>
      <c r="S967" t="s">
        <v>258</v>
      </c>
      <c r="T967" t="s">
        <v>658</v>
      </c>
      <c r="U967" t="s">
        <v>682</v>
      </c>
      <c r="V967" t="s">
        <v>5353</v>
      </c>
      <c r="W967" t="s">
        <v>1037</v>
      </c>
      <c r="X967" t="s">
        <v>1038</v>
      </c>
      <c r="Y967" t="s">
        <v>1037</v>
      </c>
    </row>
    <row r="968" spans="1:26" x14ac:dyDescent="0.3">
      <c r="A968" t="s">
        <v>6679</v>
      </c>
      <c r="B968" t="s">
        <v>1040</v>
      </c>
      <c r="C968" t="s">
        <v>179</v>
      </c>
      <c r="D968" t="s">
        <v>6680</v>
      </c>
      <c r="E968" t="s">
        <v>6680</v>
      </c>
      <c r="F968" t="s">
        <v>4811</v>
      </c>
      <c r="G968" t="s">
        <v>647</v>
      </c>
      <c r="H968" t="s">
        <v>648</v>
      </c>
      <c r="I968" t="s">
        <v>649</v>
      </c>
      <c r="J968" t="s">
        <v>1049</v>
      </c>
      <c r="K968">
        <v>1</v>
      </c>
      <c r="L968" t="s">
        <v>4849</v>
      </c>
      <c r="M968">
        <v>4</v>
      </c>
      <c r="N968">
        <v>0</v>
      </c>
      <c r="O968">
        <v>4</v>
      </c>
      <c r="P968">
        <v>4</v>
      </c>
      <c r="Q968" t="s">
        <v>651</v>
      </c>
      <c r="R968" t="s">
        <v>5352</v>
      </c>
      <c r="S968" t="s">
        <v>258</v>
      </c>
      <c r="T968" t="s">
        <v>1133</v>
      </c>
      <c r="U968" t="s">
        <v>682</v>
      </c>
      <c r="V968" t="s">
        <v>5353</v>
      </c>
      <c r="W968" t="s">
        <v>1037</v>
      </c>
      <c r="X968" t="s">
        <v>1038</v>
      </c>
      <c r="Y968" t="s">
        <v>1037</v>
      </c>
    </row>
    <row r="969" spans="1:26" x14ac:dyDescent="0.3">
      <c r="A969" t="s">
        <v>1258</v>
      </c>
      <c r="B969" t="s">
        <v>1055</v>
      </c>
      <c r="C969" t="s">
        <v>179</v>
      </c>
      <c r="D969" t="s">
        <v>1259</v>
      </c>
      <c r="E969" t="s">
        <v>1259</v>
      </c>
      <c r="F969" t="s">
        <v>181</v>
      </c>
      <c r="G969" t="s">
        <v>647</v>
      </c>
      <c r="H969" t="s">
        <v>648</v>
      </c>
      <c r="I969" t="s">
        <v>649</v>
      </c>
      <c r="K969">
        <v>4</v>
      </c>
      <c r="L969" t="s">
        <v>650</v>
      </c>
      <c r="M969">
        <v>1</v>
      </c>
      <c r="N969">
        <v>0</v>
      </c>
      <c r="O969">
        <v>1</v>
      </c>
      <c r="P969">
        <v>7</v>
      </c>
      <c r="Q969" t="s">
        <v>651</v>
      </c>
      <c r="R969" t="s">
        <v>26</v>
      </c>
      <c r="S969" t="s">
        <v>182</v>
      </c>
      <c r="T969" t="s">
        <v>1260</v>
      </c>
      <c r="U969" t="s">
        <v>766</v>
      </c>
      <c r="V969" t="s">
        <v>654</v>
      </c>
      <c r="W969" t="s">
        <v>1037</v>
      </c>
      <c r="X969" t="s">
        <v>1038</v>
      </c>
      <c r="Y969" t="s">
        <v>1037</v>
      </c>
    </row>
    <row r="970" spans="1:26" x14ac:dyDescent="0.3">
      <c r="A970" t="s">
        <v>1261</v>
      </c>
      <c r="B970" t="s">
        <v>1055</v>
      </c>
      <c r="C970" t="s">
        <v>179</v>
      </c>
      <c r="D970" t="s">
        <v>1262</v>
      </c>
      <c r="E970" t="s">
        <v>1262</v>
      </c>
      <c r="F970" t="s">
        <v>181</v>
      </c>
      <c r="G970" t="s">
        <v>647</v>
      </c>
      <c r="H970" t="s">
        <v>648</v>
      </c>
      <c r="I970" t="s">
        <v>649</v>
      </c>
      <c r="K970">
        <v>2</v>
      </c>
      <c r="L970" t="s">
        <v>650</v>
      </c>
      <c r="M970">
        <v>2</v>
      </c>
      <c r="N970">
        <v>1</v>
      </c>
      <c r="O970">
        <v>3</v>
      </c>
      <c r="P970">
        <v>5</v>
      </c>
      <c r="Q970" t="s">
        <v>651</v>
      </c>
      <c r="R970" t="s">
        <v>26</v>
      </c>
      <c r="S970" t="s">
        <v>182</v>
      </c>
      <c r="T970" t="s">
        <v>1263</v>
      </c>
      <c r="U970" t="s">
        <v>766</v>
      </c>
      <c r="V970" t="s">
        <v>654</v>
      </c>
      <c r="W970" t="s">
        <v>1037</v>
      </c>
      <c r="X970" t="s">
        <v>1038</v>
      </c>
      <c r="Y970" t="s">
        <v>1037</v>
      </c>
    </row>
    <row r="971" spans="1:26" x14ac:dyDescent="0.3">
      <c r="A971" t="s">
        <v>1264</v>
      </c>
      <c r="B971" t="s">
        <v>1055</v>
      </c>
      <c r="C971" t="s">
        <v>179</v>
      </c>
      <c r="D971" t="s">
        <v>1265</v>
      </c>
      <c r="E971" t="s">
        <v>1265</v>
      </c>
      <c r="F971" t="s">
        <v>181</v>
      </c>
      <c r="G971" t="s">
        <v>647</v>
      </c>
      <c r="H971" t="s">
        <v>648</v>
      </c>
      <c r="I971" t="s">
        <v>649</v>
      </c>
      <c r="K971">
        <v>2</v>
      </c>
      <c r="L971" t="s">
        <v>650</v>
      </c>
      <c r="M971">
        <v>5</v>
      </c>
      <c r="N971">
        <v>1</v>
      </c>
      <c r="O971">
        <v>6</v>
      </c>
      <c r="P971">
        <v>2</v>
      </c>
      <c r="Q971" t="s">
        <v>651</v>
      </c>
      <c r="R971" t="s">
        <v>26</v>
      </c>
      <c r="S971" t="s">
        <v>182</v>
      </c>
      <c r="T971" t="s">
        <v>1260</v>
      </c>
      <c r="U971" t="s">
        <v>766</v>
      </c>
      <c r="V971" t="s">
        <v>654</v>
      </c>
      <c r="W971" t="s">
        <v>1037</v>
      </c>
      <c r="X971" t="s">
        <v>1038</v>
      </c>
      <c r="Y971" t="s">
        <v>1037</v>
      </c>
    </row>
    <row r="972" spans="1:26" x14ac:dyDescent="0.3">
      <c r="A972" t="s">
        <v>1266</v>
      </c>
      <c r="B972" t="s">
        <v>1055</v>
      </c>
      <c r="C972" t="s">
        <v>179</v>
      </c>
      <c r="D972" t="s">
        <v>1267</v>
      </c>
      <c r="E972" t="s">
        <v>1267</v>
      </c>
      <c r="F972" t="s">
        <v>181</v>
      </c>
      <c r="G972" t="s">
        <v>647</v>
      </c>
      <c r="H972" t="s">
        <v>648</v>
      </c>
      <c r="I972" t="s">
        <v>649</v>
      </c>
      <c r="K972">
        <v>2</v>
      </c>
      <c r="L972" t="s">
        <v>650</v>
      </c>
      <c r="M972">
        <v>1</v>
      </c>
      <c r="N972">
        <v>0</v>
      </c>
      <c r="O972">
        <v>1</v>
      </c>
      <c r="P972">
        <v>7</v>
      </c>
      <c r="Q972" t="s">
        <v>651</v>
      </c>
      <c r="R972" t="s">
        <v>26</v>
      </c>
      <c r="S972" t="s">
        <v>182</v>
      </c>
      <c r="T972" t="s">
        <v>801</v>
      </c>
      <c r="U972" t="s">
        <v>766</v>
      </c>
      <c r="V972" t="s">
        <v>654</v>
      </c>
      <c r="W972" t="s">
        <v>1037</v>
      </c>
      <c r="X972" t="s">
        <v>1038</v>
      </c>
      <c r="Y972" t="s">
        <v>1037</v>
      </c>
    </row>
    <row r="973" spans="1:26" x14ac:dyDescent="0.3">
      <c r="A973" t="s">
        <v>1268</v>
      </c>
      <c r="B973" t="s">
        <v>1055</v>
      </c>
      <c r="C973" t="s">
        <v>179</v>
      </c>
      <c r="D973" t="s">
        <v>1269</v>
      </c>
      <c r="E973" t="s">
        <v>1269</v>
      </c>
      <c r="F973" t="s">
        <v>181</v>
      </c>
      <c r="G973" t="s">
        <v>647</v>
      </c>
      <c r="H973" t="s">
        <v>648</v>
      </c>
      <c r="I973" t="s">
        <v>649</v>
      </c>
      <c r="K973">
        <v>3</v>
      </c>
      <c r="L973" t="s">
        <v>650</v>
      </c>
      <c r="Q973" t="s">
        <v>1270</v>
      </c>
      <c r="R973" t="s">
        <v>26</v>
      </c>
      <c r="S973" t="s">
        <v>182</v>
      </c>
      <c r="T973" t="s">
        <v>1271</v>
      </c>
      <c r="U973" t="s">
        <v>766</v>
      </c>
      <c r="V973" t="s">
        <v>654</v>
      </c>
      <c r="W973" t="s">
        <v>1037</v>
      </c>
      <c r="X973" t="s">
        <v>1272</v>
      </c>
      <c r="Y973" t="s">
        <v>1037</v>
      </c>
      <c r="Z973" t="s">
        <v>1273</v>
      </c>
    </row>
    <row r="974" spans="1:26" x14ac:dyDescent="0.3">
      <c r="A974" t="s">
        <v>6681</v>
      </c>
      <c r="B974" t="s">
        <v>1040</v>
      </c>
      <c r="C974" t="s">
        <v>179</v>
      </c>
      <c r="D974" t="s">
        <v>6682</v>
      </c>
      <c r="E974" t="s">
        <v>6682</v>
      </c>
      <c r="F974" t="s">
        <v>4811</v>
      </c>
      <c r="G974" t="s">
        <v>647</v>
      </c>
      <c r="H974" t="s">
        <v>648</v>
      </c>
      <c r="I974" t="s">
        <v>649</v>
      </c>
      <c r="J974" t="s">
        <v>1049</v>
      </c>
      <c r="K974">
        <v>1</v>
      </c>
      <c r="L974" t="s">
        <v>4849</v>
      </c>
      <c r="M974">
        <v>7</v>
      </c>
      <c r="N974">
        <v>1</v>
      </c>
      <c r="O974">
        <v>8</v>
      </c>
      <c r="P974">
        <v>0</v>
      </c>
      <c r="Q974" t="s">
        <v>651</v>
      </c>
      <c r="R974" t="s">
        <v>5352</v>
      </c>
      <c r="S974" t="s">
        <v>258</v>
      </c>
      <c r="T974" t="s">
        <v>1133</v>
      </c>
      <c r="U974" t="s">
        <v>682</v>
      </c>
      <c r="V974" t="s">
        <v>5353</v>
      </c>
      <c r="W974" t="s">
        <v>1037</v>
      </c>
      <c r="X974" t="s">
        <v>1038</v>
      </c>
      <c r="Y974" t="s">
        <v>1037</v>
      </c>
    </row>
    <row r="975" spans="1:26" x14ac:dyDescent="0.3">
      <c r="A975" t="s">
        <v>1274</v>
      </c>
      <c r="B975" t="s">
        <v>1086</v>
      </c>
      <c r="C975" t="s">
        <v>179</v>
      </c>
      <c r="D975" t="s">
        <v>1275</v>
      </c>
      <c r="E975" t="s">
        <v>1275</v>
      </c>
      <c r="F975" t="s">
        <v>181</v>
      </c>
      <c r="G975" t="s">
        <v>647</v>
      </c>
      <c r="H975" t="s">
        <v>648</v>
      </c>
      <c r="I975" t="s">
        <v>649</v>
      </c>
      <c r="J975" t="s">
        <v>1088</v>
      </c>
      <c r="K975">
        <v>3</v>
      </c>
      <c r="L975" t="s">
        <v>650</v>
      </c>
      <c r="M975">
        <v>2</v>
      </c>
      <c r="N975">
        <v>1</v>
      </c>
      <c r="O975">
        <v>3</v>
      </c>
      <c r="P975">
        <v>5</v>
      </c>
      <c r="Q975" t="s">
        <v>651</v>
      </c>
      <c r="R975" t="s">
        <v>26</v>
      </c>
      <c r="S975" t="s">
        <v>182</v>
      </c>
      <c r="T975" t="s">
        <v>1276</v>
      </c>
      <c r="U975" t="s">
        <v>766</v>
      </c>
      <c r="V975" t="s">
        <v>654</v>
      </c>
      <c r="W975" t="s">
        <v>1037</v>
      </c>
      <c r="X975" t="s">
        <v>1038</v>
      </c>
      <c r="Y975" t="s">
        <v>1037</v>
      </c>
    </row>
    <row r="976" spans="1:26" x14ac:dyDescent="0.3">
      <c r="A976" t="s">
        <v>1277</v>
      </c>
      <c r="B976" t="s">
        <v>1086</v>
      </c>
      <c r="C976" t="s">
        <v>179</v>
      </c>
      <c r="D976" t="s">
        <v>1278</v>
      </c>
      <c r="E976" t="s">
        <v>1278</v>
      </c>
      <c r="F976" t="s">
        <v>181</v>
      </c>
      <c r="G976" t="s">
        <v>647</v>
      </c>
      <c r="H976" t="s">
        <v>648</v>
      </c>
      <c r="I976" t="s">
        <v>649</v>
      </c>
      <c r="J976" t="s">
        <v>1088</v>
      </c>
      <c r="K976">
        <v>4</v>
      </c>
      <c r="L976" t="s">
        <v>650</v>
      </c>
      <c r="M976">
        <v>4</v>
      </c>
      <c r="N976">
        <v>0</v>
      </c>
      <c r="O976">
        <v>4</v>
      </c>
      <c r="P976">
        <v>12</v>
      </c>
      <c r="Q976" t="s">
        <v>651</v>
      </c>
      <c r="R976" t="s">
        <v>26</v>
      </c>
      <c r="S976" t="s">
        <v>182</v>
      </c>
      <c r="T976" t="s">
        <v>1276</v>
      </c>
      <c r="U976" t="s">
        <v>766</v>
      </c>
      <c r="V976" t="s">
        <v>654</v>
      </c>
      <c r="W976" t="s">
        <v>1037</v>
      </c>
      <c r="X976" t="s">
        <v>1038</v>
      </c>
      <c r="Y976" t="s">
        <v>1037</v>
      </c>
    </row>
    <row r="977" spans="1:25" x14ac:dyDescent="0.3">
      <c r="A977" t="s">
        <v>6683</v>
      </c>
      <c r="B977" t="s">
        <v>1040</v>
      </c>
      <c r="C977" t="s">
        <v>179</v>
      </c>
      <c r="D977" t="s">
        <v>6684</v>
      </c>
      <c r="E977" t="s">
        <v>6684</v>
      </c>
      <c r="F977" t="s">
        <v>4811</v>
      </c>
      <c r="G977" t="s">
        <v>647</v>
      </c>
      <c r="H977" t="s">
        <v>648</v>
      </c>
      <c r="I977" t="s">
        <v>649</v>
      </c>
      <c r="J977" t="s">
        <v>1049</v>
      </c>
      <c r="K977">
        <v>2</v>
      </c>
      <c r="L977" t="s">
        <v>4849</v>
      </c>
      <c r="M977">
        <v>7</v>
      </c>
      <c r="N977">
        <v>1</v>
      </c>
      <c r="O977">
        <v>8</v>
      </c>
      <c r="P977">
        <v>0</v>
      </c>
      <c r="Q977" t="s">
        <v>651</v>
      </c>
      <c r="R977" t="s">
        <v>5352</v>
      </c>
      <c r="S977" t="s">
        <v>258</v>
      </c>
      <c r="T977" t="s">
        <v>1133</v>
      </c>
      <c r="U977" t="s">
        <v>682</v>
      </c>
      <c r="V977" t="s">
        <v>5353</v>
      </c>
      <c r="W977" t="s">
        <v>1037</v>
      </c>
      <c r="X977" t="s">
        <v>1038</v>
      </c>
      <c r="Y977" t="s">
        <v>1037</v>
      </c>
    </row>
    <row r="978" spans="1:25" x14ac:dyDescent="0.3">
      <c r="A978" t="s">
        <v>1279</v>
      </c>
      <c r="B978" t="s">
        <v>1250</v>
      </c>
      <c r="C978" t="s">
        <v>179</v>
      </c>
      <c r="D978" t="s">
        <v>1280</v>
      </c>
      <c r="E978" t="s">
        <v>1280</v>
      </c>
      <c r="F978" t="s">
        <v>181</v>
      </c>
      <c r="G978" t="s">
        <v>647</v>
      </c>
      <c r="H978" t="s">
        <v>648</v>
      </c>
      <c r="I978" t="s">
        <v>649</v>
      </c>
      <c r="J978" t="s">
        <v>1281</v>
      </c>
      <c r="K978">
        <v>1</v>
      </c>
      <c r="L978" t="s">
        <v>650</v>
      </c>
      <c r="M978">
        <v>1</v>
      </c>
      <c r="N978">
        <v>3</v>
      </c>
      <c r="O978">
        <v>4</v>
      </c>
      <c r="P978">
        <v>4</v>
      </c>
      <c r="Q978" t="s">
        <v>651</v>
      </c>
      <c r="R978" t="s">
        <v>26</v>
      </c>
      <c r="S978" t="s">
        <v>182</v>
      </c>
      <c r="T978" t="s">
        <v>939</v>
      </c>
      <c r="U978" t="s">
        <v>723</v>
      </c>
      <c r="V978" t="s">
        <v>654</v>
      </c>
      <c r="W978" t="s">
        <v>1037</v>
      </c>
      <c r="X978" t="s">
        <v>1038</v>
      </c>
      <c r="Y978" t="s">
        <v>1037</v>
      </c>
    </row>
    <row r="979" spans="1:25" x14ac:dyDescent="0.3">
      <c r="A979" t="s">
        <v>1282</v>
      </c>
      <c r="B979" t="s">
        <v>1086</v>
      </c>
      <c r="C979" t="s">
        <v>179</v>
      </c>
      <c r="D979" t="s">
        <v>1283</v>
      </c>
      <c r="E979" t="s">
        <v>1283</v>
      </c>
      <c r="F979" t="s">
        <v>181</v>
      </c>
      <c r="G979" t="s">
        <v>647</v>
      </c>
      <c r="H979" t="s">
        <v>648</v>
      </c>
      <c r="I979" t="s">
        <v>649</v>
      </c>
      <c r="J979" t="s">
        <v>1284</v>
      </c>
      <c r="K979">
        <v>2</v>
      </c>
      <c r="L979" t="s">
        <v>650</v>
      </c>
      <c r="M979">
        <v>2</v>
      </c>
      <c r="N979">
        <v>0</v>
      </c>
      <c r="O979">
        <v>2</v>
      </c>
      <c r="P979">
        <v>14</v>
      </c>
      <c r="Q979" t="s">
        <v>651</v>
      </c>
      <c r="R979" t="s">
        <v>26</v>
      </c>
      <c r="S979" t="s">
        <v>182</v>
      </c>
      <c r="T979" t="s">
        <v>1276</v>
      </c>
      <c r="U979" t="s">
        <v>766</v>
      </c>
      <c r="V979" t="s">
        <v>654</v>
      </c>
      <c r="W979" t="s">
        <v>1037</v>
      </c>
      <c r="X979" t="s">
        <v>1038</v>
      </c>
      <c r="Y979" t="s">
        <v>1037</v>
      </c>
    </row>
    <row r="980" spans="1:25" x14ac:dyDescent="0.3">
      <c r="A980" t="s">
        <v>6685</v>
      </c>
      <c r="B980" t="s">
        <v>1040</v>
      </c>
      <c r="C980" t="s">
        <v>179</v>
      </c>
      <c r="D980" t="s">
        <v>6686</v>
      </c>
      <c r="E980" t="s">
        <v>6686</v>
      </c>
      <c r="F980" t="s">
        <v>4811</v>
      </c>
      <c r="G980" t="s">
        <v>647</v>
      </c>
      <c r="H980" t="s">
        <v>648</v>
      </c>
      <c r="I980" t="s">
        <v>649</v>
      </c>
      <c r="J980" t="s">
        <v>1049</v>
      </c>
      <c r="K980">
        <v>4</v>
      </c>
      <c r="L980" t="s">
        <v>4849</v>
      </c>
      <c r="M980">
        <v>4</v>
      </c>
      <c r="N980">
        <v>1</v>
      </c>
      <c r="O980">
        <v>5</v>
      </c>
      <c r="P980">
        <v>3</v>
      </c>
      <c r="Q980" t="s">
        <v>651</v>
      </c>
      <c r="R980" t="s">
        <v>5352</v>
      </c>
      <c r="S980" t="s">
        <v>258</v>
      </c>
      <c r="T980" t="s">
        <v>1439</v>
      </c>
      <c r="U980" t="s">
        <v>682</v>
      </c>
      <c r="V980" t="s">
        <v>5353</v>
      </c>
      <c r="W980" t="s">
        <v>1037</v>
      </c>
      <c r="X980" t="s">
        <v>1038</v>
      </c>
      <c r="Y980" t="s">
        <v>1037</v>
      </c>
    </row>
    <row r="981" spans="1:25" x14ac:dyDescent="0.3">
      <c r="A981" t="s">
        <v>1285</v>
      </c>
      <c r="B981" t="s">
        <v>1086</v>
      </c>
      <c r="C981" t="s">
        <v>179</v>
      </c>
      <c r="D981" t="s">
        <v>1286</v>
      </c>
      <c r="E981" t="s">
        <v>1286</v>
      </c>
      <c r="F981" t="s">
        <v>181</v>
      </c>
      <c r="G981" t="s">
        <v>647</v>
      </c>
      <c r="H981" t="s">
        <v>648</v>
      </c>
      <c r="I981" t="s">
        <v>649</v>
      </c>
      <c r="J981" t="s">
        <v>1088</v>
      </c>
      <c r="K981">
        <v>5</v>
      </c>
      <c r="L981" t="s">
        <v>650</v>
      </c>
      <c r="M981">
        <v>2</v>
      </c>
      <c r="N981">
        <v>2</v>
      </c>
      <c r="O981">
        <v>4</v>
      </c>
      <c r="P981">
        <v>12</v>
      </c>
      <c r="Q981" t="s">
        <v>651</v>
      </c>
      <c r="R981" t="s">
        <v>26</v>
      </c>
      <c r="S981" t="s">
        <v>182</v>
      </c>
      <c r="T981" t="s">
        <v>1287</v>
      </c>
      <c r="U981" t="s">
        <v>766</v>
      </c>
      <c r="V981" t="s">
        <v>654</v>
      </c>
      <c r="W981" t="s">
        <v>1037</v>
      </c>
      <c r="X981" t="s">
        <v>1038</v>
      </c>
      <c r="Y981" t="s">
        <v>1067</v>
      </c>
    </row>
    <row r="982" spans="1:25" x14ac:dyDescent="0.3">
      <c r="A982" t="s">
        <v>1288</v>
      </c>
      <c r="B982" t="s">
        <v>1250</v>
      </c>
      <c r="C982" t="s">
        <v>179</v>
      </c>
      <c r="D982" t="s">
        <v>1289</v>
      </c>
      <c r="E982" t="s">
        <v>1289</v>
      </c>
      <c r="F982" t="s">
        <v>181</v>
      </c>
      <c r="G982" t="s">
        <v>647</v>
      </c>
      <c r="H982" t="s">
        <v>648</v>
      </c>
      <c r="I982" t="s">
        <v>649</v>
      </c>
      <c r="J982" t="s">
        <v>1281</v>
      </c>
      <c r="K982">
        <v>1</v>
      </c>
      <c r="L982" t="s">
        <v>650</v>
      </c>
      <c r="M982">
        <v>1</v>
      </c>
      <c r="N982">
        <v>2</v>
      </c>
      <c r="O982">
        <v>3</v>
      </c>
      <c r="P982">
        <v>5</v>
      </c>
      <c r="Q982" t="s">
        <v>651</v>
      </c>
      <c r="R982" t="s">
        <v>26</v>
      </c>
      <c r="S982" t="s">
        <v>182</v>
      </c>
      <c r="T982" t="s">
        <v>666</v>
      </c>
      <c r="U982" t="s">
        <v>723</v>
      </c>
      <c r="V982" t="s">
        <v>654</v>
      </c>
      <c r="W982" t="s">
        <v>1037</v>
      </c>
      <c r="X982" t="s">
        <v>1038</v>
      </c>
      <c r="Y982" t="s">
        <v>1037</v>
      </c>
    </row>
    <row r="983" spans="1:25" x14ac:dyDescent="0.3">
      <c r="A983" t="s">
        <v>1290</v>
      </c>
      <c r="B983" t="s">
        <v>1086</v>
      </c>
      <c r="C983" t="s">
        <v>179</v>
      </c>
      <c r="D983" t="s">
        <v>1291</v>
      </c>
      <c r="E983" t="s">
        <v>1291</v>
      </c>
      <c r="F983" t="s">
        <v>181</v>
      </c>
      <c r="G983" t="s">
        <v>647</v>
      </c>
      <c r="H983" t="s">
        <v>648</v>
      </c>
      <c r="I983" t="s">
        <v>649</v>
      </c>
      <c r="J983" t="s">
        <v>1088</v>
      </c>
      <c r="K983">
        <v>5</v>
      </c>
      <c r="L983" t="s">
        <v>650</v>
      </c>
      <c r="M983">
        <v>3</v>
      </c>
      <c r="N983">
        <v>0</v>
      </c>
      <c r="O983">
        <v>3</v>
      </c>
      <c r="P983">
        <v>13</v>
      </c>
      <c r="Q983" t="s">
        <v>651</v>
      </c>
      <c r="R983" t="s">
        <v>26</v>
      </c>
      <c r="S983" t="s">
        <v>182</v>
      </c>
      <c r="T983" t="s">
        <v>1292</v>
      </c>
      <c r="U983" t="s">
        <v>766</v>
      </c>
      <c r="V983" t="s">
        <v>654</v>
      </c>
      <c r="W983" t="s">
        <v>1037</v>
      </c>
      <c r="X983" t="s">
        <v>1038</v>
      </c>
      <c r="Y983" t="s">
        <v>1037</v>
      </c>
    </row>
    <row r="984" spans="1:25" x14ac:dyDescent="0.3">
      <c r="A984" t="s">
        <v>1293</v>
      </c>
      <c r="B984" t="s">
        <v>1250</v>
      </c>
      <c r="C984" t="s">
        <v>179</v>
      </c>
      <c r="D984" t="s">
        <v>1294</v>
      </c>
      <c r="E984" t="s">
        <v>1294</v>
      </c>
      <c r="F984" t="s">
        <v>181</v>
      </c>
      <c r="G984" t="s">
        <v>647</v>
      </c>
      <c r="H984" t="s">
        <v>648</v>
      </c>
      <c r="I984" t="s">
        <v>649</v>
      </c>
      <c r="J984" t="s">
        <v>1281</v>
      </c>
      <c r="K984">
        <v>1</v>
      </c>
      <c r="L984" t="s">
        <v>650</v>
      </c>
      <c r="M984">
        <v>2</v>
      </c>
      <c r="N984">
        <v>1</v>
      </c>
      <c r="O984">
        <v>3</v>
      </c>
      <c r="P984">
        <v>5</v>
      </c>
      <c r="Q984" t="s">
        <v>651</v>
      </c>
      <c r="R984" t="s">
        <v>26</v>
      </c>
      <c r="S984" t="s">
        <v>182</v>
      </c>
      <c r="T984" t="s">
        <v>939</v>
      </c>
      <c r="U984" t="s">
        <v>723</v>
      </c>
      <c r="V984" t="s">
        <v>654</v>
      </c>
      <c r="W984" t="s">
        <v>1037</v>
      </c>
      <c r="X984" t="s">
        <v>1038</v>
      </c>
      <c r="Y984" t="s">
        <v>1037</v>
      </c>
    </row>
    <row r="985" spans="1:25" x14ac:dyDescent="0.3">
      <c r="A985" t="s">
        <v>6687</v>
      </c>
      <c r="B985" t="s">
        <v>1040</v>
      </c>
      <c r="C985" t="s">
        <v>179</v>
      </c>
      <c r="D985" t="s">
        <v>6688</v>
      </c>
      <c r="E985" t="s">
        <v>6688</v>
      </c>
      <c r="F985" t="s">
        <v>4811</v>
      </c>
      <c r="G985" t="s">
        <v>647</v>
      </c>
      <c r="H985" t="s">
        <v>648</v>
      </c>
      <c r="I985" t="s">
        <v>649</v>
      </c>
      <c r="J985" t="s">
        <v>1049</v>
      </c>
      <c r="K985">
        <v>2</v>
      </c>
      <c r="L985" t="s">
        <v>4849</v>
      </c>
      <c r="M985">
        <v>4</v>
      </c>
      <c r="N985">
        <v>2</v>
      </c>
      <c r="O985">
        <v>6</v>
      </c>
      <c r="P985">
        <v>2</v>
      </c>
      <c r="Q985" t="s">
        <v>651</v>
      </c>
      <c r="R985" t="s">
        <v>5352</v>
      </c>
      <c r="S985" t="s">
        <v>258</v>
      </c>
      <c r="T985" t="s">
        <v>1439</v>
      </c>
      <c r="U985" t="s">
        <v>682</v>
      </c>
      <c r="V985" t="s">
        <v>5353</v>
      </c>
      <c r="W985" t="s">
        <v>1037</v>
      </c>
      <c r="X985" t="s">
        <v>1038</v>
      </c>
      <c r="Y985" t="s">
        <v>1037</v>
      </c>
    </row>
    <row r="986" spans="1:25" x14ac:dyDescent="0.3">
      <c r="A986" t="s">
        <v>1295</v>
      </c>
      <c r="B986" t="s">
        <v>1086</v>
      </c>
      <c r="C986" t="s">
        <v>179</v>
      </c>
      <c r="D986" t="s">
        <v>1296</v>
      </c>
      <c r="E986" t="s">
        <v>1296</v>
      </c>
      <c r="F986" t="s">
        <v>181</v>
      </c>
      <c r="G986" t="s">
        <v>647</v>
      </c>
      <c r="H986" t="s">
        <v>648</v>
      </c>
      <c r="I986" t="s">
        <v>649</v>
      </c>
      <c r="J986" t="s">
        <v>1088</v>
      </c>
      <c r="K986">
        <v>3</v>
      </c>
      <c r="L986" t="s">
        <v>650</v>
      </c>
      <c r="M986">
        <v>1</v>
      </c>
      <c r="N986">
        <v>1</v>
      </c>
      <c r="O986">
        <v>2</v>
      </c>
      <c r="P986">
        <v>14</v>
      </c>
      <c r="Q986" t="s">
        <v>651</v>
      </c>
      <c r="R986" t="s">
        <v>26</v>
      </c>
      <c r="S986" t="s">
        <v>182</v>
      </c>
      <c r="T986" t="s">
        <v>1297</v>
      </c>
      <c r="U986" t="s">
        <v>766</v>
      </c>
      <c r="V986" t="s">
        <v>654</v>
      </c>
      <c r="W986" t="s">
        <v>1037</v>
      </c>
      <c r="X986" t="s">
        <v>1038</v>
      </c>
      <c r="Y986" t="s">
        <v>1037</v>
      </c>
    </row>
    <row r="987" spans="1:25" x14ac:dyDescent="0.3">
      <c r="A987" t="s">
        <v>1298</v>
      </c>
      <c r="B987" t="s">
        <v>1086</v>
      </c>
      <c r="C987" t="s">
        <v>179</v>
      </c>
      <c r="D987" t="s">
        <v>1299</v>
      </c>
      <c r="E987" t="s">
        <v>1299</v>
      </c>
      <c r="F987" t="s">
        <v>181</v>
      </c>
      <c r="G987" t="s">
        <v>647</v>
      </c>
      <c r="H987" t="s">
        <v>648</v>
      </c>
      <c r="I987" t="s">
        <v>649</v>
      </c>
      <c r="J987" t="s">
        <v>1088</v>
      </c>
      <c r="K987">
        <v>4</v>
      </c>
      <c r="L987" t="s">
        <v>650</v>
      </c>
      <c r="M987">
        <v>0</v>
      </c>
      <c r="N987">
        <v>1</v>
      </c>
      <c r="O987">
        <v>1</v>
      </c>
      <c r="P987">
        <v>15</v>
      </c>
      <c r="Q987" t="s">
        <v>651</v>
      </c>
      <c r="R987" t="s">
        <v>26</v>
      </c>
      <c r="S987" t="s">
        <v>182</v>
      </c>
      <c r="T987" t="s">
        <v>1297</v>
      </c>
      <c r="U987" t="s">
        <v>766</v>
      </c>
      <c r="V987" t="s">
        <v>654</v>
      </c>
      <c r="W987" t="s">
        <v>1037</v>
      </c>
      <c r="X987" t="s">
        <v>1038</v>
      </c>
      <c r="Y987" t="s">
        <v>1037</v>
      </c>
    </row>
    <row r="988" spans="1:25" x14ac:dyDescent="0.3">
      <c r="A988" t="s">
        <v>1300</v>
      </c>
      <c r="B988" t="s">
        <v>691</v>
      </c>
      <c r="C988" t="s">
        <v>179</v>
      </c>
      <c r="D988" t="s">
        <v>1301</v>
      </c>
      <c r="E988" t="s">
        <v>1301</v>
      </c>
      <c r="F988" t="s">
        <v>181</v>
      </c>
      <c r="G988" t="s">
        <v>647</v>
      </c>
      <c r="H988" t="s">
        <v>648</v>
      </c>
      <c r="I988" t="s">
        <v>649</v>
      </c>
      <c r="J988" t="s">
        <v>1302</v>
      </c>
      <c r="K988">
        <v>3</v>
      </c>
      <c r="L988" t="s">
        <v>650</v>
      </c>
      <c r="M988">
        <v>0</v>
      </c>
      <c r="N988">
        <v>5</v>
      </c>
      <c r="O988">
        <v>5</v>
      </c>
      <c r="P988">
        <v>11</v>
      </c>
      <c r="Q988" t="s">
        <v>651</v>
      </c>
      <c r="R988" t="s">
        <v>26</v>
      </c>
      <c r="S988" t="s">
        <v>182</v>
      </c>
      <c r="T988" t="s">
        <v>1303</v>
      </c>
      <c r="U988" t="s">
        <v>766</v>
      </c>
      <c r="V988" t="s">
        <v>654</v>
      </c>
      <c r="W988" t="s">
        <v>1067</v>
      </c>
      <c r="X988" t="s">
        <v>1038</v>
      </c>
      <c r="Y988" t="s">
        <v>1037</v>
      </c>
    </row>
    <row r="989" spans="1:25" x14ac:dyDescent="0.3">
      <c r="A989" t="s">
        <v>1304</v>
      </c>
      <c r="B989" t="s">
        <v>691</v>
      </c>
      <c r="C989" t="s">
        <v>179</v>
      </c>
      <c r="D989" t="s">
        <v>1305</v>
      </c>
      <c r="E989" t="s">
        <v>1305</v>
      </c>
      <c r="F989" t="s">
        <v>181</v>
      </c>
      <c r="G989" t="s">
        <v>647</v>
      </c>
      <c r="H989" t="s">
        <v>648</v>
      </c>
      <c r="I989" t="s">
        <v>649</v>
      </c>
      <c r="J989" t="s">
        <v>1302</v>
      </c>
      <c r="K989">
        <v>3</v>
      </c>
      <c r="L989" t="s">
        <v>650</v>
      </c>
      <c r="Q989" t="s">
        <v>1306</v>
      </c>
      <c r="R989" t="s">
        <v>26</v>
      </c>
      <c r="S989" t="s">
        <v>182</v>
      </c>
      <c r="T989" t="s">
        <v>1303</v>
      </c>
      <c r="U989" t="s">
        <v>766</v>
      </c>
      <c r="V989" t="s">
        <v>654</v>
      </c>
      <c r="W989" t="s">
        <v>1067</v>
      </c>
      <c r="X989" t="s">
        <v>1038</v>
      </c>
      <c r="Y989" t="s">
        <v>1037</v>
      </c>
    </row>
    <row r="990" spans="1:25" x14ac:dyDescent="0.3">
      <c r="A990" t="s">
        <v>1307</v>
      </c>
      <c r="B990" t="s">
        <v>691</v>
      </c>
      <c r="C990" t="s">
        <v>179</v>
      </c>
      <c r="D990" t="s">
        <v>1308</v>
      </c>
      <c r="E990" t="s">
        <v>1308</v>
      </c>
      <c r="F990" t="s">
        <v>181</v>
      </c>
      <c r="G990" t="s">
        <v>647</v>
      </c>
      <c r="H990" t="s">
        <v>648</v>
      </c>
      <c r="I990" t="s">
        <v>649</v>
      </c>
      <c r="J990" t="s">
        <v>1302</v>
      </c>
      <c r="K990">
        <v>3</v>
      </c>
      <c r="L990" t="s">
        <v>650</v>
      </c>
      <c r="Q990" t="s">
        <v>1309</v>
      </c>
      <c r="R990" t="s">
        <v>26</v>
      </c>
      <c r="S990" t="s">
        <v>182</v>
      </c>
      <c r="T990" t="s">
        <v>1303</v>
      </c>
      <c r="U990" t="s">
        <v>766</v>
      </c>
      <c r="V990" t="s">
        <v>654</v>
      </c>
      <c r="W990" t="s">
        <v>1067</v>
      </c>
      <c r="X990" t="s">
        <v>1038</v>
      </c>
      <c r="Y990" t="s">
        <v>1037</v>
      </c>
    </row>
    <row r="991" spans="1:25" x14ac:dyDescent="0.3">
      <c r="A991" t="s">
        <v>1310</v>
      </c>
      <c r="B991" t="s">
        <v>691</v>
      </c>
      <c r="C991" t="s">
        <v>179</v>
      </c>
      <c r="D991" t="s">
        <v>1311</v>
      </c>
      <c r="E991" t="s">
        <v>1311</v>
      </c>
      <c r="F991" t="s">
        <v>181</v>
      </c>
      <c r="G991" t="s">
        <v>647</v>
      </c>
      <c r="H991" t="s">
        <v>648</v>
      </c>
      <c r="I991" t="s">
        <v>649</v>
      </c>
      <c r="J991" t="s">
        <v>1302</v>
      </c>
      <c r="K991">
        <v>3</v>
      </c>
      <c r="L991" t="s">
        <v>650</v>
      </c>
      <c r="M991">
        <v>0</v>
      </c>
      <c r="N991">
        <v>1</v>
      </c>
      <c r="O991">
        <v>1</v>
      </c>
      <c r="P991">
        <v>7</v>
      </c>
      <c r="Q991" t="s">
        <v>651</v>
      </c>
      <c r="R991" t="s">
        <v>26</v>
      </c>
      <c r="S991" t="s">
        <v>182</v>
      </c>
      <c r="T991" t="s">
        <v>1303</v>
      </c>
      <c r="U991" t="s">
        <v>766</v>
      </c>
      <c r="V991" t="s">
        <v>654</v>
      </c>
      <c r="W991" t="s">
        <v>1067</v>
      </c>
      <c r="X991" t="s">
        <v>1038</v>
      </c>
      <c r="Y991" t="s">
        <v>1037</v>
      </c>
    </row>
    <row r="992" spans="1:25" x14ac:dyDescent="0.3">
      <c r="A992" t="s">
        <v>1312</v>
      </c>
      <c r="B992" t="s">
        <v>691</v>
      </c>
      <c r="C992" t="s">
        <v>179</v>
      </c>
      <c r="D992" t="s">
        <v>1313</v>
      </c>
      <c r="E992" t="s">
        <v>1313</v>
      </c>
      <c r="F992" t="s">
        <v>181</v>
      </c>
      <c r="G992" t="s">
        <v>647</v>
      </c>
      <c r="H992" t="s">
        <v>648</v>
      </c>
      <c r="I992" t="s">
        <v>649</v>
      </c>
      <c r="J992" t="s">
        <v>1302</v>
      </c>
      <c r="K992">
        <v>3</v>
      </c>
      <c r="L992" t="s">
        <v>650</v>
      </c>
      <c r="M992">
        <v>0</v>
      </c>
      <c r="N992">
        <v>3</v>
      </c>
      <c r="O992">
        <v>3</v>
      </c>
      <c r="P992">
        <v>13</v>
      </c>
      <c r="Q992" t="s">
        <v>651</v>
      </c>
      <c r="R992" t="s">
        <v>26</v>
      </c>
      <c r="S992" t="s">
        <v>182</v>
      </c>
      <c r="T992" t="s">
        <v>1303</v>
      </c>
      <c r="U992" t="s">
        <v>766</v>
      </c>
      <c r="V992" t="s">
        <v>654</v>
      </c>
      <c r="W992" t="s">
        <v>1067</v>
      </c>
      <c r="X992" t="s">
        <v>1038</v>
      </c>
      <c r="Y992" t="s">
        <v>1037</v>
      </c>
    </row>
    <row r="993" spans="1:25" x14ac:dyDescent="0.3">
      <c r="A993" t="s">
        <v>1314</v>
      </c>
      <c r="B993" t="s">
        <v>691</v>
      </c>
      <c r="C993" t="s">
        <v>179</v>
      </c>
      <c r="D993" t="s">
        <v>1315</v>
      </c>
      <c r="E993" t="s">
        <v>1315</v>
      </c>
      <c r="F993" t="s">
        <v>181</v>
      </c>
      <c r="G993" t="s">
        <v>647</v>
      </c>
      <c r="H993" t="s">
        <v>648</v>
      </c>
      <c r="I993" t="s">
        <v>649</v>
      </c>
      <c r="J993" t="s">
        <v>1302</v>
      </c>
      <c r="K993">
        <v>3</v>
      </c>
      <c r="L993" t="s">
        <v>650</v>
      </c>
      <c r="M993">
        <v>0</v>
      </c>
      <c r="N993">
        <v>4</v>
      </c>
      <c r="O993">
        <v>4</v>
      </c>
      <c r="P993">
        <v>4</v>
      </c>
      <c r="Q993" t="s">
        <v>651</v>
      </c>
      <c r="R993" t="s">
        <v>26</v>
      </c>
      <c r="S993" t="s">
        <v>182</v>
      </c>
      <c r="T993" t="s">
        <v>1303</v>
      </c>
      <c r="U993" t="s">
        <v>766</v>
      </c>
      <c r="V993" t="s">
        <v>654</v>
      </c>
      <c r="W993" t="s">
        <v>1067</v>
      </c>
      <c r="X993" t="s">
        <v>1038</v>
      </c>
      <c r="Y993" t="s">
        <v>1037</v>
      </c>
    </row>
    <row r="994" spans="1:25" x14ac:dyDescent="0.3">
      <c r="A994" t="s">
        <v>1316</v>
      </c>
      <c r="B994" t="s">
        <v>691</v>
      </c>
      <c r="C994" t="s">
        <v>179</v>
      </c>
      <c r="D994" t="s">
        <v>1317</v>
      </c>
      <c r="E994" t="s">
        <v>1317</v>
      </c>
      <c r="F994" t="s">
        <v>181</v>
      </c>
      <c r="G994" t="s">
        <v>647</v>
      </c>
      <c r="H994" t="s">
        <v>648</v>
      </c>
      <c r="I994" t="s">
        <v>649</v>
      </c>
      <c r="J994" t="s">
        <v>1318</v>
      </c>
      <c r="K994">
        <v>5</v>
      </c>
      <c r="L994" t="s">
        <v>650</v>
      </c>
      <c r="M994">
        <v>0</v>
      </c>
      <c r="N994">
        <v>1</v>
      </c>
      <c r="O994">
        <v>1</v>
      </c>
      <c r="P994">
        <v>7</v>
      </c>
      <c r="Q994" t="s">
        <v>651</v>
      </c>
      <c r="R994" t="s">
        <v>26</v>
      </c>
      <c r="S994" t="s">
        <v>182</v>
      </c>
      <c r="T994" t="s">
        <v>1319</v>
      </c>
      <c r="U994" t="s">
        <v>766</v>
      </c>
      <c r="V994" t="s">
        <v>654</v>
      </c>
      <c r="W994" t="s">
        <v>1037</v>
      </c>
      <c r="X994" t="s">
        <v>1046</v>
      </c>
      <c r="Y994" t="s">
        <v>1037</v>
      </c>
    </row>
    <row r="995" spans="1:25" x14ac:dyDescent="0.3">
      <c r="A995" t="s">
        <v>1320</v>
      </c>
      <c r="B995" t="s">
        <v>691</v>
      </c>
      <c r="C995" t="s">
        <v>179</v>
      </c>
      <c r="D995" t="s">
        <v>1321</v>
      </c>
      <c r="E995" t="s">
        <v>1321</v>
      </c>
      <c r="F995" t="s">
        <v>181</v>
      </c>
      <c r="G995" t="s">
        <v>647</v>
      </c>
      <c r="H995" t="s">
        <v>648</v>
      </c>
      <c r="I995" t="s">
        <v>649</v>
      </c>
      <c r="J995" t="s">
        <v>1318</v>
      </c>
      <c r="K995">
        <v>5</v>
      </c>
      <c r="L995" t="s">
        <v>650</v>
      </c>
      <c r="M995">
        <v>0</v>
      </c>
      <c r="N995">
        <v>4</v>
      </c>
      <c r="O995">
        <v>4</v>
      </c>
      <c r="P995">
        <v>4</v>
      </c>
      <c r="Q995" t="s">
        <v>651</v>
      </c>
      <c r="R995" t="s">
        <v>26</v>
      </c>
      <c r="S995" t="s">
        <v>182</v>
      </c>
      <c r="T995" t="s">
        <v>1319</v>
      </c>
      <c r="U995" t="s">
        <v>766</v>
      </c>
      <c r="V995" t="s">
        <v>654</v>
      </c>
      <c r="W995" t="s">
        <v>1037</v>
      </c>
      <c r="X995" t="s">
        <v>1046</v>
      </c>
      <c r="Y995" t="s">
        <v>1037</v>
      </c>
    </row>
    <row r="996" spans="1:25" x14ac:dyDescent="0.3">
      <c r="A996" t="s">
        <v>1322</v>
      </c>
      <c r="B996" t="s">
        <v>691</v>
      </c>
      <c r="C996" t="s">
        <v>179</v>
      </c>
      <c r="D996" t="s">
        <v>1323</v>
      </c>
      <c r="E996" t="s">
        <v>1323</v>
      </c>
      <c r="F996" t="s">
        <v>181</v>
      </c>
      <c r="G996" t="s">
        <v>647</v>
      </c>
      <c r="H996" t="s">
        <v>648</v>
      </c>
      <c r="I996" t="s">
        <v>649</v>
      </c>
      <c r="J996" t="s">
        <v>1318</v>
      </c>
      <c r="K996">
        <v>5</v>
      </c>
      <c r="L996" t="s">
        <v>650</v>
      </c>
      <c r="M996">
        <v>0</v>
      </c>
      <c r="N996">
        <v>4</v>
      </c>
      <c r="O996">
        <v>4</v>
      </c>
      <c r="P996">
        <v>4</v>
      </c>
      <c r="Q996" t="s">
        <v>651</v>
      </c>
      <c r="R996" t="s">
        <v>26</v>
      </c>
      <c r="S996" t="s">
        <v>182</v>
      </c>
      <c r="T996" t="s">
        <v>1319</v>
      </c>
      <c r="U996" t="s">
        <v>766</v>
      </c>
      <c r="V996" t="s">
        <v>654</v>
      </c>
      <c r="W996" t="s">
        <v>1037</v>
      </c>
      <c r="X996" t="s">
        <v>1046</v>
      </c>
      <c r="Y996" t="s">
        <v>1037</v>
      </c>
    </row>
    <row r="997" spans="1:25" x14ac:dyDescent="0.3">
      <c r="A997" t="s">
        <v>1324</v>
      </c>
      <c r="B997" t="s">
        <v>691</v>
      </c>
      <c r="C997" t="s">
        <v>179</v>
      </c>
      <c r="D997" t="s">
        <v>1325</v>
      </c>
      <c r="E997" t="s">
        <v>1325</v>
      </c>
      <c r="F997" t="s">
        <v>181</v>
      </c>
      <c r="G997" t="s">
        <v>647</v>
      </c>
      <c r="H997" t="s">
        <v>648</v>
      </c>
      <c r="I997" t="s">
        <v>649</v>
      </c>
      <c r="J997" t="s">
        <v>1318</v>
      </c>
      <c r="K997">
        <v>5</v>
      </c>
      <c r="L997" t="s">
        <v>650</v>
      </c>
      <c r="M997">
        <v>0</v>
      </c>
      <c r="N997">
        <v>2</v>
      </c>
      <c r="O997">
        <v>2</v>
      </c>
      <c r="P997">
        <v>14</v>
      </c>
      <c r="Q997" t="s">
        <v>651</v>
      </c>
      <c r="R997" t="s">
        <v>26</v>
      </c>
      <c r="S997" t="s">
        <v>182</v>
      </c>
      <c r="T997" t="s">
        <v>1319</v>
      </c>
      <c r="U997" t="s">
        <v>766</v>
      </c>
      <c r="V997" t="s">
        <v>654</v>
      </c>
      <c r="W997" t="s">
        <v>1037</v>
      </c>
      <c r="X997" t="s">
        <v>1046</v>
      </c>
      <c r="Y997" t="s">
        <v>1037</v>
      </c>
    </row>
    <row r="998" spans="1:25" x14ac:dyDescent="0.3">
      <c r="A998" t="s">
        <v>1326</v>
      </c>
      <c r="B998" t="s">
        <v>691</v>
      </c>
      <c r="C998" t="s">
        <v>179</v>
      </c>
      <c r="D998" t="s">
        <v>1327</v>
      </c>
      <c r="E998" t="s">
        <v>1327</v>
      </c>
      <c r="F998" t="s">
        <v>181</v>
      </c>
      <c r="G998" t="s">
        <v>647</v>
      </c>
      <c r="H998" t="s">
        <v>648</v>
      </c>
      <c r="I998" t="s">
        <v>649</v>
      </c>
      <c r="J998" t="s">
        <v>1318</v>
      </c>
      <c r="K998">
        <v>5</v>
      </c>
      <c r="L998" t="s">
        <v>650</v>
      </c>
      <c r="M998">
        <v>0</v>
      </c>
      <c r="N998">
        <v>3</v>
      </c>
      <c r="O998">
        <v>3</v>
      </c>
      <c r="P998">
        <v>5</v>
      </c>
      <c r="Q998" t="s">
        <v>651</v>
      </c>
      <c r="R998" t="s">
        <v>26</v>
      </c>
      <c r="S998" t="s">
        <v>182</v>
      </c>
      <c r="T998" t="s">
        <v>1319</v>
      </c>
      <c r="U998" t="s">
        <v>766</v>
      </c>
      <c r="V998" t="s">
        <v>654</v>
      </c>
      <c r="W998" t="s">
        <v>1037</v>
      </c>
      <c r="X998" t="s">
        <v>1046</v>
      </c>
      <c r="Y998" t="s">
        <v>1037</v>
      </c>
    </row>
    <row r="999" spans="1:25" x14ac:dyDescent="0.3">
      <c r="A999" t="s">
        <v>1328</v>
      </c>
      <c r="B999" t="s">
        <v>691</v>
      </c>
      <c r="C999" t="s">
        <v>179</v>
      </c>
      <c r="D999" t="s">
        <v>1329</v>
      </c>
      <c r="E999" t="s">
        <v>1329</v>
      </c>
      <c r="F999" t="s">
        <v>181</v>
      </c>
      <c r="G999" t="s">
        <v>647</v>
      </c>
      <c r="H999" t="s">
        <v>648</v>
      </c>
      <c r="I999" t="s">
        <v>649</v>
      </c>
      <c r="J999" t="s">
        <v>1318</v>
      </c>
      <c r="K999">
        <v>5</v>
      </c>
      <c r="L999" t="s">
        <v>650</v>
      </c>
      <c r="M999">
        <v>1</v>
      </c>
      <c r="N999">
        <v>1</v>
      </c>
      <c r="O999">
        <v>2</v>
      </c>
      <c r="P999">
        <v>6</v>
      </c>
      <c r="Q999" t="s">
        <v>651</v>
      </c>
      <c r="R999" t="s">
        <v>26</v>
      </c>
      <c r="S999" t="s">
        <v>182</v>
      </c>
      <c r="T999" t="s">
        <v>1319</v>
      </c>
      <c r="U999" t="s">
        <v>766</v>
      </c>
      <c r="V999" t="s">
        <v>654</v>
      </c>
      <c r="W999" t="s">
        <v>1037</v>
      </c>
      <c r="X999" t="s">
        <v>1046</v>
      </c>
      <c r="Y999" t="s">
        <v>1037</v>
      </c>
    </row>
    <row r="1000" spans="1:25" x14ac:dyDescent="0.3">
      <c r="A1000" t="s">
        <v>1330</v>
      </c>
      <c r="B1000" t="s">
        <v>691</v>
      </c>
      <c r="C1000" t="s">
        <v>179</v>
      </c>
      <c r="D1000" t="s">
        <v>1331</v>
      </c>
      <c r="E1000" t="s">
        <v>1331</v>
      </c>
      <c r="F1000" t="s">
        <v>181</v>
      </c>
      <c r="G1000" t="s">
        <v>647</v>
      </c>
      <c r="H1000" t="s">
        <v>648</v>
      </c>
      <c r="I1000" t="s">
        <v>649</v>
      </c>
      <c r="J1000" t="s">
        <v>1318</v>
      </c>
      <c r="K1000">
        <v>5</v>
      </c>
      <c r="L1000" t="s">
        <v>650</v>
      </c>
      <c r="M1000">
        <v>0</v>
      </c>
      <c r="N1000">
        <v>8</v>
      </c>
      <c r="O1000">
        <v>8</v>
      </c>
      <c r="P1000">
        <v>0</v>
      </c>
      <c r="Q1000" t="s">
        <v>651</v>
      </c>
      <c r="R1000" t="s">
        <v>26</v>
      </c>
      <c r="S1000" t="s">
        <v>182</v>
      </c>
      <c r="T1000" t="s">
        <v>1319</v>
      </c>
      <c r="U1000" t="s">
        <v>766</v>
      </c>
      <c r="V1000" t="s">
        <v>654</v>
      </c>
      <c r="W1000" t="s">
        <v>1037</v>
      </c>
      <c r="X1000" t="s">
        <v>1046</v>
      </c>
      <c r="Y1000" t="s">
        <v>1037</v>
      </c>
    </row>
    <row r="1001" spans="1:25" x14ac:dyDescent="0.3">
      <c r="A1001" t="s">
        <v>1332</v>
      </c>
      <c r="B1001" t="s">
        <v>691</v>
      </c>
      <c r="C1001" t="s">
        <v>179</v>
      </c>
      <c r="D1001" t="s">
        <v>1333</v>
      </c>
      <c r="E1001" t="s">
        <v>1333</v>
      </c>
      <c r="F1001" t="s">
        <v>181</v>
      </c>
      <c r="G1001" t="s">
        <v>647</v>
      </c>
      <c r="H1001" t="s">
        <v>648</v>
      </c>
      <c r="I1001" t="s">
        <v>649</v>
      </c>
      <c r="J1001" t="s">
        <v>1334</v>
      </c>
      <c r="K1001">
        <v>1</v>
      </c>
      <c r="L1001" t="s">
        <v>650</v>
      </c>
      <c r="M1001">
        <v>0</v>
      </c>
      <c r="N1001">
        <v>1</v>
      </c>
      <c r="O1001">
        <v>1</v>
      </c>
      <c r="P1001">
        <v>7</v>
      </c>
      <c r="Q1001" t="s">
        <v>651</v>
      </c>
      <c r="R1001" t="s">
        <v>26</v>
      </c>
      <c r="S1001" t="s">
        <v>182</v>
      </c>
      <c r="T1001" t="s">
        <v>1335</v>
      </c>
      <c r="U1001" t="s">
        <v>766</v>
      </c>
      <c r="V1001" t="s">
        <v>654</v>
      </c>
      <c r="W1001" t="s">
        <v>1067</v>
      </c>
      <c r="X1001" t="s">
        <v>1046</v>
      </c>
      <c r="Y1001" t="s">
        <v>1037</v>
      </c>
    </row>
    <row r="1002" spans="1:25" x14ac:dyDescent="0.3">
      <c r="A1002" t="s">
        <v>1336</v>
      </c>
      <c r="B1002" t="s">
        <v>691</v>
      </c>
      <c r="C1002" t="s">
        <v>179</v>
      </c>
      <c r="D1002" t="s">
        <v>1337</v>
      </c>
      <c r="E1002" t="s">
        <v>1337</v>
      </c>
      <c r="F1002" t="s">
        <v>181</v>
      </c>
      <c r="G1002" t="s">
        <v>647</v>
      </c>
      <c r="H1002" t="s">
        <v>648</v>
      </c>
      <c r="I1002" t="s">
        <v>649</v>
      </c>
      <c r="J1002" t="s">
        <v>1334</v>
      </c>
      <c r="K1002">
        <v>1</v>
      </c>
      <c r="L1002" t="s">
        <v>650</v>
      </c>
      <c r="M1002">
        <v>0</v>
      </c>
      <c r="N1002">
        <v>1</v>
      </c>
      <c r="O1002">
        <v>1</v>
      </c>
      <c r="P1002">
        <v>7</v>
      </c>
      <c r="Q1002" t="s">
        <v>651</v>
      </c>
      <c r="R1002" t="s">
        <v>26</v>
      </c>
      <c r="S1002" t="s">
        <v>182</v>
      </c>
      <c r="T1002" t="s">
        <v>1335</v>
      </c>
      <c r="U1002" t="s">
        <v>766</v>
      </c>
      <c r="V1002" t="s">
        <v>654</v>
      </c>
      <c r="W1002" t="s">
        <v>1067</v>
      </c>
      <c r="X1002" t="s">
        <v>1046</v>
      </c>
      <c r="Y1002" t="s">
        <v>1037</v>
      </c>
    </row>
    <row r="1003" spans="1:25" x14ac:dyDescent="0.3">
      <c r="A1003" t="s">
        <v>1338</v>
      </c>
      <c r="B1003" t="s">
        <v>691</v>
      </c>
      <c r="C1003" t="s">
        <v>179</v>
      </c>
      <c r="D1003" t="s">
        <v>1339</v>
      </c>
      <c r="E1003" t="s">
        <v>1339</v>
      </c>
      <c r="F1003" t="s">
        <v>181</v>
      </c>
      <c r="G1003" t="s">
        <v>647</v>
      </c>
      <c r="H1003" t="s">
        <v>648</v>
      </c>
      <c r="I1003" t="s">
        <v>649</v>
      </c>
      <c r="J1003" t="s">
        <v>1334</v>
      </c>
      <c r="K1003">
        <v>1</v>
      </c>
      <c r="L1003" t="s">
        <v>650</v>
      </c>
      <c r="M1003">
        <v>0</v>
      </c>
      <c r="N1003">
        <v>1</v>
      </c>
      <c r="O1003">
        <v>1</v>
      </c>
      <c r="P1003">
        <v>7</v>
      </c>
      <c r="Q1003" t="s">
        <v>651</v>
      </c>
      <c r="R1003" t="s">
        <v>26</v>
      </c>
      <c r="S1003" t="s">
        <v>182</v>
      </c>
      <c r="T1003" t="s">
        <v>1335</v>
      </c>
      <c r="U1003" t="s">
        <v>766</v>
      </c>
      <c r="V1003" t="s">
        <v>654</v>
      </c>
      <c r="W1003" t="s">
        <v>1067</v>
      </c>
      <c r="X1003" t="s">
        <v>1046</v>
      </c>
      <c r="Y1003" t="s">
        <v>1037</v>
      </c>
    </row>
    <row r="1004" spans="1:25" x14ac:dyDescent="0.3">
      <c r="A1004" t="s">
        <v>1340</v>
      </c>
      <c r="B1004" t="s">
        <v>691</v>
      </c>
      <c r="C1004" t="s">
        <v>179</v>
      </c>
      <c r="D1004" t="s">
        <v>1341</v>
      </c>
      <c r="E1004" t="s">
        <v>1341</v>
      </c>
      <c r="F1004" t="s">
        <v>181</v>
      </c>
      <c r="G1004" t="s">
        <v>647</v>
      </c>
      <c r="H1004" t="s">
        <v>648</v>
      </c>
      <c r="I1004" t="s">
        <v>649</v>
      </c>
      <c r="J1004" t="s">
        <v>1334</v>
      </c>
      <c r="K1004">
        <v>1</v>
      </c>
      <c r="L1004" t="s">
        <v>650</v>
      </c>
      <c r="M1004">
        <v>0</v>
      </c>
      <c r="N1004">
        <v>4</v>
      </c>
      <c r="O1004">
        <v>4</v>
      </c>
      <c r="P1004">
        <v>12</v>
      </c>
      <c r="Q1004" t="s">
        <v>651</v>
      </c>
      <c r="R1004" t="s">
        <v>26</v>
      </c>
      <c r="S1004" t="s">
        <v>182</v>
      </c>
      <c r="T1004" t="s">
        <v>1335</v>
      </c>
      <c r="U1004" t="s">
        <v>766</v>
      </c>
      <c r="V1004" t="s">
        <v>654</v>
      </c>
      <c r="W1004" t="s">
        <v>1067</v>
      </c>
      <c r="X1004" t="s">
        <v>1046</v>
      </c>
      <c r="Y1004" t="s">
        <v>1037</v>
      </c>
    </row>
    <row r="1005" spans="1:25" x14ac:dyDescent="0.3">
      <c r="A1005" t="s">
        <v>1342</v>
      </c>
      <c r="B1005" t="s">
        <v>691</v>
      </c>
      <c r="C1005" t="s">
        <v>179</v>
      </c>
      <c r="D1005" t="s">
        <v>1343</v>
      </c>
      <c r="E1005" t="s">
        <v>1343</v>
      </c>
      <c r="F1005" t="s">
        <v>181</v>
      </c>
      <c r="G1005" t="s">
        <v>647</v>
      </c>
      <c r="H1005" t="s">
        <v>648</v>
      </c>
      <c r="I1005" t="s">
        <v>649</v>
      </c>
      <c r="J1005" t="s">
        <v>1334</v>
      </c>
      <c r="K1005">
        <v>1</v>
      </c>
      <c r="L1005" t="s">
        <v>650</v>
      </c>
      <c r="M1005">
        <v>1</v>
      </c>
      <c r="N1005">
        <v>1</v>
      </c>
      <c r="O1005">
        <v>2</v>
      </c>
      <c r="P1005">
        <v>6</v>
      </c>
      <c r="Q1005" t="s">
        <v>651</v>
      </c>
      <c r="R1005" t="s">
        <v>26</v>
      </c>
      <c r="S1005" t="s">
        <v>182</v>
      </c>
      <c r="T1005" t="s">
        <v>1335</v>
      </c>
      <c r="U1005" t="s">
        <v>766</v>
      </c>
      <c r="V1005" t="s">
        <v>654</v>
      </c>
      <c r="W1005" t="s">
        <v>1067</v>
      </c>
      <c r="X1005" t="s">
        <v>1046</v>
      </c>
      <c r="Y1005" t="s">
        <v>1037</v>
      </c>
    </row>
    <row r="1006" spans="1:25" x14ac:dyDescent="0.3">
      <c r="A1006" t="s">
        <v>1344</v>
      </c>
      <c r="B1006" t="s">
        <v>691</v>
      </c>
      <c r="C1006" t="s">
        <v>179</v>
      </c>
      <c r="D1006" t="s">
        <v>1345</v>
      </c>
      <c r="E1006" t="s">
        <v>1345</v>
      </c>
      <c r="F1006" t="s">
        <v>181</v>
      </c>
      <c r="G1006" t="s">
        <v>647</v>
      </c>
      <c r="H1006" t="s">
        <v>648</v>
      </c>
      <c r="I1006" t="s">
        <v>649</v>
      </c>
      <c r="J1006" t="s">
        <v>1334</v>
      </c>
      <c r="K1006">
        <v>1</v>
      </c>
      <c r="L1006" t="s">
        <v>650</v>
      </c>
      <c r="M1006">
        <v>1</v>
      </c>
      <c r="N1006">
        <v>1</v>
      </c>
      <c r="O1006">
        <v>2</v>
      </c>
      <c r="P1006">
        <v>6</v>
      </c>
      <c r="Q1006" t="s">
        <v>651</v>
      </c>
      <c r="R1006" t="s">
        <v>26</v>
      </c>
      <c r="S1006" t="s">
        <v>182</v>
      </c>
      <c r="T1006" t="s">
        <v>1335</v>
      </c>
      <c r="U1006" t="s">
        <v>766</v>
      </c>
      <c r="V1006" t="s">
        <v>654</v>
      </c>
      <c r="W1006" t="s">
        <v>1067</v>
      </c>
      <c r="X1006" t="s">
        <v>1046</v>
      </c>
      <c r="Y1006" t="s">
        <v>1037</v>
      </c>
    </row>
    <row r="1007" spans="1:25" x14ac:dyDescent="0.3">
      <c r="A1007" t="s">
        <v>1346</v>
      </c>
      <c r="B1007" t="s">
        <v>1347</v>
      </c>
      <c r="C1007" t="s">
        <v>179</v>
      </c>
      <c r="D1007" t="s">
        <v>1348</v>
      </c>
      <c r="E1007" t="s">
        <v>1348</v>
      </c>
      <c r="F1007" t="s">
        <v>181</v>
      </c>
      <c r="G1007" t="s">
        <v>647</v>
      </c>
      <c r="H1007" t="s">
        <v>648</v>
      </c>
      <c r="I1007" t="s">
        <v>649</v>
      </c>
      <c r="J1007" t="s">
        <v>1349</v>
      </c>
      <c r="K1007">
        <v>4</v>
      </c>
      <c r="L1007" t="s">
        <v>650</v>
      </c>
      <c r="M1007">
        <v>0</v>
      </c>
      <c r="N1007">
        <v>1</v>
      </c>
      <c r="O1007">
        <v>1</v>
      </c>
      <c r="P1007">
        <v>7</v>
      </c>
      <c r="Q1007" t="s">
        <v>651</v>
      </c>
      <c r="R1007" t="s">
        <v>26</v>
      </c>
      <c r="S1007" t="s">
        <v>182</v>
      </c>
      <c r="T1007" t="s">
        <v>1350</v>
      </c>
      <c r="U1007" t="s">
        <v>766</v>
      </c>
      <c r="V1007" t="s">
        <v>654</v>
      </c>
      <c r="W1007" t="s">
        <v>1067</v>
      </c>
      <c r="X1007" t="s">
        <v>1046</v>
      </c>
      <c r="Y1007" t="s">
        <v>1067</v>
      </c>
    </row>
    <row r="1008" spans="1:25" x14ac:dyDescent="0.3">
      <c r="A1008" t="s">
        <v>1351</v>
      </c>
      <c r="B1008" t="s">
        <v>1055</v>
      </c>
      <c r="C1008" t="s">
        <v>179</v>
      </c>
      <c r="D1008" t="s">
        <v>1352</v>
      </c>
      <c r="E1008" t="s">
        <v>1352</v>
      </c>
      <c r="F1008" t="s">
        <v>181</v>
      </c>
      <c r="G1008" t="s">
        <v>647</v>
      </c>
      <c r="H1008" t="s">
        <v>648</v>
      </c>
      <c r="I1008" t="s">
        <v>649</v>
      </c>
      <c r="K1008">
        <v>3</v>
      </c>
      <c r="L1008" t="s">
        <v>650</v>
      </c>
      <c r="M1008">
        <v>6</v>
      </c>
      <c r="N1008">
        <v>2</v>
      </c>
      <c r="O1008">
        <v>8</v>
      </c>
      <c r="P1008">
        <v>0</v>
      </c>
      <c r="Q1008" t="s">
        <v>651</v>
      </c>
      <c r="R1008" t="s">
        <v>26</v>
      </c>
      <c r="S1008" t="s">
        <v>182</v>
      </c>
      <c r="T1008" t="s">
        <v>1353</v>
      </c>
      <c r="U1008" t="s">
        <v>766</v>
      </c>
      <c r="V1008" t="s">
        <v>654</v>
      </c>
      <c r="W1008" t="s">
        <v>1037</v>
      </c>
      <c r="X1008" t="s">
        <v>1038</v>
      </c>
      <c r="Y1008" t="s">
        <v>1037</v>
      </c>
    </row>
    <row r="1009" spans="1:26" x14ac:dyDescent="0.3">
      <c r="A1009" t="s">
        <v>1354</v>
      </c>
      <c r="B1009" t="s">
        <v>1055</v>
      </c>
      <c r="C1009" t="s">
        <v>179</v>
      </c>
      <c r="D1009" t="s">
        <v>1355</v>
      </c>
      <c r="E1009" t="s">
        <v>1355</v>
      </c>
      <c r="F1009" t="s">
        <v>181</v>
      </c>
      <c r="G1009" t="s">
        <v>647</v>
      </c>
      <c r="H1009" t="s">
        <v>648</v>
      </c>
      <c r="I1009" t="s">
        <v>649</v>
      </c>
      <c r="K1009">
        <v>5</v>
      </c>
      <c r="L1009" t="s">
        <v>650</v>
      </c>
      <c r="M1009">
        <v>0</v>
      </c>
      <c r="N1009">
        <v>3</v>
      </c>
      <c r="O1009">
        <v>3</v>
      </c>
      <c r="P1009">
        <v>13</v>
      </c>
      <c r="Q1009" t="s">
        <v>651</v>
      </c>
      <c r="R1009" t="s">
        <v>26</v>
      </c>
      <c r="S1009" t="s">
        <v>182</v>
      </c>
      <c r="T1009" t="s">
        <v>1353</v>
      </c>
      <c r="U1009" t="s">
        <v>766</v>
      </c>
      <c r="V1009" t="s">
        <v>654</v>
      </c>
      <c r="W1009" t="s">
        <v>1037</v>
      </c>
      <c r="X1009" t="s">
        <v>1038</v>
      </c>
      <c r="Y1009" t="s">
        <v>1037</v>
      </c>
    </row>
    <row r="1010" spans="1:26" x14ac:dyDescent="0.3">
      <c r="A1010" t="s">
        <v>1356</v>
      </c>
      <c r="B1010" t="s">
        <v>1055</v>
      </c>
      <c r="C1010" t="s">
        <v>179</v>
      </c>
      <c r="D1010" t="s">
        <v>1357</v>
      </c>
      <c r="E1010" t="s">
        <v>1357</v>
      </c>
      <c r="F1010" t="s">
        <v>181</v>
      </c>
      <c r="G1010" t="s">
        <v>677</v>
      </c>
      <c r="H1010" t="s">
        <v>648</v>
      </c>
      <c r="I1010" t="s">
        <v>649</v>
      </c>
      <c r="K1010">
        <v>4</v>
      </c>
      <c r="L1010" t="s">
        <v>650</v>
      </c>
      <c r="M1010">
        <v>7</v>
      </c>
      <c r="N1010">
        <v>1</v>
      </c>
      <c r="O1010">
        <v>8</v>
      </c>
      <c r="P1010">
        <v>8</v>
      </c>
      <c r="Q1010" t="s">
        <v>651</v>
      </c>
      <c r="R1010" t="s">
        <v>1358</v>
      </c>
      <c r="S1010" t="s">
        <v>1359</v>
      </c>
      <c r="T1010" t="s">
        <v>1003</v>
      </c>
      <c r="U1010" t="s">
        <v>682</v>
      </c>
      <c r="V1010" t="s">
        <v>1360</v>
      </c>
      <c r="W1010" t="s">
        <v>1037</v>
      </c>
      <c r="X1010" t="s">
        <v>1038</v>
      </c>
      <c r="Y1010" t="s">
        <v>1037</v>
      </c>
    </row>
    <row r="1011" spans="1:26" x14ac:dyDescent="0.3">
      <c r="A1011" t="s">
        <v>1361</v>
      </c>
      <c r="B1011" t="s">
        <v>1055</v>
      </c>
      <c r="C1011" t="s">
        <v>179</v>
      </c>
      <c r="D1011" t="s">
        <v>1362</v>
      </c>
      <c r="E1011" t="s">
        <v>1362</v>
      </c>
      <c r="F1011" t="s">
        <v>181</v>
      </c>
      <c r="G1011" t="s">
        <v>677</v>
      </c>
      <c r="H1011" t="s">
        <v>720</v>
      </c>
      <c r="I1011" t="s">
        <v>649</v>
      </c>
      <c r="K1011">
        <v>3</v>
      </c>
      <c r="L1011" t="s">
        <v>650</v>
      </c>
      <c r="M1011">
        <v>2</v>
      </c>
      <c r="N1011">
        <v>0</v>
      </c>
      <c r="O1011">
        <v>2</v>
      </c>
      <c r="P1011">
        <v>6</v>
      </c>
      <c r="Q1011" t="s">
        <v>651</v>
      </c>
      <c r="R1011" t="s">
        <v>1358</v>
      </c>
      <c r="S1011" t="s">
        <v>1359</v>
      </c>
      <c r="T1011" t="s">
        <v>995</v>
      </c>
      <c r="U1011" t="s">
        <v>682</v>
      </c>
      <c r="V1011" t="s">
        <v>1360</v>
      </c>
      <c r="W1011" t="s">
        <v>1037</v>
      </c>
      <c r="X1011" t="s">
        <v>1272</v>
      </c>
      <c r="Y1011" t="s">
        <v>1037</v>
      </c>
      <c r="Z1011" t="s">
        <v>1363</v>
      </c>
    </row>
    <row r="1012" spans="1:26" x14ac:dyDescent="0.3">
      <c r="A1012" t="s">
        <v>6689</v>
      </c>
      <c r="B1012" t="s">
        <v>4809</v>
      </c>
      <c r="C1012" t="s">
        <v>179</v>
      </c>
      <c r="D1012" t="s">
        <v>6690</v>
      </c>
      <c r="E1012" t="s">
        <v>6690</v>
      </c>
      <c r="F1012" t="s">
        <v>4811</v>
      </c>
      <c r="G1012" t="s">
        <v>677</v>
      </c>
      <c r="H1012" t="s">
        <v>720</v>
      </c>
      <c r="I1012" t="s">
        <v>649</v>
      </c>
      <c r="J1012" t="s">
        <v>5356</v>
      </c>
      <c r="K1012">
        <v>2</v>
      </c>
      <c r="L1012" t="s">
        <v>4849</v>
      </c>
      <c r="M1012">
        <v>0</v>
      </c>
      <c r="N1012">
        <v>1</v>
      </c>
      <c r="O1012">
        <v>1</v>
      </c>
      <c r="P1012">
        <v>7</v>
      </c>
      <c r="Q1012" t="s">
        <v>651</v>
      </c>
      <c r="R1012" t="s">
        <v>5352</v>
      </c>
      <c r="S1012" t="s">
        <v>258</v>
      </c>
      <c r="T1012" t="s">
        <v>722</v>
      </c>
      <c r="U1012" t="s">
        <v>682</v>
      </c>
      <c r="V1012" t="s">
        <v>5353</v>
      </c>
      <c r="W1012" t="s">
        <v>1067</v>
      </c>
      <c r="X1012" t="s">
        <v>1272</v>
      </c>
      <c r="Y1012" t="s">
        <v>1067</v>
      </c>
      <c r="Z1012" t="s">
        <v>5356</v>
      </c>
    </row>
    <row r="1013" spans="1:26" x14ac:dyDescent="0.3">
      <c r="A1013" t="s">
        <v>6691</v>
      </c>
      <c r="B1013" t="s">
        <v>4809</v>
      </c>
      <c r="C1013" t="s">
        <v>179</v>
      </c>
      <c r="D1013" t="s">
        <v>6692</v>
      </c>
      <c r="E1013" t="s">
        <v>6692</v>
      </c>
      <c r="F1013" t="s">
        <v>4811</v>
      </c>
      <c r="G1013" t="s">
        <v>677</v>
      </c>
      <c r="H1013" t="s">
        <v>720</v>
      </c>
      <c r="I1013" t="s">
        <v>649</v>
      </c>
      <c r="J1013" t="s">
        <v>5356</v>
      </c>
      <c r="K1013">
        <v>2</v>
      </c>
      <c r="L1013" t="s">
        <v>4849</v>
      </c>
      <c r="M1013">
        <v>0</v>
      </c>
      <c r="N1013">
        <v>3</v>
      </c>
      <c r="O1013">
        <v>3</v>
      </c>
      <c r="P1013">
        <v>5</v>
      </c>
      <c r="Q1013" t="s">
        <v>651</v>
      </c>
      <c r="R1013" t="s">
        <v>5352</v>
      </c>
      <c r="S1013" t="s">
        <v>258</v>
      </c>
      <c r="T1013" t="s">
        <v>722</v>
      </c>
      <c r="U1013" t="s">
        <v>682</v>
      </c>
      <c r="V1013" t="s">
        <v>5353</v>
      </c>
      <c r="W1013" t="s">
        <v>1067</v>
      </c>
      <c r="X1013" t="s">
        <v>1272</v>
      </c>
      <c r="Y1013" t="s">
        <v>1067</v>
      </c>
      <c r="Z1013" t="s">
        <v>5356</v>
      </c>
    </row>
    <row r="1014" spans="1:26" x14ac:dyDescent="0.3">
      <c r="A1014" t="s">
        <v>6693</v>
      </c>
      <c r="B1014" t="s">
        <v>4809</v>
      </c>
      <c r="C1014" t="s">
        <v>179</v>
      </c>
      <c r="D1014" t="s">
        <v>6694</v>
      </c>
      <c r="E1014" t="s">
        <v>6694</v>
      </c>
      <c r="F1014" t="s">
        <v>4811</v>
      </c>
      <c r="G1014" t="s">
        <v>677</v>
      </c>
      <c r="H1014" t="s">
        <v>720</v>
      </c>
      <c r="I1014" t="s">
        <v>649</v>
      </c>
      <c r="J1014" t="s">
        <v>5356</v>
      </c>
      <c r="K1014">
        <v>2</v>
      </c>
      <c r="L1014" t="s">
        <v>4849</v>
      </c>
      <c r="M1014">
        <v>0</v>
      </c>
      <c r="N1014">
        <v>3</v>
      </c>
      <c r="O1014">
        <v>3</v>
      </c>
      <c r="P1014">
        <v>5</v>
      </c>
      <c r="Q1014" t="s">
        <v>651</v>
      </c>
      <c r="R1014" t="s">
        <v>5352</v>
      </c>
      <c r="S1014" t="s">
        <v>258</v>
      </c>
      <c r="T1014" t="s">
        <v>722</v>
      </c>
      <c r="U1014" t="s">
        <v>682</v>
      </c>
      <c r="V1014" t="s">
        <v>5353</v>
      </c>
      <c r="W1014" t="s">
        <v>1067</v>
      </c>
      <c r="X1014" t="s">
        <v>1272</v>
      </c>
      <c r="Y1014" t="s">
        <v>1067</v>
      </c>
      <c r="Z1014" t="s">
        <v>5356</v>
      </c>
    </row>
    <row r="1015" spans="1:26" x14ac:dyDescent="0.3">
      <c r="A1015" t="s">
        <v>6695</v>
      </c>
      <c r="B1015" t="s">
        <v>4809</v>
      </c>
      <c r="C1015" t="s">
        <v>179</v>
      </c>
      <c r="D1015" t="s">
        <v>6696</v>
      </c>
      <c r="E1015" t="s">
        <v>6696</v>
      </c>
      <c r="F1015" t="s">
        <v>4811</v>
      </c>
      <c r="G1015" t="s">
        <v>677</v>
      </c>
      <c r="H1015" t="s">
        <v>720</v>
      </c>
      <c r="I1015" t="s">
        <v>649</v>
      </c>
      <c r="J1015" t="s">
        <v>5356</v>
      </c>
      <c r="K1015">
        <v>2</v>
      </c>
      <c r="L1015" t="s">
        <v>4849</v>
      </c>
      <c r="M1015">
        <v>0</v>
      </c>
      <c r="N1015">
        <v>3</v>
      </c>
      <c r="O1015">
        <v>3</v>
      </c>
      <c r="P1015">
        <v>5</v>
      </c>
      <c r="Q1015" t="s">
        <v>651</v>
      </c>
      <c r="R1015" t="s">
        <v>5352</v>
      </c>
      <c r="S1015" t="s">
        <v>258</v>
      </c>
      <c r="T1015" t="s">
        <v>722</v>
      </c>
      <c r="U1015" t="s">
        <v>682</v>
      </c>
      <c r="V1015" t="s">
        <v>5353</v>
      </c>
      <c r="W1015" t="s">
        <v>1067</v>
      </c>
      <c r="X1015" t="s">
        <v>1272</v>
      </c>
      <c r="Y1015" t="s">
        <v>1067</v>
      </c>
      <c r="Z1015" t="s">
        <v>5356</v>
      </c>
    </row>
    <row r="1016" spans="1:26" x14ac:dyDescent="0.3">
      <c r="A1016" t="s">
        <v>6697</v>
      </c>
      <c r="B1016" t="s">
        <v>4809</v>
      </c>
      <c r="C1016" t="s">
        <v>179</v>
      </c>
      <c r="D1016" t="s">
        <v>6698</v>
      </c>
      <c r="E1016" t="s">
        <v>6698</v>
      </c>
      <c r="F1016" t="s">
        <v>4811</v>
      </c>
      <c r="G1016" t="s">
        <v>677</v>
      </c>
      <c r="H1016" t="s">
        <v>720</v>
      </c>
      <c r="I1016" t="s">
        <v>649</v>
      </c>
      <c r="J1016" t="s">
        <v>5356</v>
      </c>
      <c r="K1016">
        <v>2</v>
      </c>
      <c r="L1016" t="s">
        <v>4849</v>
      </c>
      <c r="M1016">
        <v>0</v>
      </c>
      <c r="N1016">
        <v>3</v>
      </c>
      <c r="O1016">
        <v>3</v>
      </c>
      <c r="P1016">
        <v>5</v>
      </c>
      <c r="Q1016" t="s">
        <v>651</v>
      </c>
      <c r="R1016" t="s">
        <v>5352</v>
      </c>
      <c r="S1016" t="s">
        <v>258</v>
      </c>
      <c r="T1016" t="s">
        <v>722</v>
      </c>
      <c r="U1016" t="s">
        <v>682</v>
      </c>
      <c r="V1016" t="s">
        <v>5353</v>
      </c>
      <c r="W1016" t="s">
        <v>1067</v>
      </c>
      <c r="X1016" t="s">
        <v>1272</v>
      </c>
      <c r="Y1016" t="s">
        <v>1067</v>
      </c>
      <c r="Z1016" t="s">
        <v>5356</v>
      </c>
    </row>
    <row r="1017" spans="1:26" x14ac:dyDescent="0.3">
      <c r="A1017" t="s">
        <v>6699</v>
      </c>
      <c r="B1017" t="s">
        <v>4809</v>
      </c>
      <c r="C1017" t="s">
        <v>179</v>
      </c>
      <c r="D1017" t="s">
        <v>6700</v>
      </c>
      <c r="E1017" t="s">
        <v>6700</v>
      </c>
      <c r="F1017" t="s">
        <v>4811</v>
      </c>
      <c r="G1017" t="s">
        <v>677</v>
      </c>
      <c r="H1017" t="s">
        <v>720</v>
      </c>
      <c r="I1017" t="s">
        <v>649</v>
      </c>
      <c r="J1017" t="s">
        <v>5356</v>
      </c>
      <c r="K1017">
        <v>2</v>
      </c>
      <c r="L1017" t="s">
        <v>4849</v>
      </c>
      <c r="M1017">
        <v>0</v>
      </c>
      <c r="N1017">
        <v>3</v>
      </c>
      <c r="O1017">
        <v>3</v>
      </c>
      <c r="P1017">
        <v>5</v>
      </c>
      <c r="Q1017" t="s">
        <v>651</v>
      </c>
      <c r="R1017" t="s">
        <v>5352</v>
      </c>
      <c r="S1017" t="s">
        <v>258</v>
      </c>
      <c r="T1017" t="s">
        <v>722</v>
      </c>
      <c r="U1017" t="s">
        <v>682</v>
      </c>
      <c r="V1017" t="s">
        <v>5353</v>
      </c>
      <c r="W1017" t="s">
        <v>1067</v>
      </c>
      <c r="X1017" t="s">
        <v>1272</v>
      </c>
      <c r="Y1017" t="s">
        <v>1067</v>
      </c>
      <c r="Z1017" t="s">
        <v>5356</v>
      </c>
    </row>
    <row r="1018" spans="1:26" x14ac:dyDescent="0.3">
      <c r="A1018" t="s">
        <v>6701</v>
      </c>
      <c r="B1018" t="s">
        <v>4809</v>
      </c>
      <c r="C1018" t="s">
        <v>179</v>
      </c>
      <c r="D1018" t="s">
        <v>6702</v>
      </c>
      <c r="E1018" t="s">
        <v>6702</v>
      </c>
      <c r="F1018" t="s">
        <v>4811</v>
      </c>
      <c r="G1018" t="s">
        <v>677</v>
      </c>
      <c r="H1018" t="s">
        <v>720</v>
      </c>
      <c r="I1018" t="s">
        <v>649</v>
      </c>
      <c r="J1018" t="s">
        <v>5356</v>
      </c>
      <c r="K1018">
        <v>2</v>
      </c>
      <c r="L1018" t="s">
        <v>4849</v>
      </c>
      <c r="M1018">
        <v>0</v>
      </c>
      <c r="N1018">
        <v>5</v>
      </c>
      <c r="O1018">
        <v>5</v>
      </c>
      <c r="P1018">
        <v>3</v>
      </c>
      <c r="Q1018" t="s">
        <v>651</v>
      </c>
      <c r="R1018" t="s">
        <v>5352</v>
      </c>
      <c r="S1018" t="s">
        <v>258</v>
      </c>
      <c r="T1018" t="s">
        <v>722</v>
      </c>
      <c r="U1018" t="s">
        <v>682</v>
      </c>
      <c r="V1018" t="s">
        <v>5353</v>
      </c>
      <c r="W1018" t="s">
        <v>1067</v>
      </c>
      <c r="X1018" t="s">
        <v>1272</v>
      </c>
      <c r="Y1018" t="s">
        <v>1067</v>
      </c>
      <c r="Z1018" t="s">
        <v>5356</v>
      </c>
    </row>
    <row r="1019" spans="1:26" x14ac:dyDescent="0.3">
      <c r="A1019" t="s">
        <v>6703</v>
      </c>
      <c r="B1019" t="s">
        <v>4809</v>
      </c>
      <c r="C1019" t="s">
        <v>179</v>
      </c>
      <c r="D1019" t="s">
        <v>6704</v>
      </c>
      <c r="E1019" t="s">
        <v>6704</v>
      </c>
      <c r="F1019" t="s">
        <v>4811</v>
      </c>
      <c r="G1019" t="s">
        <v>677</v>
      </c>
      <c r="H1019" t="s">
        <v>720</v>
      </c>
      <c r="I1019" t="s">
        <v>649</v>
      </c>
      <c r="J1019" t="s">
        <v>5356</v>
      </c>
      <c r="K1019">
        <v>2</v>
      </c>
      <c r="L1019" t="s">
        <v>4849</v>
      </c>
      <c r="M1019">
        <v>0</v>
      </c>
      <c r="N1019">
        <v>3</v>
      </c>
      <c r="O1019">
        <v>3</v>
      </c>
      <c r="P1019">
        <v>5</v>
      </c>
      <c r="Q1019" t="s">
        <v>651</v>
      </c>
      <c r="R1019" t="s">
        <v>5352</v>
      </c>
      <c r="S1019" t="s">
        <v>258</v>
      </c>
      <c r="T1019" t="s">
        <v>722</v>
      </c>
      <c r="U1019" t="s">
        <v>682</v>
      </c>
      <c r="V1019" t="s">
        <v>5353</v>
      </c>
      <c r="W1019" t="s">
        <v>1067</v>
      </c>
      <c r="X1019" t="s">
        <v>1272</v>
      </c>
      <c r="Y1019" t="s">
        <v>1067</v>
      </c>
      <c r="Z1019" t="s">
        <v>5356</v>
      </c>
    </row>
    <row r="1020" spans="1:26" x14ac:dyDescent="0.3">
      <c r="A1020" t="s">
        <v>6705</v>
      </c>
      <c r="B1020" t="s">
        <v>1040</v>
      </c>
      <c r="C1020" t="s">
        <v>179</v>
      </c>
      <c r="D1020" t="s">
        <v>6706</v>
      </c>
      <c r="E1020" t="s">
        <v>6706</v>
      </c>
      <c r="F1020" t="s">
        <v>4811</v>
      </c>
      <c r="G1020" t="s">
        <v>647</v>
      </c>
      <c r="H1020" t="s">
        <v>648</v>
      </c>
      <c r="I1020" t="s">
        <v>649</v>
      </c>
      <c r="J1020" t="s">
        <v>6707</v>
      </c>
      <c r="K1020">
        <v>2</v>
      </c>
      <c r="L1020" t="s">
        <v>4849</v>
      </c>
      <c r="M1020">
        <v>5</v>
      </c>
      <c r="N1020">
        <v>1</v>
      </c>
      <c r="O1020">
        <v>6</v>
      </c>
      <c r="P1020">
        <v>2</v>
      </c>
      <c r="Q1020" t="s">
        <v>651</v>
      </c>
      <c r="R1020" t="s">
        <v>5352</v>
      </c>
      <c r="S1020" t="s">
        <v>258</v>
      </c>
      <c r="T1020" t="s">
        <v>1439</v>
      </c>
      <c r="U1020" t="s">
        <v>682</v>
      </c>
      <c r="V1020" t="s">
        <v>5353</v>
      </c>
      <c r="W1020" t="s">
        <v>1037</v>
      </c>
      <c r="X1020" t="s">
        <v>1038</v>
      </c>
      <c r="Y1020" t="s">
        <v>1037</v>
      </c>
    </row>
    <row r="1021" spans="1:26" x14ac:dyDescent="0.3">
      <c r="A1021" t="s">
        <v>1364</v>
      </c>
      <c r="B1021" t="s">
        <v>1250</v>
      </c>
      <c r="C1021" t="s">
        <v>179</v>
      </c>
      <c r="D1021" t="s">
        <v>1365</v>
      </c>
      <c r="E1021" t="s">
        <v>1365</v>
      </c>
      <c r="F1021" t="s">
        <v>181</v>
      </c>
      <c r="G1021" t="s">
        <v>647</v>
      </c>
      <c r="H1021" t="s">
        <v>648</v>
      </c>
      <c r="I1021" t="s">
        <v>649</v>
      </c>
      <c r="J1021" t="s">
        <v>1366</v>
      </c>
      <c r="K1021">
        <v>1</v>
      </c>
      <c r="L1021" t="s">
        <v>650</v>
      </c>
      <c r="M1021">
        <v>0</v>
      </c>
      <c r="N1021">
        <v>0</v>
      </c>
      <c r="O1021">
        <v>2</v>
      </c>
      <c r="P1021">
        <v>6</v>
      </c>
      <c r="Q1021" t="s">
        <v>651</v>
      </c>
      <c r="R1021" t="s">
        <v>859</v>
      </c>
      <c r="S1021" t="s">
        <v>182</v>
      </c>
      <c r="T1021" t="s">
        <v>1367</v>
      </c>
      <c r="U1021" t="s">
        <v>723</v>
      </c>
      <c r="V1021" t="s">
        <v>861</v>
      </c>
      <c r="W1021" t="s">
        <v>1037</v>
      </c>
      <c r="X1021" t="s">
        <v>1038</v>
      </c>
      <c r="Y1021" t="s">
        <v>1037</v>
      </c>
    </row>
    <row r="1022" spans="1:26" x14ac:dyDescent="0.3">
      <c r="A1022" t="s">
        <v>1368</v>
      </c>
      <c r="B1022" t="s">
        <v>1250</v>
      </c>
      <c r="C1022" t="s">
        <v>179</v>
      </c>
      <c r="D1022" t="s">
        <v>1369</v>
      </c>
      <c r="E1022" t="s">
        <v>1369</v>
      </c>
      <c r="F1022" t="s">
        <v>181</v>
      </c>
      <c r="G1022" t="s">
        <v>647</v>
      </c>
      <c r="H1022" t="s">
        <v>648</v>
      </c>
      <c r="I1022" t="s">
        <v>649</v>
      </c>
      <c r="J1022" t="s">
        <v>1366</v>
      </c>
      <c r="K1022">
        <v>1</v>
      </c>
      <c r="L1022" t="s">
        <v>650</v>
      </c>
      <c r="M1022">
        <v>0</v>
      </c>
      <c r="N1022">
        <v>0</v>
      </c>
      <c r="O1022">
        <v>1</v>
      </c>
      <c r="P1022">
        <v>7</v>
      </c>
      <c r="Q1022" t="s">
        <v>651</v>
      </c>
      <c r="R1022" t="s">
        <v>859</v>
      </c>
      <c r="S1022" t="s">
        <v>182</v>
      </c>
      <c r="T1022" t="s">
        <v>1367</v>
      </c>
      <c r="U1022" t="s">
        <v>723</v>
      </c>
      <c r="V1022" t="s">
        <v>861</v>
      </c>
      <c r="W1022" t="s">
        <v>1037</v>
      </c>
      <c r="X1022" t="s">
        <v>1038</v>
      </c>
      <c r="Y1022" t="s">
        <v>1037</v>
      </c>
    </row>
    <row r="1023" spans="1:26" x14ac:dyDescent="0.3">
      <c r="A1023" t="s">
        <v>6708</v>
      </c>
      <c r="B1023" t="s">
        <v>1040</v>
      </c>
      <c r="C1023" t="s">
        <v>179</v>
      </c>
      <c r="D1023" t="s">
        <v>6709</v>
      </c>
      <c r="E1023" t="s">
        <v>6709</v>
      </c>
      <c r="F1023" t="s">
        <v>4811</v>
      </c>
      <c r="G1023" t="s">
        <v>647</v>
      </c>
      <c r="H1023" t="s">
        <v>648</v>
      </c>
      <c r="I1023" t="s">
        <v>649</v>
      </c>
      <c r="J1023" t="s">
        <v>6707</v>
      </c>
      <c r="K1023">
        <v>2</v>
      </c>
      <c r="L1023" t="s">
        <v>4849</v>
      </c>
      <c r="M1023">
        <v>7</v>
      </c>
      <c r="N1023">
        <v>1</v>
      </c>
      <c r="O1023">
        <v>8</v>
      </c>
      <c r="P1023">
        <v>0</v>
      </c>
      <c r="Q1023" t="s">
        <v>651</v>
      </c>
      <c r="R1023" t="s">
        <v>5352</v>
      </c>
      <c r="S1023" t="s">
        <v>258</v>
      </c>
      <c r="T1023" t="s">
        <v>1060</v>
      </c>
      <c r="U1023" t="s">
        <v>682</v>
      </c>
      <c r="V1023" t="s">
        <v>5353</v>
      </c>
      <c r="W1023" t="s">
        <v>1037</v>
      </c>
      <c r="X1023" t="s">
        <v>1038</v>
      </c>
      <c r="Y1023" t="s">
        <v>1037</v>
      </c>
    </row>
    <row r="1024" spans="1:26" x14ac:dyDescent="0.3">
      <c r="A1024" t="s">
        <v>1370</v>
      </c>
      <c r="B1024" t="s">
        <v>1250</v>
      </c>
      <c r="C1024" t="s">
        <v>179</v>
      </c>
      <c r="D1024" t="s">
        <v>1371</v>
      </c>
      <c r="E1024" t="s">
        <v>1371</v>
      </c>
      <c r="F1024" t="s">
        <v>181</v>
      </c>
      <c r="G1024" t="s">
        <v>647</v>
      </c>
      <c r="H1024" t="s">
        <v>648</v>
      </c>
      <c r="I1024" t="s">
        <v>649</v>
      </c>
      <c r="J1024" t="s">
        <v>1372</v>
      </c>
      <c r="K1024">
        <v>1</v>
      </c>
      <c r="L1024" t="s">
        <v>650</v>
      </c>
      <c r="M1024">
        <v>0</v>
      </c>
      <c r="N1024">
        <v>0</v>
      </c>
      <c r="O1024">
        <v>5</v>
      </c>
      <c r="P1024">
        <v>11</v>
      </c>
      <c r="Q1024" t="s">
        <v>651</v>
      </c>
      <c r="R1024" t="s">
        <v>859</v>
      </c>
      <c r="S1024" t="s">
        <v>182</v>
      </c>
      <c r="T1024" t="s">
        <v>1367</v>
      </c>
      <c r="U1024" t="s">
        <v>723</v>
      </c>
      <c r="V1024" t="s">
        <v>861</v>
      </c>
      <c r="W1024" t="s">
        <v>1037</v>
      </c>
      <c r="X1024" t="s">
        <v>1038</v>
      </c>
      <c r="Y1024" t="s">
        <v>1037</v>
      </c>
    </row>
    <row r="1025" spans="1:26" x14ac:dyDescent="0.3">
      <c r="A1025" t="s">
        <v>6710</v>
      </c>
      <c r="B1025" t="s">
        <v>1040</v>
      </c>
      <c r="C1025" t="s">
        <v>179</v>
      </c>
      <c r="D1025" t="s">
        <v>6711</v>
      </c>
      <c r="E1025" t="s">
        <v>6711</v>
      </c>
      <c r="F1025" t="s">
        <v>4811</v>
      </c>
      <c r="G1025" t="s">
        <v>647</v>
      </c>
      <c r="H1025" t="s">
        <v>648</v>
      </c>
      <c r="I1025" t="s">
        <v>649</v>
      </c>
      <c r="J1025" t="s">
        <v>6707</v>
      </c>
      <c r="K1025">
        <v>2</v>
      </c>
      <c r="L1025" t="s">
        <v>4849</v>
      </c>
      <c r="M1025">
        <v>4</v>
      </c>
      <c r="N1025">
        <v>3</v>
      </c>
      <c r="O1025">
        <v>7</v>
      </c>
      <c r="P1025">
        <v>1</v>
      </c>
      <c r="Q1025" t="s">
        <v>651</v>
      </c>
      <c r="R1025" t="s">
        <v>5352</v>
      </c>
      <c r="S1025" t="s">
        <v>258</v>
      </c>
      <c r="T1025" t="s">
        <v>1060</v>
      </c>
      <c r="U1025" t="s">
        <v>682</v>
      </c>
      <c r="V1025" t="s">
        <v>5353</v>
      </c>
      <c r="W1025" t="s">
        <v>1037</v>
      </c>
      <c r="X1025" t="s">
        <v>1038</v>
      </c>
      <c r="Y1025" t="s">
        <v>1037</v>
      </c>
    </row>
    <row r="1026" spans="1:26" x14ac:dyDescent="0.3">
      <c r="A1026" t="s">
        <v>1373</v>
      </c>
      <c r="B1026" t="s">
        <v>1250</v>
      </c>
      <c r="C1026" t="s">
        <v>179</v>
      </c>
      <c r="D1026" t="s">
        <v>1374</v>
      </c>
      <c r="E1026" t="s">
        <v>1374</v>
      </c>
      <c r="F1026" t="s">
        <v>181</v>
      </c>
      <c r="G1026" t="s">
        <v>647</v>
      </c>
      <c r="H1026" t="s">
        <v>648</v>
      </c>
      <c r="I1026" t="s">
        <v>649</v>
      </c>
      <c r="J1026" t="s">
        <v>1372</v>
      </c>
      <c r="K1026">
        <v>1</v>
      </c>
      <c r="L1026" t="s">
        <v>650</v>
      </c>
      <c r="M1026">
        <v>0</v>
      </c>
      <c r="N1026">
        <v>0</v>
      </c>
      <c r="O1026">
        <v>7</v>
      </c>
      <c r="P1026">
        <v>1</v>
      </c>
      <c r="Q1026" t="s">
        <v>651</v>
      </c>
      <c r="R1026" t="s">
        <v>859</v>
      </c>
      <c r="S1026" t="s">
        <v>182</v>
      </c>
      <c r="T1026" t="s">
        <v>1367</v>
      </c>
      <c r="U1026" t="s">
        <v>723</v>
      </c>
      <c r="V1026" t="s">
        <v>861</v>
      </c>
      <c r="W1026" t="s">
        <v>1037</v>
      </c>
      <c r="X1026" t="s">
        <v>1038</v>
      </c>
      <c r="Y1026" t="s">
        <v>1037</v>
      </c>
    </row>
    <row r="1027" spans="1:26" x14ac:dyDescent="0.3">
      <c r="A1027" t="s">
        <v>6712</v>
      </c>
      <c r="B1027" t="s">
        <v>4809</v>
      </c>
      <c r="C1027" t="s">
        <v>179</v>
      </c>
      <c r="D1027" t="s">
        <v>6713</v>
      </c>
      <c r="E1027" t="s">
        <v>6713</v>
      </c>
      <c r="F1027" t="s">
        <v>4811</v>
      </c>
      <c r="G1027" t="s">
        <v>677</v>
      </c>
      <c r="H1027" t="s">
        <v>720</v>
      </c>
      <c r="I1027" t="s">
        <v>665</v>
      </c>
      <c r="J1027" t="s">
        <v>6714</v>
      </c>
      <c r="K1027">
        <v>3</v>
      </c>
      <c r="L1027" t="s">
        <v>4849</v>
      </c>
      <c r="M1027">
        <v>0</v>
      </c>
      <c r="N1027">
        <v>6</v>
      </c>
      <c r="O1027">
        <v>6</v>
      </c>
      <c r="P1027">
        <v>10</v>
      </c>
      <c r="Q1027" t="s">
        <v>651</v>
      </c>
      <c r="R1027" t="s">
        <v>5352</v>
      </c>
      <c r="S1027" t="s">
        <v>258</v>
      </c>
      <c r="T1027" t="s">
        <v>1057</v>
      </c>
      <c r="U1027" t="s">
        <v>682</v>
      </c>
      <c r="V1027" t="s">
        <v>5353</v>
      </c>
      <c r="W1027" t="s">
        <v>1037</v>
      </c>
      <c r="X1027" t="s">
        <v>1272</v>
      </c>
      <c r="Y1027" t="s">
        <v>1037</v>
      </c>
      <c r="Z1027" t="s">
        <v>6714</v>
      </c>
    </row>
    <row r="1028" spans="1:26" x14ac:dyDescent="0.3">
      <c r="A1028" t="s">
        <v>6715</v>
      </c>
      <c r="B1028" t="s">
        <v>4809</v>
      </c>
      <c r="C1028" t="s">
        <v>179</v>
      </c>
      <c r="D1028" t="s">
        <v>6716</v>
      </c>
      <c r="E1028" t="s">
        <v>6716</v>
      </c>
      <c r="F1028" t="s">
        <v>4811</v>
      </c>
      <c r="G1028" t="s">
        <v>677</v>
      </c>
      <c r="H1028" t="s">
        <v>720</v>
      </c>
      <c r="I1028" t="s">
        <v>665</v>
      </c>
      <c r="J1028" t="s">
        <v>6714</v>
      </c>
      <c r="K1028">
        <v>3</v>
      </c>
      <c r="L1028" t="s">
        <v>4849</v>
      </c>
      <c r="M1028">
        <v>0</v>
      </c>
      <c r="N1028">
        <v>4</v>
      </c>
      <c r="O1028">
        <v>4</v>
      </c>
      <c r="P1028">
        <v>4</v>
      </c>
      <c r="Q1028" t="s">
        <v>651</v>
      </c>
      <c r="R1028" t="s">
        <v>5352</v>
      </c>
      <c r="S1028" t="s">
        <v>258</v>
      </c>
      <c r="T1028" t="s">
        <v>1057</v>
      </c>
      <c r="U1028" t="s">
        <v>682</v>
      </c>
      <c r="V1028" t="s">
        <v>5353</v>
      </c>
      <c r="W1028" t="s">
        <v>1037</v>
      </c>
      <c r="X1028" t="s">
        <v>1272</v>
      </c>
      <c r="Y1028" t="s">
        <v>1037</v>
      </c>
      <c r="Z1028" t="s">
        <v>6714</v>
      </c>
    </row>
    <row r="1029" spans="1:26" x14ac:dyDescent="0.3">
      <c r="A1029" t="s">
        <v>6717</v>
      </c>
      <c r="B1029" t="s">
        <v>4809</v>
      </c>
      <c r="C1029" t="s">
        <v>179</v>
      </c>
      <c r="D1029" t="s">
        <v>6718</v>
      </c>
      <c r="E1029" t="s">
        <v>6718</v>
      </c>
      <c r="F1029" t="s">
        <v>4811</v>
      </c>
      <c r="G1029" t="s">
        <v>677</v>
      </c>
      <c r="H1029" t="s">
        <v>720</v>
      </c>
      <c r="I1029" t="s">
        <v>665</v>
      </c>
      <c r="J1029" t="s">
        <v>6714</v>
      </c>
      <c r="K1029">
        <v>3</v>
      </c>
      <c r="L1029" t="s">
        <v>4849</v>
      </c>
      <c r="M1029">
        <v>0</v>
      </c>
      <c r="N1029">
        <v>3</v>
      </c>
      <c r="O1029">
        <v>3</v>
      </c>
      <c r="P1029">
        <v>5</v>
      </c>
      <c r="Q1029" t="s">
        <v>651</v>
      </c>
      <c r="R1029" t="s">
        <v>5352</v>
      </c>
      <c r="S1029" t="s">
        <v>258</v>
      </c>
      <c r="T1029" t="s">
        <v>1057</v>
      </c>
      <c r="U1029" t="s">
        <v>682</v>
      </c>
      <c r="V1029" t="s">
        <v>5353</v>
      </c>
      <c r="W1029" t="s">
        <v>1037</v>
      </c>
      <c r="X1029" t="s">
        <v>1272</v>
      </c>
      <c r="Y1029" t="s">
        <v>1037</v>
      </c>
      <c r="Z1029" t="s">
        <v>6714</v>
      </c>
    </row>
    <row r="1030" spans="1:26" x14ac:dyDescent="0.3">
      <c r="A1030" t="s">
        <v>6719</v>
      </c>
      <c r="B1030" t="s">
        <v>4809</v>
      </c>
      <c r="C1030" t="s">
        <v>179</v>
      </c>
      <c r="D1030" t="s">
        <v>6720</v>
      </c>
      <c r="E1030" t="s">
        <v>6720</v>
      </c>
      <c r="F1030" t="s">
        <v>4811</v>
      </c>
      <c r="G1030" t="s">
        <v>677</v>
      </c>
      <c r="H1030" t="s">
        <v>720</v>
      </c>
      <c r="I1030" t="s">
        <v>665</v>
      </c>
      <c r="J1030" t="s">
        <v>6714</v>
      </c>
      <c r="K1030">
        <v>3</v>
      </c>
      <c r="L1030" t="s">
        <v>4849</v>
      </c>
      <c r="M1030">
        <v>0</v>
      </c>
      <c r="N1030">
        <v>4</v>
      </c>
      <c r="O1030">
        <v>4</v>
      </c>
      <c r="P1030">
        <v>4</v>
      </c>
      <c r="Q1030" t="s">
        <v>651</v>
      </c>
      <c r="R1030" t="s">
        <v>5352</v>
      </c>
      <c r="S1030" t="s">
        <v>258</v>
      </c>
      <c r="T1030" t="s">
        <v>1057</v>
      </c>
      <c r="U1030" t="s">
        <v>682</v>
      </c>
      <c r="V1030" t="s">
        <v>5353</v>
      </c>
      <c r="W1030" t="s">
        <v>1037</v>
      </c>
      <c r="X1030" t="s">
        <v>1272</v>
      </c>
      <c r="Y1030" t="s">
        <v>1037</v>
      </c>
      <c r="Z1030" t="s">
        <v>6714</v>
      </c>
    </row>
    <row r="1031" spans="1:26" x14ac:dyDescent="0.3">
      <c r="A1031" t="s">
        <v>6721</v>
      </c>
      <c r="B1031" t="s">
        <v>4809</v>
      </c>
      <c r="C1031" t="s">
        <v>179</v>
      </c>
      <c r="D1031" t="s">
        <v>6722</v>
      </c>
      <c r="E1031" t="s">
        <v>6722</v>
      </c>
      <c r="F1031" t="s">
        <v>4811</v>
      </c>
      <c r="G1031" t="s">
        <v>677</v>
      </c>
      <c r="H1031" t="s">
        <v>720</v>
      </c>
      <c r="I1031" t="s">
        <v>665</v>
      </c>
      <c r="J1031" t="s">
        <v>6714</v>
      </c>
      <c r="K1031">
        <v>3</v>
      </c>
      <c r="L1031" t="s">
        <v>4849</v>
      </c>
      <c r="M1031">
        <v>0</v>
      </c>
      <c r="N1031">
        <v>3</v>
      </c>
      <c r="O1031">
        <v>3</v>
      </c>
      <c r="P1031">
        <v>5</v>
      </c>
      <c r="Q1031" t="s">
        <v>651</v>
      </c>
      <c r="R1031" t="s">
        <v>5352</v>
      </c>
      <c r="S1031" t="s">
        <v>258</v>
      </c>
      <c r="T1031" t="s">
        <v>1057</v>
      </c>
      <c r="U1031" t="s">
        <v>682</v>
      </c>
      <c r="V1031" t="s">
        <v>5353</v>
      </c>
      <c r="W1031" t="s">
        <v>1037</v>
      </c>
      <c r="X1031" t="s">
        <v>1272</v>
      </c>
      <c r="Y1031" t="s">
        <v>1037</v>
      </c>
      <c r="Z1031" t="s">
        <v>6714</v>
      </c>
    </row>
    <row r="1032" spans="1:26" x14ac:dyDescent="0.3">
      <c r="A1032" t="s">
        <v>6723</v>
      </c>
      <c r="B1032" t="s">
        <v>4809</v>
      </c>
      <c r="C1032" t="s">
        <v>179</v>
      </c>
      <c r="D1032" t="s">
        <v>6724</v>
      </c>
      <c r="E1032" t="s">
        <v>6724</v>
      </c>
      <c r="F1032" t="s">
        <v>4811</v>
      </c>
      <c r="G1032" t="s">
        <v>677</v>
      </c>
      <c r="H1032" t="s">
        <v>720</v>
      </c>
      <c r="I1032" t="s">
        <v>665</v>
      </c>
      <c r="J1032" t="s">
        <v>6714</v>
      </c>
      <c r="K1032">
        <v>3</v>
      </c>
      <c r="L1032" t="s">
        <v>4849</v>
      </c>
      <c r="M1032">
        <v>0</v>
      </c>
      <c r="N1032">
        <v>2</v>
      </c>
      <c r="O1032">
        <v>2</v>
      </c>
      <c r="P1032">
        <v>6</v>
      </c>
      <c r="Q1032" t="s">
        <v>651</v>
      </c>
      <c r="R1032" t="s">
        <v>5352</v>
      </c>
      <c r="S1032" t="s">
        <v>258</v>
      </c>
      <c r="T1032" t="s">
        <v>1057</v>
      </c>
      <c r="U1032" t="s">
        <v>682</v>
      </c>
      <c r="V1032" t="s">
        <v>5353</v>
      </c>
      <c r="W1032" t="s">
        <v>1037</v>
      </c>
      <c r="X1032" t="s">
        <v>1272</v>
      </c>
      <c r="Y1032" t="s">
        <v>1037</v>
      </c>
      <c r="Z1032" t="s">
        <v>6714</v>
      </c>
    </row>
    <row r="1033" spans="1:26" x14ac:dyDescent="0.3">
      <c r="A1033" t="s">
        <v>6725</v>
      </c>
      <c r="B1033" t="s">
        <v>4809</v>
      </c>
      <c r="C1033" t="s">
        <v>179</v>
      </c>
      <c r="D1033" t="s">
        <v>6726</v>
      </c>
      <c r="E1033" t="s">
        <v>6726</v>
      </c>
      <c r="F1033" t="s">
        <v>4811</v>
      </c>
      <c r="G1033" t="s">
        <v>677</v>
      </c>
      <c r="H1033" t="s">
        <v>720</v>
      </c>
      <c r="I1033" t="s">
        <v>665</v>
      </c>
      <c r="J1033" t="s">
        <v>6714</v>
      </c>
      <c r="K1033">
        <v>3</v>
      </c>
      <c r="L1033" t="s">
        <v>4849</v>
      </c>
      <c r="M1033">
        <v>0</v>
      </c>
      <c r="N1033">
        <v>1</v>
      </c>
      <c r="O1033">
        <v>1</v>
      </c>
      <c r="P1033">
        <v>7</v>
      </c>
      <c r="Q1033" t="s">
        <v>651</v>
      </c>
      <c r="R1033" t="s">
        <v>5352</v>
      </c>
      <c r="S1033" t="s">
        <v>258</v>
      </c>
      <c r="T1033" t="s">
        <v>1057</v>
      </c>
      <c r="U1033" t="s">
        <v>682</v>
      </c>
      <c r="V1033" t="s">
        <v>5353</v>
      </c>
      <c r="W1033" t="s">
        <v>1037</v>
      </c>
      <c r="X1033" t="s">
        <v>1272</v>
      </c>
      <c r="Y1033" t="s">
        <v>1037</v>
      </c>
      <c r="Z1033" t="s">
        <v>6714</v>
      </c>
    </row>
    <row r="1034" spans="1:26" x14ac:dyDescent="0.3">
      <c r="A1034" t="s">
        <v>6727</v>
      </c>
      <c r="B1034" t="s">
        <v>1040</v>
      </c>
      <c r="C1034" t="s">
        <v>179</v>
      </c>
      <c r="D1034" t="s">
        <v>6728</v>
      </c>
      <c r="E1034" t="s">
        <v>6728</v>
      </c>
      <c r="F1034" t="s">
        <v>4811</v>
      </c>
      <c r="G1034" t="s">
        <v>647</v>
      </c>
      <c r="H1034" t="s">
        <v>648</v>
      </c>
      <c r="I1034" t="s">
        <v>649</v>
      </c>
      <c r="J1034" t="s">
        <v>6707</v>
      </c>
      <c r="K1034">
        <v>1</v>
      </c>
      <c r="L1034" t="s">
        <v>4849</v>
      </c>
      <c r="M1034">
        <v>6</v>
      </c>
      <c r="N1034">
        <v>1</v>
      </c>
      <c r="O1034">
        <v>7</v>
      </c>
      <c r="P1034">
        <v>1</v>
      </c>
      <c r="Q1034" t="s">
        <v>651</v>
      </c>
      <c r="R1034" t="s">
        <v>5352</v>
      </c>
      <c r="S1034" t="s">
        <v>258</v>
      </c>
      <c r="T1034" t="s">
        <v>1439</v>
      </c>
      <c r="U1034" t="s">
        <v>682</v>
      </c>
      <c r="V1034" t="s">
        <v>5353</v>
      </c>
      <c r="W1034" t="s">
        <v>1037</v>
      </c>
      <c r="X1034" t="s">
        <v>1038</v>
      </c>
      <c r="Y1034" t="s">
        <v>1037</v>
      </c>
    </row>
    <row r="1035" spans="1:26" x14ac:dyDescent="0.3">
      <c r="A1035" t="s">
        <v>1375</v>
      </c>
      <c r="B1035" t="s">
        <v>1250</v>
      </c>
      <c r="C1035" t="s">
        <v>179</v>
      </c>
      <c r="D1035" t="s">
        <v>1376</v>
      </c>
      <c r="E1035" t="s">
        <v>1376</v>
      </c>
      <c r="F1035" t="s">
        <v>181</v>
      </c>
      <c r="G1035" t="s">
        <v>647</v>
      </c>
      <c r="H1035" t="s">
        <v>648</v>
      </c>
      <c r="I1035" t="s">
        <v>649</v>
      </c>
      <c r="J1035" t="s">
        <v>1377</v>
      </c>
      <c r="K1035">
        <v>1</v>
      </c>
      <c r="L1035" t="s">
        <v>650</v>
      </c>
      <c r="M1035">
        <v>5</v>
      </c>
      <c r="N1035">
        <v>0</v>
      </c>
      <c r="O1035">
        <v>5</v>
      </c>
      <c r="P1035">
        <v>3</v>
      </c>
      <c r="Q1035" t="s">
        <v>651</v>
      </c>
      <c r="R1035" t="s">
        <v>859</v>
      </c>
      <c r="S1035" t="s">
        <v>182</v>
      </c>
      <c r="T1035" t="s">
        <v>1367</v>
      </c>
      <c r="U1035" t="s">
        <v>723</v>
      </c>
      <c r="V1035" t="s">
        <v>861</v>
      </c>
      <c r="W1035" t="s">
        <v>1037</v>
      </c>
      <c r="X1035" t="s">
        <v>1038</v>
      </c>
      <c r="Y1035" t="s">
        <v>1037</v>
      </c>
    </row>
    <row r="1036" spans="1:26" x14ac:dyDescent="0.3">
      <c r="A1036" t="s">
        <v>6729</v>
      </c>
      <c r="B1036" t="s">
        <v>4809</v>
      </c>
      <c r="C1036" t="s">
        <v>179</v>
      </c>
      <c r="D1036" t="s">
        <v>6730</v>
      </c>
      <c r="E1036" t="s">
        <v>6730</v>
      </c>
      <c r="F1036" t="s">
        <v>4811</v>
      </c>
      <c r="G1036" t="s">
        <v>677</v>
      </c>
      <c r="H1036" t="s">
        <v>720</v>
      </c>
      <c r="I1036" t="s">
        <v>665</v>
      </c>
      <c r="J1036" t="s">
        <v>6714</v>
      </c>
      <c r="K1036">
        <v>3</v>
      </c>
      <c r="L1036" t="s">
        <v>4849</v>
      </c>
      <c r="M1036">
        <v>0</v>
      </c>
      <c r="N1036">
        <v>8</v>
      </c>
      <c r="O1036">
        <v>8</v>
      </c>
      <c r="P1036">
        <v>8</v>
      </c>
      <c r="Q1036" t="s">
        <v>651</v>
      </c>
      <c r="R1036" t="s">
        <v>5352</v>
      </c>
      <c r="S1036" t="s">
        <v>258</v>
      </c>
      <c r="T1036" t="s">
        <v>765</v>
      </c>
      <c r="U1036" t="s">
        <v>682</v>
      </c>
      <c r="V1036" t="s">
        <v>5353</v>
      </c>
      <c r="W1036" t="s">
        <v>1037</v>
      </c>
      <c r="X1036" t="s">
        <v>1272</v>
      </c>
      <c r="Y1036" t="s">
        <v>1037</v>
      </c>
      <c r="Z1036" t="s">
        <v>6714</v>
      </c>
    </row>
    <row r="1037" spans="1:26" x14ac:dyDescent="0.3">
      <c r="A1037" t="s">
        <v>6731</v>
      </c>
      <c r="B1037" t="s">
        <v>4809</v>
      </c>
      <c r="C1037" t="s">
        <v>179</v>
      </c>
      <c r="D1037" t="s">
        <v>6732</v>
      </c>
      <c r="E1037" t="s">
        <v>6732</v>
      </c>
      <c r="F1037" t="s">
        <v>4811</v>
      </c>
      <c r="G1037" t="s">
        <v>677</v>
      </c>
      <c r="H1037" t="s">
        <v>720</v>
      </c>
      <c r="I1037" t="s">
        <v>665</v>
      </c>
      <c r="J1037" t="s">
        <v>6714</v>
      </c>
      <c r="K1037">
        <v>3</v>
      </c>
      <c r="L1037" t="s">
        <v>4849</v>
      </c>
      <c r="M1037">
        <v>1</v>
      </c>
      <c r="N1037">
        <v>4</v>
      </c>
      <c r="O1037">
        <v>5</v>
      </c>
      <c r="P1037">
        <v>3</v>
      </c>
      <c r="Q1037" t="s">
        <v>651</v>
      </c>
      <c r="R1037" t="s">
        <v>5352</v>
      </c>
      <c r="S1037" t="s">
        <v>258</v>
      </c>
      <c r="T1037" t="s">
        <v>765</v>
      </c>
      <c r="U1037" t="s">
        <v>682</v>
      </c>
      <c r="V1037" t="s">
        <v>5353</v>
      </c>
      <c r="W1037" t="s">
        <v>1037</v>
      </c>
      <c r="X1037" t="s">
        <v>1272</v>
      </c>
      <c r="Y1037" t="s">
        <v>1037</v>
      </c>
      <c r="Z1037" t="s">
        <v>6714</v>
      </c>
    </row>
    <row r="1038" spans="1:26" x14ac:dyDescent="0.3">
      <c r="A1038" t="s">
        <v>6733</v>
      </c>
      <c r="B1038" t="s">
        <v>4809</v>
      </c>
      <c r="C1038" t="s">
        <v>179</v>
      </c>
      <c r="D1038" t="s">
        <v>6734</v>
      </c>
      <c r="E1038" t="s">
        <v>6734</v>
      </c>
      <c r="F1038" t="s">
        <v>4811</v>
      </c>
      <c r="G1038" t="s">
        <v>677</v>
      </c>
      <c r="H1038" t="s">
        <v>720</v>
      </c>
      <c r="I1038" t="s">
        <v>665</v>
      </c>
      <c r="J1038" t="s">
        <v>6714</v>
      </c>
      <c r="K1038">
        <v>3</v>
      </c>
      <c r="L1038" t="s">
        <v>4849</v>
      </c>
      <c r="M1038">
        <v>2</v>
      </c>
      <c r="N1038">
        <v>4</v>
      </c>
      <c r="O1038">
        <v>6</v>
      </c>
      <c r="P1038">
        <v>2</v>
      </c>
      <c r="Q1038" t="s">
        <v>651</v>
      </c>
      <c r="R1038" t="s">
        <v>5352</v>
      </c>
      <c r="S1038" t="s">
        <v>258</v>
      </c>
      <c r="T1038" t="s">
        <v>765</v>
      </c>
      <c r="U1038" t="s">
        <v>682</v>
      </c>
      <c r="V1038" t="s">
        <v>5353</v>
      </c>
      <c r="W1038" t="s">
        <v>1037</v>
      </c>
      <c r="X1038" t="s">
        <v>1272</v>
      </c>
      <c r="Y1038" t="s">
        <v>1037</v>
      </c>
      <c r="Z1038" t="s">
        <v>6714</v>
      </c>
    </row>
    <row r="1039" spans="1:26" x14ac:dyDescent="0.3">
      <c r="A1039" t="s">
        <v>6735</v>
      </c>
      <c r="B1039" t="s">
        <v>4809</v>
      </c>
      <c r="C1039" t="s">
        <v>179</v>
      </c>
      <c r="D1039" t="s">
        <v>6736</v>
      </c>
      <c r="E1039" t="s">
        <v>6736</v>
      </c>
      <c r="F1039" t="s">
        <v>4811</v>
      </c>
      <c r="G1039" t="s">
        <v>677</v>
      </c>
      <c r="H1039" t="s">
        <v>720</v>
      </c>
      <c r="I1039" t="s">
        <v>665</v>
      </c>
      <c r="J1039" t="s">
        <v>6714</v>
      </c>
      <c r="K1039">
        <v>3</v>
      </c>
      <c r="L1039" t="s">
        <v>4849</v>
      </c>
      <c r="M1039">
        <v>0</v>
      </c>
      <c r="N1039">
        <v>4</v>
      </c>
      <c r="O1039">
        <v>4</v>
      </c>
      <c r="P1039">
        <v>4</v>
      </c>
      <c r="Q1039" t="s">
        <v>651</v>
      </c>
      <c r="R1039" t="s">
        <v>5352</v>
      </c>
      <c r="S1039" t="s">
        <v>258</v>
      </c>
      <c r="T1039" t="s">
        <v>765</v>
      </c>
      <c r="U1039" t="s">
        <v>682</v>
      </c>
      <c r="V1039" t="s">
        <v>5353</v>
      </c>
      <c r="W1039" t="s">
        <v>1037</v>
      </c>
      <c r="X1039" t="s">
        <v>1272</v>
      </c>
      <c r="Y1039" t="s">
        <v>1037</v>
      </c>
      <c r="Z1039" t="s">
        <v>6714</v>
      </c>
    </row>
    <row r="1040" spans="1:26" x14ac:dyDescent="0.3">
      <c r="A1040" t="s">
        <v>6737</v>
      </c>
      <c r="B1040" t="s">
        <v>4809</v>
      </c>
      <c r="C1040" t="s">
        <v>179</v>
      </c>
      <c r="D1040" t="s">
        <v>6738</v>
      </c>
      <c r="E1040" t="s">
        <v>6738</v>
      </c>
      <c r="F1040" t="s">
        <v>4811</v>
      </c>
      <c r="G1040" t="s">
        <v>677</v>
      </c>
      <c r="H1040" t="s">
        <v>720</v>
      </c>
      <c r="I1040" t="s">
        <v>665</v>
      </c>
      <c r="J1040" t="s">
        <v>6714</v>
      </c>
      <c r="K1040">
        <v>3</v>
      </c>
      <c r="L1040" t="s">
        <v>4849</v>
      </c>
      <c r="M1040">
        <v>1</v>
      </c>
      <c r="N1040">
        <v>1</v>
      </c>
      <c r="O1040">
        <v>2</v>
      </c>
      <c r="P1040">
        <v>6</v>
      </c>
      <c r="Q1040" t="s">
        <v>651</v>
      </c>
      <c r="R1040" t="s">
        <v>5352</v>
      </c>
      <c r="S1040" t="s">
        <v>258</v>
      </c>
      <c r="T1040" t="s">
        <v>765</v>
      </c>
      <c r="U1040" t="s">
        <v>682</v>
      </c>
      <c r="V1040" t="s">
        <v>5353</v>
      </c>
      <c r="W1040" t="s">
        <v>1037</v>
      </c>
      <c r="X1040" t="s">
        <v>1272</v>
      </c>
      <c r="Y1040" t="s">
        <v>1037</v>
      </c>
      <c r="Z1040" t="s">
        <v>6714</v>
      </c>
    </row>
    <row r="1041" spans="1:26" x14ac:dyDescent="0.3">
      <c r="A1041" t="s">
        <v>6739</v>
      </c>
      <c r="B1041" t="s">
        <v>4809</v>
      </c>
      <c r="C1041" t="s">
        <v>179</v>
      </c>
      <c r="D1041" t="s">
        <v>6740</v>
      </c>
      <c r="E1041" t="s">
        <v>6740</v>
      </c>
      <c r="F1041" t="s">
        <v>4811</v>
      </c>
      <c r="G1041" t="s">
        <v>677</v>
      </c>
      <c r="H1041" t="s">
        <v>720</v>
      </c>
      <c r="I1041" t="s">
        <v>665</v>
      </c>
      <c r="J1041" t="s">
        <v>6714</v>
      </c>
      <c r="K1041">
        <v>3</v>
      </c>
      <c r="L1041" t="s">
        <v>4849</v>
      </c>
      <c r="Q1041" t="s">
        <v>6741</v>
      </c>
      <c r="R1041" t="s">
        <v>5352</v>
      </c>
      <c r="S1041" t="s">
        <v>258</v>
      </c>
      <c r="T1041" t="s">
        <v>765</v>
      </c>
      <c r="U1041" t="s">
        <v>682</v>
      </c>
      <c r="V1041" t="s">
        <v>5353</v>
      </c>
      <c r="W1041" t="s">
        <v>1037</v>
      </c>
      <c r="X1041" t="s">
        <v>1272</v>
      </c>
      <c r="Y1041" t="s">
        <v>1037</v>
      </c>
      <c r="Z1041" t="s">
        <v>6714</v>
      </c>
    </row>
    <row r="1042" spans="1:26" x14ac:dyDescent="0.3">
      <c r="A1042" t="s">
        <v>1378</v>
      </c>
      <c r="B1042" t="s">
        <v>1250</v>
      </c>
      <c r="C1042" t="s">
        <v>179</v>
      </c>
      <c r="D1042" t="s">
        <v>1379</v>
      </c>
      <c r="E1042" t="s">
        <v>1379</v>
      </c>
      <c r="F1042" t="s">
        <v>181</v>
      </c>
      <c r="G1042" t="s">
        <v>647</v>
      </c>
      <c r="H1042" t="s">
        <v>648</v>
      </c>
      <c r="I1042" t="s">
        <v>649</v>
      </c>
      <c r="J1042" t="s">
        <v>1377</v>
      </c>
      <c r="K1042">
        <v>1</v>
      </c>
      <c r="L1042" t="s">
        <v>650</v>
      </c>
      <c r="M1042">
        <v>0</v>
      </c>
      <c r="N1042">
        <v>0</v>
      </c>
      <c r="O1042">
        <v>3</v>
      </c>
      <c r="P1042">
        <v>5</v>
      </c>
      <c r="Q1042" t="s">
        <v>651</v>
      </c>
      <c r="R1042" t="s">
        <v>859</v>
      </c>
      <c r="S1042" t="s">
        <v>182</v>
      </c>
      <c r="T1042" t="s">
        <v>1367</v>
      </c>
      <c r="U1042" t="s">
        <v>723</v>
      </c>
      <c r="V1042" t="s">
        <v>861</v>
      </c>
      <c r="W1042" t="s">
        <v>1037</v>
      </c>
      <c r="X1042" t="s">
        <v>1038</v>
      </c>
      <c r="Y1042" t="s">
        <v>1037</v>
      </c>
    </row>
    <row r="1043" spans="1:26" x14ac:dyDescent="0.3">
      <c r="A1043" t="s">
        <v>6742</v>
      </c>
      <c r="B1043" t="s">
        <v>1040</v>
      </c>
      <c r="C1043" t="s">
        <v>179</v>
      </c>
      <c r="D1043" t="s">
        <v>6743</v>
      </c>
      <c r="E1043" t="s">
        <v>6743</v>
      </c>
      <c r="F1043" t="s">
        <v>4811</v>
      </c>
      <c r="G1043" t="s">
        <v>647</v>
      </c>
      <c r="H1043" t="s">
        <v>648</v>
      </c>
      <c r="I1043" t="s">
        <v>649</v>
      </c>
      <c r="J1043" t="s">
        <v>6707</v>
      </c>
      <c r="K1043">
        <v>2</v>
      </c>
      <c r="L1043" t="s">
        <v>4849</v>
      </c>
      <c r="M1043">
        <v>2</v>
      </c>
      <c r="N1043">
        <v>0</v>
      </c>
      <c r="O1043">
        <v>2</v>
      </c>
      <c r="P1043">
        <v>6</v>
      </c>
      <c r="Q1043" t="s">
        <v>651</v>
      </c>
      <c r="R1043" t="s">
        <v>5352</v>
      </c>
      <c r="S1043" t="s">
        <v>258</v>
      </c>
      <c r="T1043" t="s">
        <v>1439</v>
      </c>
      <c r="U1043" t="s">
        <v>682</v>
      </c>
      <c r="V1043" t="s">
        <v>5353</v>
      </c>
      <c r="W1043" t="s">
        <v>1037</v>
      </c>
      <c r="X1043" t="s">
        <v>1038</v>
      </c>
      <c r="Y1043" t="s">
        <v>1037</v>
      </c>
    </row>
    <row r="1044" spans="1:26" x14ac:dyDescent="0.3">
      <c r="A1044" t="s">
        <v>6744</v>
      </c>
      <c r="B1044" t="s">
        <v>1040</v>
      </c>
      <c r="C1044" t="s">
        <v>179</v>
      </c>
      <c r="D1044" t="s">
        <v>6745</v>
      </c>
      <c r="E1044" t="s">
        <v>6745</v>
      </c>
      <c r="F1044" t="s">
        <v>4811</v>
      </c>
      <c r="G1044" t="s">
        <v>647</v>
      </c>
      <c r="H1044" t="s">
        <v>648</v>
      </c>
      <c r="I1044" t="s">
        <v>649</v>
      </c>
      <c r="J1044" t="s">
        <v>6746</v>
      </c>
      <c r="K1044">
        <v>2</v>
      </c>
      <c r="L1044" t="s">
        <v>4849</v>
      </c>
      <c r="M1044">
        <v>0</v>
      </c>
      <c r="N1044">
        <v>4</v>
      </c>
      <c r="O1044">
        <v>4</v>
      </c>
      <c r="P1044">
        <v>4</v>
      </c>
      <c r="Q1044" t="s">
        <v>651</v>
      </c>
      <c r="R1044" t="s">
        <v>5352</v>
      </c>
      <c r="S1044" t="s">
        <v>258</v>
      </c>
      <c r="T1044" t="s">
        <v>1439</v>
      </c>
      <c r="U1044" t="s">
        <v>682</v>
      </c>
      <c r="V1044" t="s">
        <v>5353</v>
      </c>
      <c r="W1044" t="s">
        <v>1037</v>
      </c>
      <c r="X1044" t="s">
        <v>1038</v>
      </c>
      <c r="Y1044" t="s">
        <v>1037</v>
      </c>
    </row>
    <row r="1045" spans="1:26" x14ac:dyDescent="0.3">
      <c r="A1045" t="s">
        <v>6747</v>
      </c>
      <c r="B1045" t="s">
        <v>1040</v>
      </c>
      <c r="C1045" t="s">
        <v>179</v>
      </c>
      <c r="D1045" t="s">
        <v>6748</v>
      </c>
      <c r="E1045" t="s">
        <v>6748</v>
      </c>
      <c r="F1045" t="s">
        <v>4811</v>
      </c>
      <c r="G1045" t="s">
        <v>647</v>
      </c>
      <c r="H1045" t="s">
        <v>648</v>
      </c>
      <c r="I1045" t="s">
        <v>649</v>
      </c>
      <c r="J1045" t="s">
        <v>6749</v>
      </c>
      <c r="K1045">
        <v>1</v>
      </c>
      <c r="L1045" t="s">
        <v>4849</v>
      </c>
      <c r="M1045">
        <v>0</v>
      </c>
      <c r="N1045">
        <v>2</v>
      </c>
      <c r="O1045">
        <v>2</v>
      </c>
      <c r="P1045">
        <v>6</v>
      </c>
      <c r="Q1045" t="s">
        <v>651</v>
      </c>
      <c r="R1045" t="s">
        <v>5352</v>
      </c>
      <c r="S1045" t="s">
        <v>258</v>
      </c>
      <c r="T1045" t="s">
        <v>1439</v>
      </c>
      <c r="U1045" t="s">
        <v>682</v>
      </c>
      <c r="V1045" t="s">
        <v>5353</v>
      </c>
      <c r="W1045" t="s">
        <v>1067</v>
      </c>
      <c r="X1045" t="s">
        <v>1046</v>
      </c>
      <c r="Y1045" t="s">
        <v>1067</v>
      </c>
    </row>
    <row r="1046" spans="1:26" x14ac:dyDescent="0.3">
      <c r="A1046" t="s">
        <v>1380</v>
      </c>
      <c r="B1046" t="s">
        <v>1250</v>
      </c>
      <c r="C1046" t="s">
        <v>179</v>
      </c>
      <c r="D1046" t="s">
        <v>1381</v>
      </c>
      <c r="E1046" t="s">
        <v>1381</v>
      </c>
      <c r="F1046" t="s">
        <v>181</v>
      </c>
      <c r="G1046" t="s">
        <v>647</v>
      </c>
      <c r="H1046" t="s">
        <v>648</v>
      </c>
      <c r="I1046" t="s">
        <v>649</v>
      </c>
      <c r="J1046" t="s">
        <v>1382</v>
      </c>
      <c r="K1046">
        <v>1</v>
      </c>
      <c r="L1046" t="s">
        <v>650</v>
      </c>
      <c r="M1046">
        <v>1</v>
      </c>
      <c r="N1046">
        <v>2</v>
      </c>
      <c r="O1046">
        <v>3</v>
      </c>
      <c r="P1046">
        <v>13</v>
      </c>
      <c r="Q1046" t="s">
        <v>651</v>
      </c>
      <c r="R1046" t="s">
        <v>26</v>
      </c>
      <c r="S1046" t="s">
        <v>182</v>
      </c>
      <c r="T1046" t="s">
        <v>843</v>
      </c>
      <c r="U1046" t="s">
        <v>723</v>
      </c>
      <c r="V1046" t="s">
        <v>654</v>
      </c>
      <c r="W1046" t="s">
        <v>1037</v>
      </c>
      <c r="X1046" t="s">
        <v>1038</v>
      </c>
      <c r="Y1046" t="s">
        <v>1067</v>
      </c>
    </row>
    <row r="1047" spans="1:26" x14ac:dyDescent="0.3">
      <c r="A1047" t="s">
        <v>1383</v>
      </c>
      <c r="B1047" t="s">
        <v>1250</v>
      </c>
      <c r="C1047" t="s">
        <v>179</v>
      </c>
      <c r="D1047" t="s">
        <v>1384</v>
      </c>
      <c r="E1047" t="s">
        <v>1384</v>
      </c>
      <c r="F1047" t="s">
        <v>181</v>
      </c>
      <c r="G1047" t="s">
        <v>647</v>
      </c>
      <c r="H1047" t="s">
        <v>648</v>
      </c>
      <c r="I1047" t="s">
        <v>649</v>
      </c>
      <c r="J1047" t="s">
        <v>1372</v>
      </c>
      <c r="K1047">
        <v>1</v>
      </c>
      <c r="L1047" t="s">
        <v>650</v>
      </c>
      <c r="M1047">
        <v>2</v>
      </c>
      <c r="N1047">
        <v>2</v>
      </c>
      <c r="O1047">
        <v>4</v>
      </c>
      <c r="P1047">
        <v>12</v>
      </c>
      <c r="Q1047" t="s">
        <v>651</v>
      </c>
      <c r="R1047" t="s">
        <v>26</v>
      </c>
      <c r="S1047" t="s">
        <v>182</v>
      </c>
      <c r="T1047" t="s">
        <v>1080</v>
      </c>
      <c r="U1047" t="s">
        <v>723</v>
      </c>
      <c r="V1047" t="s">
        <v>654</v>
      </c>
      <c r="W1047" t="s">
        <v>1037</v>
      </c>
      <c r="X1047" t="s">
        <v>1038</v>
      </c>
      <c r="Y1047" t="s">
        <v>1037</v>
      </c>
    </row>
    <row r="1048" spans="1:26" x14ac:dyDescent="0.3">
      <c r="A1048" t="s">
        <v>6750</v>
      </c>
      <c r="B1048" t="s">
        <v>1040</v>
      </c>
      <c r="C1048" t="s">
        <v>179</v>
      </c>
      <c r="D1048" t="s">
        <v>6751</v>
      </c>
      <c r="E1048" t="s">
        <v>6751</v>
      </c>
      <c r="F1048" t="s">
        <v>4811</v>
      </c>
      <c r="G1048" t="s">
        <v>647</v>
      </c>
      <c r="H1048" t="s">
        <v>648</v>
      </c>
      <c r="I1048" t="s">
        <v>649</v>
      </c>
      <c r="J1048" t="s">
        <v>6752</v>
      </c>
      <c r="K1048">
        <v>1</v>
      </c>
      <c r="L1048" t="s">
        <v>4849</v>
      </c>
      <c r="M1048">
        <v>5</v>
      </c>
      <c r="N1048">
        <v>2</v>
      </c>
      <c r="O1048">
        <v>7</v>
      </c>
      <c r="P1048">
        <v>1</v>
      </c>
      <c r="Q1048" t="s">
        <v>651</v>
      </c>
      <c r="R1048" t="s">
        <v>5352</v>
      </c>
      <c r="S1048" t="s">
        <v>258</v>
      </c>
      <c r="T1048" t="s">
        <v>1060</v>
      </c>
      <c r="U1048" t="s">
        <v>682</v>
      </c>
      <c r="V1048" t="s">
        <v>5353</v>
      </c>
      <c r="W1048" t="s">
        <v>1037</v>
      </c>
      <c r="X1048" t="s">
        <v>1038</v>
      </c>
      <c r="Y1048" t="s">
        <v>1037</v>
      </c>
    </row>
    <row r="1049" spans="1:26" x14ac:dyDescent="0.3">
      <c r="A1049" t="s">
        <v>1385</v>
      </c>
      <c r="B1049" t="s">
        <v>1250</v>
      </c>
      <c r="C1049" t="s">
        <v>179</v>
      </c>
      <c r="D1049" t="s">
        <v>1386</v>
      </c>
      <c r="E1049" t="s">
        <v>1386</v>
      </c>
      <c r="F1049" t="s">
        <v>181</v>
      </c>
      <c r="G1049" t="s">
        <v>647</v>
      </c>
      <c r="H1049" t="s">
        <v>648</v>
      </c>
      <c r="I1049" t="s">
        <v>649</v>
      </c>
      <c r="J1049" t="s">
        <v>1387</v>
      </c>
      <c r="K1049">
        <v>1</v>
      </c>
      <c r="L1049" t="s">
        <v>650</v>
      </c>
      <c r="M1049">
        <v>4</v>
      </c>
      <c r="N1049">
        <v>0</v>
      </c>
      <c r="O1049">
        <v>4</v>
      </c>
      <c r="P1049">
        <v>4</v>
      </c>
      <c r="Q1049" t="s">
        <v>651</v>
      </c>
      <c r="R1049" t="s">
        <v>26</v>
      </c>
      <c r="S1049" t="s">
        <v>182</v>
      </c>
      <c r="T1049" t="s">
        <v>843</v>
      </c>
      <c r="U1049" t="s">
        <v>723</v>
      </c>
      <c r="V1049" t="s">
        <v>654</v>
      </c>
      <c r="W1049" t="s">
        <v>1037</v>
      </c>
      <c r="X1049" t="s">
        <v>1038</v>
      </c>
      <c r="Y1049" t="s">
        <v>1067</v>
      </c>
    </row>
    <row r="1050" spans="1:26" x14ac:dyDescent="0.3">
      <c r="A1050" t="s">
        <v>6753</v>
      </c>
      <c r="B1050" t="s">
        <v>1040</v>
      </c>
      <c r="C1050" t="s">
        <v>179</v>
      </c>
      <c r="D1050" t="s">
        <v>6754</v>
      </c>
      <c r="E1050" t="s">
        <v>6754</v>
      </c>
      <c r="F1050" t="s">
        <v>4811</v>
      </c>
      <c r="G1050" t="s">
        <v>647</v>
      </c>
      <c r="H1050" t="s">
        <v>648</v>
      </c>
      <c r="I1050" t="s">
        <v>649</v>
      </c>
      <c r="J1050" t="s">
        <v>6755</v>
      </c>
      <c r="K1050">
        <v>1</v>
      </c>
      <c r="L1050" t="s">
        <v>4849</v>
      </c>
      <c r="M1050">
        <v>4</v>
      </c>
      <c r="N1050">
        <v>2</v>
      </c>
      <c r="O1050">
        <v>6</v>
      </c>
      <c r="P1050">
        <v>2</v>
      </c>
      <c r="Q1050" t="s">
        <v>651</v>
      </c>
      <c r="R1050" t="s">
        <v>5352</v>
      </c>
      <c r="S1050" t="s">
        <v>258</v>
      </c>
      <c r="T1050" t="s">
        <v>1060</v>
      </c>
      <c r="U1050" t="s">
        <v>682</v>
      </c>
      <c r="V1050" t="s">
        <v>5353</v>
      </c>
      <c r="W1050" t="s">
        <v>1037</v>
      </c>
      <c r="X1050" t="s">
        <v>1038</v>
      </c>
      <c r="Y1050" t="s">
        <v>1037</v>
      </c>
    </row>
    <row r="1051" spans="1:26" x14ac:dyDescent="0.3">
      <c r="A1051" t="s">
        <v>6756</v>
      </c>
      <c r="B1051" t="s">
        <v>1040</v>
      </c>
      <c r="C1051" t="s">
        <v>179</v>
      </c>
      <c r="D1051" t="s">
        <v>6757</v>
      </c>
      <c r="E1051" t="s">
        <v>6757</v>
      </c>
      <c r="F1051" t="s">
        <v>4811</v>
      </c>
      <c r="G1051" t="s">
        <v>647</v>
      </c>
      <c r="H1051" t="s">
        <v>648</v>
      </c>
      <c r="I1051" t="s">
        <v>649</v>
      </c>
      <c r="J1051" t="s">
        <v>6755</v>
      </c>
      <c r="K1051">
        <v>2</v>
      </c>
      <c r="L1051" t="s">
        <v>4849</v>
      </c>
      <c r="M1051">
        <v>5</v>
      </c>
      <c r="N1051">
        <v>2</v>
      </c>
      <c r="O1051">
        <v>7</v>
      </c>
      <c r="P1051">
        <v>1</v>
      </c>
      <c r="Q1051" t="s">
        <v>651</v>
      </c>
      <c r="R1051" t="s">
        <v>5352</v>
      </c>
      <c r="S1051" t="s">
        <v>258</v>
      </c>
      <c r="T1051" t="s">
        <v>1060</v>
      </c>
      <c r="U1051" t="s">
        <v>682</v>
      </c>
      <c r="V1051" t="s">
        <v>5353</v>
      </c>
      <c r="W1051" t="s">
        <v>1037</v>
      </c>
      <c r="X1051" t="s">
        <v>1038</v>
      </c>
      <c r="Y1051" t="s">
        <v>1037</v>
      </c>
    </row>
    <row r="1052" spans="1:26" x14ac:dyDescent="0.3">
      <c r="A1052" t="s">
        <v>1388</v>
      </c>
      <c r="B1052" t="s">
        <v>1250</v>
      </c>
      <c r="C1052" t="s">
        <v>179</v>
      </c>
      <c r="D1052" t="s">
        <v>1389</v>
      </c>
      <c r="E1052" t="s">
        <v>1389</v>
      </c>
      <c r="F1052" t="s">
        <v>181</v>
      </c>
      <c r="G1052" t="s">
        <v>647</v>
      </c>
      <c r="H1052" t="s">
        <v>648</v>
      </c>
      <c r="I1052" t="s">
        <v>649</v>
      </c>
      <c r="J1052" t="s">
        <v>1390</v>
      </c>
      <c r="K1052">
        <v>1</v>
      </c>
      <c r="L1052" t="s">
        <v>650</v>
      </c>
      <c r="M1052">
        <v>4</v>
      </c>
      <c r="N1052">
        <v>0</v>
      </c>
      <c r="O1052">
        <v>4</v>
      </c>
      <c r="P1052">
        <v>12</v>
      </c>
      <c r="Q1052" t="s">
        <v>651</v>
      </c>
      <c r="R1052" t="s">
        <v>859</v>
      </c>
      <c r="S1052" t="s">
        <v>182</v>
      </c>
      <c r="T1052" t="s">
        <v>1027</v>
      </c>
      <c r="U1052" t="s">
        <v>723</v>
      </c>
      <c r="V1052" t="s">
        <v>861</v>
      </c>
      <c r="W1052" t="s">
        <v>1037</v>
      </c>
      <c r="X1052" t="s">
        <v>1038</v>
      </c>
      <c r="Y1052" t="s">
        <v>1037</v>
      </c>
    </row>
    <row r="1053" spans="1:26" x14ac:dyDescent="0.3">
      <c r="A1053" t="s">
        <v>6758</v>
      </c>
      <c r="B1053" t="s">
        <v>4809</v>
      </c>
      <c r="C1053" t="s">
        <v>179</v>
      </c>
      <c r="D1053" t="s">
        <v>263</v>
      </c>
      <c r="E1053" t="s">
        <v>263</v>
      </c>
      <c r="F1053" t="s">
        <v>4811</v>
      </c>
      <c r="G1053" t="s">
        <v>677</v>
      </c>
      <c r="H1053" t="s">
        <v>720</v>
      </c>
      <c r="I1053" t="s">
        <v>665</v>
      </c>
      <c r="J1053" t="s">
        <v>6759</v>
      </c>
      <c r="K1053">
        <v>3</v>
      </c>
      <c r="L1053" t="s">
        <v>4849</v>
      </c>
      <c r="M1053">
        <v>0</v>
      </c>
      <c r="N1053">
        <v>4</v>
      </c>
      <c r="O1053">
        <v>4</v>
      </c>
      <c r="P1053">
        <v>4</v>
      </c>
      <c r="Q1053" t="s">
        <v>651</v>
      </c>
      <c r="R1053" t="s">
        <v>5352</v>
      </c>
      <c r="S1053" t="s">
        <v>258</v>
      </c>
      <c r="T1053" t="s">
        <v>939</v>
      </c>
      <c r="U1053" t="s">
        <v>682</v>
      </c>
      <c r="V1053" t="s">
        <v>5353</v>
      </c>
      <c r="W1053" t="s">
        <v>1067</v>
      </c>
      <c r="X1053" t="s">
        <v>1272</v>
      </c>
      <c r="Y1053" t="s">
        <v>1067</v>
      </c>
      <c r="Z1053" t="s">
        <v>6759</v>
      </c>
    </row>
    <row r="1054" spans="1:26" x14ac:dyDescent="0.3">
      <c r="A1054" t="s">
        <v>6760</v>
      </c>
      <c r="B1054" t="s">
        <v>4809</v>
      </c>
      <c r="C1054" t="s">
        <v>179</v>
      </c>
      <c r="D1054" t="s">
        <v>261</v>
      </c>
      <c r="E1054" t="s">
        <v>261</v>
      </c>
      <c r="F1054" t="s">
        <v>4811</v>
      </c>
      <c r="G1054" t="s">
        <v>677</v>
      </c>
      <c r="H1054" t="s">
        <v>720</v>
      </c>
      <c r="I1054" t="s">
        <v>665</v>
      </c>
      <c r="J1054" t="s">
        <v>6759</v>
      </c>
      <c r="K1054">
        <v>3</v>
      </c>
      <c r="L1054" t="s">
        <v>4849</v>
      </c>
      <c r="M1054">
        <v>0</v>
      </c>
      <c r="N1054">
        <v>4</v>
      </c>
      <c r="O1054">
        <v>4</v>
      </c>
      <c r="P1054">
        <v>4</v>
      </c>
      <c r="Q1054" t="s">
        <v>651</v>
      </c>
      <c r="R1054" t="s">
        <v>5352</v>
      </c>
      <c r="S1054" t="s">
        <v>258</v>
      </c>
      <c r="T1054" t="s">
        <v>939</v>
      </c>
      <c r="U1054" t="s">
        <v>682</v>
      </c>
      <c r="V1054" t="s">
        <v>5353</v>
      </c>
      <c r="W1054" t="s">
        <v>1067</v>
      </c>
      <c r="X1054" t="s">
        <v>1272</v>
      </c>
      <c r="Y1054" t="s">
        <v>1067</v>
      </c>
      <c r="Z1054" t="s">
        <v>6759</v>
      </c>
    </row>
    <row r="1055" spans="1:26" x14ac:dyDescent="0.3">
      <c r="A1055" t="s">
        <v>6761</v>
      </c>
      <c r="B1055" t="s">
        <v>1040</v>
      </c>
      <c r="C1055" t="s">
        <v>179</v>
      </c>
      <c r="D1055" t="s">
        <v>6762</v>
      </c>
      <c r="E1055" t="s">
        <v>6762</v>
      </c>
      <c r="F1055" t="s">
        <v>4811</v>
      </c>
      <c r="G1055" t="s">
        <v>647</v>
      </c>
      <c r="H1055" t="s">
        <v>648</v>
      </c>
      <c r="I1055" t="s">
        <v>649</v>
      </c>
      <c r="J1055" t="s">
        <v>1049</v>
      </c>
      <c r="K1055">
        <v>2</v>
      </c>
      <c r="L1055" t="s">
        <v>4849</v>
      </c>
      <c r="M1055">
        <v>4</v>
      </c>
      <c r="N1055">
        <v>2</v>
      </c>
      <c r="O1055">
        <v>6</v>
      </c>
      <c r="P1055">
        <v>2</v>
      </c>
      <c r="Q1055" t="s">
        <v>651</v>
      </c>
      <c r="R1055" t="s">
        <v>5352</v>
      </c>
      <c r="S1055" t="s">
        <v>258</v>
      </c>
      <c r="T1055" t="s">
        <v>1063</v>
      </c>
      <c r="U1055" t="s">
        <v>682</v>
      </c>
      <c r="V1055" t="s">
        <v>5353</v>
      </c>
      <c r="W1055" t="s">
        <v>1037</v>
      </c>
      <c r="X1055" t="s">
        <v>1038</v>
      </c>
      <c r="Y1055" t="s">
        <v>1037</v>
      </c>
    </row>
    <row r="1056" spans="1:26" x14ac:dyDescent="0.3">
      <c r="A1056" t="s">
        <v>1391</v>
      </c>
      <c r="B1056" t="s">
        <v>1392</v>
      </c>
      <c r="C1056" t="s">
        <v>179</v>
      </c>
      <c r="D1056" t="s">
        <v>1393</v>
      </c>
      <c r="E1056" t="s">
        <v>1393</v>
      </c>
      <c r="F1056" t="s">
        <v>181</v>
      </c>
      <c r="G1056" t="s">
        <v>677</v>
      </c>
      <c r="H1056" t="s">
        <v>720</v>
      </c>
      <c r="I1056" t="s">
        <v>649</v>
      </c>
      <c r="J1056" t="s">
        <v>1394</v>
      </c>
      <c r="K1056">
        <v>1</v>
      </c>
      <c r="L1056" t="s">
        <v>650</v>
      </c>
      <c r="M1056">
        <v>0</v>
      </c>
      <c r="N1056">
        <v>1</v>
      </c>
      <c r="O1056">
        <v>1</v>
      </c>
      <c r="P1056">
        <v>7</v>
      </c>
      <c r="Q1056" t="s">
        <v>651</v>
      </c>
      <c r="R1056" t="s">
        <v>26</v>
      </c>
      <c r="S1056" t="s">
        <v>182</v>
      </c>
      <c r="T1056" t="s">
        <v>840</v>
      </c>
      <c r="U1056" t="s">
        <v>1395</v>
      </c>
      <c r="V1056" t="s">
        <v>654</v>
      </c>
      <c r="W1056" t="s">
        <v>1067</v>
      </c>
      <c r="X1056" t="s">
        <v>1046</v>
      </c>
      <c r="Y1056" t="s">
        <v>1067</v>
      </c>
    </row>
    <row r="1057" spans="1:26" x14ac:dyDescent="0.3">
      <c r="A1057" t="s">
        <v>1396</v>
      </c>
      <c r="B1057" t="s">
        <v>1392</v>
      </c>
      <c r="C1057" t="s">
        <v>179</v>
      </c>
      <c r="D1057" t="s">
        <v>1397</v>
      </c>
      <c r="E1057" t="s">
        <v>1397</v>
      </c>
      <c r="F1057" t="s">
        <v>181</v>
      </c>
      <c r="G1057" t="s">
        <v>677</v>
      </c>
      <c r="H1057" t="s">
        <v>720</v>
      </c>
      <c r="I1057" t="s">
        <v>649</v>
      </c>
      <c r="J1057" t="s">
        <v>1398</v>
      </c>
      <c r="K1057">
        <v>1</v>
      </c>
      <c r="L1057" t="s">
        <v>650</v>
      </c>
      <c r="M1057">
        <v>0</v>
      </c>
      <c r="N1057">
        <v>3</v>
      </c>
      <c r="O1057">
        <v>3</v>
      </c>
      <c r="P1057">
        <v>5</v>
      </c>
      <c r="Q1057" t="s">
        <v>651</v>
      </c>
      <c r="R1057" t="s">
        <v>26</v>
      </c>
      <c r="S1057" t="s">
        <v>182</v>
      </c>
      <c r="T1057" t="s">
        <v>840</v>
      </c>
      <c r="U1057" t="s">
        <v>1395</v>
      </c>
      <c r="V1057" t="s">
        <v>654</v>
      </c>
      <c r="W1057" t="s">
        <v>1067</v>
      </c>
      <c r="X1057" t="s">
        <v>1046</v>
      </c>
      <c r="Y1057" t="s">
        <v>1067</v>
      </c>
    </row>
    <row r="1058" spans="1:26" x14ac:dyDescent="0.3">
      <c r="A1058" t="s">
        <v>1399</v>
      </c>
      <c r="B1058" t="s">
        <v>691</v>
      </c>
      <c r="C1058" t="s">
        <v>179</v>
      </c>
      <c r="D1058" t="s">
        <v>1400</v>
      </c>
      <c r="E1058" t="s">
        <v>1400</v>
      </c>
      <c r="F1058" t="s">
        <v>181</v>
      </c>
      <c r="G1058" t="s">
        <v>647</v>
      </c>
      <c r="H1058" t="s">
        <v>648</v>
      </c>
      <c r="I1058" t="s">
        <v>649</v>
      </c>
      <c r="J1058" t="s">
        <v>1401</v>
      </c>
      <c r="K1058">
        <v>3</v>
      </c>
      <c r="L1058" t="s">
        <v>650</v>
      </c>
      <c r="M1058">
        <v>0</v>
      </c>
      <c r="N1058">
        <v>4</v>
      </c>
      <c r="O1058">
        <v>4</v>
      </c>
      <c r="P1058">
        <v>4</v>
      </c>
      <c r="Q1058" t="s">
        <v>651</v>
      </c>
      <c r="R1058" t="s">
        <v>26</v>
      </c>
      <c r="S1058" t="s">
        <v>182</v>
      </c>
      <c r="T1058" t="s">
        <v>722</v>
      </c>
      <c r="U1058" t="s">
        <v>653</v>
      </c>
      <c r="V1058" t="s">
        <v>654</v>
      </c>
      <c r="W1058" t="s">
        <v>1037</v>
      </c>
      <c r="X1058" t="s">
        <v>1038</v>
      </c>
      <c r="Y1058" t="s">
        <v>1037</v>
      </c>
    </row>
    <row r="1059" spans="1:26" x14ac:dyDescent="0.3">
      <c r="A1059" t="s">
        <v>6763</v>
      </c>
      <c r="B1059" t="s">
        <v>1040</v>
      </c>
      <c r="C1059" t="s">
        <v>179</v>
      </c>
      <c r="D1059" t="s">
        <v>6764</v>
      </c>
      <c r="E1059" t="s">
        <v>6764</v>
      </c>
      <c r="F1059" t="s">
        <v>4811</v>
      </c>
      <c r="G1059" t="s">
        <v>647</v>
      </c>
      <c r="H1059" t="s">
        <v>648</v>
      </c>
      <c r="I1059" t="s">
        <v>649</v>
      </c>
      <c r="J1059" t="s">
        <v>6765</v>
      </c>
      <c r="K1059">
        <v>2</v>
      </c>
      <c r="L1059" t="s">
        <v>4849</v>
      </c>
      <c r="M1059">
        <v>4</v>
      </c>
      <c r="N1059">
        <v>2</v>
      </c>
      <c r="O1059">
        <v>6</v>
      </c>
      <c r="P1059">
        <v>2</v>
      </c>
      <c r="Q1059" t="s">
        <v>651</v>
      </c>
      <c r="R1059" t="s">
        <v>5352</v>
      </c>
      <c r="S1059" t="s">
        <v>258</v>
      </c>
      <c r="T1059" t="s">
        <v>671</v>
      </c>
      <c r="U1059" t="s">
        <v>682</v>
      </c>
      <c r="V1059" t="s">
        <v>5353</v>
      </c>
      <c r="W1059" t="s">
        <v>1037</v>
      </c>
      <c r="X1059" t="s">
        <v>1038</v>
      </c>
      <c r="Y1059" t="s">
        <v>1037</v>
      </c>
    </row>
    <row r="1060" spans="1:26" x14ac:dyDescent="0.3">
      <c r="A1060" t="s">
        <v>1402</v>
      </c>
      <c r="B1060" t="s">
        <v>1392</v>
      </c>
      <c r="C1060" t="s">
        <v>179</v>
      </c>
      <c r="D1060" t="s">
        <v>1403</v>
      </c>
      <c r="E1060" t="s">
        <v>1403</v>
      </c>
      <c r="F1060" t="s">
        <v>181</v>
      </c>
      <c r="G1060" t="s">
        <v>647</v>
      </c>
      <c r="H1060" t="s">
        <v>648</v>
      </c>
      <c r="I1060" t="s">
        <v>649</v>
      </c>
      <c r="J1060" t="s">
        <v>1404</v>
      </c>
      <c r="K1060">
        <v>2</v>
      </c>
      <c r="L1060" t="s">
        <v>650</v>
      </c>
      <c r="M1060">
        <v>0</v>
      </c>
      <c r="N1060">
        <v>1</v>
      </c>
      <c r="O1060">
        <v>1</v>
      </c>
      <c r="P1060">
        <v>7</v>
      </c>
      <c r="Q1060" t="s">
        <v>651</v>
      </c>
      <c r="R1060" t="s">
        <v>26</v>
      </c>
      <c r="S1060" t="s">
        <v>182</v>
      </c>
      <c r="T1060" t="s">
        <v>797</v>
      </c>
      <c r="U1060" t="s">
        <v>653</v>
      </c>
      <c r="V1060" t="s">
        <v>654</v>
      </c>
      <c r="W1060" t="s">
        <v>1067</v>
      </c>
      <c r="X1060" t="s">
        <v>1046</v>
      </c>
      <c r="Y1060" t="s">
        <v>1067</v>
      </c>
    </row>
    <row r="1061" spans="1:26" x14ac:dyDescent="0.3">
      <c r="A1061" t="s">
        <v>6766</v>
      </c>
      <c r="B1061" t="s">
        <v>1040</v>
      </c>
      <c r="C1061" t="s">
        <v>179</v>
      </c>
      <c r="D1061" t="s">
        <v>6767</v>
      </c>
      <c r="E1061" t="s">
        <v>6767</v>
      </c>
      <c r="F1061" t="s">
        <v>4811</v>
      </c>
      <c r="G1061" t="s">
        <v>647</v>
      </c>
      <c r="H1061" t="s">
        <v>648</v>
      </c>
      <c r="I1061" t="s">
        <v>649</v>
      </c>
      <c r="J1061" t="s">
        <v>6768</v>
      </c>
      <c r="K1061">
        <v>1</v>
      </c>
      <c r="L1061" t="s">
        <v>4849</v>
      </c>
      <c r="M1061">
        <v>4</v>
      </c>
      <c r="N1061">
        <v>3</v>
      </c>
      <c r="O1061">
        <v>7</v>
      </c>
      <c r="P1061">
        <v>1</v>
      </c>
      <c r="Q1061" t="s">
        <v>651</v>
      </c>
      <c r="R1061" t="s">
        <v>5352</v>
      </c>
      <c r="S1061" t="s">
        <v>258</v>
      </c>
      <c r="T1061" t="s">
        <v>1133</v>
      </c>
      <c r="U1061" t="s">
        <v>682</v>
      </c>
      <c r="V1061" t="s">
        <v>5353</v>
      </c>
      <c r="W1061" t="s">
        <v>1037</v>
      </c>
      <c r="X1061" t="s">
        <v>1038</v>
      </c>
      <c r="Y1061" t="s">
        <v>1037</v>
      </c>
    </row>
    <row r="1062" spans="1:26" x14ac:dyDescent="0.3">
      <c r="A1062" t="s">
        <v>6769</v>
      </c>
      <c r="B1062" t="s">
        <v>1040</v>
      </c>
      <c r="C1062" t="s">
        <v>179</v>
      </c>
      <c r="D1062" t="s">
        <v>6770</v>
      </c>
      <c r="E1062" t="s">
        <v>6770</v>
      </c>
      <c r="F1062" t="s">
        <v>4811</v>
      </c>
      <c r="G1062" t="s">
        <v>647</v>
      </c>
      <c r="H1062" t="s">
        <v>648</v>
      </c>
      <c r="I1062" t="s">
        <v>649</v>
      </c>
      <c r="J1062" t="s">
        <v>6771</v>
      </c>
      <c r="K1062">
        <v>1</v>
      </c>
      <c r="L1062" t="s">
        <v>4849</v>
      </c>
      <c r="M1062">
        <v>6</v>
      </c>
      <c r="N1062">
        <v>2</v>
      </c>
      <c r="O1062">
        <v>8</v>
      </c>
      <c r="P1062">
        <v>0</v>
      </c>
      <c r="Q1062" t="s">
        <v>651</v>
      </c>
      <c r="R1062" t="s">
        <v>5352</v>
      </c>
      <c r="S1062" t="s">
        <v>258</v>
      </c>
      <c r="T1062" t="s">
        <v>1133</v>
      </c>
      <c r="U1062" t="s">
        <v>682</v>
      </c>
      <c r="V1062" t="s">
        <v>5353</v>
      </c>
      <c r="W1062" t="s">
        <v>1037</v>
      </c>
      <c r="X1062" t="s">
        <v>1038</v>
      </c>
      <c r="Y1062" t="s">
        <v>1037</v>
      </c>
    </row>
    <row r="1063" spans="1:26" x14ac:dyDescent="0.3">
      <c r="A1063" t="s">
        <v>1405</v>
      </c>
      <c r="B1063" t="s">
        <v>1392</v>
      </c>
      <c r="C1063" t="s">
        <v>179</v>
      </c>
      <c r="D1063" t="s">
        <v>1406</v>
      </c>
      <c r="E1063" t="s">
        <v>1406</v>
      </c>
      <c r="F1063" t="s">
        <v>181</v>
      </c>
      <c r="G1063" t="s">
        <v>647</v>
      </c>
      <c r="H1063" t="s">
        <v>648</v>
      </c>
      <c r="I1063" t="s">
        <v>649</v>
      </c>
      <c r="J1063" t="s">
        <v>1407</v>
      </c>
      <c r="K1063">
        <v>4</v>
      </c>
      <c r="L1063" t="s">
        <v>650</v>
      </c>
      <c r="M1063">
        <v>0</v>
      </c>
      <c r="N1063">
        <v>4</v>
      </c>
      <c r="O1063">
        <v>4</v>
      </c>
      <c r="P1063">
        <v>12</v>
      </c>
      <c r="Q1063" t="s">
        <v>651</v>
      </c>
      <c r="R1063" t="s">
        <v>26</v>
      </c>
      <c r="S1063" t="s">
        <v>182</v>
      </c>
      <c r="T1063" t="s">
        <v>939</v>
      </c>
      <c r="U1063" t="s">
        <v>653</v>
      </c>
      <c r="V1063" t="s">
        <v>654</v>
      </c>
      <c r="W1063" t="s">
        <v>1067</v>
      </c>
      <c r="X1063" t="s">
        <v>1046</v>
      </c>
      <c r="Y1063" t="s">
        <v>1067</v>
      </c>
    </row>
    <row r="1064" spans="1:26" x14ac:dyDescent="0.3">
      <c r="A1064" t="s">
        <v>1408</v>
      </c>
      <c r="B1064" t="s">
        <v>1392</v>
      </c>
      <c r="C1064" t="s">
        <v>179</v>
      </c>
      <c r="D1064" t="s">
        <v>1409</v>
      </c>
      <c r="E1064" t="s">
        <v>1409</v>
      </c>
      <c r="F1064" t="s">
        <v>181</v>
      </c>
      <c r="G1064" t="s">
        <v>647</v>
      </c>
      <c r="H1064" t="s">
        <v>648</v>
      </c>
      <c r="I1064" t="s">
        <v>649</v>
      </c>
      <c r="J1064" t="s">
        <v>1410</v>
      </c>
      <c r="K1064">
        <v>2</v>
      </c>
      <c r="L1064" t="s">
        <v>650</v>
      </c>
      <c r="M1064">
        <v>1</v>
      </c>
      <c r="N1064">
        <v>0</v>
      </c>
      <c r="O1064">
        <v>1</v>
      </c>
      <c r="P1064">
        <v>7</v>
      </c>
      <c r="Q1064" t="s">
        <v>651</v>
      </c>
      <c r="R1064" t="s">
        <v>26</v>
      </c>
      <c r="S1064" t="s">
        <v>182</v>
      </c>
      <c r="T1064" t="s">
        <v>939</v>
      </c>
      <c r="U1064" t="s">
        <v>653</v>
      </c>
      <c r="V1064" t="s">
        <v>654</v>
      </c>
      <c r="W1064" t="s">
        <v>1037</v>
      </c>
      <c r="X1064" t="s">
        <v>1038</v>
      </c>
      <c r="Y1064" t="s">
        <v>1037</v>
      </c>
    </row>
    <row r="1065" spans="1:26" x14ac:dyDescent="0.3">
      <c r="A1065" t="s">
        <v>6772</v>
      </c>
      <c r="B1065" t="s">
        <v>1040</v>
      </c>
      <c r="C1065" t="s">
        <v>179</v>
      </c>
      <c r="D1065" t="s">
        <v>6773</v>
      </c>
      <c r="E1065" t="s">
        <v>6773</v>
      </c>
      <c r="F1065" t="s">
        <v>4811</v>
      </c>
      <c r="G1065" t="s">
        <v>647</v>
      </c>
      <c r="H1065" t="s">
        <v>648</v>
      </c>
      <c r="I1065" t="s">
        <v>649</v>
      </c>
      <c r="J1065" t="s">
        <v>6774</v>
      </c>
      <c r="K1065">
        <v>2</v>
      </c>
      <c r="L1065" t="s">
        <v>4849</v>
      </c>
      <c r="M1065">
        <v>7</v>
      </c>
      <c r="N1065">
        <v>1</v>
      </c>
      <c r="O1065">
        <v>8</v>
      </c>
      <c r="P1065">
        <v>0</v>
      </c>
      <c r="Q1065" t="s">
        <v>651</v>
      </c>
      <c r="R1065" t="s">
        <v>5352</v>
      </c>
      <c r="S1065" t="s">
        <v>258</v>
      </c>
      <c r="T1065" t="s">
        <v>1133</v>
      </c>
      <c r="U1065" t="s">
        <v>682</v>
      </c>
      <c r="V1065" t="s">
        <v>5353</v>
      </c>
      <c r="W1065" t="s">
        <v>1037</v>
      </c>
      <c r="X1065" t="s">
        <v>1272</v>
      </c>
      <c r="Y1065" t="s">
        <v>1037</v>
      </c>
      <c r="Z1065" t="s">
        <v>6775</v>
      </c>
    </row>
    <row r="1066" spans="1:26" x14ac:dyDescent="0.3">
      <c r="A1066" t="s">
        <v>6776</v>
      </c>
      <c r="B1066" t="s">
        <v>1040</v>
      </c>
      <c r="C1066" t="s">
        <v>179</v>
      </c>
      <c r="D1066" t="s">
        <v>6777</v>
      </c>
      <c r="E1066" t="s">
        <v>6777</v>
      </c>
      <c r="F1066" t="s">
        <v>4811</v>
      </c>
      <c r="G1066" t="s">
        <v>647</v>
      </c>
      <c r="H1066" t="s">
        <v>648</v>
      </c>
      <c r="I1066" t="s">
        <v>649</v>
      </c>
      <c r="J1066" t="s">
        <v>6778</v>
      </c>
      <c r="K1066">
        <v>1</v>
      </c>
      <c r="L1066" t="s">
        <v>4849</v>
      </c>
      <c r="M1066">
        <v>5</v>
      </c>
      <c r="N1066">
        <v>1</v>
      </c>
      <c r="O1066">
        <v>6</v>
      </c>
      <c r="P1066">
        <v>2</v>
      </c>
      <c r="Q1066" t="s">
        <v>651</v>
      </c>
      <c r="R1066" t="s">
        <v>5352</v>
      </c>
      <c r="S1066" t="s">
        <v>258</v>
      </c>
      <c r="T1066" t="s">
        <v>1060</v>
      </c>
      <c r="U1066" t="s">
        <v>682</v>
      </c>
      <c r="V1066" t="s">
        <v>5353</v>
      </c>
      <c r="W1066" t="s">
        <v>1037</v>
      </c>
      <c r="X1066" t="s">
        <v>1038</v>
      </c>
      <c r="Y1066" t="s">
        <v>1037</v>
      </c>
    </row>
    <row r="1067" spans="1:26" x14ac:dyDescent="0.3">
      <c r="A1067" t="s">
        <v>6779</v>
      </c>
      <c r="B1067" t="s">
        <v>1040</v>
      </c>
      <c r="C1067" t="s">
        <v>179</v>
      </c>
      <c r="D1067" t="s">
        <v>6780</v>
      </c>
      <c r="E1067" t="s">
        <v>6780</v>
      </c>
      <c r="F1067" t="s">
        <v>4811</v>
      </c>
      <c r="G1067" t="s">
        <v>647</v>
      </c>
      <c r="H1067" t="s">
        <v>648</v>
      </c>
      <c r="I1067" t="s">
        <v>649</v>
      </c>
      <c r="J1067" t="s">
        <v>6781</v>
      </c>
      <c r="K1067">
        <v>1</v>
      </c>
      <c r="L1067" t="s">
        <v>4849</v>
      </c>
      <c r="M1067">
        <v>5</v>
      </c>
      <c r="N1067">
        <v>2</v>
      </c>
      <c r="O1067">
        <v>7</v>
      </c>
      <c r="P1067">
        <v>1</v>
      </c>
      <c r="Q1067" t="s">
        <v>651</v>
      </c>
      <c r="R1067" t="s">
        <v>5352</v>
      </c>
      <c r="S1067" t="s">
        <v>258</v>
      </c>
      <c r="T1067" t="s">
        <v>1060</v>
      </c>
      <c r="U1067" t="s">
        <v>682</v>
      </c>
      <c r="V1067" t="s">
        <v>5353</v>
      </c>
      <c r="W1067" t="s">
        <v>1037</v>
      </c>
      <c r="X1067" t="s">
        <v>1038</v>
      </c>
      <c r="Y1067" t="s">
        <v>1037</v>
      </c>
    </row>
    <row r="1068" spans="1:26" x14ac:dyDescent="0.3">
      <c r="A1068" t="s">
        <v>6782</v>
      </c>
      <c r="B1068" t="s">
        <v>1040</v>
      </c>
      <c r="C1068" t="s">
        <v>179</v>
      </c>
      <c r="D1068" t="s">
        <v>6783</v>
      </c>
      <c r="E1068" t="s">
        <v>6783</v>
      </c>
      <c r="F1068" t="s">
        <v>4811</v>
      </c>
      <c r="G1068" t="s">
        <v>647</v>
      </c>
      <c r="H1068" t="s">
        <v>648</v>
      </c>
      <c r="I1068" t="s">
        <v>649</v>
      </c>
      <c r="J1068" t="s">
        <v>6755</v>
      </c>
      <c r="K1068">
        <v>1</v>
      </c>
      <c r="L1068" t="s">
        <v>4849</v>
      </c>
      <c r="M1068">
        <v>5</v>
      </c>
      <c r="N1068">
        <v>2</v>
      </c>
      <c r="O1068">
        <v>7</v>
      </c>
      <c r="P1068">
        <v>1</v>
      </c>
      <c r="Q1068" t="s">
        <v>651</v>
      </c>
      <c r="R1068" t="s">
        <v>5352</v>
      </c>
      <c r="S1068" t="s">
        <v>258</v>
      </c>
      <c r="T1068" t="s">
        <v>1060</v>
      </c>
      <c r="U1068" t="s">
        <v>682</v>
      </c>
      <c r="V1068" t="s">
        <v>5353</v>
      </c>
      <c r="W1068" t="s">
        <v>1037</v>
      </c>
      <c r="X1068" t="s">
        <v>1038</v>
      </c>
      <c r="Y1068" t="s">
        <v>1037</v>
      </c>
    </row>
    <row r="1069" spans="1:26" x14ac:dyDescent="0.3">
      <c r="A1069" t="s">
        <v>1411</v>
      </c>
      <c r="B1069" t="s">
        <v>1250</v>
      </c>
      <c r="C1069" t="s">
        <v>179</v>
      </c>
      <c r="D1069" t="s">
        <v>1412</v>
      </c>
      <c r="E1069" t="s">
        <v>1412</v>
      </c>
      <c r="F1069" t="s">
        <v>181</v>
      </c>
      <c r="G1069" t="s">
        <v>647</v>
      </c>
      <c r="H1069" t="s">
        <v>648</v>
      </c>
      <c r="I1069" t="s">
        <v>649</v>
      </c>
      <c r="J1069" t="s">
        <v>1281</v>
      </c>
      <c r="K1069">
        <v>1</v>
      </c>
      <c r="L1069" t="s">
        <v>650</v>
      </c>
      <c r="M1069">
        <v>0</v>
      </c>
      <c r="N1069">
        <v>1</v>
      </c>
      <c r="O1069">
        <v>1</v>
      </c>
      <c r="P1069">
        <v>7</v>
      </c>
      <c r="Q1069" t="s">
        <v>651</v>
      </c>
      <c r="R1069" t="s">
        <v>26</v>
      </c>
      <c r="S1069" t="s">
        <v>182</v>
      </c>
      <c r="T1069" t="s">
        <v>666</v>
      </c>
      <c r="U1069" t="s">
        <v>723</v>
      </c>
      <c r="V1069" t="s">
        <v>654</v>
      </c>
      <c r="W1069" t="s">
        <v>1037</v>
      </c>
      <c r="X1069" t="s">
        <v>1038</v>
      </c>
      <c r="Y1069" t="s">
        <v>1037</v>
      </c>
    </row>
    <row r="1070" spans="1:26" x14ac:dyDescent="0.3">
      <c r="A1070" t="s">
        <v>1413</v>
      </c>
      <c r="B1070" t="s">
        <v>1250</v>
      </c>
      <c r="C1070" t="s">
        <v>179</v>
      </c>
      <c r="D1070" t="s">
        <v>1414</v>
      </c>
      <c r="E1070" t="s">
        <v>1414</v>
      </c>
      <c r="F1070" t="s">
        <v>181</v>
      </c>
      <c r="G1070" t="s">
        <v>647</v>
      </c>
      <c r="H1070" t="s">
        <v>648</v>
      </c>
      <c r="I1070" t="s">
        <v>649</v>
      </c>
      <c r="J1070" t="s">
        <v>1281</v>
      </c>
      <c r="K1070">
        <v>1</v>
      </c>
      <c r="L1070" t="s">
        <v>650</v>
      </c>
      <c r="M1070">
        <v>3</v>
      </c>
      <c r="N1070">
        <v>2</v>
      </c>
      <c r="O1070">
        <v>5</v>
      </c>
      <c r="P1070">
        <v>3</v>
      </c>
      <c r="Q1070" t="s">
        <v>651</v>
      </c>
      <c r="R1070" t="s">
        <v>26</v>
      </c>
      <c r="S1070" t="s">
        <v>182</v>
      </c>
      <c r="T1070" t="s">
        <v>666</v>
      </c>
      <c r="U1070" t="s">
        <v>723</v>
      </c>
      <c r="V1070" t="s">
        <v>654</v>
      </c>
      <c r="W1070" t="s">
        <v>1037</v>
      </c>
      <c r="X1070" t="s">
        <v>1038</v>
      </c>
      <c r="Y1070" t="s">
        <v>1037</v>
      </c>
    </row>
    <row r="1071" spans="1:26" x14ac:dyDescent="0.3">
      <c r="A1071" t="s">
        <v>6784</v>
      </c>
      <c r="B1071" t="s">
        <v>1040</v>
      </c>
      <c r="C1071" t="s">
        <v>179</v>
      </c>
      <c r="D1071" t="s">
        <v>6785</v>
      </c>
      <c r="E1071" t="s">
        <v>6785</v>
      </c>
      <c r="F1071" t="s">
        <v>4811</v>
      </c>
      <c r="G1071" t="s">
        <v>677</v>
      </c>
      <c r="H1071" t="s">
        <v>720</v>
      </c>
      <c r="I1071" t="s">
        <v>649</v>
      </c>
      <c r="J1071" t="s">
        <v>6786</v>
      </c>
      <c r="K1071">
        <v>3</v>
      </c>
      <c r="L1071" t="s">
        <v>4849</v>
      </c>
      <c r="M1071">
        <v>5</v>
      </c>
      <c r="N1071">
        <v>0</v>
      </c>
      <c r="O1071">
        <v>5</v>
      </c>
      <c r="P1071">
        <v>3</v>
      </c>
      <c r="Q1071" t="s">
        <v>651</v>
      </c>
      <c r="R1071" t="s">
        <v>5352</v>
      </c>
      <c r="S1071" t="s">
        <v>258</v>
      </c>
      <c r="T1071" t="s">
        <v>805</v>
      </c>
      <c r="U1071" t="s">
        <v>682</v>
      </c>
      <c r="V1071" t="s">
        <v>5353</v>
      </c>
      <c r="W1071" t="s">
        <v>1037</v>
      </c>
      <c r="X1071" t="s">
        <v>1272</v>
      </c>
      <c r="Y1071" t="s">
        <v>1037</v>
      </c>
      <c r="Z1071" t="s">
        <v>6786</v>
      </c>
    </row>
    <row r="1072" spans="1:26" x14ac:dyDescent="0.3">
      <c r="A1072" t="s">
        <v>6787</v>
      </c>
      <c r="B1072" t="s">
        <v>1040</v>
      </c>
      <c r="C1072" t="s">
        <v>179</v>
      </c>
      <c r="D1072" t="s">
        <v>6788</v>
      </c>
      <c r="E1072" t="s">
        <v>6788</v>
      </c>
      <c r="F1072" t="s">
        <v>4811</v>
      </c>
      <c r="G1072" t="s">
        <v>677</v>
      </c>
      <c r="H1072" t="s">
        <v>720</v>
      </c>
      <c r="I1072" t="s">
        <v>649</v>
      </c>
      <c r="J1072" t="s">
        <v>6786</v>
      </c>
      <c r="K1072">
        <v>3</v>
      </c>
      <c r="L1072" t="s">
        <v>4849</v>
      </c>
      <c r="M1072">
        <v>5</v>
      </c>
      <c r="N1072">
        <v>1</v>
      </c>
      <c r="O1072">
        <v>6</v>
      </c>
      <c r="P1072">
        <v>2</v>
      </c>
      <c r="Q1072" t="s">
        <v>651</v>
      </c>
      <c r="R1072" t="s">
        <v>5352</v>
      </c>
      <c r="S1072" t="s">
        <v>258</v>
      </c>
      <c r="T1072" t="s">
        <v>805</v>
      </c>
      <c r="U1072" t="s">
        <v>682</v>
      </c>
      <c r="V1072" t="s">
        <v>5353</v>
      </c>
      <c r="W1072" t="s">
        <v>1037</v>
      </c>
      <c r="X1072" t="s">
        <v>1272</v>
      </c>
      <c r="Y1072" t="s">
        <v>1037</v>
      </c>
      <c r="Z1072" t="s">
        <v>6786</v>
      </c>
    </row>
    <row r="1073" spans="1:26" x14ac:dyDescent="0.3">
      <c r="A1073" t="s">
        <v>6789</v>
      </c>
      <c r="B1073" t="s">
        <v>1040</v>
      </c>
      <c r="C1073" t="s">
        <v>179</v>
      </c>
      <c r="D1073" t="s">
        <v>6790</v>
      </c>
      <c r="E1073" t="s">
        <v>6790</v>
      </c>
      <c r="F1073" t="s">
        <v>4811</v>
      </c>
      <c r="G1073" t="s">
        <v>677</v>
      </c>
      <c r="H1073" t="s">
        <v>720</v>
      </c>
      <c r="I1073" t="s">
        <v>649</v>
      </c>
      <c r="J1073" t="s">
        <v>6786</v>
      </c>
      <c r="K1073">
        <v>3</v>
      </c>
      <c r="L1073" t="s">
        <v>4849</v>
      </c>
      <c r="M1073">
        <v>4</v>
      </c>
      <c r="N1073">
        <v>2</v>
      </c>
      <c r="O1073">
        <v>6</v>
      </c>
      <c r="P1073">
        <v>2</v>
      </c>
      <c r="Q1073" t="s">
        <v>651</v>
      </c>
      <c r="R1073" t="s">
        <v>5352</v>
      </c>
      <c r="S1073" t="s">
        <v>258</v>
      </c>
      <c r="T1073" t="s">
        <v>805</v>
      </c>
      <c r="U1073" t="s">
        <v>682</v>
      </c>
      <c r="V1073" t="s">
        <v>5353</v>
      </c>
      <c r="W1073" t="s">
        <v>1037</v>
      </c>
      <c r="X1073" t="s">
        <v>1272</v>
      </c>
      <c r="Y1073" t="s">
        <v>1037</v>
      </c>
      <c r="Z1073" t="s">
        <v>6786</v>
      </c>
    </row>
    <row r="1074" spans="1:26" x14ac:dyDescent="0.3">
      <c r="A1074" t="s">
        <v>6791</v>
      </c>
      <c r="B1074" t="s">
        <v>1040</v>
      </c>
      <c r="C1074" t="s">
        <v>179</v>
      </c>
      <c r="D1074" t="s">
        <v>6792</v>
      </c>
      <c r="E1074" t="s">
        <v>6792</v>
      </c>
      <c r="F1074" t="s">
        <v>4811</v>
      </c>
      <c r="G1074" t="s">
        <v>677</v>
      </c>
      <c r="H1074" t="s">
        <v>720</v>
      </c>
      <c r="I1074" t="s">
        <v>649</v>
      </c>
      <c r="J1074" t="s">
        <v>6786</v>
      </c>
      <c r="K1074">
        <v>3</v>
      </c>
      <c r="L1074" t="s">
        <v>4849</v>
      </c>
      <c r="M1074">
        <v>5</v>
      </c>
      <c r="N1074">
        <v>2</v>
      </c>
      <c r="O1074">
        <v>7</v>
      </c>
      <c r="P1074">
        <v>1</v>
      </c>
      <c r="Q1074" t="s">
        <v>651</v>
      </c>
      <c r="R1074" t="s">
        <v>5352</v>
      </c>
      <c r="S1074" t="s">
        <v>258</v>
      </c>
      <c r="T1074" t="s">
        <v>805</v>
      </c>
      <c r="U1074" t="s">
        <v>682</v>
      </c>
      <c r="V1074" t="s">
        <v>5353</v>
      </c>
      <c r="W1074" t="s">
        <v>1037</v>
      </c>
      <c r="X1074" t="s">
        <v>1272</v>
      </c>
      <c r="Y1074" t="s">
        <v>1037</v>
      </c>
      <c r="Z1074" t="s">
        <v>6786</v>
      </c>
    </row>
    <row r="1075" spans="1:26" x14ac:dyDescent="0.3">
      <c r="A1075" t="s">
        <v>6793</v>
      </c>
      <c r="B1075" t="s">
        <v>1040</v>
      </c>
      <c r="C1075" t="s">
        <v>179</v>
      </c>
      <c r="D1075" t="s">
        <v>6794</v>
      </c>
      <c r="E1075" t="s">
        <v>6794</v>
      </c>
      <c r="F1075" t="s">
        <v>4811</v>
      </c>
      <c r="G1075" t="s">
        <v>677</v>
      </c>
      <c r="H1075" t="s">
        <v>720</v>
      </c>
      <c r="I1075" t="s">
        <v>649</v>
      </c>
      <c r="J1075" t="s">
        <v>6786</v>
      </c>
      <c r="K1075">
        <v>3</v>
      </c>
      <c r="L1075" t="s">
        <v>4849</v>
      </c>
      <c r="M1075">
        <v>3</v>
      </c>
      <c r="N1075">
        <v>2</v>
      </c>
      <c r="O1075">
        <v>5</v>
      </c>
      <c r="P1075">
        <v>3</v>
      </c>
      <c r="Q1075" t="s">
        <v>651</v>
      </c>
      <c r="R1075" t="s">
        <v>5352</v>
      </c>
      <c r="S1075" t="s">
        <v>258</v>
      </c>
      <c r="T1075" t="s">
        <v>805</v>
      </c>
      <c r="U1075" t="s">
        <v>682</v>
      </c>
      <c r="V1075" t="s">
        <v>5353</v>
      </c>
      <c r="W1075" t="s">
        <v>1037</v>
      </c>
      <c r="X1075" t="s">
        <v>1272</v>
      </c>
      <c r="Y1075" t="s">
        <v>1037</v>
      </c>
      <c r="Z1075" t="s">
        <v>6786</v>
      </c>
    </row>
    <row r="1076" spans="1:26" x14ac:dyDescent="0.3">
      <c r="A1076" t="s">
        <v>6795</v>
      </c>
      <c r="B1076" t="s">
        <v>1040</v>
      </c>
      <c r="C1076" t="s">
        <v>179</v>
      </c>
      <c r="D1076" t="s">
        <v>6796</v>
      </c>
      <c r="E1076" t="s">
        <v>6796</v>
      </c>
      <c r="F1076" t="s">
        <v>4811</v>
      </c>
      <c r="G1076" t="s">
        <v>677</v>
      </c>
      <c r="H1076" t="s">
        <v>720</v>
      </c>
      <c r="I1076" t="s">
        <v>649</v>
      </c>
      <c r="J1076" t="s">
        <v>6786</v>
      </c>
      <c r="K1076">
        <v>3</v>
      </c>
      <c r="L1076" t="s">
        <v>4849</v>
      </c>
      <c r="M1076">
        <v>4</v>
      </c>
      <c r="N1076">
        <v>3</v>
      </c>
      <c r="O1076">
        <v>7</v>
      </c>
      <c r="P1076">
        <v>1</v>
      </c>
      <c r="Q1076" t="s">
        <v>651</v>
      </c>
      <c r="R1076" t="s">
        <v>5352</v>
      </c>
      <c r="S1076" t="s">
        <v>258</v>
      </c>
      <c r="T1076" t="s">
        <v>805</v>
      </c>
      <c r="U1076" t="s">
        <v>682</v>
      </c>
      <c r="V1076" t="s">
        <v>5353</v>
      </c>
      <c r="W1076" t="s">
        <v>1037</v>
      </c>
      <c r="X1076" t="s">
        <v>1272</v>
      </c>
      <c r="Y1076" t="s">
        <v>1037</v>
      </c>
      <c r="Z1076" t="s">
        <v>6786</v>
      </c>
    </row>
    <row r="1077" spans="1:26" x14ac:dyDescent="0.3">
      <c r="A1077" t="s">
        <v>1415</v>
      </c>
      <c r="B1077" t="s">
        <v>691</v>
      </c>
      <c r="C1077" t="s">
        <v>179</v>
      </c>
      <c r="D1077" t="s">
        <v>218</v>
      </c>
      <c r="E1077" t="s">
        <v>218</v>
      </c>
      <c r="F1077" t="s">
        <v>181</v>
      </c>
      <c r="G1077" t="s">
        <v>677</v>
      </c>
      <c r="H1077" t="s">
        <v>720</v>
      </c>
      <c r="I1077" t="s">
        <v>665</v>
      </c>
      <c r="K1077">
        <v>2</v>
      </c>
      <c r="L1077" t="s">
        <v>650</v>
      </c>
      <c r="M1077">
        <v>0</v>
      </c>
      <c r="N1077">
        <v>0</v>
      </c>
      <c r="O1077">
        <v>3</v>
      </c>
      <c r="P1077">
        <v>5</v>
      </c>
      <c r="Q1077" t="s">
        <v>651</v>
      </c>
      <c r="R1077" t="s">
        <v>859</v>
      </c>
      <c r="S1077" t="s">
        <v>182</v>
      </c>
      <c r="T1077" t="s">
        <v>765</v>
      </c>
      <c r="U1077" t="s">
        <v>723</v>
      </c>
      <c r="V1077" t="s">
        <v>861</v>
      </c>
      <c r="W1077" t="s">
        <v>1067</v>
      </c>
      <c r="X1077" t="s">
        <v>1272</v>
      </c>
      <c r="Y1077" t="s">
        <v>1067</v>
      </c>
      <c r="Z1077" t="s">
        <v>1416</v>
      </c>
    </row>
    <row r="1078" spans="1:26" x14ac:dyDescent="0.3">
      <c r="A1078" t="s">
        <v>1417</v>
      </c>
      <c r="B1078" t="s">
        <v>691</v>
      </c>
      <c r="C1078" t="s">
        <v>179</v>
      </c>
      <c r="D1078" t="s">
        <v>219</v>
      </c>
      <c r="E1078" t="s">
        <v>219</v>
      </c>
      <c r="F1078" t="s">
        <v>181</v>
      </c>
      <c r="G1078" t="s">
        <v>677</v>
      </c>
      <c r="H1078" t="s">
        <v>720</v>
      </c>
      <c r="I1078" t="s">
        <v>665</v>
      </c>
      <c r="K1078">
        <v>2</v>
      </c>
      <c r="L1078" t="s">
        <v>650</v>
      </c>
      <c r="Q1078" t="s">
        <v>1418</v>
      </c>
      <c r="R1078" t="s">
        <v>859</v>
      </c>
      <c r="S1078" t="s">
        <v>182</v>
      </c>
      <c r="T1078" t="s">
        <v>765</v>
      </c>
      <c r="U1078" t="s">
        <v>723</v>
      </c>
      <c r="V1078" t="s">
        <v>861</v>
      </c>
      <c r="W1078" t="s">
        <v>1067</v>
      </c>
      <c r="X1078" t="s">
        <v>1272</v>
      </c>
      <c r="Y1078" t="s">
        <v>1067</v>
      </c>
      <c r="Z1078" t="s">
        <v>1416</v>
      </c>
    </row>
    <row r="1079" spans="1:26" x14ac:dyDescent="0.3">
      <c r="A1079" t="s">
        <v>1419</v>
      </c>
      <c r="B1079" t="s">
        <v>691</v>
      </c>
      <c r="C1079" t="s">
        <v>179</v>
      </c>
      <c r="D1079" t="s">
        <v>220</v>
      </c>
      <c r="E1079" t="s">
        <v>220</v>
      </c>
      <c r="F1079" t="s">
        <v>181</v>
      </c>
      <c r="G1079" t="s">
        <v>677</v>
      </c>
      <c r="H1079" t="s">
        <v>720</v>
      </c>
      <c r="I1079" t="s">
        <v>665</v>
      </c>
      <c r="K1079">
        <v>2</v>
      </c>
      <c r="L1079" t="s">
        <v>650</v>
      </c>
      <c r="M1079">
        <v>0</v>
      </c>
      <c r="N1079">
        <v>0</v>
      </c>
      <c r="O1079">
        <v>3</v>
      </c>
      <c r="P1079">
        <v>5</v>
      </c>
      <c r="Q1079" t="s">
        <v>651</v>
      </c>
      <c r="R1079" t="s">
        <v>859</v>
      </c>
      <c r="S1079" t="s">
        <v>182</v>
      </c>
      <c r="T1079" t="s">
        <v>765</v>
      </c>
      <c r="U1079" t="s">
        <v>723</v>
      </c>
      <c r="V1079" t="s">
        <v>861</v>
      </c>
      <c r="W1079" t="s">
        <v>1067</v>
      </c>
      <c r="X1079" t="s">
        <v>1272</v>
      </c>
      <c r="Y1079" t="s">
        <v>1067</v>
      </c>
      <c r="Z1079" t="s">
        <v>1416</v>
      </c>
    </row>
    <row r="1080" spans="1:26" x14ac:dyDescent="0.3">
      <c r="A1080" t="s">
        <v>1420</v>
      </c>
      <c r="B1080" t="s">
        <v>691</v>
      </c>
      <c r="C1080" t="s">
        <v>179</v>
      </c>
      <c r="D1080" t="s">
        <v>221</v>
      </c>
      <c r="E1080" t="s">
        <v>221</v>
      </c>
      <c r="F1080" t="s">
        <v>181</v>
      </c>
      <c r="G1080" t="s">
        <v>677</v>
      </c>
      <c r="H1080" t="s">
        <v>720</v>
      </c>
      <c r="I1080" t="s">
        <v>665</v>
      </c>
      <c r="K1080">
        <v>2</v>
      </c>
      <c r="L1080" t="s">
        <v>650</v>
      </c>
      <c r="M1080">
        <v>4</v>
      </c>
      <c r="N1080">
        <v>2</v>
      </c>
      <c r="O1080">
        <v>6</v>
      </c>
      <c r="P1080">
        <v>2</v>
      </c>
      <c r="Q1080" t="s">
        <v>651</v>
      </c>
      <c r="R1080" t="s">
        <v>859</v>
      </c>
      <c r="S1080" t="s">
        <v>182</v>
      </c>
      <c r="T1080" t="s">
        <v>765</v>
      </c>
      <c r="U1080" t="s">
        <v>723</v>
      </c>
      <c r="V1080" t="s">
        <v>861</v>
      </c>
      <c r="W1080" t="s">
        <v>1067</v>
      </c>
      <c r="X1080" t="s">
        <v>1272</v>
      </c>
      <c r="Y1080" t="s">
        <v>1067</v>
      </c>
      <c r="Z1080" t="s">
        <v>1416</v>
      </c>
    </row>
    <row r="1081" spans="1:26" x14ac:dyDescent="0.3">
      <c r="A1081" t="s">
        <v>1421</v>
      </c>
      <c r="B1081" t="s">
        <v>691</v>
      </c>
      <c r="C1081" t="s">
        <v>179</v>
      </c>
      <c r="D1081" t="s">
        <v>222</v>
      </c>
      <c r="E1081" t="s">
        <v>222</v>
      </c>
      <c r="F1081" t="s">
        <v>181</v>
      </c>
      <c r="G1081" t="s">
        <v>677</v>
      </c>
      <c r="H1081" t="s">
        <v>720</v>
      </c>
      <c r="I1081" t="s">
        <v>665</v>
      </c>
      <c r="K1081">
        <v>2</v>
      </c>
      <c r="L1081" t="s">
        <v>650</v>
      </c>
      <c r="M1081">
        <v>0</v>
      </c>
      <c r="N1081">
        <v>0</v>
      </c>
      <c r="O1081">
        <v>1</v>
      </c>
      <c r="P1081">
        <v>7</v>
      </c>
      <c r="Q1081" t="s">
        <v>651</v>
      </c>
      <c r="R1081" t="s">
        <v>859</v>
      </c>
      <c r="S1081" t="s">
        <v>182</v>
      </c>
      <c r="T1081" t="s">
        <v>765</v>
      </c>
      <c r="U1081" t="s">
        <v>723</v>
      </c>
      <c r="V1081" t="s">
        <v>861</v>
      </c>
      <c r="W1081" t="s">
        <v>1067</v>
      </c>
      <c r="X1081" t="s">
        <v>1272</v>
      </c>
      <c r="Y1081" t="s">
        <v>1067</v>
      </c>
      <c r="Z1081" t="s">
        <v>1416</v>
      </c>
    </row>
    <row r="1082" spans="1:26" x14ac:dyDescent="0.3">
      <c r="A1082" t="s">
        <v>1422</v>
      </c>
      <c r="B1082" t="s">
        <v>691</v>
      </c>
      <c r="C1082" t="s">
        <v>179</v>
      </c>
      <c r="D1082" t="s">
        <v>1423</v>
      </c>
      <c r="E1082" t="s">
        <v>1423</v>
      </c>
      <c r="F1082" t="s">
        <v>181</v>
      </c>
      <c r="G1082" t="s">
        <v>677</v>
      </c>
      <c r="H1082" t="s">
        <v>720</v>
      </c>
      <c r="I1082" t="s">
        <v>665</v>
      </c>
      <c r="K1082">
        <v>2</v>
      </c>
      <c r="L1082" t="s">
        <v>650</v>
      </c>
      <c r="M1082">
        <v>0</v>
      </c>
      <c r="N1082">
        <v>0</v>
      </c>
      <c r="O1082">
        <v>1</v>
      </c>
      <c r="P1082">
        <v>7</v>
      </c>
      <c r="Q1082" t="s">
        <v>651</v>
      </c>
      <c r="R1082" t="s">
        <v>859</v>
      </c>
      <c r="S1082" t="s">
        <v>182</v>
      </c>
      <c r="T1082" t="s">
        <v>765</v>
      </c>
      <c r="U1082" t="s">
        <v>723</v>
      </c>
      <c r="V1082" t="s">
        <v>861</v>
      </c>
      <c r="W1082" t="s">
        <v>1067</v>
      </c>
      <c r="X1082" t="s">
        <v>1272</v>
      </c>
      <c r="Y1082" t="s">
        <v>1067</v>
      </c>
      <c r="Z1082" t="s">
        <v>1416</v>
      </c>
    </row>
    <row r="1083" spans="1:26" x14ac:dyDescent="0.3">
      <c r="A1083" t="s">
        <v>1424</v>
      </c>
      <c r="B1083" t="s">
        <v>691</v>
      </c>
      <c r="C1083" t="s">
        <v>179</v>
      </c>
      <c r="D1083" t="s">
        <v>203</v>
      </c>
      <c r="E1083" t="s">
        <v>203</v>
      </c>
      <c r="F1083" t="s">
        <v>181</v>
      </c>
      <c r="G1083" t="s">
        <v>677</v>
      </c>
      <c r="H1083" t="s">
        <v>720</v>
      </c>
      <c r="I1083" t="s">
        <v>665</v>
      </c>
      <c r="K1083">
        <v>2</v>
      </c>
      <c r="L1083" t="s">
        <v>650</v>
      </c>
      <c r="M1083">
        <v>0</v>
      </c>
      <c r="N1083">
        <v>0</v>
      </c>
      <c r="O1083">
        <v>5</v>
      </c>
      <c r="P1083">
        <v>3</v>
      </c>
      <c r="Q1083" t="s">
        <v>651</v>
      </c>
      <c r="R1083" t="s">
        <v>859</v>
      </c>
      <c r="S1083" t="s">
        <v>182</v>
      </c>
      <c r="T1083" t="s">
        <v>1060</v>
      </c>
      <c r="U1083" t="s">
        <v>723</v>
      </c>
      <c r="V1083" t="s">
        <v>861</v>
      </c>
      <c r="W1083" t="s">
        <v>1067</v>
      </c>
      <c r="X1083" t="s">
        <v>1272</v>
      </c>
      <c r="Y1083" t="s">
        <v>1067</v>
      </c>
      <c r="Z1083" t="s">
        <v>1416</v>
      </c>
    </row>
    <row r="1084" spans="1:26" x14ac:dyDescent="0.3">
      <c r="A1084" t="s">
        <v>1425</v>
      </c>
      <c r="B1084" t="s">
        <v>691</v>
      </c>
      <c r="C1084" t="s">
        <v>179</v>
      </c>
      <c r="D1084" t="s">
        <v>204</v>
      </c>
      <c r="E1084" t="s">
        <v>204</v>
      </c>
      <c r="F1084" t="s">
        <v>181</v>
      </c>
      <c r="G1084" t="s">
        <v>677</v>
      </c>
      <c r="H1084" t="s">
        <v>720</v>
      </c>
      <c r="I1084" t="s">
        <v>665</v>
      </c>
      <c r="K1084">
        <v>2</v>
      </c>
      <c r="L1084" t="s">
        <v>650</v>
      </c>
      <c r="M1084">
        <v>0</v>
      </c>
      <c r="N1084">
        <v>0</v>
      </c>
      <c r="O1084">
        <v>1</v>
      </c>
      <c r="P1084">
        <v>7</v>
      </c>
      <c r="Q1084" t="s">
        <v>651</v>
      </c>
      <c r="R1084" t="s">
        <v>859</v>
      </c>
      <c r="S1084" t="s">
        <v>182</v>
      </c>
      <c r="T1084" t="s">
        <v>1060</v>
      </c>
      <c r="U1084" t="s">
        <v>723</v>
      </c>
      <c r="V1084" t="s">
        <v>861</v>
      </c>
      <c r="W1084" t="s">
        <v>1067</v>
      </c>
      <c r="X1084" t="s">
        <v>1272</v>
      </c>
      <c r="Y1084" t="s">
        <v>1067</v>
      </c>
      <c r="Z1084" t="s">
        <v>1416</v>
      </c>
    </row>
    <row r="1085" spans="1:26" x14ac:dyDescent="0.3">
      <c r="A1085" t="s">
        <v>1426</v>
      </c>
      <c r="B1085" t="s">
        <v>691</v>
      </c>
      <c r="C1085" t="s">
        <v>179</v>
      </c>
      <c r="D1085" t="s">
        <v>205</v>
      </c>
      <c r="E1085" t="s">
        <v>205</v>
      </c>
      <c r="F1085" t="s">
        <v>181</v>
      </c>
      <c r="G1085" t="s">
        <v>677</v>
      </c>
      <c r="H1085" t="s">
        <v>720</v>
      </c>
      <c r="I1085" t="s">
        <v>665</v>
      </c>
      <c r="K1085">
        <v>2</v>
      </c>
      <c r="L1085" t="s">
        <v>650</v>
      </c>
      <c r="M1085">
        <v>0</v>
      </c>
      <c r="N1085">
        <v>0</v>
      </c>
      <c r="O1085">
        <v>1</v>
      </c>
      <c r="P1085">
        <v>7</v>
      </c>
      <c r="Q1085" t="s">
        <v>651</v>
      </c>
      <c r="R1085" t="s">
        <v>859</v>
      </c>
      <c r="S1085" t="s">
        <v>182</v>
      </c>
      <c r="T1085" t="s">
        <v>1060</v>
      </c>
      <c r="U1085" t="s">
        <v>723</v>
      </c>
      <c r="V1085" t="s">
        <v>861</v>
      </c>
      <c r="W1085" t="s">
        <v>1067</v>
      </c>
      <c r="X1085" t="s">
        <v>1272</v>
      </c>
      <c r="Y1085" t="s">
        <v>1067</v>
      </c>
      <c r="Z1085" t="s">
        <v>1416</v>
      </c>
    </row>
    <row r="1086" spans="1:26" x14ac:dyDescent="0.3">
      <c r="A1086" t="s">
        <v>1427</v>
      </c>
      <c r="B1086" t="s">
        <v>691</v>
      </c>
      <c r="C1086" t="s">
        <v>179</v>
      </c>
      <c r="D1086" t="s">
        <v>206</v>
      </c>
      <c r="E1086" t="s">
        <v>206</v>
      </c>
      <c r="F1086" t="s">
        <v>181</v>
      </c>
      <c r="G1086" t="s">
        <v>677</v>
      </c>
      <c r="H1086" t="s">
        <v>720</v>
      </c>
      <c r="I1086" t="s">
        <v>665</v>
      </c>
      <c r="K1086">
        <v>2</v>
      </c>
      <c r="L1086" t="s">
        <v>650</v>
      </c>
      <c r="M1086">
        <v>0</v>
      </c>
      <c r="N1086">
        <v>0</v>
      </c>
      <c r="O1086">
        <v>6</v>
      </c>
      <c r="P1086">
        <v>2</v>
      </c>
      <c r="Q1086" t="s">
        <v>651</v>
      </c>
      <c r="R1086" t="s">
        <v>859</v>
      </c>
      <c r="S1086" t="s">
        <v>182</v>
      </c>
      <c r="T1086" t="s">
        <v>1060</v>
      </c>
      <c r="U1086" t="s">
        <v>723</v>
      </c>
      <c r="V1086" t="s">
        <v>861</v>
      </c>
      <c r="W1086" t="s">
        <v>1067</v>
      </c>
      <c r="X1086" t="s">
        <v>1272</v>
      </c>
      <c r="Y1086" t="s">
        <v>1067</v>
      </c>
      <c r="Z1086" t="s">
        <v>1416</v>
      </c>
    </row>
    <row r="1087" spans="1:26" x14ac:dyDescent="0.3">
      <c r="A1087" t="s">
        <v>1428</v>
      </c>
      <c r="B1087" t="s">
        <v>691</v>
      </c>
      <c r="C1087" t="s">
        <v>179</v>
      </c>
      <c r="D1087" t="s">
        <v>207</v>
      </c>
      <c r="E1087" t="s">
        <v>207</v>
      </c>
      <c r="F1087" t="s">
        <v>181</v>
      </c>
      <c r="G1087" t="s">
        <v>677</v>
      </c>
      <c r="H1087" t="s">
        <v>720</v>
      </c>
      <c r="I1087" t="s">
        <v>665</v>
      </c>
      <c r="K1087">
        <v>2</v>
      </c>
      <c r="L1087" t="s">
        <v>650</v>
      </c>
      <c r="M1087">
        <v>0</v>
      </c>
      <c r="N1087">
        <v>0</v>
      </c>
      <c r="O1087">
        <v>6</v>
      </c>
      <c r="P1087">
        <v>2</v>
      </c>
      <c r="Q1087" t="s">
        <v>651</v>
      </c>
      <c r="R1087" t="s">
        <v>859</v>
      </c>
      <c r="S1087" t="s">
        <v>182</v>
      </c>
      <c r="T1087" t="s">
        <v>1060</v>
      </c>
      <c r="U1087" t="s">
        <v>723</v>
      </c>
      <c r="V1087" t="s">
        <v>861</v>
      </c>
      <c r="W1087" t="s">
        <v>1067</v>
      </c>
      <c r="X1087" t="s">
        <v>1272</v>
      </c>
      <c r="Y1087" t="s">
        <v>1067</v>
      </c>
      <c r="Z1087" t="s">
        <v>1416</v>
      </c>
    </row>
    <row r="1088" spans="1:26" x14ac:dyDescent="0.3">
      <c r="A1088" t="s">
        <v>1429</v>
      </c>
      <c r="B1088" t="s">
        <v>691</v>
      </c>
      <c r="C1088" t="s">
        <v>179</v>
      </c>
      <c r="D1088" t="s">
        <v>208</v>
      </c>
      <c r="E1088" t="s">
        <v>208</v>
      </c>
      <c r="F1088" t="s">
        <v>181</v>
      </c>
      <c r="G1088" t="s">
        <v>677</v>
      </c>
      <c r="H1088" t="s">
        <v>720</v>
      </c>
      <c r="I1088" t="s">
        <v>665</v>
      </c>
      <c r="K1088">
        <v>2</v>
      </c>
      <c r="L1088" t="s">
        <v>650</v>
      </c>
      <c r="M1088">
        <v>0</v>
      </c>
      <c r="N1088">
        <v>0</v>
      </c>
      <c r="O1088">
        <v>4</v>
      </c>
      <c r="P1088">
        <v>4</v>
      </c>
      <c r="Q1088" t="s">
        <v>651</v>
      </c>
      <c r="R1088" t="s">
        <v>859</v>
      </c>
      <c r="S1088" t="s">
        <v>182</v>
      </c>
      <c r="T1088" t="s">
        <v>1060</v>
      </c>
      <c r="U1088" t="s">
        <v>723</v>
      </c>
      <c r="V1088" t="s">
        <v>861</v>
      </c>
      <c r="W1088" t="s">
        <v>1067</v>
      </c>
      <c r="X1088" t="s">
        <v>1272</v>
      </c>
      <c r="Y1088" t="s">
        <v>1067</v>
      </c>
      <c r="Z1088" t="s">
        <v>1416</v>
      </c>
    </row>
    <row r="1089" spans="1:26" x14ac:dyDescent="0.3">
      <c r="A1089" t="s">
        <v>1430</v>
      </c>
      <c r="B1089" t="s">
        <v>691</v>
      </c>
      <c r="C1089" t="s">
        <v>179</v>
      </c>
      <c r="D1089" t="s">
        <v>209</v>
      </c>
      <c r="E1089" t="s">
        <v>209</v>
      </c>
      <c r="F1089" t="s">
        <v>181</v>
      </c>
      <c r="G1089" t="s">
        <v>677</v>
      </c>
      <c r="H1089" t="s">
        <v>720</v>
      </c>
      <c r="I1089" t="s">
        <v>665</v>
      </c>
      <c r="K1089">
        <v>2</v>
      </c>
      <c r="L1089" t="s">
        <v>650</v>
      </c>
      <c r="M1089">
        <v>0</v>
      </c>
      <c r="N1089">
        <v>0</v>
      </c>
      <c r="O1089">
        <v>2</v>
      </c>
      <c r="P1089">
        <v>6</v>
      </c>
      <c r="Q1089" t="s">
        <v>651</v>
      </c>
      <c r="R1089" t="s">
        <v>859</v>
      </c>
      <c r="S1089" t="s">
        <v>182</v>
      </c>
      <c r="T1089" t="s">
        <v>1057</v>
      </c>
      <c r="U1089" t="s">
        <v>723</v>
      </c>
      <c r="V1089" t="s">
        <v>861</v>
      </c>
      <c r="W1089" t="s">
        <v>1067</v>
      </c>
      <c r="X1089" t="s">
        <v>1272</v>
      </c>
      <c r="Y1089" t="s">
        <v>1067</v>
      </c>
      <c r="Z1089" t="s">
        <v>1416</v>
      </c>
    </row>
    <row r="1090" spans="1:26" x14ac:dyDescent="0.3">
      <c r="A1090" t="s">
        <v>1431</v>
      </c>
      <c r="B1090" t="s">
        <v>691</v>
      </c>
      <c r="C1090" t="s">
        <v>179</v>
      </c>
      <c r="D1090" t="s">
        <v>210</v>
      </c>
      <c r="E1090" t="s">
        <v>210</v>
      </c>
      <c r="F1090" t="s">
        <v>181</v>
      </c>
      <c r="G1090" t="s">
        <v>677</v>
      </c>
      <c r="H1090" t="s">
        <v>720</v>
      </c>
      <c r="I1090" t="s">
        <v>665</v>
      </c>
      <c r="K1090">
        <v>2</v>
      </c>
      <c r="L1090" t="s">
        <v>650</v>
      </c>
      <c r="M1090">
        <v>0</v>
      </c>
      <c r="N1090">
        <v>0</v>
      </c>
      <c r="O1090">
        <v>4</v>
      </c>
      <c r="P1090">
        <v>4</v>
      </c>
      <c r="Q1090" t="s">
        <v>651</v>
      </c>
      <c r="R1090" t="s">
        <v>859</v>
      </c>
      <c r="S1090" t="s">
        <v>182</v>
      </c>
      <c r="T1090" t="s">
        <v>1057</v>
      </c>
      <c r="U1090" t="s">
        <v>723</v>
      </c>
      <c r="V1090" t="s">
        <v>861</v>
      </c>
      <c r="W1090" t="s">
        <v>1067</v>
      </c>
      <c r="X1090" t="s">
        <v>1272</v>
      </c>
      <c r="Y1090" t="s">
        <v>1067</v>
      </c>
      <c r="Z1090" t="s">
        <v>1416</v>
      </c>
    </row>
    <row r="1091" spans="1:26" x14ac:dyDescent="0.3">
      <c r="A1091" t="s">
        <v>1432</v>
      </c>
      <c r="B1091" t="s">
        <v>691</v>
      </c>
      <c r="C1091" t="s">
        <v>179</v>
      </c>
      <c r="D1091" t="s">
        <v>211</v>
      </c>
      <c r="E1091" t="s">
        <v>211</v>
      </c>
      <c r="F1091" t="s">
        <v>181</v>
      </c>
      <c r="G1091" t="s">
        <v>677</v>
      </c>
      <c r="H1091" t="s">
        <v>720</v>
      </c>
      <c r="I1091" t="s">
        <v>665</v>
      </c>
      <c r="K1091">
        <v>2</v>
      </c>
      <c r="L1091" t="s">
        <v>650</v>
      </c>
      <c r="M1091">
        <v>0</v>
      </c>
      <c r="N1091">
        <v>0</v>
      </c>
      <c r="O1091">
        <v>4</v>
      </c>
      <c r="P1091">
        <v>4</v>
      </c>
      <c r="Q1091" t="s">
        <v>651</v>
      </c>
      <c r="R1091" t="s">
        <v>859</v>
      </c>
      <c r="S1091" t="s">
        <v>182</v>
      </c>
      <c r="T1091" t="s">
        <v>1057</v>
      </c>
      <c r="U1091" t="s">
        <v>723</v>
      </c>
      <c r="V1091" t="s">
        <v>861</v>
      </c>
      <c r="W1091" t="s">
        <v>1067</v>
      </c>
      <c r="X1091" t="s">
        <v>1272</v>
      </c>
      <c r="Y1091" t="s">
        <v>1067</v>
      </c>
      <c r="Z1091" t="s">
        <v>1416</v>
      </c>
    </row>
    <row r="1092" spans="1:26" x14ac:dyDescent="0.3">
      <c r="A1092" t="s">
        <v>1433</v>
      </c>
      <c r="B1092" t="s">
        <v>691</v>
      </c>
      <c r="C1092" t="s">
        <v>179</v>
      </c>
      <c r="D1092" t="s">
        <v>212</v>
      </c>
      <c r="E1092" t="s">
        <v>212</v>
      </c>
      <c r="F1092" t="s">
        <v>181</v>
      </c>
      <c r="G1092" t="s">
        <v>677</v>
      </c>
      <c r="H1092" t="s">
        <v>720</v>
      </c>
      <c r="I1092" t="s">
        <v>665</v>
      </c>
      <c r="K1092">
        <v>2</v>
      </c>
      <c r="L1092" t="s">
        <v>650</v>
      </c>
      <c r="M1092">
        <v>0</v>
      </c>
      <c r="N1092">
        <v>0</v>
      </c>
      <c r="O1092">
        <v>1</v>
      </c>
      <c r="P1092">
        <v>7</v>
      </c>
      <c r="Q1092" t="s">
        <v>651</v>
      </c>
      <c r="R1092" t="s">
        <v>859</v>
      </c>
      <c r="S1092" t="s">
        <v>182</v>
      </c>
      <c r="T1092" t="s">
        <v>1057</v>
      </c>
      <c r="U1092" t="s">
        <v>723</v>
      </c>
      <c r="V1092" t="s">
        <v>861</v>
      </c>
      <c r="W1092" t="s">
        <v>1067</v>
      </c>
      <c r="X1092" t="s">
        <v>1272</v>
      </c>
      <c r="Y1092" t="s">
        <v>1067</v>
      </c>
      <c r="Z1092" t="s">
        <v>1416</v>
      </c>
    </row>
    <row r="1093" spans="1:26" x14ac:dyDescent="0.3">
      <c r="A1093" t="s">
        <v>1434</v>
      </c>
      <c r="B1093" t="s">
        <v>691</v>
      </c>
      <c r="C1093" t="s">
        <v>179</v>
      </c>
      <c r="D1093" t="s">
        <v>214</v>
      </c>
      <c r="E1093" t="s">
        <v>214</v>
      </c>
      <c r="F1093" t="s">
        <v>181</v>
      </c>
      <c r="G1093" t="s">
        <v>677</v>
      </c>
      <c r="H1093" t="s">
        <v>720</v>
      </c>
      <c r="I1093" t="s">
        <v>665</v>
      </c>
      <c r="K1093">
        <v>2</v>
      </c>
      <c r="L1093" t="s">
        <v>650</v>
      </c>
      <c r="M1093">
        <v>0</v>
      </c>
      <c r="N1093">
        <v>0</v>
      </c>
      <c r="O1093">
        <v>6</v>
      </c>
      <c r="P1093">
        <v>2</v>
      </c>
      <c r="Q1093" t="s">
        <v>651</v>
      </c>
      <c r="R1093" t="s">
        <v>859</v>
      </c>
      <c r="S1093" t="s">
        <v>182</v>
      </c>
      <c r="T1093" t="s">
        <v>1057</v>
      </c>
      <c r="U1093" t="s">
        <v>723</v>
      </c>
      <c r="V1093" t="s">
        <v>861</v>
      </c>
      <c r="W1093" t="s">
        <v>1067</v>
      </c>
      <c r="X1093" t="s">
        <v>1272</v>
      </c>
      <c r="Y1093" t="s">
        <v>1067</v>
      </c>
      <c r="Z1093" t="s">
        <v>1416</v>
      </c>
    </row>
    <row r="1094" spans="1:26" x14ac:dyDescent="0.3">
      <c r="A1094" t="s">
        <v>1435</v>
      </c>
      <c r="B1094" t="s">
        <v>691</v>
      </c>
      <c r="C1094" t="s">
        <v>179</v>
      </c>
      <c r="D1094" t="s">
        <v>215</v>
      </c>
      <c r="E1094" t="s">
        <v>215</v>
      </c>
      <c r="F1094" t="s">
        <v>181</v>
      </c>
      <c r="G1094" t="s">
        <v>677</v>
      </c>
      <c r="H1094" t="s">
        <v>720</v>
      </c>
      <c r="I1094" t="s">
        <v>665</v>
      </c>
      <c r="K1094">
        <v>2</v>
      </c>
      <c r="L1094" t="s">
        <v>650</v>
      </c>
      <c r="M1094">
        <v>0</v>
      </c>
      <c r="N1094">
        <v>0</v>
      </c>
      <c r="O1094">
        <v>2</v>
      </c>
      <c r="P1094">
        <v>6</v>
      </c>
      <c r="Q1094" t="s">
        <v>651</v>
      </c>
      <c r="R1094" t="s">
        <v>859</v>
      </c>
      <c r="S1094" t="s">
        <v>182</v>
      </c>
      <c r="T1094" t="s">
        <v>1057</v>
      </c>
      <c r="U1094" t="s">
        <v>723</v>
      </c>
      <c r="V1094" t="s">
        <v>861</v>
      </c>
      <c r="W1094" t="s">
        <v>1067</v>
      </c>
      <c r="X1094" t="s">
        <v>1272</v>
      </c>
      <c r="Y1094" t="s">
        <v>1067</v>
      </c>
      <c r="Z1094" t="s">
        <v>1416</v>
      </c>
    </row>
    <row r="1095" spans="1:26" x14ac:dyDescent="0.3">
      <c r="A1095" t="s">
        <v>1436</v>
      </c>
      <c r="B1095" t="s">
        <v>691</v>
      </c>
      <c r="C1095" t="s">
        <v>179</v>
      </c>
      <c r="D1095" t="s">
        <v>216</v>
      </c>
      <c r="E1095" t="s">
        <v>216</v>
      </c>
      <c r="F1095" t="s">
        <v>181</v>
      </c>
      <c r="G1095" t="s">
        <v>677</v>
      </c>
      <c r="H1095" t="s">
        <v>720</v>
      </c>
      <c r="I1095" t="s">
        <v>665</v>
      </c>
      <c r="K1095">
        <v>2</v>
      </c>
      <c r="L1095" t="s">
        <v>650</v>
      </c>
      <c r="M1095">
        <v>0</v>
      </c>
      <c r="N1095">
        <v>0</v>
      </c>
      <c r="O1095">
        <v>1</v>
      </c>
      <c r="P1095">
        <v>7</v>
      </c>
      <c r="Q1095" t="s">
        <v>651</v>
      </c>
      <c r="R1095" t="s">
        <v>859</v>
      </c>
      <c r="S1095" t="s">
        <v>182</v>
      </c>
      <c r="T1095" t="s">
        <v>1057</v>
      </c>
      <c r="U1095" t="s">
        <v>723</v>
      </c>
      <c r="V1095" t="s">
        <v>861</v>
      </c>
      <c r="W1095" t="s">
        <v>1067</v>
      </c>
      <c r="X1095" t="s">
        <v>1272</v>
      </c>
      <c r="Y1095" t="s">
        <v>1067</v>
      </c>
      <c r="Z1095" t="s">
        <v>1416</v>
      </c>
    </row>
    <row r="1096" spans="1:26" x14ac:dyDescent="0.3">
      <c r="A1096" t="s">
        <v>1437</v>
      </c>
      <c r="B1096" t="s">
        <v>691</v>
      </c>
      <c r="C1096" t="s">
        <v>179</v>
      </c>
      <c r="D1096" t="s">
        <v>217</v>
      </c>
      <c r="E1096" t="s">
        <v>217</v>
      </c>
      <c r="F1096" t="s">
        <v>181</v>
      </c>
      <c r="G1096" t="s">
        <v>677</v>
      </c>
      <c r="H1096" t="s">
        <v>720</v>
      </c>
      <c r="I1096" t="s">
        <v>665</v>
      </c>
      <c r="K1096">
        <v>2</v>
      </c>
      <c r="L1096" t="s">
        <v>650</v>
      </c>
      <c r="M1096">
        <v>0</v>
      </c>
      <c r="N1096">
        <v>0</v>
      </c>
      <c r="O1096">
        <v>1</v>
      </c>
      <c r="P1096">
        <v>7</v>
      </c>
      <c r="Q1096" t="s">
        <v>651</v>
      </c>
      <c r="R1096" t="s">
        <v>859</v>
      </c>
      <c r="S1096" t="s">
        <v>182</v>
      </c>
      <c r="T1096" t="s">
        <v>1057</v>
      </c>
      <c r="U1096" t="s">
        <v>723</v>
      </c>
      <c r="V1096" t="s">
        <v>861</v>
      </c>
      <c r="W1096" t="s">
        <v>1067</v>
      </c>
      <c r="X1096" t="s">
        <v>1272</v>
      </c>
      <c r="Y1096" t="s">
        <v>1067</v>
      </c>
      <c r="Z1096" t="s">
        <v>1416</v>
      </c>
    </row>
    <row r="1097" spans="1:26" x14ac:dyDescent="0.3">
      <c r="A1097" t="s">
        <v>1438</v>
      </c>
      <c r="B1097" t="s">
        <v>691</v>
      </c>
      <c r="C1097" t="s">
        <v>179</v>
      </c>
      <c r="D1097" t="s">
        <v>195</v>
      </c>
      <c r="E1097" t="s">
        <v>195</v>
      </c>
      <c r="F1097" t="s">
        <v>181</v>
      </c>
      <c r="G1097" t="s">
        <v>677</v>
      </c>
      <c r="H1097" t="s">
        <v>720</v>
      </c>
      <c r="I1097" t="s">
        <v>665</v>
      </c>
      <c r="K1097">
        <v>2</v>
      </c>
      <c r="L1097" t="s">
        <v>650</v>
      </c>
      <c r="M1097">
        <v>0</v>
      </c>
      <c r="N1097">
        <v>0</v>
      </c>
      <c r="O1097">
        <v>3</v>
      </c>
      <c r="P1097">
        <v>5</v>
      </c>
      <c r="Q1097" t="s">
        <v>651</v>
      </c>
      <c r="R1097" t="s">
        <v>859</v>
      </c>
      <c r="S1097" t="s">
        <v>182</v>
      </c>
      <c r="T1097" t="s">
        <v>1439</v>
      </c>
      <c r="U1097" t="s">
        <v>723</v>
      </c>
      <c r="V1097" t="s">
        <v>861</v>
      </c>
      <c r="W1097" t="s">
        <v>1067</v>
      </c>
      <c r="X1097" t="s">
        <v>1272</v>
      </c>
      <c r="Y1097" t="s">
        <v>1067</v>
      </c>
      <c r="Z1097" t="s">
        <v>1416</v>
      </c>
    </row>
    <row r="1098" spans="1:26" x14ac:dyDescent="0.3">
      <c r="A1098" t="s">
        <v>1440</v>
      </c>
      <c r="B1098" t="s">
        <v>691</v>
      </c>
      <c r="C1098" t="s">
        <v>179</v>
      </c>
      <c r="D1098" t="s">
        <v>196</v>
      </c>
      <c r="E1098" t="s">
        <v>196</v>
      </c>
      <c r="F1098" t="s">
        <v>181</v>
      </c>
      <c r="G1098" t="s">
        <v>677</v>
      </c>
      <c r="H1098" t="s">
        <v>720</v>
      </c>
      <c r="I1098" t="s">
        <v>665</v>
      </c>
      <c r="K1098">
        <v>2</v>
      </c>
      <c r="L1098" t="s">
        <v>650</v>
      </c>
      <c r="M1098">
        <v>0</v>
      </c>
      <c r="N1098">
        <v>0</v>
      </c>
      <c r="O1098">
        <v>3</v>
      </c>
      <c r="P1098">
        <v>5</v>
      </c>
      <c r="Q1098" t="s">
        <v>651</v>
      </c>
      <c r="R1098" t="s">
        <v>859</v>
      </c>
      <c r="S1098" t="s">
        <v>182</v>
      </c>
      <c r="T1098" t="s">
        <v>1439</v>
      </c>
      <c r="U1098" t="s">
        <v>723</v>
      </c>
      <c r="V1098" t="s">
        <v>861</v>
      </c>
      <c r="W1098" t="s">
        <v>1067</v>
      </c>
      <c r="X1098" t="s">
        <v>1272</v>
      </c>
      <c r="Y1098" t="s">
        <v>1067</v>
      </c>
      <c r="Z1098" t="s">
        <v>1416</v>
      </c>
    </row>
    <row r="1099" spans="1:26" x14ac:dyDescent="0.3">
      <c r="A1099" t="s">
        <v>1441</v>
      </c>
      <c r="B1099" t="s">
        <v>691</v>
      </c>
      <c r="C1099" t="s">
        <v>179</v>
      </c>
      <c r="D1099" t="s">
        <v>197</v>
      </c>
      <c r="E1099" t="s">
        <v>197</v>
      </c>
      <c r="F1099" t="s">
        <v>181</v>
      </c>
      <c r="G1099" t="s">
        <v>677</v>
      </c>
      <c r="H1099" t="s">
        <v>720</v>
      </c>
      <c r="I1099" t="s">
        <v>665</v>
      </c>
      <c r="K1099">
        <v>2</v>
      </c>
      <c r="L1099" t="s">
        <v>650</v>
      </c>
      <c r="M1099">
        <v>0</v>
      </c>
      <c r="N1099">
        <v>0</v>
      </c>
      <c r="O1099">
        <v>3</v>
      </c>
      <c r="P1099">
        <v>5</v>
      </c>
      <c r="Q1099" t="s">
        <v>651</v>
      </c>
      <c r="R1099" t="s">
        <v>859</v>
      </c>
      <c r="S1099" t="s">
        <v>182</v>
      </c>
      <c r="T1099" t="s">
        <v>1439</v>
      </c>
      <c r="U1099" t="s">
        <v>723</v>
      </c>
      <c r="V1099" t="s">
        <v>861</v>
      </c>
      <c r="W1099" t="s">
        <v>1067</v>
      </c>
      <c r="X1099" t="s">
        <v>1272</v>
      </c>
      <c r="Y1099" t="s">
        <v>1067</v>
      </c>
      <c r="Z1099" t="s">
        <v>1416</v>
      </c>
    </row>
    <row r="1100" spans="1:26" x14ac:dyDescent="0.3">
      <c r="A1100" t="s">
        <v>1442</v>
      </c>
      <c r="B1100" t="s">
        <v>691</v>
      </c>
      <c r="C1100" t="s">
        <v>179</v>
      </c>
      <c r="D1100" t="s">
        <v>198</v>
      </c>
      <c r="E1100" t="s">
        <v>198</v>
      </c>
      <c r="F1100" t="s">
        <v>181</v>
      </c>
      <c r="G1100" t="s">
        <v>677</v>
      </c>
      <c r="H1100" t="s">
        <v>720</v>
      </c>
      <c r="I1100" t="s">
        <v>665</v>
      </c>
      <c r="K1100">
        <v>2</v>
      </c>
      <c r="L1100" t="s">
        <v>650</v>
      </c>
      <c r="M1100">
        <v>0</v>
      </c>
      <c r="N1100">
        <v>0</v>
      </c>
      <c r="O1100">
        <v>2</v>
      </c>
      <c r="P1100">
        <v>6</v>
      </c>
      <c r="Q1100" t="s">
        <v>651</v>
      </c>
      <c r="R1100" t="s">
        <v>859</v>
      </c>
      <c r="S1100" t="s">
        <v>182</v>
      </c>
      <c r="T1100" t="s">
        <v>1439</v>
      </c>
      <c r="U1100" t="s">
        <v>723</v>
      </c>
      <c r="V1100" t="s">
        <v>861</v>
      </c>
      <c r="W1100" t="s">
        <v>1067</v>
      </c>
      <c r="X1100" t="s">
        <v>1272</v>
      </c>
      <c r="Y1100" t="s">
        <v>1067</v>
      </c>
      <c r="Z1100" t="s">
        <v>1416</v>
      </c>
    </row>
    <row r="1101" spans="1:26" x14ac:dyDescent="0.3">
      <c r="A1101" t="s">
        <v>1443</v>
      </c>
      <c r="B1101" t="s">
        <v>691</v>
      </c>
      <c r="C1101" t="s">
        <v>179</v>
      </c>
      <c r="D1101" t="s">
        <v>199</v>
      </c>
      <c r="E1101" t="s">
        <v>199</v>
      </c>
      <c r="F1101" t="s">
        <v>181</v>
      </c>
      <c r="G1101" t="s">
        <v>677</v>
      </c>
      <c r="H1101" t="s">
        <v>720</v>
      </c>
      <c r="I1101" t="s">
        <v>665</v>
      </c>
      <c r="K1101">
        <v>2</v>
      </c>
      <c r="L1101" t="s">
        <v>650</v>
      </c>
      <c r="M1101">
        <v>0</v>
      </c>
      <c r="N1101">
        <v>0</v>
      </c>
      <c r="O1101">
        <v>6</v>
      </c>
      <c r="P1101">
        <v>2</v>
      </c>
      <c r="Q1101" t="s">
        <v>651</v>
      </c>
      <c r="R1101" t="s">
        <v>859</v>
      </c>
      <c r="S1101" t="s">
        <v>182</v>
      </c>
      <c r="T1101" t="s">
        <v>1439</v>
      </c>
      <c r="U1101" t="s">
        <v>723</v>
      </c>
      <c r="V1101" t="s">
        <v>861</v>
      </c>
      <c r="W1101" t="s">
        <v>1067</v>
      </c>
      <c r="X1101" t="s">
        <v>1272</v>
      </c>
      <c r="Y1101" t="s">
        <v>1067</v>
      </c>
      <c r="Z1101" t="s">
        <v>1416</v>
      </c>
    </row>
    <row r="1102" spans="1:26" x14ac:dyDescent="0.3">
      <c r="A1102" t="s">
        <v>1444</v>
      </c>
      <c r="B1102" t="s">
        <v>691</v>
      </c>
      <c r="C1102" t="s">
        <v>179</v>
      </c>
      <c r="D1102" t="s">
        <v>200</v>
      </c>
      <c r="E1102" t="s">
        <v>200</v>
      </c>
      <c r="F1102" t="s">
        <v>181</v>
      </c>
      <c r="G1102" t="s">
        <v>677</v>
      </c>
      <c r="H1102" t="s">
        <v>720</v>
      </c>
      <c r="I1102" t="s">
        <v>665</v>
      </c>
      <c r="K1102">
        <v>2</v>
      </c>
      <c r="L1102" t="s">
        <v>650</v>
      </c>
      <c r="M1102">
        <v>0</v>
      </c>
      <c r="N1102">
        <v>0</v>
      </c>
      <c r="O1102">
        <v>8</v>
      </c>
      <c r="P1102">
        <v>0</v>
      </c>
      <c r="Q1102" t="s">
        <v>651</v>
      </c>
      <c r="R1102" t="s">
        <v>859</v>
      </c>
      <c r="S1102" t="s">
        <v>182</v>
      </c>
      <c r="T1102" t="s">
        <v>1439</v>
      </c>
      <c r="U1102" t="s">
        <v>723</v>
      </c>
      <c r="V1102" t="s">
        <v>861</v>
      </c>
      <c r="W1102" t="s">
        <v>1067</v>
      </c>
      <c r="X1102" t="s">
        <v>1272</v>
      </c>
      <c r="Y1102" t="s">
        <v>1067</v>
      </c>
      <c r="Z1102" t="s">
        <v>1416</v>
      </c>
    </row>
    <row r="1103" spans="1:26" x14ac:dyDescent="0.3">
      <c r="A1103" t="s">
        <v>1445</v>
      </c>
      <c r="B1103" t="s">
        <v>691</v>
      </c>
      <c r="C1103" t="s">
        <v>179</v>
      </c>
      <c r="D1103" t="s">
        <v>201</v>
      </c>
      <c r="E1103" t="s">
        <v>201</v>
      </c>
      <c r="F1103" t="s">
        <v>181</v>
      </c>
      <c r="G1103" t="s">
        <v>677</v>
      </c>
      <c r="H1103" t="s">
        <v>720</v>
      </c>
      <c r="I1103" t="s">
        <v>665</v>
      </c>
      <c r="K1103">
        <v>2</v>
      </c>
      <c r="L1103" t="s">
        <v>650</v>
      </c>
      <c r="M1103">
        <v>0</v>
      </c>
      <c r="N1103">
        <v>0</v>
      </c>
      <c r="O1103">
        <v>3</v>
      </c>
      <c r="P1103">
        <v>5</v>
      </c>
      <c r="Q1103" t="s">
        <v>651</v>
      </c>
      <c r="R1103" t="s">
        <v>859</v>
      </c>
      <c r="S1103" t="s">
        <v>182</v>
      </c>
      <c r="T1103" t="s">
        <v>1439</v>
      </c>
      <c r="U1103" t="s">
        <v>723</v>
      </c>
      <c r="V1103" t="s">
        <v>861</v>
      </c>
      <c r="W1103" t="s">
        <v>1067</v>
      </c>
      <c r="X1103" t="s">
        <v>1272</v>
      </c>
      <c r="Y1103" t="s">
        <v>1067</v>
      </c>
      <c r="Z1103" t="s">
        <v>1416</v>
      </c>
    </row>
    <row r="1104" spans="1:26" x14ac:dyDescent="0.3">
      <c r="A1104" t="s">
        <v>1446</v>
      </c>
      <c r="B1104" t="s">
        <v>691</v>
      </c>
      <c r="C1104" t="s">
        <v>179</v>
      </c>
      <c r="D1104" t="s">
        <v>202</v>
      </c>
      <c r="E1104" t="s">
        <v>202</v>
      </c>
      <c r="F1104" t="s">
        <v>181</v>
      </c>
      <c r="G1104" t="s">
        <v>677</v>
      </c>
      <c r="H1104" t="s">
        <v>720</v>
      </c>
      <c r="I1104" t="s">
        <v>665</v>
      </c>
      <c r="K1104">
        <v>2</v>
      </c>
      <c r="L1104" t="s">
        <v>650</v>
      </c>
      <c r="M1104">
        <v>0</v>
      </c>
      <c r="N1104">
        <v>0</v>
      </c>
      <c r="O1104">
        <v>5</v>
      </c>
      <c r="P1104">
        <v>3</v>
      </c>
      <c r="Q1104" t="s">
        <v>651</v>
      </c>
      <c r="R1104" t="s">
        <v>859</v>
      </c>
      <c r="S1104" t="s">
        <v>182</v>
      </c>
      <c r="T1104" t="s">
        <v>1439</v>
      </c>
      <c r="U1104" t="s">
        <v>723</v>
      </c>
      <c r="V1104" t="s">
        <v>861</v>
      </c>
      <c r="W1104" t="s">
        <v>1067</v>
      </c>
      <c r="X1104" t="s">
        <v>1272</v>
      </c>
      <c r="Y1104" t="s">
        <v>1067</v>
      </c>
      <c r="Z1104" t="s">
        <v>1416</v>
      </c>
    </row>
    <row r="1105" spans="1:26" x14ac:dyDescent="0.3">
      <c r="A1105" t="s">
        <v>1447</v>
      </c>
      <c r="B1105" t="s">
        <v>691</v>
      </c>
      <c r="C1105" t="s">
        <v>179</v>
      </c>
      <c r="D1105" t="s">
        <v>183</v>
      </c>
      <c r="E1105" t="s">
        <v>183</v>
      </c>
      <c r="F1105" t="s">
        <v>181</v>
      </c>
      <c r="G1105" t="s">
        <v>677</v>
      </c>
      <c r="H1105" t="s">
        <v>720</v>
      </c>
      <c r="I1105" t="s">
        <v>665</v>
      </c>
      <c r="K1105">
        <v>2</v>
      </c>
      <c r="L1105" t="s">
        <v>650</v>
      </c>
      <c r="M1105">
        <v>0</v>
      </c>
      <c r="N1105">
        <v>0</v>
      </c>
      <c r="O1105">
        <v>5</v>
      </c>
      <c r="P1105">
        <v>3</v>
      </c>
      <c r="Q1105" t="s">
        <v>651</v>
      </c>
      <c r="R1105" t="s">
        <v>859</v>
      </c>
      <c r="S1105" t="s">
        <v>182</v>
      </c>
      <c r="T1105" t="s">
        <v>671</v>
      </c>
      <c r="U1105" t="s">
        <v>723</v>
      </c>
      <c r="V1105" t="s">
        <v>861</v>
      </c>
      <c r="W1105" t="s">
        <v>1067</v>
      </c>
      <c r="X1105" t="s">
        <v>1272</v>
      </c>
      <c r="Y1105" t="s">
        <v>1067</v>
      </c>
      <c r="Z1105" t="s">
        <v>1416</v>
      </c>
    </row>
    <row r="1106" spans="1:26" x14ac:dyDescent="0.3">
      <c r="A1106" t="s">
        <v>1448</v>
      </c>
      <c r="B1106" t="s">
        <v>691</v>
      </c>
      <c r="C1106" t="s">
        <v>179</v>
      </c>
      <c r="D1106" t="s">
        <v>185</v>
      </c>
      <c r="E1106" t="s">
        <v>185</v>
      </c>
      <c r="F1106" t="s">
        <v>181</v>
      </c>
      <c r="G1106" t="s">
        <v>677</v>
      </c>
      <c r="H1106" t="s">
        <v>720</v>
      </c>
      <c r="I1106" t="s">
        <v>665</v>
      </c>
      <c r="K1106">
        <v>2</v>
      </c>
      <c r="L1106" t="s">
        <v>650</v>
      </c>
      <c r="M1106">
        <v>0</v>
      </c>
      <c r="N1106">
        <v>0</v>
      </c>
      <c r="O1106">
        <v>3</v>
      </c>
      <c r="P1106">
        <v>5</v>
      </c>
      <c r="Q1106" t="s">
        <v>651</v>
      </c>
      <c r="R1106" t="s">
        <v>859</v>
      </c>
      <c r="S1106" t="s">
        <v>182</v>
      </c>
      <c r="T1106" t="s">
        <v>671</v>
      </c>
      <c r="U1106" t="s">
        <v>723</v>
      </c>
      <c r="V1106" t="s">
        <v>861</v>
      </c>
      <c r="W1106" t="s">
        <v>1067</v>
      </c>
      <c r="X1106" t="s">
        <v>1272</v>
      </c>
      <c r="Y1106" t="s">
        <v>1067</v>
      </c>
      <c r="Z1106" t="s">
        <v>1416</v>
      </c>
    </row>
    <row r="1107" spans="1:26" x14ac:dyDescent="0.3">
      <c r="A1107" t="s">
        <v>1449</v>
      </c>
      <c r="B1107" t="s">
        <v>691</v>
      </c>
      <c r="C1107" t="s">
        <v>179</v>
      </c>
      <c r="D1107" t="s">
        <v>186</v>
      </c>
      <c r="E1107" t="s">
        <v>186</v>
      </c>
      <c r="F1107" t="s">
        <v>181</v>
      </c>
      <c r="G1107" t="s">
        <v>677</v>
      </c>
      <c r="H1107" t="s">
        <v>720</v>
      </c>
      <c r="I1107" t="s">
        <v>665</v>
      </c>
      <c r="K1107">
        <v>2</v>
      </c>
      <c r="L1107" t="s">
        <v>650</v>
      </c>
      <c r="M1107">
        <v>0</v>
      </c>
      <c r="N1107">
        <v>0</v>
      </c>
      <c r="O1107">
        <v>5</v>
      </c>
      <c r="P1107">
        <v>3</v>
      </c>
      <c r="Q1107" t="s">
        <v>651</v>
      </c>
      <c r="R1107" t="s">
        <v>859</v>
      </c>
      <c r="S1107" t="s">
        <v>182</v>
      </c>
      <c r="T1107" t="s">
        <v>671</v>
      </c>
      <c r="U1107" t="s">
        <v>723</v>
      </c>
      <c r="V1107" t="s">
        <v>861</v>
      </c>
      <c r="W1107" t="s">
        <v>1067</v>
      </c>
      <c r="X1107" t="s">
        <v>1272</v>
      </c>
      <c r="Y1107" t="s">
        <v>1067</v>
      </c>
      <c r="Z1107" t="s">
        <v>1416</v>
      </c>
    </row>
    <row r="1108" spans="1:26" x14ac:dyDescent="0.3">
      <c r="A1108" t="s">
        <v>1450</v>
      </c>
      <c r="B1108" t="s">
        <v>691</v>
      </c>
      <c r="C1108" t="s">
        <v>179</v>
      </c>
      <c r="D1108" t="s">
        <v>187</v>
      </c>
      <c r="E1108" t="s">
        <v>187</v>
      </c>
      <c r="F1108" t="s">
        <v>181</v>
      </c>
      <c r="G1108" t="s">
        <v>677</v>
      </c>
      <c r="H1108" t="s">
        <v>720</v>
      </c>
      <c r="I1108" t="s">
        <v>665</v>
      </c>
      <c r="K1108">
        <v>2</v>
      </c>
      <c r="L1108" t="s">
        <v>650</v>
      </c>
      <c r="M1108">
        <v>0</v>
      </c>
      <c r="N1108">
        <v>0</v>
      </c>
      <c r="O1108">
        <v>1</v>
      </c>
      <c r="P1108">
        <v>7</v>
      </c>
      <c r="Q1108" t="s">
        <v>651</v>
      </c>
      <c r="R1108" t="s">
        <v>859</v>
      </c>
      <c r="S1108" t="s">
        <v>182</v>
      </c>
      <c r="T1108" t="s">
        <v>671</v>
      </c>
      <c r="U1108" t="s">
        <v>723</v>
      </c>
      <c r="V1108" t="s">
        <v>861</v>
      </c>
      <c r="W1108" t="s">
        <v>1067</v>
      </c>
      <c r="X1108" t="s">
        <v>1272</v>
      </c>
      <c r="Y1108" t="s">
        <v>1067</v>
      </c>
      <c r="Z1108" t="s">
        <v>1416</v>
      </c>
    </row>
    <row r="1109" spans="1:26" x14ac:dyDescent="0.3">
      <c r="A1109" t="s">
        <v>1451</v>
      </c>
      <c r="B1109" t="s">
        <v>691</v>
      </c>
      <c r="C1109" t="s">
        <v>179</v>
      </c>
      <c r="D1109" t="s">
        <v>188</v>
      </c>
      <c r="E1109" t="s">
        <v>188</v>
      </c>
      <c r="F1109" t="s">
        <v>181</v>
      </c>
      <c r="G1109" t="s">
        <v>677</v>
      </c>
      <c r="H1109" t="s">
        <v>720</v>
      </c>
      <c r="I1109" t="s">
        <v>665</v>
      </c>
      <c r="K1109">
        <v>2</v>
      </c>
      <c r="L1109" t="s">
        <v>650</v>
      </c>
      <c r="M1109">
        <v>0</v>
      </c>
      <c r="N1109">
        <v>0</v>
      </c>
      <c r="O1109">
        <v>3</v>
      </c>
      <c r="P1109">
        <v>5</v>
      </c>
      <c r="Q1109" t="s">
        <v>651</v>
      </c>
      <c r="R1109" t="s">
        <v>859</v>
      </c>
      <c r="S1109" t="s">
        <v>182</v>
      </c>
      <c r="T1109" t="s">
        <v>671</v>
      </c>
      <c r="U1109" t="s">
        <v>723</v>
      </c>
      <c r="V1109" t="s">
        <v>861</v>
      </c>
      <c r="W1109" t="s">
        <v>1067</v>
      </c>
      <c r="X1109" t="s">
        <v>1272</v>
      </c>
      <c r="Y1109" t="s">
        <v>1067</v>
      </c>
      <c r="Z1109" t="s">
        <v>1416</v>
      </c>
    </row>
    <row r="1110" spans="1:26" x14ac:dyDescent="0.3">
      <c r="A1110" t="s">
        <v>1452</v>
      </c>
      <c r="B1110" t="s">
        <v>691</v>
      </c>
      <c r="C1110" t="s">
        <v>179</v>
      </c>
      <c r="D1110" t="s">
        <v>189</v>
      </c>
      <c r="E1110" t="s">
        <v>189</v>
      </c>
      <c r="F1110" t="s">
        <v>181</v>
      </c>
      <c r="G1110" t="s">
        <v>677</v>
      </c>
      <c r="H1110" t="s">
        <v>720</v>
      </c>
      <c r="I1110" t="s">
        <v>665</v>
      </c>
      <c r="K1110">
        <v>2</v>
      </c>
      <c r="L1110" t="s">
        <v>650</v>
      </c>
      <c r="M1110">
        <v>0</v>
      </c>
      <c r="N1110">
        <v>0</v>
      </c>
      <c r="O1110">
        <v>5</v>
      </c>
      <c r="P1110">
        <v>3</v>
      </c>
      <c r="Q1110" t="s">
        <v>651</v>
      </c>
      <c r="R1110" t="s">
        <v>859</v>
      </c>
      <c r="S1110" t="s">
        <v>182</v>
      </c>
      <c r="T1110" t="s">
        <v>671</v>
      </c>
      <c r="U1110" t="s">
        <v>723</v>
      </c>
      <c r="V1110" t="s">
        <v>861</v>
      </c>
      <c r="W1110" t="s">
        <v>1067</v>
      </c>
      <c r="X1110" t="s">
        <v>1272</v>
      </c>
      <c r="Y1110" t="s">
        <v>1067</v>
      </c>
      <c r="Z1110" t="s">
        <v>1416</v>
      </c>
    </row>
    <row r="1111" spans="1:26" x14ac:dyDescent="0.3">
      <c r="A1111" t="s">
        <v>1453</v>
      </c>
      <c r="B1111" t="s">
        <v>691</v>
      </c>
      <c r="C1111" t="s">
        <v>179</v>
      </c>
      <c r="D1111" t="s">
        <v>190</v>
      </c>
      <c r="E1111" t="s">
        <v>190</v>
      </c>
      <c r="F1111" t="s">
        <v>181</v>
      </c>
      <c r="G1111" t="s">
        <v>677</v>
      </c>
      <c r="H1111" t="s">
        <v>720</v>
      </c>
      <c r="I1111" t="s">
        <v>665</v>
      </c>
      <c r="K1111">
        <v>2</v>
      </c>
      <c r="L1111" t="s">
        <v>650</v>
      </c>
      <c r="M1111">
        <v>0</v>
      </c>
      <c r="N1111">
        <v>0</v>
      </c>
      <c r="O1111">
        <v>1</v>
      </c>
      <c r="P1111">
        <v>7</v>
      </c>
      <c r="Q1111" t="s">
        <v>651</v>
      </c>
      <c r="R1111" t="s">
        <v>859</v>
      </c>
      <c r="S1111" t="s">
        <v>182</v>
      </c>
      <c r="T1111" t="s">
        <v>671</v>
      </c>
      <c r="U1111" t="s">
        <v>723</v>
      </c>
      <c r="V1111" t="s">
        <v>861</v>
      </c>
      <c r="W1111" t="s">
        <v>1067</v>
      </c>
      <c r="X1111" t="s">
        <v>1272</v>
      </c>
      <c r="Y1111" t="s">
        <v>1067</v>
      </c>
      <c r="Z1111" t="s">
        <v>1416</v>
      </c>
    </row>
    <row r="1112" spans="1:26" x14ac:dyDescent="0.3">
      <c r="A1112" t="s">
        <v>1454</v>
      </c>
      <c r="B1112" t="s">
        <v>691</v>
      </c>
      <c r="C1112" t="s">
        <v>179</v>
      </c>
      <c r="D1112" t="s">
        <v>191</v>
      </c>
      <c r="E1112" t="s">
        <v>191</v>
      </c>
      <c r="F1112" t="s">
        <v>181</v>
      </c>
      <c r="G1112" t="s">
        <v>677</v>
      </c>
      <c r="H1112" t="s">
        <v>720</v>
      </c>
      <c r="I1112" t="s">
        <v>665</v>
      </c>
      <c r="K1112">
        <v>2</v>
      </c>
      <c r="L1112" t="s">
        <v>650</v>
      </c>
      <c r="M1112">
        <v>0</v>
      </c>
      <c r="N1112">
        <v>0</v>
      </c>
      <c r="O1112">
        <v>1</v>
      </c>
      <c r="P1112">
        <v>7</v>
      </c>
      <c r="Q1112" t="s">
        <v>651</v>
      </c>
      <c r="R1112" t="s">
        <v>859</v>
      </c>
      <c r="S1112" t="s">
        <v>182</v>
      </c>
      <c r="T1112" t="s">
        <v>671</v>
      </c>
      <c r="U1112" t="s">
        <v>723</v>
      </c>
      <c r="V1112" t="s">
        <v>861</v>
      </c>
      <c r="W1112" t="s">
        <v>1067</v>
      </c>
      <c r="X1112" t="s">
        <v>1272</v>
      </c>
      <c r="Y1112" t="s">
        <v>1067</v>
      </c>
      <c r="Z1112" t="s">
        <v>1416</v>
      </c>
    </row>
    <row r="1113" spans="1:26" x14ac:dyDescent="0.3">
      <c r="A1113" t="s">
        <v>1455</v>
      </c>
      <c r="B1113" t="s">
        <v>1250</v>
      </c>
      <c r="C1113" t="s">
        <v>179</v>
      </c>
      <c r="D1113" t="s">
        <v>255</v>
      </c>
      <c r="E1113" t="s">
        <v>255</v>
      </c>
      <c r="F1113" t="s">
        <v>181</v>
      </c>
      <c r="G1113" t="s">
        <v>647</v>
      </c>
      <c r="H1113" t="s">
        <v>720</v>
      </c>
      <c r="I1113" t="s">
        <v>665</v>
      </c>
      <c r="J1113" t="s">
        <v>1456</v>
      </c>
      <c r="K1113">
        <v>1</v>
      </c>
      <c r="L1113" t="s">
        <v>650</v>
      </c>
      <c r="M1113">
        <v>0</v>
      </c>
      <c r="N1113">
        <v>2</v>
      </c>
      <c r="O1113">
        <v>2</v>
      </c>
      <c r="P1113">
        <v>6</v>
      </c>
      <c r="Q1113" t="s">
        <v>651</v>
      </c>
      <c r="R1113" t="s">
        <v>26</v>
      </c>
      <c r="S1113" t="s">
        <v>182</v>
      </c>
      <c r="T1113" t="s">
        <v>658</v>
      </c>
      <c r="U1113" t="s">
        <v>723</v>
      </c>
      <c r="V1113" t="s">
        <v>654</v>
      </c>
      <c r="W1113" t="s">
        <v>1067</v>
      </c>
      <c r="X1113" t="s">
        <v>1046</v>
      </c>
      <c r="Y1113" t="s">
        <v>1067</v>
      </c>
    </row>
    <row r="1114" spans="1:26" x14ac:dyDescent="0.3">
      <c r="A1114" t="s">
        <v>1457</v>
      </c>
      <c r="B1114" t="s">
        <v>1250</v>
      </c>
      <c r="C1114" t="s">
        <v>179</v>
      </c>
      <c r="D1114" t="s">
        <v>1458</v>
      </c>
      <c r="E1114" t="s">
        <v>1458</v>
      </c>
      <c r="F1114" t="s">
        <v>181</v>
      </c>
      <c r="G1114" t="s">
        <v>647</v>
      </c>
      <c r="H1114" t="s">
        <v>720</v>
      </c>
      <c r="I1114" t="s">
        <v>665</v>
      </c>
      <c r="J1114" t="s">
        <v>1459</v>
      </c>
      <c r="K1114">
        <v>1</v>
      </c>
      <c r="L1114" t="s">
        <v>650</v>
      </c>
      <c r="M1114">
        <v>3</v>
      </c>
      <c r="N1114">
        <v>5</v>
      </c>
      <c r="O1114">
        <v>8</v>
      </c>
      <c r="P1114">
        <v>8</v>
      </c>
      <c r="Q1114" t="s">
        <v>651</v>
      </c>
      <c r="R1114" t="s">
        <v>26</v>
      </c>
      <c r="S1114" t="s">
        <v>182</v>
      </c>
      <c r="T1114" t="s">
        <v>658</v>
      </c>
      <c r="U1114" t="s">
        <v>723</v>
      </c>
      <c r="V1114" t="s">
        <v>654</v>
      </c>
      <c r="W1114" t="s">
        <v>1067</v>
      </c>
      <c r="X1114" t="s">
        <v>1046</v>
      </c>
      <c r="Y1114" t="s">
        <v>1067</v>
      </c>
    </row>
    <row r="1115" spans="1:26" x14ac:dyDescent="0.3">
      <c r="A1115" t="s">
        <v>1460</v>
      </c>
      <c r="B1115" t="s">
        <v>675</v>
      </c>
      <c r="C1115" t="s">
        <v>179</v>
      </c>
      <c r="D1115" t="s">
        <v>1461</v>
      </c>
      <c r="E1115" t="s">
        <v>1461</v>
      </c>
      <c r="F1115" t="s">
        <v>247</v>
      </c>
      <c r="G1115" t="s">
        <v>647</v>
      </c>
      <c r="H1115" t="s">
        <v>648</v>
      </c>
      <c r="I1115" t="s">
        <v>649</v>
      </c>
      <c r="J1115" t="s">
        <v>1462</v>
      </c>
      <c r="K1115">
        <v>3</v>
      </c>
      <c r="L1115" t="s">
        <v>679</v>
      </c>
      <c r="M1115">
        <v>0</v>
      </c>
      <c r="N1115">
        <v>1</v>
      </c>
      <c r="O1115">
        <v>1</v>
      </c>
      <c r="P1115">
        <v>7</v>
      </c>
      <c r="Q1115" t="s">
        <v>651</v>
      </c>
      <c r="R1115" t="s">
        <v>1050</v>
      </c>
      <c r="S1115" t="s">
        <v>248</v>
      </c>
      <c r="T1115" t="s">
        <v>1297</v>
      </c>
      <c r="U1115" t="s">
        <v>1020</v>
      </c>
      <c r="V1115" t="s">
        <v>1051</v>
      </c>
      <c r="W1115" t="s">
        <v>1037</v>
      </c>
      <c r="X1115" t="s">
        <v>1038</v>
      </c>
      <c r="Y1115" t="s">
        <v>1037</v>
      </c>
    </row>
    <row r="1116" spans="1:26" x14ac:dyDescent="0.3">
      <c r="A1116" t="s">
        <v>1463</v>
      </c>
      <c r="B1116" t="s">
        <v>675</v>
      </c>
      <c r="C1116" t="s">
        <v>179</v>
      </c>
      <c r="D1116" t="s">
        <v>1464</v>
      </c>
      <c r="E1116" t="s">
        <v>1464</v>
      </c>
      <c r="F1116" t="s">
        <v>247</v>
      </c>
      <c r="G1116" t="s">
        <v>647</v>
      </c>
      <c r="H1116" t="s">
        <v>648</v>
      </c>
      <c r="I1116" t="s">
        <v>649</v>
      </c>
      <c r="J1116" t="s">
        <v>1462</v>
      </c>
      <c r="K1116">
        <v>3</v>
      </c>
      <c r="L1116" t="s">
        <v>679</v>
      </c>
      <c r="M1116">
        <v>3</v>
      </c>
      <c r="N1116">
        <v>0</v>
      </c>
      <c r="O1116">
        <v>3</v>
      </c>
      <c r="P1116">
        <v>5</v>
      </c>
      <c r="Q1116" t="s">
        <v>651</v>
      </c>
      <c r="R1116" t="s">
        <v>1050</v>
      </c>
      <c r="S1116" t="s">
        <v>248</v>
      </c>
      <c r="T1116" t="s">
        <v>1297</v>
      </c>
      <c r="U1116" t="s">
        <v>1020</v>
      </c>
      <c r="V1116" t="s">
        <v>1051</v>
      </c>
      <c r="W1116" t="s">
        <v>1037</v>
      </c>
      <c r="X1116" t="s">
        <v>1038</v>
      </c>
      <c r="Y1116" t="s">
        <v>1037</v>
      </c>
    </row>
    <row r="1117" spans="1:26" x14ac:dyDescent="0.3">
      <c r="A1117" t="s">
        <v>1465</v>
      </c>
      <c r="B1117" t="s">
        <v>1250</v>
      </c>
      <c r="C1117" t="s">
        <v>179</v>
      </c>
      <c r="D1117" t="s">
        <v>1466</v>
      </c>
      <c r="E1117" t="s">
        <v>1466</v>
      </c>
      <c r="F1117" t="s">
        <v>181</v>
      </c>
      <c r="G1117" t="s">
        <v>647</v>
      </c>
      <c r="H1117" t="s">
        <v>648</v>
      </c>
      <c r="I1117" t="s">
        <v>649</v>
      </c>
      <c r="J1117" t="s">
        <v>1467</v>
      </c>
      <c r="K1117">
        <v>1</v>
      </c>
      <c r="L1117" t="s">
        <v>650</v>
      </c>
      <c r="M1117">
        <v>0</v>
      </c>
      <c r="N1117">
        <v>5</v>
      </c>
      <c r="O1117">
        <v>5</v>
      </c>
      <c r="P1117">
        <v>3</v>
      </c>
      <c r="Q1117" t="s">
        <v>651</v>
      </c>
      <c r="R1117" t="s">
        <v>26</v>
      </c>
      <c r="S1117" t="s">
        <v>182</v>
      </c>
      <c r="T1117" t="s">
        <v>666</v>
      </c>
      <c r="U1117" t="s">
        <v>723</v>
      </c>
      <c r="V1117" t="s">
        <v>654</v>
      </c>
      <c r="W1117" t="s">
        <v>1037</v>
      </c>
      <c r="X1117" t="s">
        <v>1038</v>
      </c>
      <c r="Y1117" t="s">
        <v>1037</v>
      </c>
    </row>
    <row r="1118" spans="1:26" x14ac:dyDescent="0.3">
      <c r="A1118" t="s">
        <v>1468</v>
      </c>
      <c r="B1118" t="s">
        <v>675</v>
      </c>
      <c r="C1118" t="s">
        <v>179</v>
      </c>
      <c r="D1118" t="s">
        <v>1469</v>
      </c>
      <c r="E1118" t="s">
        <v>1469</v>
      </c>
      <c r="F1118" t="s">
        <v>247</v>
      </c>
      <c r="G1118" t="s">
        <v>647</v>
      </c>
      <c r="H1118" t="s">
        <v>648</v>
      </c>
      <c r="I1118" t="s">
        <v>649</v>
      </c>
      <c r="J1118" t="s">
        <v>1462</v>
      </c>
      <c r="K1118">
        <v>3</v>
      </c>
      <c r="L1118" t="s">
        <v>679</v>
      </c>
      <c r="M1118">
        <v>3</v>
      </c>
      <c r="N1118">
        <v>1</v>
      </c>
      <c r="O1118">
        <v>4</v>
      </c>
      <c r="P1118">
        <v>4</v>
      </c>
      <c r="Q1118" t="s">
        <v>651</v>
      </c>
      <c r="R1118" t="s">
        <v>1050</v>
      </c>
      <c r="S1118" t="s">
        <v>248</v>
      </c>
      <c r="T1118" t="s">
        <v>1297</v>
      </c>
      <c r="U1118" t="s">
        <v>1020</v>
      </c>
      <c r="V1118" t="s">
        <v>1051</v>
      </c>
      <c r="W1118" t="s">
        <v>1037</v>
      </c>
      <c r="X1118" t="s">
        <v>1038</v>
      </c>
      <c r="Y1118" t="s">
        <v>1037</v>
      </c>
    </row>
    <row r="1119" spans="1:26" x14ac:dyDescent="0.3">
      <c r="A1119" t="s">
        <v>1470</v>
      </c>
      <c r="B1119" t="s">
        <v>1250</v>
      </c>
      <c r="C1119" t="s">
        <v>179</v>
      </c>
      <c r="D1119" t="s">
        <v>1471</v>
      </c>
      <c r="E1119" t="s">
        <v>1471</v>
      </c>
      <c r="F1119" t="s">
        <v>181</v>
      </c>
      <c r="G1119" t="s">
        <v>647</v>
      </c>
      <c r="H1119" t="s">
        <v>648</v>
      </c>
      <c r="I1119" t="s">
        <v>649</v>
      </c>
      <c r="J1119" t="s">
        <v>1366</v>
      </c>
      <c r="K1119">
        <v>1</v>
      </c>
      <c r="L1119" t="s">
        <v>650</v>
      </c>
      <c r="M1119">
        <v>1</v>
      </c>
      <c r="N1119">
        <v>1</v>
      </c>
      <c r="O1119">
        <v>2</v>
      </c>
      <c r="P1119">
        <v>6</v>
      </c>
      <c r="Q1119" t="s">
        <v>651</v>
      </c>
      <c r="R1119" t="s">
        <v>26</v>
      </c>
      <c r="S1119" t="s">
        <v>182</v>
      </c>
      <c r="T1119" t="s">
        <v>666</v>
      </c>
      <c r="U1119" t="s">
        <v>723</v>
      </c>
      <c r="V1119" t="s">
        <v>654</v>
      </c>
      <c r="W1119" t="s">
        <v>1037</v>
      </c>
      <c r="X1119" t="s">
        <v>1038</v>
      </c>
      <c r="Y1119" t="s">
        <v>1037</v>
      </c>
    </row>
    <row r="1120" spans="1:26" x14ac:dyDescent="0.3">
      <c r="A1120" t="s">
        <v>1472</v>
      </c>
      <c r="B1120" t="s">
        <v>675</v>
      </c>
      <c r="C1120" t="s">
        <v>179</v>
      </c>
      <c r="D1120" t="s">
        <v>1473</v>
      </c>
      <c r="E1120" t="s">
        <v>1473</v>
      </c>
      <c r="F1120" t="s">
        <v>247</v>
      </c>
      <c r="G1120" t="s">
        <v>647</v>
      </c>
      <c r="H1120" t="s">
        <v>648</v>
      </c>
      <c r="I1120" t="s">
        <v>649</v>
      </c>
      <c r="J1120" t="s">
        <v>1462</v>
      </c>
      <c r="K1120">
        <v>3</v>
      </c>
      <c r="L1120" t="s">
        <v>679</v>
      </c>
      <c r="M1120">
        <v>3</v>
      </c>
      <c r="N1120">
        <v>0</v>
      </c>
      <c r="O1120">
        <v>3</v>
      </c>
      <c r="P1120">
        <v>5</v>
      </c>
      <c r="Q1120" t="s">
        <v>651</v>
      </c>
      <c r="R1120" t="s">
        <v>1050</v>
      </c>
      <c r="S1120" t="s">
        <v>248</v>
      </c>
      <c r="T1120" t="s">
        <v>1297</v>
      </c>
      <c r="U1120" t="s">
        <v>1020</v>
      </c>
      <c r="V1120" t="s">
        <v>1051</v>
      </c>
      <c r="W1120" t="s">
        <v>1037</v>
      </c>
      <c r="X1120" t="s">
        <v>1038</v>
      </c>
      <c r="Y1120" t="s">
        <v>1037</v>
      </c>
    </row>
    <row r="1121" spans="1:25" x14ac:dyDescent="0.3">
      <c r="A1121" t="s">
        <v>1474</v>
      </c>
      <c r="B1121" t="s">
        <v>1250</v>
      </c>
      <c r="C1121" t="s">
        <v>179</v>
      </c>
      <c r="D1121" t="s">
        <v>1475</v>
      </c>
      <c r="E1121" t="s">
        <v>1475</v>
      </c>
      <c r="F1121" t="s">
        <v>181</v>
      </c>
      <c r="G1121" t="s">
        <v>647</v>
      </c>
      <c r="H1121" t="s">
        <v>648</v>
      </c>
      <c r="I1121" t="s">
        <v>649</v>
      </c>
      <c r="J1121" t="s">
        <v>1476</v>
      </c>
      <c r="K1121">
        <v>1</v>
      </c>
      <c r="L1121" t="s">
        <v>650</v>
      </c>
      <c r="M1121">
        <v>0</v>
      </c>
      <c r="N1121">
        <v>0</v>
      </c>
      <c r="O1121">
        <v>3</v>
      </c>
      <c r="P1121">
        <v>5</v>
      </c>
      <c r="Q1121" t="s">
        <v>651</v>
      </c>
      <c r="R1121" t="s">
        <v>859</v>
      </c>
      <c r="S1121" t="s">
        <v>182</v>
      </c>
      <c r="T1121" t="s">
        <v>1353</v>
      </c>
      <c r="U1121" t="s">
        <v>723</v>
      </c>
      <c r="V1121" t="s">
        <v>861</v>
      </c>
      <c r="W1121" t="s">
        <v>1037</v>
      </c>
      <c r="X1121" t="s">
        <v>1046</v>
      </c>
      <c r="Y1121" t="s">
        <v>1037</v>
      </c>
    </row>
    <row r="1122" spans="1:25" x14ac:dyDescent="0.3">
      <c r="A1122" t="s">
        <v>1477</v>
      </c>
      <c r="B1122" t="s">
        <v>1250</v>
      </c>
      <c r="C1122" t="s">
        <v>179</v>
      </c>
      <c r="D1122" t="s">
        <v>1478</v>
      </c>
      <c r="E1122" t="s">
        <v>1478</v>
      </c>
      <c r="F1122" t="s">
        <v>181</v>
      </c>
      <c r="G1122" t="s">
        <v>647</v>
      </c>
      <c r="H1122" t="s">
        <v>648</v>
      </c>
      <c r="I1122" t="s">
        <v>649</v>
      </c>
      <c r="J1122" t="s">
        <v>1479</v>
      </c>
      <c r="K1122">
        <v>1</v>
      </c>
      <c r="L1122" t="s">
        <v>650</v>
      </c>
      <c r="M1122">
        <v>0</v>
      </c>
      <c r="N1122">
        <v>2</v>
      </c>
      <c r="O1122">
        <v>2</v>
      </c>
      <c r="P1122">
        <v>6</v>
      </c>
      <c r="Q1122" t="s">
        <v>651</v>
      </c>
      <c r="R1122" t="s">
        <v>26</v>
      </c>
      <c r="S1122" t="s">
        <v>182</v>
      </c>
      <c r="T1122" t="s">
        <v>1260</v>
      </c>
      <c r="U1122" t="s">
        <v>723</v>
      </c>
      <c r="V1122" t="s">
        <v>654</v>
      </c>
      <c r="W1122" t="s">
        <v>1037</v>
      </c>
      <c r="X1122" t="s">
        <v>1046</v>
      </c>
      <c r="Y1122" t="s">
        <v>1037</v>
      </c>
    </row>
    <row r="1123" spans="1:25" x14ac:dyDescent="0.3">
      <c r="A1123" t="s">
        <v>1480</v>
      </c>
      <c r="B1123" t="s">
        <v>1250</v>
      </c>
      <c r="C1123" t="s">
        <v>179</v>
      </c>
      <c r="D1123" t="s">
        <v>1481</v>
      </c>
      <c r="E1123" t="s">
        <v>1481</v>
      </c>
      <c r="F1123" t="s">
        <v>181</v>
      </c>
      <c r="G1123" t="s">
        <v>647</v>
      </c>
      <c r="H1123" t="s">
        <v>648</v>
      </c>
      <c r="I1123" t="s">
        <v>649</v>
      </c>
      <c r="J1123" t="s">
        <v>1482</v>
      </c>
      <c r="K1123">
        <v>1</v>
      </c>
      <c r="L1123" t="s">
        <v>650</v>
      </c>
      <c r="M1123">
        <v>2</v>
      </c>
      <c r="N1123">
        <v>0</v>
      </c>
      <c r="O1123">
        <v>2</v>
      </c>
      <c r="P1123">
        <v>6</v>
      </c>
      <c r="Q1123" t="s">
        <v>651</v>
      </c>
      <c r="R1123" t="s">
        <v>26</v>
      </c>
      <c r="S1123" t="s">
        <v>182</v>
      </c>
      <c r="T1123" t="s">
        <v>727</v>
      </c>
      <c r="U1123" t="s">
        <v>723</v>
      </c>
      <c r="V1123" t="s">
        <v>654</v>
      </c>
      <c r="W1123" t="s">
        <v>1037</v>
      </c>
      <c r="X1123" t="s">
        <v>1038</v>
      </c>
      <c r="Y1123" t="s">
        <v>1037</v>
      </c>
    </row>
    <row r="1124" spans="1:25" x14ac:dyDescent="0.3">
      <c r="A1124" t="s">
        <v>1483</v>
      </c>
      <c r="B1124" t="s">
        <v>1250</v>
      </c>
      <c r="C1124" t="s">
        <v>179</v>
      </c>
      <c r="D1124" t="s">
        <v>1484</v>
      </c>
      <c r="E1124" t="s">
        <v>1484</v>
      </c>
      <c r="F1124" t="s">
        <v>181</v>
      </c>
      <c r="G1124" t="s">
        <v>647</v>
      </c>
      <c r="H1124" t="s">
        <v>648</v>
      </c>
      <c r="I1124" t="s">
        <v>649</v>
      </c>
      <c r="J1124" t="s">
        <v>1479</v>
      </c>
      <c r="K1124">
        <v>1</v>
      </c>
      <c r="L1124" t="s">
        <v>650</v>
      </c>
      <c r="M1124">
        <v>0</v>
      </c>
      <c r="N1124">
        <v>3</v>
      </c>
      <c r="O1124">
        <v>3</v>
      </c>
      <c r="P1124">
        <v>5</v>
      </c>
      <c r="Q1124" t="s">
        <v>651</v>
      </c>
      <c r="R1124" t="s">
        <v>26</v>
      </c>
      <c r="S1124" t="s">
        <v>182</v>
      </c>
      <c r="T1124" t="s">
        <v>1260</v>
      </c>
      <c r="U1124" t="s">
        <v>723</v>
      </c>
      <c r="V1124" t="s">
        <v>654</v>
      </c>
      <c r="W1124" t="s">
        <v>1037</v>
      </c>
      <c r="X1124" t="s">
        <v>1046</v>
      </c>
      <c r="Y1124" t="s">
        <v>1037</v>
      </c>
    </row>
    <row r="1125" spans="1:25" x14ac:dyDescent="0.3">
      <c r="A1125" t="s">
        <v>1485</v>
      </c>
      <c r="B1125" t="s">
        <v>675</v>
      </c>
      <c r="C1125" t="s">
        <v>179</v>
      </c>
      <c r="D1125" t="s">
        <v>1486</v>
      </c>
      <c r="E1125" t="s">
        <v>1486</v>
      </c>
      <c r="F1125" t="s">
        <v>247</v>
      </c>
      <c r="G1125" t="s">
        <v>647</v>
      </c>
      <c r="H1125" t="s">
        <v>648</v>
      </c>
      <c r="I1125" t="s">
        <v>649</v>
      </c>
      <c r="J1125" t="s">
        <v>1094</v>
      </c>
      <c r="K1125">
        <v>3</v>
      </c>
      <c r="L1125" t="s">
        <v>679</v>
      </c>
      <c r="M1125">
        <v>2</v>
      </c>
      <c r="N1125">
        <v>0</v>
      </c>
      <c r="O1125">
        <v>2</v>
      </c>
      <c r="P1125">
        <v>6</v>
      </c>
      <c r="Q1125" t="s">
        <v>651</v>
      </c>
      <c r="R1125" t="s">
        <v>1050</v>
      </c>
      <c r="S1125" t="s">
        <v>248</v>
      </c>
      <c r="T1125" t="s">
        <v>1297</v>
      </c>
      <c r="U1125" t="s">
        <v>1020</v>
      </c>
      <c r="V1125" t="s">
        <v>1051</v>
      </c>
      <c r="W1125" t="s">
        <v>1037</v>
      </c>
      <c r="X1125" t="s">
        <v>1038</v>
      </c>
      <c r="Y1125" t="s">
        <v>1037</v>
      </c>
    </row>
    <row r="1126" spans="1:25" x14ac:dyDescent="0.3">
      <c r="A1126" t="s">
        <v>1487</v>
      </c>
      <c r="B1126" t="s">
        <v>1250</v>
      </c>
      <c r="C1126" t="s">
        <v>179</v>
      </c>
      <c r="D1126" t="s">
        <v>1488</v>
      </c>
      <c r="E1126" t="s">
        <v>1488</v>
      </c>
      <c r="F1126" t="s">
        <v>181</v>
      </c>
      <c r="G1126" t="s">
        <v>647</v>
      </c>
      <c r="H1126" t="s">
        <v>648</v>
      </c>
      <c r="I1126" t="s">
        <v>649</v>
      </c>
      <c r="J1126" t="s">
        <v>1479</v>
      </c>
      <c r="K1126">
        <v>1</v>
      </c>
      <c r="L1126" t="s">
        <v>650</v>
      </c>
      <c r="M1126">
        <v>0</v>
      </c>
      <c r="N1126">
        <v>4</v>
      </c>
      <c r="O1126">
        <v>4</v>
      </c>
      <c r="P1126">
        <v>12</v>
      </c>
      <c r="Q1126" t="s">
        <v>651</v>
      </c>
      <c r="R1126" t="s">
        <v>26</v>
      </c>
      <c r="S1126" t="s">
        <v>182</v>
      </c>
      <c r="T1126" t="s">
        <v>1260</v>
      </c>
      <c r="U1126" t="s">
        <v>723</v>
      </c>
      <c r="V1126" t="s">
        <v>654</v>
      </c>
      <c r="W1126" t="s">
        <v>1037</v>
      </c>
      <c r="X1126" t="s">
        <v>1046</v>
      </c>
      <c r="Y1126" t="s">
        <v>1067</v>
      </c>
    </row>
    <row r="1127" spans="1:25" x14ac:dyDescent="0.3">
      <c r="A1127" t="s">
        <v>1489</v>
      </c>
      <c r="B1127" t="s">
        <v>675</v>
      </c>
      <c r="C1127" t="s">
        <v>179</v>
      </c>
      <c r="D1127" t="s">
        <v>1490</v>
      </c>
      <c r="E1127" t="s">
        <v>1490</v>
      </c>
      <c r="F1127" t="s">
        <v>247</v>
      </c>
      <c r="G1127" t="s">
        <v>647</v>
      </c>
      <c r="H1127" t="s">
        <v>648</v>
      </c>
      <c r="I1127" t="s">
        <v>649</v>
      </c>
      <c r="J1127" t="s">
        <v>1462</v>
      </c>
      <c r="K1127">
        <v>3</v>
      </c>
      <c r="L1127" t="s">
        <v>679</v>
      </c>
      <c r="M1127">
        <v>1</v>
      </c>
      <c r="N1127">
        <v>1</v>
      </c>
      <c r="O1127">
        <v>2</v>
      </c>
      <c r="P1127">
        <v>6</v>
      </c>
      <c r="Q1127" t="s">
        <v>651</v>
      </c>
      <c r="R1127" t="s">
        <v>1050</v>
      </c>
      <c r="S1127" t="s">
        <v>248</v>
      </c>
      <c r="T1127" t="s">
        <v>1297</v>
      </c>
      <c r="U1127" t="s">
        <v>1020</v>
      </c>
      <c r="V1127" t="s">
        <v>1051</v>
      </c>
      <c r="W1127" t="s">
        <v>1037</v>
      </c>
      <c r="X1127" t="s">
        <v>1038</v>
      </c>
      <c r="Y1127" t="s">
        <v>1037</v>
      </c>
    </row>
    <row r="1128" spans="1:25" x14ac:dyDescent="0.3">
      <c r="A1128" t="s">
        <v>1491</v>
      </c>
      <c r="B1128" t="s">
        <v>1250</v>
      </c>
      <c r="C1128" t="s">
        <v>179</v>
      </c>
      <c r="D1128" t="s">
        <v>1492</v>
      </c>
      <c r="E1128" t="s">
        <v>1492</v>
      </c>
      <c r="F1128" t="s">
        <v>181</v>
      </c>
      <c r="G1128" t="s">
        <v>647</v>
      </c>
      <c r="H1128" t="s">
        <v>648</v>
      </c>
      <c r="I1128" t="s">
        <v>649</v>
      </c>
      <c r="J1128" t="s">
        <v>1479</v>
      </c>
      <c r="K1128">
        <v>1</v>
      </c>
      <c r="L1128" t="s">
        <v>650</v>
      </c>
      <c r="M1128">
        <v>0</v>
      </c>
      <c r="N1128">
        <v>1</v>
      </c>
      <c r="O1128">
        <v>1</v>
      </c>
      <c r="P1128">
        <v>7</v>
      </c>
      <c r="Q1128" t="s">
        <v>651</v>
      </c>
      <c r="R1128" t="s">
        <v>26</v>
      </c>
      <c r="S1128" t="s">
        <v>182</v>
      </c>
      <c r="T1128" t="s">
        <v>1260</v>
      </c>
      <c r="U1128" t="s">
        <v>723</v>
      </c>
      <c r="V1128" t="s">
        <v>654</v>
      </c>
      <c r="W1128" t="s">
        <v>1037</v>
      </c>
      <c r="X1128" t="s">
        <v>1046</v>
      </c>
      <c r="Y1128" t="s">
        <v>1037</v>
      </c>
    </row>
    <row r="1129" spans="1:25" x14ac:dyDescent="0.3">
      <c r="A1129" t="s">
        <v>1493</v>
      </c>
      <c r="B1129" t="s">
        <v>1250</v>
      </c>
      <c r="C1129" t="s">
        <v>179</v>
      </c>
      <c r="D1129" t="s">
        <v>1494</v>
      </c>
      <c r="E1129" t="s">
        <v>1494</v>
      </c>
      <c r="F1129" t="s">
        <v>181</v>
      </c>
      <c r="G1129" t="s">
        <v>647</v>
      </c>
      <c r="H1129" t="s">
        <v>648</v>
      </c>
      <c r="I1129" t="s">
        <v>649</v>
      </c>
      <c r="J1129" t="s">
        <v>1495</v>
      </c>
      <c r="K1129">
        <v>2</v>
      </c>
      <c r="L1129" t="s">
        <v>650</v>
      </c>
      <c r="M1129">
        <v>1</v>
      </c>
      <c r="N1129">
        <v>0</v>
      </c>
      <c r="O1129">
        <v>1</v>
      </c>
      <c r="P1129">
        <v>7</v>
      </c>
      <c r="Q1129" t="s">
        <v>651</v>
      </c>
      <c r="R1129" t="s">
        <v>26</v>
      </c>
      <c r="S1129" t="s">
        <v>182</v>
      </c>
      <c r="T1129" t="s">
        <v>755</v>
      </c>
      <c r="U1129" t="s">
        <v>723</v>
      </c>
      <c r="V1129" t="s">
        <v>654</v>
      </c>
      <c r="W1129" t="s">
        <v>1037</v>
      </c>
      <c r="X1129" t="s">
        <v>1038</v>
      </c>
      <c r="Y1129" t="s">
        <v>1037</v>
      </c>
    </row>
    <row r="1130" spans="1:25" x14ac:dyDescent="0.3">
      <c r="A1130" t="s">
        <v>1496</v>
      </c>
      <c r="B1130" t="s">
        <v>1250</v>
      </c>
      <c r="C1130" t="s">
        <v>179</v>
      </c>
      <c r="D1130" t="s">
        <v>1497</v>
      </c>
      <c r="E1130" t="s">
        <v>1497</v>
      </c>
      <c r="F1130" t="s">
        <v>181</v>
      </c>
      <c r="G1130" t="s">
        <v>647</v>
      </c>
      <c r="H1130" t="s">
        <v>648</v>
      </c>
      <c r="I1130" t="s">
        <v>649</v>
      </c>
      <c r="J1130" t="s">
        <v>1479</v>
      </c>
      <c r="K1130">
        <v>1</v>
      </c>
      <c r="L1130" t="s">
        <v>650</v>
      </c>
      <c r="M1130">
        <v>0</v>
      </c>
      <c r="N1130">
        <v>2</v>
      </c>
      <c r="O1130">
        <v>2</v>
      </c>
      <c r="P1130">
        <v>6</v>
      </c>
      <c r="Q1130" t="s">
        <v>651</v>
      </c>
      <c r="R1130" t="s">
        <v>26</v>
      </c>
      <c r="S1130" t="s">
        <v>182</v>
      </c>
      <c r="T1130" t="s">
        <v>1263</v>
      </c>
      <c r="U1130" t="s">
        <v>723</v>
      </c>
      <c r="V1130" t="s">
        <v>654</v>
      </c>
      <c r="W1130" t="s">
        <v>1037</v>
      </c>
      <c r="X1130" t="s">
        <v>1046</v>
      </c>
      <c r="Y1130" t="s">
        <v>1037</v>
      </c>
    </row>
    <row r="1131" spans="1:25" x14ac:dyDescent="0.3">
      <c r="A1131" t="s">
        <v>1498</v>
      </c>
      <c r="B1131" t="s">
        <v>1250</v>
      </c>
      <c r="C1131" t="s">
        <v>179</v>
      </c>
      <c r="D1131" t="s">
        <v>1499</v>
      </c>
      <c r="E1131" t="s">
        <v>1499</v>
      </c>
      <c r="F1131" t="s">
        <v>181</v>
      </c>
      <c r="G1131" t="s">
        <v>647</v>
      </c>
      <c r="H1131" t="s">
        <v>648</v>
      </c>
      <c r="I1131" t="s">
        <v>649</v>
      </c>
      <c r="J1131" t="s">
        <v>1479</v>
      </c>
      <c r="K1131">
        <v>1</v>
      </c>
      <c r="L1131" t="s">
        <v>650</v>
      </c>
      <c r="M1131">
        <v>0</v>
      </c>
      <c r="N1131">
        <v>2</v>
      </c>
      <c r="O1131">
        <v>2</v>
      </c>
      <c r="P1131">
        <v>6</v>
      </c>
      <c r="Q1131" t="s">
        <v>651</v>
      </c>
      <c r="R1131" t="s">
        <v>26</v>
      </c>
      <c r="S1131" t="s">
        <v>182</v>
      </c>
      <c r="T1131" t="s">
        <v>1260</v>
      </c>
      <c r="U1131" t="s">
        <v>723</v>
      </c>
      <c r="V1131" t="s">
        <v>654</v>
      </c>
      <c r="W1131" t="s">
        <v>1037</v>
      </c>
      <c r="X1131" t="s">
        <v>1046</v>
      </c>
      <c r="Y1131" t="s">
        <v>1037</v>
      </c>
    </row>
    <row r="1132" spans="1:25" x14ac:dyDescent="0.3">
      <c r="A1132" t="s">
        <v>1500</v>
      </c>
      <c r="B1132" t="s">
        <v>1250</v>
      </c>
      <c r="C1132" t="s">
        <v>179</v>
      </c>
      <c r="D1132" t="s">
        <v>1501</v>
      </c>
      <c r="E1132" t="s">
        <v>1501</v>
      </c>
      <c r="F1132" t="s">
        <v>181</v>
      </c>
      <c r="G1132" t="s">
        <v>647</v>
      </c>
      <c r="H1132" t="s">
        <v>648</v>
      </c>
      <c r="I1132" t="s">
        <v>649</v>
      </c>
      <c r="J1132" t="s">
        <v>1502</v>
      </c>
      <c r="K1132">
        <v>1</v>
      </c>
      <c r="L1132" t="s">
        <v>650</v>
      </c>
      <c r="M1132">
        <v>0</v>
      </c>
      <c r="N1132">
        <v>3</v>
      </c>
      <c r="O1132">
        <v>3</v>
      </c>
      <c r="P1132">
        <v>5</v>
      </c>
      <c r="Q1132" t="s">
        <v>651</v>
      </c>
      <c r="R1132" t="s">
        <v>26</v>
      </c>
      <c r="S1132" t="s">
        <v>182</v>
      </c>
      <c r="T1132" t="s">
        <v>1263</v>
      </c>
      <c r="U1132" t="s">
        <v>723</v>
      </c>
      <c r="V1132" t="s">
        <v>654</v>
      </c>
      <c r="W1132" t="s">
        <v>1037</v>
      </c>
      <c r="X1132" t="s">
        <v>1046</v>
      </c>
      <c r="Y1132" t="s">
        <v>1037</v>
      </c>
    </row>
    <row r="1133" spans="1:25" x14ac:dyDescent="0.3">
      <c r="A1133" t="s">
        <v>1503</v>
      </c>
      <c r="B1133" t="s">
        <v>1250</v>
      </c>
      <c r="C1133" t="s">
        <v>179</v>
      </c>
      <c r="D1133" t="s">
        <v>1504</v>
      </c>
      <c r="E1133" t="s">
        <v>1504</v>
      </c>
      <c r="F1133" t="s">
        <v>181</v>
      </c>
      <c r="G1133" t="s">
        <v>647</v>
      </c>
      <c r="H1133" t="s">
        <v>648</v>
      </c>
      <c r="I1133" t="s">
        <v>649</v>
      </c>
      <c r="J1133" t="s">
        <v>1467</v>
      </c>
      <c r="K1133">
        <v>2</v>
      </c>
      <c r="L1133" t="s">
        <v>650</v>
      </c>
      <c r="M1133">
        <v>0</v>
      </c>
      <c r="N1133">
        <v>2</v>
      </c>
      <c r="O1133">
        <v>2</v>
      </c>
      <c r="P1133">
        <v>6</v>
      </c>
      <c r="Q1133" t="s">
        <v>651</v>
      </c>
      <c r="R1133" t="s">
        <v>26</v>
      </c>
      <c r="S1133" t="s">
        <v>182</v>
      </c>
      <c r="T1133" t="s">
        <v>843</v>
      </c>
      <c r="U1133" t="s">
        <v>723</v>
      </c>
      <c r="V1133" t="s">
        <v>654</v>
      </c>
      <c r="W1133" t="s">
        <v>1037</v>
      </c>
      <c r="X1133" t="s">
        <v>1038</v>
      </c>
      <c r="Y1133" t="s">
        <v>1037</v>
      </c>
    </row>
    <row r="1134" spans="1:25" x14ac:dyDescent="0.3">
      <c r="A1134" t="s">
        <v>1505</v>
      </c>
      <c r="B1134" t="s">
        <v>1250</v>
      </c>
      <c r="C1134" t="s">
        <v>179</v>
      </c>
      <c r="D1134" t="s">
        <v>1506</v>
      </c>
      <c r="E1134" t="s">
        <v>1506</v>
      </c>
      <c r="F1134" t="s">
        <v>181</v>
      </c>
      <c r="G1134" t="s">
        <v>647</v>
      </c>
      <c r="H1134" t="s">
        <v>648</v>
      </c>
      <c r="I1134" t="s">
        <v>649</v>
      </c>
      <c r="J1134" t="s">
        <v>1479</v>
      </c>
      <c r="K1134">
        <v>1</v>
      </c>
      <c r="L1134" t="s">
        <v>650</v>
      </c>
      <c r="M1134">
        <v>0</v>
      </c>
      <c r="N1134">
        <v>6</v>
      </c>
      <c r="O1134">
        <v>6</v>
      </c>
      <c r="P1134">
        <v>10</v>
      </c>
      <c r="Q1134" t="s">
        <v>651</v>
      </c>
      <c r="R1134" t="s">
        <v>26</v>
      </c>
      <c r="S1134" t="s">
        <v>182</v>
      </c>
      <c r="T1134" t="s">
        <v>864</v>
      </c>
      <c r="U1134" t="s">
        <v>723</v>
      </c>
      <c r="V1134" t="s">
        <v>654</v>
      </c>
      <c r="W1134" t="s">
        <v>1037</v>
      </c>
      <c r="X1134" t="s">
        <v>1046</v>
      </c>
      <c r="Y1134" t="s">
        <v>1037</v>
      </c>
    </row>
    <row r="1135" spans="1:25" x14ac:dyDescent="0.3">
      <c r="A1135" t="s">
        <v>1507</v>
      </c>
      <c r="B1135" t="s">
        <v>1250</v>
      </c>
      <c r="C1135" t="s">
        <v>179</v>
      </c>
      <c r="D1135" t="s">
        <v>1508</v>
      </c>
      <c r="E1135" t="s">
        <v>1508</v>
      </c>
      <c r="F1135" t="s">
        <v>181</v>
      </c>
      <c r="G1135" t="s">
        <v>647</v>
      </c>
      <c r="H1135" t="s">
        <v>648</v>
      </c>
      <c r="I1135" t="s">
        <v>649</v>
      </c>
      <c r="J1135" t="s">
        <v>1366</v>
      </c>
      <c r="K1135">
        <v>1</v>
      </c>
      <c r="L1135" t="s">
        <v>650</v>
      </c>
      <c r="M1135">
        <v>0</v>
      </c>
      <c r="N1135">
        <v>4</v>
      </c>
      <c r="O1135">
        <v>4</v>
      </c>
      <c r="P1135">
        <v>4</v>
      </c>
      <c r="Q1135" t="s">
        <v>651</v>
      </c>
      <c r="R1135" t="s">
        <v>26</v>
      </c>
      <c r="S1135" t="s">
        <v>182</v>
      </c>
      <c r="T1135" t="s">
        <v>843</v>
      </c>
      <c r="U1135" t="s">
        <v>723</v>
      </c>
      <c r="V1135" t="s">
        <v>654</v>
      </c>
      <c r="W1135" t="s">
        <v>1037</v>
      </c>
      <c r="X1135" t="s">
        <v>1038</v>
      </c>
      <c r="Y1135" t="s">
        <v>1037</v>
      </c>
    </row>
    <row r="1136" spans="1:25" x14ac:dyDescent="0.3">
      <c r="A1136" t="s">
        <v>1509</v>
      </c>
      <c r="B1136" t="s">
        <v>1250</v>
      </c>
      <c r="C1136" t="s">
        <v>179</v>
      </c>
      <c r="D1136" t="s">
        <v>1510</v>
      </c>
      <c r="E1136" t="s">
        <v>1510</v>
      </c>
      <c r="F1136" t="s">
        <v>181</v>
      </c>
      <c r="G1136" t="s">
        <v>647</v>
      </c>
      <c r="H1136" t="s">
        <v>648</v>
      </c>
      <c r="I1136" t="s">
        <v>649</v>
      </c>
      <c r="J1136" t="s">
        <v>1479</v>
      </c>
      <c r="K1136">
        <v>1</v>
      </c>
      <c r="L1136" t="s">
        <v>650</v>
      </c>
      <c r="M1136">
        <v>0</v>
      </c>
      <c r="N1136">
        <v>6</v>
      </c>
      <c r="O1136">
        <v>6</v>
      </c>
      <c r="P1136">
        <v>10</v>
      </c>
      <c r="Q1136" t="s">
        <v>651</v>
      </c>
      <c r="R1136" t="s">
        <v>26</v>
      </c>
      <c r="S1136" t="s">
        <v>182</v>
      </c>
      <c r="T1136" t="s">
        <v>864</v>
      </c>
      <c r="U1136" t="s">
        <v>723</v>
      </c>
      <c r="V1136" t="s">
        <v>654</v>
      </c>
      <c r="W1136" t="s">
        <v>1037</v>
      </c>
      <c r="X1136" t="s">
        <v>1046</v>
      </c>
      <c r="Y1136" t="s">
        <v>1037</v>
      </c>
    </row>
    <row r="1137" spans="1:26" x14ac:dyDescent="0.3">
      <c r="A1137" t="s">
        <v>1511</v>
      </c>
      <c r="B1137" t="s">
        <v>1250</v>
      </c>
      <c r="C1137" t="s">
        <v>179</v>
      </c>
      <c r="D1137" t="s">
        <v>1512</v>
      </c>
      <c r="E1137" t="s">
        <v>1512</v>
      </c>
      <c r="F1137" t="s">
        <v>181</v>
      </c>
      <c r="G1137" t="s">
        <v>647</v>
      </c>
      <c r="H1137" t="s">
        <v>648</v>
      </c>
      <c r="I1137" t="s">
        <v>649</v>
      </c>
      <c r="J1137" t="s">
        <v>1467</v>
      </c>
      <c r="K1137">
        <v>1</v>
      </c>
      <c r="L1137" t="s">
        <v>650</v>
      </c>
      <c r="M1137">
        <v>2</v>
      </c>
      <c r="N1137">
        <v>0</v>
      </c>
      <c r="O1137">
        <v>2</v>
      </c>
      <c r="P1137">
        <v>6</v>
      </c>
      <c r="Q1137" t="s">
        <v>651</v>
      </c>
      <c r="R1137" t="s">
        <v>26</v>
      </c>
      <c r="S1137" t="s">
        <v>182</v>
      </c>
      <c r="T1137" t="s">
        <v>1080</v>
      </c>
      <c r="U1137" t="s">
        <v>723</v>
      </c>
      <c r="V1137" t="s">
        <v>654</v>
      </c>
      <c r="W1137" t="s">
        <v>1037</v>
      </c>
      <c r="X1137" t="s">
        <v>1038</v>
      </c>
      <c r="Y1137" t="s">
        <v>1037</v>
      </c>
    </row>
    <row r="1138" spans="1:26" x14ac:dyDescent="0.3">
      <c r="A1138" t="s">
        <v>1513</v>
      </c>
      <c r="B1138" t="s">
        <v>1250</v>
      </c>
      <c r="C1138" t="s">
        <v>179</v>
      </c>
      <c r="D1138" t="s">
        <v>1514</v>
      </c>
      <c r="E1138" t="s">
        <v>1514</v>
      </c>
      <c r="F1138" t="s">
        <v>181</v>
      </c>
      <c r="G1138" t="s">
        <v>647</v>
      </c>
      <c r="H1138" t="s">
        <v>648</v>
      </c>
      <c r="I1138" t="s">
        <v>649</v>
      </c>
      <c r="J1138" t="s">
        <v>1479</v>
      </c>
      <c r="K1138">
        <v>1</v>
      </c>
      <c r="L1138" t="s">
        <v>650</v>
      </c>
      <c r="M1138">
        <v>0</v>
      </c>
      <c r="N1138">
        <v>4</v>
      </c>
      <c r="O1138">
        <v>4</v>
      </c>
      <c r="P1138">
        <v>12</v>
      </c>
      <c r="Q1138" t="s">
        <v>651</v>
      </c>
      <c r="R1138" t="s">
        <v>26</v>
      </c>
      <c r="S1138" t="s">
        <v>182</v>
      </c>
      <c r="T1138" t="s">
        <v>840</v>
      </c>
      <c r="U1138" t="s">
        <v>723</v>
      </c>
      <c r="V1138" t="s">
        <v>654</v>
      </c>
      <c r="W1138" t="s">
        <v>1037</v>
      </c>
      <c r="X1138" t="s">
        <v>1046</v>
      </c>
      <c r="Y1138" t="s">
        <v>1037</v>
      </c>
    </row>
    <row r="1139" spans="1:26" x14ac:dyDescent="0.3">
      <c r="A1139" t="s">
        <v>1515</v>
      </c>
      <c r="B1139" t="s">
        <v>1250</v>
      </c>
      <c r="C1139" t="s">
        <v>179</v>
      </c>
      <c r="D1139" t="s">
        <v>1516</v>
      </c>
      <c r="E1139" t="s">
        <v>1516</v>
      </c>
      <c r="F1139" t="s">
        <v>181</v>
      </c>
      <c r="G1139" t="s">
        <v>647</v>
      </c>
      <c r="H1139" t="s">
        <v>648</v>
      </c>
      <c r="I1139" t="s">
        <v>649</v>
      </c>
      <c r="J1139" t="s">
        <v>1479</v>
      </c>
      <c r="K1139">
        <v>1</v>
      </c>
      <c r="L1139" t="s">
        <v>650</v>
      </c>
      <c r="M1139">
        <v>0</v>
      </c>
      <c r="N1139">
        <v>1</v>
      </c>
      <c r="O1139">
        <v>1</v>
      </c>
      <c r="P1139">
        <v>7</v>
      </c>
      <c r="Q1139" t="s">
        <v>651</v>
      </c>
      <c r="R1139" t="s">
        <v>26</v>
      </c>
      <c r="S1139" t="s">
        <v>182</v>
      </c>
      <c r="T1139" t="s">
        <v>1263</v>
      </c>
      <c r="U1139" t="s">
        <v>723</v>
      </c>
      <c r="V1139" t="s">
        <v>654</v>
      </c>
      <c r="W1139" t="s">
        <v>1037</v>
      </c>
      <c r="X1139" t="s">
        <v>1046</v>
      </c>
      <c r="Y1139" t="s">
        <v>1037</v>
      </c>
    </row>
    <row r="1140" spans="1:26" x14ac:dyDescent="0.3">
      <c r="A1140" t="s">
        <v>1517</v>
      </c>
      <c r="B1140" t="s">
        <v>1250</v>
      </c>
      <c r="C1140" t="s">
        <v>179</v>
      </c>
      <c r="D1140" t="s">
        <v>1518</v>
      </c>
      <c r="E1140" t="s">
        <v>1518</v>
      </c>
      <c r="F1140" t="s">
        <v>181</v>
      </c>
      <c r="G1140" t="s">
        <v>647</v>
      </c>
      <c r="H1140" t="s">
        <v>648</v>
      </c>
      <c r="I1140" t="s">
        <v>649</v>
      </c>
      <c r="J1140" t="s">
        <v>1479</v>
      </c>
      <c r="K1140">
        <v>1</v>
      </c>
      <c r="L1140" t="s">
        <v>650</v>
      </c>
      <c r="M1140">
        <v>0</v>
      </c>
      <c r="N1140">
        <v>4</v>
      </c>
      <c r="O1140">
        <v>4</v>
      </c>
      <c r="P1140">
        <v>12</v>
      </c>
      <c r="Q1140" t="s">
        <v>651</v>
      </c>
      <c r="R1140" t="s">
        <v>26</v>
      </c>
      <c r="S1140" t="s">
        <v>182</v>
      </c>
      <c r="T1140" t="s">
        <v>1263</v>
      </c>
      <c r="U1140" t="s">
        <v>723</v>
      </c>
      <c r="V1140" t="s">
        <v>654</v>
      </c>
      <c r="W1140" t="s">
        <v>1037</v>
      </c>
      <c r="X1140" t="s">
        <v>1046</v>
      </c>
      <c r="Y1140" t="s">
        <v>1037</v>
      </c>
    </row>
    <row r="1141" spans="1:26" x14ac:dyDescent="0.3">
      <c r="A1141" t="s">
        <v>1519</v>
      </c>
      <c r="B1141" t="s">
        <v>1250</v>
      </c>
      <c r="C1141" t="s">
        <v>179</v>
      </c>
      <c r="D1141" t="s">
        <v>1520</v>
      </c>
      <c r="E1141" t="s">
        <v>1520</v>
      </c>
      <c r="F1141" t="s">
        <v>181</v>
      </c>
      <c r="G1141" t="s">
        <v>647</v>
      </c>
      <c r="H1141" t="s">
        <v>648</v>
      </c>
      <c r="I1141" t="s">
        <v>649</v>
      </c>
      <c r="J1141" t="s">
        <v>1366</v>
      </c>
      <c r="K1141">
        <v>1</v>
      </c>
      <c r="L1141" t="s">
        <v>650</v>
      </c>
      <c r="M1141">
        <v>1</v>
      </c>
      <c r="N1141">
        <v>1</v>
      </c>
      <c r="O1141">
        <v>2</v>
      </c>
      <c r="P1141">
        <v>6</v>
      </c>
      <c r="Q1141" t="s">
        <v>651</v>
      </c>
      <c r="R1141" t="s">
        <v>26</v>
      </c>
      <c r="S1141" t="s">
        <v>182</v>
      </c>
      <c r="T1141" t="s">
        <v>755</v>
      </c>
      <c r="U1141" t="s">
        <v>723</v>
      </c>
      <c r="V1141" t="s">
        <v>654</v>
      </c>
      <c r="W1141" t="s">
        <v>1037</v>
      </c>
      <c r="X1141" t="s">
        <v>1038</v>
      </c>
      <c r="Y1141" t="s">
        <v>1037</v>
      </c>
    </row>
    <row r="1142" spans="1:26" x14ac:dyDescent="0.3">
      <c r="A1142" t="s">
        <v>1521</v>
      </c>
      <c r="B1142" t="s">
        <v>1250</v>
      </c>
      <c r="C1142" t="s">
        <v>179</v>
      </c>
      <c r="D1142" t="s">
        <v>1522</v>
      </c>
      <c r="E1142" t="s">
        <v>1522</v>
      </c>
      <c r="F1142" t="s">
        <v>181</v>
      </c>
      <c r="G1142" t="s">
        <v>647</v>
      </c>
      <c r="H1142" t="s">
        <v>648</v>
      </c>
      <c r="I1142" t="s">
        <v>649</v>
      </c>
      <c r="J1142" t="s">
        <v>1366</v>
      </c>
      <c r="K1142">
        <v>1</v>
      </c>
      <c r="L1142" t="s">
        <v>650</v>
      </c>
      <c r="M1142">
        <v>0</v>
      </c>
      <c r="N1142">
        <v>2</v>
      </c>
      <c r="O1142">
        <v>2</v>
      </c>
      <c r="P1142">
        <v>6</v>
      </c>
      <c r="Q1142" t="s">
        <v>651</v>
      </c>
      <c r="R1142" t="s">
        <v>26</v>
      </c>
      <c r="S1142" t="s">
        <v>182</v>
      </c>
      <c r="T1142" t="s">
        <v>1080</v>
      </c>
      <c r="U1142" t="s">
        <v>723</v>
      </c>
      <c r="V1142" t="s">
        <v>654</v>
      </c>
      <c r="W1142" t="s">
        <v>1037</v>
      </c>
      <c r="X1142" t="s">
        <v>1038</v>
      </c>
      <c r="Y1142" t="s">
        <v>1037</v>
      </c>
    </row>
    <row r="1143" spans="1:26" x14ac:dyDescent="0.3">
      <c r="A1143" t="s">
        <v>1523</v>
      </c>
      <c r="B1143" t="s">
        <v>1250</v>
      </c>
      <c r="C1143" t="s">
        <v>179</v>
      </c>
      <c r="D1143" t="s">
        <v>1524</v>
      </c>
      <c r="E1143" t="s">
        <v>1524</v>
      </c>
      <c r="F1143" t="s">
        <v>181</v>
      </c>
      <c r="G1143" t="s">
        <v>647</v>
      </c>
      <c r="H1143" t="s">
        <v>648</v>
      </c>
      <c r="I1143" t="s">
        <v>649</v>
      </c>
      <c r="J1143" t="s">
        <v>1467</v>
      </c>
      <c r="K1143">
        <v>1</v>
      </c>
      <c r="L1143" t="s">
        <v>650</v>
      </c>
      <c r="M1143">
        <v>3</v>
      </c>
      <c r="N1143">
        <v>0</v>
      </c>
      <c r="O1143">
        <v>3</v>
      </c>
      <c r="P1143">
        <v>5</v>
      </c>
      <c r="Q1143" t="s">
        <v>651</v>
      </c>
      <c r="R1143" t="s">
        <v>26</v>
      </c>
      <c r="S1143" t="s">
        <v>182</v>
      </c>
      <c r="T1143" t="s">
        <v>1080</v>
      </c>
      <c r="U1143" t="s">
        <v>723</v>
      </c>
      <c r="V1143" t="s">
        <v>654</v>
      </c>
      <c r="W1143" t="s">
        <v>1037</v>
      </c>
      <c r="X1143" t="s">
        <v>1038</v>
      </c>
      <c r="Y1143" t="s">
        <v>1037</v>
      </c>
    </row>
    <row r="1144" spans="1:26" x14ac:dyDescent="0.3">
      <c r="A1144" t="s">
        <v>1525</v>
      </c>
      <c r="B1144" t="s">
        <v>1055</v>
      </c>
      <c r="C1144" t="s">
        <v>179</v>
      </c>
      <c r="D1144" t="s">
        <v>1526</v>
      </c>
      <c r="E1144" t="s">
        <v>1526</v>
      </c>
      <c r="F1144" t="s">
        <v>1527</v>
      </c>
      <c r="G1144" t="s">
        <v>647</v>
      </c>
      <c r="H1144" t="s">
        <v>648</v>
      </c>
      <c r="I1144" t="s">
        <v>649</v>
      </c>
      <c r="K1144">
        <v>2</v>
      </c>
      <c r="L1144" t="s">
        <v>1528</v>
      </c>
      <c r="M1144">
        <v>3</v>
      </c>
      <c r="N1144">
        <v>3</v>
      </c>
      <c r="O1144">
        <v>6</v>
      </c>
      <c r="P1144">
        <v>10</v>
      </c>
      <c r="Q1144" t="s">
        <v>651</v>
      </c>
      <c r="R1144" t="s">
        <v>1529</v>
      </c>
      <c r="S1144" t="s">
        <v>182</v>
      </c>
      <c r="T1144" t="s">
        <v>930</v>
      </c>
      <c r="U1144" t="s">
        <v>1395</v>
      </c>
      <c r="V1144" t="s">
        <v>1530</v>
      </c>
      <c r="W1144" t="s">
        <v>1037</v>
      </c>
      <c r="X1144" t="s">
        <v>1038</v>
      </c>
      <c r="Y1144" t="s">
        <v>1037</v>
      </c>
    </row>
    <row r="1145" spans="1:26" x14ac:dyDescent="0.3">
      <c r="A1145" t="s">
        <v>1531</v>
      </c>
      <c r="B1145" t="s">
        <v>1055</v>
      </c>
      <c r="C1145" t="s">
        <v>179</v>
      </c>
      <c r="D1145" t="s">
        <v>1532</v>
      </c>
      <c r="E1145" t="s">
        <v>1532</v>
      </c>
      <c r="F1145" t="s">
        <v>1527</v>
      </c>
      <c r="G1145" t="s">
        <v>647</v>
      </c>
      <c r="H1145" t="s">
        <v>648</v>
      </c>
      <c r="I1145" t="s">
        <v>649</v>
      </c>
      <c r="K1145">
        <v>3</v>
      </c>
      <c r="L1145" t="s">
        <v>1528</v>
      </c>
      <c r="M1145">
        <v>5</v>
      </c>
      <c r="N1145">
        <v>2</v>
      </c>
      <c r="O1145">
        <v>7</v>
      </c>
      <c r="P1145">
        <v>9</v>
      </c>
      <c r="Q1145" t="s">
        <v>651</v>
      </c>
      <c r="R1145" t="s">
        <v>1529</v>
      </c>
      <c r="S1145" t="s">
        <v>182</v>
      </c>
      <c r="T1145" t="s">
        <v>1303</v>
      </c>
      <c r="U1145" t="s">
        <v>1395</v>
      </c>
      <c r="V1145" t="s">
        <v>1530</v>
      </c>
      <c r="W1145" t="s">
        <v>1037</v>
      </c>
      <c r="X1145" t="s">
        <v>1038</v>
      </c>
      <c r="Y1145" t="s">
        <v>1037</v>
      </c>
    </row>
    <row r="1146" spans="1:26" x14ac:dyDescent="0.3">
      <c r="A1146" t="s">
        <v>6797</v>
      </c>
      <c r="B1146" t="s">
        <v>4809</v>
      </c>
      <c r="C1146" t="s">
        <v>179</v>
      </c>
      <c r="D1146" t="s">
        <v>6798</v>
      </c>
      <c r="E1146" t="s">
        <v>6798</v>
      </c>
      <c r="F1146" t="s">
        <v>4811</v>
      </c>
      <c r="G1146" t="s">
        <v>677</v>
      </c>
      <c r="H1146" t="s">
        <v>720</v>
      </c>
      <c r="I1146" t="s">
        <v>649</v>
      </c>
      <c r="J1146" t="s">
        <v>6799</v>
      </c>
      <c r="K1146">
        <v>3</v>
      </c>
      <c r="L1146" t="s">
        <v>4849</v>
      </c>
      <c r="M1146">
        <v>1</v>
      </c>
      <c r="N1146">
        <v>0</v>
      </c>
      <c r="O1146">
        <v>1</v>
      </c>
      <c r="P1146">
        <v>7</v>
      </c>
      <c r="Q1146" t="s">
        <v>651</v>
      </c>
      <c r="R1146" t="s">
        <v>5091</v>
      </c>
      <c r="S1146" t="s">
        <v>4981</v>
      </c>
      <c r="T1146" t="s">
        <v>1010</v>
      </c>
      <c r="U1146" t="s">
        <v>1020</v>
      </c>
      <c r="V1146" t="s">
        <v>5093</v>
      </c>
      <c r="W1146" t="s">
        <v>1037</v>
      </c>
      <c r="X1146" t="s">
        <v>1272</v>
      </c>
      <c r="Y1146" t="s">
        <v>1037</v>
      </c>
      <c r="Z1146" t="s">
        <v>6799</v>
      </c>
    </row>
    <row r="1147" spans="1:26" x14ac:dyDescent="0.3">
      <c r="A1147" t="s">
        <v>6800</v>
      </c>
      <c r="B1147" t="s">
        <v>4809</v>
      </c>
      <c r="C1147" t="s">
        <v>179</v>
      </c>
      <c r="D1147" t="s">
        <v>6801</v>
      </c>
      <c r="E1147" t="s">
        <v>6801</v>
      </c>
      <c r="F1147" t="s">
        <v>4811</v>
      </c>
      <c r="G1147" t="s">
        <v>677</v>
      </c>
      <c r="H1147" t="s">
        <v>720</v>
      </c>
      <c r="I1147" t="s">
        <v>649</v>
      </c>
      <c r="J1147" t="s">
        <v>6799</v>
      </c>
      <c r="K1147">
        <v>3</v>
      </c>
      <c r="L1147" t="s">
        <v>4849</v>
      </c>
      <c r="Q1147" t="s">
        <v>6802</v>
      </c>
      <c r="R1147" t="s">
        <v>5091</v>
      </c>
      <c r="S1147" t="s">
        <v>4981</v>
      </c>
      <c r="T1147" t="s">
        <v>1010</v>
      </c>
      <c r="U1147" t="s">
        <v>1020</v>
      </c>
      <c r="V1147" t="s">
        <v>5093</v>
      </c>
      <c r="W1147" t="s">
        <v>1037</v>
      </c>
      <c r="X1147" t="s">
        <v>1272</v>
      </c>
      <c r="Y1147" t="s">
        <v>1037</v>
      </c>
      <c r="Z1147" t="s">
        <v>6799</v>
      </c>
    </row>
    <row r="1148" spans="1:26" x14ac:dyDescent="0.3">
      <c r="A1148" t="s">
        <v>6803</v>
      </c>
      <c r="B1148" t="s">
        <v>4809</v>
      </c>
      <c r="C1148" t="s">
        <v>179</v>
      </c>
      <c r="D1148" t="s">
        <v>6804</v>
      </c>
      <c r="E1148" t="s">
        <v>6804</v>
      </c>
      <c r="F1148" t="s">
        <v>4811</v>
      </c>
      <c r="G1148" t="s">
        <v>677</v>
      </c>
      <c r="H1148" t="s">
        <v>720</v>
      </c>
      <c r="I1148" t="s">
        <v>649</v>
      </c>
      <c r="J1148" t="s">
        <v>6799</v>
      </c>
      <c r="K1148">
        <v>3</v>
      </c>
      <c r="L1148" t="s">
        <v>4849</v>
      </c>
      <c r="M1148">
        <v>0</v>
      </c>
      <c r="N1148">
        <v>3</v>
      </c>
      <c r="O1148">
        <v>3</v>
      </c>
      <c r="P1148">
        <v>5</v>
      </c>
      <c r="Q1148" t="s">
        <v>651</v>
      </c>
      <c r="R1148" t="s">
        <v>5091</v>
      </c>
      <c r="S1148" t="s">
        <v>4981</v>
      </c>
      <c r="T1148" t="s">
        <v>1010</v>
      </c>
      <c r="U1148" t="s">
        <v>1020</v>
      </c>
      <c r="V1148" t="s">
        <v>5093</v>
      </c>
      <c r="W1148" t="s">
        <v>1037</v>
      </c>
      <c r="X1148" t="s">
        <v>1272</v>
      </c>
      <c r="Y1148" t="s">
        <v>1037</v>
      </c>
      <c r="Z1148" t="s">
        <v>6799</v>
      </c>
    </row>
    <row r="1149" spans="1:26" x14ac:dyDescent="0.3">
      <c r="A1149" t="s">
        <v>6805</v>
      </c>
      <c r="B1149" t="s">
        <v>4809</v>
      </c>
      <c r="C1149" t="s">
        <v>179</v>
      </c>
      <c r="D1149" t="s">
        <v>6806</v>
      </c>
      <c r="E1149" t="s">
        <v>6806</v>
      </c>
      <c r="F1149" t="s">
        <v>4811</v>
      </c>
      <c r="G1149" t="s">
        <v>677</v>
      </c>
      <c r="H1149" t="s">
        <v>720</v>
      </c>
      <c r="I1149" t="s">
        <v>649</v>
      </c>
      <c r="J1149" t="s">
        <v>6799</v>
      </c>
      <c r="K1149">
        <v>3</v>
      </c>
      <c r="L1149" t="s">
        <v>4849</v>
      </c>
      <c r="M1149">
        <v>1</v>
      </c>
      <c r="N1149">
        <v>2</v>
      </c>
      <c r="O1149">
        <v>3</v>
      </c>
      <c r="P1149">
        <v>5</v>
      </c>
      <c r="Q1149" t="s">
        <v>651</v>
      </c>
      <c r="R1149" t="s">
        <v>5091</v>
      </c>
      <c r="S1149" t="s">
        <v>4981</v>
      </c>
      <c r="T1149" t="s">
        <v>1010</v>
      </c>
      <c r="U1149" t="s">
        <v>1020</v>
      </c>
      <c r="V1149" t="s">
        <v>5093</v>
      </c>
      <c r="W1149" t="s">
        <v>1037</v>
      </c>
      <c r="X1149" t="s">
        <v>1272</v>
      </c>
      <c r="Y1149" t="s">
        <v>1037</v>
      </c>
      <c r="Z1149" t="s">
        <v>6799</v>
      </c>
    </row>
    <row r="1150" spans="1:26" x14ac:dyDescent="0.3">
      <c r="A1150" t="s">
        <v>6807</v>
      </c>
      <c r="B1150" t="s">
        <v>4809</v>
      </c>
      <c r="C1150" t="s">
        <v>179</v>
      </c>
      <c r="D1150" t="s">
        <v>6808</v>
      </c>
      <c r="E1150" t="s">
        <v>6808</v>
      </c>
      <c r="F1150" t="s">
        <v>4811</v>
      </c>
      <c r="G1150" t="s">
        <v>677</v>
      </c>
      <c r="H1150" t="s">
        <v>720</v>
      </c>
      <c r="I1150" t="s">
        <v>649</v>
      </c>
      <c r="J1150" t="s">
        <v>6799</v>
      </c>
      <c r="K1150">
        <v>3</v>
      </c>
      <c r="L1150" t="s">
        <v>4849</v>
      </c>
      <c r="M1150">
        <v>2</v>
      </c>
      <c r="N1150">
        <v>2</v>
      </c>
      <c r="O1150">
        <v>4</v>
      </c>
      <c r="P1150">
        <v>4</v>
      </c>
      <c r="Q1150" t="s">
        <v>651</v>
      </c>
      <c r="R1150" t="s">
        <v>5091</v>
      </c>
      <c r="S1150" t="s">
        <v>4981</v>
      </c>
      <c r="T1150" t="s">
        <v>1010</v>
      </c>
      <c r="U1150" t="s">
        <v>1020</v>
      </c>
      <c r="V1150" t="s">
        <v>5093</v>
      </c>
      <c r="W1150" t="s">
        <v>1037</v>
      </c>
      <c r="X1150" t="s">
        <v>1272</v>
      </c>
      <c r="Y1150" t="s">
        <v>1037</v>
      </c>
      <c r="Z1150" t="s">
        <v>6799</v>
      </c>
    </row>
    <row r="1151" spans="1:26" x14ac:dyDescent="0.3">
      <c r="A1151" t="s">
        <v>6809</v>
      </c>
      <c r="B1151" t="s">
        <v>4809</v>
      </c>
      <c r="C1151" t="s">
        <v>179</v>
      </c>
      <c r="D1151" t="s">
        <v>6810</v>
      </c>
      <c r="E1151" t="s">
        <v>6810</v>
      </c>
      <c r="F1151" t="s">
        <v>4811</v>
      </c>
      <c r="G1151" t="s">
        <v>677</v>
      </c>
      <c r="H1151" t="s">
        <v>720</v>
      </c>
      <c r="I1151" t="s">
        <v>649</v>
      </c>
      <c r="J1151" t="s">
        <v>6799</v>
      </c>
      <c r="K1151">
        <v>3</v>
      </c>
      <c r="L1151" t="s">
        <v>4849</v>
      </c>
      <c r="M1151">
        <v>1</v>
      </c>
      <c r="N1151">
        <v>4</v>
      </c>
      <c r="O1151">
        <v>5</v>
      </c>
      <c r="P1151">
        <v>3</v>
      </c>
      <c r="Q1151" t="s">
        <v>651</v>
      </c>
      <c r="R1151" t="s">
        <v>5091</v>
      </c>
      <c r="S1151" t="s">
        <v>4981</v>
      </c>
      <c r="T1151" t="s">
        <v>1010</v>
      </c>
      <c r="U1151" t="s">
        <v>1020</v>
      </c>
      <c r="V1151" t="s">
        <v>5093</v>
      </c>
      <c r="W1151" t="s">
        <v>1037</v>
      </c>
      <c r="X1151" t="s">
        <v>1272</v>
      </c>
      <c r="Y1151" t="s">
        <v>1037</v>
      </c>
      <c r="Z1151" t="s">
        <v>6799</v>
      </c>
    </row>
    <row r="1152" spans="1:26" x14ac:dyDescent="0.3">
      <c r="A1152" t="s">
        <v>6811</v>
      </c>
      <c r="B1152" t="s">
        <v>4809</v>
      </c>
      <c r="C1152" t="s">
        <v>179</v>
      </c>
      <c r="D1152" t="s">
        <v>6812</v>
      </c>
      <c r="E1152" t="s">
        <v>6812</v>
      </c>
      <c r="F1152" t="s">
        <v>4811</v>
      </c>
      <c r="G1152" t="s">
        <v>677</v>
      </c>
      <c r="H1152" t="s">
        <v>720</v>
      </c>
      <c r="I1152" t="s">
        <v>649</v>
      </c>
      <c r="J1152" t="s">
        <v>6799</v>
      </c>
      <c r="K1152">
        <v>3</v>
      </c>
      <c r="L1152" t="s">
        <v>4849</v>
      </c>
      <c r="M1152">
        <v>2</v>
      </c>
      <c r="N1152">
        <v>2</v>
      </c>
      <c r="O1152">
        <v>4</v>
      </c>
      <c r="P1152">
        <v>4</v>
      </c>
      <c r="Q1152" t="s">
        <v>651</v>
      </c>
      <c r="R1152" t="s">
        <v>5091</v>
      </c>
      <c r="S1152" t="s">
        <v>4981</v>
      </c>
      <c r="T1152" t="s">
        <v>1010</v>
      </c>
      <c r="U1152" t="s">
        <v>1020</v>
      </c>
      <c r="V1152" t="s">
        <v>5093</v>
      </c>
      <c r="W1152" t="s">
        <v>1037</v>
      </c>
      <c r="X1152" t="s">
        <v>1272</v>
      </c>
      <c r="Y1152" t="s">
        <v>1037</v>
      </c>
      <c r="Z1152" t="s">
        <v>6799</v>
      </c>
    </row>
    <row r="1153" spans="1:26" x14ac:dyDescent="0.3">
      <c r="A1153" t="s">
        <v>6813</v>
      </c>
      <c r="B1153" t="s">
        <v>4809</v>
      </c>
      <c r="C1153" t="s">
        <v>179</v>
      </c>
      <c r="D1153" t="s">
        <v>6814</v>
      </c>
      <c r="E1153" t="s">
        <v>6814</v>
      </c>
      <c r="F1153" t="s">
        <v>4811</v>
      </c>
      <c r="G1153" t="s">
        <v>677</v>
      </c>
      <c r="H1153" t="s">
        <v>720</v>
      </c>
      <c r="I1153" t="s">
        <v>649</v>
      </c>
      <c r="J1153" t="s">
        <v>6799</v>
      </c>
      <c r="K1153">
        <v>3</v>
      </c>
      <c r="L1153" t="s">
        <v>4849</v>
      </c>
      <c r="M1153">
        <v>1</v>
      </c>
      <c r="N1153">
        <v>7</v>
      </c>
      <c r="O1153">
        <v>8</v>
      </c>
      <c r="P1153">
        <v>0</v>
      </c>
      <c r="Q1153" t="s">
        <v>651</v>
      </c>
      <c r="R1153" t="s">
        <v>5091</v>
      </c>
      <c r="S1153" t="s">
        <v>4981</v>
      </c>
      <c r="T1153" t="s">
        <v>1010</v>
      </c>
      <c r="U1153" t="s">
        <v>1020</v>
      </c>
      <c r="V1153" t="s">
        <v>5093</v>
      </c>
      <c r="W1153" t="s">
        <v>1037</v>
      </c>
      <c r="X1153" t="s">
        <v>1272</v>
      </c>
      <c r="Y1153" t="s">
        <v>1037</v>
      </c>
      <c r="Z1153" t="s">
        <v>6799</v>
      </c>
    </row>
    <row r="1154" spans="1:26" x14ac:dyDescent="0.3">
      <c r="A1154" t="s">
        <v>6815</v>
      </c>
      <c r="B1154" t="s">
        <v>4809</v>
      </c>
      <c r="C1154" t="s">
        <v>179</v>
      </c>
      <c r="D1154" t="s">
        <v>6816</v>
      </c>
      <c r="E1154" t="s">
        <v>6816</v>
      </c>
      <c r="F1154" t="s">
        <v>4811</v>
      </c>
      <c r="G1154" t="s">
        <v>677</v>
      </c>
      <c r="H1154" t="s">
        <v>720</v>
      </c>
      <c r="I1154" t="s">
        <v>649</v>
      </c>
      <c r="J1154" t="s">
        <v>6817</v>
      </c>
      <c r="K1154">
        <v>4</v>
      </c>
      <c r="L1154" t="s">
        <v>4849</v>
      </c>
      <c r="M1154">
        <v>4</v>
      </c>
      <c r="N1154">
        <v>2</v>
      </c>
      <c r="O1154">
        <v>6</v>
      </c>
      <c r="P1154">
        <v>2</v>
      </c>
      <c r="Q1154" t="s">
        <v>651</v>
      </c>
      <c r="R1154" t="s">
        <v>5091</v>
      </c>
      <c r="S1154" t="s">
        <v>4981</v>
      </c>
      <c r="T1154" t="s">
        <v>2372</v>
      </c>
      <c r="U1154" t="s">
        <v>1020</v>
      </c>
      <c r="V1154" t="s">
        <v>5093</v>
      </c>
      <c r="W1154" t="s">
        <v>1037</v>
      </c>
      <c r="X1154" t="s">
        <v>1272</v>
      </c>
      <c r="Y1154" t="s">
        <v>1037</v>
      </c>
      <c r="Z1154" t="s">
        <v>6817</v>
      </c>
    </row>
    <row r="1155" spans="1:26" x14ac:dyDescent="0.3">
      <c r="A1155" t="s">
        <v>6818</v>
      </c>
      <c r="B1155" t="s">
        <v>4809</v>
      </c>
      <c r="C1155" t="s">
        <v>179</v>
      </c>
      <c r="D1155" t="s">
        <v>6819</v>
      </c>
      <c r="E1155" t="s">
        <v>6819</v>
      </c>
      <c r="F1155" t="s">
        <v>4811</v>
      </c>
      <c r="G1155" t="s">
        <v>677</v>
      </c>
      <c r="H1155" t="s">
        <v>720</v>
      </c>
      <c r="I1155" t="s">
        <v>649</v>
      </c>
      <c r="J1155" t="s">
        <v>6817</v>
      </c>
      <c r="K1155">
        <v>4</v>
      </c>
      <c r="L1155" t="s">
        <v>4849</v>
      </c>
      <c r="M1155">
        <v>3</v>
      </c>
      <c r="N1155">
        <v>2</v>
      </c>
      <c r="O1155">
        <v>5</v>
      </c>
      <c r="P1155">
        <v>3</v>
      </c>
      <c r="Q1155" t="s">
        <v>651</v>
      </c>
      <c r="R1155" t="s">
        <v>5091</v>
      </c>
      <c r="S1155" t="s">
        <v>4981</v>
      </c>
      <c r="T1155" t="s">
        <v>2372</v>
      </c>
      <c r="U1155" t="s">
        <v>1020</v>
      </c>
      <c r="V1155" t="s">
        <v>5093</v>
      </c>
      <c r="W1155" t="s">
        <v>1037</v>
      </c>
      <c r="X1155" t="s">
        <v>1272</v>
      </c>
      <c r="Y1155" t="s">
        <v>1037</v>
      </c>
      <c r="Z1155" t="s">
        <v>6817</v>
      </c>
    </row>
    <row r="1156" spans="1:26" x14ac:dyDescent="0.3">
      <c r="A1156" t="s">
        <v>6820</v>
      </c>
      <c r="B1156" t="s">
        <v>4809</v>
      </c>
      <c r="C1156" t="s">
        <v>179</v>
      </c>
      <c r="D1156" t="s">
        <v>6821</v>
      </c>
      <c r="E1156" t="s">
        <v>6821</v>
      </c>
      <c r="F1156" t="s">
        <v>4811</v>
      </c>
      <c r="G1156" t="s">
        <v>677</v>
      </c>
      <c r="H1156" t="s">
        <v>720</v>
      </c>
      <c r="I1156" t="s">
        <v>649</v>
      </c>
      <c r="J1156" t="s">
        <v>6817</v>
      </c>
      <c r="K1156">
        <v>4</v>
      </c>
      <c r="L1156" t="s">
        <v>4849</v>
      </c>
      <c r="M1156">
        <v>1</v>
      </c>
      <c r="N1156">
        <v>2</v>
      </c>
      <c r="O1156">
        <v>3</v>
      </c>
      <c r="P1156">
        <v>5</v>
      </c>
      <c r="Q1156" t="s">
        <v>651</v>
      </c>
      <c r="R1156" t="s">
        <v>5091</v>
      </c>
      <c r="S1156" t="s">
        <v>4981</v>
      </c>
      <c r="T1156" t="s">
        <v>2372</v>
      </c>
      <c r="U1156" t="s">
        <v>1020</v>
      </c>
      <c r="V1156" t="s">
        <v>5093</v>
      </c>
      <c r="W1156" t="s">
        <v>1037</v>
      </c>
      <c r="X1156" t="s">
        <v>1272</v>
      </c>
      <c r="Y1156" t="s">
        <v>1037</v>
      </c>
      <c r="Z1156" t="s">
        <v>6817</v>
      </c>
    </row>
    <row r="1157" spans="1:26" x14ac:dyDescent="0.3">
      <c r="A1157" t="s">
        <v>6822</v>
      </c>
      <c r="B1157" t="s">
        <v>4809</v>
      </c>
      <c r="C1157" t="s">
        <v>179</v>
      </c>
      <c r="D1157" t="s">
        <v>6823</v>
      </c>
      <c r="E1157" t="s">
        <v>6823</v>
      </c>
      <c r="F1157" t="s">
        <v>4811</v>
      </c>
      <c r="G1157" t="s">
        <v>677</v>
      </c>
      <c r="H1157" t="s">
        <v>720</v>
      </c>
      <c r="I1157" t="s">
        <v>649</v>
      </c>
      <c r="J1157" t="s">
        <v>6817</v>
      </c>
      <c r="K1157">
        <v>4</v>
      </c>
      <c r="L1157" t="s">
        <v>4849</v>
      </c>
      <c r="M1157">
        <v>4</v>
      </c>
      <c r="N1157">
        <v>3</v>
      </c>
      <c r="O1157">
        <v>7</v>
      </c>
      <c r="P1157">
        <v>1</v>
      </c>
      <c r="Q1157" t="s">
        <v>651</v>
      </c>
      <c r="R1157" t="s">
        <v>5091</v>
      </c>
      <c r="S1157" t="s">
        <v>4981</v>
      </c>
      <c r="T1157" t="s">
        <v>2372</v>
      </c>
      <c r="U1157" t="s">
        <v>1020</v>
      </c>
      <c r="V1157" t="s">
        <v>5093</v>
      </c>
      <c r="W1157" t="s">
        <v>1037</v>
      </c>
      <c r="X1157" t="s">
        <v>1272</v>
      </c>
      <c r="Y1157" t="s">
        <v>1037</v>
      </c>
      <c r="Z1157" t="s">
        <v>6817</v>
      </c>
    </row>
    <row r="1158" spans="1:26" x14ac:dyDescent="0.3">
      <c r="A1158" t="s">
        <v>6824</v>
      </c>
      <c r="B1158" t="s">
        <v>4809</v>
      </c>
      <c r="C1158" t="s">
        <v>179</v>
      </c>
      <c r="D1158" t="s">
        <v>6825</v>
      </c>
      <c r="E1158" t="s">
        <v>6825</v>
      </c>
      <c r="F1158" t="s">
        <v>4811</v>
      </c>
      <c r="G1158" t="s">
        <v>677</v>
      </c>
      <c r="H1158" t="s">
        <v>720</v>
      </c>
      <c r="I1158" t="s">
        <v>649</v>
      </c>
      <c r="J1158" t="s">
        <v>6817</v>
      </c>
      <c r="K1158">
        <v>4</v>
      </c>
      <c r="L1158" t="s">
        <v>4849</v>
      </c>
      <c r="M1158">
        <v>4</v>
      </c>
      <c r="N1158">
        <v>1</v>
      </c>
      <c r="O1158">
        <v>5</v>
      </c>
      <c r="P1158">
        <v>3</v>
      </c>
      <c r="Q1158" t="s">
        <v>651</v>
      </c>
      <c r="R1158" t="s">
        <v>5091</v>
      </c>
      <c r="S1158" t="s">
        <v>4981</v>
      </c>
      <c r="T1158" t="s">
        <v>2372</v>
      </c>
      <c r="U1158" t="s">
        <v>1020</v>
      </c>
      <c r="V1158" t="s">
        <v>5093</v>
      </c>
      <c r="W1158" t="s">
        <v>1037</v>
      </c>
      <c r="X1158" t="s">
        <v>1272</v>
      </c>
      <c r="Y1158" t="s">
        <v>1037</v>
      </c>
      <c r="Z1158" t="s">
        <v>6817</v>
      </c>
    </row>
    <row r="1159" spans="1:26" x14ac:dyDescent="0.3">
      <c r="A1159" t="s">
        <v>1533</v>
      </c>
      <c r="B1159" t="s">
        <v>1055</v>
      </c>
      <c r="C1159" t="s">
        <v>179</v>
      </c>
      <c r="D1159" t="s">
        <v>1534</v>
      </c>
      <c r="E1159" t="s">
        <v>1534</v>
      </c>
      <c r="F1159" t="s">
        <v>181</v>
      </c>
      <c r="G1159" t="s">
        <v>647</v>
      </c>
      <c r="H1159" t="s">
        <v>648</v>
      </c>
      <c r="I1159" t="s">
        <v>649</v>
      </c>
      <c r="K1159">
        <v>3</v>
      </c>
      <c r="L1159" t="s">
        <v>650</v>
      </c>
      <c r="M1159">
        <v>0</v>
      </c>
      <c r="N1159">
        <v>0</v>
      </c>
      <c r="O1159">
        <v>2</v>
      </c>
      <c r="P1159">
        <v>14</v>
      </c>
      <c r="Q1159" t="s">
        <v>651</v>
      </c>
      <c r="R1159" t="s">
        <v>859</v>
      </c>
      <c r="S1159" t="s">
        <v>182</v>
      </c>
      <c r="T1159" t="s">
        <v>1535</v>
      </c>
      <c r="U1159" t="s">
        <v>723</v>
      </c>
      <c r="V1159" t="s">
        <v>861</v>
      </c>
      <c r="W1159" t="s">
        <v>1037</v>
      </c>
      <c r="X1159" t="s">
        <v>1038</v>
      </c>
      <c r="Y1159" t="s">
        <v>1037</v>
      </c>
    </row>
    <row r="1160" spans="1:26" x14ac:dyDescent="0.3">
      <c r="A1160" t="s">
        <v>1536</v>
      </c>
      <c r="B1160" t="s">
        <v>1055</v>
      </c>
      <c r="C1160" t="s">
        <v>179</v>
      </c>
      <c r="D1160" t="s">
        <v>1537</v>
      </c>
      <c r="E1160" t="s">
        <v>1537</v>
      </c>
      <c r="F1160" t="s">
        <v>181</v>
      </c>
      <c r="G1160" t="s">
        <v>647</v>
      </c>
      <c r="H1160" t="s">
        <v>648</v>
      </c>
      <c r="I1160" t="s">
        <v>649</v>
      </c>
      <c r="J1160" t="s">
        <v>1281</v>
      </c>
      <c r="K1160">
        <v>2</v>
      </c>
      <c r="L1160" t="s">
        <v>650</v>
      </c>
      <c r="M1160">
        <v>0</v>
      </c>
      <c r="N1160">
        <v>1</v>
      </c>
      <c r="O1160">
        <v>1</v>
      </c>
      <c r="P1160">
        <v>7</v>
      </c>
      <c r="Q1160" t="s">
        <v>651</v>
      </c>
      <c r="R1160" t="s">
        <v>26</v>
      </c>
      <c r="S1160" t="s">
        <v>182</v>
      </c>
      <c r="T1160" t="s">
        <v>727</v>
      </c>
      <c r="U1160" t="s">
        <v>723</v>
      </c>
      <c r="V1160" t="s">
        <v>654</v>
      </c>
      <c r="W1160" t="s">
        <v>1037</v>
      </c>
      <c r="X1160" t="s">
        <v>1038</v>
      </c>
      <c r="Y1160" t="s">
        <v>1037</v>
      </c>
    </row>
    <row r="1161" spans="1:26" x14ac:dyDescent="0.3">
      <c r="A1161" t="s">
        <v>1538</v>
      </c>
      <c r="B1161" t="s">
        <v>1055</v>
      </c>
      <c r="C1161" t="s">
        <v>179</v>
      </c>
      <c r="D1161" t="s">
        <v>1539</v>
      </c>
      <c r="E1161" t="s">
        <v>1539</v>
      </c>
      <c r="F1161" t="s">
        <v>181</v>
      </c>
      <c r="G1161" t="s">
        <v>647</v>
      </c>
      <c r="H1161" t="s">
        <v>648</v>
      </c>
      <c r="I1161" t="s">
        <v>649</v>
      </c>
      <c r="J1161" t="s">
        <v>1281</v>
      </c>
      <c r="K1161">
        <v>2</v>
      </c>
      <c r="L1161" t="s">
        <v>650</v>
      </c>
      <c r="M1161">
        <v>4</v>
      </c>
      <c r="N1161">
        <v>3</v>
      </c>
      <c r="O1161">
        <v>7</v>
      </c>
      <c r="P1161">
        <v>1</v>
      </c>
      <c r="Q1161" t="s">
        <v>651</v>
      </c>
      <c r="R1161" t="s">
        <v>26</v>
      </c>
      <c r="S1161" t="s">
        <v>182</v>
      </c>
      <c r="T1161" t="s">
        <v>727</v>
      </c>
      <c r="U1161" t="s">
        <v>723</v>
      </c>
      <c r="V1161" t="s">
        <v>654</v>
      </c>
      <c r="W1161" t="s">
        <v>1037</v>
      </c>
      <c r="X1161" t="s">
        <v>1038</v>
      </c>
      <c r="Y1161" t="s">
        <v>1037</v>
      </c>
    </row>
    <row r="1162" spans="1:26" x14ac:dyDescent="0.3">
      <c r="A1162" t="s">
        <v>1540</v>
      </c>
      <c r="B1162" t="s">
        <v>1055</v>
      </c>
      <c r="C1162" t="s">
        <v>179</v>
      </c>
      <c r="D1162" t="s">
        <v>1541</v>
      </c>
      <c r="E1162" t="s">
        <v>1541</v>
      </c>
      <c r="F1162" t="s">
        <v>181</v>
      </c>
      <c r="G1162" t="s">
        <v>647</v>
      </c>
      <c r="H1162" t="s">
        <v>648</v>
      </c>
      <c r="I1162" t="s">
        <v>649</v>
      </c>
      <c r="J1162" t="s">
        <v>1542</v>
      </c>
      <c r="K1162">
        <v>2</v>
      </c>
      <c r="L1162" t="s">
        <v>650</v>
      </c>
      <c r="M1162">
        <v>0</v>
      </c>
      <c r="N1162">
        <v>4</v>
      </c>
      <c r="O1162">
        <v>4</v>
      </c>
      <c r="P1162">
        <v>4</v>
      </c>
      <c r="Q1162" t="s">
        <v>651</v>
      </c>
      <c r="R1162" t="s">
        <v>26</v>
      </c>
      <c r="S1162" t="s">
        <v>182</v>
      </c>
      <c r="T1162" t="s">
        <v>727</v>
      </c>
      <c r="U1162" t="s">
        <v>723</v>
      </c>
      <c r="V1162" t="s">
        <v>654</v>
      </c>
      <c r="W1162" t="s">
        <v>1037</v>
      </c>
      <c r="X1162" t="s">
        <v>1038</v>
      </c>
      <c r="Y1162" t="s">
        <v>1037</v>
      </c>
    </row>
    <row r="1163" spans="1:26" x14ac:dyDescent="0.3">
      <c r="A1163" t="s">
        <v>1543</v>
      </c>
      <c r="B1163" t="s">
        <v>1055</v>
      </c>
      <c r="C1163" t="s">
        <v>179</v>
      </c>
      <c r="D1163" t="s">
        <v>1544</v>
      </c>
      <c r="E1163" t="s">
        <v>1544</v>
      </c>
      <c r="F1163" t="s">
        <v>181</v>
      </c>
      <c r="G1163" t="s">
        <v>647</v>
      </c>
      <c r="H1163" t="s">
        <v>648</v>
      </c>
      <c r="I1163" t="s">
        <v>649</v>
      </c>
      <c r="J1163" t="s">
        <v>1542</v>
      </c>
      <c r="K1163">
        <v>2</v>
      </c>
      <c r="L1163" t="s">
        <v>650</v>
      </c>
      <c r="M1163">
        <v>0</v>
      </c>
      <c r="N1163">
        <v>1</v>
      </c>
      <c r="O1163">
        <v>1</v>
      </c>
      <c r="P1163">
        <v>7</v>
      </c>
      <c r="Q1163" t="s">
        <v>651</v>
      </c>
      <c r="R1163" t="s">
        <v>26</v>
      </c>
      <c r="S1163" t="s">
        <v>182</v>
      </c>
      <c r="T1163" t="s">
        <v>727</v>
      </c>
      <c r="U1163" t="s">
        <v>723</v>
      </c>
      <c r="V1163" t="s">
        <v>654</v>
      </c>
      <c r="W1163" t="s">
        <v>1037</v>
      </c>
      <c r="X1163" t="s">
        <v>1038</v>
      </c>
      <c r="Y1163" t="s">
        <v>1037</v>
      </c>
    </row>
    <row r="1164" spans="1:26" x14ac:dyDescent="0.3">
      <c r="A1164" t="s">
        <v>1545</v>
      </c>
      <c r="B1164" t="s">
        <v>1086</v>
      </c>
      <c r="C1164" t="s">
        <v>179</v>
      </c>
      <c r="D1164" t="s">
        <v>1546</v>
      </c>
      <c r="E1164" t="s">
        <v>1546</v>
      </c>
      <c r="F1164" t="s">
        <v>181</v>
      </c>
      <c r="G1164" t="s">
        <v>647</v>
      </c>
      <c r="H1164" t="s">
        <v>648</v>
      </c>
      <c r="I1164" t="s">
        <v>649</v>
      </c>
      <c r="J1164" t="s">
        <v>1547</v>
      </c>
      <c r="K1164">
        <v>5</v>
      </c>
      <c r="L1164" t="s">
        <v>650</v>
      </c>
      <c r="M1164">
        <v>4</v>
      </c>
      <c r="N1164">
        <v>1</v>
      </c>
      <c r="O1164">
        <v>5</v>
      </c>
      <c r="P1164">
        <v>11</v>
      </c>
      <c r="Q1164" t="s">
        <v>651</v>
      </c>
      <c r="R1164" t="s">
        <v>26</v>
      </c>
      <c r="S1164" t="s">
        <v>182</v>
      </c>
      <c r="T1164" t="s">
        <v>1548</v>
      </c>
      <c r="U1164" t="s">
        <v>723</v>
      </c>
      <c r="V1164" t="s">
        <v>654</v>
      </c>
      <c r="W1164" t="s">
        <v>1037</v>
      </c>
      <c r="X1164" t="s">
        <v>1038</v>
      </c>
      <c r="Y1164" t="s">
        <v>1037</v>
      </c>
    </row>
    <row r="1165" spans="1:26" x14ac:dyDescent="0.3">
      <c r="A1165" t="s">
        <v>1549</v>
      </c>
      <c r="B1165" t="s">
        <v>1086</v>
      </c>
      <c r="C1165" t="s">
        <v>179</v>
      </c>
      <c r="D1165" t="s">
        <v>1550</v>
      </c>
      <c r="E1165" t="s">
        <v>1550</v>
      </c>
      <c r="F1165" t="s">
        <v>181</v>
      </c>
      <c r="G1165" t="s">
        <v>647</v>
      </c>
      <c r="H1165" t="s">
        <v>648</v>
      </c>
      <c r="I1165" t="s">
        <v>649</v>
      </c>
      <c r="J1165" t="s">
        <v>1551</v>
      </c>
      <c r="K1165">
        <v>5</v>
      </c>
      <c r="L1165" t="s">
        <v>650</v>
      </c>
      <c r="M1165">
        <v>2</v>
      </c>
      <c r="N1165">
        <v>3</v>
      </c>
      <c r="O1165">
        <v>5</v>
      </c>
      <c r="P1165">
        <v>11</v>
      </c>
      <c r="Q1165" t="s">
        <v>651</v>
      </c>
      <c r="R1165" t="s">
        <v>26</v>
      </c>
      <c r="S1165" t="s">
        <v>182</v>
      </c>
      <c r="T1165" t="s">
        <v>1548</v>
      </c>
      <c r="U1165" t="s">
        <v>723</v>
      </c>
      <c r="V1165" t="s">
        <v>654</v>
      </c>
      <c r="W1165" t="s">
        <v>1037</v>
      </c>
      <c r="X1165" t="s">
        <v>1038</v>
      </c>
      <c r="Y1165" t="s">
        <v>1067</v>
      </c>
    </row>
    <row r="1166" spans="1:26" x14ac:dyDescent="0.3">
      <c r="A1166" t="s">
        <v>1552</v>
      </c>
      <c r="B1166" t="s">
        <v>1086</v>
      </c>
      <c r="C1166" t="s">
        <v>179</v>
      </c>
      <c r="D1166" t="s">
        <v>1553</v>
      </c>
      <c r="E1166" t="s">
        <v>1553</v>
      </c>
      <c r="F1166" t="s">
        <v>181</v>
      </c>
      <c r="G1166" t="s">
        <v>647</v>
      </c>
      <c r="H1166" t="s">
        <v>648</v>
      </c>
      <c r="I1166" t="s">
        <v>649</v>
      </c>
      <c r="J1166" t="s">
        <v>1554</v>
      </c>
      <c r="K1166">
        <v>5</v>
      </c>
      <c r="L1166" t="s">
        <v>650</v>
      </c>
      <c r="M1166">
        <v>1</v>
      </c>
      <c r="N1166">
        <v>3</v>
      </c>
      <c r="O1166">
        <v>4</v>
      </c>
      <c r="P1166">
        <v>12</v>
      </c>
      <c r="Q1166" t="s">
        <v>651</v>
      </c>
      <c r="R1166" t="s">
        <v>26</v>
      </c>
      <c r="S1166" t="s">
        <v>182</v>
      </c>
      <c r="T1166" t="s">
        <v>1555</v>
      </c>
      <c r="U1166" t="s">
        <v>766</v>
      </c>
      <c r="V1166" t="s">
        <v>654</v>
      </c>
      <c r="W1166" t="s">
        <v>1037</v>
      </c>
      <c r="X1166" t="s">
        <v>1038</v>
      </c>
      <c r="Y1166" t="s">
        <v>1067</v>
      </c>
    </row>
    <row r="1167" spans="1:26" x14ac:dyDescent="0.3">
      <c r="A1167" t="s">
        <v>1556</v>
      </c>
      <c r="B1167" t="s">
        <v>1055</v>
      </c>
      <c r="C1167" t="s">
        <v>179</v>
      </c>
      <c r="D1167" t="s">
        <v>1557</v>
      </c>
      <c r="E1167" t="s">
        <v>1557</v>
      </c>
      <c r="F1167" t="s">
        <v>1031</v>
      </c>
      <c r="G1167" t="s">
        <v>647</v>
      </c>
      <c r="H1167" t="s">
        <v>720</v>
      </c>
      <c r="I1167" t="s">
        <v>665</v>
      </c>
      <c r="K1167">
        <v>3</v>
      </c>
      <c r="L1167" t="s">
        <v>1033</v>
      </c>
      <c r="M1167">
        <v>2</v>
      </c>
      <c r="N1167">
        <v>0</v>
      </c>
      <c r="O1167">
        <v>2</v>
      </c>
      <c r="P1167">
        <v>6</v>
      </c>
      <c r="Q1167" t="s">
        <v>651</v>
      </c>
      <c r="R1167" t="s">
        <v>1034</v>
      </c>
      <c r="S1167" t="s">
        <v>182</v>
      </c>
      <c r="T1167" t="s">
        <v>666</v>
      </c>
      <c r="U1167" t="s">
        <v>682</v>
      </c>
      <c r="V1167" t="s">
        <v>1036</v>
      </c>
      <c r="W1167" t="s">
        <v>1037</v>
      </c>
      <c r="X1167" t="s">
        <v>1272</v>
      </c>
      <c r="Y1167" t="s">
        <v>1067</v>
      </c>
      <c r="Z1167" t="s">
        <v>1558</v>
      </c>
    </row>
    <row r="1168" spans="1:26" x14ac:dyDescent="0.3">
      <c r="A1168" t="s">
        <v>1559</v>
      </c>
      <c r="B1168" t="s">
        <v>1055</v>
      </c>
      <c r="C1168" t="s">
        <v>179</v>
      </c>
      <c r="D1168" t="s">
        <v>254</v>
      </c>
      <c r="E1168" t="s">
        <v>254</v>
      </c>
      <c r="F1168" t="s">
        <v>181</v>
      </c>
      <c r="G1168" t="s">
        <v>647</v>
      </c>
      <c r="H1168" t="s">
        <v>720</v>
      </c>
      <c r="I1168" t="s">
        <v>665</v>
      </c>
      <c r="J1168" t="s">
        <v>1560</v>
      </c>
      <c r="K1168">
        <v>3</v>
      </c>
      <c r="L1168" t="s">
        <v>650</v>
      </c>
      <c r="M1168">
        <v>0</v>
      </c>
      <c r="N1168">
        <v>2</v>
      </c>
      <c r="O1168">
        <v>2</v>
      </c>
      <c r="P1168">
        <v>6</v>
      </c>
      <c r="Q1168" t="s">
        <v>651</v>
      </c>
      <c r="R1168" t="s">
        <v>26</v>
      </c>
      <c r="S1168" t="s">
        <v>182</v>
      </c>
      <c r="T1168" t="s">
        <v>658</v>
      </c>
      <c r="U1168" t="s">
        <v>723</v>
      </c>
      <c r="V1168" t="s">
        <v>654</v>
      </c>
      <c r="W1168" t="s">
        <v>1067</v>
      </c>
      <c r="X1168" t="s">
        <v>1272</v>
      </c>
      <c r="Y1168" t="s">
        <v>1067</v>
      </c>
      <c r="Z1168" t="s">
        <v>1561</v>
      </c>
    </row>
    <row r="1169" spans="1:26" x14ac:dyDescent="0.3">
      <c r="A1169" t="s">
        <v>1562</v>
      </c>
      <c r="B1169" t="s">
        <v>1055</v>
      </c>
      <c r="C1169" t="s">
        <v>179</v>
      </c>
      <c r="D1169" t="s">
        <v>256</v>
      </c>
      <c r="E1169" t="s">
        <v>256</v>
      </c>
      <c r="F1169" t="s">
        <v>181</v>
      </c>
      <c r="G1169" t="s">
        <v>647</v>
      </c>
      <c r="H1169" t="s">
        <v>720</v>
      </c>
      <c r="I1169" t="s">
        <v>665</v>
      </c>
      <c r="K1169">
        <v>4</v>
      </c>
      <c r="L1169" t="s">
        <v>650</v>
      </c>
      <c r="M1169">
        <v>0</v>
      </c>
      <c r="N1169">
        <v>3</v>
      </c>
      <c r="O1169">
        <v>3</v>
      </c>
      <c r="P1169">
        <v>13</v>
      </c>
      <c r="Q1169" t="s">
        <v>651</v>
      </c>
      <c r="R1169" t="s">
        <v>26</v>
      </c>
      <c r="S1169" t="s">
        <v>182</v>
      </c>
      <c r="T1169" t="s">
        <v>658</v>
      </c>
      <c r="U1169" t="s">
        <v>723</v>
      </c>
      <c r="V1169" t="s">
        <v>654</v>
      </c>
      <c r="W1169" t="s">
        <v>1067</v>
      </c>
      <c r="X1169" t="s">
        <v>1272</v>
      </c>
      <c r="Y1169" t="s">
        <v>1067</v>
      </c>
      <c r="Z1169" t="s">
        <v>1563</v>
      </c>
    </row>
    <row r="1170" spans="1:26" x14ac:dyDescent="0.3">
      <c r="A1170" t="s">
        <v>1564</v>
      </c>
      <c r="B1170" t="s">
        <v>1086</v>
      </c>
      <c r="C1170" t="s">
        <v>179</v>
      </c>
      <c r="D1170" t="s">
        <v>1565</v>
      </c>
      <c r="E1170" t="s">
        <v>1565</v>
      </c>
      <c r="F1170" t="s">
        <v>181</v>
      </c>
      <c r="G1170" t="s">
        <v>647</v>
      </c>
      <c r="H1170" t="s">
        <v>648</v>
      </c>
      <c r="I1170" t="s">
        <v>649</v>
      </c>
      <c r="J1170" t="s">
        <v>1566</v>
      </c>
      <c r="K1170">
        <v>5</v>
      </c>
      <c r="L1170" t="s">
        <v>650</v>
      </c>
      <c r="M1170">
        <v>0</v>
      </c>
      <c r="N1170">
        <v>3</v>
      </c>
      <c r="O1170">
        <v>3</v>
      </c>
      <c r="P1170">
        <v>13</v>
      </c>
      <c r="Q1170" t="s">
        <v>651</v>
      </c>
      <c r="R1170" t="s">
        <v>26</v>
      </c>
      <c r="S1170" t="s">
        <v>182</v>
      </c>
      <c r="T1170" t="s">
        <v>1555</v>
      </c>
      <c r="U1170" t="s">
        <v>766</v>
      </c>
      <c r="V1170" t="s">
        <v>654</v>
      </c>
      <c r="W1170" t="s">
        <v>1037</v>
      </c>
      <c r="X1170" t="s">
        <v>1038</v>
      </c>
      <c r="Y1170" t="s">
        <v>1067</v>
      </c>
    </row>
    <row r="1171" spans="1:26" x14ac:dyDescent="0.3">
      <c r="A1171" t="s">
        <v>1567</v>
      </c>
      <c r="B1171" t="s">
        <v>1086</v>
      </c>
      <c r="C1171" t="s">
        <v>179</v>
      </c>
      <c r="D1171" t="s">
        <v>1568</v>
      </c>
      <c r="E1171" t="s">
        <v>1568</v>
      </c>
      <c r="F1171" t="s">
        <v>181</v>
      </c>
      <c r="G1171" t="s">
        <v>647</v>
      </c>
      <c r="H1171" t="s">
        <v>648</v>
      </c>
      <c r="I1171" t="s">
        <v>649</v>
      </c>
      <c r="J1171" t="s">
        <v>1569</v>
      </c>
      <c r="K1171">
        <v>5</v>
      </c>
      <c r="L1171" t="s">
        <v>650</v>
      </c>
      <c r="M1171">
        <v>3</v>
      </c>
      <c r="N1171">
        <v>0</v>
      </c>
      <c r="O1171">
        <v>3</v>
      </c>
      <c r="P1171">
        <v>13</v>
      </c>
      <c r="Q1171" t="s">
        <v>651</v>
      </c>
      <c r="R1171" t="s">
        <v>26</v>
      </c>
      <c r="S1171" t="s">
        <v>182</v>
      </c>
      <c r="T1171" t="s">
        <v>1044</v>
      </c>
      <c r="U1171" t="s">
        <v>766</v>
      </c>
      <c r="V1171" t="s">
        <v>654</v>
      </c>
      <c r="W1171" t="s">
        <v>1037</v>
      </c>
      <c r="X1171" t="s">
        <v>1038</v>
      </c>
      <c r="Y1171" t="s">
        <v>1037</v>
      </c>
    </row>
    <row r="1172" spans="1:26" x14ac:dyDescent="0.3">
      <c r="A1172" t="s">
        <v>1570</v>
      </c>
      <c r="B1172" t="s">
        <v>1086</v>
      </c>
      <c r="C1172" t="s">
        <v>179</v>
      </c>
      <c r="D1172" t="s">
        <v>1571</v>
      </c>
      <c r="E1172" t="s">
        <v>1571</v>
      </c>
      <c r="F1172" t="s">
        <v>181</v>
      </c>
      <c r="G1172" t="s">
        <v>647</v>
      </c>
      <c r="H1172" t="s">
        <v>648</v>
      </c>
      <c r="I1172" t="s">
        <v>649</v>
      </c>
      <c r="J1172" t="s">
        <v>1572</v>
      </c>
      <c r="K1172">
        <v>3</v>
      </c>
      <c r="L1172" t="s">
        <v>650</v>
      </c>
      <c r="Q1172" t="s">
        <v>1573</v>
      </c>
      <c r="R1172" t="s">
        <v>26</v>
      </c>
      <c r="S1172" t="s">
        <v>182</v>
      </c>
      <c r="T1172" t="s">
        <v>1555</v>
      </c>
      <c r="U1172" t="s">
        <v>766</v>
      </c>
      <c r="V1172" t="s">
        <v>654</v>
      </c>
      <c r="W1172" t="s">
        <v>1037</v>
      </c>
      <c r="X1172" t="s">
        <v>1038</v>
      </c>
      <c r="Y1172" t="s">
        <v>1067</v>
      </c>
    </row>
    <row r="1173" spans="1:26" x14ac:dyDescent="0.3">
      <c r="A1173" t="s">
        <v>1574</v>
      </c>
      <c r="B1173" t="s">
        <v>1575</v>
      </c>
      <c r="C1173" t="s">
        <v>179</v>
      </c>
      <c r="D1173" t="s">
        <v>246</v>
      </c>
      <c r="E1173" t="s">
        <v>246</v>
      </c>
      <c r="F1173" t="s">
        <v>181</v>
      </c>
      <c r="G1173" t="s">
        <v>677</v>
      </c>
      <c r="H1173" t="s">
        <v>720</v>
      </c>
      <c r="I1173" t="s">
        <v>665</v>
      </c>
      <c r="J1173" t="s">
        <v>1576</v>
      </c>
      <c r="K1173">
        <v>1</v>
      </c>
      <c r="L1173" t="s">
        <v>650</v>
      </c>
      <c r="Q1173" t="s">
        <v>1577</v>
      </c>
      <c r="R1173" t="s">
        <v>859</v>
      </c>
      <c r="S1173" t="s">
        <v>182</v>
      </c>
      <c r="T1173" t="s">
        <v>1578</v>
      </c>
      <c r="U1173" t="s">
        <v>653</v>
      </c>
      <c r="V1173" t="s">
        <v>861</v>
      </c>
      <c r="W1173" t="s">
        <v>1037</v>
      </c>
      <c r="X1173" t="s">
        <v>1038</v>
      </c>
      <c r="Y1173" t="s">
        <v>1067</v>
      </c>
    </row>
    <row r="1174" spans="1:26" x14ac:dyDescent="0.3">
      <c r="A1174" t="s">
        <v>1579</v>
      </c>
      <c r="B1174" t="s">
        <v>1250</v>
      </c>
      <c r="C1174" t="s">
        <v>179</v>
      </c>
      <c r="D1174" t="s">
        <v>1580</v>
      </c>
      <c r="E1174" t="s">
        <v>1580</v>
      </c>
      <c r="F1174" t="s">
        <v>181</v>
      </c>
      <c r="G1174" t="s">
        <v>647</v>
      </c>
      <c r="H1174" t="s">
        <v>648</v>
      </c>
      <c r="I1174" t="s">
        <v>649</v>
      </c>
      <c r="J1174" t="s">
        <v>1281</v>
      </c>
      <c r="K1174">
        <v>1</v>
      </c>
      <c r="L1174" t="s">
        <v>650</v>
      </c>
      <c r="M1174">
        <v>0</v>
      </c>
      <c r="N1174">
        <v>0</v>
      </c>
      <c r="O1174">
        <v>4</v>
      </c>
      <c r="P1174">
        <v>12</v>
      </c>
      <c r="Q1174" t="s">
        <v>651</v>
      </c>
      <c r="R1174" t="s">
        <v>859</v>
      </c>
      <c r="S1174" t="s">
        <v>182</v>
      </c>
      <c r="T1174" t="s">
        <v>813</v>
      </c>
      <c r="U1174" t="s">
        <v>723</v>
      </c>
      <c r="V1174" t="s">
        <v>861</v>
      </c>
      <c r="W1174" t="s">
        <v>1037</v>
      </c>
      <c r="X1174" t="s">
        <v>1038</v>
      </c>
      <c r="Y1174" t="s">
        <v>1037</v>
      </c>
    </row>
    <row r="1175" spans="1:26" x14ac:dyDescent="0.3">
      <c r="A1175" t="s">
        <v>1581</v>
      </c>
      <c r="B1175" t="s">
        <v>1250</v>
      </c>
      <c r="C1175" t="s">
        <v>179</v>
      </c>
      <c r="D1175" t="s">
        <v>1582</v>
      </c>
      <c r="E1175" t="s">
        <v>1582</v>
      </c>
      <c r="F1175" t="s">
        <v>181</v>
      </c>
      <c r="G1175" t="s">
        <v>647</v>
      </c>
      <c r="H1175" t="s">
        <v>648</v>
      </c>
      <c r="I1175" t="s">
        <v>649</v>
      </c>
      <c r="J1175" t="s">
        <v>1583</v>
      </c>
      <c r="K1175">
        <v>1</v>
      </c>
      <c r="L1175" t="s">
        <v>650</v>
      </c>
      <c r="M1175">
        <v>0</v>
      </c>
      <c r="N1175">
        <v>0</v>
      </c>
      <c r="O1175">
        <v>2</v>
      </c>
      <c r="P1175">
        <v>6</v>
      </c>
      <c r="Q1175" t="s">
        <v>651</v>
      </c>
      <c r="R1175" t="s">
        <v>859</v>
      </c>
      <c r="S1175" t="s">
        <v>182</v>
      </c>
      <c r="T1175" t="s">
        <v>813</v>
      </c>
      <c r="U1175" t="s">
        <v>723</v>
      </c>
      <c r="V1175" t="s">
        <v>861</v>
      </c>
      <c r="W1175" t="s">
        <v>1037</v>
      </c>
      <c r="X1175" t="s">
        <v>1038</v>
      </c>
      <c r="Y1175" t="s">
        <v>1037</v>
      </c>
    </row>
    <row r="1176" spans="1:26" x14ac:dyDescent="0.3">
      <c r="A1176" t="s">
        <v>1584</v>
      </c>
      <c r="B1176" t="s">
        <v>1250</v>
      </c>
      <c r="C1176" t="s">
        <v>179</v>
      </c>
      <c r="D1176" t="s">
        <v>1585</v>
      </c>
      <c r="E1176" t="s">
        <v>1585</v>
      </c>
      <c r="F1176" t="s">
        <v>181</v>
      </c>
      <c r="G1176" t="s">
        <v>647</v>
      </c>
      <c r="H1176" t="s">
        <v>648</v>
      </c>
      <c r="I1176" t="s">
        <v>649</v>
      </c>
      <c r="J1176" t="s">
        <v>1583</v>
      </c>
      <c r="K1176">
        <v>1</v>
      </c>
      <c r="L1176" t="s">
        <v>650</v>
      </c>
      <c r="M1176">
        <v>0</v>
      </c>
      <c r="N1176">
        <v>0</v>
      </c>
      <c r="O1176">
        <v>2</v>
      </c>
      <c r="P1176">
        <v>6</v>
      </c>
      <c r="Q1176" t="s">
        <v>651</v>
      </c>
      <c r="R1176" t="s">
        <v>859</v>
      </c>
      <c r="S1176" t="s">
        <v>182</v>
      </c>
      <c r="T1176" t="s">
        <v>801</v>
      </c>
      <c r="U1176" t="s">
        <v>723</v>
      </c>
      <c r="V1176" t="s">
        <v>861</v>
      </c>
      <c r="W1176" t="s">
        <v>1037</v>
      </c>
      <c r="X1176" t="s">
        <v>1038</v>
      </c>
      <c r="Y1176" t="s">
        <v>1037</v>
      </c>
    </row>
    <row r="1177" spans="1:26" x14ac:dyDescent="0.3">
      <c r="A1177" t="s">
        <v>1586</v>
      </c>
      <c r="B1177" t="s">
        <v>1250</v>
      </c>
      <c r="C1177" t="s">
        <v>179</v>
      </c>
      <c r="D1177" t="s">
        <v>1587</v>
      </c>
      <c r="E1177" t="s">
        <v>1587</v>
      </c>
      <c r="F1177" t="s">
        <v>181</v>
      </c>
      <c r="G1177" t="s">
        <v>647</v>
      </c>
      <c r="H1177" t="s">
        <v>648</v>
      </c>
      <c r="I1177" t="s">
        <v>649</v>
      </c>
      <c r="J1177" t="s">
        <v>1281</v>
      </c>
      <c r="K1177">
        <v>1</v>
      </c>
      <c r="L1177" t="s">
        <v>650</v>
      </c>
      <c r="M1177">
        <v>0</v>
      </c>
      <c r="N1177">
        <v>0</v>
      </c>
      <c r="O1177">
        <v>2</v>
      </c>
      <c r="P1177">
        <v>6</v>
      </c>
      <c r="Q1177" t="s">
        <v>651</v>
      </c>
      <c r="R1177" t="s">
        <v>859</v>
      </c>
      <c r="S1177" t="s">
        <v>182</v>
      </c>
      <c r="T1177" t="s">
        <v>801</v>
      </c>
      <c r="U1177" t="s">
        <v>723</v>
      </c>
      <c r="V1177" t="s">
        <v>861</v>
      </c>
      <c r="W1177" t="s">
        <v>1037</v>
      </c>
      <c r="X1177" t="s">
        <v>1038</v>
      </c>
      <c r="Y1177" t="s">
        <v>1037</v>
      </c>
    </row>
    <row r="1178" spans="1:26" x14ac:dyDescent="0.3">
      <c r="A1178" t="s">
        <v>1588</v>
      </c>
      <c r="B1178" t="s">
        <v>1250</v>
      </c>
      <c r="C1178" t="s">
        <v>179</v>
      </c>
      <c r="D1178" t="s">
        <v>1589</v>
      </c>
      <c r="E1178" t="s">
        <v>1589</v>
      </c>
      <c r="F1178" t="s">
        <v>181</v>
      </c>
      <c r="G1178" t="s">
        <v>647</v>
      </c>
      <c r="H1178" t="s">
        <v>648</v>
      </c>
      <c r="I1178" t="s">
        <v>649</v>
      </c>
      <c r="J1178" t="s">
        <v>1583</v>
      </c>
      <c r="K1178">
        <v>2</v>
      </c>
      <c r="L1178" t="s">
        <v>650</v>
      </c>
      <c r="M1178">
        <v>0</v>
      </c>
      <c r="N1178">
        <v>0</v>
      </c>
      <c r="O1178">
        <v>2</v>
      </c>
      <c r="P1178">
        <v>6</v>
      </c>
      <c r="Q1178" t="s">
        <v>651</v>
      </c>
      <c r="R1178" t="s">
        <v>859</v>
      </c>
      <c r="S1178" t="s">
        <v>182</v>
      </c>
      <c r="T1178" t="s">
        <v>801</v>
      </c>
      <c r="U1178" t="s">
        <v>723</v>
      </c>
      <c r="V1178" t="s">
        <v>861</v>
      </c>
      <c r="W1178" t="s">
        <v>1037</v>
      </c>
      <c r="X1178" t="s">
        <v>1038</v>
      </c>
      <c r="Y1178" t="s">
        <v>1037</v>
      </c>
    </row>
    <row r="1179" spans="1:26" x14ac:dyDescent="0.3">
      <c r="A1179" t="s">
        <v>1590</v>
      </c>
      <c r="B1179" t="s">
        <v>1250</v>
      </c>
      <c r="C1179" t="s">
        <v>179</v>
      </c>
      <c r="D1179" t="s">
        <v>1591</v>
      </c>
      <c r="E1179" t="s">
        <v>1591</v>
      </c>
      <c r="F1179" t="s">
        <v>181</v>
      </c>
      <c r="G1179" t="s">
        <v>647</v>
      </c>
      <c r="H1179" t="s">
        <v>648</v>
      </c>
      <c r="I1179" t="s">
        <v>649</v>
      </c>
      <c r="J1179" t="s">
        <v>1583</v>
      </c>
      <c r="K1179">
        <v>1</v>
      </c>
      <c r="L1179" t="s">
        <v>650</v>
      </c>
      <c r="M1179">
        <v>0</v>
      </c>
      <c r="N1179">
        <v>0</v>
      </c>
      <c r="O1179">
        <v>4</v>
      </c>
      <c r="P1179">
        <v>4</v>
      </c>
      <c r="Q1179" t="s">
        <v>651</v>
      </c>
      <c r="R1179" t="s">
        <v>859</v>
      </c>
      <c r="S1179" t="s">
        <v>182</v>
      </c>
      <c r="T1179" t="s">
        <v>801</v>
      </c>
      <c r="U1179" t="s">
        <v>723</v>
      </c>
      <c r="V1179" t="s">
        <v>861</v>
      </c>
      <c r="W1179" t="s">
        <v>1037</v>
      </c>
      <c r="X1179" t="s">
        <v>1038</v>
      </c>
      <c r="Y1179" t="s">
        <v>1037</v>
      </c>
    </row>
    <row r="1180" spans="1:26" x14ac:dyDescent="0.3">
      <c r="A1180" t="s">
        <v>1592</v>
      </c>
      <c r="B1180" t="s">
        <v>1250</v>
      </c>
      <c r="C1180" t="s">
        <v>179</v>
      </c>
      <c r="D1180" t="s">
        <v>1593</v>
      </c>
      <c r="E1180" t="s">
        <v>1593</v>
      </c>
      <c r="F1180" t="s">
        <v>181</v>
      </c>
      <c r="G1180" t="s">
        <v>647</v>
      </c>
      <c r="H1180" t="s">
        <v>648</v>
      </c>
      <c r="I1180" t="s">
        <v>649</v>
      </c>
      <c r="J1180" t="s">
        <v>1583</v>
      </c>
      <c r="K1180">
        <v>1</v>
      </c>
      <c r="L1180" t="s">
        <v>650</v>
      </c>
      <c r="M1180">
        <v>0</v>
      </c>
      <c r="N1180">
        <v>0</v>
      </c>
      <c r="O1180">
        <v>1</v>
      </c>
      <c r="P1180">
        <v>7</v>
      </c>
      <c r="Q1180" t="s">
        <v>651</v>
      </c>
      <c r="R1180" t="s">
        <v>859</v>
      </c>
      <c r="S1180" t="s">
        <v>182</v>
      </c>
      <c r="T1180" t="s">
        <v>801</v>
      </c>
      <c r="U1180" t="s">
        <v>723</v>
      </c>
      <c r="V1180" t="s">
        <v>861</v>
      </c>
      <c r="W1180" t="s">
        <v>1037</v>
      </c>
      <c r="X1180" t="s">
        <v>1038</v>
      </c>
      <c r="Y1180" t="s">
        <v>1037</v>
      </c>
    </row>
    <row r="1181" spans="1:26" x14ac:dyDescent="0.3">
      <c r="A1181" t="s">
        <v>1594</v>
      </c>
      <c r="B1181" t="s">
        <v>1250</v>
      </c>
      <c r="C1181" t="s">
        <v>179</v>
      </c>
      <c r="D1181" t="s">
        <v>1595</v>
      </c>
      <c r="E1181" t="s">
        <v>1595</v>
      </c>
      <c r="F1181" t="s">
        <v>181</v>
      </c>
      <c r="G1181" t="s">
        <v>647</v>
      </c>
      <c r="H1181" t="s">
        <v>648</v>
      </c>
      <c r="I1181" t="s">
        <v>649</v>
      </c>
      <c r="J1181" t="s">
        <v>1583</v>
      </c>
      <c r="K1181">
        <v>1</v>
      </c>
      <c r="L1181" t="s">
        <v>650</v>
      </c>
      <c r="M1181">
        <v>6</v>
      </c>
      <c r="N1181">
        <v>0</v>
      </c>
      <c r="O1181">
        <v>6</v>
      </c>
      <c r="P1181">
        <v>2</v>
      </c>
      <c r="Q1181" t="s">
        <v>651</v>
      </c>
      <c r="R1181" t="s">
        <v>859</v>
      </c>
      <c r="S1181" t="s">
        <v>182</v>
      </c>
      <c r="T1181" t="s">
        <v>801</v>
      </c>
      <c r="U1181" t="s">
        <v>723</v>
      </c>
      <c r="V1181" t="s">
        <v>861</v>
      </c>
      <c r="W1181" t="s">
        <v>1037</v>
      </c>
      <c r="X1181" t="s">
        <v>1038</v>
      </c>
      <c r="Y1181" t="s">
        <v>1037</v>
      </c>
    </row>
    <row r="1182" spans="1:26" x14ac:dyDescent="0.3">
      <c r="A1182" t="s">
        <v>1596</v>
      </c>
      <c r="B1182" t="s">
        <v>1250</v>
      </c>
      <c r="C1182" t="s">
        <v>179</v>
      </c>
      <c r="D1182" t="s">
        <v>1597</v>
      </c>
      <c r="E1182" t="s">
        <v>1597</v>
      </c>
      <c r="F1182" t="s">
        <v>181</v>
      </c>
      <c r="G1182" t="s">
        <v>677</v>
      </c>
      <c r="H1182" t="s">
        <v>720</v>
      </c>
      <c r="I1182" t="s">
        <v>649</v>
      </c>
      <c r="J1182" t="s">
        <v>1598</v>
      </c>
      <c r="K1182">
        <v>2</v>
      </c>
      <c r="L1182" t="s">
        <v>650</v>
      </c>
      <c r="M1182">
        <v>0</v>
      </c>
      <c r="N1182">
        <v>0</v>
      </c>
      <c r="O1182">
        <v>4</v>
      </c>
      <c r="P1182">
        <v>4</v>
      </c>
      <c r="Q1182" t="s">
        <v>651</v>
      </c>
      <c r="R1182" t="s">
        <v>859</v>
      </c>
      <c r="S1182" t="s">
        <v>182</v>
      </c>
      <c r="T1182" t="s">
        <v>1271</v>
      </c>
      <c r="U1182" t="s">
        <v>723</v>
      </c>
      <c r="V1182" t="s">
        <v>861</v>
      </c>
      <c r="W1182" t="s">
        <v>1067</v>
      </c>
      <c r="X1182" t="s">
        <v>1272</v>
      </c>
      <c r="Y1182" t="s">
        <v>1067</v>
      </c>
      <c r="Z1182" t="s">
        <v>1599</v>
      </c>
    </row>
    <row r="1183" spans="1:26" x14ac:dyDescent="0.3">
      <c r="A1183" t="s">
        <v>1600</v>
      </c>
      <c r="B1183" t="s">
        <v>1250</v>
      </c>
      <c r="C1183" t="s">
        <v>179</v>
      </c>
      <c r="D1183" t="s">
        <v>1601</v>
      </c>
      <c r="E1183" t="s">
        <v>1601</v>
      </c>
      <c r="F1183" t="s">
        <v>181</v>
      </c>
      <c r="G1183" t="s">
        <v>647</v>
      </c>
      <c r="H1183" t="s">
        <v>648</v>
      </c>
      <c r="I1183" t="s">
        <v>649</v>
      </c>
      <c r="J1183" t="s">
        <v>1583</v>
      </c>
      <c r="K1183">
        <v>2</v>
      </c>
      <c r="L1183" t="s">
        <v>650</v>
      </c>
      <c r="M1183">
        <v>0</v>
      </c>
      <c r="N1183">
        <v>0</v>
      </c>
      <c r="O1183">
        <v>2</v>
      </c>
      <c r="P1183">
        <v>6</v>
      </c>
      <c r="Q1183" t="s">
        <v>651</v>
      </c>
      <c r="R1183" t="s">
        <v>859</v>
      </c>
      <c r="S1183" t="s">
        <v>182</v>
      </c>
      <c r="T1183" t="s">
        <v>801</v>
      </c>
      <c r="U1183" t="s">
        <v>723</v>
      </c>
      <c r="V1183" t="s">
        <v>861</v>
      </c>
      <c r="W1183" t="s">
        <v>1037</v>
      </c>
      <c r="X1183" t="s">
        <v>1038</v>
      </c>
      <c r="Y1183" t="s">
        <v>1037</v>
      </c>
    </row>
    <row r="1184" spans="1:26" x14ac:dyDescent="0.3">
      <c r="A1184" t="s">
        <v>1602</v>
      </c>
      <c r="B1184" t="s">
        <v>1250</v>
      </c>
      <c r="C1184" t="s">
        <v>179</v>
      </c>
      <c r="D1184" t="s">
        <v>1603</v>
      </c>
      <c r="E1184" t="s">
        <v>1603</v>
      </c>
      <c r="F1184" t="s">
        <v>181</v>
      </c>
      <c r="G1184" t="s">
        <v>647</v>
      </c>
      <c r="H1184" t="s">
        <v>648</v>
      </c>
      <c r="I1184" t="s">
        <v>649</v>
      </c>
      <c r="J1184" t="s">
        <v>1604</v>
      </c>
      <c r="K1184">
        <v>1</v>
      </c>
      <c r="L1184" t="s">
        <v>650</v>
      </c>
      <c r="M1184">
        <v>0</v>
      </c>
      <c r="N1184">
        <v>0</v>
      </c>
      <c r="O1184">
        <v>1</v>
      </c>
      <c r="P1184">
        <v>7</v>
      </c>
      <c r="Q1184" t="s">
        <v>651</v>
      </c>
      <c r="R1184" t="s">
        <v>859</v>
      </c>
      <c r="S1184" t="s">
        <v>182</v>
      </c>
      <c r="T1184" t="s">
        <v>1353</v>
      </c>
      <c r="U1184" t="s">
        <v>723</v>
      </c>
      <c r="V1184" t="s">
        <v>861</v>
      </c>
      <c r="W1184" t="s">
        <v>1037</v>
      </c>
      <c r="X1184" t="s">
        <v>1046</v>
      </c>
      <c r="Y1184" t="s">
        <v>1037</v>
      </c>
    </row>
    <row r="1185" spans="1:25" x14ac:dyDescent="0.3">
      <c r="A1185" t="s">
        <v>1605</v>
      </c>
      <c r="B1185" t="s">
        <v>1250</v>
      </c>
      <c r="C1185" t="s">
        <v>179</v>
      </c>
      <c r="D1185" t="s">
        <v>1606</v>
      </c>
      <c r="E1185" t="s">
        <v>1606</v>
      </c>
      <c r="F1185" t="s">
        <v>181</v>
      </c>
      <c r="G1185" t="s">
        <v>647</v>
      </c>
      <c r="H1185" t="s">
        <v>648</v>
      </c>
      <c r="I1185" t="s">
        <v>649</v>
      </c>
      <c r="J1185" t="s">
        <v>1583</v>
      </c>
      <c r="K1185">
        <v>1</v>
      </c>
      <c r="L1185" t="s">
        <v>650</v>
      </c>
      <c r="M1185">
        <v>0</v>
      </c>
      <c r="N1185">
        <v>0</v>
      </c>
      <c r="O1185">
        <v>3</v>
      </c>
      <c r="P1185">
        <v>5</v>
      </c>
      <c r="Q1185" t="s">
        <v>651</v>
      </c>
      <c r="R1185" t="s">
        <v>859</v>
      </c>
      <c r="S1185" t="s">
        <v>182</v>
      </c>
      <c r="T1185" t="s">
        <v>813</v>
      </c>
      <c r="U1185" t="s">
        <v>723</v>
      </c>
      <c r="V1185" t="s">
        <v>861</v>
      </c>
      <c r="W1185" t="s">
        <v>1037</v>
      </c>
      <c r="X1185" t="s">
        <v>1038</v>
      </c>
      <c r="Y1185" t="s">
        <v>1037</v>
      </c>
    </row>
    <row r="1186" spans="1:25" x14ac:dyDescent="0.3">
      <c r="A1186" t="s">
        <v>1607</v>
      </c>
      <c r="B1186" t="s">
        <v>1347</v>
      </c>
      <c r="C1186" t="s">
        <v>179</v>
      </c>
      <c r="D1186" t="s">
        <v>1608</v>
      </c>
      <c r="E1186" t="s">
        <v>1608</v>
      </c>
      <c r="F1186" t="s">
        <v>181</v>
      </c>
      <c r="G1186" t="s">
        <v>647</v>
      </c>
      <c r="H1186" t="s">
        <v>648</v>
      </c>
      <c r="I1186" t="s">
        <v>649</v>
      </c>
      <c r="J1186" t="s">
        <v>1609</v>
      </c>
      <c r="K1186">
        <v>3</v>
      </c>
      <c r="L1186" t="s">
        <v>650</v>
      </c>
      <c r="M1186">
        <v>5</v>
      </c>
      <c r="N1186">
        <v>0</v>
      </c>
      <c r="O1186">
        <v>5</v>
      </c>
      <c r="P1186">
        <v>3</v>
      </c>
      <c r="Q1186" t="s">
        <v>651</v>
      </c>
      <c r="R1186" t="s">
        <v>26</v>
      </c>
      <c r="S1186" t="s">
        <v>182</v>
      </c>
      <c r="T1186" t="s">
        <v>681</v>
      </c>
      <c r="U1186" t="s">
        <v>653</v>
      </c>
      <c r="V1186" t="s">
        <v>654</v>
      </c>
      <c r="W1186" t="s">
        <v>1037</v>
      </c>
      <c r="X1186" t="s">
        <v>1038</v>
      </c>
      <c r="Y1186" t="s">
        <v>1037</v>
      </c>
    </row>
    <row r="1187" spans="1:25" x14ac:dyDescent="0.3">
      <c r="A1187" t="s">
        <v>1610</v>
      </c>
      <c r="B1187" t="s">
        <v>1250</v>
      </c>
      <c r="C1187" t="s">
        <v>179</v>
      </c>
      <c r="D1187" t="s">
        <v>1611</v>
      </c>
      <c r="E1187" t="s">
        <v>1611</v>
      </c>
      <c r="F1187" t="s">
        <v>181</v>
      </c>
      <c r="G1187" t="s">
        <v>647</v>
      </c>
      <c r="H1187" t="s">
        <v>648</v>
      </c>
      <c r="I1187" t="s">
        <v>649</v>
      </c>
      <c r="J1187" t="s">
        <v>1583</v>
      </c>
      <c r="K1187">
        <v>1</v>
      </c>
      <c r="L1187" t="s">
        <v>650</v>
      </c>
      <c r="M1187">
        <v>0</v>
      </c>
      <c r="N1187">
        <v>0</v>
      </c>
      <c r="O1187">
        <v>4</v>
      </c>
      <c r="P1187">
        <v>12</v>
      </c>
      <c r="Q1187" t="s">
        <v>651</v>
      </c>
      <c r="R1187" t="s">
        <v>859</v>
      </c>
      <c r="S1187" t="s">
        <v>182</v>
      </c>
      <c r="T1187" t="s">
        <v>813</v>
      </c>
      <c r="U1187" t="s">
        <v>723</v>
      </c>
      <c r="V1187" t="s">
        <v>861</v>
      </c>
      <c r="W1187" t="s">
        <v>1037</v>
      </c>
      <c r="X1187" t="s">
        <v>1038</v>
      </c>
      <c r="Y1187" t="s">
        <v>1037</v>
      </c>
    </row>
    <row r="1188" spans="1:25" x14ac:dyDescent="0.3">
      <c r="A1188" t="s">
        <v>1612</v>
      </c>
      <c r="B1188" t="s">
        <v>1250</v>
      </c>
      <c r="C1188" t="s">
        <v>179</v>
      </c>
      <c r="D1188" t="s">
        <v>1613</v>
      </c>
      <c r="E1188" t="s">
        <v>1613</v>
      </c>
      <c r="F1188" t="s">
        <v>181</v>
      </c>
      <c r="G1188" t="s">
        <v>647</v>
      </c>
      <c r="H1188" t="s">
        <v>648</v>
      </c>
      <c r="I1188" t="s">
        <v>649</v>
      </c>
      <c r="J1188" t="s">
        <v>1281</v>
      </c>
      <c r="K1188">
        <v>1</v>
      </c>
      <c r="L1188" t="s">
        <v>650</v>
      </c>
      <c r="M1188">
        <v>0</v>
      </c>
      <c r="N1188">
        <v>0</v>
      </c>
      <c r="O1188">
        <v>1</v>
      </c>
      <c r="P1188">
        <v>7</v>
      </c>
      <c r="Q1188" t="s">
        <v>651</v>
      </c>
      <c r="R1188" t="s">
        <v>859</v>
      </c>
      <c r="S1188" t="s">
        <v>182</v>
      </c>
      <c r="T1188" t="s">
        <v>813</v>
      </c>
      <c r="U1188" t="s">
        <v>723</v>
      </c>
      <c r="V1188" t="s">
        <v>861</v>
      </c>
      <c r="W1188" t="s">
        <v>1037</v>
      </c>
      <c r="X1188" t="s">
        <v>1038</v>
      </c>
      <c r="Y1188" t="s">
        <v>1037</v>
      </c>
    </row>
    <row r="1189" spans="1:25" x14ac:dyDescent="0.3">
      <c r="A1189" t="s">
        <v>1614</v>
      </c>
      <c r="B1189" t="s">
        <v>1347</v>
      </c>
      <c r="C1189" t="s">
        <v>179</v>
      </c>
      <c r="D1189" t="s">
        <v>1615</v>
      </c>
      <c r="E1189" t="s">
        <v>1615</v>
      </c>
      <c r="F1189" t="s">
        <v>181</v>
      </c>
      <c r="G1189" t="s">
        <v>677</v>
      </c>
      <c r="H1189" t="s">
        <v>648</v>
      </c>
      <c r="I1189" t="s">
        <v>649</v>
      </c>
      <c r="J1189" t="s">
        <v>1616</v>
      </c>
      <c r="K1189">
        <v>3</v>
      </c>
      <c r="L1189" t="s">
        <v>650</v>
      </c>
      <c r="Q1189" t="s">
        <v>1617</v>
      </c>
      <c r="R1189" t="s">
        <v>26</v>
      </c>
      <c r="S1189" t="s">
        <v>182</v>
      </c>
      <c r="T1189" t="s">
        <v>681</v>
      </c>
      <c r="U1189" t="s">
        <v>653</v>
      </c>
      <c r="V1189" t="s">
        <v>654</v>
      </c>
      <c r="W1189" t="s">
        <v>1037</v>
      </c>
      <c r="X1189" t="s">
        <v>1038</v>
      </c>
      <c r="Y1189" t="s">
        <v>1037</v>
      </c>
    </row>
    <row r="1190" spans="1:25" x14ac:dyDescent="0.3">
      <c r="A1190" t="s">
        <v>1618</v>
      </c>
      <c r="B1190" t="s">
        <v>1250</v>
      </c>
      <c r="C1190" t="s">
        <v>179</v>
      </c>
      <c r="D1190" t="s">
        <v>1619</v>
      </c>
      <c r="E1190" t="s">
        <v>1619</v>
      </c>
      <c r="F1190" t="s">
        <v>181</v>
      </c>
      <c r="G1190" t="s">
        <v>647</v>
      </c>
      <c r="H1190" t="s">
        <v>648</v>
      </c>
      <c r="I1190" t="s">
        <v>649</v>
      </c>
      <c r="J1190" t="s">
        <v>1281</v>
      </c>
      <c r="K1190">
        <v>1</v>
      </c>
      <c r="L1190" t="s">
        <v>650</v>
      </c>
      <c r="M1190">
        <v>0</v>
      </c>
      <c r="N1190">
        <v>0</v>
      </c>
      <c r="O1190">
        <v>4</v>
      </c>
      <c r="P1190">
        <v>4</v>
      </c>
      <c r="Q1190" t="s">
        <v>651</v>
      </c>
      <c r="R1190" t="s">
        <v>859</v>
      </c>
      <c r="S1190" t="s">
        <v>182</v>
      </c>
      <c r="T1190" t="s">
        <v>813</v>
      </c>
      <c r="U1190" t="s">
        <v>723</v>
      </c>
      <c r="V1190" t="s">
        <v>861</v>
      </c>
      <c r="W1190" t="s">
        <v>1037</v>
      </c>
      <c r="X1190" t="s">
        <v>1038</v>
      </c>
      <c r="Y1190" t="s">
        <v>1037</v>
      </c>
    </row>
    <row r="1191" spans="1:25" x14ac:dyDescent="0.3">
      <c r="A1191" t="s">
        <v>1620</v>
      </c>
      <c r="B1191" t="s">
        <v>1250</v>
      </c>
      <c r="C1191" t="s">
        <v>179</v>
      </c>
      <c r="D1191" t="s">
        <v>1621</v>
      </c>
      <c r="E1191" t="s">
        <v>1621</v>
      </c>
      <c r="F1191" t="s">
        <v>181</v>
      </c>
      <c r="G1191" t="s">
        <v>677</v>
      </c>
      <c r="H1191" t="s">
        <v>648</v>
      </c>
      <c r="I1191" t="s">
        <v>649</v>
      </c>
      <c r="J1191" t="s">
        <v>1281</v>
      </c>
      <c r="K1191">
        <v>1</v>
      </c>
      <c r="L1191" t="s">
        <v>650</v>
      </c>
      <c r="M1191">
        <v>0</v>
      </c>
      <c r="N1191">
        <v>0</v>
      </c>
      <c r="O1191">
        <v>2</v>
      </c>
      <c r="P1191">
        <v>6</v>
      </c>
      <c r="Q1191" t="s">
        <v>651</v>
      </c>
      <c r="R1191" t="s">
        <v>859</v>
      </c>
      <c r="S1191" t="s">
        <v>182</v>
      </c>
      <c r="T1191" t="s">
        <v>1622</v>
      </c>
      <c r="U1191" t="s">
        <v>723</v>
      </c>
      <c r="V1191" t="s">
        <v>861</v>
      </c>
      <c r="W1191" t="s">
        <v>1037</v>
      </c>
      <c r="X1191" t="s">
        <v>1038</v>
      </c>
      <c r="Y1191" t="s">
        <v>1037</v>
      </c>
    </row>
    <row r="1192" spans="1:25" x14ac:dyDescent="0.3">
      <c r="A1192" t="s">
        <v>1623</v>
      </c>
      <c r="B1192" t="s">
        <v>1347</v>
      </c>
      <c r="C1192" t="s">
        <v>179</v>
      </c>
      <c r="D1192" t="s">
        <v>1624</v>
      </c>
      <c r="E1192" t="s">
        <v>1624</v>
      </c>
      <c r="F1192" t="s">
        <v>181</v>
      </c>
      <c r="G1192" t="s">
        <v>677</v>
      </c>
      <c r="H1192" t="s">
        <v>648</v>
      </c>
      <c r="I1192" t="s">
        <v>649</v>
      </c>
      <c r="J1192" t="s">
        <v>1625</v>
      </c>
      <c r="K1192">
        <v>3</v>
      </c>
      <c r="L1192" t="s">
        <v>650</v>
      </c>
      <c r="Q1192" t="s">
        <v>1626</v>
      </c>
      <c r="R1192" t="s">
        <v>26</v>
      </c>
      <c r="S1192" t="s">
        <v>182</v>
      </c>
      <c r="T1192" t="s">
        <v>681</v>
      </c>
      <c r="U1192" t="s">
        <v>653</v>
      </c>
      <c r="V1192" t="s">
        <v>654</v>
      </c>
      <c r="W1192" t="s">
        <v>1037</v>
      </c>
      <c r="X1192" t="s">
        <v>1038</v>
      </c>
      <c r="Y1192" t="s">
        <v>1037</v>
      </c>
    </row>
    <row r="1193" spans="1:25" x14ac:dyDescent="0.3">
      <c r="A1193" t="s">
        <v>1627</v>
      </c>
      <c r="B1193" t="s">
        <v>1347</v>
      </c>
      <c r="C1193" t="s">
        <v>179</v>
      </c>
      <c r="D1193" t="s">
        <v>1628</v>
      </c>
      <c r="E1193" t="s">
        <v>1628</v>
      </c>
      <c r="F1193" t="s">
        <v>181</v>
      </c>
      <c r="G1193" t="s">
        <v>677</v>
      </c>
      <c r="H1193" t="s">
        <v>648</v>
      </c>
      <c r="I1193" t="s">
        <v>649</v>
      </c>
      <c r="J1193" t="s">
        <v>1629</v>
      </c>
      <c r="K1193">
        <v>4</v>
      </c>
      <c r="L1193" t="s">
        <v>650</v>
      </c>
      <c r="M1193">
        <v>0</v>
      </c>
      <c r="N1193">
        <v>1</v>
      </c>
      <c r="O1193">
        <v>1</v>
      </c>
      <c r="P1193">
        <v>7</v>
      </c>
      <c r="Q1193" t="s">
        <v>651</v>
      </c>
      <c r="R1193" t="s">
        <v>26</v>
      </c>
      <c r="S1193" t="s">
        <v>182</v>
      </c>
      <c r="T1193" t="s">
        <v>681</v>
      </c>
      <c r="U1193" t="s">
        <v>653</v>
      </c>
      <c r="V1193" t="s">
        <v>654</v>
      </c>
      <c r="W1193" t="s">
        <v>1037</v>
      </c>
      <c r="X1193" t="s">
        <v>1038</v>
      </c>
      <c r="Y1193" t="s">
        <v>1037</v>
      </c>
    </row>
    <row r="1194" spans="1:25" x14ac:dyDescent="0.3">
      <c r="A1194" t="s">
        <v>1630</v>
      </c>
      <c r="B1194" t="s">
        <v>1250</v>
      </c>
      <c r="C1194" t="s">
        <v>179</v>
      </c>
      <c r="D1194" t="s">
        <v>1631</v>
      </c>
      <c r="E1194" t="s">
        <v>1631</v>
      </c>
      <c r="F1194" t="s">
        <v>181</v>
      </c>
      <c r="G1194" t="s">
        <v>647</v>
      </c>
      <c r="H1194" t="s">
        <v>648</v>
      </c>
      <c r="I1194" t="s">
        <v>649</v>
      </c>
      <c r="J1194" t="s">
        <v>1583</v>
      </c>
      <c r="K1194">
        <v>1</v>
      </c>
      <c r="L1194" t="s">
        <v>650</v>
      </c>
      <c r="M1194">
        <v>0</v>
      </c>
      <c r="N1194">
        <v>0</v>
      </c>
      <c r="O1194">
        <v>5</v>
      </c>
      <c r="P1194">
        <v>11</v>
      </c>
      <c r="Q1194" t="s">
        <v>651</v>
      </c>
      <c r="R1194" t="s">
        <v>859</v>
      </c>
      <c r="S1194" t="s">
        <v>182</v>
      </c>
      <c r="T1194" t="s">
        <v>1019</v>
      </c>
      <c r="U1194" t="s">
        <v>723</v>
      </c>
      <c r="V1194" t="s">
        <v>861</v>
      </c>
      <c r="W1194" t="s">
        <v>1037</v>
      </c>
      <c r="X1194" t="s">
        <v>1038</v>
      </c>
      <c r="Y1194" t="s">
        <v>1037</v>
      </c>
    </row>
    <row r="1195" spans="1:25" x14ac:dyDescent="0.3">
      <c r="A1195" t="s">
        <v>1632</v>
      </c>
      <c r="B1195" t="s">
        <v>1250</v>
      </c>
      <c r="C1195" t="s">
        <v>179</v>
      </c>
      <c r="D1195" t="s">
        <v>1633</v>
      </c>
      <c r="E1195" t="s">
        <v>1633</v>
      </c>
      <c r="F1195" t="s">
        <v>181</v>
      </c>
      <c r="G1195" t="s">
        <v>647</v>
      </c>
      <c r="H1195" t="s">
        <v>648</v>
      </c>
      <c r="I1195" t="s">
        <v>649</v>
      </c>
      <c r="J1195" t="s">
        <v>1281</v>
      </c>
      <c r="K1195">
        <v>1</v>
      </c>
      <c r="L1195" t="s">
        <v>650</v>
      </c>
      <c r="M1195">
        <v>2</v>
      </c>
      <c r="N1195">
        <v>1</v>
      </c>
      <c r="O1195">
        <v>3</v>
      </c>
      <c r="P1195">
        <v>5</v>
      </c>
      <c r="Q1195" t="s">
        <v>651</v>
      </c>
      <c r="R1195" t="s">
        <v>26</v>
      </c>
      <c r="S1195" t="s">
        <v>182</v>
      </c>
      <c r="T1195" t="s">
        <v>829</v>
      </c>
      <c r="U1195" t="s">
        <v>723</v>
      </c>
      <c r="V1195" t="s">
        <v>654</v>
      </c>
      <c r="W1195" t="s">
        <v>1037</v>
      </c>
      <c r="X1195" t="s">
        <v>1038</v>
      </c>
      <c r="Y1195" t="s">
        <v>1037</v>
      </c>
    </row>
    <row r="1196" spans="1:25" x14ac:dyDescent="0.3">
      <c r="A1196" t="s">
        <v>1634</v>
      </c>
      <c r="B1196" t="s">
        <v>1250</v>
      </c>
      <c r="C1196" t="s">
        <v>179</v>
      </c>
      <c r="D1196" t="s">
        <v>1635</v>
      </c>
      <c r="E1196" t="s">
        <v>1635</v>
      </c>
      <c r="F1196" t="s">
        <v>181</v>
      </c>
      <c r="G1196" t="s">
        <v>647</v>
      </c>
      <c r="H1196" t="s">
        <v>648</v>
      </c>
      <c r="I1196" t="s">
        <v>649</v>
      </c>
      <c r="J1196" t="s">
        <v>1583</v>
      </c>
      <c r="K1196">
        <v>1</v>
      </c>
      <c r="L1196" t="s">
        <v>650</v>
      </c>
      <c r="M1196">
        <v>4</v>
      </c>
      <c r="N1196">
        <v>0</v>
      </c>
      <c r="O1196">
        <v>4</v>
      </c>
      <c r="P1196">
        <v>4</v>
      </c>
      <c r="Q1196" t="s">
        <v>651</v>
      </c>
      <c r="R1196" t="s">
        <v>26</v>
      </c>
      <c r="S1196" t="s">
        <v>182</v>
      </c>
      <c r="T1196" t="s">
        <v>829</v>
      </c>
      <c r="U1196" t="s">
        <v>723</v>
      </c>
      <c r="V1196" t="s">
        <v>654</v>
      </c>
      <c r="W1196" t="s">
        <v>1037</v>
      </c>
      <c r="X1196" t="s">
        <v>1038</v>
      </c>
      <c r="Y1196" t="s">
        <v>1037</v>
      </c>
    </row>
    <row r="1197" spans="1:25" x14ac:dyDescent="0.3">
      <c r="A1197" t="s">
        <v>1636</v>
      </c>
      <c r="B1197" t="s">
        <v>1347</v>
      </c>
      <c r="C1197" t="s">
        <v>179</v>
      </c>
      <c r="D1197" t="s">
        <v>1637</v>
      </c>
      <c r="E1197" t="s">
        <v>1637</v>
      </c>
      <c r="F1197" t="s">
        <v>181</v>
      </c>
      <c r="G1197" t="s">
        <v>677</v>
      </c>
      <c r="H1197" t="s">
        <v>720</v>
      </c>
      <c r="I1197" t="s">
        <v>665</v>
      </c>
      <c r="J1197" t="s">
        <v>1638</v>
      </c>
      <c r="K1197">
        <v>3</v>
      </c>
      <c r="L1197" t="s">
        <v>650</v>
      </c>
      <c r="M1197">
        <v>0</v>
      </c>
      <c r="N1197">
        <v>3</v>
      </c>
      <c r="O1197">
        <v>3</v>
      </c>
      <c r="P1197">
        <v>5</v>
      </c>
      <c r="Q1197" t="s">
        <v>651</v>
      </c>
      <c r="R1197" t="s">
        <v>114</v>
      </c>
      <c r="S1197" t="s">
        <v>182</v>
      </c>
      <c r="T1197" t="s">
        <v>801</v>
      </c>
      <c r="U1197" t="s">
        <v>779</v>
      </c>
      <c r="V1197" t="s">
        <v>1217</v>
      </c>
      <c r="W1197" t="s">
        <v>1067</v>
      </c>
      <c r="X1197" t="s">
        <v>1046</v>
      </c>
      <c r="Y1197" t="s">
        <v>1067</v>
      </c>
    </row>
    <row r="1198" spans="1:25" x14ac:dyDescent="0.3">
      <c r="A1198" t="s">
        <v>1639</v>
      </c>
      <c r="B1198" t="s">
        <v>1347</v>
      </c>
      <c r="C1198" t="s">
        <v>179</v>
      </c>
      <c r="D1198" t="s">
        <v>1640</v>
      </c>
      <c r="E1198" t="s">
        <v>1640</v>
      </c>
      <c r="F1198" t="s">
        <v>181</v>
      </c>
      <c r="G1198" t="s">
        <v>677</v>
      </c>
      <c r="H1198" t="s">
        <v>720</v>
      </c>
      <c r="I1198" t="s">
        <v>665</v>
      </c>
      <c r="J1198" t="s">
        <v>1638</v>
      </c>
      <c r="K1198">
        <v>3</v>
      </c>
      <c r="L1198" t="s">
        <v>650</v>
      </c>
      <c r="Q1198" t="s">
        <v>1641</v>
      </c>
      <c r="R1198" t="s">
        <v>114</v>
      </c>
      <c r="S1198" t="s">
        <v>182</v>
      </c>
      <c r="T1198" t="s">
        <v>801</v>
      </c>
      <c r="U1198" t="s">
        <v>779</v>
      </c>
      <c r="V1198" t="s">
        <v>1217</v>
      </c>
      <c r="W1198" t="s">
        <v>1067</v>
      </c>
      <c r="X1198" t="s">
        <v>1046</v>
      </c>
      <c r="Y1198" t="s">
        <v>1067</v>
      </c>
    </row>
    <row r="1199" spans="1:25" x14ac:dyDescent="0.3">
      <c r="A1199" t="s">
        <v>1642</v>
      </c>
      <c r="B1199" t="s">
        <v>1250</v>
      </c>
      <c r="C1199" t="s">
        <v>179</v>
      </c>
      <c r="D1199" t="s">
        <v>1643</v>
      </c>
      <c r="E1199" t="s">
        <v>1643</v>
      </c>
      <c r="F1199" t="s">
        <v>181</v>
      </c>
      <c r="G1199" t="s">
        <v>647</v>
      </c>
      <c r="H1199" t="s">
        <v>648</v>
      </c>
      <c r="I1199" t="s">
        <v>649</v>
      </c>
      <c r="J1199" t="s">
        <v>1281</v>
      </c>
      <c r="K1199">
        <v>1</v>
      </c>
      <c r="L1199" t="s">
        <v>650</v>
      </c>
      <c r="M1199">
        <v>1</v>
      </c>
      <c r="N1199">
        <v>2</v>
      </c>
      <c r="O1199">
        <v>3</v>
      </c>
      <c r="P1199">
        <v>5</v>
      </c>
      <c r="Q1199" t="s">
        <v>651</v>
      </c>
      <c r="R1199" t="s">
        <v>26</v>
      </c>
      <c r="S1199" t="s">
        <v>182</v>
      </c>
      <c r="T1199" t="s">
        <v>919</v>
      </c>
      <c r="U1199" t="s">
        <v>723</v>
      </c>
      <c r="V1199" t="s">
        <v>654</v>
      </c>
      <c r="W1199" t="s">
        <v>1037</v>
      </c>
      <c r="X1199" t="s">
        <v>1038</v>
      </c>
      <c r="Y1199" t="s">
        <v>1037</v>
      </c>
    </row>
    <row r="1200" spans="1:25" x14ac:dyDescent="0.3">
      <c r="A1200" t="s">
        <v>1644</v>
      </c>
      <c r="B1200" t="s">
        <v>1250</v>
      </c>
      <c r="C1200" t="s">
        <v>179</v>
      </c>
      <c r="D1200" t="s">
        <v>1645</v>
      </c>
      <c r="E1200" t="s">
        <v>1645</v>
      </c>
      <c r="F1200" t="s">
        <v>181</v>
      </c>
      <c r="G1200" t="s">
        <v>647</v>
      </c>
      <c r="H1200" t="s">
        <v>648</v>
      </c>
      <c r="I1200" t="s">
        <v>649</v>
      </c>
      <c r="J1200" t="s">
        <v>1467</v>
      </c>
      <c r="K1200">
        <v>1</v>
      </c>
      <c r="L1200" t="s">
        <v>650</v>
      </c>
      <c r="M1200">
        <v>3</v>
      </c>
      <c r="N1200">
        <v>0</v>
      </c>
      <c r="O1200">
        <v>3</v>
      </c>
      <c r="P1200">
        <v>5</v>
      </c>
      <c r="Q1200" t="s">
        <v>651</v>
      </c>
      <c r="R1200" t="s">
        <v>26</v>
      </c>
      <c r="S1200" t="s">
        <v>182</v>
      </c>
      <c r="T1200" t="s">
        <v>829</v>
      </c>
      <c r="U1200" t="s">
        <v>723</v>
      </c>
      <c r="V1200" t="s">
        <v>654</v>
      </c>
      <c r="W1200" t="s">
        <v>1037</v>
      </c>
      <c r="X1200" t="s">
        <v>1038</v>
      </c>
      <c r="Y1200" t="s">
        <v>1037</v>
      </c>
    </row>
    <row r="1201" spans="1:25" x14ac:dyDescent="0.3">
      <c r="A1201" t="s">
        <v>1646</v>
      </c>
      <c r="B1201" t="s">
        <v>1250</v>
      </c>
      <c r="C1201" t="s">
        <v>179</v>
      </c>
      <c r="D1201" t="s">
        <v>1647</v>
      </c>
      <c r="E1201" t="s">
        <v>1647</v>
      </c>
      <c r="F1201" t="s">
        <v>181</v>
      </c>
      <c r="G1201" t="s">
        <v>647</v>
      </c>
      <c r="H1201" t="s">
        <v>648</v>
      </c>
      <c r="I1201" t="s">
        <v>649</v>
      </c>
      <c r="J1201" t="s">
        <v>1281</v>
      </c>
      <c r="K1201">
        <v>1</v>
      </c>
      <c r="L1201" t="s">
        <v>650</v>
      </c>
      <c r="M1201">
        <v>1</v>
      </c>
      <c r="N1201">
        <v>0</v>
      </c>
      <c r="O1201">
        <v>1</v>
      </c>
      <c r="P1201">
        <v>15</v>
      </c>
      <c r="Q1201" t="s">
        <v>651</v>
      </c>
      <c r="R1201" t="s">
        <v>26</v>
      </c>
      <c r="S1201" t="s">
        <v>182</v>
      </c>
      <c r="T1201" t="s">
        <v>919</v>
      </c>
      <c r="U1201" t="s">
        <v>723</v>
      </c>
      <c r="V1201" t="s">
        <v>654</v>
      </c>
      <c r="W1201" t="s">
        <v>1037</v>
      </c>
      <c r="X1201" t="s">
        <v>1038</v>
      </c>
      <c r="Y1201" t="s">
        <v>1037</v>
      </c>
    </row>
    <row r="1202" spans="1:25" x14ac:dyDescent="0.3">
      <c r="A1202" t="s">
        <v>1648</v>
      </c>
      <c r="B1202" t="s">
        <v>1250</v>
      </c>
      <c r="C1202" t="s">
        <v>179</v>
      </c>
      <c r="D1202" t="s">
        <v>1649</v>
      </c>
      <c r="E1202" t="s">
        <v>1649</v>
      </c>
      <c r="F1202" t="s">
        <v>181</v>
      </c>
      <c r="G1202" t="s">
        <v>647</v>
      </c>
      <c r="H1202" t="s">
        <v>648</v>
      </c>
      <c r="I1202" t="s">
        <v>649</v>
      </c>
      <c r="J1202" t="s">
        <v>1281</v>
      </c>
      <c r="K1202">
        <v>1</v>
      </c>
      <c r="L1202" t="s">
        <v>650</v>
      </c>
      <c r="M1202">
        <v>1</v>
      </c>
      <c r="N1202">
        <v>0</v>
      </c>
      <c r="O1202">
        <v>1</v>
      </c>
      <c r="P1202">
        <v>7</v>
      </c>
      <c r="Q1202" t="s">
        <v>651</v>
      </c>
      <c r="R1202" t="s">
        <v>26</v>
      </c>
      <c r="S1202" t="s">
        <v>182</v>
      </c>
      <c r="T1202" t="s">
        <v>919</v>
      </c>
      <c r="U1202" t="s">
        <v>723</v>
      </c>
      <c r="V1202" t="s">
        <v>654</v>
      </c>
      <c r="W1202" t="s">
        <v>1037</v>
      </c>
      <c r="X1202" t="s">
        <v>1038</v>
      </c>
      <c r="Y1202" t="s">
        <v>1037</v>
      </c>
    </row>
    <row r="1203" spans="1:25" x14ac:dyDescent="0.3">
      <c r="A1203" t="s">
        <v>1650</v>
      </c>
      <c r="B1203" t="s">
        <v>1250</v>
      </c>
      <c r="C1203" t="s">
        <v>179</v>
      </c>
      <c r="D1203" t="s">
        <v>1651</v>
      </c>
      <c r="E1203" t="s">
        <v>1651</v>
      </c>
      <c r="F1203" t="s">
        <v>181</v>
      </c>
      <c r="G1203" t="s">
        <v>647</v>
      </c>
      <c r="H1203" t="s">
        <v>648</v>
      </c>
      <c r="I1203" t="s">
        <v>649</v>
      </c>
      <c r="J1203" t="s">
        <v>1583</v>
      </c>
      <c r="K1203">
        <v>1</v>
      </c>
      <c r="L1203" t="s">
        <v>650</v>
      </c>
      <c r="M1203">
        <v>1</v>
      </c>
      <c r="N1203">
        <v>1</v>
      </c>
      <c r="O1203">
        <v>2</v>
      </c>
      <c r="P1203">
        <v>6</v>
      </c>
      <c r="Q1203" t="s">
        <v>651</v>
      </c>
      <c r="R1203" t="s">
        <v>26</v>
      </c>
      <c r="S1203" t="s">
        <v>182</v>
      </c>
      <c r="T1203" t="s">
        <v>829</v>
      </c>
      <c r="U1203" t="s">
        <v>723</v>
      </c>
      <c r="V1203" t="s">
        <v>654</v>
      </c>
      <c r="W1203" t="s">
        <v>1037</v>
      </c>
      <c r="X1203" t="s">
        <v>1038</v>
      </c>
      <c r="Y1203" t="s">
        <v>1037</v>
      </c>
    </row>
    <row r="1204" spans="1:25" x14ac:dyDescent="0.3">
      <c r="A1204" t="s">
        <v>1652</v>
      </c>
      <c r="B1204" t="s">
        <v>1055</v>
      </c>
      <c r="C1204" t="s">
        <v>179</v>
      </c>
      <c r="D1204" t="s">
        <v>1653</v>
      </c>
      <c r="E1204" t="s">
        <v>1653</v>
      </c>
      <c r="F1204" t="s">
        <v>1654</v>
      </c>
      <c r="G1204" t="s">
        <v>647</v>
      </c>
      <c r="H1204" t="s">
        <v>648</v>
      </c>
      <c r="I1204" t="s">
        <v>649</v>
      </c>
      <c r="K1204">
        <v>3</v>
      </c>
      <c r="L1204" t="s">
        <v>1655</v>
      </c>
      <c r="M1204">
        <v>0</v>
      </c>
      <c r="N1204">
        <v>6</v>
      </c>
      <c r="O1204">
        <v>6</v>
      </c>
      <c r="P1204">
        <v>10</v>
      </c>
      <c r="Q1204" t="s">
        <v>651</v>
      </c>
      <c r="R1204" t="s">
        <v>1656</v>
      </c>
      <c r="S1204" t="s">
        <v>182</v>
      </c>
      <c r="T1204" t="s">
        <v>671</v>
      </c>
      <c r="U1204" t="s">
        <v>1035</v>
      </c>
      <c r="V1204" t="s">
        <v>1657</v>
      </c>
      <c r="W1204" t="s">
        <v>1037</v>
      </c>
      <c r="X1204" t="s">
        <v>1038</v>
      </c>
      <c r="Y1204" t="s">
        <v>1067</v>
      </c>
    </row>
    <row r="1205" spans="1:25" x14ac:dyDescent="0.3">
      <c r="A1205" t="s">
        <v>1658</v>
      </c>
      <c r="B1205" t="s">
        <v>1055</v>
      </c>
      <c r="C1205" t="s">
        <v>179</v>
      </c>
      <c r="D1205" t="s">
        <v>1659</v>
      </c>
      <c r="E1205" t="s">
        <v>1659</v>
      </c>
      <c r="F1205" t="s">
        <v>1654</v>
      </c>
      <c r="G1205" t="s">
        <v>647</v>
      </c>
      <c r="H1205" t="s">
        <v>648</v>
      </c>
      <c r="I1205" t="s">
        <v>649</v>
      </c>
      <c r="K1205">
        <v>4</v>
      </c>
      <c r="L1205" t="s">
        <v>1655</v>
      </c>
      <c r="M1205">
        <v>0</v>
      </c>
      <c r="N1205">
        <v>2</v>
      </c>
      <c r="O1205">
        <v>2</v>
      </c>
      <c r="P1205">
        <v>14</v>
      </c>
      <c r="Q1205" t="s">
        <v>651</v>
      </c>
      <c r="R1205" t="s">
        <v>1656</v>
      </c>
      <c r="S1205" t="s">
        <v>182</v>
      </c>
      <c r="T1205" t="s">
        <v>671</v>
      </c>
      <c r="U1205" t="s">
        <v>1035</v>
      </c>
      <c r="V1205" t="s">
        <v>1657</v>
      </c>
      <c r="W1205" t="s">
        <v>1037</v>
      </c>
      <c r="X1205" t="s">
        <v>1038</v>
      </c>
      <c r="Y1205" t="s">
        <v>1037</v>
      </c>
    </row>
    <row r="1206" spans="1:25" x14ac:dyDescent="0.3">
      <c r="A1206" t="s">
        <v>1660</v>
      </c>
      <c r="B1206" t="s">
        <v>1250</v>
      </c>
      <c r="C1206" t="s">
        <v>179</v>
      </c>
      <c r="D1206" t="s">
        <v>1661</v>
      </c>
      <c r="E1206" t="s">
        <v>1661</v>
      </c>
      <c r="F1206" t="s">
        <v>181</v>
      </c>
      <c r="G1206" t="s">
        <v>647</v>
      </c>
      <c r="H1206" t="s">
        <v>648</v>
      </c>
      <c r="I1206" t="s">
        <v>649</v>
      </c>
      <c r="J1206" t="s">
        <v>1281</v>
      </c>
      <c r="K1206">
        <v>1</v>
      </c>
      <c r="L1206" t="s">
        <v>650</v>
      </c>
      <c r="M1206">
        <v>6</v>
      </c>
      <c r="N1206">
        <v>0</v>
      </c>
      <c r="O1206">
        <v>6</v>
      </c>
      <c r="P1206">
        <v>10</v>
      </c>
      <c r="Q1206" t="s">
        <v>651</v>
      </c>
      <c r="R1206" t="s">
        <v>26</v>
      </c>
      <c r="S1206" t="s">
        <v>182</v>
      </c>
      <c r="T1206" t="s">
        <v>809</v>
      </c>
      <c r="U1206" t="s">
        <v>723</v>
      </c>
      <c r="V1206" t="s">
        <v>654</v>
      </c>
      <c r="W1206" t="s">
        <v>1037</v>
      </c>
      <c r="X1206" t="s">
        <v>1038</v>
      </c>
      <c r="Y1206" t="s">
        <v>1037</v>
      </c>
    </row>
    <row r="1207" spans="1:25" x14ac:dyDescent="0.3">
      <c r="A1207" t="s">
        <v>1662</v>
      </c>
      <c r="B1207" t="s">
        <v>1250</v>
      </c>
      <c r="C1207" t="s">
        <v>179</v>
      </c>
      <c r="D1207" t="s">
        <v>1663</v>
      </c>
      <c r="E1207" t="s">
        <v>1663</v>
      </c>
      <c r="F1207" t="s">
        <v>181</v>
      </c>
      <c r="G1207" t="s">
        <v>647</v>
      </c>
      <c r="H1207" t="s">
        <v>648</v>
      </c>
      <c r="I1207" t="s">
        <v>649</v>
      </c>
      <c r="J1207" t="s">
        <v>1664</v>
      </c>
      <c r="K1207">
        <v>1</v>
      </c>
      <c r="L1207" t="s">
        <v>650</v>
      </c>
      <c r="M1207">
        <v>2</v>
      </c>
      <c r="N1207">
        <v>1</v>
      </c>
      <c r="O1207">
        <v>3</v>
      </c>
      <c r="P1207">
        <v>5</v>
      </c>
      <c r="Q1207" t="s">
        <v>651</v>
      </c>
      <c r="R1207" t="s">
        <v>26</v>
      </c>
      <c r="S1207" t="s">
        <v>182</v>
      </c>
      <c r="T1207" t="s">
        <v>919</v>
      </c>
      <c r="U1207" t="s">
        <v>723</v>
      </c>
      <c r="V1207" t="s">
        <v>654</v>
      </c>
      <c r="W1207" t="s">
        <v>1037</v>
      </c>
      <c r="X1207" t="s">
        <v>1038</v>
      </c>
      <c r="Y1207" t="s">
        <v>1037</v>
      </c>
    </row>
    <row r="1208" spans="1:25" x14ac:dyDescent="0.3">
      <c r="A1208" t="s">
        <v>1665</v>
      </c>
      <c r="B1208" t="s">
        <v>1250</v>
      </c>
      <c r="C1208" t="s">
        <v>179</v>
      </c>
      <c r="D1208" t="s">
        <v>1666</v>
      </c>
      <c r="E1208" t="s">
        <v>1666</v>
      </c>
      <c r="F1208" t="s">
        <v>181</v>
      </c>
      <c r="G1208" t="s">
        <v>647</v>
      </c>
      <c r="H1208" t="s">
        <v>648</v>
      </c>
      <c r="I1208" t="s">
        <v>649</v>
      </c>
      <c r="J1208" t="s">
        <v>1281</v>
      </c>
      <c r="K1208">
        <v>1</v>
      </c>
      <c r="L1208" t="s">
        <v>650</v>
      </c>
      <c r="M1208">
        <v>0</v>
      </c>
      <c r="N1208">
        <v>3</v>
      </c>
      <c r="O1208">
        <v>3</v>
      </c>
      <c r="P1208">
        <v>5</v>
      </c>
      <c r="Q1208" t="s">
        <v>651</v>
      </c>
      <c r="R1208" t="s">
        <v>26</v>
      </c>
      <c r="S1208" t="s">
        <v>182</v>
      </c>
      <c r="T1208" t="s">
        <v>809</v>
      </c>
      <c r="U1208" t="s">
        <v>723</v>
      </c>
      <c r="V1208" t="s">
        <v>654</v>
      </c>
      <c r="W1208" t="s">
        <v>1037</v>
      </c>
      <c r="X1208" t="s">
        <v>1038</v>
      </c>
      <c r="Y1208" t="s">
        <v>1037</v>
      </c>
    </row>
    <row r="1209" spans="1:25" x14ac:dyDescent="0.3">
      <c r="A1209" t="s">
        <v>1667</v>
      </c>
      <c r="B1209" t="s">
        <v>1250</v>
      </c>
      <c r="C1209" t="s">
        <v>179</v>
      </c>
      <c r="D1209" t="s">
        <v>1668</v>
      </c>
      <c r="E1209" t="s">
        <v>1668</v>
      </c>
      <c r="F1209" t="s">
        <v>181</v>
      </c>
      <c r="G1209" t="s">
        <v>647</v>
      </c>
      <c r="H1209" t="s">
        <v>648</v>
      </c>
      <c r="I1209" t="s">
        <v>649</v>
      </c>
      <c r="J1209" t="s">
        <v>1281</v>
      </c>
      <c r="K1209">
        <v>1</v>
      </c>
      <c r="L1209" t="s">
        <v>650</v>
      </c>
      <c r="M1209">
        <v>1</v>
      </c>
      <c r="N1209">
        <v>0</v>
      </c>
      <c r="O1209">
        <v>1</v>
      </c>
      <c r="P1209">
        <v>7</v>
      </c>
      <c r="Q1209" t="s">
        <v>651</v>
      </c>
      <c r="R1209" t="s">
        <v>26</v>
      </c>
      <c r="S1209" t="s">
        <v>182</v>
      </c>
      <c r="T1209" t="s">
        <v>809</v>
      </c>
      <c r="U1209" t="s">
        <v>723</v>
      </c>
      <c r="V1209" t="s">
        <v>654</v>
      </c>
      <c r="W1209" t="s">
        <v>1037</v>
      </c>
      <c r="X1209" t="s">
        <v>1038</v>
      </c>
      <c r="Y1209" t="s">
        <v>1037</v>
      </c>
    </row>
    <row r="1210" spans="1:25" x14ac:dyDescent="0.3">
      <c r="A1210" t="s">
        <v>1669</v>
      </c>
      <c r="B1210" t="s">
        <v>1250</v>
      </c>
      <c r="C1210" t="s">
        <v>179</v>
      </c>
      <c r="D1210" t="s">
        <v>1670</v>
      </c>
      <c r="E1210" t="s">
        <v>1670</v>
      </c>
      <c r="F1210" t="s">
        <v>181</v>
      </c>
      <c r="G1210" t="s">
        <v>647</v>
      </c>
      <c r="H1210" t="s">
        <v>648</v>
      </c>
      <c r="I1210" t="s">
        <v>649</v>
      </c>
      <c r="J1210" t="s">
        <v>1281</v>
      </c>
      <c r="K1210">
        <v>1</v>
      </c>
      <c r="L1210" t="s">
        <v>650</v>
      </c>
      <c r="M1210">
        <v>1</v>
      </c>
      <c r="N1210">
        <v>0</v>
      </c>
      <c r="O1210">
        <v>1</v>
      </c>
      <c r="P1210">
        <v>7</v>
      </c>
      <c r="Q1210" t="s">
        <v>651</v>
      </c>
      <c r="R1210" t="s">
        <v>26</v>
      </c>
      <c r="S1210" t="s">
        <v>182</v>
      </c>
      <c r="T1210" t="s">
        <v>809</v>
      </c>
      <c r="U1210" t="s">
        <v>723</v>
      </c>
      <c r="V1210" t="s">
        <v>654</v>
      </c>
      <c r="W1210" t="s">
        <v>1037</v>
      </c>
      <c r="X1210" t="s">
        <v>1038</v>
      </c>
      <c r="Y1210" t="s">
        <v>1037</v>
      </c>
    </row>
    <row r="1211" spans="1:25" x14ac:dyDescent="0.3">
      <c r="A1211" t="s">
        <v>1671</v>
      </c>
      <c r="B1211" t="s">
        <v>1250</v>
      </c>
      <c r="C1211" t="s">
        <v>179</v>
      </c>
      <c r="D1211" t="s">
        <v>1672</v>
      </c>
      <c r="E1211" t="s">
        <v>1672</v>
      </c>
      <c r="F1211" t="s">
        <v>181</v>
      </c>
      <c r="G1211" t="s">
        <v>647</v>
      </c>
      <c r="H1211" t="s">
        <v>648</v>
      </c>
      <c r="I1211" t="s">
        <v>649</v>
      </c>
      <c r="J1211" t="s">
        <v>1467</v>
      </c>
      <c r="K1211">
        <v>1</v>
      </c>
      <c r="L1211" t="s">
        <v>650</v>
      </c>
      <c r="M1211">
        <v>4</v>
      </c>
      <c r="N1211">
        <v>0</v>
      </c>
      <c r="O1211">
        <v>4</v>
      </c>
      <c r="P1211">
        <v>12</v>
      </c>
      <c r="Q1211" t="s">
        <v>651</v>
      </c>
      <c r="R1211" t="s">
        <v>26</v>
      </c>
      <c r="S1211" t="s">
        <v>182</v>
      </c>
      <c r="T1211" t="s">
        <v>919</v>
      </c>
      <c r="U1211" t="s">
        <v>723</v>
      </c>
      <c r="V1211" t="s">
        <v>654</v>
      </c>
      <c r="W1211" t="s">
        <v>1037</v>
      </c>
      <c r="X1211" t="s">
        <v>1038</v>
      </c>
      <c r="Y1211" t="s">
        <v>1037</v>
      </c>
    </row>
    <row r="1212" spans="1:25" x14ac:dyDescent="0.3">
      <c r="A1212" t="s">
        <v>1673</v>
      </c>
      <c r="B1212" t="s">
        <v>1250</v>
      </c>
      <c r="C1212" t="s">
        <v>179</v>
      </c>
      <c r="D1212" t="s">
        <v>1674</v>
      </c>
      <c r="E1212" t="s">
        <v>1674</v>
      </c>
      <c r="F1212" t="s">
        <v>181</v>
      </c>
      <c r="G1212" t="s">
        <v>647</v>
      </c>
      <c r="H1212" t="s">
        <v>648</v>
      </c>
      <c r="I1212" t="s">
        <v>649</v>
      </c>
      <c r="J1212" t="s">
        <v>1281</v>
      </c>
      <c r="K1212">
        <v>1</v>
      </c>
      <c r="L1212" t="s">
        <v>650</v>
      </c>
      <c r="M1212">
        <v>3</v>
      </c>
      <c r="N1212">
        <v>0</v>
      </c>
      <c r="O1212">
        <v>3</v>
      </c>
      <c r="P1212">
        <v>5</v>
      </c>
      <c r="Q1212" t="s">
        <v>651</v>
      </c>
      <c r="R1212" t="s">
        <v>26</v>
      </c>
      <c r="S1212" t="s">
        <v>182</v>
      </c>
      <c r="T1212" t="s">
        <v>881</v>
      </c>
      <c r="U1212" t="s">
        <v>723</v>
      </c>
      <c r="V1212" t="s">
        <v>654</v>
      </c>
      <c r="W1212" t="s">
        <v>1037</v>
      </c>
      <c r="X1212" t="s">
        <v>1038</v>
      </c>
      <c r="Y1212" t="s">
        <v>1037</v>
      </c>
    </row>
    <row r="1213" spans="1:25" x14ac:dyDescent="0.3">
      <c r="A1213" t="s">
        <v>1675</v>
      </c>
      <c r="B1213" t="s">
        <v>1250</v>
      </c>
      <c r="C1213" t="s">
        <v>179</v>
      </c>
      <c r="D1213" t="s">
        <v>1676</v>
      </c>
      <c r="E1213" t="s">
        <v>1676</v>
      </c>
      <c r="F1213" t="s">
        <v>181</v>
      </c>
      <c r="G1213" t="s">
        <v>647</v>
      </c>
      <c r="H1213" t="s">
        <v>648</v>
      </c>
      <c r="I1213" t="s">
        <v>649</v>
      </c>
      <c r="J1213" t="s">
        <v>1281</v>
      </c>
      <c r="K1213">
        <v>1</v>
      </c>
      <c r="L1213" t="s">
        <v>650</v>
      </c>
      <c r="M1213">
        <v>1</v>
      </c>
      <c r="N1213">
        <v>0</v>
      </c>
      <c r="O1213">
        <v>1</v>
      </c>
      <c r="P1213">
        <v>7</v>
      </c>
      <c r="Q1213" t="s">
        <v>651</v>
      </c>
      <c r="R1213" t="s">
        <v>26</v>
      </c>
      <c r="S1213" t="s">
        <v>182</v>
      </c>
      <c r="T1213" t="s">
        <v>881</v>
      </c>
      <c r="U1213" t="s">
        <v>723</v>
      </c>
      <c r="V1213" t="s">
        <v>654</v>
      </c>
      <c r="W1213" t="s">
        <v>1037</v>
      </c>
      <c r="X1213" t="s">
        <v>1038</v>
      </c>
      <c r="Y1213" t="s">
        <v>1037</v>
      </c>
    </row>
    <row r="1214" spans="1:25" x14ac:dyDescent="0.3">
      <c r="A1214" t="s">
        <v>1677</v>
      </c>
      <c r="B1214" t="s">
        <v>1250</v>
      </c>
      <c r="C1214" t="s">
        <v>179</v>
      </c>
      <c r="D1214" t="s">
        <v>1678</v>
      </c>
      <c r="E1214" t="s">
        <v>1678</v>
      </c>
      <c r="F1214" t="s">
        <v>181</v>
      </c>
      <c r="G1214" t="s">
        <v>647</v>
      </c>
      <c r="H1214" t="s">
        <v>648</v>
      </c>
      <c r="I1214" t="s">
        <v>649</v>
      </c>
      <c r="J1214" t="s">
        <v>1583</v>
      </c>
      <c r="K1214">
        <v>1</v>
      </c>
      <c r="L1214" t="s">
        <v>650</v>
      </c>
      <c r="M1214">
        <v>3</v>
      </c>
      <c r="N1214">
        <v>1</v>
      </c>
      <c r="O1214">
        <v>4</v>
      </c>
      <c r="P1214">
        <v>4</v>
      </c>
      <c r="Q1214" t="s">
        <v>651</v>
      </c>
      <c r="R1214" t="s">
        <v>26</v>
      </c>
      <c r="S1214" t="s">
        <v>182</v>
      </c>
      <c r="T1214" t="s">
        <v>809</v>
      </c>
      <c r="U1214" t="s">
        <v>723</v>
      </c>
      <c r="V1214" t="s">
        <v>654</v>
      </c>
      <c r="W1214" t="s">
        <v>1037</v>
      </c>
      <c r="X1214" t="s">
        <v>1038</v>
      </c>
      <c r="Y1214" t="s">
        <v>1037</v>
      </c>
    </row>
    <row r="1215" spans="1:25" x14ac:dyDescent="0.3">
      <c r="A1215" t="s">
        <v>1679</v>
      </c>
      <c r="B1215" t="s">
        <v>1250</v>
      </c>
      <c r="C1215" t="s">
        <v>179</v>
      </c>
      <c r="D1215" t="s">
        <v>1680</v>
      </c>
      <c r="E1215" t="s">
        <v>1680</v>
      </c>
      <c r="F1215" t="s">
        <v>181</v>
      </c>
      <c r="G1215" t="s">
        <v>647</v>
      </c>
      <c r="H1215" t="s">
        <v>648</v>
      </c>
      <c r="I1215" t="s">
        <v>649</v>
      </c>
      <c r="J1215" t="s">
        <v>1281</v>
      </c>
      <c r="K1215">
        <v>1</v>
      </c>
      <c r="L1215" t="s">
        <v>650</v>
      </c>
      <c r="M1215">
        <v>1</v>
      </c>
      <c r="N1215">
        <v>6</v>
      </c>
      <c r="O1215">
        <v>7</v>
      </c>
      <c r="P1215">
        <v>1</v>
      </c>
      <c r="Q1215" t="s">
        <v>651</v>
      </c>
      <c r="R1215" t="s">
        <v>26</v>
      </c>
      <c r="S1215" t="s">
        <v>182</v>
      </c>
      <c r="T1215" t="s">
        <v>881</v>
      </c>
      <c r="U1215" t="s">
        <v>723</v>
      </c>
      <c r="V1215" t="s">
        <v>654</v>
      </c>
      <c r="W1215" t="s">
        <v>1037</v>
      </c>
      <c r="X1215" t="s">
        <v>1038</v>
      </c>
      <c r="Y1215" t="s">
        <v>1037</v>
      </c>
    </row>
    <row r="1216" spans="1:25" x14ac:dyDescent="0.3">
      <c r="A1216" t="s">
        <v>1681</v>
      </c>
      <c r="B1216" t="s">
        <v>1250</v>
      </c>
      <c r="C1216" t="s">
        <v>179</v>
      </c>
      <c r="D1216" t="s">
        <v>1682</v>
      </c>
      <c r="E1216" t="s">
        <v>1682</v>
      </c>
      <c r="F1216" t="s">
        <v>181</v>
      </c>
      <c r="G1216" t="s">
        <v>647</v>
      </c>
      <c r="H1216" t="s">
        <v>648</v>
      </c>
      <c r="I1216" t="s">
        <v>649</v>
      </c>
      <c r="J1216" t="s">
        <v>1281</v>
      </c>
      <c r="K1216">
        <v>1</v>
      </c>
      <c r="L1216" t="s">
        <v>650</v>
      </c>
      <c r="M1216">
        <v>4</v>
      </c>
      <c r="N1216">
        <v>0</v>
      </c>
      <c r="O1216">
        <v>4</v>
      </c>
      <c r="P1216">
        <v>4</v>
      </c>
      <c r="Q1216" t="s">
        <v>651</v>
      </c>
      <c r="R1216" t="s">
        <v>26</v>
      </c>
      <c r="S1216" t="s">
        <v>182</v>
      </c>
      <c r="T1216" t="s">
        <v>881</v>
      </c>
      <c r="U1216" t="s">
        <v>723</v>
      </c>
      <c r="V1216" t="s">
        <v>654</v>
      </c>
      <c r="W1216" t="s">
        <v>1037</v>
      </c>
      <c r="X1216" t="s">
        <v>1038</v>
      </c>
      <c r="Y1216" t="s">
        <v>1037</v>
      </c>
    </row>
    <row r="1217" spans="1:27" x14ac:dyDescent="0.3">
      <c r="A1217" t="s">
        <v>1683</v>
      </c>
      <c r="B1217" t="s">
        <v>1250</v>
      </c>
      <c r="C1217" t="s">
        <v>179</v>
      </c>
      <c r="D1217" t="s">
        <v>1684</v>
      </c>
      <c r="E1217" t="s">
        <v>1684</v>
      </c>
      <c r="F1217" t="s">
        <v>181</v>
      </c>
      <c r="G1217" t="s">
        <v>647</v>
      </c>
      <c r="H1217" t="s">
        <v>648</v>
      </c>
      <c r="I1217" t="s">
        <v>649</v>
      </c>
      <c r="J1217" t="s">
        <v>1467</v>
      </c>
      <c r="K1217">
        <v>1</v>
      </c>
      <c r="L1217" t="s">
        <v>650</v>
      </c>
      <c r="M1217">
        <v>3</v>
      </c>
      <c r="N1217">
        <v>0</v>
      </c>
      <c r="O1217">
        <v>3</v>
      </c>
      <c r="P1217">
        <v>5</v>
      </c>
      <c r="Q1217" t="s">
        <v>651</v>
      </c>
      <c r="R1217" t="s">
        <v>26</v>
      </c>
      <c r="S1217" t="s">
        <v>182</v>
      </c>
      <c r="T1217" t="s">
        <v>881</v>
      </c>
      <c r="U1217" t="s">
        <v>723</v>
      </c>
      <c r="V1217" t="s">
        <v>654</v>
      </c>
      <c r="W1217" t="s">
        <v>1037</v>
      </c>
      <c r="X1217" t="s">
        <v>1038</v>
      </c>
      <c r="Y1217" t="s">
        <v>1037</v>
      </c>
    </row>
    <row r="1218" spans="1:27" x14ac:dyDescent="0.3">
      <c r="A1218" t="s">
        <v>1685</v>
      </c>
      <c r="B1218" t="s">
        <v>1250</v>
      </c>
      <c r="C1218" t="s">
        <v>179</v>
      </c>
      <c r="D1218" t="s">
        <v>1686</v>
      </c>
      <c r="E1218" t="s">
        <v>1686</v>
      </c>
      <c r="F1218" t="s">
        <v>181</v>
      </c>
      <c r="G1218" t="s">
        <v>647</v>
      </c>
      <c r="H1218" t="s">
        <v>648</v>
      </c>
      <c r="I1218" t="s">
        <v>649</v>
      </c>
      <c r="J1218" t="s">
        <v>1281</v>
      </c>
      <c r="K1218">
        <v>1</v>
      </c>
      <c r="L1218" t="s">
        <v>650</v>
      </c>
      <c r="M1218">
        <v>1</v>
      </c>
      <c r="N1218">
        <v>0</v>
      </c>
      <c r="O1218">
        <v>1</v>
      </c>
      <c r="P1218">
        <v>7</v>
      </c>
      <c r="Q1218" t="s">
        <v>651</v>
      </c>
      <c r="R1218" t="s">
        <v>26</v>
      </c>
      <c r="S1218" t="s">
        <v>182</v>
      </c>
      <c r="T1218" t="s">
        <v>881</v>
      </c>
      <c r="U1218" t="s">
        <v>723</v>
      </c>
      <c r="V1218" t="s">
        <v>654</v>
      </c>
      <c r="W1218" t="s">
        <v>1037</v>
      </c>
      <c r="X1218" t="s">
        <v>1038</v>
      </c>
      <c r="Y1218" t="s">
        <v>1037</v>
      </c>
    </row>
    <row r="1219" spans="1:27" x14ac:dyDescent="0.3">
      <c r="A1219" t="s">
        <v>1687</v>
      </c>
      <c r="B1219" t="s">
        <v>1250</v>
      </c>
      <c r="C1219" t="s">
        <v>179</v>
      </c>
      <c r="D1219" t="s">
        <v>1688</v>
      </c>
      <c r="E1219" t="s">
        <v>1688</v>
      </c>
      <c r="F1219" t="s">
        <v>181</v>
      </c>
      <c r="G1219" t="s">
        <v>647</v>
      </c>
      <c r="H1219" t="s">
        <v>648</v>
      </c>
      <c r="I1219" t="s">
        <v>649</v>
      </c>
      <c r="J1219" t="s">
        <v>1583</v>
      </c>
      <c r="K1219">
        <v>1</v>
      </c>
      <c r="L1219" t="s">
        <v>650</v>
      </c>
      <c r="M1219">
        <v>1</v>
      </c>
      <c r="N1219">
        <v>2</v>
      </c>
      <c r="O1219">
        <v>3</v>
      </c>
      <c r="P1219">
        <v>13</v>
      </c>
      <c r="Q1219" t="s">
        <v>651</v>
      </c>
      <c r="R1219" t="s">
        <v>26</v>
      </c>
      <c r="S1219" t="s">
        <v>182</v>
      </c>
      <c r="T1219" t="s">
        <v>881</v>
      </c>
      <c r="U1219" t="s">
        <v>723</v>
      </c>
      <c r="V1219" t="s">
        <v>654</v>
      </c>
      <c r="W1219" t="s">
        <v>1037</v>
      </c>
      <c r="X1219" t="s">
        <v>1038</v>
      </c>
      <c r="Y1219" t="s">
        <v>1037</v>
      </c>
    </row>
    <row r="1220" spans="1:27" x14ac:dyDescent="0.3">
      <c r="A1220" t="s">
        <v>1689</v>
      </c>
      <c r="B1220" t="s">
        <v>1347</v>
      </c>
      <c r="C1220" t="s">
        <v>179</v>
      </c>
      <c r="D1220" t="s">
        <v>1690</v>
      </c>
      <c r="E1220" t="s">
        <v>1690</v>
      </c>
      <c r="F1220" t="s">
        <v>181</v>
      </c>
      <c r="G1220" t="s">
        <v>677</v>
      </c>
      <c r="H1220" t="s">
        <v>720</v>
      </c>
      <c r="I1220" t="s">
        <v>649</v>
      </c>
      <c r="J1220" t="s">
        <v>1691</v>
      </c>
      <c r="K1220">
        <v>3</v>
      </c>
      <c r="L1220" t="s">
        <v>650</v>
      </c>
      <c r="Q1220" t="s">
        <v>1692</v>
      </c>
      <c r="R1220" t="s">
        <v>114</v>
      </c>
      <c r="S1220" t="s">
        <v>182</v>
      </c>
      <c r="T1220" t="s">
        <v>1193</v>
      </c>
      <c r="U1220" t="s">
        <v>779</v>
      </c>
      <c r="V1220" t="s">
        <v>1217</v>
      </c>
      <c r="W1220" t="s">
        <v>1037</v>
      </c>
      <c r="X1220" t="s">
        <v>1038</v>
      </c>
      <c r="Y1220" t="s">
        <v>1037</v>
      </c>
    </row>
    <row r="1221" spans="1:27" x14ac:dyDescent="0.3">
      <c r="A1221" t="s">
        <v>1693</v>
      </c>
      <c r="B1221" t="s">
        <v>1055</v>
      </c>
      <c r="C1221" t="s">
        <v>179</v>
      </c>
      <c r="D1221" t="s">
        <v>1694</v>
      </c>
      <c r="E1221" t="s">
        <v>1694</v>
      </c>
      <c r="F1221" t="s">
        <v>1527</v>
      </c>
      <c r="G1221" t="s">
        <v>647</v>
      </c>
      <c r="H1221" t="s">
        <v>648</v>
      </c>
      <c r="I1221" t="s">
        <v>649</v>
      </c>
      <c r="K1221">
        <v>2</v>
      </c>
      <c r="L1221" t="s">
        <v>1528</v>
      </c>
      <c r="M1221">
        <v>2</v>
      </c>
      <c r="N1221">
        <v>0</v>
      </c>
      <c r="O1221">
        <v>2</v>
      </c>
      <c r="P1221">
        <v>6</v>
      </c>
      <c r="Q1221" t="s">
        <v>651</v>
      </c>
      <c r="R1221" t="s">
        <v>1695</v>
      </c>
      <c r="S1221" t="s">
        <v>182</v>
      </c>
      <c r="T1221" t="s">
        <v>1090</v>
      </c>
      <c r="U1221" t="s">
        <v>723</v>
      </c>
      <c r="V1221" t="s">
        <v>1696</v>
      </c>
      <c r="W1221" t="s">
        <v>1037</v>
      </c>
      <c r="X1221" t="s">
        <v>1038</v>
      </c>
      <c r="Y1221" t="s">
        <v>1037</v>
      </c>
    </row>
    <row r="1222" spans="1:27" x14ac:dyDescent="0.3">
      <c r="A1222" t="s">
        <v>1697</v>
      </c>
      <c r="B1222" t="s">
        <v>1698</v>
      </c>
      <c r="C1222" t="s">
        <v>179</v>
      </c>
      <c r="D1222" t="s">
        <v>1699</v>
      </c>
      <c r="E1222" t="s">
        <v>1699</v>
      </c>
      <c r="F1222" t="s">
        <v>181</v>
      </c>
      <c r="G1222" t="s">
        <v>647</v>
      </c>
      <c r="H1222" t="s">
        <v>648</v>
      </c>
      <c r="I1222" t="s">
        <v>649</v>
      </c>
      <c r="J1222" t="s">
        <v>1700</v>
      </c>
      <c r="K1222">
        <v>5</v>
      </c>
      <c r="L1222" t="s">
        <v>650</v>
      </c>
      <c r="M1222">
        <v>0</v>
      </c>
      <c r="N1222">
        <v>4</v>
      </c>
      <c r="O1222">
        <v>4</v>
      </c>
      <c r="P1222">
        <v>4</v>
      </c>
      <c r="Q1222" t="s">
        <v>651</v>
      </c>
      <c r="R1222" t="s">
        <v>26</v>
      </c>
      <c r="S1222" t="s">
        <v>182</v>
      </c>
      <c r="T1222" t="s">
        <v>751</v>
      </c>
      <c r="U1222" t="s">
        <v>766</v>
      </c>
      <c r="V1222" t="s">
        <v>654</v>
      </c>
      <c r="W1222" t="s">
        <v>1037</v>
      </c>
      <c r="X1222" t="s">
        <v>1038</v>
      </c>
      <c r="Y1222" t="s">
        <v>1067</v>
      </c>
    </row>
    <row r="1223" spans="1:27" x14ac:dyDescent="0.3">
      <c r="A1223" t="s">
        <v>1701</v>
      </c>
      <c r="B1223" t="s">
        <v>1575</v>
      </c>
      <c r="C1223" t="s">
        <v>179</v>
      </c>
      <c r="D1223" t="s">
        <v>1702</v>
      </c>
      <c r="E1223" t="s">
        <v>1702</v>
      </c>
      <c r="F1223" t="s">
        <v>181</v>
      </c>
      <c r="G1223" t="s">
        <v>647</v>
      </c>
      <c r="H1223" t="s">
        <v>648</v>
      </c>
      <c r="I1223" t="s">
        <v>649</v>
      </c>
      <c r="J1223" t="s">
        <v>1703</v>
      </c>
      <c r="K1223">
        <v>1</v>
      </c>
      <c r="L1223" t="s">
        <v>650</v>
      </c>
      <c r="M1223">
        <v>0</v>
      </c>
      <c r="N1223">
        <v>1</v>
      </c>
      <c r="O1223">
        <v>1</v>
      </c>
      <c r="P1223">
        <v>15</v>
      </c>
      <c r="Q1223" t="s">
        <v>651</v>
      </c>
      <c r="R1223" t="s">
        <v>26</v>
      </c>
      <c r="S1223" t="s">
        <v>182</v>
      </c>
      <c r="T1223" t="s">
        <v>813</v>
      </c>
      <c r="U1223" t="s">
        <v>653</v>
      </c>
      <c r="V1223" t="s">
        <v>654</v>
      </c>
      <c r="W1223" t="s">
        <v>1037</v>
      </c>
      <c r="X1223" t="s">
        <v>1038</v>
      </c>
      <c r="Y1223" t="s">
        <v>1067</v>
      </c>
      <c r="AA1223" t="s">
        <v>1704</v>
      </c>
    </row>
    <row r="1224" spans="1:27" x14ac:dyDescent="0.3">
      <c r="A1224" t="s">
        <v>1705</v>
      </c>
      <c r="B1224" t="s">
        <v>1575</v>
      </c>
      <c r="C1224" t="s">
        <v>179</v>
      </c>
      <c r="D1224" t="s">
        <v>1706</v>
      </c>
      <c r="E1224" t="s">
        <v>1706</v>
      </c>
      <c r="F1224" t="s">
        <v>181</v>
      </c>
      <c r="G1224" t="s">
        <v>647</v>
      </c>
      <c r="H1224" t="s">
        <v>648</v>
      </c>
      <c r="I1224" t="s">
        <v>649</v>
      </c>
      <c r="J1224" t="s">
        <v>1703</v>
      </c>
      <c r="K1224">
        <v>1</v>
      </c>
      <c r="L1224" t="s">
        <v>650</v>
      </c>
      <c r="M1224">
        <v>4</v>
      </c>
      <c r="N1224">
        <v>1</v>
      </c>
      <c r="O1224">
        <v>5</v>
      </c>
      <c r="P1224">
        <v>11</v>
      </c>
      <c r="Q1224" t="s">
        <v>651</v>
      </c>
      <c r="R1224" t="s">
        <v>26</v>
      </c>
      <c r="S1224" t="s">
        <v>182</v>
      </c>
      <c r="T1224" t="s">
        <v>813</v>
      </c>
      <c r="U1224" t="s">
        <v>653</v>
      </c>
      <c r="V1224" t="s">
        <v>654</v>
      </c>
      <c r="W1224" t="s">
        <v>1037</v>
      </c>
      <c r="X1224" t="s">
        <v>1038</v>
      </c>
      <c r="Y1224" t="s">
        <v>1067</v>
      </c>
      <c r="AA1224" t="s">
        <v>1704</v>
      </c>
    </row>
    <row r="1225" spans="1:27" x14ac:dyDescent="0.3">
      <c r="A1225" t="s">
        <v>1707</v>
      </c>
      <c r="B1225" t="s">
        <v>1575</v>
      </c>
      <c r="C1225" t="s">
        <v>179</v>
      </c>
      <c r="D1225" t="s">
        <v>1708</v>
      </c>
      <c r="E1225" t="s">
        <v>1708</v>
      </c>
      <c r="F1225" t="s">
        <v>181</v>
      </c>
      <c r="G1225" t="s">
        <v>647</v>
      </c>
      <c r="H1225" t="s">
        <v>648</v>
      </c>
      <c r="I1225" t="s">
        <v>649</v>
      </c>
      <c r="J1225" t="s">
        <v>1703</v>
      </c>
      <c r="K1225">
        <v>1</v>
      </c>
      <c r="L1225" t="s">
        <v>650</v>
      </c>
      <c r="M1225">
        <v>1</v>
      </c>
      <c r="N1225">
        <v>2</v>
      </c>
      <c r="O1225">
        <v>3</v>
      </c>
      <c r="P1225">
        <v>5</v>
      </c>
      <c r="Q1225" t="s">
        <v>651</v>
      </c>
      <c r="R1225" t="s">
        <v>26</v>
      </c>
      <c r="S1225" t="s">
        <v>182</v>
      </c>
      <c r="T1225" t="s">
        <v>813</v>
      </c>
      <c r="U1225" t="s">
        <v>653</v>
      </c>
      <c r="V1225" t="s">
        <v>654</v>
      </c>
      <c r="W1225" t="s">
        <v>1037</v>
      </c>
      <c r="X1225" t="s">
        <v>1038</v>
      </c>
      <c r="Y1225" t="s">
        <v>1067</v>
      </c>
      <c r="AA1225" t="s">
        <v>1704</v>
      </c>
    </row>
    <row r="1226" spans="1:27" x14ac:dyDescent="0.3">
      <c r="A1226" t="s">
        <v>1709</v>
      </c>
      <c r="B1226" t="s">
        <v>1575</v>
      </c>
      <c r="C1226" t="s">
        <v>179</v>
      </c>
      <c r="D1226" t="s">
        <v>1710</v>
      </c>
      <c r="E1226" t="s">
        <v>1710</v>
      </c>
      <c r="F1226" t="s">
        <v>181</v>
      </c>
      <c r="G1226" t="s">
        <v>647</v>
      </c>
      <c r="H1226" t="s">
        <v>648</v>
      </c>
      <c r="I1226" t="s">
        <v>649</v>
      </c>
      <c r="J1226" t="s">
        <v>1703</v>
      </c>
      <c r="K1226">
        <v>1</v>
      </c>
      <c r="L1226" t="s">
        <v>650</v>
      </c>
      <c r="M1226">
        <v>5</v>
      </c>
      <c r="N1226">
        <v>1</v>
      </c>
      <c r="O1226">
        <v>6</v>
      </c>
      <c r="P1226">
        <v>2</v>
      </c>
      <c r="Q1226" t="s">
        <v>651</v>
      </c>
      <c r="R1226" t="s">
        <v>26</v>
      </c>
      <c r="S1226" t="s">
        <v>182</v>
      </c>
      <c r="T1226" t="s">
        <v>813</v>
      </c>
      <c r="U1226" t="s">
        <v>653</v>
      </c>
      <c r="V1226" t="s">
        <v>654</v>
      </c>
      <c r="W1226" t="s">
        <v>1037</v>
      </c>
      <c r="X1226" t="s">
        <v>1038</v>
      </c>
      <c r="Y1226" t="s">
        <v>1067</v>
      </c>
      <c r="AA1226" t="s">
        <v>1704</v>
      </c>
    </row>
    <row r="1227" spans="1:27" x14ac:dyDescent="0.3">
      <c r="A1227" t="s">
        <v>1711</v>
      </c>
      <c r="B1227" t="s">
        <v>1575</v>
      </c>
      <c r="C1227" t="s">
        <v>179</v>
      </c>
      <c r="D1227" t="s">
        <v>1712</v>
      </c>
      <c r="E1227" t="s">
        <v>1712</v>
      </c>
      <c r="F1227" t="s">
        <v>181</v>
      </c>
      <c r="G1227" t="s">
        <v>647</v>
      </c>
      <c r="H1227" t="s">
        <v>648</v>
      </c>
      <c r="I1227" t="s">
        <v>649</v>
      </c>
      <c r="J1227" t="s">
        <v>1703</v>
      </c>
      <c r="K1227">
        <v>1</v>
      </c>
      <c r="L1227" t="s">
        <v>650</v>
      </c>
      <c r="M1227">
        <v>2</v>
      </c>
      <c r="N1227">
        <v>0</v>
      </c>
      <c r="O1227">
        <v>2</v>
      </c>
      <c r="P1227">
        <v>6</v>
      </c>
      <c r="Q1227" t="s">
        <v>651</v>
      </c>
      <c r="R1227" t="s">
        <v>26</v>
      </c>
      <c r="S1227" t="s">
        <v>182</v>
      </c>
      <c r="T1227" t="s">
        <v>813</v>
      </c>
      <c r="U1227" t="s">
        <v>653</v>
      </c>
      <c r="V1227" t="s">
        <v>654</v>
      </c>
      <c r="W1227" t="s">
        <v>1037</v>
      </c>
      <c r="X1227" t="s">
        <v>1038</v>
      </c>
      <c r="Y1227" t="s">
        <v>1067</v>
      </c>
      <c r="AA1227" t="s">
        <v>1704</v>
      </c>
    </row>
    <row r="1228" spans="1:27" x14ac:dyDescent="0.3">
      <c r="A1228" t="s">
        <v>1713</v>
      </c>
      <c r="B1228" t="s">
        <v>1575</v>
      </c>
      <c r="C1228" t="s">
        <v>179</v>
      </c>
      <c r="D1228" t="s">
        <v>1714</v>
      </c>
      <c r="E1228" t="s">
        <v>1714</v>
      </c>
      <c r="F1228" t="s">
        <v>181</v>
      </c>
      <c r="G1228" t="s">
        <v>647</v>
      </c>
      <c r="H1228" t="s">
        <v>648</v>
      </c>
      <c r="I1228" t="s">
        <v>649</v>
      </c>
      <c r="J1228" t="s">
        <v>1703</v>
      </c>
      <c r="K1228">
        <v>1</v>
      </c>
      <c r="L1228" t="s">
        <v>650</v>
      </c>
      <c r="M1228">
        <v>0</v>
      </c>
      <c r="N1228">
        <v>2</v>
      </c>
      <c r="O1228">
        <v>2</v>
      </c>
      <c r="P1228">
        <v>6</v>
      </c>
      <c r="Q1228" t="s">
        <v>651</v>
      </c>
      <c r="R1228" t="s">
        <v>26</v>
      </c>
      <c r="S1228" t="s">
        <v>182</v>
      </c>
      <c r="T1228" t="s">
        <v>813</v>
      </c>
      <c r="U1228" t="s">
        <v>653</v>
      </c>
      <c r="V1228" t="s">
        <v>654</v>
      </c>
      <c r="W1228" t="s">
        <v>1037</v>
      </c>
      <c r="X1228" t="s">
        <v>1038</v>
      </c>
      <c r="Y1228" t="s">
        <v>1067</v>
      </c>
      <c r="AA1228" t="s">
        <v>1704</v>
      </c>
    </row>
    <row r="1229" spans="1:27" x14ac:dyDescent="0.3">
      <c r="A1229" t="s">
        <v>1715</v>
      </c>
      <c r="B1229" t="s">
        <v>1392</v>
      </c>
      <c r="C1229" t="s">
        <v>179</v>
      </c>
      <c r="D1229" t="s">
        <v>1716</v>
      </c>
      <c r="E1229" t="s">
        <v>1716</v>
      </c>
      <c r="F1229" t="s">
        <v>181</v>
      </c>
      <c r="G1229" t="s">
        <v>647</v>
      </c>
      <c r="H1229" t="s">
        <v>648</v>
      </c>
      <c r="I1229" t="s">
        <v>649</v>
      </c>
      <c r="J1229" t="s">
        <v>1717</v>
      </c>
      <c r="K1229">
        <v>3</v>
      </c>
      <c r="L1229" t="s">
        <v>650</v>
      </c>
      <c r="M1229">
        <v>0</v>
      </c>
      <c r="N1229">
        <v>6</v>
      </c>
      <c r="O1229">
        <v>6</v>
      </c>
      <c r="P1229">
        <v>10</v>
      </c>
      <c r="Q1229" t="s">
        <v>651</v>
      </c>
      <c r="R1229" t="s">
        <v>26</v>
      </c>
      <c r="S1229" t="s">
        <v>182</v>
      </c>
      <c r="T1229" t="s">
        <v>1718</v>
      </c>
      <c r="U1229" t="s">
        <v>766</v>
      </c>
      <c r="V1229" t="s">
        <v>654</v>
      </c>
      <c r="W1229" t="s">
        <v>1037</v>
      </c>
      <c r="X1229" t="s">
        <v>1038</v>
      </c>
      <c r="Y1229" t="s">
        <v>1037</v>
      </c>
      <c r="AA1229" t="s">
        <v>1719</v>
      </c>
    </row>
    <row r="1230" spans="1:27" x14ac:dyDescent="0.3">
      <c r="A1230" t="s">
        <v>1720</v>
      </c>
      <c r="B1230" t="s">
        <v>1392</v>
      </c>
      <c r="C1230" t="s">
        <v>179</v>
      </c>
      <c r="D1230" t="s">
        <v>1721</v>
      </c>
      <c r="E1230" t="s">
        <v>1721</v>
      </c>
      <c r="F1230" t="s">
        <v>181</v>
      </c>
      <c r="G1230" t="s">
        <v>647</v>
      </c>
      <c r="H1230" t="s">
        <v>648</v>
      </c>
      <c r="I1230" t="s">
        <v>649</v>
      </c>
      <c r="J1230" t="s">
        <v>1722</v>
      </c>
      <c r="K1230">
        <v>4</v>
      </c>
      <c r="L1230" t="s">
        <v>650</v>
      </c>
      <c r="M1230">
        <v>4</v>
      </c>
      <c r="N1230">
        <v>1</v>
      </c>
      <c r="O1230">
        <v>5</v>
      </c>
      <c r="P1230">
        <v>11</v>
      </c>
      <c r="Q1230" t="s">
        <v>651</v>
      </c>
      <c r="R1230" t="s">
        <v>26</v>
      </c>
      <c r="S1230" t="s">
        <v>182</v>
      </c>
      <c r="T1230" t="s">
        <v>1723</v>
      </c>
      <c r="U1230" t="s">
        <v>766</v>
      </c>
      <c r="V1230" t="s">
        <v>654</v>
      </c>
      <c r="W1230" t="s">
        <v>1037</v>
      </c>
      <c r="X1230" t="s">
        <v>1038</v>
      </c>
      <c r="Y1230" t="s">
        <v>1037</v>
      </c>
      <c r="AA1230" t="s">
        <v>1704</v>
      </c>
    </row>
    <row r="1231" spans="1:27" x14ac:dyDescent="0.3">
      <c r="A1231" t="s">
        <v>1724</v>
      </c>
      <c r="B1231" t="s">
        <v>675</v>
      </c>
      <c r="C1231" t="s">
        <v>179</v>
      </c>
      <c r="D1231" t="s">
        <v>1725</v>
      </c>
      <c r="E1231" t="s">
        <v>1725</v>
      </c>
      <c r="F1231" t="s">
        <v>247</v>
      </c>
      <c r="G1231" t="s">
        <v>647</v>
      </c>
      <c r="H1231" t="s">
        <v>720</v>
      </c>
      <c r="I1231" t="s">
        <v>665</v>
      </c>
      <c r="J1231" t="s">
        <v>1726</v>
      </c>
      <c r="K1231">
        <v>3</v>
      </c>
      <c r="L1231" t="s">
        <v>679</v>
      </c>
      <c r="M1231">
        <v>0</v>
      </c>
      <c r="N1231">
        <v>4</v>
      </c>
      <c r="O1231">
        <v>4</v>
      </c>
      <c r="P1231">
        <v>12</v>
      </c>
      <c r="Q1231" t="s">
        <v>651</v>
      </c>
      <c r="R1231" t="s">
        <v>1245</v>
      </c>
      <c r="S1231" t="s">
        <v>248</v>
      </c>
      <c r="T1231" t="s">
        <v>1555</v>
      </c>
      <c r="U1231" t="s">
        <v>1035</v>
      </c>
      <c r="V1231" t="s">
        <v>1246</v>
      </c>
      <c r="W1231" t="s">
        <v>1037</v>
      </c>
      <c r="X1231" t="s">
        <v>1272</v>
      </c>
      <c r="Y1231" t="s">
        <v>1067</v>
      </c>
      <c r="Z1231" t="s">
        <v>1727</v>
      </c>
      <c r="AA1231" t="s">
        <v>1704</v>
      </c>
    </row>
    <row r="1232" spans="1:27" x14ac:dyDescent="0.3">
      <c r="A1232" t="s">
        <v>1728</v>
      </c>
      <c r="B1232" t="s">
        <v>1392</v>
      </c>
      <c r="C1232" t="s">
        <v>179</v>
      </c>
      <c r="D1232" t="s">
        <v>1729</v>
      </c>
      <c r="E1232" t="s">
        <v>1729</v>
      </c>
      <c r="F1232" t="s">
        <v>181</v>
      </c>
      <c r="G1232" t="s">
        <v>677</v>
      </c>
      <c r="H1232" t="s">
        <v>720</v>
      </c>
      <c r="I1232" t="s">
        <v>649</v>
      </c>
      <c r="J1232" t="s">
        <v>1730</v>
      </c>
      <c r="K1232">
        <v>3</v>
      </c>
      <c r="L1232" t="s">
        <v>650</v>
      </c>
      <c r="M1232">
        <v>0</v>
      </c>
      <c r="N1232">
        <v>1</v>
      </c>
      <c r="O1232">
        <v>1</v>
      </c>
      <c r="P1232">
        <v>7</v>
      </c>
      <c r="Q1232" t="s">
        <v>651</v>
      </c>
      <c r="R1232" t="s">
        <v>114</v>
      </c>
      <c r="S1232" t="s">
        <v>182</v>
      </c>
      <c r="T1232" t="s">
        <v>1168</v>
      </c>
      <c r="U1232" t="s">
        <v>766</v>
      </c>
      <c r="V1232" t="s">
        <v>1217</v>
      </c>
      <c r="W1232" t="s">
        <v>1037</v>
      </c>
      <c r="X1232" t="s">
        <v>1038</v>
      </c>
      <c r="Y1232" t="s">
        <v>1037</v>
      </c>
      <c r="AA1232" t="s">
        <v>1719</v>
      </c>
    </row>
    <row r="1233" spans="1:27" x14ac:dyDescent="0.3">
      <c r="A1233" t="s">
        <v>1731</v>
      </c>
      <c r="B1233" t="s">
        <v>1392</v>
      </c>
      <c r="C1233" t="s">
        <v>179</v>
      </c>
      <c r="D1233" t="s">
        <v>1732</v>
      </c>
      <c r="E1233" t="s">
        <v>1732</v>
      </c>
      <c r="F1233" t="s">
        <v>181</v>
      </c>
      <c r="G1233" t="s">
        <v>677</v>
      </c>
      <c r="H1233" t="s">
        <v>720</v>
      </c>
      <c r="I1233" t="s">
        <v>649</v>
      </c>
      <c r="J1233" t="s">
        <v>1733</v>
      </c>
      <c r="K1233">
        <v>3</v>
      </c>
      <c r="L1233" t="s">
        <v>650</v>
      </c>
      <c r="M1233">
        <v>0</v>
      </c>
      <c r="N1233">
        <v>1</v>
      </c>
      <c r="O1233">
        <v>1</v>
      </c>
      <c r="P1233">
        <v>7</v>
      </c>
      <c r="Q1233" t="s">
        <v>651</v>
      </c>
      <c r="R1233" t="s">
        <v>26</v>
      </c>
      <c r="S1233" t="s">
        <v>182</v>
      </c>
      <c r="T1233" t="s">
        <v>1350</v>
      </c>
      <c r="U1233" t="s">
        <v>766</v>
      </c>
      <c r="V1233" t="s">
        <v>654</v>
      </c>
      <c r="W1233" t="s">
        <v>1037</v>
      </c>
      <c r="X1233" t="s">
        <v>1046</v>
      </c>
      <c r="Y1233" t="s">
        <v>1037</v>
      </c>
      <c r="AA1233" t="s">
        <v>1719</v>
      </c>
    </row>
    <row r="1234" spans="1:27" x14ac:dyDescent="0.3">
      <c r="A1234" t="s">
        <v>1734</v>
      </c>
      <c r="B1234" t="s">
        <v>1392</v>
      </c>
      <c r="C1234" t="s">
        <v>179</v>
      </c>
      <c r="D1234" t="s">
        <v>1735</v>
      </c>
      <c r="E1234" t="s">
        <v>1735</v>
      </c>
      <c r="F1234" t="s">
        <v>181</v>
      </c>
      <c r="G1234" t="s">
        <v>677</v>
      </c>
      <c r="H1234" t="s">
        <v>720</v>
      </c>
      <c r="I1234" t="s">
        <v>649</v>
      </c>
      <c r="J1234" t="s">
        <v>1736</v>
      </c>
      <c r="K1234">
        <v>3</v>
      </c>
      <c r="L1234" t="s">
        <v>650</v>
      </c>
      <c r="Q1234" t="s">
        <v>1737</v>
      </c>
      <c r="R1234" t="s">
        <v>26</v>
      </c>
      <c r="S1234" t="s">
        <v>182</v>
      </c>
      <c r="T1234" t="s">
        <v>1350</v>
      </c>
      <c r="U1234" t="s">
        <v>766</v>
      </c>
      <c r="V1234" t="s">
        <v>654</v>
      </c>
      <c r="W1234" t="s">
        <v>1037</v>
      </c>
      <c r="X1234" t="s">
        <v>1046</v>
      </c>
      <c r="Y1234" t="s">
        <v>1037</v>
      </c>
      <c r="AA1234" t="s">
        <v>1719</v>
      </c>
    </row>
    <row r="1235" spans="1:27" x14ac:dyDescent="0.3">
      <c r="A1235" t="s">
        <v>1738</v>
      </c>
      <c r="B1235" t="s">
        <v>1698</v>
      </c>
      <c r="C1235" t="s">
        <v>179</v>
      </c>
      <c r="D1235" t="s">
        <v>1739</v>
      </c>
      <c r="E1235" t="s">
        <v>1739</v>
      </c>
      <c r="F1235" t="s">
        <v>181</v>
      </c>
      <c r="G1235" t="s">
        <v>647</v>
      </c>
      <c r="H1235" t="s">
        <v>648</v>
      </c>
      <c r="I1235" t="s">
        <v>649</v>
      </c>
      <c r="J1235" t="s">
        <v>1740</v>
      </c>
      <c r="K1235">
        <v>5</v>
      </c>
      <c r="L1235" t="s">
        <v>650</v>
      </c>
      <c r="M1235">
        <v>0</v>
      </c>
      <c r="N1235">
        <v>1</v>
      </c>
      <c r="O1235">
        <v>1</v>
      </c>
      <c r="P1235">
        <v>7</v>
      </c>
      <c r="Q1235" t="s">
        <v>651</v>
      </c>
      <c r="R1235" t="s">
        <v>26</v>
      </c>
      <c r="S1235" t="s">
        <v>182</v>
      </c>
      <c r="T1235" t="s">
        <v>1439</v>
      </c>
      <c r="U1235" t="s">
        <v>766</v>
      </c>
      <c r="V1235" t="s">
        <v>654</v>
      </c>
      <c r="W1235" t="s">
        <v>1067</v>
      </c>
      <c r="X1235" t="s">
        <v>1046</v>
      </c>
      <c r="Y1235" t="s">
        <v>1067</v>
      </c>
      <c r="AA1235" t="s">
        <v>1719</v>
      </c>
    </row>
    <row r="1236" spans="1:27" x14ac:dyDescent="0.3">
      <c r="A1236" t="s">
        <v>1741</v>
      </c>
      <c r="B1236" t="s">
        <v>1392</v>
      </c>
      <c r="C1236" t="s">
        <v>179</v>
      </c>
      <c r="D1236" t="s">
        <v>1742</v>
      </c>
      <c r="E1236" t="s">
        <v>1742</v>
      </c>
      <c r="F1236" t="s">
        <v>181</v>
      </c>
      <c r="G1236" t="s">
        <v>677</v>
      </c>
      <c r="H1236" t="s">
        <v>720</v>
      </c>
      <c r="I1236" t="s">
        <v>649</v>
      </c>
      <c r="J1236" t="s">
        <v>1743</v>
      </c>
      <c r="K1236">
        <v>3</v>
      </c>
      <c r="L1236" t="s">
        <v>650</v>
      </c>
      <c r="M1236">
        <v>0</v>
      </c>
      <c r="N1236">
        <v>2</v>
      </c>
      <c r="O1236">
        <v>2</v>
      </c>
      <c r="P1236">
        <v>6</v>
      </c>
      <c r="Q1236" t="s">
        <v>651</v>
      </c>
      <c r="R1236" t="s">
        <v>114</v>
      </c>
      <c r="S1236" t="s">
        <v>182</v>
      </c>
      <c r="T1236" t="s">
        <v>1548</v>
      </c>
      <c r="U1236" t="s">
        <v>766</v>
      </c>
      <c r="V1236" t="s">
        <v>1217</v>
      </c>
      <c r="W1236" t="s">
        <v>1037</v>
      </c>
      <c r="X1236" t="s">
        <v>1038</v>
      </c>
      <c r="Y1236" t="s">
        <v>1037</v>
      </c>
      <c r="AA1236" t="s">
        <v>1719</v>
      </c>
    </row>
    <row r="1237" spans="1:27" x14ac:dyDescent="0.3">
      <c r="A1237" t="s">
        <v>1744</v>
      </c>
      <c r="B1237" t="s">
        <v>1392</v>
      </c>
      <c r="C1237" t="s">
        <v>179</v>
      </c>
      <c r="D1237" t="s">
        <v>1745</v>
      </c>
      <c r="E1237" t="s">
        <v>1745</v>
      </c>
      <c r="F1237" t="s">
        <v>181</v>
      </c>
      <c r="G1237" t="s">
        <v>677</v>
      </c>
      <c r="H1237" t="s">
        <v>720</v>
      </c>
      <c r="I1237" t="s">
        <v>649</v>
      </c>
      <c r="J1237" t="s">
        <v>1746</v>
      </c>
      <c r="K1237">
        <v>3</v>
      </c>
      <c r="L1237" t="s">
        <v>650</v>
      </c>
      <c r="M1237">
        <v>0</v>
      </c>
      <c r="N1237">
        <v>2</v>
      </c>
      <c r="O1237">
        <v>2</v>
      </c>
      <c r="P1237">
        <v>6</v>
      </c>
      <c r="Q1237" t="s">
        <v>651</v>
      </c>
      <c r="R1237" t="s">
        <v>114</v>
      </c>
      <c r="S1237" t="s">
        <v>182</v>
      </c>
      <c r="T1237" t="s">
        <v>1548</v>
      </c>
      <c r="U1237" t="s">
        <v>766</v>
      </c>
      <c r="V1237" t="s">
        <v>1217</v>
      </c>
      <c r="W1237" t="s">
        <v>1037</v>
      </c>
      <c r="X1237" t="s">
        <v>1038</v>
      </c>
      <c r="Y1237" t="s">
        <v>1037</v>
      </c>
      <c r="AA1237" t="s">
        <v>1719</v>
      </c>
    </row>
    <row r="1238" spans="1:27" x14ac:dyDescent="0.3">
      <c r="A1238" t="s">
        <v>1747</v>
      </c>
      <c r="B1238" t="s">
        <v>1392</v>
      </c>
      <c r="C1238" t="s">
        <v>179</v>
      </c>
      <c r="D1238" t="s">
        <v>1748</v>
      </c>
      <c r="E1238" t="s">
        <v>1748</v>
      </c>
      <c r="F1238" t="s">
        <v>181</v>
      </c>
      <c r="G1238" t="s">
        <v>677</v>
      </c>
      <c r="H1238" t="s">
        <v>720</v>
      </c>
      <c r="I1238" t="s">
        <v>649</v>
      </c>
      <c r="J1238" t="s">
        <v>1746</v>
      </c>
      <c r="K1238">
        <v>3</v>
      </c>
      <c r="L1238" t="s">
        <v>650</v>
      </c>
      <c r="Q1238" t="s">
        <v>1749</v>
      </c>
      <c r="R1238" t="s">
        <v>114</v>
      </c>
      <c r="S1238" t="s">
        <v>182</v>
      </c>
      <c r="T1238" t="s">
        <v>1548</v>
      </c>
      <c r="U1238" t="s">
        <v>766</v>
      </c>
      <c r="V1238" t="s">
        <v>1217</v>
      </c>
      <c r="W1238" t="s">
        <v>1037</v>
      </c>
      <c r="X1238" t="s">
        <v>1038</v>
      </c>
      <c r="Y1238" t="s">
        <v>1037</v>
      </c>
      <c r="AA1238" t="s">
        <v>1719</v>
      </c>
    </row>
    <row r="1239" spans="1:27" x14ac:dyDescent="0.3">
      <c r="A1239" t="s">
        <v>1750</v>
      </c>
      <c r="B1239" t="s">
        <v>1392</v>
      </c>
      <c r="C1239" t="s">
        <v>179</v>
      </c>
      <c r="D1239" t="s">
        <v>1751</v>
      </c>
      <c r="E1239" t="s">
        <v>1751</v>
      </c>
      <c r="F1239" t="s">
        <v>181</v>
      </c>
      <c r="G1239" t="s">
        <v>677</v>
      </c>
      <c r="H1239" t="s">
        <v>648</v>
      </c>
      <c r="I1239" t="s">
        <v>649</v>
      </c>
      <c r="J1239" t="s">
        <v>1746</v>
      </c>
      <c r="K1239">
        <v>3</v>
      </c>
      <c r="L1239" t="s">
        <v>650</v>
      </c>
      <c r="M1239">
        <v>0</v>
      </c>
      <c r="N1239">
        <v>3</v>
      </c>
      <c r="O1239">
        <v>3</v>
      </c>
      <c r="P1239">
        <v>5</v>
      </c>
      <c r="Q1239" t="s">
        <v>651</v>
      </c>
      <c r="R1239" t="s">
        <v>114</v>
      </c>
      <c r="S1239" t="s">
        <v>182</v>
      </c>
      <c r="T1239" t="s">
        <v>1548</v>
      </c>
      <c r="U1239" t="s">
        <v>766</v>
      </c>
      <c r="V1239" t="s">
        <v>1217</v>
      </c>
      <c r="W1239" t="s">
        <v>1037</v>
      </c>
      <c r="X1239" t="s">
        <v>1038</v>
      </c>
      <c r="Y1239" t="s">
        <v>1037</v>
      </c>
      <c r="AA1239" t="s">
        <v>1719</v>
      </c>
    </row>
    <row r="1240" spans="1:27" x14ac:dyDescent="0.3">
      <c r="A1240" t="s">
        <v>1752</v>
      </c>
      <c r="B1240" t="s">
        <v>1012</v>
      </c>
      <c r="C1240" t="s">
        <v>179</v>
      </c>
      <c r="D1240" t="s">
        <v>1753</v>
      </c>
      <c r="E1240" t="s">
        <v>1753</v>
      </c>
      <c r="F1240" t="s">
        <v>1014</v>
      </c>
      <c r="G1240" t="s">
        <v>647</v>
      </c>
      <c r="H1240" t="s">
        <v>648</v>
      </c>
      <c r="I1240" t="s">
        <v>649</v>
      </c>
      <c r="J1240" t="s">
        <v>1024</v>
      </c>
      <c r="K1240">
        <v>2</v>
      </c>
      <c r="L1240" t="s">
        <v>1016</v>
      </c>
      <c r="M1240">
        <v>1</v>
      </c>
      <c r="N1240">
        <v>1</v>
      </c>
      <c r="O1240">
        <v>2</v>
      </c>
      <c r="P1240">
        <v>6</v>
      </c>
      <c r="Q1240" t="s">
        <v>651</v>
      </c>
      <c r="R1240" t="s">
        <v>1017</v>
      </c>
      <c r="S1240" t="s">
        <v>1018</v>
      </c>
      <c r="T1240" t="s">
        <v>1063</v>
      </c>
      <c r="U1240" t="s">
        <v>723</v>
      </c>
      <c r="V1240" t="s">
        <v>1021</v>
      </c>
      <c r="W1240" t="s">
        <v>1037</v>
      </c>
      <c r="X1240" t="s">
        <v>1038</v>
      </c>
      <c r="Y1240" t="s">
        <v>1037</v>
      </c>
      <c r="AA1240" t="s">
        <v>1704</v>
      </c>
    </row>
    <row r="1241" spans="1:27" x14ac:dyDescent="0.3">
      <c r="A1241" t="s">
        <v>1754</v>
      </c>
      <c r="B1241" t="s">
        <v>1392</v>
      </c>
      <c r="C1241" t="s">
        <v>179</v>
      </c>
      <c r="D1241" t="s">
        <v>1755</v>
      </c>
      <c r="E1241" t="s">
        <v>1755</v>
      </c>
      <c r="F1241" t="s">
        <v>181</v>
      </c>
      <c r="G1241" t="s">
        <v>677</v>
      </c>
      <c r="H1241" t="s">
        <v>648</v>
      </c>
      <c r="I1241" t="s">
        <v>649</v>
      </c>
      <c r="J1241" t="s">
        <v>1746</v>
      </c>
      <c r="K1241">
        <v>3</v>
      </c>
      <c r="L1241" t="s">
        <v>650</v>
      </c>
      <c r="M1241">
        <v>1</v>
      </c>
      <c r="N1241">
        <v>0</v>
      </c>
      <c r="O1241">
        <v>1</v>
      </c>
      <c r="P1241">
        <v>7</v>
      </c>
      <c r="Q1241" t="s">
        <v>651</v>
      </c>
      <c r="R1241" t="s">
        <v>114</v>
      </c>
      <c r="S1241" t="s">
        <v>182</v>
      </c>
      <c r="T1241" t="s">
        <v>1548</v>
      </c>
      <c r="U1241" t="s">
        <v>766</v>
      </c>
      <c r="V1241" t="s">
        <v>1217</v>
      </c>
      <c r="W1241" t="s">
        <v>1037</v>
      </c>
      <c r="X1241" t="s">
        <v>1038</v>
      </c>
      <c r="Y1241" t="s">
        <v>1037</v>
      </c>
      <c r="AA1241" t="s">
        <v>1719</v>
      </c>
    </row>
    <row r="1242" spans="1:27" x14ac:dyDescent="0.3">
      <c r="A1242" t="s">
        <v>1756</v>
      </c>
      <c r="B1242" t="s">
        <v>1012</v>
      </c>
      <c r="C1242" t="s">
        <v>179</v>
      </c>
      <c r="D1242" t="s">
        <v>1757</v>
      </c>
      <c r="E1242" t="s">
        <v>1757</v>
      </c>
      <c r="F1242" t="s">
        <v>1014</v>
      </c>
      <c r="G1242" t="s">
        <v>647</v>
      </c>
      <c r="H1242" t="s">
        <v>648</v>
      </c>
      <c r="I1242" t="s">
        <v>649</v>
      </c>
      <c r="J1242" t="s">
        <v>1024</v>
      </c>
      <c r="K1242">
        <v>2</v>
      </c>
      <c r="L1242" t="s">
        <v>1016</v>
      </c>
      <c r="M1242">
        <v>2</v>
      </c>
      <c r="N1242">
        <v>1</v>
      </c>
      <c r="O1242">
        <v>3</v>
      </c>
      <c r="P1242">
        <v>5</v>
      </c>
      <c r="Q1242" t="s">
        <v>651</v>
      </c>
      <c r="R1242" t="s">
        <v>1017</v>
      </c>
      <c r="S1242" t="s">
        <v>1018</v>
      </c>
      <c r="T1242" t="s">
        <v>1063</v>
      </c>
      <c r="U1242" t="s">
        <v>723</v>
      </c>
      <c r="V1242" t="s">
        <v>1021</v>
      </c>
      <c r="W1242" t="s">
        <v>1037</v>
      </c>
      <c r="X1242" t="s">
        <v>1038</v>
      </c>
      <c r="Y1242" t="s">
        <v>1037</v>
      </c>
      <c r="AA1242" t="s">
        <v>1704</v>
      </c>
    </row>
    <row r="1243" spans="1:27" x14ac:dyDescent="0.3">
      <c r="A1243" t="s">
        <v>1758</v>
      </c>
      <c r="B1243" t="s">
        <v>1392</v>
      </c>
      <c r="C1243" t="s">
        <v>179</v>
      </c>
      <c r="D1243" t="s">
        <v>1759</v>
      </c>
      <c r="E1243" t="s">
        <v>1759</v>
      </c>
      <c r="F1243" t="s">
        <v>181</v>
      </c>
      <c r="G1243" t="s">
        <v>677</v>
      </c>
      <c r="H1243" t="s">
        <v>648</v>
      </c>
      <c r="I1243" t="s">
        <v>649</v>
      </c>
      <c r="J1243" t="s">
        <v>1746</v>
      </c>
      <c r="K1243">
        <v>3</v>
      </c>
      <c r="L1243" t="s">
        <v>650</v>
      </c>
      <c r="M1243">
        <v>0</v>
      </c>
      <c r="N1243">
        <v>3</v>
      </c>
      <c r="O1243">
        <v>3</v>
      </c>
      <c r="P1243">
        <v>5</v>
      </c>
      <c r="Q1243" t="s">
        <v>651</v>
      </c>
      <c r="R1243" t="s">
        <v>114</v>
      </c>
      <c r="S1243" t="s">
        <v>182</v>
      </c>
      <c r="T1243" t="s">
        <v>1548</v>
      </c>
      <c r="U1243" t="s">
        <v>766</v>
      </c>
      <c r="V1243" t="s">
        <v>1217</v>
      </c>
      <c r="W1243" t="s">
        <v>1037</v>
      </c>
      <c r="X1243" t="s">
        <v>1038</v>
      </c>
      <c r="Y1243" t="s">
        <v>1037</v>
      </c>
      <c r="AA1243" t="s">
        <v>1719</v>
      </c>
    </row>
    <row r="1244" spans="1:27" x14ac:dyDescent="0.3">
      <c r="A1244" t="s">
        <v>1760</v>
      </c>
      <c r="B1244" t="s">
        <v>1392</v>
      </c>
      <c r="C1244" t="s">
        <v>179</v>
      </c>
      <c r="D1244" t="s">
        <v>1761</v>
      </c>
      <c r="E1244" t="s">
        <v>1761</v>
      </c>
      <c r="F1244" t="s">
        <v>181</v>
      </c>
      <c r="G1244" t="s">
        <v>677</v>
      </c>
      <c r="H1244" t="s">
        <v>648</v>
      </c>
      <c r="I1244" t="s">
        <v>649</v>
      </c>
      <c r="J1244" t="s">
        <v>1746</v>
      </c>
      <c r="K1244">
        <v>3</v>
      </c>
      <c r="L1244" t="s">
        <v>650</v>
      </c>
      <c r="Q1244" t="s">
        <v>1762</v>
      </c>
      <c r="R1244" t="s">
        <v>114</v>
      </c>
      <c r="S1244" t="s">
        <v>182</v>
      </c>
      <c r="T1244" t="s">
        <v>1548</v>
      </c>
      <c r="U1244" t="s">
        <v>766</v>
      </c>
      <c r="V1244" t="s">
        <v>1217</v>
      </c>
      <c r="W1244" t="s">
        <v>1037</v>
      </c>
      <c r="X1244" t="s">
        <v>1038</v>
      </c>
      <c r="Y1244" t="s">
        <v>1037</v>
      </c>
      <c r="AA1244" t="s">
        <v>1719</v>
      </c>
    </row>
    <row r="1245" spans="1:27" x14ac:dyDescent="0.3">
      <c r="A1245" t="s">
        <v>1763</v>
      </c>
      <c r="B1245" t="s">
        <v>1012</v>
      </c>
      <c r="C1245" t="s">
        <v>179</v>
      </c>
      <c r="D1245" t="s">
        <v>1764</v>
      </c>
      <c r="E1245" t="s">
        <v>1764</v>
      </c>
      <c r="F1245" t="s">
        <v>1014</v>
      </c>
      <c r="G1245" t="s">
        <v>647</v>
      </c>
      <c r="H1245" t="s">
        <v>648</v>
      </c>
      <c r="I1245" t="s">
        <v>649</v>
      </c>
      <c r="J1245" t="s">
        <v>1024</v>
      </c>
      <c r="K1245">
        <v>2</v>
      </c>
      <c r="L1245" t="s">
        <v>1016</v>
      </c>
      <c r="M1245">
        <v>2</v>
      </c>
      <c r="N1245">
        <v>0</v>
      </c>
      <c r="O1245">
        <v>2</v>
      </c>
      <c r="P1245">
        <v>6</v>
      </c>
      <c r="Q1245" t="s">
        <v>651</v>
      </c>
      <c r="R1245" t="s">
        <v>1017</v>
      </c>
      <c r="S1245" t="s">
        <v>1018</v>
      </c>
      <c r="T1245" t="s">
        <v>1063</v>
      </c>
      <c r="U1245" t="s">
        <v>723</v>
      </c>
      <c r="V1245" t="s">
        <v>1021</v>
      </c>
      <c r="W1245" t="s">
        <v>1037</v>
      </c>
      <c r="X1245" t="s">
        <v>1038</v>
      </c>
      <c r="Y1245" t="s">
        <v>1037</v>
      </c>
      <c r="AA1245" t="s">
        <v>1704</v>
      </c>
    </row>
    <row r="1246" spans="1:27" x14ac:dyDescent="0.3">
      <c r="A1246" t="s">
        <v>1765</v>
      </c>
      <c r="B1246" t="s">
        <v>1012</v>
      </c>
      <c r="C1246" t="s">
        <v>179</v>
      </c>
      <c r="D1246" t="s">
        <v>1766</v>
      </c>
      <c r="E1246" t="s">
        <v>1766</v>
      </c>
      <c r="F1246" t="s">
        <v>1014</v>
      </c>
      <c r="G1246" t="s">
        <v>647</v>
      </c>
      <c r="H1246" t="s">
        <v>648</v>
      </c>
      <c r="I1246" t="s">
        <v>649</v>
      </c>
      <c r="J1246" t="s">
        <v>1024</v>
      </c>
      <c r="K1246">
        <v>2</v>
      </c>
      <c r="L1246" t="s">
        <v>1016</v>
      </c>
      <c r="Q1246" t="s">
        <v>1767</v>
      </c>
      <c r="R1246" t="s">
        <v>1017</v>
      </c>
      <c r="S1246" t="s">
        <v>1018</v>
      </c>
      <c r="T1246" t="s">
        <v>1063</v>
      </c>
      <c r="U1246" t="s">
        <v>723</v>
      </c>
      <c r="V1246" t="s">
        <v>1021</v>
      </c>
      <c r="W1246" t="s">
        <v>1037</v>
      </c>
      <c r="X1246" t="s">
        <v>1038</v>
      </c>
      <c r="Y1246" t="s">
        <v>1037</v>
      </c>
      <c r="AA1246" t="s">
        <v>1704</v>
      </c>
    </row>
    <row r="1247" spans="1:27" x14ac:dyDescent="0.3">
      <c r="A1247" t="s">
        <v>1768</v>
      </c>
      <c r="B1247" t="s">
        <v>1250</v>
      </c>
      <c r="C1247" t="s">
        <v>179</v>
      </c>
      <c r="D1247" t="s">
        <v>1769</v>
      </c>
      <c r="E1247" t="s">
        <v>1769</v>
      </c>
      <c r="F1247" t="s">
        <v>181</v>
      </c>
      <c r="G1247" t="s">
        <v>647</v>
      </c>
      <c r="H1247" t="s">
        <v>648</v>
      </c>
      <c r="I1247" t="s">
        <v>649</v>
      </c>
      <c r="J1247" t="s">
        <v>1770</v>
      </c>
      <c r="K1247">
        <v>1</v>
      </c>
      <c r="L1247" t="s">
        <v>650</v>
      </c>
      <c r="M1247">
        <v>1</v>
      </c>
      <c r="N1247">
        <v>0</v>
      </c>
      <c r="O1247">
        <v>1</v>
      </c>
      <c r="P1247">
        <v>7</v>
      </c>
      <c r="Q1247" t="s">
        <v>651</v>
      </c>
      <c r="R1247" t="s">
        <v>26</v>
      </c>
      <c r="S1247" t="s">
        <v>182</v>
      </c>
      <c r="T1247" t="s">
        <v>813</v>
      </c>
      <c r="U1247" t="s">
        <v>766</v>
      </c>
      <c r="V1247" t="s">
        <v>654</v>
      </c>
      <c r="W1247" t="s">
        <v>1037</v>
      </c>
      <c r="X1247" t="s">
        <v>1038</v>
      </c>
      <c r="Y1247" t="s">
        <v>1037</v>
      </c>
      <c r="AA1247" t="s">
        <v>1704</v>
      </c>
    </row>
    <row r="1248" spans="1:27" x14ac:dyDescent="0.3">
      <c r="A1248" t="s">
        <v>1771</v>
      </c>
      <c r="B1248" t="s">
        <v>1250</v>
      </c>
      <c r="C1248" t="s">
        <v>179</v>
      </c>
      <c r="D1248" t="s">
        <v>1772</v>
      </c>
      <c r="E1248" t="s">
        <v>1772</v>
      </c>
      <c r="F1248" t="s">
        <v>181</v>
      </c>
      <c r="G1248" t="s">
        <v>647</v>
      </c>
      <c r="H1248" t="s">
        <v>648</v>
      </c>
      <c r="I1248" t="s">
        <v>649</v>
      </c>
      <c r="J1248" t="s">
        <v>1583</v>
      </c>
      <c r="K1248">
        <v>1</v>
      </c>
      <c r="L1248" t="s">
        <v>650</v>
      </c>
      <c r="M1248">
        <v>6</v>
      </c>
      <c r="N1248">
        <v>2</v>
      </c>
      <c r="O1248">
        <v>8</v>
      </c>
      <c r="P1248">
        <v>0</v>
      </c>
      <c r="Q1248" t="s">
        <v>651</v>
      </c>
      <c r="R1248" t="s">
        <v>26</v>
      </c>
      <c r="S1248" t="s">
        <v>182</v>
      </c>
      <c r="T1248" t="s">
        <v>1260</v>
      </c>
      <c r="U1248" t="s">
        <v>766</v>
      </c>
      <c r="V1248" t="s">
        <v>654</v>
      </c>
      <c r="W1248" t="s">
        <v>1037</v>
      </c>
      <c r="X1248" t="s">
        <v>1038</v>
      </c>
      <c r="Y1248" t="s">
        <v>1037</v>
      </c>
      <c r="AA1248" t="s">
        <v>1704</v>
      </c>
    </row>
    <row r="1249" spans="1:27" x14ac:dyDescent="0.3">
      <c r="A1249" t="s">
        <v>1773</v>
      </c>
      <c r="B1249" t="s">
        <v>1250</v>
      </c>
      <c r="C1249" t="s">
        <v>179</v>
      </c>
      <c r="D1249" t="s">
        <v>1774</v>
      </c>
      <c r="E1249" t="s">
        <v>1774</v>
      </c>
      <c r="F1249" t="s">
        <v>181</v>
      </c>
      <c r="G1249" t="s">
        <v>647</v>
      </c>
      <c r="H1249" t="s">
        <v>648</v>
      </c>
      <c r="I1249" t="s">
        <v>649</v>
      </c>
      <c r="J1249" t="s">
        <v>1281</v>
      </c>
      <c r="K1249">
        <v>1</v>
      </c>
      <c r="L1249" t="s">
        <v>650</v>
      </c>
      <c r="M1249">
        <v>1</v>
      </c>
      <c r="N1249">
        <v>2</v>
      </c>
      <c r="O1249">
        <v>3</v>
      </c>
      <c r="P1249">
        <v>5</v>
      </c>
      <c r="Q1249" t="s">
        <v>651</v>
      </c>
      <c r="R1249" t="s">
        <v>26</v>
      </c>
      <c r="S1249" t="s">
        <v>182</v>
      </c>
      <c r="T1249" t="s">
        <v>1271</v>
      </c>
      <c r="U1249" t="s">
        <v>766</v>
      </c>
      <c r="V1249" t="s">
        <v>654</v>
      </c>
      <c r="W1249" t="s">
        <v>1037</v>
      </c>
      <c r="X1249" t="s">
        <v>1038</v>
      </c>
      <c r="Y1249" t="s">
        <v>1037</v>
      </c>
      <c r="AA1249" t="s">
        <v>1704</v>
      </c>
    </row>
    <row r="1250" spans="1:27" x14ac:dyDescent="0.3">
      <c r="A1250" t="s">
        <v>1775</v>
      </c>
      <c r="B1250" t="s">
        <v>1250</v>
      </c>
      <c r="C1250" t="s">
        <v>179</v>
      </c>
      <c r="D1250" t="s">
        <v>1776</v>
      </c>
      <c r="E1250" t="s">
        <v>1776</v>
      </c>
      <c r="F1250" t="s">
        <v>181</v>
      </c>
      <c r="G1250" t="s">
        <v>647</v>
      </c>
      <c r="H1250" t="s">
        <v>648</v>
      </c>
      <c r="I1250" t="s">
        <v>649</v>
      </c>
      <c r="J1250" t="s">
        <v>1583</v>
      </c>
      <c r="K1250">
        <v>1</v>
      </c>
      <c r="L1250" t="s">
        <v>650</v>
      </c>
      <c r="M1250">
        <v>1</v>
      </c>
      <c r="N1250">
        <v>0</v>
      </c>
      <c r="O1250">
        <v>1</v>
      </c>
      <c r="P1250">
        <v>7</v>
      </c>
      <c r="Q1250" t="s">
        <v>651</v>
      </c>
      <c r="R1250" t="s">
        <v>26</v>
      </c>
      <c r="S1250" t="s">
        <v>182</v>
      </c>
      <c r="T1250" t="s">
        <v>1263</v>
      </c>
      <c r="U1250" t="s">
        <v>766</v>
      </c>
      <c r="V1250" t="s">
        <v>654</v>
      </c>
      <c r="W1250" t="s">
        <v>1037</v>
      </c>
      <c r="X1250" t="s">
        <v>1038</v>
      </c>
      <c r="Y1250" t="s">
        <v>1037</v>
      </c>
      <c r="AA1250" t="s">
        <v>1704</v>
      </c>
    </row>
    <row r="1251" spans="1:27" x14ac:dyDescent="0.3">
      <c r="A1251" t="s">
        <v>1777</v>
      </c>
      <c r="B1251" t="s">
        <v>1250</v>
      </c>
      <c r="C1251" t="s">
        <v>179</v>
      </c>
      <c r="D1251" t="s">
        <v>1778</v>
      </c>
      <c r="E1251" t="s">
        <v>1778</v>
      </c>
      <c r="F1251" t="s">
        <v>181</v>
      </c>
      <c r="G1251" t="s">
        <v>647</v>
      </c>
      <c r="H1251" t="s">
        <v>648</v>
      </c>
      <c r="I1251" t="s">
        <v>649</v>
      </c>
      <c r="J1251" t="s">
        <v>1281</v>
      </c>
      <c r="K1251">
        <v>1</v>
      </c>
      <c r="L1251" t="s">
        <v>650</v>
      </c>
      <c r="M1251">
        <v>7</v>
      </c>
      <c r="N1251">
        <v>0</v>
      </c>
      <c r="O1251">
        <v>7</v>
      </c>
      <c r="P1251">
        <v>1</v>
      </c>
      <c r="Q1251" t="s">
        <v>651</v>
      </c>
      <c r="R1251" t="s">
        <v>26</v>
      </c>
      <c r="S1251" t="s">
        <v>182</v>
      </c>
      <c r="T1251" t="s">
        <v>1271</v>
      </c>
      <c r="U1251" t="s">
        <v>766</v>
      </c>
      <c r="V1251" t="s">
        <v>654</v>
      </c>
      <c r="W1251" t="s">
        <v>1037</v>
      </c>
      <c r="X1251" t="s">
        <v>1038</v>
      </c>
      <c r="Y1251" t="s">
        <v>1037</v>
      </c>
      <c r="AA1251" t="s">
        <v>1704</v>
      </c>
    </row>
    <row r="1252" spans="1:27" x14ac:dyDescent="0.3">
      <c r="A1252" t="s">
        <v>1779</v>
      </c>
      <c r="B1252" t="s">
        <v>1250</v>
      </c>
      <c r="C1252" t="s">
        <v>179</v>
      </c>
      <c r="D1252" t="s">
        <v>1780</v>
      </c>
      <c r="E1252" t="s">
        <v>1780</v>
      </c>
      <c r="F1252" t="s">
        <v>181</v>
      </c>
      <c r="G1252" t="s">
        <v>647</v>
      </c>
      <c r="H1252" t="s">
        <v>648</v>
      </c>
      <c r="I1252" t="s">
        <v>649</v>
      </c>
      <c r="J1252" t="s">
        <v>1281</v>
      </c>
      <c r="K1252">
        <v>1</v>
      </c>
      <c r="L1252" t="s">
        <v>650</v>
      </c>
      <c r="Q1252" t="s">
        <v>1781</v>
      </c>
      <c r="R1252" t="s">
        <v>26</v>
      </c>
      <c r="S1252" t="s">
        <v>182</v>
      </c>
      <c r="T1252" t="s">
        <v>1271</v>
      </c>
      <c r="U1252" t="s">
        <v>766</v>
      </c>
      <c r="V1252" t="s">
        <v>654</v>
      </c>
      <c r="W1252" t="s">
        <v>1037</v>
      </c>
      <c r="X1252" t="s">
        <v>1038</v>
      </c>
      <c r="Y1252" t="s">
        <v>1037</v>
      </c>
      <c r="AA1252" t="s">
        <v>1704</v>
      </c>
    </row>
    <row r="1253" spans="1:27" x14ac:dyDescent="0.3">
      <c r="A1253" t="s">
        <v>1782</v>
      </c>
      <c r="B1253" t="s">
        <v>1250</v>
      </c>
      <c r="C1253" t="s">
        <v>179</v>
      </c>
      <c r="D1253" t="s">
        <v>1783</v>
      </c>
      <c r="E1253" t="s">
        <v>1783</v>
      </c>
      <c r="F1253" t="s">
        <v>181</v>
      </c>
      <c r="G1253" t="s">
        <v>647</v>
      </c>
      <c r="H1253" t="s">
        <v>648</v>
      </c>
      <c r="I1253" t="s">
        <v>649</v>
      </c>
      <c r="J1253" t="s">
        <v>1583</v>
      </c>
      <c r="K1253">
        <v>1</v>
      </c>
      <c r="L1253" t="s">
        <v>650</v>
      </c>
      <c r="M1253">
        <v>6</v>
      </c>
      <c r="N1253">
        <v>2</v>
      </c>
      <c r="O1253">
        <v>8</v>
      </c>
      <c r="P1253">
        <v>0</v>
      </c>
      <c r="Q1253" t="s">
        <v>651</v>
      </c>
      <c r="R1253" t="s">
        <v>26</v>
      </c>
      <c r="S1253" t="s">
        <v>182</v>
      </c>
      <c r="T1253" t="s">
        <v>1260</v>
      </c>
      <c r="U1253" t="s">
        <v>766</v>
      </c>
      <c r="V1253" t="s">
        <v>654</v>
      </c>
      <c r="W1253" t="s">
        <v>1037</v>
      </c>
      <c r="X1253" t="s">
        <v>1038</v>
      </c>
      <c r="Y1253" t="s">
        <v>1037</v>
      </c>
      <c r="AA1253" t="s">
        <v>1704</v>
      </c>
    </row>
    <row r="1254" spans="1:27" x14ac:dyDescent="0.3">
      <c r="A1254" t="s">
        <v>1784</v>
      </c>
      <c r="B1254" t="s">
        <v>1250</v>
      </c>
      <c r="C1254" t="s">
        <v>179</v>
      </c>
      <c r="D1254" t="s">
        <v>1785</v>
      </c>
      <c r="E1254" t="s">
        <v>1785</v>
      </c>
      <c r="F1254" t="s">
        <v>181</v>
      </c>
      <c r="G1254" t="s">
        <v>647</v>
      </c>
      <c r="H1254" t="s">
        <v>648</v>
      </c>
      <c r="I1254" t="s">
        <v>649</v>
      </c>
      <c r="J1254" t="s">
        <v>1281</v>
      </c>
      <c r="K1254">
        <v>1</v>
      </c>
      <c r="L1254" t="s">
        <v>650</v>
      </c>
      <c r="M1254">
        <v>1</v>
      </c>
      <c r="N1254">
        <v>0</v>
      </c>
      <c r="O1254">
        <v>1</v>
      </c>
      <c r="P1254">
        <v>7</v>
      </c>
      <c r="Q1254" t="s">
        <v>651</v>
      </c>
      <c r="R1254" t="s">
        <v>26</v>
      </c>
      <c r="S1254" t="s">
        <v>182</v>
      </c>
      <c r="T1254" t="s">
        <v>1271</v>
      </c>
      <c r="U1254" t="s">
        <v>766</v>
      </c>
      <c r="V1254" t="s">
        <v>654</v>
      </c>
      <c r="W1254" t="s">
        <v>1037</v>
      </c>
      <c r="X1254" t="s">
        <v>1038</v>
      </c>
      <c r="Y1254" t="s">
        <v>1037</v>
      </c>
      <c r="AA1254" t="s">
        <v>1704</v>
      </c>
    </row>
    <row r="1255" spans="1:27" x14ac:dyDescent="0.3">
      <c r="A1255" t="s">
        <v>1786</v>
      </c>
      <c r="B1255" t="s">
        <v>1250</v>
      </c>
      <c r="C1255" t="s">
        <v>179</v>
      </c>
      <c r="D1255" t="s">
        <v>1787</v>
      </c>
      <c r="E1255" t="s">
        <v>1787</v>
      </c>
      <c r="F1255" t="s">
        <v>181</v>
      </c>
      <c r="G1255" t="s">
        <v>647</v>
      </c>
      <c r="H1255" t="s">
        <v>648</v>
      </c>
      <c r="I1255" t="s">
        <v>649</v>
      </c>
      <c r="J1255" t="s">
        <v>1583</v>
      </c>
      <c r="K1255">
        <v>1</v>
      </c>
      <c r="L1255" t="s">
        <v>650</v>
      </c>
      <c r="M1255">
        <v>5</v>
      </c>
      <c r="N1255">
        <v>3</v>
      </c>
      <c r="O1255">
        <v>8</v>
      </c>
      <c r="P1255">
        <v>0</v>
      </c>
      <c r="Q1255" t="s">
        <v>651</v>
      </c>
      <c r="R1255" t="s">
        <v>26</v>
      </c>
      <c r="S1255" t="s">
        <v>182</v>
      </c>
      <c r="T1255" t="s">
        <v>1263</v>
      </c>
      <c r="U1255" t="s">
        <v>766</v>
      </c>
      <c r="V1255" t="s">
        <v>654</v>
      </c>
      <c r="W1255" t="s">
        <v>1037</v>
      </c>
      <c r="X1255" t="s">
        <v>1038</v>
      </c>
      <c r="Y1255" t="s">
        <v>1037</v>
      </c>
      <c r="AA1255" t="s">
        <v>1704</v>
      </c>
    </row>
    <row r="1256" spans="1:27" x14ac:dyDescent="0.3">
      <c r="A1256" t="s">
        <v>1788</v>
      </c>
      <c r="B1256" t="s">
        <v>1250</v>
      </c>
      <c r="C1256" t="s">
        <v>179</v>
      </c>
      <c r="D1256" t="s">
        <v>1789</v>
      </c>
      <c r="E1256" t="s">
        <v>1789</v>
      </c>
      <c r="F1256" t="s">
        <v>181</v>
      </c>
      <c r="G1256" t="s">
        <v>647</v>
      </c>
      <c r="H1256" t="s">
        <v>648</v>
      </c>
      <c r="I1256" t="s">
        <v>649</v>
      </c>
      <c r="J1256" t="s">
        <v>1281</v>
      </c>
      <c r="K1256">
        <v>1</v>
      </c>
      <c r="L1256" t="s">
        <v>650</v>
      </c>
      <c r="M1256">
        <v>5</v>
      </c>
      <c r="N1256">
        <v>0</v>
      </c>
      <c r="O1256">
        <v>5</v>
      </c>
      <c r="P1256">
        <v>3</v>
      </c>
      <c r="Q1256" t="s">
        <v>651</v>
      </c>
      <c r="R1256" t="s">
        <v>26</v>
      </c>
      <c r="S1256" t="s">
        <v>182</v>
      </c>
      <c r="T1256" t="s">
        <v>1790</v>
      </c>
      <c r="U1256" t="s">
        <v>766</v>
      </c>
      <c r="V1256" t="s">
        <v>654</v>
      </c>
      <c r="W1256" t="s">
        <v>1037</v>
      </c>
      <c r="X1256" t="s">
        <v>1038</v>
      </c>
      <c r="Y1256" t="s">
        <v>1037</v>
      </c>
      <c r="AA1256" t="s">
        <v>1704</v>
      </c>
    </row>
    <row r="1257" spans="1:27" x14ac:dyDescent="0.3">
      <c r="A1257" t="s">
        <v>1791</v>
      </c>
      <c r="B1257" t="s">
        <v>1250</v>
      </c>
      <c r="C1257" t="s">
        <v>179</v>
      </c>
      <c r="D1257" t="s">
        <v>1792</v>
      </c>
      <c r="E1257" t="s">
        <v>1792</v>
      </c>
      <c r="F1257" t="s">
        <v>181</v>
      </c>
      <c r="G1257" t="s">
        <v>647</v>
      </c>
      <c r="H1257" t="s">
        <v>648</v>
      </c>
      <c r="I1257" t="s">
        <v>649</v>
      </c>
      <c r="J1257" t="s">
        <v>1583</v>
      </c>
      <c r="K1257">
        <v>1</v>
      </c>
      <c r="L1257" t="s">
        <v>650</v>
      </c>
      <c r="Q1257" t="s">
        <v>1793</v>
      </c>
      <c r="R1257" t="s">
        <v>26</v>
      </c>
      <c r="S1257" t="s">
        <v>182</v>
      </c>
      <c r="T1257" t="s">
        <v>1260</v>
      </c>
      <c r="U1257" t="s">
        <v>766</v>
      </c>
      <c r="V1257" t="s">
        <v>654</v>
      </c>
      <c r="W1257" t="s">
        <v>1037</v>
      </c>
      <c r="X1257" t="s">
        <v>1038</v>
      </c>
      <c r="Y1257" t="s">
        <v>1037</v>
      </c>
      <c r="AA1257" t="s">
        <v>1704</v>
      </c>
    </row>
    <row r="1258" spans="1:27" x14ac:dyDescent="0.3">
      <c r="A1258" t="s">
        <v>1794</v>
      </c>
      <c r="B1258" t="s">
        <v>1250</v>
      </c>
      <c r="C1258" t="s">
        <v>179</v>
      </c>
      <c r="D1258" t="s">
        <v>1795</v>
      </c>
      <c r="E1258" t="s">
        <v>1795</v>
      </c>
      <c r="F1258" t="s">
        <v>181</v>
      </c>
      <c r="G1258" t="s">
        <v>647</v>
      </c>
      <c r="H1258" t="s">
        <v>648</v>
      </c>
      <c r="I1258" t="s">
        <v>649</v>
      </c>
      <c r="J1258" t="s">
        <v>1281</v>
      </c>
      <c r="K1258">
        <v>1</v>
      </c>
      <c r="L1258" t="s">
        <v>650</v>
      </c>
      <c r="M1258">
        <v>8</v>
      </c>
      <c r="N1258">
        <v>0</v>
      </c>
      <c r="O1258">
        <v>8</v>
      </c>
      <c r="P1258">
        <v>0</v>
      </c>
      <c r="Q1258" t="s">
        <v>651</v>
      </c>
      <c r="R1258" t="s">
        <v>26</v>
      </c>
      <c r="S1258" t="s">
        <v>182</v>
      </c>
      <c r="T1258" t="s">
        <v>1271</v>
      </c>
      <c r="U1258" t="s">
        <v>766</v>
      </c>
      <c r="V1258" t="s">
        <v>654</v>
      </c>
      <c r="W1258" t="s">
        <v>1037</v>
      </c>
      <c r="X1258" t="s">
        <v>1038</v>
      </c>
      <c r="Y1258" t="s">
        <v>1037</v>
      </c>
      <c r="AA1258" t="s">
        <v>1704</v>
      </c>
    </row>
    <row r="1259" spans="1:27" x14ac:dyDescent="0.3">
      <c r="A1259" t="s">
        <v>1796</v>
      </c>
      <c r="B1259" t="s">
        <v>1250</v>
      </c>
      <c r="C1259" t="s">
        <v>179</v>
      </c>
      <c r="D1259" t="s">
        <v>1797</v>
      </c>
      <c r="E1259" t="s">
        <v>1797</v>
      </c>
      <c r="F1259" t="s">
        <v>181</v>
      </c>
      <c r="G1259" t="s">
        <v>647</v>
      </c>
      <c r="H1259" t="s">
        <v>648</v>
      </c>
      <c r="I1259" t="s">
        <v>649</v>
      </c>
      <c r="J1259" t="s">
        <v>1467</v>
      </c>
      <c r="K1259">
        <v>1</v>
      </c>
      <c r="L1259" t="s">
        <v>650</v>
      </c>
      <c r="Q1259" t="s">
        <v>1798</v>
      </c>
      <c r="R1259" t="s">
        <v>26</v>
      </c>
      <c r="S1259" t="s">
        <v>182</v>
      </c>
      <c r="T1259" t="s">
        <v>1260</v>
      </c>
      <c r="U1259" t="s">
        <v>766</v>
      </c>
      <c r="V1259" t="s">
        <v>654</v>
      </c>
      <c r="W1259" t="s">
        <v>1037</v>
      </c>
      <c r="X1259" t="s">
        <v>1038</v>
      </c>
      <c r="Y1259" t="s">
        <v>1037</v>
      </c>
      <c r="AA1259" t="s">
        <v>1704</v>
      </c>
    </row>
    <row r="1260" spans="1:27" x14ac:dyDescent="0.3">
      <c r="A1260" t="s">
        <v>1799</v>
      </c>
      <c r="B1260" t="s">
        <v>1250</v>
      </c>
      <c r="C1260" t="s">
        <v>179</v>
      </c>
      <c r="D1260" t="s">
        <v>1800</v>
      </c>
      <c r="E1260" t="s">
        <v>1800</v>
      </c>
      <c r="F1260" t="s">
        <v>181</v>
      </c>
      <c r="G1260" t="s">
        <v>647</v>
      </c>
      <c r="H1260" t="s">
        <v>648</v>
      </c>
      <c r="I1260" t="s">
        <v>649</v>
      </c>
      <c r="J1260" t="s">
        <v>1281</v>
      </c>
      <c r="K1260">
        <v>1</v>
      </c>
      <c r="L1260" t="s">
        <v>650</v>
      </c>
      <c r="M1260">
        <v>1</v>
      </c>
      <c r="N1260">
        <v>0</v>
      </c>
      <c r="O1260">
        <v>1</v>
      </c>
      <c r="P1260">
        <v>7</v>
      </c>
      <c r="Q1260" t="s">
        <v>651</v>
      </c>
      <c r="R1260" t="s">
        <v>26</v>
      </c>
      <c r="S1260" t="s">
        <v>182</v>
      </c>
      <c r="T1260" t="s">
        <v>1271</v>
      </c>
      <c r="U1260" t="s">
        <v>766</v>
      </c>
      <c r="V1260" t="s">
        <v>654</v>
      </c>
      <c r="W1260" t="s">
        <v>1037</v>
      </c>
      <c r="X1260" t="s">
        <v>1038</v>
      </c>
      <c r="Y1260" t="s">
        <v>1037</v>
      </c>
      <c r="AA1260" t="s">
        <v>1704</v>
      </c>
    </row>
    <row r="1261" spans="1:27" x14ac:dyDescent="0.3">
      <c r="A1261" t="s">
        <v>1801</v>
      </c>
      <c r="B1261" t="s">
        <v>1250</v>
      </c>
      <c r="C1261" t="s">
        <v>179</v>
      </c>
      <c r="D1261" t="s">
        <v>1802</v>
      </c>
      <c r="E1261" t="s">
        <v>1802</v>
      </c>
      <c r="F1261" t="s">
        <v>181</v>
      </c>
      <c r="G1261" t="s">
        <v>647</v>
      </c>
      <c r="H1261" t="s">
        <v>648</v>
      </c>
      <c r="I1261" t="s">
        <v>649</v>
      </c>
      <c r="J1261" t="s">
        <v>1281</v>
      </c>
      <c r="K1261">
        <v>1</v>
      </c>
      <c r="L1261" t="s">
        <v>650</v>
      </c>
      <c r="M1261">
        <v>2</v>
      </c>
      <c r="N1261">
        <v>0</v>
      </c>
      <c r="O1261">
        <v>2</v>
      </c>
      <c r="P1261">
        <v>6</v>
      </c>
      <c r="Q1261" t="s">
        <v>651</v>
      </c>
      <c r="R1261" t="s">
        <v>26</v>
      </c>
      <c r="S1261" t="s">
        <v>182</v>
      </c>
      <c r="T1261" t="s">
        <v>1350</v>
      </c>
      <c r="U1261" t="s">
        <v>766</v>
      </c>
      <c r="V1261" t="s">
        <v>654</v>
      </c>
      <c r="W1261" t="s">
        <v>1037</v>
      </c>
      <c r="X1261" t="s">
        <v>1038</v>
      </c>
      <c r="Y1261" t="s">
        <v>1037</v>
      </c>
      <c r="AA1261" t="s">
        <v>1704</v>
      </c>
    </row>
    <row r="1262" spans="1:27" x14ac:dyDescent="0.3">
      <c r="A1262" t="s">
        <v>1803</v>
      </c>
      <c r="B1262" t="s">
        <v>1250</v>
      </c>
      <c r="C1262" t="s">
        <v>179</v>
      </c>
      <c r="D1262" t="s">
        <v>1804</v>
      </c>
      <c r="E1262" t="s">
        <v>1804</v>
      </c>
      <c r="F1262" t="s">
        <v>181</v>
      </c>
      <c r="G1262" t="s">
        <v>647</v>
      </c>
      <c r="H1262" t="s">
        <v>648</v>
      </c>
      <c r="I1262" t="s">
        <v>649</v>
      </c>
      <c r="J1262" t="s">
        <v>1583</v>
      </c>
      <c r="K1262">
        <v>2</v>
      </c>
      <c r="L1262" t="s">
        <v>650</v>
      </c>
      <c r="M1262">
        <v>1</v>
      </c>
      <c r="N1262">
        <v>0</v>
      </c>
      <c r="O1262">
        <v>1</v>
      </c>
      <c r="P1262">
        <v>7</v>
      </c>
      <c r="Q1262" t="s">
        <v>651</v>
      </c>
      <c r="R1262" t="s">
        <v>26</v>
      </c>
      <c r="S1262" t="s">
        <v>182</v>
      </c>
      <c r="T1262" t="s">
        <v>1790</v>
      </c>
      <c r="U1262" t="s">
        <v>766</v>
      </c>
      <c r="V1262" t="s">
        <v>654</v>
      </c>
      <c r="W1262" t="s">
        <v>1037</v>
      </c>
      <c r="X1262" t="s">
        <v>1038</v>
      </c>
      <c r="Y1262" t="s">
        <v>1037</v>
      </c>
      <c r="AA1262" t="s">
        <v>1704</v>
      </c>
    </row>
    <row r="1263" spans="1:27" x14ac:dyDescent="0.3">
      <c r="A1263" t="s">
        <v>1805</v>
      </c>
      <c r="B1263" t="s">
        <v>1250</v>
      </c>
      <c r="C1263" t="s">
        <v>179</v>
      </c>
      <c r="D1263" t="s">
        <v>1806</v>
      </c>
      <c r="E1263" t="s">
        <v>1806</v>
      </c>
      <c r="F1263" t="s">
        <v>181</v>
      </c>
      <c r="G1263" t="s">
        <v>647</v>
      </c>
      <c r="H1263" t="s">
        <v>648</v>
      </c>
      <c r="I1263" t="s">
        <v>649</v>
      </c>
      <c r="J1263" t="s">
        <v>1583</v>
      </c>
      <c r="K1263">
        <v>1</v>
      </c>
      <c r="L1263" t="s">
        <v>650</v>
      </c>
      <c r="M1263">
        <v>2</v>
      </c>
      <c r="N1263">
        <v>0</v>
      </c>
      <c r="O1263">
        <v>2</v>
      </c>
      <c r="P1263">
        <v>6</v>
      </c>
      <c r="Q1263" t="s">
        <v>651</v>
      </c>
      <c r="R1263" t="s">
        <v>26</v>
      </c>
      <c r="S1263" t="s">
        <v>182</v>
      </c>
      <c r="T1263" t="s">
        <v>1790</v>
      </c>
      <c r="U1263" t="s">
        <v>766</v>
      </c>
      <c r="V1263" t="s">
        <v>654</v>
      </c>
      <c r="W1263" t="s">
        <v>1037</v>
      </c>
      <c r="X1263" t="s">
        <v>1038</v>
      </c>
      <c r="Y1263" t="s">
        <v>1037</v>
      </c>
      <c r="AA1263" t="s">
        <v>1704</v>
      </c>
    </row>
    <row r="1264" spans="1:27" x14ac:dyDescent="0.3">
      <c r="A1264" t="s">
        <v>1807</v>
      </c>
      <c r="B1264" t="s">
        <v>1250</v>
      </c>
      <c r="C1264" t="s">
        <v>179</v>
      </c>
      <c r="D1264" t="s">
        <v>1808</v>
      </c>
      <c r="E1264" t="s">
        <v>1808</v>
      </c>
      <c r="F1264" t="s">
        <v>181</v>
      </c>
      <c r="G1264" t="s">
        <v>647</v>
      </c>
      <c r="H1264" t="s">
        <v>648</v>
      </c>
      <c r="I1264" t="s">
        <v>649</v>
      </c>
      <c r="J1264" t="s">
        <v>1281</v>
      </c>
      <c r="K1264">
        <v>1</v>
      </c>
      <c r="L1264" t="s">
        <v>650</v>
      </c>
      <c r="M1264">
        <v>3</v>
      </c>
      <c r="N1264">
        <v>0</v>
      </c>
      <c r="O1264">
        <v>3</v>
      </c>
      <c r="P1264">
        <v>5</v>
      </c>
      <c r="Q1264" t="s">
        <v>651</v>
      </c>
      <c r="R1264" t="s">
        <v>26</v>
      </c>
      <c r="S1264" t="s">
        <v>182</v>
      </c>
      <c r="T1264" t="s">
        <v>1790</v>
      </c>
      <c r="U1264" t="s">
        <v>766</v>
      </c>
      <c r="V1264" t="s">
        <v>654</v>
      </c>
      <c r="W1264" t="s">
        <v>1037</v>
      </c>
      <c r="X1264" t="s">
        <v>1038</v>
      </c>
      <c r="Y1264" t="s">
        <v>1037</v>
      </c>
      <c r="AA1264" t="s">
        <v>1704</v>
      </c>
    </row>
    <row r="1265" spans="1:27" x14ac:dyDescent="0.3">
      <c r="A1265" t="s">
        <v>1809</v>
      </c>
      <c r="B1265" t="s">
        <v>1250</v>
      </c>
      <c r="C1265" t="s">
        <v>179</v>
      </c>
      <c r="D1265" t="s">
        <v>1810</v>
      </c>
      <c r="E1265" t="s">
        <v>1810</v>
      </c>
      <c r="F1265" t="s">
        <v>181</v>
      </c>
      <c r="G1265" t="s">
        <v>647</v>
      </c>
      <c r="H1265" t="s">
        <v>648</v>
      </c>
      <c r="I1265" t="s">
        <v>649</v>
      </c>
      <c r="J1265" t="s">
        <v>1583</v>
      </c>
      <c r="K1265">
        <v>1</v>
      </c>
      <c r="L1265" t="s">
        <v>650</v>
      </c>
      <c r="M1265">
        <v>9</v>
      </c>
      <c r="N1265">
        <v>0</v>
      </c>
      <c r="O1265">
        <v>9</v>
      </c>
      <c r="P1265">
        <v>0</v>
      </c>
      <c r="Q1265" t="s">
        <v>651</v>
      </c>
      <c r="R1265" t="s">
        <v>26</v>
      </c>
      <c r="S1265" t="s">
        <v>182</v>
      </c>
      <c r="T1265" t="s">
        <v>1790</v>
      </c>
      <c r="U1265" t="s">
        <v>766</v>
      </c>
      <c r="V1265" t="s">
        <v>654</v>
      </c>
      <c r="W1265" t="s">
        <v>1037</v>
      </c>
      <c r="X1265" t="s">
        <v>1038</v>
      </c>
      <c r="Y1265" t="s">
        <v>1037</v>
      </c>
      <c r="AA1265" t="s">
        <v>1704</v>
      </c>
    </row>
    <row r="1266" spans="1:27" x14ac:dyDescent="0.3">
      <c r="A1266" t="s">
        <v>1811</v>
      </c>
      <c r="B1266" t="s">
        <v>1250</v>
      </c>
      <c r="C1266" t="s">
        <v>179</v>
      </c>
      <c r="D1266" t="s">
        <v>1812</v>
      </c>
      <c r="E1266" t="s">
        <v>1812</v>
      </c>
      <c r="F1266" t="s">
        <v>181</v>
      </c>
      <c r="G1266" t="s">
        <v>647</v>
      </c>
      <c r="H1266" t="s">
        <v>648</v>
      </c>
      <c r="I1266" t="s">
        <v>649</v>
      </c>
      <c r="J1266" t="s">
        <v>1281</v>
      </c>
      <c r="K1266">
        <v>1</v>
      </c>
      <c r="L1266" t="s">
        <v>650</v>
      </c>
      <c r="M1266">
        <v>1</v>
      </c>
      <c r="N1266">
        <v>0</v>
      </c>
      <c r="O1266">
        <v>1</v>
      </c>
      <c r="P1266">
        <v>7</v>
      </c>
      <c r="Q1266" t="s">
        <v>651</v>
      </c>
      <c r="R1266" t="s">
        <v>26</v>
      </c>
      <c r="S1266" t="s">
        <v>182</v>
      </c>
      <c r="T1266" t="s">
        <v>1790</v>
      </c>
      <c r="U1266" t="s">
        <v>766</v>
      </c>
      <c r="V1266" t="s">
        <v>654</v>
      </c>
      <c r="W1266" t="s">
        <v>1037</v>
      </c>
      <c r="X1266" t="s">
        <v>1038</v>
      </c>
      <c r="Y1266" t="s">
        <v>1037</v>
      </c>
      <c r="AA1266" t="s">
        <v>1704</v>
      </c>
    </row>
    <row r="1267" spans="1:27" x14ac:dyDescent="0.3">
      <c r="A1267" t="s">
        <v>1813</v>
      </c>
      <c r="B1267" t="s">
        <v>1250</v>
      </c>
      <c r="C1267" t="s">
        <v>179</v>
      </c>
      <c r="D1267" t="s">
        <v>1814</v>
      </c>
      <c r="E1267" t="s">
        <v>1814</v>
      </c>
      <c r="F1267" t="s">
        <v>181</v>
      </c>
      <c r="G1267" t="s">
        <v>647</v>
      </c>
      <c r="H1267" t="s">
        <v>648</v>
      </c>
      <c r="I1267" t="s">
        <v>649</v>
      </c>
      <c r="J1267" t="s">
        <v>1583</v>
      </c>
      <c r="K1267">
        <v>1</v>
      </c>
      <c r="L1267" t="s">
        <v>650</v>
      </c>
      <c r="M1267">
        <v>3</v>
      </c>
      <c r="N1267">
        <v>0</v>
      </c>
      <c r="O1267">
        <v>3</v>
      </c>
      <c r="P1267">
        <v>5</v>
      </c>
      <c r="Q1267" t="s">
        <v>651</v>
      </c>
      <c r="R1267" t="s">
        <v>26</v>
      </c>
      <c r="S1267" t="s">
        <v>182</v>
      </c>
      <c r="T1267" t="s">
        <v>1790</v>
      </c>
      <c r="U1267" t="s">
        <v>766</v>
      </c>
      <c r="V1267" t="s">
        <v>654</v>
      </c>
      <c r="W1267" t="s">
        <v>1037</v>
      </c>
      <c r="X1267" t="s">
        <v>1038</v>
      </c>
      <c r="Y1267" t="s">
        <v>1037</v>
      </c>
      <c r="AA1267" t="s">
        <v>1704</v>
      </c>
    </row>
    <row r="1268" spans="1:27" x14ac:dyDescent="0.3">
      <c r="A1268" t="s">
        <v>1815</v>
      </c>
      <c r="B1268" t="s">
        <v>1250</v>
      </c>
      <c r="C1268" t="s">
        <v>179</v>
      </c>
      <c r="D1268" t="s">
        <v>1816</v>
      </c>
      <c r="E1268" t="s">
        <v>1816</v>
      </c>
      <c r="F1268" t="s">
        <v>181</v>
      </c>
      <c r="G1268" t="s">
        <v>647</v>
      </c>
      <c r="H1268" t="s">
        <v>648</v>
      </c>
      <c r="I1268" t="s">
        <v>649</v>
      </c>
      <c r="J1268" t="s">
        <v>1281</v>
      </c>
      <c r="K1268">
        <v>1</v>
      </c>
      <c r="L1268" t="s">
        <v>650</v>
      </c>
      <c r="M1268">
        <v>2</v>
      </c>
      <c r="N1268">
        <v>1</v>
      </c>
      <c r="O1268">
        <v>3</v>
      </c>
      <c r="P1268">
        <v>5</v>
      </c>
      <c r="Q1268" t="s">
        <v>651</v>
      </c>
      <c r="R1268" t="s">
        <v>26</v>
      </c>
      <c r="S1268" t="s">
        <v>182</v>
      </c>
      <c r="T1268" t="s">
        <v>930</v>
      </c>
      <c r="U1268" t="s">
        <v>766</v>
      </c>
      <c r="V1268" t="s">
        <v>654</v>
      </c>
      <c r="W1268" t="s">
        <v>1037</v>
      </c>
      <c r="X1268" t="s">
        <v>1038</v>
      </c>
      <c r="Y1268" t="s">
        <v>1037</v>
      </c>
      <c r="AA1268" t="s">
        <v>1704</v>
      </c>
    </row>
    <row r="1269" spans="1:27" x14ac:dyDescent="0.3">
      <c r="A1269" t="s">
        <v>1817</v>
      </c>
      <c r="B1269" t="s">
        <v>1250</v>
      </c>
      <c r="C1269" t="s">
        <v>179</v>
      </c>
      <c r="D1269" t="s">
        <v>1818</v>
      </c>
      <c r="E1269" t="s">
        <v>1818</v>
      </c>
      <c r="F1269" t="s">
        <v>181</v>
      </c>
      <c r="G1269" t="s">
        <v>647</v>
      </c>
      <c r="H1269" t="s">
        <v>648</v>
      </c>
      <c r="I1269" t="s">
        <v>649</v>
      </c>
      <c r="J1269" t="s">
        <v>1281</v>
      </c>
      <c r="K1269">
        <v>1</v>
      </c>
      <c r="L1269" t="s">
        <v>650</v>
      </c>
      <c r="M1269">
        <v>2</v>
      </c>
      <c r="N1269">
        <v>0</v>
      </c>
      <c r="O1269">
        <v>2</v>
      </c>
      <c r="P1269">
        <v>6</v>
      </c>
      <c r="Q1269" t="s">
        <v>651</v>
      </c>
      <c r="R1269" t="s">
        <v>26</v>
      </c>
      <c r="S1269" t="s">
        <v>182</v>
      </c>
      <c r="T1269" t="s">
        <v>930</v>
      </c>
      <c r="U1269" t="s">
        <v>766</v>
      </c>
      <c r="V1269" t="s">
        <v>654</v>
      </c>
      <c r="W1269" t="s">
        <v>1037</v>
      </c>
      <c r="X1269" t="s">
        <v>1038</v>
      </c>
      <c r="Y1269" t="s">
        <v>1037</v>
      </c>
      <c r="AA1269" t="s">
        <v>1704</v>
      </c>
    </row>
    <row r="1270" spans="1:27" x14ac:dyDescent="0.3">
      <c r="A1270" t="s">
        <v>1819</v>
      </c>
      <c r="B1270" t="s">
        <v>1250</v>
      </c>
      <c r="C1270" t="s">
        <v>179</v>
      </c>
      <c r="D1270" t="s">
        <v>1820</v>
      </c>
      <c r="E1270" t="s">
        <v>1820</v>
      </c>
      <c r="F1270" t="s">
        <v>181</v>
      </c>
      <c r="G1270" t="s">
        <v>647</v>
      </c>
      <c r="H1270" t="s">
        <v>648</v>
      </c>
      <c r="I1270" t="s">
        <v>649</v>
      </c>
      <c r="J1270" t="s">
        <v>1583</v>
      </c>
      <c r="K1270">
        <v>1</v>
      </c>
      <c r="L1270" t="s">
        <v>650</v>
      </c>
      <c r="M1270">
        <v>3</v>
      </c>
      <c r="N1270">
        <v>1</v>
      </c>
      <c r="O1270">
        <v>4</v>
      </c>
      <c r="P1270">
        <v>4</v>
      </c>
      <c r="Q1270" t="s">
        <v>651</v>
      </c>
      <c r="R1270" t="s">
        <v>26</v>
      </c>
      <c r="S1270" t="s">
        <v>182</v>
      </c>
      <c r="T1270" t="s">
        <v>1790</v>
      </c>
      <c r="U1270" t="s">
        <v>766</v>
      </c>
      <c r="V1270" t="s">
        <v>654</v>
      </c>
      <c r="W1270" t="s">
        <v>1037</v>
      </c>
      <c r="X1270" t="s">
        <v>1038</v>
      </c>
      <c r="Y1270" t="s">
        <v>1037</v>
      </c>
      <c r="AA1270" t="s">
        <v>1704</v>
      </c>
    </row>
    <row r="1271" spans="1:27" x14ac:dyDescent="0.3">
      <c r="A1271" t="s">
        <v>1821</v>
      </c>
      <c r="B1271" t="s">
        <v>1250</v>
      </c>
      <c r="C1271" t="s">
        <v>179</v>
      </c>
      <c r="D1271" t="s">
        <v>1822</v>
      </c>
      <c r="E1271" t="s">
        <v>1822</v>
      </c>
      <c r="F1271" t="s">
        <v>181</v>
      </c>
      <c r="G1271" t="s">
        <v>647</v>
      </c>
      <c r="H1271" t="s">
        <v>648</v>
      </c>
      <c r="I1271" t="s">
        <v>649</v>
      </c>
      <c r="J1271" t="s">
        <v>1281</v>
      </c>
      <c r="K1271">
        <v>1</v>
      </c>
      <c r="L1271" t="s">
        <v>650</v>
      </c>
      <c r="M1271">
        <v>1</v>
      </c>
      <c r="N1271">
        <v>0</v>
      </c>
      <c r="O1271">
        <v>1</v>
      </c>
      <c r="P1271">
        <v>15</v>
      </c>
      <c r="Q1271" t="s">
        <v>651</v>
      </c>
      <c r="R1271" t="s">
        <v>26</v>
      </c>
      <c r="S1271" t="s">
        <v>182</v>
      </c>
      <c r="T1271" t="s">
        <v>1723</v>
      </c>
      <c r="U1271" t="s">
        <v>766</v>
      </c>
      <c r="V1271" t="s">
        <v>654</v>
      </c>
      <c r="W1271" t="s">
        <v>1037</v>
      </c>
      <c r="X1271" t="s">
        <v>1038</v>
      </c>
      <c r="Y1271" t="s">
        <v>1037</v>
      </c>
      <c r="AA1271" t="s">
        <v>1704</v>
      </c>
    </row>
    <row r="1272" spans="1:27" x14ac:dyDescent="0.3">
      <c r="A1272" t="s">
        <v>1823</v>
      </c>
      <c r="B1272" t="s">
        <v>1250</v>
      </c>
      <c r="C1272" t="s">
        <v>179</v>
      </c>
      <c r="D1272" t="s">
        <v>1824</v>
      </c>
      <c r="E1272" t="s">
        <v>1824</v>
      </c>
      <c r="F1272" t="s">
        <v>181</v>
      </c>
      <c r="G1272" t="s">
        <v>647</v>
      </c>
      <c r="H1272" t="s">
        <v>648</v>
      </c>
      <c r="I1272" t="s">
        <v>649</v>
      </c>
      <c r="J1272" t="s">
        <v>1583</v>
      </c>
      <c r="K1272">
        <v>1</v>
      </c>
      <c r="L1272" t="s">
        <v>650</v>
      </c>
      <c r="M1272">
        <v>3</v>
      </c>
      <c r="N1272">
        <v>0</v>
      </c>
      <c r="O1272">
        <v>3</v>
      </c>
      <c r="P1272">
        <v>5</v>
      </c>
      <c r="Q1272" t="s">
        <v>651</v>
      </c>
      <c r="R1272" t="s">
        <v>26</v>
      </c>
      <c r="S1272" t="s">
        <v>182</v>
      </c>
      <c r="T1272" t="s">
        <v>970</v>
      </c>
      <c r="U1272" t="s">
        <v>766</v>
      </c>
      <c r="V1272" t="s">
        <v>654</v>
      </c>
      <c r="W1272" t="s">
        <v>1037</v>
      </c>
      <c r="X1272" t="s">
        <v>1038</v>
      </c>
      <c r="Y1272" t="s">
        <v>1037</v>
      </c>
      <c r="AA1272" t="s">
        <v>1704</v>
      </c>
    </row>
    <row r="1273" spans="1:27" x14ac:dyDescent="0.3">
      <c r="A1273" t="s">
        <v>1825</v>
      </c>
      <c r="B1273" t="s">
        <v>1250</v>
      </c>
      <c r="C1273" t="s">
        <v>179</v>
      </c>
      <c r="D1273" t="s">
        <v>1826</v>
      </c>
      <c r="E1273" t="s">
        <v>1826</v>
      </c>
      <c r="F1273" t="s">
        <v>181</v>
      </c>
      <c r="G1273" t="s">
        <v>647</v>
      </c>
      <c r="H1273" t="s">
        <v>648</v>
      </c>
      <c r="I1273" t="s">
        <v>649</v>
      </c>
      <c r="J1273" t="s">
        <v>1281</v>
      </c>
      <c r="K1273">
        <v>1</v>
      </c>
      <c r="L1273" t="s">
        <v>650</v>
      </c>
      <c r="M1273">
        <v>1</v>
      </c>
      <c r="N1273">
        <v>0</v>
      </c>
      <c r="O1273">
        <v>1</v>
      </c>
      <c r="P1273">
        <v>7</v>
      </c>
      <c r="Q1273" t="s">
        <v>651</v>
      </c>
      <c r="R1273" t="s">
        <v>26</v>
      </c>
      <c r="S1273" t="s">
        <v>182</v>
      </c>
      <c r="T1273" t="s">
        <v>1723</v>
      </c>
      <c r="U1273" t="s">
        <v>766</v>
      </c>
      <c r="V1273" t="s">
        <v>654</v>
      </c>
      <c r="W1273" t="s">
        <v>1037</v>
      </c>
      <c r="X1273" t="s">
        <v>1038</v>
      </c>
      <c r="Y1273" t="s">
        <v>1037</v>
      </c>
      <c r="AA1273" t="s">
        <v>1704</v>
      </c>
    </row>
    <row r="1274" spans="1:27" x14ac:dyDescent="0.3">
      <c r="A1274" t="s">
        <v>1827</v>
      </c>
      <c r="B1274" t="s">
        <v>1250</v>
      </c>
      <c r="C1274" t="s">
        <v>179</v>
      </c>
      <c r="D1274" t="s">
        <v>1828</v>
      </c>
      <c r="E1274" t="s">
        <v>1828</v>
      </c>
      <c r="F1274" t="s">
        <v>181</v>
      </c>
      <c r="G1274" t="s">
        <v>647</v>
      </c>
      <c r="H1274" t="s">
        <v>648</v>
      </c>
      <c r="I1274" t="s">
        <v>649</v>
      </c>
      <c r="J1274" t="s">
        <v>1281</v>
      </c>
      <c r="K1274">
        <v>1</v>
      </c>
      <c r="L1274" t="s">
        <v>650</v>
      </c>
      <c r="M1274">
        <v>1</v>
      </c>
      <c r="N1274">
        <v>1</v>
      </c>
      <c r="O1274">
        <v>2</v>
      </c>
      <c r="P1274">
        <v>6</v>
      </c>
      <c r="Q1274" t="s">
        <v>651</v>
      </c>
      <c r="R1274" t="s">
        <v>26</v>
      </c>
      <c r="S1274" t="s">
        <v>182</v>
      </c>
      <c r="T1274" t="s">
        <v>1723</v>
      </c>
      <c r="U1274" t="s">
        <v>766</v>
      </c>
      <c r="V1274" t="s">
        <v>654</v>
      </c>
      <c r="W1274" t="s">
        <v>1037</v>
      </c>
      <c r="X1274" t="s">
        <v>1038</v>
      </c>
      <c r="Y1274" t="s">
        <v>1037</v>
      </c>
      <c r="AA1274" t="s">
        <v>1704</v>
      </c>
    </row>
    <row r="1275" spans="1:27" x14ac:dyDescent="0.3">
      <c r="A1275" t="s">
        <v>1829</v>
      </c>
      <c r="B1275" t="s">
        <v>1250</v>
      </c>
      <c r="C1275" t="s">
        <v>179</v>
      </c>
      <c r="D1275" t="s">
        <v>1830</v>
      </c>
      <c r="E1275" t="s">
        <v>1830</v>
      </c>
      <c r="F1275" t="s">
        <v>181</v>
      </c>
      <c r="G1275" t="s">
        <v>647</v>
      </c>
      <c r="H1275" t="s">
        <v>648</v>
      </c>
      <c r="I1275" t="s">
        <v>649</v>
      </c>
      <c r="J1275" t="s">
        <v>1831</v>
      </c>
      <c r="K1275">
        <v>1</v>
      </c>
      <c r="L1275" t="s">
        <v>650</v>
      </c>
      <c r="M1275">
        <v>0</v>
      </c>
      <c r="N1275">
        <v>1</v>
      </c>
      <c r="O1275">
        <v>1</v>
      </c>
      <c r="P1275">
        <v>7</v>
      </c>
      <c r="Q1275" t="s">
        <v>651</v>
      </c>
      <c r="R1275" t="s">
        <v>26</v>
      </c>
      <c r="S1275" t="s">
        <v>182</v>
      </c>
      <c r="T1275" t="s">
        <v>829</v>
      </c>
      <c r="U1275" t="s">
        <v>766</v>
      </c>
      <c r="V1275" t="s">
        <v>654</v>
      </c>
      <c r="W1275" t="s">
        <v>1037</v>
      </c>
      <c r="X1275" t="s">
        <v>1038</v>
      </c>
      <c r="Y1275" t="s">
        <v>1037</v>
      </c>
      <c r="AA1275" t="s">
        <v>1704</v>
      </c>
    </row>
    <row r="1276" spans="1:27" x14ac:dyDescent="0.3">
      <c r="A1276" t="s">
        <v>1832</v>
      </c>
      <c r="B1276" t="s">
        <v>1250</v>
      </c>
      <c r="C1276" t="s">
        <v>179</v>
      </c>
      <c r="D1276" t="s">
        <v>1833</v>
      </c>
      <c r="E1276" t="s">
        <v>1833</v>
      </c>
      <c r="F1276" t="s">
        <v>181</v>
      </c>
      <c r="G1276" t="s">
        <v>647</v>
      </c>
      <c r="H1276" t="s">
        <v>648</v>
      </c>
      <c r="I1276" t="s">
        <v>649</v>
      </c>
      <c r="J1276" t="s">
        <v>1281</v>
      </c>
      <c r="K1276">
        <v>1</v>
      </c>
      <c r="L1276" t="s">
        <v>650</v>
      </c>
      <c r="M1276">
        <v>3</v>
      </c>
      <c r="N1276">
        <v>0</v>
      </c>
      <c r="O1276">
        <v>3</v>
      </c>
      <c r="P1276">
        <v>5</v>
      </c>
      <c r="Q1276" t="s">
        <v>651</v>
      </c>
      <c r="R1276" t="s">
        <v>26</v>
      </c>
      <c r="S1276" t="s">
        <v>182</v>
      </c>
      <c r="T1276" t="s">
        <v>1003</v>
      </c>
      <c r="U1276" t="s">
        <v>766</v>
      </c>
      <c r="V1276" t="s">
        <v>654</v>
      </c>
      <c r="W1276" t="s">
        <v>1037</v>
      </c>
      <c r="X1276" t="s">
        <v>1038</v>
      </c>
      <c r="Y1276" t="s">
        <v>1037</v>
      </c>
      <c r="AA1276" t="s">
        <v>1704</v>
      </c>
    </row>
    <row r="1277" spans="1:27" x14ac:dyDescent="0.3">
      <c r="A1277" t="s">
        <v>1834</v>
      </c>
      <c r="B1277" t="s">
        <v>1250</v>
      </c>
      <c r="C1277" t="s">
        <v>179</v>
      </c>
      <c r="D1277" t="s">
        <v>1835</v>
      </c>
      <c r="E1277" t="s">
        <v>1835</v>
      </c>
      <c r="F1277" t="s">
        <v>181</v>
      </c>
      <c r="G1277" t="s">
        <v>647</v>
      </c>
      <c r="H1277" t="s">
        <v>648</v>
      </c>
      <c r="I1277" t="s">
        <v>649</v>
      </c>
      <c r="J1277" t="s">
        <v>1583</v>
      </c>
      <c r="K1277">
        <v>1</v>
      </c>
      <c r="L1277" t="s">
        <v>650</v>
      </c>
      <c r="M1277">
        <v>3</v>
      </c>
      <c r="N1277">
        <v>2</v>
      </c>
      <c r="O1277">
        <v>5</v>
      </c>
      <c r="P1277">
        <v>11</v>
      </c>
      <c r="Q1277" t="s">
        <v>651</v>
      </c>
      <c r="R1277" t="s">
        <v>26</v>
      </c>
      <c r="S1277" t="s">
        <v>182</v>
      </c>
      <c r="T1277" t="s">
        <v>930</v>
      </c>
      <c r="U1277" t="s">
        <v>766</v>
      </c>
      <c r="V1277" t="s">
        <v>654</v>
      </c>
      <c r="W1277" t="s">
        <v>1037</v>
      </c>
      <c r="X1277" t="s">
        <v>1038</v>
      </c>
      <c r="Y1277" t="s">
        <v>1037</v>
      </c>
      <c r="AA1277" t="s">
        <v>1704</v>
      </c>
    </row>
    <row r="1278" spans="1:27" x14ac:dyDescent="0.3">
      <c r="A1278" t="s">
        <v>1836</v>
      </c>
      <c r="B1278" t="s">
        <v>1012</v>
      </c>
      <c r="C1278" t="s">
        <v>179</v>
      </c>
      <c r="D1278" t="s">
        <v>1837</v>
      </c>
      <c r="E1278" t="s">
        <v>1837</v>
      </c>
      <c r="F1278" t="s">
        <v>1014</v>
      </c>
      <c r="G1278" t="s">
        <v>647</v>
      </c>
      <c r="H1278" t="s">
        <v>648</v>
      </c>
      <c r="I1278" t="s">
        <v>649</v>
      </c>
      <c r="J1278" t="s">
        <v>1024</v>
      </c>
      <c r="K1278">
        <v>2</v>
      </c>
      <c r="L1278" t="s">
        <v>1016</v>
      </c>
      <c r="M1278">
        <v>4</v>
      </c>
      <c r="N1278">
        <v>0</v>
      </c>
      <c r="O1278">
        <v>4</v>
      </c>
      <c r="P1278">
        <v>4</v>
      </c>
      <c r="Q1278" t="s">
        <v>651</v>
      </c>
      <c r="R1278" t="s">
        <v>1099</v>
      </c>
      <c r="S1278" t="s">
        <v>1100</v>
      </c>
      <c r="T1278" t="s">
        <v>864</v>
      </c>
      <c r="U1278" t="s">
        <v>1101</v>
      </c>
      <c r="V1278" t="s">
        <v>1102</v>
      </c>
      <c r="W1278" t="s">
        <v>1037</v>
      </c>
      <c r="X1278" t="s">
        <v>1038</v>
      </c>
      <c r="Y1278" t="s">
        <v>1037</v>
      </c>
      <c r="AA1278" t="s">
        <v>1704</v>
      </c>
    </row>
    <row r="1279" spans="1:27" x14ac:dyDescent="0.3">
      <c r="A1279" t="s">
        <v>1838</v>
      </c>
      <c r="B1279" t="s">
        <v>1698</v>
      </c>
      <c r="C1279" t="s">
        <v>179</v>
      </c>
      <c r="D1279" t="s">
        <v>1839</v>
      </c>
      <c r="E1279" t="s">
        <v>1839</v>
      </c>
      <c r="F1279" t="s">
        <v>1527</v>
      </c>
      <c r="G1279" t="s">
        <v>647</v>
      </c>
      <c r="H1279" t="s">
        <v>648</v>
      </c>
      <c r="I1279" t="s">
        <v>649</v>
      </c>
      <c r="J1279" t="s">
        <v>1840</v>
      </c>
      <c r="K1279">
        <v>5</v>
      </c>
      <c r="L1279" t="s">
        <v>1528</v>
      </c>
      <c r="M1279">
        <v>0</v>
      </c>
      <c r="N1279">
        <v>3</v>
      </c>
      <c r="O1279">
        <v>3</v>
      </c>
      <c r="P1279">
        <v>13</v>
      </c>
      <c r="Q1279" t="s">
        <v>651</v>
      </c>
      <c r="R1279" t="s">
        <v>1529</v>
      </c>
      <c r="S1279" t="s">
        <v>182</v>
      </c>
      <c r="T1279" t="s">
        <v>840</v>
      </c>
      <c r="U1279" t="s">
        <v>1395</v>
      </c>
      <c r="V1279" t="s">
        <v>1530</v>
      </c>
      <c r="W1279" t="s">
        <v>1067</v>
      </c>
      <c r="X1279" t="s">
        <v>1046</v>
      </c>
      <c r="Y1279" t="s">
        <v>1067</v>
      </c>
      <c r="AA1279" t="s">
        <v>1704</v>
      </c>
    </row>
    <row r="1280" spans="1:27" x14ac:dyDescent="0.3">
      <c r="A1280" t="s">
        <v>1841</v>
      </c>
      <c r="B1280" t="s">
        <v>1012</v>
      </c>
      <c r="C1280" t="s">
        <v>179</v>
      </c>
      <c r="D1280" t="s">
        <v>1842</v>
      </c>
      <c r="E1280" t="s">
        <v>1842</v>
      </c>
      <c r="F1280" t="s">
        <v>1014</v>
      </c>
      <c r="G1280" t="s">
        <v>647</v>
      </c>
      <c r="H1280" t="s">
        <v>648</v>
      </c>
      <c r="I1280" t="s">
        <v>649</v>
      </c>
      <c r="J1280" t="s">
        <v>1024</v>
      </c>
      <c r="K1280">
        <v>2</v>
      </c>
      <c r="L1280" t="s">
        <v>1016</v>
      </c>
      <c r="M1280">
        <v>2</v>
      </c>
      <c r="N1280">
        <v>1</v>
      </c>
      <c r="O1280">
        <v>3</v>
      </c>
      <c r="P1280">
        <v>13</v>
      </c>
      <c r="Q1280" t="s">
        <v>651</v>
      </c>
      <c r="R1280" t="s">
        <v>1099</v>
      </c>
      <c r="S1280" t="s">
        <v>1100</v>
      </c>
      <c r="T1280" t="s">
        <v>1271</v>
      </c>
      <c r="U1280" t="s">
        <v>1101</v>
      </c>
      <c r="V1280" t="s">
        <v>1102</v>
      </c>
      <c r="W1280" t="s">
        <v>1037</v>
      </c>
      <c r="X1280" t="s">
        <v>1038</v>
      </c>
      <c r="Y1280" t="s">
        <v>1037</v>
      </c>
      <c r="AA1280" t="s">
        <v>1704</v>
      </c>
    </row>
    <row r="1281" spans="1:27" x14ac:dyDescent="0.3">
      <c r="A1281" t="s">
        <v>1843</v>
      </c>
      <c r="B1281" t="s">
        <v>1250</v>
      </c>
      <c r="C1281" t="s">
        <v>179</v>
      </c>
      <c r="D1281" t="s">
        <v>1844</v>
      </c>
      <c r="E1281" t="s">
        <v>1844</v>
      </c>
      <c r="F1281" t="s">
        <v>181</v>
      </c>
      <c r="G1281" t="s">
        <v>647</v>
      </c>
      <c r="H1281" t="s">
        <v>648</v>
      </c>
      <c r="I1281" t="s">
        <v>649</v>
      </c>
      <c r="J1281" t="s">
        <v>1583</v>
      </c>
      <c r="K1281">
        <v>1</v>
      </c>
      <c r="L1281" t="s">
        <v>650</v>
      </c>
      <c r="M1281">
        <v>3</v>
      </c>
      <c r="N1281">
        <v>0</v>
      </c>
      <c r="O1281">
        <v>3</v>
      </c>
      <c r="P1281">
        <v>5</v>
      </c>
      <c r="Q1281" t="s">
        <v>651</v>
      </c>
      <c r="R1281" t="s">
        <v>26</v>
      </c>
      <c r="S1281" t="s">
        <v>182</v>
      </c>
      <c r="T1281" t="s">
        <v>919</v>
      </c>
      <c r="U1281" t="s">
        <v>766</v>
      </c>
      <c r="V1281" t="s">
        <v>654</v>
      </c>
      <c r="W1281" t="s">
        <v>1037</v>
      </c>
      <c r="X1281" t="s">
        <v>1038</v>
      </c>
      <c r="Y1281" t="s">
        <v>1037</v>
      </c>
      <c r="AA1281" t="s">
        <v>1704</v>
      </c>
    </row>
    <row r="1282" spans="1:27" x14ac:dyDescent="0.3">
      <c r="A1282" t="s">
        <v>1845</v>
      </c>
      <c r="B1282" t="s">
        <v>1012</v>
      </c>
      <c r="C1282" t="s">
        <v>179</v>
      </c>
      <c r="D1282" t="s">
        <v>1846</v>
      </c>
      <c r="E1282" t="s">
        <v>1846</v>
      </c>
      <c r="F1282" t="s">
        <v>1014</v>
      </c>
      <c r="G1282" t="s">
        <v>647</v>
      </c>
      <c r="H1282" t="s">
        <v>648</v>
      </c>
      <c r="I1282" t="s">
        <v>649</v>
      </c>
      <c r="J1282" t="s">
        <v>1024</v>
      </c>
      <c r="K1282">
        <v>2</v>
      </c>
      <c r="L1282" t="s">
        <v>1016</v>
      </c>
      <c r="M1282">
        <v>1</v>
      </c>
      <c r="N1282">
        <v>1</v>
      </c>
      <c r="O1282">
        <v>2</v>
      </c>
      <c r="P1282">
        <v>6</v>
      </c>
      <c r="Q1282" t="s">
        <v>651</v>
      </c>
      <c r="R1282" t="s">
        <v>1099</v>
      </c>
      <c r="S1282" t="s">
        <v>1100</v>
      </c>
      <c r="T1282" t="s">
        <v>801</v>
      </c>
      <c r="U1282" t="s">
        <v>1101</v>
      </c>
      <c r="V1282" t="s">
        <v>1102</v>
      </c>
      <c r="W1282" t="s">
        <v>1037</v>
      </c>
      <c r="X1282" t="s">
        <v>1038</v>
      </c>
      <c r="Y1282" t="s">
        <v>1037</v>
      </c>
      <c r="AA1282" t="s">
        <v>1704</v>
      </c>
    </row>
    <row r="1283" spans="1:27" x14ac:dyDescent="0.3">
      <c r="A1283" t="s">
        <v>1847</v>
      </c>
      <c r="B1283" t="s">
        <v>1250</v>
      </c>
      <c r="C1283" t="s">
        <v>179</v>
      </c>
      <c r="D1283" t="s">
        <v>1848</v>
      </c>
      <c r="E1283" t="s">
        <v>1848</v>
      </c>
      <c r="F1283" t="s">
        <v>181</v>
      </c>
      <c r="G1283" t="s">
        <v>647</v>
      </c>
      <c r="H1283" t="s">
        <v>648</v>
      </c>
      <c r="I1283" t="s">
        <v>649</v>
      </c>
      <c r="J1283" t="s">
        <v>1583</v>
      </c>
      <c r="K1283">
        <v>1</v>
      </c>
      <c r="L1283" t="s">
        <v>650</v>
      </c>
      <c r="M1283">
        <v>4</v>
      </c>
      <c r="N1283">
        <v>0</v>
      </c>
      <c r="O1283">
        <v>4</v>
      </c>
      <c r="P1283">
        <v>4</v>
      </c>
      <c r="Q1283" t="s">
        <v>651</v>
      </c>
      <c r="R1283" t="s">
        <v>26</v>
      </c>
      <c r="S1283" t="s">
        <v>182</v>
      </c>
      <c r="T1283" t="s">
        <v>829</v>
      </c>
      <c r="U1283" t="s">
        <v>766</v>
      </c>
      <c r="V1283" t="s">
        <v>654</v>
      </c>
      <c r="W1283" t="s">
        <v>1037</v>
      </c>
      <c r="X1283" t="s">
        <v>1038</v>
      </c>
      <c r="Y1283" t="s">
        <v>1037</v>
      </c>
      <c r="AA1283" t="s">
        <v>1704</v>
      </c>
    </row>
    <row r="1284" spans="1:27" x14ac:dyDescent="0.3">
      <c r="A1284" t="s">
        <v>1849</v>
      </c>
      <c r="B1284" t="s">
        <v>1250</v>
      </c>
      <c r="C1284" t="s">
        <v>179</v>
      </c>
      <c r="D1284" t="s">
        <v>1850</v>
      </c>
      <c r="E1284" t="s">
        <v>1850</v>
      </c>
      <c r="F1284" t="s">
        <v>181</v>
      </c>
      <c r="G1284" t="s">
        <v>647</v>
      </c>
      <c r="H1284" t="s">
        <v>648</v>
      </c>
      <c r="I1284" t="s">
        <v>649</v>
      </c>
      <c r="J1284" t="s">
        <v>1583</v>
      </c>
      <c r="K1284">
        <v>1</v>
      </c>
      <c r="L1284" t="s">
        <v>650</v>
      </c>
      <c r="M1284">
        <v>1</v>
      </c>
      <c r="N1284">
        <v>0</v>
      </c>
      <c r="O1284">
        <v>1</v>
      </c>
      <c r="P1284">
        <v>15</v>
      </c>
      <c r="Q1284" t="s">
        <v>651</v>
      </c>
      <c r="R1284" t="s">
        <v>26</v>
      </c>
      <c r="S1284" t="s">
        <v>182</v>
      </c>
      <c r="T1284" t="s">
        <v>829</v>
      </c>
      <c r="U1284" t="s">
        <v>766</v>
      </c>
      <c r="V1284" t="s">
        <v>654</v>
      </c>
      <c r="W1284" t="s">
        <v>1037</v>
      </c>
      <c r="X1284" t="s">
        <v>1038</v>
      </c>
      <c r="Y1284" t="s">
        <v>1037</v>
      </c>
      <c r="AA1284" t="s">
        <v>1704</v>
      </c>
    </row>
    <row r="1285" spans="1:27" x14ac:dyDescent="0.3">
      <c r="A1285" t="s">
        <v>1851</v>
      </c>
      <c r="B1285" t="s">
        <v>1012</v>
      </c>
      <c r="C1285" t="s">
        <v>179</v>
      </c>
      <c r="D1285" t="s">
        <v>1852</v>
      </c>
      <c r="E1285" t="s">
        <v>1852</v>
      </c>
      <c r="F1285" t="s">
        <v>1014</v>
      </c>
      <c r="G1285" t="s">
        <v>647</v>
      </c>
      <c r="H1285" t="s">
        <v>648</v>
      </c>
      <c r="I1285" t="s">
        <v>649</v>
      </c>
      <c r="J1285" t="s">
        <v>1024</v>
      </c>
      <c r="K1285">
        <v>2</v>
      </c>
      <c r="L1285" t="s">
        <v>1016</v>
      </c>
      <c r="M1285">
        <v>1</v>
      </c>
      <c r="N1285">
        <v>0</v>
      </c>
      <c r="O1285">
        <v>1</v>
      </c>
      <c r="P1285">
        <v>7</v>
      </c>
      <c r="Q1285" t="s">
        <v>651</v>
      </c>
      <c r="R1285" t="s">
        <v>1099</v>
      </c>
      <c r="S1285" t="s">
        <v>1100</v>
      </c>
      <c r="T1285" t="s">
        <v>864</v>
      </c>
      <c r="U1285" t="s">
        <v>1101</v>
      </c>
      <c r="V1285" t="s">
        <v>1102</v>
      </c>
      <c r="W1285" t="s">
        <v>1037</v>
      </c>
      <c r="X1285" t="s">
        <v>1038</v>
      </c>
      <c r="Y1285" t="s">
        <v>1037</v>
      </c>
      <c r="AA1285" t="s">
        <v>1704</v>
      </c>
    </row>
    <row r="1286" spans="1:27" x14ac:dyDescent="0.3">
      <c r="A1286" t="s">
        <v>1853</v>
      </c>
      <c r="B1286" t="s">
        <v>1012</v>
      </c>
      <c r="C1286" t="s">
        <v>179</v>
      </c>
      <c r="D1286" t="s">
        <v>1854</v>
      </c>
      <c r="E1286" t="s">
        <v>1854</v>
      </c>
      <c r="F1286" t="s">
        <v>1014</v>
      </c>
      <c r="G1286" t="s">
        <v>647</v>
      </c>
      <c r="H1286" t="s">
        <v>648</v>
      </c>
      <c r="I1286" t="s">
        <v>649</v>
      </c>
      <c r="J1286" t="s">
        <v>1024</v>
      </c>
      <c r="K1286">
        <v>2</v>
      </c>
      <c r="L1286" t="s">
        <v>1016</v>
      </c>
      <c r="M1286">
        <v>2</v>
      </c>
      <c r="N1286">
        <v>0</v>
      </c>
      <c r="O1286">
        <v>2</v>
      </c>
      <c r="P1286">
        <v>6</v>
      </c>
      <c r="Q1286" t="s">
        <v>651</v>
      </c>
      <c r="R1286" t="s">
        <v>1099</v>
      </c>
      <c r="S1286" t="s">
        <v>1100</v>
      </c>
      <c r="T1286" t="s">
        <v>1263</v>
      </c>
      <c r="U1286" t="s">
        <v>1101</v>
      </c>
      <c r="V1286" t="s">
        <v>1102</v>
      </c>
      <c r="W1286" t="s">
        <v>1037</v>
      </c>
      <c r="X1286" t="s">
        <v>1038</v>
      </c>
      <c r="Y1286" t="s">
        <v>1037</v>
      </c>
      <c r="AA1286" t="s">
        <v>1704</v>
      </c>
    </row>
    <row r="1287" spans="1:27" x14ac:dyDescent="0.3">
      <c r="A1287" t="s">
        <v>1855</v>
      </c>
      <c r="B1287" t="s">
        <v>1856</v>
      </c>
      <c r="C1287" t="s">
        <v>179</v>
      </c>
      <c r="D1287" t="s">
        <v>1857</v>
      </c>
      <c r="E1287" t="s">
        <v>1857</v>
      </c>
      <c r="F1287" t="s">
        <v>181</v>
      </c>
      <c r="G1287" t="s">
        <v>647</v>
      </c>
      <c r="H1287" t="s">
        <v>648</v>
      </c>
      <c r="I1287" t="s">
        <v>649</v>
      </c>
      <c r="J1287" t="s">
        <v>1858</v>
      </c>
      <c r="K1287">
        <v>2</v>
      </c>
      <c r="L1287" t="s">
        <v>650</v>
      </c>
      <c r="M1287">
        <v>1</v>
      </c>
      <c r="N1287">
        <v>4</v>
      </c>
      <c r="O1287">
        <v>5</v>
      </c>
      <c r="P1287">
        <v>3</v>
      </c>
      <c r="Q1287" t="s">
        <v>651</v>
      </c>
      <c r="R1287" t="s">
        <v>26</v>
      </c>
      <c r="S1287" t="s">
        <v>182</v>
      </c>
      <c r="T1287" t="s">
        <v>939</v>
      </c>
      <c r="U1287" t="s">
        <v>779</v>
      </c>
      <c r="V1287" t="s">
        <v>654</v>
      </c>
      <c r="W1287" t="s">
        <v>1037</v>
      </c>
      <c r="X1287" t="s">
        <v>1038</v>
      </c>
      <c r="Y1287" t="s">
        <v>1037</v>
      </c>
      <c r="AA1287" t="s">
        <v>1704</v>
      </c>
    </row>
    <row r="1288" spans="1:27" x14ac:dyDescent="0.3">
      <c r="A1288" t="s">
        <v>1859</v>
      </c>
      <c r="B1288" t="s">
        <v>1856</v>
      </c>
      <c r="C1288" t="s">
        <v>179</v>
      </c>
      <c r="D1288" t="s">
        <v>1860</v>
      </c>
      <c r="E1288" t="s">
        <v>1860</v>
      </c>
      <c r="F1288" t="s">
        <v>181</v>
      </c>
      <c r="G1288" t="s">
        <v>647</v>
      </c>
      <c r="H1288" t="s">
        <v>648</v>
      </c>
      <c r="I1288" t="s">
        <v>649</v>
      </c>
      <c r="J1288" t="s">
        <v>1861</v>
      </c>
      <c r="K1288">
        <v>2</v>
      </c>
      <c r="L1288" t="s">
        <v>650</v>
      </c>
      <c r="M1288">
        <v>0</v>
      </c>
      <c r="N1288">
        <v>1</v>
      </c>
      <c r="O1288">
        <v>1</v>
      </c>
      <c r="P1288">
        <v>7</v>
      </c>
      <c r="Q1288" t="s">
        <v>651</v>
      </c>
      <c r="R1288" t="s">
        <v>26</v>
      </c>
      <c r="S1288" t="s">
        <v>182</v>
      </c>
      <c r="T1288" t="s">
        <v>939</v>
      </c>
      <c r="U1288" t="s">
        <v>779</v>
      </c>
      <c r="V1288" t="s">
        <v>654</v>
      </c>
      <c r="W1288" t="s">
        <v>1037</v>
      </c>
      <c r="X1288" t="s">
        <v>1038</v>
      </c>
      <c r="Y1288" t="s">
        <v>1037</v>
      </c>
      <c r="AA1288" t="s">
        <v>1704</v>
      </c>
    </row>
    <row r="1289" spans="1:27" x14ac:dyDescent="0.3">
      <c r="A1289" t="s">
        <v>1862</v>
      </c>
      <c r="B1289" t="s">
        <v>1856</v>
      </c>
      <c r="C1289" t="s">
        <v>179</v>
      </c>
      <c r="D1289" t="s">
        <v>1863</v>
      </c>
      <c r="E1289" t="s">
        <v>1863</v>
      </c>
      <c r="F1289" t="s">
        <v>181</v>
      </c>
      <c r="G1289" t="s">
        <v>647</v>
      </c>
      <c r="H1289" t="s">
        <v>648</v>
      </c>
      <c r="I1289" t="s">
        <v>649</v>
      </c>
      <c r="J1289" t="s">
        <v>1861</v>
      </c>
      <c r="K1289">
        <v>3</v>
      </c>
      <c r="L1289" t="s">
        <v>650</v>
      </c>
      <c r="M1289">
        <v>1</v>
      </c>
      <c r="N1289">
        <v>0</v>
      </c>
      <c r="O1289">
        <v>1</v>
      </c>
      <c r="P1289">
        <v>7</v>
      </c>
      <c r="Q1289" t="s">
        <v>651</v>
      </c>
      <c r="R1289" t="s">
        <v>26</v>
      </c>
      <c r="S1289" t="s">
        <v>182</v>
      </c>
      <c r="T1289" t="s">
        <v>939</v>
      </c>
      <c r="U1289" t="s">
        <v>779</v>
      </c>
      <c r="V1289" t="s">
        <v>654</v>
      </c>
      <c r="W1289" t="s">
        <v>1037</v>
      </c>
      <c r="X1289" t="s">
        <v>1038</v>
      </c>
      <c r="Y1289" t="s">
        <v>1037</v>
      </c>
      <c r="AA1289" t="s">
        <v>1704</v>
      </c>
    </row>
    <row r="1290" spans="1:27" x14ac:dyDescent="0.3">
      <c r="A1290" t="s">
        <v>1864</v>
      </c>
      <c r="B1290" t="s">
        <v>1086</v>
      </c>
      <c r="C1290" t="s">
        <v>179</v>
      </c>
      <c r="D1290" t="s">
        <v>1865</v>
      </c>
      <c r="E1290" t="s">
        <v>1865</v>
      </c>
      <c r="F1290" t="s">
        <v>181</v>
      </c>
      <c r="G1290" t="s">
        <v>647</v>
      </c>
      <c r="H1290" t="s">
        <v>648</v>
      </c>
      <c r="I1290" t="s">
        <v>665</v>
      </c>
      <c r="J1290" t="s">
        <v>1866</v>
      </c>
      <c r="K1290">
        <v>3</v>
      </c>
      <c r="L1290" t="s">
        <v>650</v>
      </c>
      <c r="M1290">
        <v>6</v>
      </c>
      <c r="N1290">
        <v>0</v>
      </c>
      <c r="O1290">
        <v>6</v>
      </c>
      <c r="P1290">
        <v>2</v>
      </c>
      <c r="Q1290" t="s">
        <v>651</v>
      </c>
      <c r="R1290" t="s">
        <v>859</v>
      </c>
      <c r="S1290" t="s">
        <v>182</v>
      </c>
      <c r="T1290" t="s">
        <v>1271</v>
      </c>
      <c r="U1290" t="s">
        <v>723</v>
      </c>
      <c r="V1290" t="s">
        <v>861</v>
      </c>
      <c r="W1290" t="s">
        <v>1037</v>
      </c>
      <c r="X1290" t="s">
        <v>1038</v>
      </c>
      <c r="Y1290" t="s">
        <v>1037</v>
      </c>
      <c r="AA1290" t="s">
        <v>1704</v>
      </c>
    </row>
    <row r="1291" spans="1:27" x14ac:dyDescent="0.3">
      <c r="A1291" t="s">
        <v>1867</v>
      </c>
      <c r="B1291" t="s">
        <v>1086</v>
      </c>
      <c r="C1291" t="s">
        <v>179</v>
      </c>
      <c r="D1291" t="s">
        <v>1868</v>
      </c>
      <c r="E1291" t="s">
        <v>1868</v>
      </c>
      <c r="F1291" t="s">
        <v>181</v>
      </c>
      <c r="G1291" t="s">
        <v>647</v>
      </c>
      <c r="H1291" t="s">
        <v>648</v>
      </c>
      <c r="I1291" t="s">
        <v>665</v>
      </c>
      <c r="J1291" t="s">
        <v>1281</v>
      </c>
      <c r="K1291">
        <v>3</v>
      </c>
      <c r="L1291" t="s">
        <v>650</v>
      </c>
      <c r="M1291">
        <v>0</v>
      </c>
      <c r="N1291">
        <v>0</v>
      </c>
      <c r="O1291">
        <v>1</v>
      </c>
      <c r="P1291">
        <v>7</v>
      </c>
      <c r="Q1291" t="s">
        <v>651</v>
      </c>
      <c r="R1291" t="s">
        <v>859</v>
      </c>
      <c r="S1291" t="s">
        <v>182</v>
      </c>
      <c r="T1291" t="s">
        <v>1271</v>
      </c>
      <c r="U1291" t="s">
        <v>723</v>
      </c>
      <c r="V1291" t="s">
        <v>861</v>
      </c>
      <c r="W1291" t="s">
        <v>1037</v>
      </c>
      <c r="X1291" t="s">
        <v>1038</v>
      </c>
      <c r="Y1291" t="s">
        <v>1037</v>
      </c>
      <c r="AA1291" t="s">
        <v>1704</v>
      </c>
    </row>
    <row r="1292" spans="1:27" x14ac:dyDescent="0.3">
      <c r="A1292" t="s">
        <v>1869</v>
      </c>
      <c r="B1292" t="s">
        <v>1086</v>
      </c>
      <c r="C1292" t="s">
        <v>179</v>
      </c>
      <c r="D1292" t="s">
        <v>1870</v>
      </c>
      <c r="E1292" t="s">
        <v>1870</v>
      </c>
      <c r="F1292" t="s">
        <v>181</v>
      </c>
      <c r="G1292" t="s">
        <v>647</v>
      </c>
      <c r="H1292" t="s">
        <v>648</v>
      </c>
      <c r="I1292" t="s">
        <v>665</v>
      </c>
      <c r="J1292" t="s">
        <v>1871</v>
      </c>
      <c r="K1292">
        <v>5</v>
      </c>
      <c r="L1292" t="s">
        <v>650</v>
      </c>
      <c r="M1292">
        <v>0</v>
      </c>
      <c r="N1292">
        <v>0</v>
      </c>
      <c r="O1292">
        <v>5</v>
      </c>
      <c r="P1292">
        <v>11</v>
      </c>
      <c r="Q1292" t="s">
        <v>651</v>
      </c>
      <c r="R1292" t="s">
        <v>859</v>
      </c>
      <c r="S1292" t="s">
        <v>182</v>
      </c>
      <c r="T1292" t="s">
        <v>1271</v>
      </c>
      <c r="U1292" t="s">
        <v>723</v>
      </c>
      <c r="V1292" t="s">
        <v>861</v>
      </c>
      <c r="W1292" t="s">
        <v>1037</v>
      </c>
      <c r="X1292" t="s">
        <v>1038</v>
      </c>
      <c r="Y1292" t="s">
        <v>1067</v>
      </c>
      <c r="AA1292" t="s">
        <v>1704</v>
      </c>
    </row>
    <row r="1293" spans="1:27" x14ac:dyDescent="0.3">
      <c r="A1293" t="s">
        <v>1872</v>
      </c>
      <c r="B1293" t="s">
        <v>1086</v>
      </c>
      <c r="C1293" t="s">
        <v>179</v>
      </c>
      <c r="D1293" t="s">
        <v>1873</v>
      </c>
      <c r="E1293" t="s">
        <v>1873</v>
      </c>
      <c r="F1293" t="s">
        <v>181</v>
      </c>
      <c r="G1293" t="s">
        <v>647</v>
      </c>
      <c r="H1293" t="s">
        <v>648</v>
      </c>
      <c r="I1293" t="s">
        <v>665</v>
      </c>
      <c r="J1293" t="s">
        <v>1281</v>
      </c>
      <c r="K1293">
        <v>3</v>
      </c>
      <c r="L1293" t="s">
        <v>650</v>
      </c>
      <c r="M1293">
        <v>0</v>
      </c>
      <c r="N1293">
        <v>0</v>
      </c>
      <c r="O1293">
        <v>3</v>
      </c>
      <c r="P1293">
        <v>5</v>
      </c>
      <c r="Q1293" t="s">
        <v>651</v>
      </c>
      <c r="R1293" t="s">
        <v>859</v>
      </c>
      <c r="S1293" t="s">
        <v>182</v>
      </c>
      <c r="T1293" t="s">
        <v>1271</v>
      </c>
      <c r="U1293" t="s">
        <v>723</v>
      </c>
      <c r="V1293" t="s">
        <v>861</v>
      </c>
      <c r="W1293" t="s">
        <v>1037</v>
      </c>
      <c r="X1293" t="s">
        <v>1038</v>
      </c>
      <c r="Y1293" t="s">
        <v>1067</v>
      </c>
      <c r="AA1293" t="s">
        <v>1704</v>
      </c>
    </row>
    <row r="1294" spans="1:27" x14ac:dyDescent="0.3">
      <c r="A1294" t="s">
        <v>1874</v>
      </c>
      <c r="B1294" t="s">
        <v>1086</v>
      </c>
      <c r="C1294" t="s">
        <v>179</v>
      </c>
      <c r="D1294" t="s">
        <v>1875</v>
      </c>
      <c r="E1294" t="s">
        <v>1875</v>
      </c>
      <c r="F1294" t="s">
        <v>181</v>
      </c>
      <c r="G1294" t="s">
        <v>647</v>
      </c>
      <c r="H1294" t="s">
        <v>648</v>
      </c>
      <c r="I1294" t="s">
        <v>665</v>
      </c>
      <c r="J1294" t="s">
        <v>1876</v>
      </c>
      <c r="K1294">
        <v>4</v>
      </c>
      <c r="L1294" t="s">
        <v>650</v>
      </c>
      <c r="M1294">
        <v>0</v>
      </c>
      <c r="N1294">
        <v>0</v>
      </c>
      <c r="O1294">
        <v>3</v>
      </c>
      <c r="P1294">
        <v>5</v>
      </c>
      <c r="Q1294" t="s">
        <v>651</v>
      </c>
      <c r="R1294" t="s">
        <v>859</v>
      </c>
      <c r="S1294" t="s">
        <v>182</v>
      </c>
      <c r="T1294" t="s">
        <v>1271</v>
      </c>
      <c r="U1294" t="s">
        <v>723</v>
      </c>
      <c r="V1294" t="s">
        <v>861</v>
      </c>
      <c r="W1294" t="s">
        <v>1037</v>
      </c>
      <c r="X1294" t="s">
        <v>1038</v>
      </c>
      <c r="Y1294" t="s">
        <v>1067</v>
      </c>
      <c r="AA1294" t="s">
        <v>1704</v>
      </c>
    </row>
    <row r="1295" spans="1:27" x14ac:dyDescent="0.3">
      <c r="A1295" t="s">
        <v>1877</v>
      </c>
      <c r="B1295" t="s">
        <v>1086</v>
      </c>
      <c r="C1295" t="s">
        <v>179</v>
      </c>
      <c r="D1295" t="s">
        <v>1878</v>
      </c>
      <c r="E1295" t="s">
        <v>1878</v>
      </c>
      <c r="F1295" t="s">
        <v>181</v>
      </c>
      <c r="G1295" t="s">
        <v>647</v>
      </c>
      <c r="H1295" t="s">
        <v>648</v>
      </c>
      <c r="I1295" t="s">
        <v>649</v>
      </c>
      <c r="J1295" t="s">
        <v>1879</v>
      </c>
      <c r="K1295">
        <v>3</v>
      </c>
      <c r="L1295" t="s">
        <v>650</v>
      </c>
      <c r="M1295">
        <v>0</v>
      </c>
      <c r="N1295">
        <v>1</v>
      </c>
      <c r="O1295">
        <v>1</v>
      </c>
      <c r="P1295">
        <v>7</v>
      </c>
      <c r="Q1295" t="s">
        <v>651</v>
      </c>
      <c r="R1295" t="s">
        <v>1358</v>
      </c>
      <c r="S1295" t="s">
        <v>1359</v>
      </c>
      <c r="T1295" t="s">
        <v>881</v>
      </c>
      <c r="U1295" t="s">
        <v>682</v>
      </c>
      <c r="V1295" t="s">
        <v>1360</v>
      </c>
      <c r="W1295" t="s">
        <v>1037</v>
      </c>
      <c r="X1295" t="s">
        <v>1038</v>
      </c>
      <c r="Y1295" t="s">
        <v>1037</v>
      </c>
      <c r="AA1295" t="s">
        <v>1704</v>
      </c>
    </row>
    <row r="1296" spans="1:27" x14ac:dyDescent="0.3">
      <c r="A1296" t="s">
        <v>1880</v>
      </c>
      <c r="B1296" t="s">
        <v>1086</v>
      </c>
      <c r="C1296" t="s">
        <v>179</v>
      </c>
      <c r="D1296" t="s">
        <v>1881</v>
      </c>
      <c r="E1296" t="s">
        <v>1881</v>
      </c>
      <c r="F1296" t="s">
        <v>1031</v>
      </c>
      <c r="G1296" t="s">
        <v>647</v>
      </c>
      <c r="H1296" t="s">
        <v>648</v>
      </c>
      <c r="I1296" t="s">
        <v>649</v>
      </c>
      <c r="J1296" t="s">
        <v>1882</v>
      </c>
      <c r="K1296">
        <v>5</v>
      </c>
      <c r="L1296" t="s">
        <v>1033</v>
      </c>
      <c r="M1296">
        <v>1</v>
      </c>
      <c r="N1296">
        <v>1</v>
      </c>
      <c r="O1296">
        <v>2</v>
      </c>
      <c r="P1296">
        <v>6</v>
      </c>
      <c r="Q1296" t="s">
        <v>651</v>
      </c>
      <c r="R1296" t="s">
        <v>1089</v>
      </c>
      <c r="S1296" t="s">
        <v>182</v>
      </c>
      <c r="T1296" t="s">
        <v>1883</v>
      </c>
      <c r="U1296" t="s">
        <v>1035</v>
      </c>
      <c r="V1296" t="s">
        <v>1091</v>
      </c>
      <c r="W1296" t="s">
        <v>1037</v>
      </c>
      <c r="X1296" t="s">
        <v>1038</v>
      </c>
      <c r="Y1296" t="s">
        <v>1067</v>
      </c>
      <c r="AA1296" t="s">
        <v>1704</v>
      </c>
    </row>
    <row r="1297" spans="1:27" x14ac:dyDescent="0.3">
      <c r="A1297" t="s">
        <v>1884</v>
      </c>
      <c r="B1297" t="s">
        <v>1086</v>
      </c>
      <c r="C1297" t="s">
        <v>179</v>
      </c>
      <c r="D1297" t="s">
        <v>1885</v>
      </c>
      <c r="E1297" t="s">
        <v>1885</v>
      </c>
      <c r="F1297" t="s">
        <v>1031</v>
      </c>
      <c r="G1297" t="s">
        <v>647</v>
      </c>
      <c r="H1297" t="s">
        <v>648</v>
      </c>
      <c r="I1297" t="s">
        <v>649</v>
      </c>
      <c r="J1297" t="s">
        <v>1886</v>
      </c>
      <c r="K1297">
        <v>3</v>
      </c>
      <c r="L1297" t="s">
        <v>1033</v>
      </c>
      <c r="M1297">
        <v>3</v>
      </c>
      <c r="N1297">
        <v>1</v>
      </c>
      <c r="O1297">
        <v>4</v>
      </c>
      <c r="P1297">
        <v>4</v>
      </c>
      <c r="Q1297" t="s">
        <v>651</v>
      </c>
      <c r="R1297" t="s">
        <v>1089</v>
      </c>
      <c r="S1297" t="s">
        <v>182</v>
      </c>
      <c r="T1297" t="s">
        <v>1887</v>
      </c>
      <c r="U1297" t="s">
        <v>1020</v>
      </c>
      <c r="V1297" t="s">
        <v>1091</v>
      </c>
      <c r="W1297" t="s">
        <v>1037</v>
      </c>
      <c r="X1297" t="s">
        <v>1038</v>
      </c>
      <c r="Y1297" t="s">
        <v>1037</v>
      </c>
      <c r="AA1297" t="s">
        <v>1704</v>
      </c>
    </row>
    <row r="1298" spans="1:27" x14ac:dyDescent="0.3">
      <c r="A1298" t="s">
        <v>1888</v>
      </c>
      <c r="B1298" t="s">
        <v>675</v>
      </c>
      <c r="C1298" t="s">
        <v>179</v>
      </c>
      <c r="D1298" t="s">
        <v>1889</v>
      </c>
      <c r="E1298" t="s">
        <v>1889</v>
      </c>
      <c r="F1298" t="s">
        <v>247</v>
      </c>
      <c r="G1298" t="s">
        <v>647</v>
      </c>
      <c r="H1298" t="s">
        <v>648</v>
      </c>
      <c r="I1298" t="s">
        <v>649</v>
      </c>
      <c r="J1298" t="s">
        <v>1462</v>
      </c>
      <c r="K1298">
        <v>3</v>
      </c>
      <c r="L1298" t="s">
        <v>679</v>
      </c>
      <c r="M1298">
        <v>1</v>
      </c>
      <c r="N1298">
        <v>2</v>
      </c>
      <c r="O1298">
        <v>3</v>
      </c>
      <c r="P1298">
        <v>13</v>
      </c>
      <c r="Q1298" t="s">
        <v>651</v>
      </c>
      <c r="R1298" t="s">
        <v>680</v>
      </c>
      <c r="S1298" t="s">
        <v>182</v>
      </c>
      <c r="T1298" t="s">
        <v>797</v>
      </c>
      <c r="U1298" t="s">
        <v>723</v>
      </c>
      <c r="V1298" t="s">
        <v>683</v>
      </c>
      <c r="W1298" t="s">
        <v>1037</v>
      </c>
      <c r="X1298" t="s">
        <v>1038</v>
      </c>
      <c r="Y1298" t="s">
        <v>1037</v>
      </c>
      <c r="AA1298" t="s">
        <v>1704</v>
      </c>
    </row>
    <row r="1299" spans="1:27" x14ac:dyDescent="0.3">
      <c r="A1299" t="s">
        <v>1890</v>
      </c>
      <c r="B1299" t="s">
        <v>1250</v>
      </c>
      <c r="C1299" t="s">
        <v>179</v>
      </c>
      <c r="D1299" t="s">
        <v>1891</v>
      </c>
      <c r="E1299" t="s">
        <v>1891</v>
      </c>
      <c r="F1299" t="s">
        <v>181</v>
      </c>
      <c r="G1299" t="s">
        <v>647</v>
      </c>
      <c r="H1299" t="s">
        <v>648</v>
      </c>
      <c r="I1299" t="s">
        <v>649</v>
      </c>
      <c r="J1299" t="s">
        <v>1892</v>
      </c>
      <c r="K1299">
        <v>1</v>
      </c>
      <c r="L1299" t="s">
        <v>650</v>
      </c>
      <c r="M1299">
        <v>0</v>
      </c>
      <c r="N1299">
        <v>3</v>
      </c>
      <c r="O1299">
        <v>3</v>
      </c>
      <c r="P1299">
        <v>5</v>
      </c>
      <c r="Q1299" t="s">
        <v>651</v>
      </c>
      <c r="R1299" t="s">
        <v>26</v>
      </c>
      <c r="S1299" t="s">
        <v>182</v>
      </c>
      <c r="T1299" t="s">
        <v>722</v>
      </c>
      <c r="U1299" t="s">
        <v>653</v>
      </c>
      <c r="V1299" t="s">
        <v>654</v>
      </c>
      <c r="W1299" t="s">
        <v>1037</v>
      </c>
      <c r="X1299" t="s">
        <v>1038</v>
      </c>
      <c r="Y1299" t="s">
        <v>1037</v>
      </c>
      <c r="AA1299" t="s">
        <v>1704</v>
      </c>
    </row>
    <row r="1300" spans="1:27" x14ac:dyDescent="0.3">
      <c r="A1300" t="s">
        <v>1893</v>
      </c>
      <c r="B1300" t="s">
        <v>1250</v>
      </c>
      <c r="C1300" t="s">
        <v>179</v>
      </c>
      <c r="D1300" t="s">
        <v>1894</v>
      </c>
      <c r="E1300" t="s">
        <v>1894</v>
      </c>
      <c r="F1300" t="s">
        <v>181</v>
      </c>
      <c r="G1300" t="s">
        <v>647</v>
      </c>
      <c r="H1300" t="s">
        <v>648</v>
      </c>
      <c r="I1300" t="s">
        <v>649</v>
      </c>
      <c r="J1300" t="s">
        <v>1895</v>
      </c>
      <c r="K1300">
        <v>1</v>
      </c>
      <c r="L1300" t="s">
        <v>650</v>
      </c>
      <c r="M1300">
        <v>4</v>
      </c>
      <c r="N1300">
        <v>0</v>
      </c>
      <c r="O1300">
        <v>4</v>
      </c>
      <c r="P1300">
        <v>4</v>
      </c>
      <c r="Q1300" t="s">
        <v>651</v>
      </c>
      <c r="R1300" t="s">
        <v>26</v>
      </c>
      <c r="S1300" t="s">
        <v>182</v>
      </c>
      <c r="T1300" t="s">
        <v>722</v>
      </c>
      <c r="U1300" t="s">
        <v>653</v>
      </c>
      <c r="V1300" t="s">
        <v>654</v>
      </c>
      <c r="W1300" t="s">
        <v>1037</v>
      </c>
      <c r="X1300" t="s">
        <v>1038</v>
      </c>
      <c r="Y1300" t="s">
        <v>1037</v>
      </c>
      <c r="AA1300" t="s">
        <v>1704</v>
      </c>
    </row>
    <row r="1301" spans="1:27" x14ac:dyDescent="0.3">
      <c r="A1301" t="s">
        <v>1896</v>
      </c>
      <c r="B1301" t="s">
        <v>1250</v>
      </c>
      <c r="C1301" t="s">
        <v>179</v>
      </c>
      <c r="D1301" t="s">
        <v>1897</v>
      </c>
      <c r="E1301" t="s">
        <v>1897</v>
      </c>
      <c r="F1301" t="s">
        <v>181</v>
      </c>
      <c r="G1301" t="s">
        <v>677</v>
      </c>
      <c r="H1301" t="s">
        <v>720</v>
      </c>
      <c r="I1301" t="s">
        <v>649</v>
      </c>
      <c r="J1301" t="s">
        <v>1583</v>
      </c>
      <c r="K1301">
        <v>1</v>
      </c>
      <c r="L1301" t="s">
        <v>650</v>
      </c>
      <c r="M1301">
        <v>4</v>
      </c>
      <c r="N1301">
        <v>1</v>
      </c>
      <c r="O1301">
        <v>5</v>
      </c>
      <c r="P1301">
        <v>11</v>
      </c>
      <c r="Q1301" t="s">
        <v>651</v>
      </c>
      <c r="R1301" t="s">
        <v>1358</v>
      </c>
      <c r="S1301" t="s">
        <v>1359</v>
      </c>
      <c r="T1301" t="s">
        <v>1003</v>
      </c>
      <c r="U1301" t="s">
        <v>1035</v>
      </c>
      <c r="V1301" t="s">
        <v>1360</v>
      </c>
      <c r="W1301" t="s">
        <v>1037</v>
      </c>
      <c r="X1301" t="s">
        <v>1038</v>
      </c>
      <c r="Y1301" t="s">
        <v>1037</v>
      </c>
      <c r="AA1301" t="s">
        <v>1704</v>
      </c>
    </row>
    <row r="1302" spans="1:27" x14ac:dyDescent="0.3">
      <c r="A1302" t="s">
        <v>1898</v>
      </c>
      <c r="B1302" t="s">
        <v>1250</v>
      </c>
      <c r="C1302" t="s">
        <v>179</v>
      </c>
      <c r="D1302" t="s">
        <v>1899</v>
      </c>
      <c r="E1302" t="s">
        <v>1899</v>
      </c>
      <c r="F1302" t="s">
        <v>181</v>
      </c>
      <c r="G1302" t="s">
        <v>677</v>
      </c>
      <c r="H1302" t="s">
        <v>720</v>
      </c>
      <c r="I1302" t="s">
        <v>649</v>
      </c>
      <c r="J1302" t="s">
        <v>1583</v>
      </c>
      <c r="K1302">
        <v>1</v>
      </c>
      <c r="L1302" t="s">
        <v>650</v>
      </c>
      <c r="M1302">
        <v>0</v>
      </c>
      <c r="N1302">
        <v>1</v>
      </c>
      <c r="O1302">
        <v>1</v>
      </c>
      <c r="P1302">
        <v>7</v>
      </c>
      <c r="Q1302" t="s">
        <v>651</v>
      </c>
      <c r="R1302" t="s">
        <v>1358</v>
      </c>
      <c r="S1302" t="s">
        <v>1359</v>
      </c>
      <c r="T1302" t="s">
        <v>1006</v>
      </c>
      <c r="U1302" t="s">
        <v>1035</v>
      </c>
      <c r="V1302" t="s">
        <v>1360</v>
      </c>
      <c r="W1302" t="s">
        <v>1037</v>
      </c>
      <c r="X1302" t="s">
        <v>1038</v>
      </c>
      <c r="Y1302" t="s">
        <v>1037</v>
      </c>
      <c r="AA1302" t="s">
        <v>1704</v>
      </c>
    </row>
    <row r="1303" spans="1:27" x14ac:dyDescent="0.3">
      <c r="A1303" t="s">
        <v>1900</v>
      </c>
      <c r="B1303" t="s">
        <v>1250</v>
      </c>
      <c r="C1303" t="s">
        <v>179</v>
      </c>
      <c r="D1303" t="s">
        <v>1901</v>
      </c>
      <c r="E1303" t="s">
        <v>1901</v>
      </c>
      <c r="F1303" t="s">
        <v>181</v>
      </c>
      <c r="G1303" t="s">
        <v>647</v>
      </c>
      <c r="H1303" t="s">
        <v>648</v>
      </c>
      <c r="I1303" t="s">
        <v>649</v>
      </c>
      <c r="J1303" t="s">
        <v>1583</v>
      </c>
      <c r="K1303">
        <v>1</v>
      </c>
      <c r="L1303" t="s">
        <v>650</v>
      </c>
      <c r="M1303">
        <v>2</v>
      </c>
      <c r="N1303">
        <v>1</v>
      </c>
      <c r="O1303">
        <v>3</v>
      </c>
      <c r="P1303">
        <v>5</v>
      </c>
      <c r="Q1303" t="s">
        <v>651</v>
      </c>
      <c r="R1303" t="s">
        <v>1358</v>
      </c>
      <c r="S1303" t="s">
        <v>1359</v>
      </c>
      <c r="T1303" t="s">
        <v>706</v>
      </c>
      <c r="U1303" t="s">
        <v>1035</v>
      </c>
      <c r="V1303" t="s">
        <v>1360</v>
      </c>
      <c r="W1303" t="s">
        <v>1037</v>
      </c>
      <c r="X1303" t="s">
        <v>1038</v>
      </c>
      <c r="Y1303" t="s">
        <v>1037</v>
      </c>
      <c r="AA1303" t="s">
        <v>1704</v>
      </c>
    </row>
    <row r="1304" spans="1:27" x14ac:dyDescent="0.3">
      <c r="A1304" t="s">
        <v>1902</v>
      </c>
      <c r="B1304" t="s">
        <v>1250</v>
      </c>
      <c r="C1304" t="s">
        <v>179</v>
      </c>
      <c r="D1304" t="s">
        <v>1903</v>
      </c>
      <c r="E1304" t="s">
        <v>1903</v>
      </c>
      <c r="F1304" t="s">
        <v>181</v>
      </c>
      <c r="G1304" t="s">
        <v>647</v>
      </c>
      <c r="H1304" t="s">
        <v>648</v>
      </c>
      <c r="I1304" t="s">
        <v>649</v>
      </c>
      <c r="J1304" t="s">
        <v>1583</v>
      </c>
      <c r="K1304">
        <v>1</v>
      </c>
      <c r="L1304" t="s">
        <v>650</v>
      </c>
      <c r="Q1304" t="s">
        <v>1904</v>
      </c>
      <c r="R1304" t="s">
        <v>1358</v>
      </c>
      <c r="S1304" t="s">
        <v>1359</v>
      </c>
      <c r="T1304" t="s">
        <v>706</v>
      </c>
      <c r="U1304" t="s">
        <v>1035</v>
      </c>
      <c r="V1304" t="s">
        <v>1360</v>
      </c>
      <c r="W1304" t="s">
        <v>1037</v>
      </c>
      <c r="X1304" t="s">
        <v>1038</v>
      </c>
      <c r="Y1304" t="s">
        <v>1037</v>
      </c>
      <c r="AA1304" t="s">
        <v>1704</v>
      </c>
    </row>
    <row r="1305" spans="1:27" x14ac:dyDescent="0.3">
      <c r="A1305" t="s">
        <v>1905</v>
      </c>
      <c r="B1305" t="s">
        <v>1250</v>
      </c>
      <c r="C1305" t="s">
        <v>179</v>
      </c>
      <c r="D1305" t="s">
        <v>1906</v>
      </c>
      <c r="E1305" t="s">
        <v>1906</v>
      </c>
      <c r="F1305" t="s">
        <v>181</v>
      </c>
      <c r="G1305" t="s">
        <v>647</v>
      </c>
      <c r="H1305" t="s">
        <v>648</v>
      </c>
      <c r="I1305" t="s">
        <v>649</v>
      </c>
      <c r="J1305" t="s">
        <v>1583</v>
      </c>
      <c r="K1305">
        <v>1</v>
      </c>
      <c r="L1305" t="s">
        <v>650</v>
      </c>
      <c r="M1305">
        <v>3</v>
      </c>
      <c r="N1305">
        <v>0</v>
      </c>
      <c r="O1305">
        <v>3</v>
      </c>
      <c r="P1305">
        <v>13</v>
      </c>
      <c r="Q1305" t="s">
        <v>651</v>
      </c>
      <c r="R1305" t="s">
        <v>1358</v>
      </c>
      <c r="S1305" t="s">
        <v>1359</v>
      </c>
      <c r="T1305" t="s">
        <v>706</v>
      </c>
      <c r="U1305" t="s">
        <v>1035</v>
      </c>
      <c r="V1305" t="s">
        <v>1360</v>
      </c>
      <c r="W1305" t="s">
        <v>1037</v>
      </c>
      <c r="X1305" t="s">
        <v>1038</v>
      </c>
      <c r="Y1305" t="s">
        <v>1037</v>
      </c>
      <c r="AA1305" t="s">
        <v>1704</v>
      </c>
    </row>
    <row r="1306" spans="1:27" x14ac:dyDescent="0.3">
      <c r="A1306" t="s">
        <v>1907</v>
      </c>
      <c r="B1306" t="s">
        <v>1250</v>
      </c>
      <c r="C1306" t="s">
        <v>179</v>
      </c>
      <c r="D1306" t="s">
        <v>1908</v>
      </c>
      <c r="E1306" t="s">
        <v>1908</v>
      </c>
      <c r="F1306" t="s">
        <v>181</v>
      </c>
      <c r="G1306" t="s">
        <v>647</v>
      </c>
      <c r="H1306" t="s">
        <v>648</v>
      </c>
      <c r="I1306" t="s">
        <v>649</v>
      </c>
      <c r="J1306" t="s">
        <v>1583</v>
      </c>
      <c r="K1306">
        <v>1</v>
      </c>
      <c r="L1306" t="s">
        <v>650</v>
      </c>
      <c r="M1306">
        <v>3</v>
      </c>
      <c r="N1306">
        <v>1</v>
      </c>
      <c r="O1306">
        <v>4</v>
      </c>
      <c r="P1306">
        <v>4</v>
      </c>
      <c r="Q1306" t="s">
        <v>651</v>
      </c>
      <c r="R1306" t="s">
        <v>1358</v>
      </c>
      <c r="S1306" t="s">
        <v>1359</v>
      </c>
      <c r="T1306" t="s">
        <v>1006</v>
      </c>
      <c r="U1306" t="s">
        <v>1035</v>
      </c>
      <c r="V1306" t="s">
        <v>1360</v>
      </c>
      <c r="W1306" t="s">
        <v>1037</v>
      </c>
      <c r="X1306" t="s">
        <v>1038</v>
      </c>
      <c r="Y1306" t="s">
        <v>1037</v>
      </c>
      <c r="AA1306" t="s">
        <v>1704</v>
      </c>
    </row>
    <row r="1307" spans="1:27" x14ac:dyDescent="0.3">
      <c r="A1307" t="s">
        <v>1909</v>
      </c>
      <c r="B1307" t="s">
        <v>1250</v>
      </c>
      <c r="C1307" t="s">
        <v>179</v>
      </c>
      <c r="D1307" t="s">
        <v>1910</v>
      </c>
      <c r="E1307" t="s">
        <v>1910</v>
      </c>
      <c r="F1307" t="s">
        <v>181</v>
      </c>
      <c r="G1307" t="s">
        <v>647</v>
      </c>
      <c r="H1307" t="s">
        <v>648</v>
      </c>
      <c r="I1307" t="s">
        <v>649</v>
      </c>
      <c r="J1307" t="s">
        <v>1583</v>
      </c>
      <c r="K1307">
        <v>1</v>
      </c>
      <c r="L1307" t="s">
        <v>650</v>
      </c>
      <c r="M1307">
        <v>1</v>
      </c>
      <c r="N1307">
        <v>0</v>
      </c>
      <c r="O1307">
        <v>1</v>
      </c>
      <c r="P1307">
        <v>7</v>
      </c>
      <c r="Q1307" t="s">
        <v>651</v>
      </c>
      <c r="R1307" t="s">
        <v>1358</v>
      </c>
      <c r="S1307" t="s">
        <v>1359</v>
      </c>
      <c r="T1307" t="s">
        <v>706</v>
      </c>
      <c r="U1307" t="s">
        <v>1035</v>
      </c>
      <c r="V1307" t="s">
        <v>1360</v>
      </c>
      <c r="W1307" t="s">
        <v>1037</v>
      </c>
      <c r="X1307" t="s">
        <v>1038</v>
      </c>
      <c r="Y1307" t="s">
        <v>1037</v>
      </c>
      <c r="AA1307" t="s">
        <v>1704</v>
      </c>
    </row>
    <row r="1308" spans="1:27" x14ac:dyDescent="0.3">
      <c r="A1308" t="s">
        <v>1911</v>
      </c>
      <c r="B1308" t="s">
        <v>1250</v>
      </c>
      <c r="C1308" t="s">
        <v>179</v>
      </c>
      <c r="D1308" t="s">
        <v>1912</v>
      </c>
      <c r="E1308" t="s">
        <v>1912</v>
      </c>
      <c r="F1308" t="s">
        <v>181</v>
      </c>
      <c r="G1308" t="s">
        <v>647</v>
      </c>
      <c r="H1308" t="s">
        <v>648</v>
      </c>
      <c r="I1308" t="s">
        <v>649</v>
      </c>
      <c r="J1308" t="s">
        <v>1583</v>
      </c>
      <c r="K1308">
        <v>1</v>
      </c>
      <c r="L1308" t="s">
        <v>650</v>
      </c>
      <c r="M1308">
        <v>1</v>
      </c>
      <c r="N1308">
        <v>0</v>
      </c>
      <c r="O1308">
        <v>1</v>
      </c>
      <c r="P1308">
        <v>7</v>
      </c>
      <c r="Q1308" t="s">
        <v>651</v>
      </c>
      <c r="R1308" t="s">
        <v>1358</v>
      </c>
      <c r="S1308" t="s">
        <v>1359</v>
      </c>
      <c r="T1308" t="s">
        <v>706</v>
      </c>
      <c r="U1308" t="s">
        <v>1035</v>
      </c>
      <c r="V1308" t="s">
        <v>1360</v>
      </c>
      <c r="W1308" t="s">
        <v>1037</v>
      </c>
      <c r="X1308" t="s">
        <v>1038</v>
      </c>
      <c r="Y1308" t="s">
        <v>1037</v>
      </c>
      <c r="AA1308" t="s">
        <v>1704</v>
      </c>
    </row>
    <row r="1309" spans="1:27" x14ac:dyDescent="0.3">
      <c r="A1309" t="s">
        <v>1913</v>
      </c>
      <c r="B1309" t="s">
        <v>1250</v>
      </c>
      <c r="C1309" t="s">
        <v>179</v>
      </c>
      <c r="D1309" t="s">
        <v>1914</v>
      </c>
      <c r="E1309" t="s">
        <v>1914</v>
      </c>
      <c r="F1309" t="s">
        <v>181</v>
      </c>
      <c r="G1309" t="s">
        <v>647</v>
      </c>
      <c r="H1309" t="s">
        <v>648</v>
      </c>
      <c r="I1309" t="s">
        <v>649</v>
      </c>
      <c r="J1309" t="s">
        <v>1583</v>
      </c>
      <c r="K1309">
        <v>1</v>
      </c>
      <c r="L1309" t="s">
        <v>650</v>
      </c>
      <c r="Q1309" t="s">
        <v>1915</v>
      </c>
      <c r="R1309" t="s">
        <v>1358</v>
      </c>
      <c r="S1309" t="s">
        <v>1359</v>
      </c>
      <c r="T1309" t="s">
        <v>978</v>
      </c>
      <c r="U1309" t="s">
        <v>1035</v>
      </c>
      <c r="V1309" t="s">
        <v>1360</v>
      </c>
      <c r="W1309" t="s">
        <v>1037</v>
      </c>
      <c r="X1309" t="s">
        <v>1038</v>
      </c>
      <c r="Y1309" t="s">
        <v>1037</v>
      </c>
      <c r="AA1309" t="s">
        <v>1704</v>
      </c>
    </row>
    <row r="1310" spans="1:27" x14ac:dyDescent="0.3">
      <c r="A1310" t="s">
        <v>1916</v>
      </c>
      <c r="B1310" t="s">
        <v>1250</v>
      </c>
      <c r="C1310" t="s">
        <v>179</v>
      </c>
      <c r="D1310" t="s">
        <v>1917</v>
      </c>
      <c r="E1310" t="s">
        <v>1917</v>
      </c>
      <c r="F1310" t="s">
        <v>181</v>
      </c>
      <c r="G1310" t="s">
        <v>647</v>
      </c>
      <c r="H1310" t="s">
        <v>648</v>
      </c>
      <c r="I1310" t="s">
        <v>649</v>
      </c>
      <c r="J1310" t="s">
        <v>1583</v>
      </c>
      <c r="K1310">
        <v>1</v>
      </c>
      <c r="L1310" t="s">
        <v>650</v>
      </c>
      <c r="M1310">
        <v>3</v>
      </c>
      <c r="N1310">
        <v>0</v>
      </c>
      <c r="O1310">
        <v>3</v>
      </c>
      <c r="P1310">
        <v>5</v>
      </c>
      <c r="Q1310" t="s">
        <v>651</v>
      </c>
      <c r="R1310" t="s">
        <v>1358</v>
      </c>
      <c r="S1310" t="s">
        <v>1359</v>
      </c>
      <c r="T1310" t="s">
        <v>978</v>
      </c>
      <c r="U1310" t="s">
        <v>1035</v>
      </c>
      <c r="V1310" t="s">
        <v>1360</v>
      </c>
      <c r="W1310" t="s">
        <v>1037</v>
      </c>
      <c r="X1310" t="s">
        <v>1038</v>
      </c>
      <c r="Y1310" t="s">
        <v>1037</v>
      </c>
      <c r="AA1310" t="s">
        <v>1704</v>
      </c>
    </row>
    <row r="1311" spans="1:27" x14ac:dyDescent="0.3">
      <c r="A1311" t="s">
        <v>1918</v>
      </c>
      <c r="B1311" t="s">
        <v>1250</v>
      </c>
      <c r="C1311" t="s">
        <v>179</v>
      </c>
      <c r="D1311" t="s">
        <v>1919</v>
      </c>
      <c r="E1311" t="s">
        <v>1919</v>
      </c>
      <c r="F1311" t="s">
        <v>181</v>
      </c>
      <c r="G1311" t="s">
        <v>647</v>
      </c>
      <c r="H1311" t="s">
        <v>648</v>
      </c>
      <c r="I1311" t="s">
        <v>649</v>
      </c>
      <c r="J1311" t="s">
        <v>1583</v>
      </c>
      <c r="K1311">
        <v>1</v>
      </c>
      <c r="L1311" t="s">
        <v>650</v>
      </c>
      <c r="M1311">
        <v>4</v>
      </c>
      <c r="N1311">
        <v>0</v>
      </c>
      <c r="O1311">
        <v>4</v>
      </c>
      <c r="P1311">
        <v>12</v>
      </c>
      <c r="Q1311" t="s">
        <v>651</v>
      </c>
      <c r="R1311" t="s">
        <v>1358</v>
      </c>
      <c r="S1311" t="s">
        <v>1359</v>
      </c>
      <c r="T1311" t="s">
        <v>978</v>
      </c>
      <c r="U1311" t="s">
        <v>1035</v>
      </c>
      <c r="V1311" t="s">
        <v>1360</v>
      </c>
      <c r="W1311" t="s">
        <v>1037</v>
      </c>
      <c r="X1311" t="s">
        <v>1038</v>
      </c>
      <c r="Y1311" t="s">
        <v>1037</v>
      </c>
      <c r="AA1311" t="s">
        <v>1704</v>
      </c>
    </row>
    <row r="1312" spans="1:27" x14ac:dyDescent="0.3">
      <c r="A1312" t="s">
        <v>1920</v>
      </c>
      <c r="B1312" t="s">
        <v>1250</v>
      </c>
      <c r="C1312" t="s">
        <v>179</v>
      </c>
      <c r="D1312" t="s">
        <v>1921</v>
      </c>
      <c r="E1312" t="s">
        <v>1921</v>
      </c>
      <c r="F1312" t="s">
        <v>181</v>
      </c>
      <c r="G1312" t="s">
        <v>647</v>
      </c>
      <c r="H1312" t="s">
        <v>648</v>
      </c>
      <c r="I1312" t="s">
        <v>649</v>
      </c>
      <c r="J1312" t="s">
        <v>1583</v>
      </c>
      <c r="K1312">
        <v>1</v>
      </c>
      <c r="L1312" t="s">
        <v>650</v>
      </c>
      <c r="M1312">
        <v>4</v>
      </c>
      <c r="N1312">
        <v>0</v>
      </c>
      <c r="O1312">
        <v>4</v>
      </c>
      <c r="P1312">
        <v>4</v>
      </c>
      <c r="Q1312" t="s">
        <v>651</v>
      </c>
      <c r="R1312" t="s">
        <v>1358</v>
      </c>
      <c r="S1312" t="s">
        <v>1359</v>
      </c>
      <c r="T1312" t="s">
        <v>751</v>
      </c>
      <c r="U1312" t="s">
        <v>1035</v>
      </c>
      <c r="V1312" t="s">
        <v>1360</v>
      </c>
      <c r="W1312" t="s">
        <v>1037</v>
      </c>
      <c r="X1312" t="s">
        <v>1038</v>
      </c>
      <c r="Y1312" t="s">
        <v>1037</v>
      </c>
      <c r="AA1312" t="s">
        <v>1704</v>
      </c>
    </row>
    <row r="1313" spans="1:27" x14ac:dyDescent="0.3">
      <c r="A1313" t="s">
        <v>1922</v>
      </c>
      <c r="B1313" t="s">
        <v>1250</v>
      </c>
      <c r="C1313" t="s">
        <v>179</v>
      </c>
      <c r="D1313" t="s">
        <v>1923</v>
      </c>
      <c r="E1313" t="s">
        <v>1923</v>
      </c>
      <c r="F1313" t="s">
        <v>181</v>
      </c>
      <c r="G1313" t="s">
        <v>647</v>
      </c>
      <c r="H1313" t="s">
        <v>648</v>
      </c>
      <c r="I1313" t="s">
        <v>649</v>
      </c>
      <c r="J1313" t="s">
        <v>1583</v>
      </c>
      <c r="K1313">
        <v>1</v>
      </c>
      <c r="L1313" t="s">
        <v>650</v>
      </c>
      <c r="Q1313" t="s">
        <v>1924</v>
      </c>
      <c r="R1313" t="s">
        <v>1358</v>
      </c>
      <c r="S1313" t="s">
        <v>1359</v>
      </c>
      <c r="T1313" t="s">
        <v>751</v>
      </c>
      <c r="U1313" t="s">
        <v>1035</v>
      </c>
      <c r="V1313" t="s">
        <v>1360</v>
      </c>
      <c r="W1313" t="s">
        <v>1037</v>
      </c>
      <c r="X1313" t="s">
        <v>1038</v>
      </c>
      <c r="Y1313" t="s">
        <v>1037</v>
      </c>
      <c r="AA1313" t="s">
        <v>1704</v>
      </c>
    </row>
    <row r="1314" spans="1:27" x14ac:dyDescent="0.3">
      <c r="A1314" t="s">
        <v>1925</v>
      </c>
      <c r="B1314" t="s">
        <v>1250</v>
      </c>
      <c r="C1314" t="s">
        <v>179</v>
      </c>
      <c r="D1314" t="s">
        <v>1926</v>
      </c>
      <c r="E1314" t="s">
        <v>1926</v>
      </c>
      <c r="F1314" t="s">
        <v>181</v>
      </c>
      <c r="G1314" t="s">
        <v>647</v>
      </c>
      <c r="H1314" t="s">
        <v>648</v>
      </c>
      <c r="I1314" t="s">
        <v>649</v>
      </c>
      <c r="J1314" t="s">
        <v>1583</v>
      </c>
      <c r="K1314">
        <v>1</v>
      </c>
      <c r="L1314" t="s">
        <v>650</v>
      </c>
      <c r="M1314">
        <v>1</v>
      </c>
      <c r="N1314">
        <v>0</v>
      </c>
      <c r="O1314">
        <v>1</v>
      </c>
      <c r="P1314">
        <v>7</v>
      </c>
      <c r="Q1314" t="s">
        <v>651</v>
      </c>
      <c r="R1314" t="s">
        <v>1358</v>
      </c>
      <c r="S1314" t="s">
        <v>1359</v>
      </c>
      <c r="T1314" t="s">
        <v>751</v>
      </c>
      <c r="U1314" t="s">
        <v>1035</v>
      </c>
      <c r="V1314" t="s">
        <v>1360</v>
      </c>
      <c r="W1314" t="s">
        <v>1037</v>
      </c>
      <c r="X1314" t="s">
        <v>1038</v>
      </c>
      <c r="Y1314" t="s">
        <v>1037</v>
      </c>
      <c r="AA1314" t="s">
        <v>1704</v>
      </c>
    </row>
    <row r="1315" spans="1:27" x14ac:dyDescent="0.3">
      <c r="A1315" t="s">
        <v>1927</v>
      </c>
      <c r="B1315" t="s">
        <v>1250</v>
      </c>
      <c r="C1315" t="s">
        <v>179</v>
      </c>
      <c r="D1315" t="s">
        <v>1928</v>
      </c>
      <c r="E1315" t="s">
        <v>1928</v>
      </c>
      <c r="F1315" t="s">
        <v>181</v>
      </c>
      <c r="G1315" t="s">
        <v>677</v>
      </c>
      <c r="H1315" t="s">
        <v>720</v>
      </c>
      <c r="I1315" t="s">
        <v>665</v>
      </c>
      <c r="J1315" t="s">
        <v>1929</v>
      </c>
      <c r="K1315">
        <v>1</v>
      </c>
      <c r="L1315" t="s">
        <v>650</v>
      </c>
      <c r="M1315">
        <v>0</v>
      </c>
      <c r="N1315">
        <v>1</v>
      </c>
      <c r="O1315">
        <v>1</v>
      </c>
      <c r="P1315">
        <v>7</v>
      </c>
      <c r="Q1315" t="s">
        <v>651</v>
      </c>
      <c r="R1315" t="s">
        <v>1358</v>
      </c>
      <c r="S1315" t="s">
        <v>1359</v>
      </c>
      <c r="T1315" t="s">
        <v>681</v>
      </c>
      <c r="U1315" t="s">
        <v>1035</v>
      </c>
      <c r="V1315" t="s">
        <v>1360</v>
      </c>
      <c r="W1315" t="s">
        <v>1067</v>
      </c>
      <c r="X1315" t="s">
        <v>1046</v>
      </c>
      <c r="Y1315" t="s">
        <v>1067</v>
      </c>
      <c r="AA1315" t="s">
        <v>1719</v>
      </c>
    </row>
    <row r="1316" spans="1:27" x14ac:dyDescent="0.3">
      <c r="A1316" t="s">
        <v>1930</v>
      </c>
      <c r="B1316" t="s">
        <v>1250</v>
      </c>
      <c r="C1316" t="s">
        <v>179</v>
      </c>
      <c r="D1316" t="s">
        <v>1931</v>
      </c>
      <c r="E1316" t="s">
        <v>1931</v>
      </c>
      <c r="F1316" t="s">
        <v>181</v>
      </c>
      <c r="G1316" t="s">
        <v>677</v>
      </c>
      <c r="H1316" t="s">
        <v>720</v>
      </c>
      <c r="I1316" t="s">
        <v>665</v>
      </c>
      <c r="J1316" t="s">
        <v>1932</v>
      </c>
      <c r="K1316">
        <v>1</v>
      </c>
      <c r="L1316" t="s">
        <v>650</v>
      </c>
      <c r="M1316">
        <v>0</v>
      </c>
      <c r="N1316">
        <v>1</v>
      </c>
      <c r="O1316">
        <v>1</v>
      </c>
      <c r="P1316">
        <v>7</v>
      </c>
      <c r="Q1316" t="s">
        <v>651</v>
      </c>
      <c r="R1316" t="s">
        <v>1358</v>
      </c>
      <c r="S1316" t="s">
        <v>1359</v>
      </c>
      <c r="T1316" t="s">
        <v>751</v>
      </c>
      <c r="U1316" t="s">
        <v>1035</v>
      </c>
      <c r="V1316" t="s">
        <v>1360</v>
      </c>
      <c r="W1316" t="s">
        <v>1067</v>
      </c>
      <c r="X1316" t="s">
        <v>1046</v>
      </c>
      <c r="Y1316" t="s">
        <v>1067</v>
      </c>
      <c r="AA1316" t="s">
        <v>1719</v>
      </c>
    </row>
    <row r="1317" spans="1:27" x14ac:dyDescent="0.3">
      <c r="A1317" t="s">
        <v>1933</v>
      </c>
      <c r="B1317" t="s">
        <v>1250</v>
      </c>
      <c r="C1317" t="s">
        <v>179</v>
      </c>
      <c r="D1317" t="s">
        <v>1934</v>
      </c>
      <c r="E1317" t="s">
        <v>1934</v>
      </c>
      <c r="F1317" t="s">
        <v>181</v>
      </c>
      <c r="G1317" t="s">
        <v>677</v>
      </c>
      <c r="H1317" t="s">
        <v>720</v>
      </c>
      <c r="I1317" t="s">
        <v>665</v>
      </c>
      <c r="J1317" t="s">
        <v>1932</v>
      </c>
      <c r="K1317">
        <v>1</v>
      </c>
      <c r="L1317" t="s">
        <v>650</v>
      </c>
      <c r="M1317">
        <v>0</v>
      </c>
      <c r="N1317">
        <v>3</v>
      </c>
      <c r="O1317">
        <v>3</v>
      </c>
      <c r="P1317">
        <v>5</v>
      </c>
      <c r="Q1317" t="s">
        <v>651</v>
      </c>
      <c r="R1317" t="s">
        <v>1358</v>
      </c>
      <c r="S1317" t="s">
        <v>1359</v>
      </c>
      <c r="T1317" t="s">
        <v>681</v>
      </c>
      <c r="U1317" t="s">
        <v>1035</v>
      </c>
      <c r="V1317" t="s">
        <v>1360</v>
      </c>
      <c r="W1317" t="s">
        <v>1067</v>
      </c>
      <c r="X1317" t="s">
        <v>1046</v>
      </c>
      <c r="Y1317" t="s">
        <v>1067</v>
      </c>
      <c r="AA1317" t="s">
        <v>1719</v>
      </c>
    </row>
    <row r="1318" spans="1:27" x14ac:dyDescent="0.3">
      <c r="A1318" t="s">
        <v>1935</v>
      </c>
      <c r="B1318" t="s">
        <v>1250</v>
      </c>
      <c r="C1318" t="s">
        <v>179</v>
      </c>
      <c r="D1318" t="s">
        <v>1936</v>
      </c>
      <c r="E1318" t="s">
        <v>1936</v>
      </c>
      <c r="F1318" t="s">
        <v>181</v>
      </c>
      <c r="G1318" t="s">
        <v>677</v>
      </c>
      <c r="H1318" t="s">
        <v>720</v>
      </c>
      <c r="I1318" t="s">
        <v>665</v>
      </c>
      <c r="J1318" t="s">
        <v>1932</v>
      </c>
      <c r="K1318">
        <v>1</v>
      </c>
      <c r="L1318" t="s">
        <v>650</v>
      </c>
      <c r="M1318">
        <v>0</v>
      </c>
      <c r="N1318">
        <v>1</v>
      </c>
      <c r="O1318">
        <v>1</v>
      </c>
      <c r="P1318">
        <v>7</v>
      </c>
      <c r="Q1318" t="s">
        <v>651</v>
      </c>
      <c r="R1318" t="s">
        <v>1358</v>
      </c>
      <c r="S1318" t="s">
        <v>1359</v>
      </c>
      <c r="T1318" t="s">
        <v>681</v>
      </c>
      <c r="U1318" t="s">
        <v>1035</v>
      </c>
      <c r="V1318" t="s">
        <v>1360</v>
      </c>
      <c r="W1318" t="s">
        <v>1067</v>
      </c>
      <c r="X1318" t="s">
        <v>1046</v>
      </c>
      <c r="Y1318" t="s">
        <v>1067</v>
      </c>
      <c r="AA1318" t="s">
        <v>1719</v>
      </c>
    </row>
    <row r="1319" spans="1:27" x14ac:dyDescent="0.3">
      <c r="A1319" t="s">
        <v>1937</v>
      </c>
      <c r="B1319" t="s">
        <v>1250</v>
      </c>
      <c r="C1319" t="s">
        <v>179</v>
      </c>
      <c r="D1319" t="s">
        <v>1938</v>
      </c>
      <c r="E1319" t="s">
        <v>1938</v>
      </c>
      <c r="F1319" t="s">
        <v>181</v>
      </c>
      <c r="G1319" t="s">
        <v>677</v>
      </c>
      <c r="H1319" t="s">
        <v>720</v>
      </c>
      <c r="I1319" t="s">
        <v>665</v>
      </c>
      <c r="J1319" t="s">
        <v>1932</v>
      </c>
      <c r="K1319">
        <v>1</v>
      </c>
      <c r="L1319" t="s">
        <v>650</v>
      </c>
      <c r="M1319">
        <v>0</v>
      </c>
      <c r="N1319">
        <v>3</v>
      </c>
      <c r="O1319">
        <v>3</v>
      </c>
      <c r="P1319">
        <v>5</v>
      </c>
      <c r="Q1319" t="s">
        <v>651</v>
      </c>
      <c r="R1319" t="s">
        <v>1358</v>
      </c>
      <c r="S1319" t="s">
        <v>1359</v>
      </c>
      <c r="T1319" t="s">
        <v>681</v>
      </c>
      <c r="U1319" t="s">
        <v>1035</v>
      </c>
      <c r="V1319" t="s">
        <v>1360</v>
      </c>
      <c r="W1319" t="s">
        <v>1067</v>
      </c>
      <c r="X1319" t="s">
        <v>1046</v>
      </c>
      <c r="Y1319" t="s">
        <v>1067</v>
      </c>
      <c r="AA1319" t="s">
        <v>1719</v>
      </c>
    </row>
    <row r="1320" spans="1:27" x14ac:dyDescent="0.3">
      <c r="A1320" t="s">
        <v>1939</v>
      </c>
      <c r="B1320" t="s">
        <v>1250</v>
      </c>
      <c r="C1320" t="s">
        <v>179</v>
      </c>
      <c r="D1320" t="s">
        <v>1940</v>
      </c>
      <c r="E1320" t="s">
        <v>1940</v>
      </c>
      <c r="F1320" t="s">
        <v>181</v>
      </c>
      <c r="G1320" t="s">
        <v>647</v>
      </c>
      <c r="H1320" t="s">
        <v>648</v>
      </c>
      <c r="I1320" t="s">
        <v>649</v>
      </c>
      <c r="J1320" t="s">
        <v>1583</v>
      </c>
      <c r="K1320">
        <v>1</v>
      </c>
      <c r="L1320" t="s">
        <v>650</v>
      </c>
      <c r="Q1320" t="s">
        <v>1941</v>
      </c>
      <c r="R1320" t="s">
        <v>1358</v>
      </c>
      <c r="S1320" t="s">
        <v>1359</v>
      </c>
      <c r="T1320" t="s">
        <v>751</v>
      </c>
      <c r="U1320" t="s">
        <v>1035</v>
      </c>
      <c r="V1320" t="s">
        <v>1360</v>
      </c>
      <c r="W1320" t="s">
        <v>1037</v>
      </c>
      <c r="X1320" t="s">
        <v>1038</v>
      </c>
      <c r="Y1320" t="s">
        <v>1037</v>
      </c>
      <c r="AA1320" t="s">
        <v>1704</v>
      </c>
    </row>
    <row r="1321" spans="1:27" x14ac:dyDescent="0.3">
      <c r="A1321" t="s">
        <v>1942</v>
      </c>
      <c r="B1321" t="s">
        <v>1250</v>
      </c>
      <c r="C1321" t="s">
        <v>179</v>
      </c>
      <c r="D1321" t="s">
        <v>1943</v>
      </c>
      <c r="E1321" t="s">
        <v>1943</v>
      </c>
      <c r="F1321" t="s">
        <v>181</v>
      </c>
      <c r="G1321" t="s">
        <v>647</v>
      </c>
      <c r="H1321" t="s">
        <v>648</v>
      </c>
      <c r="I1321" t="s">
        <v>649</v>
      </c>
      <c r="J1321" t="s">
        <v>1583</v>
      </c>
      <c r="K1321">
        <v>1</v>
      </c>
      <c r="L1321" t="s">
        <v>650</v>
      </c>
      <c r="Q1321" t="s">
        <v>1944</v>
      </c>
      <c r="R1321" t="s">
        <v>1358</v>
      </c>
      <c r="S1321" t="s">
        <v>1359</v>
      </c>
      <c r="T1321" t="s">
        <v>681</v>
      </c>
      <c r="U1321" t="s">
        <v>1035</v>
      </c>
      <c r="V1321" t="s">
        <v>1360</v>
      </c>
      <c r="W1321" t="s">
        <v>1037</v>
      </c>
      <c r="X1321" t="s">
        <v>1038</v>
      </c>
      <c r="Y1321" t="s">
        <v>1037</v>
      </c>
      <c r="AA1321" t="s">
        <v>1704</v>
      </c>
    </row>
    <row r="1322" spans="1:27" x14ac:dyDescent="0.3">
      <c r="A1322" t="s">
        <v>1945</v>
      </c>
      <c r="B1322" t="s">
        <v>1347</v>
      </c>
      <c r="C1322" t="s">
        <v>179</v>
      </c>
      <c r="D1322" t="s">
        <v>1946</v>
      </c>
      <c r="E1322" t="s">
        <v>1946</v>
      </c>
      <c r="F1322" t="s">
        <v>181</v>
      </c>
      <c r="G1322" t="s">
        <v>647</v>
      </c>
      <c r="H1322" t="s">
        <v>648</v>
      </c>
      <c r="I1322" t="s">
        <v>649</v>
      </c>
      <c r="J1322" t="s">
        <v>1947</v>
      </c>
      <c r="K1322">
        <v>3</v>
      </c>
      <c r="L1322" t="s">
        <v>650</v>
      </c>
      <c r="Q1322" t="s">
        <v>1948</v>
      </c>
      <c r="R1322" t="s">
        <v>26</v>
      </c>
      <c r="S1322" t="s">
        <v>182</v>
      </c>
      <c r="T1322" t="s">
        <v>681</v>
      </c>
      <c r="U1322" t="s">
        <v>766</v>
      </c>
      <c r="V1322" t="s">
        <v>654</v>
      </c>
      <c r="W1322" t="s">
        <v>1037</v>
      </c>
      <c r="X1322" t="s">
        <v>1038</v>
      </c>
      <c r="Y1322" t="s">
        <v>1037</v>
      </c>
      <c r="AA1322" t="s">
        <v>1704</v>
      </c>
    </row>
    <row r="1323" spans="1:27" x14ac:dyDescent="0.3">
      <c r="A1323" t="s">
        <v>1949</v>
      </c>
      <c r="B1323" t="s">
        <v>1250</v>
      </c>
      <c r="C1323" t="s">
        <v>179</v>
      </c>
      <c r="D1323" t="s">
        <v>1950</v>
      </c>
      <c r="E1323" t="s">
        <v>1950</v>
      </c>
      <c r="F1323" t="s">
        <v>181</v>
      </c>
      <c r="G1323" t="s">
        <v>647</v>
      </c>
      <c r="H1323" t="s">
        <v>648</v>
      </c>
      <c r="I1323" t="s">
        <v>649</v>
      </c>
      <c r="J1323" t="s">
        <v>1951</v>
      </c>
      <c r="K1323">
        <v>1</v>
      </c>
      <c r="L1323" t="s">
        <v>650</v>
      </c>
      <c r="M1323">
        <v>1</v>
      </c>
      <c r="N1323">
        <v>5</v>
      </c>
      <c r="O1323">
        <v>6</v>
      </c>
      <c r="P1323">
        <v>2</v>
      </c>
      <c r="Q1323" t="s">
        <v>651</v>
      </c>
      <c r="R1323" t="s">
        <v>26</v>
      </c>
      <c r="S1323" t="s">
        <v>182</v>
      </c>
      <c r="T1323" t="s">
        <v>1063</v>
      </c>
      <c r="U1323" t="s">
        <v>653</v>
      </c>
      <c r="V1323" t="s">
        <v>654</v>
      </c>
      <c r="W1323" t="s">
        <v>1037</v>
      </c>
      <c r="X1323" t="s">
        <v>1038</v>
      </c>
      <c r="Y1323" t="s">
        <v>1037</v>
      </c>
      <c r="AA1323" t="s">
        <v>1704</v>
      </c>
    </row>
    <row r="1324" spans="1:27" x14ac:dyDescent="0.3">
      <c r="A1324" t="s">
        <v>1952</v>
      </c>
      <c r="B1324" t="s">
        <v>1250</v>
      </c>
      <c r="C1324" t="s">
        <v>179</v>
      </c>
      <c r="D1324" t="s">
        <v>1953</v>
      </c>
      <c r="E1324" t="s">
        <v>1953</v>
      </c>
      <c r="F1324" t="s">
        <v>181</v>
      </c>
      <c r="G1324" t="s">
        <v>647</v>
      </c>
      <c r="H1324" t="s">
        <v>648</v>
      </c>
      <c r="I1324" t="s">
        <v>649</v>
      </c>
      <c r="J1324" t="s">
        <v>1954</v>
      </c>
      <c r="K1324">
        <v>1</v>
      </c>
      <c r="L1324" t="s">
        <v>650</v>
      </c>
      <c r="M1324">
        <v>0</v>
      </c>
      <c r="N1324">
        <v>2</v>
      </c>
      <c r="O1324">
        <v>2</v>
      </c>
      <c r="P1324">
        <v>6</v>
      </c>
      <c r="Q1324" t="s">
        <v>651</v>
      </c>
      <c r="R1324" t="s">
        <v>26</v>
      </c>
      <c r="S1324" t="s">
        <v>182</v>
      </c>
      <c r="T1324" t="s">
        <v>1063</v>
      </c>
      <c r="U1324" t="s">
        <v>653</v>
      </c>
      <c r="V1324" t="s">
        <v>654</v>
      </c>
      <c r="W1324" t="s">
        <v>1037</v>
      </c>
      <c r="X1324" t="s">
        <v>1038</v>
      </c>
      <c r="Y1324" t="s">
        <v>1037</v>
      </c>
      <c r="AA1324" t="s">
        <v>1704</v>
      </c>
    </row>
    <row r="1325" spans="1:27" x14ac:dyDescent="0.3">
      <c r="A1325" t="s">
        <v>1955</v>
      </c>
      <c r="B1325" t="s">
        <v>1250</v>
      </c>
      <c r="C1325" t="s">
        <v>179</v>
      </c>
      <c r="D1325" t="s">
        <v>1956</v>
      </c>
      <c r="E1325" t="s">
        <v>1956</v>
      </c>
      <c r="F1325" t="s">
        <v>181</v>
      </c>
      <c r="G1325" t="s">
        <v>647</v>
      </c>
      <c r="H1325" t="s">
        <v>648</v>
      </c>
      <c r="I1325" t="s">
        <v>649</v>
      </c>
      <c r="J1325" t="s">
        <v>1957</v>
      </c>
      <c r="K1325">
        <v>1</v>
      </c>
      <c r="L1325" t="s">
        <v>650</v>
      </c>
      <c r="M1325">
        <v>0</v>
      </c>
      <c r="N1325">
        <v>6</v>
      </c>
      <c r="O1325">
        <v>6</v>
      </c>
      <c r="P1325">
        <v>2</v>
      </c>
      <c r="Q1325" t="s">
        <v>651</v>
      </c>
      <c r="R1325" t="s">
        <v>26</v>
      </c>
      <c r="S1325" t="s">
        <v>182</v>
      </c>
      <c r="T1325" t="s">
        <v>666</v>
      </c>
      <c r="U1325" t="s">
        <v>653</v>
      </c>
      <c r="V1325" t="s">
        <v>654</v>
      </c>
      <c r="W1325" t="s">
        <v>1037</v>
      </c>
      <c r="X1325" t="s">
        <v>1038</v>
      </c>
      <c r="Y1325" t="s">
        <v>1037</v>
      </c>
      <c r="AA1325" t="s">
        <v>1704</v>
      </c>
    </row>
    <row r="1326" spans="1:27" x14ac:dyDescent="0.3">
      <c r="A1326" t="s">
        <v>1958</v>
      </c>
      <c r="B1326" t="s">
        <v>1250</v>
      </c>
      <c r="C1326" t="s">
        <v>179</v>
      </c>
      <c r="D1326" t="s">
        <v>1959</v>
      </c>
      <c r="E1326" t="s">
        <v>1959</v>
      </c>
      <c r="F1326" t="s">
        <v>181</v>
      </c>
      <c r="G1326" t="s">
        <v>647</v>
      </c>
      <c r="H1326" t="s">
        <v>648</v>
      </c>
      <c r="I1326" t="s">
        <v>649</v>
      </c>
      <c r="J1326" t="s">
        <v>1960</v>
      </c>
      <c r="K1326">
        <v>1</v>
      </c>
      <c r="L1326" t="s">
        <v>650</v>
      </c>
      <c r="M1326">
        <v>1</v>
      </c>
      <c r="N1326">
        <v>5</v>
      </c>
      <c r="O1326">
        <v>6</v>
      </c>
      <c r="P1326">
        <v>2</v>
      </c>
      <c r="Q1326" t="s">
        <v>651</v>
      </c>
      <c r="R1326" t="s">
        <v>26</v>
      </c>
      <c r="S1326" t="s">
        <v>182</v>
      </c>
      <c r="T1326" t="s">
        <v>666</v>
      </c>
      <c r="U1326" t="s">
        <v>653</v>
      </c>
      <c r="V1326" t="s">
        <v>654</v>
      </c>
      <c r="W1326" t="s">
        <v>1037</v>
      </c>
      <c r="X1326" t="s">
        <v>1038</v>
      </c>
      <c r="Y1326" t="s">
        <v>1037</v>
      </c>
      <c r="AA1326" t="s">
        <v>1704</v>
      </c>
    </row>
    <row r="1327" spans="1:27" x14ac:dyDescent="0.3">
      <c r="A1327" t="s">
        <v>1961</v>
      </c>
      <c r="B1327" t="s">
        <v>1250</v>
      </c>
      <c r="C1327" t="s">
        <v>179</v>
      </c>
      <c r="D1327" t="s">
        <v>1962</v>
      </c>
      <c r="E1327" t="s">
        <v>1962</v>
      </c>
      <c r="F1327" t="s">
        <v>181</v>
      </c>
      <c r="G1327" t="s">
        <v>647</v>
      </c>
      <c r="H1327" t="s">
        <v>648</v>
      </c>
      <c r="I1327" t="s">
        <v>649</v>
      </c>
      <c r="J1327" t="s">
        <v>1281</v>
      </c>
      <c r="K1327">
        <v>1</v>
      </c>
      <c r="L1327" t="s">
        <v>650</v>
      </c>
      <c r="M1327">
        <v>3</v>
      </c>
      <c r="N1327">
        <v>2</v>
      </c>
      <c r="O1327">
        <v>5</v>
      </c>
      <c r="P1327">
        <v>3</v>
      </c>
      <c r="Q1327" t="s">
        <v>651</v>
      </c>
      <c r="R1327" t="s">
        <v>26</v>
      </c>
      <c r="S1327" t="s">
        <v>182</v>
      </c>
      <c r="T1327" t="s">
        <v>666</v>
      </c>
      <c r="U1327" t="s">
        <v>653</v>
      </c>
      <c r="V1327" t="s">
        <v>654</v>
      </c>
      <c r="W1327" t="s">
        <v>1037</v>
      </c>
      <c r="X1327" t="s">
        <v>1038</v>
      </c>
      <c r="Y1327" t="s">
        <v>1037</v>
      </c>
      <c r="AA1327" t="s">
        <v>1704</v>
      </c>
    </row>
    <row r="1328" spans="1:27" x14ac:dyDescent="0.3">
      <c r="A1328" t="s">
        <v>1963</v>
      </c>
      <c r="B1328" t="s">
        <v>1250</v>
      </c>
      <c r="C1328" t="s">
        <v>179</v>
      </c>
      <c r="D1328" t="s">
        <v>1964</v>
      </c>
      <c r="E1328" t="s">
        <v>1964</v>
      </c>
      <c r="F1328" t="s">
        <v>181</v>
      </c>
      <c r="G1328" t="s">
        <v>647</v>
      </c>
      <c r="H1328" t="s">
        <v>648</v>
      </c>
      <c r="I1328" t="s">
        <v>649</v>
      </c>
      <c r="J1328" t="s">
        <v>1281</v>
      </c>
      <c r="K1328">
        <v>1</v>
      </c>
      <c r="L1328" t="s">
        <v>650</v>
      </c>
      <c r="M1328">
        <v>6</v>
      </c>
      <c r="N1328">
        <v>5</v>
      </c>
      <c r="O1328">
        <v>11</v>
      </c>
      <c r="P1328">
        <v>5</v>
      </c>
      <c r="Q1328" t="s">
        <v>651</v>
      </c>
      <c r="R1328" t="s">
        <v>26</v>
      </c>
      <c r="S1328" t="s">
        <v>182</v>
      </c>
      <c r="T1328" t="s">
        <v>666</v>
      </c>
      <c r="U1328" t="s">
        <v>653</v>
      </c>
      <c r="V1328" t="s">
        <v>654</v>
      </c>
      <c r="W1328" t="s">
        <v>1037</v>
      </c>
      <c r="X1328" t="s">
        <v>1038</v>
      </c>
      <c r="Y1328" t="s">
        <v>1037</v>
      </c>
      <c r="AA1328" t="s">
        <v>1704</v>
      </c>
    </row>
    <row r="1329" spans="1:27" x14ac:dyDescent="0.3">
      <c r="A1329" t="s">
        <v>1965</v>
      </c>
      <c r="B1329" t="s">
        <v>1250</v>
      </c>
      <c r="C1329" t="s">
        <v>179</v>
      </c>
      <c r="D1329" t="s">
        <v>1966</v>
      </c>
      <c r="E1329" t="s">
        <v>1966</v>
      </c>
      <c r="F1329" t="s">
        <v>181</v>
      </c>
      <c r="G1329" t="s">
        <v>647</v>
      </c>
      <c r="H1329" t="s">
        <v>648</v>
      </c>
      <c r="I1329" t="s">
        <v>649</v>
      </c>
      <c r="J1329" t="s">
        <v>1583</v>
      </c>
      <c r="K1329">
        <v>1</v>
      </c>
      <c r="L1329" t="s">
        <v>650</v>
      </c>
      <c r="Q1329" t="s">
        <v>1967</v>
      </c>
      <c r="R1329" t="s">
        <v>1358</v>
      </c>
      <c r="S1329" t="s">
        <v>1359</v>
      </c>
      <c r="T1329" t="s">
        <v>978</v>
      </c>
      <c r="U1329" t="s">
        <v>1035</v>
      </c>
      <c r="V1329" t="s">
        <v>1360</v>
      </c>
      <c r="W1329" t="s">
        <v>1037</v>
      </c>
      <c r="X1329" t="s">
        <v>1038</v>
      </c>
      <c r="Y1329" t="s">
        <v>1037</v>
      </c>
      <c r="AA1329" t="s">
        <v>1704</v>
      </c>
    </row>
    <row r="1330" spans="1:27" x14ac:dyDescent="0.3">
      <c r="A1330" t="s">
        <v>1968</v>
      </c>
      <c r="B1330" t="s">
        <v>1250</v>
      </c>
      <c r="C1330" t="s">
        <v>179</v>
      </c>
      <c r="D1330" t="s">
        <v>1969</v>
      </c>
      <c r="E1330" t="s">
        <v>1969</v>
      </c>
      <c r="F1330" t="s">
        <v>181</v>
      </c>
      <c r="G1330" t="s">
        <v>647</v>
      </c>
      <c r="H1330" t="s">
        <v>648</v>
      </c>
      <c r="I1330" t="s">
        <v>649</v>
      </c>
      <c r="J1330" t="s">
        <v>1583</v>
      </c>
      <c r="K1330">
        <v>1</v>
      </c>
      <c r="L1330" t="s">
        <v>650</v>
      </c>
      <c r="Q1330" t="s">
        <v>1970</v>
      </c>
      <c r="R1330" t="s">
        <v>1358</v>
      </c>
      <c r="S1330" t="s">
        <v>1359</v>
      </c>
      <c r="T1330" t="s">
        <v>978</v>
      </c>
      <c r="U1330" t="s">
        <v>1035</v>
      </c>
      <c r="V1330" t="s">
        <v>1360</v>
      </c>
      <c r="W1330" t="s">
        <v>1037</v>
      </c>
      <c r="X1330" t="s">
        <v>1038</v>
      </c>
      <c r="Y1330" t="s">
        <v>1037</v>
      </c>
      <c r="AA1330" t="s">
        <v>1704</v>
      </c>
    </row>
    <row r="1331" spans="1:27" x14ac:dyDescent="0.3">
      <c r="A1331" t="s">
        <v>1971</v>
      </c>
      <c r="B1331" t="s">
        <v>1250</v>
      </c>
      <c r="C1331" t="s">
        <v>179</v>
      </c>
      <c r="D1331" t="s">
        <v>1972</v>
      </c>
      <c r="E1331" t="s">
        <v>1972</v>
      </c>
      <c r="F1331" t="s">
        <v>181</v>
      </c>
      <c r="G1331" t="s">
        <v>647</v>
      </c>
      <c r="H1331" t="s">
        <v>648</v>
      </c>
      <c r="I1331" t="s">
        <v>649</v>
      </c>
      <c r="J1331" t="s">
        <v>1583</v>
      </c>
      <c r="K1331">
        <v>1</v>
      </c>
      <c r="L1331" t="s">
        <v>650</v>
      </c>
      <c r="M1331">
        <v>2</v>
      </c>
      <c r="N1331">
        <v>0</v>
      </c>
      <c r="O1331">
        <v>2</v>
      </c>
      <c r="P1331">
        <v>6</v>
      </c>
      <c r="Q1331" t="s">
        <v>651</v>
      </c>
      <c r="R1331" t="s">
        <v>1358</v>
      </c>
      <c r="S1331" t="s">
        <v>1359</v>
      </c>
      <c r="T1331" t="s">
        <v>978</v>
      </c>
      <c r="U1331" t="s">
        <v>1035</v>
      </c>
      <c r="V1331" t="s">
        <v>1360</v>
      </c>
      <c r="W1331" t="s">
        <v>1037</v>
      </c>
      <c r="X1331" t="s">
        <v>1038</v>
      </c>
      <c r="Y1331" t="s">
        <v>1037</v>
      </c>
      <c r="AA1331" t="s">
        <v>1704</v>
      </c>
    </row>
    <row r="1332" spans="1:27" x14ac:dyDescent="0.3">
      <c r="A1332" t="s">
        <v>1973</v>
      </c>
      <c r="B1332" t="s">
        <v>1250</v>
      </c>
      <c r="C1332" t="s">
        <v>179</v>
      </c>
      <c r="D1332" t="s">
        <v>1974</v>
      </c>
      <c r="E1332" t="s">
        <v>1974</v>
      </c>
      <c r="F1332" t="s">
        <v>181</v>
      </c>
      <c r="G1332" t="s">
        <v>647</v>
      </c>
      <c r="H1332" t="s">
        <v>648</v>
      </c>
      <c r="I1332" t="s">
        <v>649</v>
      </c>
      <c r="J1332" t="s">
        <v>1583</v>
      </c>
      <c r="K1332">
        <v>1</v>
      </c>
      <c r="L1332" t="s">
        <v>650</v>
      </c>
      <c r="M1332">
        <v>1</v>
      </c>
      <c r="N1332">
        <v>0</v>
      </c>
      <c r="O1332">
        <v>1</v>
      </c>
      <c r="P1332">
        <v>7</v>
      </c>
      <c r="Q1332" t="s">
        <v>651</v>
      </c>
      <c r="R1332" t="s">
        <v>1358</v>
      </c>
      <c r="S1332" t="s">
        <v>1359</v>
      </c>
      <c r="T1332" t="s">
        <v>978</v>
      </c>
      <c r="U1332" t="s">
        <v>1035</v>
      </c>
      <c r="V1332" t="s">
        <v>1360</v>
      </c>
      <c r="W1332" t="s">
        <v>1037</v>
      </c>
      <c r="X1332" t="s">
        <v>1038</v>
      </c>
      <c r="Y1332" t="s">
        <v>1037</v>
      </c>
      <c r="AA1332" t="s">
        <v>1704</v>
      </c>
    </row>
    <row r="1333" spans="1:27" x14ac:dyDescent="0.3">
      <c r="A1333" t="s">
        <v>1975</v>
      </c>
      <c r="B1333" t="s">
        <v>1250</v>
      </c>
      <c r="C1333" t="s">
        <v>179</v>
      </c>
      <c r="D1333" t="s">
        <v>1976</v>
      </c>
      <c r="E1333" t="s">
        <v>1976</v>
      </c>
      <c r="F1333" t="s">
        <v>181</v>
      </c>
      <c r="G1333" t="s">
        <v>647</v>
      </c>
      <c r="H1333" t="s">
        <v>648</v>
      </c>
      <c r="I1333" t="s">
        <v>649</v>
      </c>
      <c r="J1333" t="s">
        <v>1583</v>
      </c>
      <c r="K1333">
        <v>1</v>
      </c>
      <c r="L1333" t="s">
        <v>650</v>
      </c>
      <c r="M1333">
        <v>0</v>
      </c>
      <c r="N1333">
        <v>1</v>
      </c>
      <c r="O1333">
        <v>1</v>
      </c>
      <c r="P1333">
        <v>7</v>
      </c>
      <c r="Q1333" t="s">
        <v>651</v>
      </c>
      <c r="R1333" t="s">
        <v>1358</v>
      </c>
      <c r="S1333" t="s">
        <v>1359</v>
      </c>
      <c r="T1333" t="s">
        <v>751</v>
      </c>
      <c r="U1333" t="s">
        <v>1035</v>
      </c>
      <c r="V1333" t="s">
        <v>1360</v>
      </c>
      <c r="W1333" t="s">
        <v>1037</v>
      </c>
      <c r="X1333" t="s">
        <v>1038</v>
      </c>
      <c r="Y1333" t="s">
        <v>1037</v>
      </c>
      <c r="AA1333" t="s">
        <v>1704</v>
      </c>
    </row>
    <row r="1334" spans="1:27" x14ac:dyDescent="0.3">
      <c r="A1334" t="s">
        <v>1977</v>
      </c>
      <c r="B1334" t="s">
        <v>1250</v>
      </c>
      <c r="C1334" t="s">
        <v>179</v>
      </c>
      <c r="D1334" t="s">
        <v>1978</v>
      </c>
      <c r="E1334" t="s">
        <v>1978</v>
      </c>
      <c r="F1334" t="s">
        <v>181</v>
      </c>
      <c r="G1334" t="s">
        <v>647</v>
      </c>
      <c r="H1334" t="s">
        <v>648</v>
      </c>
      <c r="I1334" t="s">
        <v>649</v>
      </c>
      <c r="J1334" t="s">
        <v>1583</v>
      </c>
      <c r="K1334">
        <v>1</v>
      </c>
      <c r="L1334" t="s">
        <v>650</v>
      </c>
      <c r="M1334">
        <v>1</v>
      </c>
      <c r="N1334">
        <v>1</v>
      </c>
      <c r="O1334">
        <v>2</v>
      </c>
      <c r="P1334">
        <v>6</v>
      </c>
      <c r="Q1334" t="s">
        <v>651</v>
      </c>
      <c r="R1334" t="s">
        <v>1358</v>
      </c>
      <c r="S1334" t="s">
        <v>1359</v>
      </c>
      <c r="T1334" t="s">
        <v>681</v>
      </c>
      <c r="U1334" t="s">
        <v>1035</v>
      </c>
      <c r="V1334" t="s">
        <v>1360</v>
      </c>
      <c r="W1334" t="s">
        <v>1037</v>
      </c>
      <c r="X1334" t="s">
        <v>1038</v>
      </c>
      <c r="Y1334" t="s">
        <v>1037</v>
      </c>
      <c r="AA1334" t="s">
        <v>1704</v>
      </c>
    </row>
    <row r="1335" spans="1:27" x14ac:dyDescent="0.3">
      <c r="A1335" t="s">
        <v>1979</v>
      </c>
      <c r="B1335" t="s">
        <v>1250</v>
      </c>
      <c r="C1335" t="s">
        <v>179</v>
      </c>
      <c r="D1335" t="s">
        <v>1980</v>
      </c>
      <c r="E1335" t="s">
        <v>1980</v>
      </c>
      <c r="F1335" t="s">
        <v>181</v>
      </c>
      <c r="G1335" t="s">
        <v>647</v>
      </c>
      <c r="H1335" t="s">
        <v>648</v>
      </c>
      <c r="I1335" t="s">
        <v>649</v>
      </c>
      <c r="J1335" t="s">
        <v>1583</v>
      </c>
      <c r="K1335">
        <v>1</v>
      </c>
      <c r="L1335" t="s">
        <v>650</v>
      </c>
      <c r="M1335">
        <v>4</v>
      </c>
      <c r="N1335">
        <v>0</v>
      </c>
      <c r="O1335">
        <v>4</v>
      </c>
      <c r="P1335">
        <v>4</v>
      </c>
      <c r="Q1335" t="s">
        <v>651</v>
      </c>
      <c r="R1335" t="s">
        <v>1358</v>
      </c>
      <c r="S1335" t="s">
        <v>1359</v>
      </c>
      <c r="T1335" t="s">
        <v>1006</v>
      </c>
      <c r="U1335" t="s">
        <v>1035</v>
      </c>
      <c r="V1335" t="s">
        <v>1360</v>
      </c>
      <c r="W1335" t="s">
        <v>1037</v>
      </c>
      <c r="X1335" t="s">
        <v>1038</v>
      </c>
      <c r="Y1335" t="s">
        <v>1037</v>
      </c>
      <c r="AA1335" t="s">
        <v>1704</v>
      </c>
    </row>
    <row r="1336" spans="1:27" x14ac:dyDescent="0.3">
      <c r="A1336" t="s">
        <v>1981</v>
      </c>
      <c r="B1336" t="s">
        <v>1250</v>
      </c>
      <c r="C1336" t="s">
        <v>179</v>
      </c>
      <c r="D1336" t="s">
        <v>1982</v>
      </c>
      <c r="E1336" t="s">
        <v>1982</v>
      </c>
      <c r="F1336" t="s">
        <v>181</v>
      </c>
      <c r="G1336" t="s">
        <v>647</v>
      </c>
      <c r="H1336" t="s">
        <v>648</v>
      </c>
      <c r="I1336" t="s">
        <v>649</v>
      </c>
      <c r="J1336" t="s">
        <v>1583</v>
      </c>
      <c r="K1336">
        <v>1</v>
      </c>
      <c r="L1336" t="s">
        <v>650</v>
      </c>
      <c r="M1336">
        <v>7</v>
      </c>
      <c r="N1336">
        <v>1</v>
      </c>
      <c r="O1336">
        <v>8</v>
      </c>
      <c r="P1336">
        <v>8</v>
      </c>
      <c r="Q1336" t="s">
        <v>651</v>
      </c>
      <c r="R1336" t="s">
        <v>1358</v>
      </c>
      <c r="S1336" t="s">
        <v>1359</v>
      </c>
      <c r="T1336" t="s">
        <v>1006</v>
      </c>
      <c r="U1336" t="s">
        <v>1035</v>
      </c>
      <c r="V1336" t="s">
        <v>1360</v>
      </c>
      <c r="W1336" t="s">
        <v>1037</v>
      </c>
      <c r="X1336" t="s">
        <v>1038</v>
      </c>
      <c r="Y1336" t="s">
        <v>1037</v>
      </c>
      <c r="AA1336" t="s">
        <v>1704</v>
      </c>
    </row>
    <row r="1337" spans="1:27" x14ac:dyDescent="0.3">
      <c r="A1337" t="s">
        <v>1983</v>
      </c>
      <c r="B1337" t="s">
        <v>1250</v>
      </c>
      <c r="C1337" t="s">
        <v>179</v>
      </c>
      <c r="D1337" t="s">
        <v>1984</v>
      </c>
      <c r="E1337" t="s">
        <v>1984</v>
      </c>
      <c r="F1337" t="s">
        <v>181</v>
      </c>
      <c r="G1337" t="s">
        <v>647</v>
      </c>
      <c r="H1337" t="s">
        <v>648</v>
      </c>
      <c r="I1337" t="s">
        <v>649</v>
      </c>
      <c r="J1337" t="s">
        <v>1583</v>
      </c>
      <c r="K1337">
        <v>1</v>
      </c>
      <c r="L1337" t="s">
        <v>650</v>
      </c>
      <c r="M1337">
        <v>2</v>
      </c>
      <c r="N1337">
        <v>0</v>
      </c>
      <c r="O1337">
        <v>2</v>
      </c>
      <c r="P1337">
        <v>6</v>
      </c>
      <c r="Q1337" t="s">
        <v>651</v>
      </c>
      <c r="R1337" t="s">
        <v>1358</v>
      </c>
      <c r="S1337" t="s">
        <v>1359</v>
      </c>
      <c r="T1337" t="s">
        <v>1006</v>
      </c>
      <c r="U1337" t="s">
        <v>1035</v>
      </c>
      <c r="V1337" t="s">
        <v>1360</v>
      </c>
      <c r="W1337" t="s">
        <v>1037</v>
      </c>
      <c r="X1337" t="s">
        <v>1038</v>
      </c>
      <c r="Y1337" t="s">
        <v>1037</v>
      </c>
      <c r="AA1337" t="s">
        <v>1704</v>
      </c>
    </row>
    <row r="1338" spans="1:27" x14ac:dyDescent="0.3">
      <c r="A1338" t="s">
        <v>1985</v>
      </c>
      <c r="B1338" t="s">
        <v>1856</v>
      </c>
      <c r="C1338" t="s">
        <v>179</v>
      </c>
      <c r="D1338" t="s">
        <v>1986</v>
      </c>
      <c r="E1338" t="s">
        <v>1986</v>
      </c>
      <c r="F1338" t="s">
        <v>181</v>
      </c>
      <c r="G1338" t="s">
        <v>647</v>
      </c>
      <c r="H1338" t="s">
        <v>648</v>
      </c>
      <c r="I1338" t="s">
        <v>649</v>
      </c>
      <c r="J1338" t="s">
        <v>1987</v>
      </c>
      <c r="K1338">
        <v>4</v>
      </c>
      <c r="L1338" t="s">
        <v>650</v>
      </c>
      <c r="M1338">
        <v>3</v>
      </c>
      <c r="N1338">
        <v>2</v>
      </c>
      <c r="O1338">
        <v>5</v>
      </c>
      <c r="P1338">
        <v>11</v>
      </c>
      <c r="Q1338" t="s">
        <v>651</v>
      </c>
      <c r="R1338" t="s">
        <v>26</v>
      </c>
      <c r="S1338" t="s">
        <v>182</v>
      </c>
      <c r="T1338" t="s">
        <v>727</v>
      </c>
      <c r="U1338" t="s">
        <v>766</v>
      </c>
      <c r="V1338" t="s">
        <v>654</v>
      </c>
      <c r="W1338" t="s">
        <v>1037</v>
      </c>
      <c r="X1338" t="s">
        <v>1038</v>
      </c>
      <c r="Y1338" t="s">
        <v>1067</v>
      </c>
      <c r="AA1338" t="s">
        <v>1704</v>
      </c>
    </row>
    <row r="1339" spans="1:27" x14ac:dyDescent="0.3">
      <c r="A1339" t="s">
        <v>1988</v>
      </c>
      <c r="B1339" t="s">
        <v>1250</v>
      </c>
      <c r="C1339" t="s">
        <v>179</v>
      </c>
      <c r="D1339" t="s">
        <v>1989</v>
      </c>
      <c r="E1339" t="s">
        <v>1989</v>
      </c>
      <c r="F1339" t="s">
        <v>181</v>
      </c>
      <c r="G1339" t="s">
        <v>647</v>
      </c>
      <c r="H1339" t="s">
        <v>648</v>
      </c>
      <c r="I1339" t="s">
        <v>649</v>
      </c>
      <c r="J1339" t="s">
        <v>1583</v>
      </c>
      <c r="K1339">
        <v>1</v>
      </c>
      <c r="L1339" t="s">
        <v>650</v>
      </c>
      <c r="M1339">
        <v>1</v>
      </c>
      <c r="N1339">
        <v>0</v>
      </c>
      <c r="O1339">
        <v>1</v>
      </c>
      <c r="P1339">
        <v>7</v>
      </c>
      <c r="Q1339" t="s">
        <v>651</v>
      </c>
      <c r="R1339" t="s">
        <v>1358</v>
      </c>
      <c r="S1339" t="s">
        <v>1359</v>
      </c>
      <c r="T1339" t="s">
        <v>706</v>
      </c>
      <c r="U1339" t="s">
        <v>1035</v>
      </c>
      <c r="V1339" t="s">
        <v>1360</v>
      </c>
      <c r="W1339" t="s">
        <v>1037</v>
      </c>
      <c r="X1339" t="s">
        <v>1038</v>
      </c>
      <c r="Y1339" t="s">
        <v>1037</v>
      </c>
      <c r="AA1339" t="s">
        <v>1704</v>
      </c>
    </row>
    <row r="1340" spans="1:27" x14ac:dyDescent="0.3">
      <c r="A1340" t="s">
        <v>1990</v>
      </c>
      <c r="B1340" t="s">
        <v>1250</v>
      </c>
      <c r="C1340" t="s">
        <v>179</v>
      </c>
      <c r="D1340" t="s">
        <v>1991</v>
      </c>
      <c r="E1340" t="s">
        <v>1991</v>
      </c>
      <c r="F1340" t="s">
        <v>181</v>
      </c>
      <c r="G1340" t="s">
        <v>647</v>
      </c>
      <c r="H1340" t="s">
        <v>648</v>
      </c>
      <c r="I1340" t="s">
        <v>649</v>
      </c>
      <c r="J1340" t="s">
        <v>1583</v>
      </c>
      <c r="K1340">
        <v>1</v>
      </c>
      <c r="L1340" t="s">
        <v>650</v>
      </c>
      <c r="M1340">
        <v>2</v>
      </c>
      <c r="N1340">
        <v>1</v>
      </c>
      <c r="O1340">
        <v>3</v>
      </c>
      <c r="P1340">
        <v>5</v>
      </c>
      <c r="Q1340" t="s">
        <v>651</v>
      </c>
      <c r="R1340" t="s">
        <v>1358</v>
      </c>
      <c r="S1340" t="s">
        <v>1359</v>
      </c>
      <c r="T1340" t="s">
        <v>706</v>
      </c>
      <c r="U1340" t="s">
        <v>1035</v>
      </c>
      <c r="V1340" t="s">
        <v>1360</v>
      </c>
      <c r="W1340" t="s">
        <v>1037</v>
      </c>
      <c r="X1340" t="s">
        <v>1038</v>
      </c>
      <c r="Y1340" t="s">
        <v>1037</v>
      </c>
      <c r="AA1340" t="s">
        <v>1704</v>
      </c>
    </row>
    <row r="1341" spans="1:27" x14ac:dyDescent="0.3">
      <c r="A1341" t="s">
        <v>1992</v>
      </c>
      <c r="B1341" t="s">
        <v>1250</v>
      </c>
      <c r="C1341" t="s">
        <v>179</v>
      </c>
      <c r="D1341" t="s">
        <v>1993</v>
      </c>
      <c r="E1341" t="s">
        <v>1993</v>
      </c>
      <c r="F1341" t="s">
        <v>181</v>
      </c>
      <c r="G1341" t="s">
        <v>647</v>
      </c>
      <c r="H1341" t="s">
        <v>648</v>
      </c>
      <c r="I1341" t="s">
        <v>649</v>
      </c>
      <c r="J1341" t="s">
        <v>1583</v>
      </c>
      <c r="K1341">
        <v>1</v>
      </c>
      <c r="L1341" t="s">
        <v>650</v>
      </c>
      <c r="M1341">
        <v>2</v>
      </c>
      <c r="N1341">
        <v>0</v>
      </c>
      <c r="O1341">
        <v>2</v>
      </c>
      <c r="P1341">
        <v>6</v>
      </c>
      <c r="Q1341" t="s">
        <v>651</v>
      </c>
      <c r="R1341" t="s">
        <v>1358</v>
      </c>
      <c r="S1341" t="s">
        <v>1359</v>
      </c>
      <c r="T1341" t="s">
        <v>1003</v>
      </c>
      <c r="U1341" t="s">
        <v>1035</v>
      </c>
      <c r="V1341" t="s">
        <v>1360</v>
      </c>
      <c r="W1341" t="s">
        <v>1037</v>
      </c>
      <c r="X1341" t="s">
        <v>1038</v>
      </c>
      <c r="Y1341" t="s">
        <v>1037</v>
      </c>
      <c r="AA1341" t="s">
        <v>1704</v>
      </c>
    </row>
    <row r="1342" spans="1:27" x14ac:dyDescent="0.3">
      <c r="A1342" t="s">
        <v>1994</v>
      </c>
      <c r="B1342" t="s">
        <v>1250</v>
      </c>
      <c r="C1342" t="s">
        <v>179</v>
      </c>
      <c r="D1342" t="s">
        <v>1995</v>
      </c>
      <c r="E1342" t="s">
        <v>1995</v>
      </c>
      <c r="F1342" t="s">
        <v>181</v>
      </c>
      <c r="G1342" t="s">
        <v>647</v>
      </c>
      <c r="H1342" t="s">
        <v>648</v>
      </c>
      <c r="I1342" t="s">
        <v>649</v>
      </c>
      <c r="J1342" t="s">
        <v>1583</v>
      </c>
      <c r="K1342">
        <v>1</v>
      </c>
      <c r="L1342" t="s">
        <v>650</v>
      </c>
      <c r="M1342">
        <v>2</v>
      </c>
      <c r="N1342">
        <v>2</v>
      </c>
      <c r="O1342">
        <v>4</v>
      </c>
      <c r="P1342">
        <v>4</v>
      </c>
      <c r="Q1342" t="s">
        <v>651</v>
      </c>
      <c r="R1342" t="s">
        <v>1358</v>
      </c>
      <c r="S1342" t="s">
        <v>1359</v>
      </c>
      <c r="T1342" t="s">
        <v>1003</v>
      </c>
      <c r="U1342" t="s">
        <v>1035</v>
      </c>
      <c r="V1342" t="s">
        <v>1360</v>
      </c>
      <c r="W1342" t="s">
        <v>1037</v>
      </c>
      <c r="X1342" t="s">
        <v>1038</v>
      </c>
      <c r="Y1342" t="s">
        <v>1037</v>
      </c>
      <c r="AA1342" t="s">
        <v>1704</v>
      </c>
    </row>
    <row r="1343" spans="1:27" x14ac:dyDescent="0.3">
      <c r="A1343" t="s">
        <v>1996</v>
      </c>
      <c r="B1343" t="s">
        <v>1250</v>
      </c>
      <c r="C1343" t="s">
        <v>179</v>
      </c>
      <c r="D1343" t="s">
        <v>1997</v>
      </c>
      <c r="E1343" t="s">
        <v>1997</v>
      </c>
      <c r="F1343" t="s">
        <v>181</v>
      </c>
      <c r="G1343" t="s">
        <v>647</v>
      </c>
      <c r="H1343" t="s">
        <v>648</v>
      </c>
      <c r="I1343" t="s">
        <v>649</v>
      </c>
      <c r="J1343" t="s">
        <v>1583</v>
      </c>
      <c r="K1343">
        <v>1</v>
      </c>
      <c r="L1343" t="s">
        <v>650</v>
      </c>
      <c r="M1343">
        <v>1</v>
      </c>
      <c r="N1343">
        <v>1</v>
      </c>
      <c r="O1343">
        <v>2</v>
      </c>
      <c r="P1343">
        <v>6</v>
      </c>
      <c r="Q1343" t="s">
        <v>651</v>
      </c>
      <c r="R1343" t="s">
        <v>1358</v>
      </c>
      <c r="S1343" t="s">
        <v>1359</v>
      </c>
      <c r="T1343" t="s">
        <v>1003</v>
      </c>
      <c r="U1343" t="s">
        <v>1035</v>
      </c>
      <c r="V1343" t="s">
        <v>1360</v>
      </c>
      <c r="W1343" t="s">
        <v>1037</v>
      </c>
      <c r="X1343" t="s">
        <v>1038</v>
      </c>
      <c r="Y1343" t="s">
        <v>1037</v>
      </c>
      <c r="AA1343" t="s">
        <v>1704</v>
      </c>
    </row>
    <row r="1344" spans="1:27" x14ac:dyDescent="0.3">
      <c r="A1344" t="s">
        <v>1998</v>
      </c>
      <c r="B1344" t="s">
        <v>1250</v>
      </c>
      <c r="C1344" t="s">
        <v>179</v>
      </c>
      <c r="D1344" t="s">
        <v>1999</v>
      </c>
      <c r="E1344" t="s">
        <v>1999</v>
      </c>
      <c r="F1344" t="s">
        <v>181</v>
      </c>
      <c r="G1344" t="s">
        <v>647</v>
      </c>
      <c r="H1344" t="s">
        <v>648</v>
      </c>
      <c r="I1344" t="s">
        <v>649</v>
      </c>
      <c r="J1344" t="s">
        <v>2000</v>
      </c>
      <c r="K1344">
        <v>1</v>
      </c>
      <c r="L1344" t="s">
        <v>650</v>
      </c>
      <c r="M1344">
        <v>1</v>
      </c>
      <c r="N1344">
        <v>0</v>
      </c>
      <c r="O1344">
        <v>1</v>
      </c>
      <c r="P1344">
        <v>7</v>
      </c>
      <c r="Q1344" t="s">
        <v>651</v>
      </c>
      <c r="R1344" t="s">
        <v>1358</v>
      </c>
      <c r="S1344" t="s">
        <v>1359</v>
      </c>
      <c r="T1344" t="s">
        <v>1006</v>
      </c>
      <c r="U1344" t="s">
        <v>1035</v>
      </c>
      <c r="V1344" t="s">
        <v>1360</v>
      </c>
      <c r="W1344" t="s">
        <v>1037</v>
      </c>
      <c r="X1344" t="s">
        <v>1038</v>
      </c>
      <c r="Y1344" t="s">
        <v>1037</v>
      </c>
      <c r="AA1344" t="s">
        <v>1704</v>
      </c>
    </row>
    <row r="1345" spans="1:27" x14ac:dyDescent="0.3">
      <c r="A1345" t="s">
        <v>2001</v>
      </c>
      <c r="B1345" t="s">
        <v>1250</v>
      </c>
      <c r="C1345" t="s">
        <v>179</v>
      </c>
      <c r="D1345" t="s">
        <v>2002</v>
      </c>
      <c r="E1345" t="s">
        <v>2002</v>
      </c>
      <c r="F1345" t="s">
        <v>181</v>
      </c>
      <c r="G1345" t="s">
        <v>647</v>
      </c>
      <c r="H1345" t="s">
        <v>648</v>
      </c>
      <c r="I1345" t="s">
        <v>649</v>
      </c>
      <c r="J1345" t="s">
        <v>1583</v>
      </c>
      <c r="K1345">
        <v>1</v>
      </c>
      <c r="L1345" t="s">
        <v>650</v>
      </c>
      <c r="M1345">
        <v>2</v>
      </c>
      <c r="N1345">
        <v>0</v>
      </c>
      <c r="O1345">
        <v>2</v>
      </c>
      <c r="P1345">
        <v>6</v>
      </c>
      <c r="Q1345" t="s">
        <v>651</v>
      </c>
      <c r="R1345" t="s">
        <v>1358</v>
      </c>
      <c r="S1345" t="s">
        <v>1359</v>
      </c>
      <c r="T1345" t="s">
        <v>1003</v>
      </c>
      <c r="U1345" t="s">
        <v>1035</v>
      </c>
      <c r="V1345" t="s">
        <v>1360</v>
      </c>
      <c r="W1345" t="s">
        <v>1037</v>
      </c>
      <c r="X1345" t="s">
        <v>1038</v>
      </c>
      <c r="Y1345" t="s">
        <v>1037</v>
      </c>
      <c r="AA1345" t="s">
        <v>1704</v>
      </c>
    </row>
    <row r="1346" spans="1:27" x14ac:dyDescent="0.3">
      <c r="A1346" t="s">
        <v>2003</v>
      </c>
      <c r="B1346" t="s">
        <v>1250</v>
      </c>
      <c r="C1346" t="s">
        <v>179</v>
      </c>
      <c r="D1346" t="s">
        <v>2004</v>
      </c>
      <c r="E1346" t="s">
        <v>2004</v>
      </c>
      <c r="F1346" t="s">
        <v>181</v>
      </c>
      <c r="G1346" t="s">
        <v>647</v>
      </c>
      <c r="H1346" t="s">
        <v>648</v>
      </c>
      <c r="I1346" t="s">
        <v>649</v>
      </c>
      <c r="J1346" t="s">
        <v>1583</v>
      </c>
      <c r="K1346">
        <v>1</v>
      </c>
      <c r="L1346" t="s">
        <v>650</v>
      </c>
      <c r="M1346">
        <v>1</v>
      </c>
      <c r="N1346">
        <v>0</v>
      </c>
      <c r="O1346">
        <v>1</v>
      </c>
      <c r="P1346">
        <v>7</v>
      </c>
      <c r="Q1346" t="s">
        <v>651</v>
      </c>
      <c r="R1346" t="s">
        <v>1358</v>
      </c>
      <c r="S1346" t="s">
        <v>1359</v>
      </c>
      <c r="T1346" t="s">
        <v>1003</v>
      </c>
      <c r="U1346" t="s">
        <v>1035</v>
      </c>
      <c r="V1346" t="s">
        <v>1360</v>
      </c>
      <c r="W1346" t="s">
        <v>1037</v>
      </c>
      <c r="X1346" t="s">
        <v>1038</v>
      </c>
      <c r="Y1346" t="s">
        <v>1037</v>
      </c>
      <c r="AA1346" t="s">
        <v>1704</v>
      </c>
    </row>
    <row r="1347" spans="1:27" x14ac:dyDescent="0.3">
      <c r="A1347" t="s">
        <v>2005</v>
      </c>
      <c r="B1347" t="s">
        <v>1250</v>
      </c>
      <c r="C1347" t="s">
        <v>179</v>
      </c>
      <c r="D1347" t="s">
        <v>2006</v>
      </c>
      <c r="E1347" t="s">
        <v>2006</v>
      </c>
      <c r="F1347" t="s">
        <v>181</v>
      </c>
      <c r="G1347" t="s">
        <v>647</v>
      </c>
      <c r="H1347" t="s">
        <v>648</v>
      </c>
      <c r="I1347" t="s">
        <v>649</v>
      </c>
      <c r="J1347" t="s">
        <v>1583</v>
      </c>
      <c r="K1347">
        <v>1</v>
      </c>
      <c r="L1347" t="s">
        <v>650</v>
      </c>
      <c r="M1347">
        <v>2</v>
      </c>
      <c r="N1347">
        <v>1</v>
      </c>
      <c r="O1347">
        <v>3</v>
      </c>
      <c r="P1347">
        <v>5</v>
      </c>
      <c r="Q1347" t="s">
        <v>651</v>
      </c>
      <c r="R1347" t="s">
        <v>1358</v>
      </c>
      <c r="S1347" t="s">
        <v>1359</v>
      </c>
      <c r="T1347" t="s">
        <v>1003</v>
      </c>
      <c r="U1347" t="s">
        <v>1035</v>
      </c>
      <c r="V1347" t="s">
        <v>1360</v>
      </c>
      <c r="W1347" t="s">
        <v>1037</v>
      </c>
      <c r="X1347" t="s">
        <v>1038</v>
      </c>
      <c r="Y1347" t="s">
        <v>1037</v>
      </c>
      <c r="AA1347" t="s">
        <v>1704</v>
      </c>
    </row>
    <row r="1348" spans="1:27" x14ac:dyDescent="0.3">
      <c r="A1348" t="s">
        <v>2007</v>
      </c>
      <c r="B1348" t="s">
        <v>1250</v>
      </c>
      <c r="C1348" t="s">
        <v>179</v>
      </c>
      <c r="D1348" t="s">
        <v>2008</v>
      </c>
      <c r="E1348" t="s">
        <v>2008</v>
      </c>
      <c r="F1348" t="s">
        <v>181</v>
      </c>
      <c r="G1348" t="s">
        <v>647</v>
      </c>
      <c r="H1348" t="s">
        <v>648</v>
      </c>
      <c r="I1348" t="s">
        <v>649</v>
      </c>
      <c r="J1348" t="s">
        <v>1583</v>
      </c>
      <c r="K1348">
        <v>1</v>
      </c>
      <c r="L1348" t="s">
        <v>650</v>
      </c>
      <c r="M1348">
        <v>2</v>
      </c>
      <c r="N1348">
        <v>1</v>
      </c>
      <c r="O1348">
        <v>3</v>
      </c>
      <c r="P1348">
        <v>5</v>
      </c>
      <c r="Q1348" t="s">
        <v>651</v>
      </c>
      <c r="R1348" t="s">
        <v>1358</v>
      </c>
      <c r="S1348" t="s">
        <v>1359</v>
      </c>
      <c r="T1348" t="s">
        <v>1003</v>
      </c>
      <c r="U1348" t="s">
        <v>1035</v>
      </c>
      <c r="V1348" t="s">
        <v>1360</v>
      </c>
      <c r="W1348" t="s">
        <v>1037</v>
      </c>
      <c r="X1348" t="s">
        <v>1038</v>
      </c>
      <c r="Y1348" t="s">
        <v>1037</v>
      </c>
      <c r="AA1348" t="s">
        <v>1704</v>
      </c>
    </row>
    <row r="1349" spans="1:27" x14ac:dyDescent="0.3">
      <c r="A1349" t="s">
        <v>2009</v>
      </c>
      <c r="B1349" t="s">
        <v>1856</v>
      </c>
      <c r="C1349" t="s">
        <v>179</v>
      </c>
      <c r="D1349" t="s">
        <v>2010</v>
      </c>
      <c r="E1349" t="s">
        <v>2010</v>
      </c>
      <c r="F1349" t="s">
        <v>181</v>
      </c>
      <c r="G1349" t="s">
        <v>647</v>
      </c>
      <c r="H1349" t="s">
        <v>648</v>
      </c>
      <c r="I1349" t="s">
        <v>649</v>
      </c>
      <c r="J1349" t="s">
        <v>2011</v>
      </c>
      <c r="K1349">
        <v>3</v>
      </c>
      <c r="L1349" t="s">
        <v>650</v>
      </c>
      <c r="M1349">
        <v>2</v>
      </c>
      <c r="N1349">
        <v>2</v>
      </c>
      <c r="O1349">
        <v>4</v>
      </c>
      <c r="P1349">
        <v>12</v>
      </c>
      <c r="Q1349" t="s">
        <v>651</v>
      </c>
      <c r="R1349" t="s">
        <v>26</v>
      </c>
      <c r="S1349" t="s">
        <v>182</v>
      </c>
      <c r="T1349" t="s">
        <v>727</v>
      </c>
      <c r="U1349" t="s">
        <v>766</v>
      </c>
      <c r="V1349" t="s">
        <v>654</v>
      </c>
      <c r="W1349" t="s">
        <v>1037</v>
      </c>
      <c r="X1349" t="s">
        <v>1038</v>
      </c>
      <c r="Y1349" t="s">
        <v>1037</v>
      </c>
      <c r="AA1349" t="s">
        <v>1704</v>
      </c>
    </row>
    <row r="1350" spans="1:27" x14ac:dyDescent="0.3">
      <c r="A1350" t="s">
        <v>2012</v>
      </c>
      <c r="B1350" t="s">
        <v>1856</v>
      </c>
      <c r="C1350" t="s">
        <v>179</v>
      </c>
      <c r="D1350" t="s">
        <v>2013</v>
      </c>
      <c r="E1350" t="s">
        <v>2013</v>
      </c>
      <c r="F1350" t="s">
        <v>181</v>
      </c>
      <c r="G1350" t="s">
        <v>647</v>
      </c>
      <c r="H1350" t="s">
        <v>648</v>
      </c>
      <c r="I1350" t="s">
        <v>649</v>
      </c>
      <c r="J1350" t="s">
        <v>2014</v>
      </c>
      <c r="K1350">
        <v>2</v>
      </c>
      <c r="L1350" t="s">
        <v>650</v>
      </c>
      <c r="M1350">
        <v>5</v>
      </c>
      <c r="N1350">
        <v>0</v>
      </c>
      <c r="O1350">
        <v>5</v>
      </c>
      <c r="P1350">
        <v>3</v>
      </c>
      <c r="Q1350" t="s">
        <v>651</v>
      </c>
      <c r="R1350" t="s">
        <v>26</v>
      </c>
      <c r="S1350" t="s">
        <v>182</v>
      </c>
      <c r="T1350" t="s">
        <v>727</v>
      </c>
      <c r="U1350" t="s">
        <v>766</v>
      </c>
      <c r="V1350" t="s">
        <v>654</v>
      </c>
      <c r="W1350" t="s">
        <v>1037</v>
      </c>
      <c r="X1350" t="s">
        <v>1038</v>
      </c>
      <c r="Y1350" t="s">
        <v>1037</v>
      </c>
      <c r="AA1350" t="s">
        <v>1704</v>
      </c>
    </row>
    <row r="1351" spans="1:27" x14ac:dyDescent="0.3">
      <c r="A1351" t="s">
        <v>2015</v>
      </c>
      <c r="B1351" t="s">
        <v>1392</v>
      </c>
      <c r="C1351" t="s">
        <v>179</v>
      </c>
      <c r="D1351" t="s">
        <v>2016</v>
      </c>
      <c r="E1351" t="s">
        <v>2016</v>
      </c>
      <c r="F1351" t="s">
        <v>181</v>
      </c>
      <c r="G1351" t="s">
        <v>647</v>
      </c>
      <c r="H1351" t="s">
        <v>648</v>
      </c>
      <c r="I1351" t="s">
        <v>649</v>
      </c>
      <c r="J1351" t="s">
        <v>2017</v>
      </c>
      <c r="K1351">
        <v>4</v>
      </c>
      <c r="L1351" t="s">
        <v>650</v>
      </c>
      <c r="M1351">
        <v>1</v>
      </c>
      <c r="N1351">
        <v>3</v>
      </c>
      <c r="O1351">
        <v>4</v>
      </c>
      <c r="P1351">
        <v>12</v>
      </c>
      <c r="Q1351" t="s">
        <v>651</v>
      </c>
      <c r="R1351" t="s">
        <v>26</v>
      </c>
      <c r="S1351" t="s">
        <v>182</v>
      </c>
      <c r="T1351" t="s">
        <v>2018</v>
      </c>
      <c r="U1351" t="s">
        <v>766</v>
      </c>
      <c r="V1351" t="s">
        <v>654</v>
      </c>
      <c r="W1351" t="s">
        <v>1037</v>
      </c>
      <c r="X1351" t="s">
        <v>1038</v>
      </c>
      <c r="Y1351" t="s">
        <v>1037</v>
      </c>
      <c r="AA1351" t="s">
        <v>1704</v>
      </c>
    </row>
    <row r="1352" spans="1:27" x14ac:dyDescent="0.3">
      <c r="A1352" t="s">
        <v>2019</v>
      </c>
      <c r="B1352" t="s">
        <v>1392</v>
      </c>
      <c r="C1352" t="s">
        <v>179</v>
      </c>
      <c r="D1352" t="s">
        <v>2020</v>
      </c>
      <c r="E1352" t="s">
        <v>2020</v>
      </c>
      <c r="F1352" t="s">
        <v>181</v>
      </c>
      <c r="G1352" t="s">
        <v>647</v>
      </c>
      <c r="H1352" t="s">
        <v>648</v>
      </c>
      <c r="I1352" t="s">
        <v>649</v>
      </c>
      <c r="J1352" t="s">
        <v>2021</v>
      </c>
      <c r="K1352">
        <v>3</v>
      </c>
      <c r="L1352" t="s">
        <v>650</v>
      </c>
      <c r="M1352">
        <v>0</v>
      </c>
      <c r="N1352">
        <v>3</v>
      </c>
      <c r="O1352">
        <v>3</v>
      </c>
      <c r="P1352">
        <v>5</v>
      </c>
      <c r="Q1352" t="s">
        <v>651</v>
      </c>
      <c r="R1352" t="s">
        <v>26</v>
      </c>
      <c r="S1352" t="s">
        <v>182</v>
      </c>
      <c r="T1352" t="s">
        <v>2018</v>
      </c>
      <c r="U1352" t="s">
        <v>766</v>
      </c>
      <c r="V1352" t="s">
        <v>654</v>
      </c>
      <c r="W1352" t="s">
        <v>1037</v>
      </c>
      <c r="X1352" t="s">
        <v>1038</v>
      </c>
      <c r="Y1352" t="s">
        <v>1037</v>
      </c>
      <c r="AA1352" t="s">
        <v>1704</v>
      </c>
    </row>
    <row r="1353" spans="1:27" x14ac:dyDescent="0.3">
      <c r="A1353" t="s">
        <v>2022</v>
      </c>
      <c r="B1353" t="s">
        <v>1856</v>
      </c>
      <c r="C1353" t="s">
        <v>179</v>
      </c>
      <c r="D1353" t="s">
        <v>253</v>
      </c>
      <c r="E1353" t="s">
        <v>253</v>
      </c>
      <c r="F1353" t="s">
        <v>181</v>
      </c>
      <c r="G1353" t="s">
        <v>647</v>
      </c>
      <c r="H1353" t="s">
        <v>648</v>
      </c>
      <c r="I1353" t="s">
        <v>665</v>
      </c>
      <c r="J1353" t="s">
        <v>2023</v>
      </c>
      <c r="K1353">
        <v>3</v>
      </c>
      <c r="L1353" t="s">
        <v>650</v>
      </c>
      <c r="M1353">
        <v>0</v>
      </c>
      <c r="N1353">
        <v>5</v>
      </c>
      <c r="O1353">
        <v>5</v>
      </c>
      <c r="P1353">
        <v>3</v>
      </c>
      <c r="Q1353" t="s">
        <v>651</v>
      </c>
      <c r="R1353" t="s">
        <v>26</v>
      </c>
      <c r="S1353" t="s">
        <v>182</v>
      </c>
      <c r="T1353" t="s">
        <v>1063</v>
      </c>
      <c r="U1353" t="s">
        <v>723</v>
      </c>
      <c r="V1353" t="s">
        <v>654</v>
      </c>
      <c r="W1353" t="s">
        <v>1037</v>
      </c>
      <c r="X1353" t="s">
        <v>1038</v>
      </c>
      <c r="Y1353" t="s">
        <v>1067</v>
      </c>
      <c r="AA1353" t="s">
        <v>1719</v>
      </c>
    </row>
    <row r="1354" spans="1:27" x14ac:dyDescent="0.3">
      <c r="A1354" t="s">
        <v>2024</v>
      </c>
      <c r="B1354" t="s">
        <v>1856</v>
      </c>
      <c r="C1354" t="s">
        <v>179</v>
      </c>
      <c r="D1354" t="s">
        <v>2025</v>
      </c>
      <c r="E1354" t="s">
        <v>2025</v>
      </c>
      <c r="F1354" t="s">
        <v>181</v>
      </c>
      <c r="G1354" t="s">
        <v>647</v>
      </c>
      <c r="H1354" t="s">
        <v>648</v>
      </c>
      <c r="I1354" t="s">
        <v>665</v>
      </c>
      <c r="J1354" t="s">
        <v>2026</v>
      </c>
      <c r="K1354">
        <v>3</v>
      </c>
      <c r="L1354" t="s">
        <v>650</v>
      </c>
      <c r="M1354">
        <v>0</v>
      </c>
      <c r="N1354">
        <v>3</v>
      </c>
      <c r="O1354">
        <v>3</v>
      </c>
      <c r="P1354">
        <v>5</v>
      </c>
      <c r="Q1354" t="s">
        <v>651</v>
      </c>
      <c r="R1354" t="s">
        <v>26</v>
      </c>
      <c r="S1354" t="s">
        <v>182</v>
      </c>
      <c r="T1354" t="s">
        <v>1063</v>
      </c>
      <c r="U1354" t="s">
        <v>723</v>
      </c>
      <c r="V1354" t="s">
        <v>654</v>
      </c>
      <c r="W1354" t="s">
        <v>1037</v>
      </c>
      <c r="X1354" t="s">
        <v>1038</v>
      </c>
      <c r="Y1354" t="s">
        <v>1037</v>
      </c>
      <c r="AA1354" t="s">
        <v>1704</v>
      </c>
    </row>
    <row r="1355" spans="1:27" x14ac:dyDescent="0.3">
      <c r="A1355" t="s">
        <v>2027</v>
      </c>
      <c r="B1355" t="s">
        <v>1856</v>
      </c>
      <c r="C1355" t="s">
        <v>179</v>
      </c>
      <c r="D1355" t="s">
        <v>2028</v>
      </c>
      <c r="E1355" t="s">
        <v>2028</v>
      </c>
      <c r="F1355" t="s">
        <v>181</v>
      </c>
      <c r="G1355" t="s">
        <v>647</v>
      </c>
      <c r="H1355" t="s">
        <v>648</v>
      </c>
      <c r="I1355" t="s">
        <v>649</v>
      </c>
      <c r="J1355" t="s">
        <v>1366</v>
      </c>
      <c r="K1355">
        <v>2</v>
      </c>
      <c r="L1355" t="s">
        <v>650</v>
      </c>
      <c r="M1355">
        <v>1</v>
      </c>
      <c r="N1355">
        <v>0</v>
      </c>
      <c r="O1355">
        <v>1</v>
      </c>
      <c r="P1355">
        <v>7</v>
      </c>
      <c r="Q1355" t="s">
        <v>651</v>
      </c>
      <c r="R1355" t="s">
        <v>26</v>
      </c>
      <c r="S1355" t="s">
        <v>182</v>
      </c>
      <c r="T1355" t="s">
        <v>1063</v>
      </c>
      <c r="U1355" t="s">
        <v>723</v>
      </c>
      <c r="V1355" t="s">
        <v>654</v>
      </c>
      <c r="W1355" t="s">
        <v>1037</v>
      </c>
      <c r="X1355" t="s">
        <v>1038</v>
      </c>
      <c r="Y1355" t="s">
        <v>1037</v>
      </c>
      <c r="AA1355" t="s">
        <v>1704</v>
      </c>
    </row>
    <row r="1356" spans="1:27" x14ac:dyDescent="0.3">
      <c r="A1356" t="s">
        <v>2029</v>
      </c>
      <c r="B1356" t="s">
        <v>1856</v>
      </c>
      <c r="C1356" t="s">
        <v>179</v>
      </c>
      <c r="D1356" t="s">
        <v>2030</v>
      </c>
      <c r="E1356" t="s">
        <v>2030</v>
      </c>
      <c r="F1356" t="s">
        <v>181</v>
      </c>
      <c r="G1356" t="s">
        <v>647</v>
      </c>
      <c r="H1356" t="s">
        <v>648</v>
      </c>
      <c r="I1356" t="s">
        <v>649</v>
      </c>
      <c r="J1356" t="s">
        <v>1281</v>
      </c>
      <c r="K1356">
        <v>3</v>
      </c>
      <c r="L1356" t="s">
        <v>650</v>
      </c>
      <c r="M1356">
        <v>2</v>
      </c>
      <c r="N1356">
        <v>2</v>
      </c>
      <c r="O1356">
        <v>4</v>
      </c>
      <c r="P1356">
        <v>4</v>
      </c>
      <c r="Q1356" t="s">
        <v>651</v>
      </c>
      <c r="R1356" t="s">
        <v>26</v>
      </c>
      <c r="S1356" t="s">
        <v>182</v>
      </c>
      <c r="T1356" t="s">
        <v>1063</v>
      </c>
      <c r="U1356" t="s">
        <v>723</v>
      </c>
      <c r="V1356" t="s">
        <v>654</v>
      </c>
      <c r="W1356" t="s">
        <v>1037</v>
      </c>
      <c r="X1356" t="s">
        <v>1038</v>
      </c>
      <c r="Y1356" t="s">
        <v>1037</v>
      </c>
      <c r="AA1356" t="s">
        <v>1704</v>
      </c>
    </row>
    <row r="1357" spans="1:27" x14ac:dyDescent="0.3">
      <c r="A1357" t="s">
        <v>2031</v>
      </c>
      <c r="B1357" t="s">
        <v>1856</v>
      </c>
      <c r="C1357" t="s">
        <v>179</v>
      </c>
      <c r="D1357" t="s">
        <v>2032</v>
      </c>
      <c r="E1357" t="s">
        <v>2032</v>
      </c>
      <c r="F1357" t="s">
        <v>181</v>
      </c>
      <c r="G1357" t="s">
        <v>647</v>
      </c>
      <c r="H1357" t="s">
        <v>648</v>
      </c>
      <c r="I1357" t="s">
        <v>649</v>
      </c>
      <c r="J1357" t="s">
        <v>2033</v>
      </c>
      <c r="K1357">
        <v>3</v>
      </c>
      <c r="L1357" t="s">
        <v>650</v>
      </c>
      <c r="M1357">
        <v>7</v>
      </c>
      <c r="N1357">
        <v>0</v>
      </c>
      <c r="O1357">
        <v>7</v>
      </c>
      <c r="P1357">
        <v>1</v>
      </c>
      <c r="Q1357" t="s">
        <v>651</v>
      </c>
      <c r="R1357" t="s">
        <v>26</v>
      </c>
      <c r="S1357" t="s">
        <v>182</v>
      </c>
      <c r="T1357" t="s">
        <v>1063</v>
      </c>
      <c r="U1357" t="s">
        <v>723</v>
      </c>
      <c r="V1357" t="s">
        <v>654</v>
      </c>
      <c r="W1357" t="s">
        <v>1037</v>
      </c>
      <c r="X1357" t="s">
        <v>1038</v>
      </c>
      <c r="Y1357" t="s">
        <v>1037</v>
      </c>
      <c r="AA1357" t="s">
        <v>1704</v>
      </c>
    </row>
    <row r="1358" spans="1:27" x14ac:dyDescent="0.3">
      <c r="A1358" t="s">
        <v>2034</v>
      </c>
      <c r="B1358" t="s">
        <v>1856</v>
      </c>
      <c r="C1358" t="s">
        <v>179</v>
      </c>
      <c r="D1358" t="s">
        <v>2035</v>
      </c>
      <c r="E1358" t="s">
        <v>2035</v>
      </c>
      <c r="F1358" t="s">
        <v>181</v>
      </c>
      <c r="G1358" t="s">
        <v>647</v>
      </c>
      <c r="H1358" t="s">
        <v>648</v>
      </c>
      <c r="I1358" t="s">
        <v>649</v>
      </c>
      <c r="J1358" t="s">
        <v>2036</v>
      </c>
      <c r="K1358">
        <v>2</v>
      </c>
      <c r="L1358" t="s">
        <v>650</v>
      </c>
      <c r="M1358">
        <v>0</v>
      </c>
      <c r="N1358">
        <v>3</v>
      </c>
      <c r="O1358">
        <v>3</v>
      </c>
      <c r="P1358">
        <v>5</v>
      </c>
      <c r="Q1358" t="s">
        <v>651</v>
      </c>
      <c r="R1358" t="s">
        <v>26</v>
      </c>
      <c r="S1358" t="s">
        <v>182</v>
      </c>
      <c r="T1358" t="s">
        <v>1063</v>
      </c>
      <c r="U1358" t="s">
        <v>723</v>
      </c>
      <c r="V1358" t="s">
        <v>654</v>
      </c>
      <c r="W1358" t="s">
        <v>1037</v>
      </c>
      <c r="X1358" t="s">
        <v>1038</v>
      </c>
      <c r="Y1358" t="s">
        <v>1037</v>
      </c>
      <c r="AA1358" t="s">
        <v>1704</v>
      </c>
    </row>
    <row r="1359" spans="1:27" x14ac:dyDescent="0.3">
      <c r="A1359" t="s">
        <v>2037</v>
      </c>
      <c r="B1359" t="s">
        <v>1856</v>
      </c>
      <c r="C1359" t="s">
        <v>179</v>
      </c>
      <c r="D1359" t="s">
        <v>2038</v>
      </c>
      <c r="E1359" t="s">
        <v>2038</v>
      </c>
      <c r="F1359" t="s">
        <v>181</v>
      </c>
      <c r="G1359" t="s">
        <v>647</v>
      </c>
      <c r="H1359" t="s">
        <v>648</v>
      </c>
      <c r="I1359" t="s">
        <v>649</v>
      </c>
      <c r="J1359" t="s">
        <v>1495</v>
      </c>
      <c r="K1359">
        <v>3</v>
      </c>
      <c r="L1359" t="s">
        <v>650</v>
      </c>
      <c r="M1359">
        <v>0</v>
      </c>
      <c r="N1359">
        <v>3</v>
      </c>
      <c r="O1359">
        <v>3</v>
      </c>
      <c r="P1359">
        <v>5</v>
      </c>
      <c r="Q1359" t="s">
        <v>651</v>
      </c>
      <c r="R1359" t="s">
        <v>26</v>
      </c>
      <c r="S1359" t="s">
        <v>182</v>
      </c>
      <c r="T1359" t="s">
        <v>1063</v>
      </c>
      <c r="U1359" t="s">
        <v>723</v>
      </c>
      <c r="V1359" t="s">
        <v>654</v>
      </c>
      <c r="W1359" t="s">
        <v>1037</v>
      </c>
      <c r="X1359" t="s">
        <v>1038</v>
      </c>
      <c r="Y1359" t="s">
        <v>1037</v>
      </c>
      <c r="AA1359" t="s">
        <v>1704</v>
      </c>
    </row>
    <row r="1360" spans="1:27" x14ac:dyDescent="0.3">
      <c r="A1360" t="s">
        <v>2039</v>
      </c>
      <c r="B1360" t="s">
        <v>1250</v>
      </c>
      <c r="C1360" t="s">
        <v>179</v>
      </c>
      <c r="D1360" t="s">
        <v>2040</v>
      </c>
      <c r="E1360" t="s">
        <v>2040</v>
      </c>
      <c r="F1360" t="s">
        <v>181</v>
      </c>
      <c r="G1360" t="s">
        <v>647</v>
      </c>
      <c r="H1360" t="s">
        <v>648</v>
      </c>
      <c r="I1360" t="s">
        <v>649</v>
      </c>
      <c r="J1360" t="s">
        <v>2041</v>
      </c>
      <c r="K1360">
        <v>1</v>
      </c>
      <c r="L1360" t="s">
        <v>650</v>
      </c>
      <c r="M1360">
        <v>0</v>
      </c>
      <c r="N1360">
        <v>5</v>
      </c>
      <c r="O1360">
        <v>5</v>
      </c>
      <c r="P1360">
        <v>3</v>
      </c>
      <c r="Q1360" t="s">
        <v>651</v>
      </c>
      <c r="R1360" t="s">
        <v>26</v>
      </c>
      <c r="S1360" t="s">
        <v>182</v>
      </c>
      <c r="T1360" t="s">
        <v>1353</v>
      </c>
      <c r="U1360" t="s">
        <v>653</v>
      </c>
      <c r="V1360" t="s">
        <v>654</v>
      </c>
      <c r="W1360" t="s">
        <v>1037</v>
      </c>
      <c r="X1360" t="s">
        <v>1038</v>
      </c>
      <c r="Y1360" t="s">
        <v>1037</v>
      </c>
      <c r="AA1360" t="s">
        <v>1704</v>
      </c>
    </row>
    <row r="1361" spans="1:27" x14ac:dyDescent="0.3">
      <c r="A1361" t="s">
        <v>2042</v>
      </c>
      <c r="B1361" t="s">
        <v>1250</v>
      </c>
      <c r="C1361" t="s">
        <v>179</v>
      </c>
      <c r="D1361" t="s">
        <v>2043</v>
      </c>
      <c r="E1361" t="s">
        <v>2043</v>
      </c>
      <c r="F1361" t="s">
        <v>181</v>
      </c>
      <c r="G1361" t="s">
        <v>647</v>
      </c>
      <c r="H1361" t="s">
        <v>648</v>
      </c>
      <c r="I1361" t="s">
        <v>649</v>
      </c>
      <c r="J1361" t="s">
        <v>1542</v>
      </c>
      <c r="K1361">
        <v>1</v>
      </c>
      <c r="L1361" t="s">
        <v>650</v>
      </c>
      <c r="M1361">
        <v>0</v>
      </c>
      <c r="N1361">
        <v>3</v>
      </c>
      <c r="O1361">
        <v>3</v>
      </c>
      <c r="P1361">
        <v>5</v>
      </c>
      <c r="Q1361" t="s">
        <v>651</v>
      </c>
      <c r="R1361" t="s">
        <v>26</v>
      </c>
      <c r="S1361" t="s">
        <v>182</v>
      </c>
      <c r="T1361" t="s">
        <v>1353</v>
      </c>
      <c r="U1361" t="s">
        <v>653</v>
      </c>
      <c r="V1361" t="s">
        <v>654</v>
      </c>
      <c r="W1361" t="s">
        <v>1037</v>
      </c>
      <c r="X1361" t="s">
        <v>1038</v>
      </c>
      <c r="Y1361" t="s">
        <v>1037</v>
      </c>
      <c r="AA1361" t="s">
        <v>1704</v>
      </c>
    </row>
    <row r="1362" spans="1:27" x14ac:dyDescent="0.3">
      <c r="A1362" t="s">
        <v>2044</v>
      </c>
      <c r="B1362" t="s">
        <v>1250</v>
      </c>
      <c r="C1362" t="s">
        <v>179</v>
      </c>
      <c r="D1362" t="s">
        <v>2045</v>
      </c>
      <c r="E1362" t="s">
        <v>2045</v>
      </c>
      <c r="F1362" t="s">
        <v>181</v>
      </c>
      <c r="G1362" t="s">
        <v>647</v>
      </c>
      <c r="H1362" t="s">
        <v>648</v>
      </c>
      <c r="I1362" t="s">
        <v>649</v>
      </c>
      <c r="J1362" t="s">
        <v>1542</v>
      </c>
      <c r="K1362">
        <v>1</v>
      </c>
      <c r="L1362" t="s">
        <v>650</v>
      </c>
      <c r="M1362">
        <v>1</v>
      </c>
      <c r="N1362">
        <v>1</v>
      </c>
      <c r="O1362">
        <v>2</v>
      </c>
      <c r="P1362">
        <v>6</v>
      </c>
      <c r="Q1362" t="s">
        <v>651</v>
      </c>
      <c r="R1362" t="s">
        <v>26</v>
      </c>
      <c r="S1362" t="s">
        <v>182</v>
      </c>
      <c r="T1362" t="s">
        <v>1271</v>
      </c>
      <c r="U1362" t="s">
        <v>653</v>
      </c>
      <c r="V1362" t="s">
        <v>654</v>
      </c>
      <c r="W1362" t="s">
        <v>1037</v>
      </c>
      <c r="X1362" t="s">
        <v>1038</v>
      </c>
      <c r="Y1362" t="s">
        <v>1037</v>
      </c>
      <c r="AA1362" t="s">
        <v>1704</v>
      </c>
    </row>
    <row r="1363" spans="1:27" x14ac:dyDescent="0.3">
      <c r="A1363" t="s">
        <v>2046</v>
      </c>
      <c r="B1363" t="s">
        <v>1250</v>
      </c>
      <c r="C1363" t="s">
        <v>179</v>
      </c>
      <c r="D1363" t="s">
        <v>2047</v>
      </c>
      <c r="E1363" t="s">
        <v>2047</v>
      </c>
      <c r="F1363" t="s">
        <v>181</v>
      </c>
      <c r="G1363" t="s">
        <v>647</v>
      </c>
      <c r="H1363" t="s">
        <v>648</v>
      </c>
      <c r="I1363" t="s">
        <v>649</v>
      </c>
      <c r="J1363" t="s">
        <v>1583</v>
      </c>
      <c r="K1363">
        <v>1</v>
      </c>
      <c r="L1363" t="s">
        <v>650</v>
      </c>
      <c r="M1363">
        <v>1</v>
      </c>
      <c r="N1363">
        <v>1</v>
      </c>
      <c r="O1363">
        <v>2</v>
      </c>
      <c r="P1363">
        <v>6</v>
      </c>
      <c r="Q1363" t="s">
        <v>651</v>
      </c>
      <c r="R1363" t="s">
        <v>26</v>
      </c>
      <c r="S1363" t="s">
        <v>182</v>
      </c>
      <c r="T1363" t="s">
        <v>666</v>
      </c>
      <c r="U1363" t="s">
        <v>766</v>
      </c>
      <c r="V1363" t="s">
        <v>654</v>
      </c>
      <c r="W1363" t="s">
        <v>1037</v>
      </c>
      <c r="X1363" t="s">
        <v>1038</v>
      </c>
      <c r="Y1363" t="s">
        <v>1037</v>
      </c>
      <c r="AA1363" t="s">
        <v>1704</v>
      </c>
    </row>
    <row r="1364" spans="1:27" x14ac:dyDescent="0.3">
      <c r="A1364" t="s">
        <v>2048</v>
      </c>
      <c r="B1364" t="s">
        <v>1250</v>
      </c>
      <c r="C1364" t="s">
        <v>179</v>
      </c>
      <c r="D1364" t="s">
        <v>2049</v>
      </c>
      <c r="E1364" t="s">
        <v>2049</v>
      </c>
      <c r="F1364" t="s">
        <v>181</v>
      </c>
      <c r="G1364" t="s">
        <v>647</v>
      </c>
      <c r="H1364" t="s">
        <v>648</v>
      </c>
      <c r="I1364" t="s">
        <v>649</v>
      </c>
      <c r="J1364" t="s">
        <v>1542</v>
      </c>
      <c r="K1364">
        <v>1</v>
      </c>
      <c r="L1364" t="s">
        <v>650</v>
      </c>
      <c r="M1364">
        <v>2</v>
      </c>
      <c r="N1364">
        <v>0</v>
      </c>
      <c r="O1364">
        <v>2</v>
      </c>
      <c r="P1364">
        <v>6</v>
      </c>
      <c r="Q1364" t="s">
        <v>651</v>
      </c>
      <c r="R1364" t="s">
        <v>26</v>
      </c>
      <c r="S1364" t="s">
        <v>182</v>
      </c>
      <c r="T1364" t="s">
        <v>1271</v>
      </c>
      <c r="U1364" t="s">
        <v>653</v>
      </c>
      <c r="V1364" t="s">
        <v>654</v>
      </c>
      <c r="W1364" t="s">
        <v>1037</v>
      </c>
      <c r="X1364" t="s">
        <v>1038</v>
      </c>
      <c r="Y1364" t="s">
        <v>1037</v>
      </c>
      <c r="AA1364" t="s">
        <v>1704</v>
      </c>
    </row>
    <row r="1365" spans="1:27" x14ac:dyDescent="0.3">
      <c r="A1365" t="s">
        <v>2050</v>
      </c>
      <c r="B1365" t="s">
        <v>1250</v>
      </c>
      <c r="C1365" t="s">
        <v>179</v>
      </c>
      <c r="D1365" t="s">
        <v>2051</v>
      </c>
      <c r="E1365" t="s">
        <v>2051</v>
      </c>
      <c r="F1365" t="s">
        <v>181</v>
      </c>
      <c r="G1365" t="s">
        <v>647</v>
      </c>
      <c r="H1365" t="s">
        <v>648</v>
      </c>
      <c r="I1365" t="s">
        <v>649</v>
      </c>
      <c r="J1365" t="s">
        <v>1583</v>
      </c>
      <c r="K1365">
        <v>1</v>
      </c>
      <c r="L1365" t="s">
        <v>650</v>
      </c>
      <c r="M1365">
        <v>2</v>
      </c>
      <c r="N1365">
        <v>0</v>
      </c>
      <c r="O1365">
        <v>2</v>
      </c>
      <c r="P1365">
        <v>6</v>
      </c>
      <c r="Q1365" t="s">
        <v>651</v>
      </c>
      <c r="R1365" t="s">
        <v>26</v>
      </c>
      <c r="S1365" t="s">
        <v>182</v>
      </c>
      <c r="T1365" t="s">
        <v>666</v>
      </c>
      <c r="U1365" t="s">
        <v>766</v>
      </c>
      <c r="V1365" t="s">
        <v>654</v>
      </c>
      <c r="W1365" t="s">
        <v>1037</v>
      </c>
      <c r="X1365" t="s">
        <v>1038</v>
      </c>
      <c r="Y1365" t="s">
        <v>1037</v>
      </c>
      <c r="AA1365" t="s">
        <v>1704</v>
      </c>
    </row>
    <row r="1366" spans="1:27" x14ac:dyDescent="0.3">
      <c r="A1366" t="s">
        <v>2052</v>
      </c>
      <c r="B1366" t="s">
        <v>1250</v>
      </c>
      <c r="C1366" t="s">
        <v>179</v>
      </c>
      <c r="D1366" t="s">
        <v>2053</v>
      </c>
      <c r="E1366" t="s">
        <v>2053</v>
      </c>
      <c r="F1366" t="s">
        <v>181</v>
      </c>
      <c r="G1366" t="s">
        <v>647</v>
      </c>
      <c r="H1366" t="s">
        <v>648</v>
      </c>
      <c r="I1366" t="s">
        <v>649</v>
      </c>
      <c r="J1366" t="s">
        <v>1583</v>
      </c>
      <c r="K1366">
        <v>1</v>
      </c>
      <c r="L1366" t="s">
        <v>650</v>
      </c>
      <c r="Q1366" t="s">
        <v>2054</v>
      </c>
      <c r="R1366" t="s">
        <v>26</v>
      </c>
      <c r="S1366" t="s">
        <v>182</v>
      </c>
      <c r="T1366" t="s">
        <v>666</v>
      </c>
      <c r="U1366" t="s">
        <v>766</v>
      </c>
      <c r="V1366" t="s">
        <v>654</v>
      </c>
      <c r="W1366" t="s">
        <v>1037</v>
      </c>
      <c r="X1366" t="s">
        <v>1038</v>
      </c>
      <c r="Y1366" t="s">
        <v>1037</v>
      </c>
      <c r="AA1366" t="s">
        <v>1704</v>
      </c>
    </row>
    <row r="1367" spans="1:27" x14ac:dyDescent="0.3">
      <c r="A1367" t="s">
        <v>2055</v>
      </c>
      <c r="B1367" t="s">
        <v>1250</v>
      </c>
      <c r="C1367" t="s">
        <v>179</v>
      </c>
      <c r="D1367" t="s">
        <v>2056</v>
      </c>
      <c r="E1367" t="s">
        <v>2056</v>
      </c>
      <c r="F1367" t="s">
        <v>181</v>
      </c>
      <c r="G1367" t="s">
        <v>647</v>
      </c>
      <c r="H1367" t="s">
        <v>648</v>
      </c>
      <c r="I1367" t="s">
        <v>649</v>
      </c>
      <c r="J1367" t="s">
        <v>2057</v>
      </c>
      <c r="K1367">
        <v>1</v>
      </c>
      <c r="L1367" t="s">
        <v>650</v>
      </c>
      <c r="Q1367" t="s">
        <v>2058</v>
      </c>
      <c r="R1367" t="s">
        <v>26</v>
      </c>
      <c r="S1367" t="s">
        <v>182</v>
      </c>
      <c r="T1367" t="s">
        <v>666</v>
      </c>
      <c r="U1367" t="s">
        <v>766</v>
      </c>
      <c r="V1367" t="s">
        <v>654</v>
      </c>
      <c r="W1367" t="s">
        <v>1037</v>
      </c>
      <c r="X1367" t="s">
        <v>1038</v>
      </c>
      <c r="Y1367" t="s">
        <v>1037</v>
      </c>
      <c r="AA1367" t="s">
        <v>1704</v>
      </c>
    </row>
    <row r="1368" spans="1:27" x14ac:dyDescent="0.3">
      <c r="A1368" t="s">
        <v>2059</v>
      </c>
      <c r="B1368" t="s">
        <v>1250</v>
      </c>
      <c r="C1368" t="s">
        <v>179</v>
      </c>
      <c r="D1368" t="s">
        <v>2060</v>
      </c>
      <c r="E1368" t="s">
        <v>2060</v>
      </c>
      <c r="F1368" t="s">
        <v>181</v>
      </c>
      <c r="G1368" t="s">
        <v>647</v>
      </c>
      <c r="H1368" t="s">
        <v>648</v>
      </c>
      <c r="I1368" t="s">
        <v>649</v>
      </c>
      <c r="J1368" t="s">
        <v>1542</v>
      </c>
      <c r="K1368">
        <v>1</v>
      </c>
      <c r="L1368" t="s">
        <v>650</v>
      </c>
      <c r="M1368">
        <v>2</v>
      </c>
      <c r="N1368">
        <v>0</v>
      </c>
      <c r="O1368">
        <v>2</v>
      </c>
      <c r="P1368">
        <v>6</v>
      </c>
      <c r="Q1368" t="s">
        <v>651</v>
      </c>
      <c r="R1368" t="s">
        <v>26</v>
      </c>
      <c r="S1368" t="s">
        <v>182</v>
      </c>
      <c r="T1368" t="s">
        <v>1271</v>
      </c>
      <c r="U1368" t="s">
        <v>653</v>
      </c>
      <c r="V1368" t="s">
        <v>654</v>
      </c>
      <c r="W1368" t="s">
        <v>1037</v>
      </c>
      <c r="X1368" t="s">
        <v>1038</v>
      </c>
      <c r="Y1368" t="s">
        <v>1037</v>
      </c>
      <c r="AA1368" t="s">
        <v>1704</v>
      </c>
    </row>
    <row r="1369" spans="1:27" x14ac:dyDescent="0.3">
      <c r="A1369" t="s">
        <v>2061</v>
      </c>
      <c r="B1369" t="s">
        <v>1250</v>
      </c>
      <c r="C1369" t="s">
        <v>179</v>
      </c>
      <c r="D1369" t="s">
        <v>2062</v>
      </c>
      <c r="E1369" t="s">
        <v>2062</v>
      </c>
      <c r="F1369" t="s">
        <v>181</v>
      </c>
      <c r="G1369" t="s">
        <v>647</v>
      </c>
      <c r="H1369" t="s">
        <v>648</v>
      </c>
      <c r="I1369" t="s">
        <v>649</v>
      </c>
      <c r="J1369" t="s">
        <v>1583</v>
      </c>
      <c r="K1369">
        <v>1</v>
      </c>
      <c r="L1369" t="s">
        <v>650</v>
      </c>
      <c r="M1369">
        <v>4</v>
      </c>
      <c r="N1369">
        <v>2</v>
      </c>
      <c r="O1369">
        <v>6</v>
      </c>
      <c r="P1369">
        <v>10</v>
      </c>
      <c r="Q1369" t="s">
        <v>651</v>
      </c>
      <c r="R1369" t="s">
        <v>26</v>
      </c>
      <c r="S1369" t="s">
        <v>182</v>
      </c>
      <c r="T1369" t="s">
        <v>658</v>
      </c>
      <c r="U1369" t="s">
        <v>766</v>
      </c>
      <c r="V1369" t="s">
        <v>654</v>
      </c>
      <c r="W1369" t="s">
        <v>1037</v>
      </c>
      <c r="X1369" t="s">
        <v>1038</v>
      </c>
      <c r="Y1369" t="s">
        <v>1037</v>
      </c>
      <c r="AA1369" t="s">
        <v>1704</v>
      </c>
    </row>
    <row r="1370" spans="1:27" x14ac:dyDescent="0.3">
      <c r="A1370" t="s">
        <v>2063</v>
      </c>
      <c r="B1370" t="s">
        <v>1250</v>
      </c>
      <c r="C1370" t="s">
        <v>179</v>
      </c>
      <c r="D1370" t="s">
        <v>2064</v>
      </c>
      <c r="E1370" t="s">
        <v>2064</v>
      </c>
      <c r="F1370" t="s">
        <v>181</v>
      </c>
      <c r="G1370" t="s">
        <v>647</v>
      </c>
      <c r="H1370" t="s">
        <v>648</v>
      </c>
      <c r="I1370" t="s">
        <v>649</v>
      </c>
      <c r="J1370" t="s">
        <v>1583</v>
      </c>
      <c r="K1370">
        <v>1</v>
      </c>
      <c r="L1370" t="s">
        <v>650</v>
      </c>
      <c r="M1370">
        <v>1</v>
      </c>
      <c r="N1370">
        <v>4</v>
      </c>
      <c r="O1370">
        <v>5</v>
      </c>
      <c r="P1370">
        <v>3</v>
      </c>
      <c r="Q1370" t="s">
        <v>651</v>
      </c>
      <c r="R1370" t="s">
        <v>26</v>
      </c>
      <c r="S1370" t="s">
        <v>182</v>
      </c>
      <c r="T1370" t="s">
        <v>666</v>
      </c>
      <c r="U1370" t="s">
        <v>766</v>
      </c>
      <c r="V1370" t="s">
        <v>654</v>
      </c>
      <c r="W1370" t="s">
        <v>1037</v>
      </c>
      <c r="X1370" t="s">
        <v>1038</v>
      </c>
      <c r="Y1370" t="s">
        <v>1037</v>
      </c>
      <c r="AA1370" t="s">
        <v>1704</v>
      </c>
    </row>
    <row r="1371" spans="1:27" x14ac:dyDescent="0.3">
      <c r="A1371" t="s">
        <v>2065</v>
      </c>
      <c r="B1371" t="s">
        <v>1250</v>
      </c>
      <c r="C1371" t="s">
        <v>179</v>
      </c>
      <c r="D1371" t="s">
        <v>2066</v>
      </c>
      <c r="E1371" t="s">
        <v>2066</v>
      </c>
      <c r="F1371" t="s">
        <v>181</v>
      </c>
      <c r="G1371" t="s">
        <v>647</v>
      </c>
      <c r="H1371" t="s">
        <v>648</v>
      </c>
      <c r="I1371" t="s">
        <v>649</v>
      </c>
      <c r="J1371" t="s">
        <v>1583</v>
      </c>
      <c r="K1371">
        <v>1</v>
      </c>
      <c r="L1371" t="s">
        <v>650</v>
      </c>
      <c r="M1371">
        <v>2</v>
      </c>
      <c r="N1371">
        <v>0</v>
      </c>
      <c r="O1371">
        <v>2</v>
      </c>
      <c r="P1371">
        <v>6</v>
      </c>
      <c r="Q1371" t="s">
        <v>651</v>
      </c>
      <c r="R1371" t="s">
        <v>26</v>
      </c>
      <c r="S1371" t="s">
        <v>182</v>
      </c>
      <c r="T1371" t="s">
        <v>666</v>
      </c>
      <c r="U1371" t="s">
        <v>766</v>
      </c>
      <c r="V1371" t="s">
        <v>654</v>
      </c>
      <c r="W1371" t="s">
        <v>1037</v>
      </c>
      <c r="X1371" t="s">
        <v>1038</v>
      </c>
      <c r="Y1371" t="s">
        <v>1037</v>
      </c>
      <c r="AA1371" t="s">
        <v>1704</v>
      </c>
    </row>
    <row r="1372" spans="1:27" x14ac:dyDescent="0.3">
      <c r="A1372" t="s">
        <v>2067</v>
      </c>
      <c r="B1372" t="s">
        <v>1250</v>
      </c>
      <c r="C1372" t="s">
        <v>179</v>
      </c>
      <c r="D1372" t="s">
        <v>2068</v>
      </c>
      <c r="E1372" t="s">
        <v>2068</v>
      </c>
      <c r="F1372" t="s">
        <v>181</v>
      </c>
      <c r="G1372" t="s">
        <v>647</v>
      </c>
      <c r="H1372" t="s">
        <v>648</v>
      </c>
      <c r="I1372" t="s">
        <v>649</v>
      </c>
      <c r="J1372" t="s">
        <v>1583</v>
      </c>
      <c r="K1372">
        <v>1</v>
      </c>
      <c r="L1372" t="s">
        <v>650</v>
      </c>
      <c r="Q1372" t="s">
        <v>2069</v>
      </c>
      <c r="R1372" t="s">
        <v>26</v>
      </c>
      <c r="S1372" t="s">
        <v>182</v>
      </c>
      <c r="T1372" t="s">
        <v>1063</v>
      </c>
      <c r="U1372" t="s">
        <v>766</v>
      </c>
      <c r="V1372" t="s">
        <v>654</v>
      </c>
      <c r="W1372" t="s">
        <v>1037</v>
      </c>
      <c r="X1372" t="s">
        <v>1038</v>
      </c>
      <c r="Y1372" t="s">
        <v>1037</v>
      </c>
      <c r="AA1372" t="s">
        <v>1704</v>
      </c>
    </row>
    <row r="1373" spans="1:27" x14ac:dyDescent="0.3">
      <c r="A1373" t="s">
        <v>2070</v>
      </c>
      <c r="B1373" t="s">
        <v>1250</v>
      </c>
      <c r="C1373" t="s">
        <v>179</v>
      </c>
      <c r="D1373" t="s">
        <v>2071</v>
      </c>
      <c r="E1373" t="s">
        <v>2071</v>
      </c>
      <c r="F1373" t="s">
        <v>181</v>
      </c>
      <c r="G1373" t="s">
        <v>647</v>
      </c>
      <c r="H1373" t="s">
        <v>648</v>
      </c>
      <c r="I1373" t="s">
        <v>649</v>
      </c>
      <c r="J1373" t="s">
        <v>1583</v>
      </c>
      <c r="K1373">
        <v>1</v>
      </c>
      <c r="L1373" t="s">
        <v>650</v>
      </c>
      <c r="M1373">
        <v>1</v>
      </c>
      <c r="N1373">
        <v>0</v>
      </c>
      <c r="O1373">
        <v>1</v>
      </c>
      <c r="P1373">
        <v>7</v>
      </c>
      <c r="Q1373" t="s">
        <v>651</v>
      </c>
      <c r="R1373" t="s">
        <v>26</v>
      </c>
      <c r="S1373" t="s">
        <v>182</v>
      </c>
      <c r="T1373" t="s">
        <v>666</v>
      </c>
      <c r="U1373" t="s">
        <v>766</v>
      </c>
      <c r="V1373" t="s">
        <v>654</v>
      </c>
      <c r="W1373" t="s">
        <v>1037</v>
      </c>
      <c r="X1373" t="s">
        <v>1038</v>
      </c>
      <c r="Y1373" t="s">
        <v>1037</v>
      </c>
      <c r="AA1373" t="s">
        <v>1704</v>
      </c>
    </row>
    <row r="1374" spans="1:27" x14ac:dyDescent="0.3">
      <c r="A1374" t="s">
        <v>2072</v>
      </c>
      <c r="B1374" t="s">
        <v>1250</v>
      </c>
      <c r="C1374" t="s">
        <v>179</v>
      </c>
      <c r="D1374" t="s">
        <v>2073</v>
      </c>
      <c r="E1374" t="s">
        <v>2073</v>
      </c>
      <c r="F1374" t="s">
        <v>181</v>
      </c>
      <c r="G1374" t="s">
        <v>647</v>
      </c>
      <c r="H1374" t="s">
        <v>648</v>
      </c>
      <c r="I1374" t="s">
        <v>649</v>
      </c>
      <c r="J1374" t="s">
        <v>1583</v>
      </c>
      <c r="K1374">
        <v>1</v>
      </c>
      <c r="L1374" t="s">
        <v>650</v>
      </c>
      <c r="M1374">
        <v>4</v>
      </c>
      <c r="N1374">
        <v>0</v>
      </c>
      <c r="O1374">
        <v>4</v>
      </c>
      <c r="P1374">
        <v>4</v>
      </c>
      <c r="Q1374" t="s">
        <v>651</v>
      </c>
      <c r="R1374" t="s">
        <v>26</v>
      </c>
      <c r="S1374" t="s">
        <v>182</v>
      </c>
      <c r="T1374" t="s">
        <v>1063</v>
      </c>
      <c r="U1374" t="s">
        <v>766</v>
      </c>
      <c r="V1374" t="s">
        <v>654</v>
      </c>
      <c r="W1374" t="s">
        <v>1037</v>
      </c>
      <c r="X1374" t="s">
        <v>1038</v>
      </c>
      <c r="Y1374" t="s">
        <v>1037</v>
      </c>
      <c r="AA1374" t="s">
        <v>1704</v>
      </c>
    </row>
    <row r="1375" spans="1:27" x14ac:dyDescent="0.3">
      <c r="A1375" t="s">
        <v>2074</v>
      </c>
      <c r="B1375" t="s">
        <v>1250</v>
      </c>
      <c r="C1375" t="s">
        <v>179</v>
      </c>
      <c r="D1375" t="s">
        <v>2075</v>
      </c>
      <c r="E1375" t="s">
        <v>2075</v>
      </c>
      <c r="F1375" t="s">
        <v>181</v>
      </c>
      <c r="G1375" t="s">
        <v>647</v>
      </c>
      <c r="H1375" t="s">
        <v>648</v>
      </c>
      <c r="I1375" t="s">
        <v>649</v>
      </c>
      <c r="J1375" t="s">
        <v>1583</v>
      </c>
      <c r="K1375">
        <v>1</v>
      </c>
      <c r="L1375" t="s">
        <v>650</v>
      </c>
      <c r="M1375">
        <v>2</v>
      </c>
      <c r="N1375">
        <v>1</v>
      </c>
      <c r="O1375">
        <v>3</v>
      </c>
      <c r="P1375">
        <v>5</v>
      </c>
      <c r="Q1375" t="s">
        <v>651</v>
      </c>
      <c r="R1375" t="s">
        <v>26</v>
      </c>
      <c r="S1375" t="s">
        <v>182</v>
      </c>
      <c r="T1375" t="s">
        <v>1063</v>
      </c>
      <c r="U1375" t="s">
        <v>766</v>
      </c>
      <c r="V1375" t="s">
        <v>654</v>
      </c>
      <c r="W1375" t="s">
        <v>1037</v>
      </c>
      <c r="X1375" t="s">
        <v>1038</v>
      </c>
      <c r="Y1375" t="s">
        <v>1037</v>
      </c>
      <c r="AA1375" t="s">
        <v>1704</v>
      </c>
    </row>
    <row r="1376" spans="1:27" x14ac:dyDescent="0.3">
      <c r="A1376" t="s">
        <v>2076</v>
      </c>
      <c r="B1376" t="s">
        <v>1250</v>
      </c>
      <c r="C1376" t="s">
        <v>179</v>
      </c>
      <c r="D1376" t="s">
        <v>2077</v>
      </c>
      <c r="E1376" t="s">
        <v>2077</v>
      </c>
      <c r="F1376" t="s">
        <v>181</v>
      </c>
      <c r="G1376" t="s">
        <v>647</v>
      </c>
      <c r="H1376" t="s">
        <v>648</v>
      </c>
      <c r="I1376" t="s">
        <v>649</v>
      </c>
      <c r="J1376" t="s">
        <v>1583</v>
      </c>
      <c r="K1376">
        <v>1</v>
      </c>
      <c r="L1376" t="s">
        <v>650</v>
      </c>
      <c r="M1376">
        <v>2</v>
      </c>
      <c r="N1376">
        <v>1</v>
      </c>
      <c r="O1376">
        <v>3</v>
      </c>
      <c r="P1376">
        <v>13</v>
      </c>
      <c r="Q1376" t="s">
        <v>651</v>
      </c>
      <c r="R1376" t="s">
        <v>26</v>
      </c>
      <c r="S1376" t="s">
        <v>182</v>
      </c>
      <c r="T1376" t="s">
        <v>1063</v>
      </c>
      <c r="U1376" t="s">
        <v>766</v>
      </c>
      <c r="V1376" t="s">
        <v>654</v>
      </c>
      <c r="W1376" t="s">
        <v>1037</v>
      </c>
      <c r="X1376" t="s">
        <v>1038</v>
      </c>
      <c r="Y1376" t="s">
        <v>1037</v>
      </c>
      <c r="AA1376" t="s">
        <v>1704</v>
      </c>
    </row>
    <row r="1377" spans="1:27" x14ac:dyDescent="0.3">
      <c r="A1377" t="s">
        <v>2078</v>
      </c>
      <c r="B1377" t="s">
        <v>1250</v>
      </c>
      <c r="C1377" t="s">
        <v>179</v>
      </c>
      <c r="D1377" t="s">
        <v>2079</v>
      </c>
      <c r="E1377" t="s">
        <v>2079</v>
      </c>
      <c r="F1377" t="s">
        <v>181</v>
      </c>
      <c r="G1377" t="s">
        <v>647</v>
      </c>
      <c r="H1377" t="s">
        <v>648</v>
      </c>
      <c r="I1377" t="s">
        <v>665</v>
      </c>
      <c r="J1377" t="s">
        <v>2080</v>
      </c>
      <c r="K1377">
        <v>1</v>
      </c>
      <c r="L1377" t="s">
        <v>650</v>
      </c>
      <c r="M1377">
        <v>0</v>
      </c>
      <c r="N1377">
        <v>6</v>
      </c>
      <c r="O1377">
        <v>6</v>
      </c>
      <c r="P1377">
        <v>2</v>
      </c>
      <c r="Q1377" t="s">
        <v>651</v>
      </c>
      <c r="R1377" t="s">
        <v>26</v>
      </c>
      <c r="S1377" t="s">
        <v>182</v>
      </c>
      <c r="T1377" t="s">
        <v>801</v>
      </c>
      <c r="U1377" t="s">
        <v>653</v>
      </c>
      <c r="V1377" t="s">
        <v>654</v>
      </c>
      <c r="W1377" t="s">
        <v>1037</v>
      </c>
      <c r="X1377" t="s">
        <v>1038</v>
      </c>
      <c r="Y1377" t="s">
        <v>1037</v>
      </c>
      <c r="AA1377" t="s">
        <v>1704</v>
      </c>
    </row>
    <row r="1378" spans="1:27" x14ac:dyDescent="0.3">
      <c r="A1378" t="s">
        <v>2081</v>
      </c>
      <c r="B1378" t="s">
        <v>1250</v>
      </c>
      <c r="C1378" t="s">
        <v>179</v>
      </c>
      <c r="D1378" t="s">
        <v>2082</v>
      </c>
      <c r="E1378" t="s">
        <v>2082</v>
      </c>
      <c r="F1378" t="s">
        <v>181</v>
      </c>
      <c r="G1378" t="s">
        <v>647</v>
      </c>
      <c r="H1378" t="s">
        <v>648</v>
      </c>
      <c r="I1378" t="s">
        <v>665</v>
      </c>
      <c r="J1378" t="s">
        <v>1542</v>
      </c>
      <c r="K1378">
        <v>1</v>
      </c>
      <c r="L1378" t="s">
        <v>650</v>
      </c>
      <c r="M1378">
        <v>2</v>
      </c>
      <c r="N1378">
        <v>4</v>
      </c>
      <c r="O1378">
        <v>6</v>
      </c>
      <c r="P1378">
        <v>2</v>
      </c>
      <c r="Q1378" t="s">
        <v>651</v>
      </c>
      <c r="R1378" t="s">
        <v>26</v>
      </c>
      <c r="S1378" t="s">
        <v>182</v>
      </c>
      <c r="T1378" t="s">
        <v>801</v>
      </c>
      <c r="U1378" t="s">
        <v>653</v>
      </c>
      <c r="V1378" t="s">
        <v>654</v>
      </c>
      <c r="W1378" t="s">
        <v>1037</v>
      </c>
      <c r="X1378" t="s">
        <v>1038</v>
      </c>
      <c r="Y1378" t="s">
        <v>1037</v>
      </c>
      <c r="AA1378" t="s">
        <v>1704</v>
      </c>
    </row>
    <row r="1379" spans="1:27" x14ac:dyDescent="0.3">
      <c r="A1379" t="s">
        <v>2083</v>
      </c>
      <c r="B1379" t="s">
        <v>1250</v>
      </c>
      <c r="C1379" t="s">
        <v>179</v>
      </c>
      <c r="D1379" t="s">
        <v>2084</v>
      </c>
      <c r="E1379" t="s">
        <v>2084</v>
      </c>
      <c r="F1379" t="s">
        <v>181</v>
      </c>
      <c r="G1379" t="s">
        <v>647</v>
      </c>
      <c r="H1379" t="s">
        <v>648</v>
      </c>
      <c r="I1379" t="s">
        <v>665</v>
      </c>
      <c r="J1379" t="s">
        <v>1542</v>
      </c>
      <c r="K1379">
        <v>1</v>
      </c>
      <c r="L1379" t="s">
        <v>650</v>
      </c>
      <c r="M1379">
        <v>5</v>
      </c>
      <c r="N1379">
        <v>1</v>
      </c>
      <c r="O1379">
        <v>6</v>
      </c>
      <c r="P1379">
        <v>2</v>
      </c>
      <c r="Q1379" t="s">
        <v>651</v>
      </c>
      <c r="R1379" t="s">
        <v>26</v>
      </c>
      <c r="S1379" t="s">
        <v>182</v>
      </c>
      <c r="T1379" t="s">
        <v>801</v>
      </c>
      <c r="U1379" t="s">
        <v>653</v>
      </c>
      <c r="V1379" t="s">
        <v>654</v>
      </c>
      <c r="W1379" t="s">
        <v>1037</v>
      </c>
      <c r="X1379" t="s">
        <v>1038</v>
      </c>
      <c r="Y1379" t="s">
        <v>1037</v>
      </c>
      <c r="AA1379" t="s">
        <v>1704</v>
      </c>
    </row>
    <row r="1380" spans="1:27" x14ac:dyDescent="0.3">
      <c r="A1380" t="s">
        <v>2085</v>
      </c>
      <c r="B1380" t="s">
        <v>1250</v>
      </c>
      <c r="C1380" t="s">
        <v>179</v>
      </c>
      <c r="D1380" t="s">
        <v>2086</v>
      </c>
      <c r="E1380" t="s">
        <v>2086</v>
      </c>
      <c r="F1380" t="s">
        <v>181</v>
      </c>
      <c r="G1380" t="s">
        <v>647</v>
      </c>
      <c r="H1380" t="s">
        <v>648</v>
      </c>
      <c r="I1380" t="s">
        <v>665</v>
      </c>
      <c r="J1380" t="s">
        <v>1542</v>
      </c>
      <c r="K1380">
        <v>1</v>
      </c>
      <c r="L1380" t="s">
        <v>650</v>
      </c>
      <c r="M1380">
        <v>6</v>
      </c>
      <c r="N1380">
        <v>0</v>
      </c>
      <c r="O1380">
        <v>6</v>
      </c>
      <c r="P1380">
        <v>2</v>
      </c>
      <c r="Q1380" t="s">
        <v>651</v>
      </c>
      <c r="R1380" t="s">
        <v>26</v>
      </c>
      <c r="S1380" t="s">
        <v>182</v>
      </c>
      <c r="T1380" t="s">
        <v>1271</v>
      </c>
      <c r="U1380" t="s">
        <v>653</v>
      </c>
      <c r="V1380" t="s">
        <v>654</v>
      </c>
      <c r="W1380" t="s">
        <v>1037</v>
      </c>
      <c r="X1380" t="s">
        <v>1038</v>
      </c>
      <c r="Y1380" t="s">
        <v>1037</v>
      </c>
      <c r="AA1380" t="s">
        <v>1704</v>
      </c>
    </row>
    <row r="1381" spans="1:27" x14ac:dyDescent="0.3">
      <c r="A1381" t="s">
        <v>2087</v>
      </c>
      <c r="B1381" t="s">
        <v>1250</v>
      </c>
      <c r="C1381" t="s">
        <v>179</v>
      </c>
      <c r="D1381" t="s">
        <v>2088</v>
      </c>
      <c r="E1381" t="s">
        <v>2088</v>
      </c>
      <c r="F1381" t="s">
        <v>181</v>
      </c>
      <c r="G1381" t="s">
        <v>647</v>
      </c>
      <c r="H1381" t="s">
        <v>648</v>
      </c>
      <c r="I1381" t="s">
        <v>665</v>
      </c>
      <c r="J1381" t="s">
        <v>1542</v>
      </c>
      <c r="K1381">
        <v>1</v>
      </c>
      <c r="L1381" t="s">
        <v>650</v>
      </c>
      <c r="M1381">
        <v>3</v>
      </c>
      <c r="N1381">
        <v>0</v>
      </c>
      <c r="O1381">
        <v>3</v>
      </c>
      <c r="P1381">
        <v>5</v>
      </c>
      <c r="Q1381" t="s">
        <v>651</v>
      </c>
      <c r="R1381" t="s">
        <v>26</v>
      </c>
      <c r="S1381" t="s">
        <v>182</v>
      </c>
      <c r="T1381" t="s">
        <v>1271</v>
      </c>
      <c r="U1381" t="s">
        <v>653</v>
      </c>
      <c r="V1381" t="s">
        <v>654</v>
      </c>
      <c r="W1381" t="s">
        <v>1037</v>
      </c>
      <c r="X1381" t="s">
        <v>1038</v>
      </c>
      <c r="Y1381" t="s">
        <v>1037</v>
      </c>
      <c r="AA1381" t="s">
        <v>1704</v>
      </c>
    </row>
    <row r="1382" spans="1:27" x14ac:dyDescent="0.3">
      <c r="A1382" t="s">
        <v>2089</v>
      </c>
      <c r="B1382" t="s">
        <v>1698</v>
      </c>
      <c r="C1382" t="s">
        <v>179</v>
      </c>
      <c r="D1382" t="s">
        <v>2090</v>
      </c>
      <c r="E1382" t="s">
        <v>2090</v>
      </c>
      <c r="F1382" t="s">
        <v>181</v>
      </c>
      <c r="G1382" t="s">
        <v>647</v>
      </c>
      <c r="H1382" t="s">
        <v>648</v>
      </c>
      <c r="I1382" t="s">
        <v>649</v>
      </c>
      <c r="J1382" t="s">
        <v>2091</v>
      </c>
      <c r="K1382">
        <v>1</v>
      </c>
      <c r="L1382" t="s">
        <v>650</v>
      </c>
      <c r="M1382">
        <v>0</v>
      </c>
      <c r="N1382">
        <v>3</v>
      </c>
      <c r="O1382">
        <v>3</v>
      </c>
      <c r="P1382">
        <v>13</v>
      </c>
      <c r="Q1382" t="s">
        <v>651</v>
      </c>
      <c r="R1382" t="s">
        <v>26</v>
      </c>
      <c r="S1382" t="s">
        <v>182</v>
      </c>
      <c r="T1382" t="s">
        <v>1133</v>
      </c>
      <c r="U1382" t="s">
        <v>766</v>
      </c>
      <c r="V1382" t="s">
        <v>654</v>
      </c>
      <c r="W1382" t="s">
        <v>1037</v>
      </c>
      <c r="X1382" t="s">
        <v>1038</v>
      </c>
      <c r="Y1382" t="s">
        <v>1067</v>
      </c>
      <c r="AA1382" t="s">
        <v>1704</v>
      </c>
    </row>
    <row r="1383" spans="1:27" x14ac:dyDescent="0.3">
      <c r="A1383" t="s">
        <v>2092</v>
      </c>
      <c r="B1383" t="s">
        <v>1250</v>
      </c>
      <c r="C1383" t="s">
        <v>179</v>
      </c>
      <c r="D1383" t="s">
        <v>2093</v>
      </c>
      <c r="E1383" t="s">
        <v>2093</v>
      </c>
      <c r="F1383" t="s">
        <v>1527</v>
      </c>
      <c r="G1383" t="s">
        <v>647</v>
      </c>
      <c r="H1383" t="s">
        <v>648</v>
      </c>
      <c r="I1383" t="s">
        <v>649</v>
      </c>
      <c r="J1383" t="s">
        <v>1583</v>
      </c>
      <c r="K1383">
        <v>1</v>
      </c>
      <c r="L1383" t="s">
        <v>1528</v>
      </c>
      <c r="M1383">
        <v>3</v>
      </c>
      <c r="N1383">
        <v>3</v>
      </c>
      <c r="O1383">
        <v>6</v>
      </c>
      <c r="P1383">
        <v>10</v>
      </c>
      <c r="Q1383" t="s">
        <v>651</v>
      </c>
      <c r="R1383" t="s">
        <v>2094</v>
      </c>
      <c r="S1383" t="s">
        <v>182</v>
      </c>
      <c r="T1383" t="s">
        <v>1260</v>
      </c>
      <c r="U1383" t="s">
        <v>682</v>
      </c>
      <c r="V1383" t="s">
        <v>2095</v>
      </c>
      <c r="W1383" t="s">
        <v>1037</v>
      </c>
      <c r="X1383" t="s">
        <v>1038</v>
      </c>
      <c r="Y1383" t="s">
        <v>1037</v>
      </c>
      <c r="AA1383" t="s">
        <v>1704</v>
      </c>
    </row>
    <row r="1384" spans="1:27" x14ac:dyDescent="0.3">
      <c r="A1384" t="s">
        <v>2096</v>
      </c>
      <c r="B1384" t="s">
        <v>1250</v>
      </c>
      <c r="C1384" t="s">
        <v>179</v>
      </c>
      <c r="D1384" t="s">
        <v>2097</v>
      </c>
      <c r="E1384" t="s">
        <v>2097</v>
      </c>
      <c r="F1384" t="s">
        <v>1527</v>
      </c>
      <c r="G1384" t="s">
        <v>647</v>
      </c>
      <c r="H1384" t="s">
        <v>648</v>
      </c>
      <c r="I1384" t="s">
        <v>649</v>
      </c>
      <c r="J1384" t="s">
        <v>1583</v>
      </c>
      <c r="K1384">
        <v>1</v>
      </c>
      <c r="L1384" t="s">
        <v>1528</v>
      </c>
      <c r="M1384">
        <v>5</v>
      </c>
      <c r="N1384">
        <v>0</v>
      </c>
      <c r="O1384">
        <v>5</v>
      </c>
      <c r="P1384">
        <v>11</v>
      </c>
      <c r="Q1384" t="s">
        <v>651</v>
      </c>
      <c r="R1384" t="s">
        <v>2094</v>
      </c>
      <c r="S1384" t="s">
        <v>182</v>
      </c>
      <c r="T1384" t="s">
        <v>1260</v>
      </c>
      <c r="U1384" t="s">
        <v>682</v>
      </c>
      <c r="V1384" t="s">
        <v>2095</v>
      </c>
      <c r="W1384" t="s">
        <v>1037</v>
      </c>
      <c r="X1384" t="s">
        <v>1038</v>
      </c>
      <c r="Y1384" t="s">
        <v>1037</v>
      </c>
      <c r="AA1384" t="s">
        <v>1704</v>
      </c>
    </row>
    <row r="1385" spans="1:27" x14ac:dyDescent="0.3">
      <c r="A1385" t="s">
        <v>2098</v>
      </c>
      <c r="B1385" t="s">
        <v>1250</v>
      </c>
      <c r="C1385" t="s">
        <v>179</v>
      </c>
      <c r="D1385" t="s">
        <v>2099</v>
      </c>
      <c r="E1385" t="s">
        <v>2099</v>
      </c>
      <c r="F1385" t="s">
        <v>1527</v>
      </c>
      <c r="G1385" t="s">
        <v>647</v>
      </c>
      <c r="H1385" t="s">
        <v>648</v>
      </c>
      <c r="I1385" t="s">
        <v>649</v>
      </c>
      <c r="J1385" t="s">
        <v>1583</v>
      </c>
      <c r="K1385">
        <v>1</v>
      </c>
      <c r="L1385" t="s">
        <v>1528</v>
      </c>
      <c r="M1385">
        <v>1</v>
      </c>
      <c r="N1385">
        <v>0</v>
      </c>
      <c r="O1385">
        <v>1</v>
      </c>
      <c r="P1385">
        <v>7</v>
      </c>
      <c r="Q1385" t="s">
        <v>651</v>
      </c>
      <c r="R1385" t="s">
        <v>2094</v>
      </c>
      <c r="S1385" t="s">
        <v>182</v>
      </c>
      <c r="T1385" t="s">
        <v>1260</v>
      </c>
      <c r="U1385" t="s">
        <v>682</v>
      </c>
      <c r="V1385" t="s">
        <v>2095</v>
      </c>
      <c r="W1385" t="s">
        <v>1037</v>
      </c>
      <c r="X1385" t="s">
        <v>1038</v>
      </c>
      <c r="Y1385" t="s">
        <v>1037</v>
      </c>
      <c r="AA1385" t="s">
        <v>1704</v>
      </c>
    </row>
    <row r="1386" spans="1:27" x14ac:dyDescent="0.3">
      <c r="A1386" t="s">
        <v>2100</v>
      </c>
      <c r="B1386" t="s">
        <v>1250</v>
      </c>
      <c r="C1386" t="s">
        <v>179</v>
      </c>
      <c r="D1386" t="s">
        <v>2101</v>
      </c>
      <c r="E1386" t="s">
        <v>2101</v>
      </c>
      <c r="F1386" t="s">
        <v>1527</v>
      </c>
      <c r="G1386" t="s">
        <v>647</v>
      </c>
      <c r="H1386" t="s">
        <v>648</v>
      </c>
      <c r="I1386" t="s">
        <v>649</v>
      </c>
      <c r="J1386" t="s">
        <v>1583</v>
      </c>
      <c r="K1386">
        <v>1</v>
      </c>
      <c r="L1386" t="s">
        <v>1528</v>
      </c>
      <c r="M1386">
        <v>0</v>
      </c>
      <c r="N1386">
        <v>1</v>
      </c>
      <c r="O1386">
        <v>1</v>
      </c>
      <c r="P1386">
        <v>15</v>
      </c>
      <c r="Q1386" t="s">
        <v>651</v>
      </c>
      <c r="R1386" t="s">
        <v>2094</v>
      </c>
      <c r="S1386" t="s">
        <v>182</v>
      </c>
      <c r="T1386" t="s">
        <v>1353</v>
      </c>
      <c r="U1386" t="s">
        <v>682</v>
      </c>
      <c r="V1386" t="s">
        <v>2095</v>
      </c>
      <c r="W1386" t="s">
        <v>1037</v>
      </c>
      <c r="X1386" t="s">
        <v>1038</v>
      </c>
      <c r="Y1386" t="s">
        <v>1037</v>
      </c>
      <c r="AA1386" t="s">
        <v>1704</v>
      </c>
    </row>
    <row r="1387" spans="1:27" x14ac:dyDescent="0.3">
      <c r="A1387" t="s">
        <v>2102</v>
      </c>
      <c r="B1387" t="s">
        <v>1250</v>
      </c>
      <c r="C1387" t="s">
        <v>179</v>
      </c>
      <c r="D1387" t="s">
        <v>2103</v>
      </c>
      <c r="E1387" t="s">
        <v>2103</v>
      </c>
      <c r="F1387" t="s">
        <v>181</v>
      </c>
      <c r="G1387" t="s">
        <v>647</v>
      </c>
      <c r="H1387" t="s">
        <v>648</v>
      </c>
      <c r="I1387" t="s">
        <v>665</v>
      </c>
      <c r="J1387" t="s">
        <v>1542</v>
      </c>
      <c r="K1387">
        <v>1</v>
      </c>
      <c r="L1387" t="s">
        <v>650</v>
      </c>
      <c r="M1387">
        <v>4</v>
      </c>
      <c r="N1387">
        <v>0</v>
      </c>
      <c r="O1387">
        <v>4</v>
      </c>
      <c r="P1387">
        <v>12</v>
      </c>
      <c r="Q1387" t="s">
        <v>651</v>
      </c>
      <c r="R1387" t="s">
        <v>26</v>
      </c>
      <c r="S1387" t="s">
        <v>182</v>
      </c>
      <c r="T1387" t="s">
        <v>1271</v>
      </c>
      <c r="U1387" t="s">
        <v>653</v>
      </c>
      <c r="V1387" t="s">
        <v>654</v>
      </c>
      <c r="W1387" t="s">
        <v>1037</v>
      </c>
      <c r="X1387" t="s">
        <v>1038</v>
      </c>
      <c r="Y1387" t="s">
        <v>1037</v>
      </c>
      <c r="AA1387" t="s">
        <v>1704</v>
      </c>
    </row>
    <row r="1388" spans="1:27" x14ac:dyDescent="0.3">
      <c r="A1388" t="s">
        <v>2104</v>
      </c>
      <c r="B1388" t="s">
        <v>1250</v>
      </c>
      <c r="C1388" t="s">
        <v>179</v>
      </c>
      <c r="D1388" t="s">
        <v>2105</v>
      </c>
      <c r="E1388" t="s">
        <v>2105</v>
      </c>
      <c r="F1388" t="s">
        <v>1527</v>
      </c>
      <c r="G1388" t="s">
        <v>647</v>
      </c>
      <c r="H1388" t="s">
        <v>648</v>
      </c>
      <c r="I1388" t="s">
        <v>649</v>
      </c>
      <c r="J1388" t="s">
        <v>1583</v>
      </c>
      <c r="K1388">
        <v>1</v>
      </c>
      <c r="L1388" t="s">
        <v>1528</v>
      </c>
      <c r="M1388">
        <v>1</v>
      </c>
      <c r="N1388">
        <v>0</v>
      </c>
      <c r="O1388">
        <v>1</v>
      </c>
      <c r="P1388">
        <v>15</v>
      </c>
      <c r="Q1388" t="s">
        <v>651</v>
      </c>
      <c r="R1388" t="s">
        <v>2094</v>
      </c>
      <c r="S1388" t="s">
        <v>182</v>
      </c>
      <c r="T1388" t="s">
        <v>1353</v>
      </c>
      <c r="U1388" t="s">
        <v>682</v>
      </c>
      <c r="V1388" t="s">
        <v>2095</v>
      </c>
      <c r="W1388" t="s">
        <v>1037</v>
      </c>
      <c r="X1388" t="s">
        <v>1038</v>
      </c>
      <c r="Y1388" t="s">
        <v>1037</v>
      </c>
      <c r="AA1388" t="s">
        <v>1704</v>
      </c>
    </row>
    <row r="1389" spans="1:27" x14ac:dyDescent="0.3">
      <c r="A1389" t="s">
        <v>2106</v>
      </c>
      <c r="B1389" t="s">
        <v>1250</v>
      </c>
      <c r="C1389" t="s">
        <v>179</v>
      </c>
      <c r="D1389" t="s">
        <v>2107</v>
      </c>
      <c r="E1389" t="s">
        <v>2107</v>
      </c>
      <c r="F1389" t="s">
        <v>1527</v>
      </c>
      <c r="G1389" t="s">
        <v>647</v>
      </c>
      <c r="H1389" t="s">
        <v>648</v>
      </c>
      <c r="I1389" t="s">
        <v>649</v>
      </c>
      <c r="J1389" t="s">
        <v>1583</v>
      </c>
      <c r="K1389">
        <v>1</v>
      </c>
      <c r="L1389" t="s">
        <v>1528</v>
      </c>
      <c r="M1389">
        <v>0</v>
      </c>
      <c r="N1389">
        <v>2</v>
      </c>
      <c r="O1389">
        <v>2</v>
      </c>
      <c r="P1389">
        <v>6</v>
      </c>
      <c r="Q1389" t="s">
        <v>651</v>
      </c>
      <c r="R1389" t="s">
        <v>2094</v>
      </c>
      <c r="S1389" t="s">
        <v>182</v>
      </c>
      <c r="T1389" t="s">
        <v>1260</v>
      </c>
      <c r="U1389" t="s">
        <v>682</v>
      </c>
      <c r="V1389" t="s">
        <v>2095</v>
      </c>
      <c r="W1389" t="s">
        <v>1037</v>
      </c>
      <c r="X1389" t="s">
        <v>1038</v>
      </c>
      <c r="Y1389" t="s">
        <v>1037</v>
      </c>
      <c r="AA1389" t="s">
        <v>1704</v>
      </c>
    </row>
    <row r="1390" spans="1:27" x14ac:dyDescent="0.3">
      <c r="A1390" t="s">
        <v>2108</v>
      </c>
      <c r="B1390" t="s">
        <v>1698</v>
      </c>
      <c r="C1390" t="s">
        <v>179</v>
      </c>
      <c r="D1390" t="s">
        <v>2109</v>
      </c>
      <c r="E1390" t="s">
        <v>2109</v>
      </c>
      <c r="F1390" t="s">
        <v>181</v>
      </c>
      <c r="G1390" t="s">
        <v>647</v>
      </c>
      <c r="H1390" t="s">
        <v>648</v>
      </c>
      <c r="I1390" t="s">
        <v>649</v>
      </c>
      <c r="J1390" t="s">
        <v>2110</v>
      </c>
      <c r="K1390">
        <v>4</v>
      </c>
      <c r="L1390" t="s">
        <v>650</v>
      </c>
      <c r="M1390">
        <v>0</v>
      </c>
      <c r="N1390">
        <v>1</v>
      </c>
      <c r="O1390">
        <v>1</v>
      </c>
      <c r="P1390">
        <v>7</v>
      </c>
      <c r="Q1390" t="s">
        <v>651</v>
      </c>
      <c r="R1390" t="s">
        <v>26</v>
      </c>
      <c r="S1390" t="s">
        <v>182</v>
      </c>
      <c r="T1390" t="s">
        <v>1133</v>
      </c>
      <c r="U1390" t="s">
        <v>766</v>
      </c>
      <c r="V1390" t="s">
        <v>654</v>
      </c>
      <c r="W1390" t="s">
        <v>1037</v>
      </c>
      <c r="X1390" t="s">
        <v>1038</v>
      </c>
      <c r="Y1390" t="s">
        <v>1067</v>
      </c>
      <c r="AA1390" t="s">
        <v>1704</v>
      </c>
    </row>
    <row r="1391" spans="1:27" x14ac:dyDescent="0.3">
      <c r="A1391" t="s">
        <v>2111</v>
      </c>
      <c r="B1391" t="s">
        <v>1250</v>
      </c>
      <c r="C1391" t="s">
        <v>179</v>
      </c>
      <c r="D1391" t="s">
        <v>2112</v>
      </c>
      <c r="E1391" t="s">
        <v>2112</v>
      </c>
      <c r="F1391" t="s">
        <v>1527</v>
      </c>
      <c r="G1391" t="s">
        <v>647</v>
      </c>
      <c r="H1391" t="s">
        <v>648</v>
      </c>
      <c r="I1391" t="s">
        <v>649</v>
      </c>
      <c r="J1391" t="s">
        <v>1583</v>
      </c>
      <c r="K1391">
        <v>1</v>
      </c>
      <c r="L1391" t="s">
        <v>1528</v>
      </c>
      <c r="M1391">
        <v>7</v>
      </c>
      <c r="N1391">
        <v>0</v>
      </c>
      <c r="O1391">
        <v>7</v>
      </c>
      <c r="P1391">
        <v>1</v>
      </c>
      <c r="Q1391" t="s">
        <v>651</v>
      </c>
      <c r="R1391" t="s">
        <v>2094</v>
      </c>
      <c r="S1391" t="s">
        <v>182</v>
      </c>
      <c r="T1391" t="s">
        <v>1260</v>
      </c>
      <c r="U1391" t="s">
        <v>682</v>
      </c>
      <c r="V1391" t="s">
        <v>2095</v>
      </c>
      <c r="W1391" t="s">
        <v>1037</v>
      </c>
      <c r="X1391" t="s">
        <v>1038</v>
      </c>
      <c r="Y1391" t="s">
        <v>1037</v>
      </c>
      <c r="AA1391" t="s">
        <v>1704</v>
      </c>
    </row>
    <row r="1392" spans="1:27" x14ac:dyDescent="0.3">
      <c r="A1392" t="s">
        <v>2113</v>
      </c>
      <c r="B1392" t="s">
        <v>1250</v>
      </c>
      <c r="C1392" t="s">
        <v>179</v>
      </c>
      <c r="D1392" t="s">
        <v>2114</v>
      </c>
      <c r="E1392" t="s">
        <v>2114</v>
      </c>
      <c r="F1392" t="s">
        <v>1527</v>
      </c>
      <c r="G1392" t="s">
        <v>647</v>
      </c>
      <c r="H1392" t="s">
        <v>648</v>
      </c>
      <c r="I1392" t="s">
        <v>649</v>
      </c>
      <c r="J1392" t="s">
        <v>1583</v>
      </c>
      <c r="K1392">
        <v>1</v>
      </c>
      <c r="L1392" t="s">
        <v>1528</v>
      </c>
      <c r="M1392">
        <v>4</v>
      </c>
      <c r="N1392">
        <v>0</v>
      </c>
      <c r="O1392">
        <v>4</v>
      </c>
      <c r="P1392">
        <v>4</v>
      </c>
      <c r="Q1392" t="s">
        <v>651</v>
      </c>
      <c r="R1392" t="s">
        <v>2094</v>
      </c>
      <c r="S1392" t="s">
        <v>182</v>
      </c>
      <c r="T1392" t="s">
        <v>1260</v>
      </c>
      <c r="U1392" t="s">
        <v>682</v>
      </c>
      <c r="V1392" t="s">
        <v>2095</v>
      </c>
      <c r="W1392" t="s">
        <v>1037</v>
      </c>
      <c r="X1392" t="s">
        <v>1038</v>
      </c>
      <c r="Y1392" t="s">
        <v>1037</v>
      </c>
      <c r="AA1392" t="s">
        <v>1704</v>
      </c>
    </row>
    <row r="1393" spans="1:27" x14ac:dyDescent="0.3">
      <c r="A1393" t="s">
        <v>2115</v>
      </c>
      <c r="B1393" t="s">
        <v>1698</v>
      </c>
      <c r="C1393" t="s">
        <v>179</v>
      </c>
      <c r="D1393" t="s">
        <v>2116</v>
      </c>
      <c r="E1393" t="s">
        <v>2116</v>
      </c>
      <c r="F1393" t="s">
        <v>181</v>
      </c>
      <c r="G1393" t="s">
        <v>647</v>
      </c>
      <c r="H1393" t="s">
        <v>648</v>
      </c>
      <c r="I1393" t="s">
        <v>649</v>
      </c>
      <c r="J1393" t="s">
        <v>2117</v>
      </c>
      <c r="K1393">
        <v>4</v>
      </c>
      <c r="L1393" t="s">
        <v>650</v>
      </c>
      <c r="M1393">
        <v>2</v>
      </c>
      <c r="N1393">
        <v>0</v>
      </c>
      <c r="O1393">
        <v>2</v>
      </c>
      <c r="P1393">
        <v>6</v>
      </c>
      <c r="Q1393" t="s">
        <v>651</v>
      </c>
      <c r="R1393" t="s">
        <v>26</v>
      </c>
      <c r="S1393" t="s">
        <v>182</v>
      </c>
      <c r="T1393" t="s">
        <v>1133</v>
      </c>
      <c r="U1393" t="s">
        <v>766</v>
      </c>
      <c r="V1393" t="s">
        <v>654</v>
      </c>
      <c r="W1393" t="s">
        <v>1037</v>
      </c>
      <c r="X1393" t="s">
        <v>1038</v>
      </c>
      <c r="Y1393" t="s">
        <v>1067</v>
      </c>
      <c r="AA1393" t="s">
        <v>1704</v>
      </c>
    </row>
    <row r="1394" spans="1:27" x14ac:dyDescent="0.3">
      <c r="A1394" t="s">
        <v>2118</v>
      </c>
      <c r="B1394" t="s">
        <v>1250</v>
      </c>
      <c r="C1394" t="s">
        <v>179</v>
      </c>
      <c r="D1394" t="s">
        <v>2119</v>
      </c>
      <c r="E1394" t="s">
        <v>2119</v>
      </c>
      <c r="F1394" t="s">
        <v>1527</v>
      </c>
      <c r="G1394" t="s">
        <v>647</v>
      </c>
      <c r="H1394" t="s">
        <v>648</v>
      </c>
      <c r="I1394" t="s">
        <v>649</v>
      </c>
      <c r="J1394" t="s">
        <v>1583</v>
      </c>
      <c r="K1394">
        <v>1</v>
      </c>
      <c r="L1394" t="s">
        <v>1528</v>
      </c>
      <c r="Q1394" t="s">
        <v>2120</v>
      </c>
      <c r="R1394" t="s">
        <v>2094</v>
      </c>
      <c r="S1394" t="s">
        <v>182</v>
      </c>
      <c r="T1394" t="s">
        <v>801</v>
      </c>
      <c r="U1394" t="s">
        <v>682</v>
      </c>
      <c r="V1394" t="s">
        <v>2095</v>
      </c>
      <c r="W1394" t="s">
        <v>1037</v>
      </c>
      <c r="X1394" t="s">
        <v>1038</v>
      </c>
      <c r="Y1394" t="s">
        <v>1037</v>
      </c>
      <c r="AA1394" t="s">
        <v>1704</v>
      </c>
    </row>
    <row r="1395" spans="1:27" x14ac:dyDescent="0.3">
      <c r="A1395" t="s">
        <v>2121</v>
      </c>
      <c r="B1395" t="s">
        <v>1250</v>
      </c>
      <c r="C1395" t="s">
        <v>179</v>
      </c>
      <c r="D1395" t="s">
        <v>2122</v>
      </c>
      <c r="E1395" t="s">
        <v>2122</v>
      </c>
      <c r="F1395" t="s">
        <v>1527</v>
      </c>
      <c r="G1395" t="s">
        <v>647</v>
      </c>
      <c r="H1395" t="s">
        <v>648</v>
      </c>
      <c r="I1395" t="s">
        <v>649</v>
      </c>
      <c r="J1395" t="s">
        <v>1583</v>
      </c>
      <c r="K1395">
        <v>1</v>
      </c>
      <c r="L1395" t="s">
        <v>1528</v>
      </c>
      <c r="M1395">
        <v>2</v>
      </c>
      <c r="N1395">
        <v>2</v>
      </c>
      <c r="O1395">
        <v>4</v>
      </c>
      <c r="P1395">
        <v>12</v>
      </c>
      <c r="Q1395" t="s">
        <v>651</v>
      </c>
      <c r="R1395" t="s">
        <v>2094</v>
      </c>
      <c r="S1395" t="s">
        <v>182</v>
      </c>
      <c r="T1395" t="s">
        <v>919</v>
      </c>
      <c r="U1395" t="s">
        <v>682</v>
      </c>
      <c r="V1395" t="s">
        <v>2095</v>
      </c>
      <c r="W1395" t="s">
        <v>1037</v>
      </c>
      <c r="X1395" t="s">
        <v>1038</v>
      </c>
      <c r="Y1395" t="s">
        <v>1037</v>
      </c>
      <c r="AA1395" t="s">
        <v>1704</v>
      </c>
    </row>
    <row r="1396" spans="1:27" x14ac:dyDescent="0.3">
      <c r="A1396" t="s">
        <v>2123</v>
      </c>
      <c r="B1396" t="s">
        <v>1250</v>
      </c>
      <c r="C1396" t="s">
        <v>179</v>
      </c>
      <c r="D1396" t="s">
        <v>2124</v>
      </c>
      <c r="E1396" t="s">
        <v>2124</v>
      </c>
      <c r="F1396" t="s">
        <v>1527</v>
      </c>
      <c r="G1396" t="s">
        <v>647</v>
      </c>
      <c r="H1396" t="s">
        <v>648</v>
      </c>
      <c r="I1396" t="s">
        <v>649</v>
      </c>
      <c r="J1396" t="s">
        <v>1583</v>
      </c>
      <c r="K1396">
        <v>1</v>
      </c>
      <c r="L1396" t="s">
        <v>1528</v>
      </c>
      <c r="M1396">
        <v>1</v>
      </c>
      <c r="N1396">
        <v>1</v>
      </c>
      <c r="O1396">
        <v>2</v>
      </c>
      <c r="P1396">
        <v>6</v>
      </c>
      <c r="Q1396" t="s">
        <v>651</v>
      </c>
      <c r="R1396" t="s">
        <v>2094</v>
      </c>
      <c r="S1396" t="s">
        <v>182</v>
      </c>
      <c r="T1396" t="s">
        <v>919</v>
      </c>
      <c r="U1396" t="s">
        <v>682</v>
      </c>
      <c r="V1396" t="s">
        <v>2095</v>
      </c>
      <c r="W1396" t="s">
        <v>1037</v>
      </c>
      <c r="X1396" t="s">
        <v>1038</v>
      </c>
      <c r="Y1396" t="s">
        <v>1037</v>
      </c>
      <c r="AA1396" t="s">
        <v>1704</v>
      </c>
    </row>
    <row r="1397" spans="1:27" x14ac:dyDescent="0.3">
      <c r="A1397" t="s">
        <v>2125</v>
      </c>
      <c r="B1397" t="s">
        <v>1250</v>
      </c>
      <c r="C1397" t="s">
        <v>179</v>
      </c>
      <c r="D1397" t="s">
        <v>2126</v>
      </c>
      <c r="E1397" t="s">
        <v>2126</v>
      </c>
      <c r="F1397" t="s">
        <v>1527</v>
      </c>
      <c r="G1397" t="s">
        <v>647</v>
      </c>
      <c r="H1397" t="s">
        <v>648</v>
      </c>
      <c r="I1397" t="s">
        <v>649</v>
      </c>
      <c r="J1397" t="s">
        <v>1583</v>
      </c>
      <c r="K1397">
        <v>1</v>
      </c>
      <c r="L1397" t="s">
        <v>1528</v>
      </c>
      <c r="M1397">
        <v>4</v>
      </c>
      <c r="N1397">
        <v>0</v>
      </c>
      <c r="O1397">
        <v>4</v>
      </c>
      <c r="P1397">
        <v>12</v>
      </c>
      <c r="Q1397" t="s">
        <v>651</v>
      </c>
      <c r="R1397" t="s">
        <v>2094</v>
      </c>
      <c r="S1397" t="s">
        <v>182</v>
      </c>
      <c r="T1397" t="s">
        <v>919</v>
      </c>
      <c r="U1397" t="s">
        <v>682</v>
      </c>
      <c r="V1397" t="s">
        <v>2095</v>
      </c>
      <c r="W1397" t="s">
        <v>1037</v>
      </c>
      <c r="X1397" t="s">
        <v>1038</v>
      </c>
      <c r="Y1397" t="s">
        <v>1037</v>
      </c>
      <c r="AA1397" t="s">
        <v>1704</v>
      </c>
    </row>
    <row r="1398" spans="1:27" x14ac:dyDescent="0.3">
      <c r="A1398" t="s">
        <v>2127</v>
      </c>
      <c r="B1398" t="s">
        <v>1250</v>
      </c>
      <c r="C1398" t="s">
        <v>179</v>
      </c>
      <c r="D1398" t="s">
        <v>2128</v>
      </c>
      <c r="E1398" t="s">
        <v>2128</v>
      </c>
      <c r="F1398" t="s">
        <v>1527</v>
      </c>
      <c r="G1398" t="s">
        <v>647</v>
      </c>
      <c r="H1398" t="s">
        <v>648</v>
      </c>
      <c r="I1398" t="s">
        <v>649</v>
      </c>
      <c r="J1398" t="s">
        <v>1583</v>
      </c>
      <c r="K1398">
        <v>1</v>
      </c>
      <c r="L1398" t="s">
        <v>1528</v>
      </c>
      <c r="M1398">
        <v>4</v>
      </c>
      <c r="N1398">
        <v>0</v>
      </c>
      <c r="O1398">
        <v>4</v>
      </c>
      <c r="P1398">
        <v>12</v>
      </c>
      <c r="Q1398" t="s">
        <v>651</v>
      </c>
      <c r="R1398" t="s">
        <v>2094</v>
      </c>
      <c r="S1398" t="s">
        <v>182</v>
      </c>
      <c r="T1398" t="s">
        <v>919</v>
      </c>
      <c r="U1398" t="s">
        <v>682</v>
      </c>
      <c r="V1398" t="s">
        <v>2095</v>
      </c>
      <c r="W1398" t="s">
        <v>1037</v>
      </c>
      <c r="X1398" t="s">
        <v>1038</v>
      </c>
      <c r="Y1398" t="s">
        <v>1037</v>
      </c>
      <c r="AA1398" t="s">
        <v>1704</v>
      </c>
    </row>
    <row r="1399" spans="1:27" x14ac:dyDescent="0.3">
      <c r="A1399" t="s">
        <v>2129</v>
      </c>
      <c r="B1399" t="s">
        <v>1250</v>
      </c>
      <c r="C1399" t="s">
        <v>179</v>
      </c>
      <c r="D1399" t="s">
        <v>2130</v>
      </c>
      <c r="E1399" t="s">
        <v>2130</v>
      </c>
      <c r="F1399" t="s">
        <v>1527</v>
      </c>
      <c r="G1399" t="s">
        <v>647</v>
      </c>
      <c r="H1399" t="s">
        <v>648</v>
      </c>
      <c r="I1399" t="s">
        <v>649</v>
      </c>
      <c r="J1399" t="s">
        <v>1583</v>
      </c>
      <c r="K1399">
        <v>1</v>
      </c>
      <c r="L1399" t="s">
        <v>1528</v>
      </c>
      <c r="M1399">
        <v>2</v>
      </c>
      <c r="N1399">
        <v>0</v>
      </c>
      <c r="O1399">
        <v>2</v>
      </c>
      <c r="P1399">
        <v>14</v>
      </c>
      <c r="Q1399" t="s">
        <v>651</v>
      </c>
      <c r="R1399" t="s">
        <v>2094</v>
      </c>
      <c r="S1399" t="s">
        <v>182</v>
      </c>
      <c r="T1399" t="s">
        <v>1263</v>
      </c>
      <c r="U1399" t="s">
        <v>682</v>
      </c>
      <c r="V1399" t="s">
        <v>2095</v>
      </c>
      <c r="W1399" t="s">
        <v>1037</v>
      </c>
      <c r="X1399" t="s">
        <v>1038</v>
      </c>
      <c r="Y1399" t="s">
        <v>1037</v>
      </c>
      <c r="AA1399" t="s">
        <v>1704</v>
      </c>
    </row>
    <row r="1400" spans="1:27" x14ac:dyDescent="0.3">
      <c r="A1400" t="s">
        <v>2131</v>
      </c>
      <c r="B1400" t="s">
        <v>1250</v>
      </c>
      <c r="C1400" t="s">
        <v>179</v>
      </c>
      <c r="D1400" t="s">
        <v>2132</v>
      </c>
      <c r="E1400" t="s">
        <v>2132</v>
      </c>
      <c r="F1400" t="s">
        <v>1527</v>
      </c>
      <c r="G1400" t="s">
        <v>647</v>
      </c>
      <c r="H1400" t="s">
        <v>648</v>
      </c>
      <c r="I1400" t="s">
        <v>649</v>
      </c>
      <c r="J1400" t="s">
        <v>1583</v>
      </c>
      <c r="K1400">
        <v>1</v>
      </c>
      <c r="L1400" t="s">
        <v>1528</v>
      </c>
      <c r="M1400">
        <v>3</v>
      </c>
      <c r="N1400">
        <v>0</v>
      </c>
      <c r="O1400">
        <v>3</v>
      </c>
      <c r="P1400">
        <v>5</v>
      </c>
      <c r="Q1400" t="s">
        <v>651</v>
      </c>
      <c r="R1400" t="s">
        <v>2094</v>
      </c>
      <c r="S1400" t="s">
        <v>182</v>
      </c>
      <c r="T1400" t="s">
        <v>840</v>
      </c>
      <c r="U1400" t="s">
        <v>682</v>
      </c>
      <c r="V1400" t="s">
        <v>2095</v>
      </c>
      <c r="W1400" t="s">
        <v>1037</v>
      </c>
      <c r="X1400" t="s">
        <v>1038</v>
      </c>
      <c r="Y1400" t="s">
        <v>1037</v>
      </c>
      <c r="AA1400" t="s">
        <v>1704</v>
      </c>
    </row>
    <row r="1401" spans="1:27" x14ac:dyDescent="0.3">
      <c r="A1401" t="s">
        <v>2133</v>
      </c>
      <c r="B1401" t="s">
        <v>1250</v>
      </c>
      <c r="C1401" t="s">
        <v>179</v>
      </c>
      <c r="D1401" t="s">
        <v>2134</v>
      </c>
      <c r="E1401" t="s">
        <v>2134</v>
      </c>
      <c r="F1401" t="s">
        <v>1527</v>
      </c>
      <c r="G1401" t="s">
        <v>647</v>
      </c>
      <c r="H1401" t="s">
        <v>648</v>
      </c>
      <c r="I1401" t="s">
        <v>649</v>
      </c>
      <c r="J1401" t="s">
        <v>1583</v>
      </c>
      <c r="K1401">
        <v>1</v>
      </c>
      <c r="L1401" t="s">
        <v>1528</v>
      </c>
      <c r="M1401">
        <v>4</v>
      </c>
      <c r="N1401">
        <v>0</v>
      </c>
      <c r="O1401">
        <v>4</v>
      </c>
      <c r="P1401">
        <v>12</v>
      </c>
      <c r="Q1401" t="s">
        <v>651</v>
      </c>
      <c r="R1401" t="s">
        <v>2094</v>
      </c>
      <c r="S1401" t="s">
        <v>182</v>
      </c>
      <c r="T1401" t="s">
        <v>840</v>
      </c>
      <c r="U1401" t="s">
        <v>682</v>
      </c>
      <c r="V1401" t="s">
        <v>2095</v>
      </c>
      <c r="W1401" t="s">
        <v>1037</v>
      </c>
      <c r="X1401" t="s">
        <v>1038</v>
      </c>
      <c r="Y1401" t="s">
        <v>1037</v>
      </c>
      <c r="AA1401" t="s">
        <v>1704</v>
      </c>
    </row>
    <row r="1402" spans="1:27" x14ac:dyDescent="0.3">
      <c r="A1402" t="s">
        <v>2135</v>
      </c>
      <c r="B1402" t="s">
        <v>1250</v>
      </c>
      <c r="C1402" t="s">
        <v>179</v>
      </c>
      <c r="D1402" t="s">
        <v>2136</v>
      </c>
      <c r="E1402" t="s">
        <v>2136</v>
      </c>
      <c r="F1402" t="s">
        <v>1527</v>
      </c>
      <c r="G1402" t="s">
        <v>647</v>
      </c>
      <c r="H1402" t="s">
        <v>648</v>
      </c>
      <c r="I1402" t="s">
        <v>649</v>
      </c>
      <c r="J1402" t="s">
        <v>1583</v>
      </c>
      <c r="K1402">
        <v>1</v>
      </c>
      <c r="L1402" t="s">
        <v>1528</v>
      </c>
      <c r="Q1402" t="s">
        <v>2137</v>
      </c>
      <c r="R1402" t="s">
        <v>2094</v>
      </c>
      <c r="S1402" t="s">
        <v>182</v>
      </c>
      <c r="T1402" t="s">
        <v>1353</v>
      </c>
      <c r="U1402" t="s">
        <v>682</v>
      </c>
      <c r="V1402" t="s">
        <v>2095</v>
      </c>
      <c r="W1402" t="s">
        <v>1037</v>
      </c>
      <c r="X1402" t="s">
        <v>1038</v>
      </c>
      <c r="Y1402" t="s">
        <v>1037</v>
      </c>
      <c r="AA1402" t="s">
        <v>1704</v>
      </c>
    </row>
    <row r="1403" spans="1:27" x14ac:dyDescent="0.3">
      <c r="A1403" t="s">
        <v>2138</v>
      </c>
      <c r="B1403" t="s">
        <v>1250</v>
      </c>
      <c r="C1403" t="s">
        <v>179</v>
      </c>
      <c r="D1403" t="s">
        <v>2139</v>
      </c>
      <c r="E1403" t="s">
        <v>2139</v>
      </c>
      <c r="F1403" t="s">
        <v>1527</v>
      </c>
      <c r="G1403" t="s">
        <v>647</v>
      </c>
      <c r="H1403" t="s">
        <v>648</v>
      </c>
      <c r="I1403" t="s">
        <v>649</v>
      </c>
      <c r="J1403" t="s">
        <v>1583</v>
      </c>
      <c r="K1403">
        <v>1</v>
      </c>
      <c r="L1403" t="s">
        <v>1528</v>
      </c>
      <c r="Q1403" t="s">
        <v>2140</v>
      </c>
      <c r="R1403" t="s">
        <v>2094</v>
      </c>
      <c r="S1403" t="s">
        <v>182</v>
      </c>
      <c r="T1403" t="s">
        <v>840</v>
      </c>
      <c r="U1403" t="s">
        <v>682</v>
      </c>
      <c r="V1403" t="s">
        <v>2095</v>
      </c>
      <c r="W1403" t="s">
        <v>1037</v>
      </c>
      <c r="X1403" t="s">
        <v>1038</v>
      </c>
      <c r="Y1403" t="s">
        <v>1037</v>
      </c>
      <c r="AA1403" t="s">
        <v>1704</v>
      </c>
    </row>
    <row r="1404" spans="1:27" x14ac:dyDescent="0.3">
      <c r="A1404" t="s">
        <v>2141</v>
      </c>
      <c r="B1404" t="s">
        <v>1250</v>
      </c>
      <c r="C1404" t="s">
        <v>179</v>
      </c>
      <c r="D1404" t="s">
        <v>2142</v>
      </c>
      <c r="E1404" t="s">
        <v>2142</v>
      </c>
      <c r="F1404" t="s">
        <v>1527</v>
      </c>
      <c r="G1404" t="s">
        <v>647</v>
      </c>
      <c r="H1404" t="s">
        <v>648</v>
      </c>
      <c r="I1404" t="s">
        <v>649</v>
      </c>
      <c r="J1404" t="s">
        <v>1583</v>
      </c>
      <c r="K1404">
        <v>1</v>
      </c>
      <c r="L1404" t="s">
        <v>1528</v>
      </c>
      <c r="M1404">
        <v>4</v>
      </c>
      <c r="N1404">
        <v>0</v>
      </c>
      <c r="O1404">
        <v>4</v>
      </c>
      <c r="P1404">
        <v>12</v>
      </c>
      <c r="Q1404" t="s">
        <v>651</v>
      </c>
      <c r="R1404" t="s">
        <v>2094</v>
      </c>
      <c r="S1404" t="s">
        <v>182</v>
      </c>
      <c r="T1404" t="s">
        <v>840</v>
      </c>
      <c r="U1404" t="s">
        <v>682</v>
      </c>
      <c r="V1404" t="s">
        <v>2095</v>
      </c>
      <c r="W1404" t="s">
        <v>1037</v>
      </c>
      <c r="X1404" t="s">
        <v>1038</v>
      </c>
      <c r="Y1404" t="s">
        <v>1037</v>
      </c>
      <c r="AA1404" t="s">
        <v>1704</v>
      </c>
    </row>
    <row r="1405" spans="1:27" x14ac:dyDescent="0.3">
      <c r="A1405" t="s">
        <v>2143</v>
      </c>
      <c r="B1405" t="s">
        <v>1055</v>
      </c>
      <c r="C1405" t="s">
        <v>179</v>
      </c>
      <c r="D1405" t="s">
        <v>2144</v>
      </c>
      <c r="E1405" t="s">
        <v>2144</v>
      </c>
      <c r="F1405" t="s">
        <v>181</v>
      </c>
      <c r="G1405" t="s">
        <v>647</v>
      </c>
      <c r="H1405" t="s">
        <v>648</v>
      </c>
      <c r="I1405" t="s">
        <v>649</v>
      </c>
      <c r="J1405" t="s">
        <v>2145</v>
      </c>
      <c r="K1405">
        <v>4</v>
      </c>
      <c r="L1405" t="s">
        <v>650</v>
      </c>
      <c r="M1405">
        <v>0</v>
      </c>
      <c r="N1405">
        <v>4</v>
      </c>
      <c r="O1405">
        <v>4</v>
      </c>
      <c r="P1405">
        <v>4</v>
      </c>
      <c r="Q1405" t="s">
        <v>651</v>
      </c>
      <c r="R1405" t="s">
        <v>26</v>
      </c>
      <c r="S1405" t="s">
        <v>182</v>
      </c>
      <c r="T1405" t="s">
        <v>1216</v>
      </c>
      <c r="U1405" t="s">
        <v>766</v>
      </c>
      <c r="V1405" t="s">
        <v>654</v>
      </c>
      <c r="W1405" t="s">
        <v>1037</v>
      </c>
      <c r="X1405" t="s">
        <v>1046</v>
      </c>
      <c r="Y1405" t="s">
        <v>1067</v>
      </c>
      <c r="AA1405" t="s">
        <v>1719</v>
      </c>
    </row>
    <row r="1406" spans="1:27" x14ac:dyDescent="0.3">
      <c r="A1406" t="s">
        <v>2146</v>
      </c>
      <c r="B1406" t="s">
        <v>1055</v>
      </c>
      <c r="C1406" t="s">
        <v>179</v>
      </c>
      <c r="D1406" t="s">
        <v>2147</v>
      </c>
      <c r="E1406" t="s">
        <v>2147</v>
      </c>
      <c r="F1406" t="s">
        <v>181</v>
      </c>
      <c r="G1406" t="s">
        <v>647</v>
      </c>
      <c r="H1406" t="s">
        <v>720</v>
      </c>
      <c r="I1406" t="s">
        <v>649</v>
      </c>
      <c r="J1406" t="s">
        <v>2148</v>
      </c>
      <c r="K1406">
        <v>5</v>
      </c>
      <c r="L1406" t="s">
        <v>650</v>
      </c>
      <c r="M1406">
        <v>0</v>
      </c>
      <c r="N1406">
        <v>3</v>
      </c>
      <c r="O1406">
        <v>3</v>
      </c>
      <c r="P1406">
        <v>5</v>
      </c>
      <c r="Q1406" t="s">
        <v>651</v>
      </c>
      <c r="R1406" t="s">
        <v>26</v>
      </c>
      <c r="S1406" t="s">
        <v>182</v>
      </c>
      <c r="T1406" t="s">
        <v>1216</v>
      </c>
      <c r="U1406" t="s">
        <v>766</v>
      </c>
      <c r="V1406" t="s">
        <v>654</v>
      </c>
      <c r="W1406" t="s">
        <v>1067</v>
      </c>
      <c r="X1406" t="s">
        <v>1046</v>
      </c>
      <c r="Y1406" t="s">
        <v>1067</v>
      </c>
      <c r="AA1406" t="s">
        <v>1719</v>
      </c>
    </row>
    <row r="1407" spans="1:27" x14ac:dyDescent="0.3">
      <c r="A1407" t="s">
        <v>2149</v>
      </c>
      <c r="B1407" t="s">
        <v>1347</v>
      </c>
      <c r="C1407" t="s">
        <v>179</v>
      </c>
      <c r="D1407" t="s">
        <v>2150</v>
      </c>
      <c r="E1407" t="s">
        <v>2150</v>
      </c>
      <c r="F1407" t="s">
        <v>181</v>
      </c>
      <c r="G1407" t="s">
        <v>647</v>
      </c>
      <c r="H1407" t="s">
        <v>648</v>
      </c>
      <c r="I1407" t="s">
        <v>649</v>
      </c>
      <c r="J1407" t="s">
        <v>2151</v>
      </c>
      <c r="K1407">
        <v>3</v>
      </c>
      <c r="L1407" t="s">
        <v>650</v>
      </c>
      <c r="Q1407" t="s">
        <v>2152</v>
      </c>
      <c r="R1407" t="s">
        <v>859</v>
      </c>
      <c r="S1407" t="s">
        <v>182</v>
      </c>
      <c r="T1407" t="s">
        <v>2153</v>
      </c>
      <c r="U1407" t="s">
        <v>779</v>
      </c>
      <c r="V1407" t="s">
        <v>861</v>
      </c>
      <c r="W1407" t="s">
        <v>1037</v>
      </c>
      <c r="X1407" t="s">
        <v>1038</v>
      </c>
      <c r="Y1407" t="s">
        <v>1037</v>
      </c>
      <c r="AA1407" t="s">
        <v>1704</v>
      </c>
    </row>
    <row r="1408" spans="1:27" x14ac:dyDescent="0.3">
      <c r="A1408" t="s">
        <v>2154</v>
      </c>
      <c r="B1408" t="s">
        <v>1055</v>
      </c>
      <c r="C1408" t="s">
        <v>179</v>
      </c>
      <c r="D1408" t="s">
        <v>2155</v>
      </c>
      <c r="E1408" t="s">
        <v>2155</v>
      </c>
      <c r="F1408" t="s">
        <v>181</v>
      </c>
      <c r="G1408" t="s">
        <v>647</v>
      </c>
      <c r="H1408" t="s">
        <v>648</v>
      </c>
      <c r="I1408" t="s">
        <v>665</v>
      </c>
      <c r="J1408" t="s">
        <v>2156</v>
      </c>
      <c r="K1408">
        <v>5</v>
      </c>
      <c r="L1408" t="s">
        <v>650</v>
      </c>
      <c r="M1408">
        <v>1</v>
      </c>
      <c r="N1408">
        <v>1</v>
      </c>
      <c r="O1408">
        <v>2</v>
      </c>
      <c r="P1408">
        <v>6</v>
      </c>
      <c r="Q1408" t="s">
        <v>651</v>
      </c>
      <c r="R1408" t="s">
        <v>26</v>
      </c>
      <c r="S1408" t="s">
        <v>182</v>
      </c>
      <c r="T1408" t="s">
        <v>681</v>
      </c>
      <c r="U1408" t="s">
        <v>723</v>
      </c>
      <c r="V1408" t="s">
        <v>654</v>
      </c>
      <c r="W1408" t="s">
        <v>1037</v>
      </c>
      <c r="X1408" t="s">
        <v>1038</v>
      </c>
      <c r="Y1408" t="s">
        <v>1067</v>
      </c>
      <c r="AA1408" t="s">
        <v>1719</v>
      </c>
    </row>
    <row r="1409" spans="1:27" x14ac:dyDescent="0.3">
      <c r="A1409" t="s">
        <v>2157</v>
      </c>
      <c r="B1409" t="s">
        <v>1055</v>
      </c>
      <c r="C1409" t="s">
        <v>179</v>
      </c>
      <c r="D1409" t="s">
        <v>2158</v>
      </c>
      <c r="E1409" t="s">
        <v>2158</v>
      </c>
      <c r="F1409" t="s">
        <v>181</v>
      </c>
      <c r="G1409" t="s">
        <v>647</v>
      </c>
      <c r="H1409" t="s">
        <v>648</v>
      </c>
      <c r="I1409" t="s">
        <v>665</v>
      </c>
      <c r="J1409" t="s">
        <v>2156</v>
      </c>
      <c r="K1409">
        <v>5</v>
      </c>
      <c r="L1409" t="s">
        <v>650</v>
      </c>
      <c r="M1409">
        <v>6</v>
      </c>
      <c r="N1409">
        <v>2</v>
      </c>
      <c r="O1409">
        <v>8</v>
      </c>
      <c r="P1409">
        <v>0</v>
      </c>
      <c r="Q1409" t="s">
        <v>651</v>
      </c>
      <c r="R1409" t="s">
        <v>26</v>
      </c>
      <c r="S1409" t="s">
        <v>182</v>
      </c>
      <c r="T1409" t="s">
        <v>681</v>
      </c>
      <c r="U1409" t="s">
        <v>723</v>
      </c>
      <c r="V1409" t="s">
        <v>654</v>
      </c>
      <c r="W1409" t="s">
        <v>1037</v>
      </c>
      <c r="X1409" t="s">
        <v>1038</v>
      </c>
      <c r="Y1409" t="s">
        <v>1067</v>
      </c>
      <c r="AA1409" t="s">
        <v>1719</v>
      </c>
    </row>
    <row r="1410" spans="1:27" x14ac:dyDescent="0.3">
      <c r="A1410" t="s">
        <v>2159</v>
      </c>
      <c r="B1410" t="s">
        <v>1055</v>
      </c>
      <c r="C1410" t="s">
        <v>179</v>
      </c>
      <c r="D1410" t="s">
        <v>2160</v>
      </c>
      <c r="E1410" t="s">
        <v>2160</v>
      </c>
      <c r="F1410" t="s">
        <v>181</v>
      </c>
      <c r="G1410" t="s">
        <v>647</v>
      </c>
      <c r="H1410" t="s">
        <v>648</v>
      </c>
      <c r="I1410" t="s">
        <v>665</v>
      </c>
      <c r="J1410" t="s">
        <v>2156</v>
      </c>
      <c r="K1410">
        <v>5</v>
      </c>
      <c r="L1410" t="s">
        <v>650</v>
      </c>
      <c r="M1410">
        <v>0</v>
      </c>
      <c r="N1410">
        <v>3</v>
      </c>
      <c r="O1410">
        <v>3</v>
      </c>
      <c r="P1410">
        <v>5</v>
      </c>
      <c r="Q1410" t="s">
        <v>651</v>
      </c>
      <c r="R1410" t="s">
        <v>26</v>
      </c>
      <c r="S1410" t="s">
        <v>182</v>
      </c>
      <c r="T1410" t="s">
        <v>681</v>
      </c>
      <c r="U1410" t="s">
        <v>723</v>
      </c>
      <c r="V1410" t="s">
        <v>654</v>
      </c>
      <c r="W1410" t="s">
        <v>1037</v>
      </c>
      <c r="X1410" t="s">
        <v>1038</v>
      </c>
      <c r="Y1410" t="s">
        <v>1067</v>
      </c>
      <c r="AA1410" t="s">
        <v>1719</v>
      </c>
    </row>
    <row r="1411" spans="1:27" x14ac:dyDescent="0.3">
      <c r="A1411" t="s">
        <v>2161</v>
      </c>
      <c r="B1411" t="s">
        <v>1055</v>
      </c>
      <c r="C1411" t="s">
        <v>179</v>
      </c>
      <c r="D1411" t="s">
        <v>2162</v>
      </c>
      <c r="E1411" t="s">
        <v>2162</v>
      </c>
      <c r="F1411" t="s">
        <v>181</v>
      </c>
      <c r="G1411" t="s">
        <v>647</v>
      </c>
      <c r="H1411" t="s">
        <v>648</v>
      </c>
      <c r="I1411" t="s">
        <v>665</v>
      </c>
      <c r="J1411" t="s">
        <v>2156</v>
      </c>
      <c r="K1411">
        <v>5</v>
      </c>
      <c r="L1411" t="s">
        <v>650</v>
      </c>
      <c r="M1411">
        <v>0</v>
      </c>
      <c r="N1411">
        <v>2</v>
      </c>
      <c r="O1411">
        <v>2</v>
      </c>
      <c r="P1411">
        <v>6</v>
      </c>
      <c r="Q1411" t="s">
        <v>651</v>
      </c>
      <c r="R1411" t="s">
        <v>26</v>
      </c>
      <c r="S1411" t="s">
        <v>182</v>
      </c>
      <c r="T1411" t="s">
        <v>681</v>
      </c>
      <c r="U1411" t="s">
        <v>723</v>
      </c>
      <c r="V1411" t="s">
        <v>654</v>
      </c>
      <c r="W1411" t="s">
        <v>1037</v>
      </c>
      <c r="X1411" t="s">
        <v>1038</v>
      </c>
      <c r="Y1411" t="s">
        <v>1067</v>
      </c>
      <c r="AA1411" t="s">
        <v>1719</v>
      </c>
    </row>
    <row r="1412" spans="1:27" x14ac:dyDescent="0.3">
      <c r="A1412" t="s">
        <v>2163</v>
      </c>
      <c r="B1412" t="s">
        <v>1055</v>
      </c>
      <c r="C1412" t="s">
        <v>179</v>
      </c>
      <c r="D1412" t="s">
        <v>2164</v>
      </c>
      <c r="E1412" t="s">
        <v>2164</v>
      </c>
      <c r="F1412" t="s">
        <v>181</v>
      </c>
      <c r="G1412" t="s">
        <v>647</v>
      </c>
      <c r="H1412" t="s">
        <v>648</v>
      </c>
      <c r="I1412" t="s">
        <v>665</v>
      </c>
      <c r="J1412" t="s">
        <v>2156</v>
      </c>
      <c r="K1412">
        <v>5</v>
      </c>
      <c r="L1412" t="s">
        <v>650</v>
      </c>
      <c r="M1412">
        <v>0</v>
      </c>
      <c r="N1412">
        <v>2</v>
      </c>
      <c r="O1412">
        <v>2</v>
      </c>
      <c r="P1412">
        <v>6</v>
      </c>
      <c r="Q1412" t="s">
        <v>651</v>
      </c>
      <c r="R1412" t="s">
        <v>26</v>
      </c>
      <c r="S1412" t="s">
        <v>182</v>
      </c>
      <c r="T1412" t="s">
        <v>681</v>
      </c>
      <c r="U1412" t="s">
        <v>723</v>
      </c>
      <c r="V1412" t="s">
        <v>654</v>
      </c>
      <c r="W1412" t="s">
        <v>1037</v>
      </c>
      <c r="X1412" t="s">
        <v>1038</v>
      </c>
      <c r="Y1412" t="s">
        <v>1067</v>
      </c>
      <c r="AA1412" t="s">
        <v>1719</v>
      </c>
    </row>
    <row r="1413" spans="1:27" x14ac:dyDescent="0.3">
      <c r="A1413" t="s">
        <v>2165</v>
      </c>
      <c r="B1413" t="s">
        <v>1055</v>
      </c>
      <c r="C1413" t="s">
        <v>179</v>
      </c>
      <c r="D1413" t="s">
        <v>2166</v>
      </c>
      <c r="E1413" t="s">
        <v>2166</v>
      </c>
      <c r="F1413" t="s">
        <v>181</v>
      </c>
      <c r="G1413" t="s">
        <v>647</v>
      </c>
      <c r="H1413" t="s">
        <v>648</v>
      </c>
      <c r="I1413" t="s">
        <v>665</v>
      </c>
      <c r="J1413" t="s">
        <v>2156</v>
      </c>
      <c r="K1413">
        <v>5</v>
      </c>
      <c r="L1413" t="s">
        <v>650</v>
      </c>
      <c r="M1413">
        <v>0</v>
      </c>
      <c r="N1413">
        <v>1</v>
      </c>
      <c r="O1413">
        <v>1</v>
      </c>
      <c r="P1413">
        <v>15</v>
      </c>
      <c r="Q1413" t="s">
        <v>651</v>
      </c>
      <c r="R1413" t="s">
        <v>26</v>
      </c>
      <c r="S1413" t="s">
        <v>182</v>
      </c>
      <c r="T1413" t="s">
        <v>681</v>
      </c>
      <c r="U1413" t="s">
        <v>723</v>
      </c>
      <c r="V1413" t="s">
        <v>654</v>
      </c>
      <c r="W1413" t="s">
        <v>1037</v>
      </c>
      <c r="X1413" t="s">
        <v>1038</v>
      </c>
      <c r="Y1413" t="s">
        <v>1067</v>
      </c>
      <c r="AA1413" t="s">
        <v>1719</v>
      </c>
    </row>
    <row r="1414" spans="1:27" x14ac:dyDescent="0.3">
      <c r="A1414" t="s">
        <v>2167</v>
      </c>
      <c r="B1414" t="s">
        <v>1250</v>
      </c>
      <c r="C1414" t="s">
        <v>179</v>
      </c>
      <c r="D1414" t="s">
        <v>2168</v>
      </c>
      <c r="E1414" t="s">
        <v>2168</v>
      </c>
      <c r="F1414" t="s">
        <v>181</v>
      </c>
      <c r="G1414" t="s">
        <v>647</v>
      </c>
      <c r="H1414" t="s">
        <v>648</v>
      </c>
      <c r="I1414" t="s">
        <v>649</v>
      </c>
      <c r="J1414" t="s">
        <v>2169</v>
      </c>
      <c r="K1414">
        <v>1</v>
      </c>
      <c r="L1414" t="s">
        <v>650</v>
      </c>
      <c r="M1414">
        <v>0</v>
      </c>
      <c r="N1414">
        <v>0</v>
      </c>
      <c r="O1414">
        <v>4</v>
      </c>
      <c r="P1414">
        <v>4</v>
      </c>
      <c r="Q1414" t="s">
        <v>651</v>
      </c>
      <c r="R1414" t="s">
        <v>859</v>
      </c>
      <c r="S1414" t="s">
        <v>182</v>
      </c>
      <c r="T1414" t="s">
        <v>864</v>
      </c>
      <c r="U1414" t="s">
        <v>682</v>
      </c>
      <c r="V1414" t="s">
        <v>861</v>
      </c>
      <c r="W1414" t="s">
        <v>1037</v>
      </c>
      <c r="X1414" t="s">
        <v>1046</v>
      </c>
      <c r="Y1414" t="s">
        <v>1037</v>
      </c>
      <c r="AA1414" t="s">
        <v>1719</v>
      </c>
    </row>
    <row r="1415" spans="1:27" x14ac:dyDescent="0.3">
      <c r="A1415" t="s">
        <v>2170</v>
      </c>
      <c r="B1415" t="s">
        <v>1250</v>
      </c>
      <c r="C1415" t="s">
        <v>179</v>
      </c>
      <c r="D1415" t="s">
        <v>2171</v>
      </c>
      <c r="E1415" t="s">
        <v>2171</v>
      </c>
      <c r="F1415" t="s">
        <v>181</v>
      </c>
      <c r="G1415" t="s">
        <v>647</v>
      </c>
      <c r="H1415" t="s">
        <v>648</v>
      </c>
      <c r="I1415" t="s">
        <v>649</v>
      </c>
      <c r="J1415" t="s">
        <v>2169</v>
      </c>
      <c r="K1415">
        <v>1</v>
      </c>
      <c r="L1415" t="s">
        <v>650</v>
      </c>
      <c r="M1415">
        <v>0</v>
      </c>
      <c r="N1415">
        <v>0</v>
      </c>
      <c r="O1415">
        <v>7</v>
      </c>
      <c r="P1415">
        <v>1</v>
      </c>
      <c r="Q1415" t="s">
        <v>651</v>
      </c>
      <c r="R1415" t="s">
        <v>859</v>
      </c>
      <c r="S1415" t="s">
        <v>182</v>
      </c>
      <c r="T1415" t="s">
        <v>864</v>
      </c>
      <c r="U1415" t="s">
        <v>682</v>
      </c>
      <c r="V1415" t="s">
        <v>861</v>
      </c>
      <c r="W1415" t="s">
        <v>1037</v>
      </c>
      <c r="X1415" t="s">
        <v>1046</v>
      </c>
      <c r="Y1415" t="s">
        <v>1037</v>
      </c>
      <c r="AA1415" t="s">
        <v>1719</v>
      </c>
    </row>
    <row r="1416" spans="1:27" x14ac:dyDescent="0.3">
      <c r="A1416" t="s">
        <v>2172</v>
      </c>
      <c r="B1416" t="s">
        <v>1250</v>
      </c>
      <c r="C1416" t="s">
        <v>179</v>
      </c>
      <c r="D1416" t="s">
        <v>2173</v>
      </c>
      <c r="E1416" t="s">
        <v>2173</v>
      </c>
      <c r="F1416" t="s">
        <v>181</v>
      </c>
      <c r="G1416" t="s">
        <v>647</v>
      </c>
      <c r="H1416" t="s">
        <v>648</v>
      </c>
      <c r="I1416" t="s">
        <v>649</v>
      </c>
      <c r="J1416" t="s">
        <v>2174</v>
      </c>
      <c r="K1416">
        <v>1</v>
      </c>
      <c r="L1416" t="s">
        <v>650</v>
      </c>
      <c r="M1416">
        <v>0</v>
      </c>
      <c r="N1416">
        <v>0</v>
      </c>
      <c r="O1416">
        <v>3</v>
      </c>
      <c r="P1416">
        <v>5</v>
      </c>
      <c r="Q1416" t="s">
        <v>651</v>
      </c>
      <c r="R1416" t="s">
        <v>859</v>
      </c>
      <c r="S1416" t="s">
        <v>182</v>
      </c>
      <c r="T1416" t="s">
        <v>1263</v>
      </c>
      <c r="U1416" t="s">
        <v>682</v>
      </c>
      <c r="V1416" t="s">
        <v>861</v>
      </c>
      <c r="W1416" t="s">
        <v>1037</v>
      </c>
      <c r="X1416" t="s">
        <v>1038</v>
      </c>
      <c r="Y1416" t="s">
        <v>1037</v>
      </c>
      <c r="AA1416" t="s">
        <v>1704</v>
      </c>
    </row>
    <row r="1417" spans="1:27" x14ac:dyDescent="0.3">
      <c r="A1417" t="s">
        <v>2175</v>
      </c>
      <c r="B1417" t="s">
        <v>1250</v>
      </c>
      <c r="C1417" t="s">
        <v>179</v>
      </c>
      <c r="D1417" t="s">
        <v>2176</v>
      </c>
      <c r="E1417" t="s">
        <v>2176</v>
      </c>
      <c r="F1417" t="s">
        <v>181</v>
      </c>
      <c r="G1417" t="s">
        <v>647</v>
      </c>
      <c r="H1417" t="s">
        <v>648</v>
      </c>
      <c r="I1417" t="s">
        <v>649</v>
      </c>
      <c r="J1417" t="s">
        <v>2177</v>
      </c>
      <c r="K1417">
        <v>1</v>
      </c>
      <c r="L1417" t="s">
        <v>650</v>
      </c>
      <c r="M1417">
        <v>0</v>
      </c>
      <c r="N1417">
        <v>0</v>
      </c>
      <c r="O1417">
        <v>1</v>
      </c>
      <c r="P1417">
        <v>7</v>
      </c>
      <c r="Q1417" t="s">
        <v>651</v>
      </c>
      <c r="R1417" t="s">
        <v>859</v>
      </c>
      <c r="S1417" t="s">
        <v>182</v>
      </c>
      <c r="T1417" t="s">
        <v>919</v>
      </c>
      <c r="U1417" t="s">
        <v>682</v>
      </c>
      <c r="V1417" t="s">
        <v>861</v>
      </c>
      <c r="W1417" t="s">
        <v>1037</v>
      </c>
      <c r="X1417" t="s">
        <v>1038</v>
      </c>
      <c r="Y1417" t="s">
        <v>1037</v>
      </c>
      <c r="AA1417" t="s">
        <v>1704</v>
      </c>
    </row>
    <row r="1418" spans="1:27" x14ac:dyDescent="0.3">
      <c r="A1418" t="s">
        <v>2178</v>
      </c>
      <c r="B1418" t="s">
        <v>1250</v>
      </c>
      <c r="C1418" t="s">
        <v>179</v>
      </c>
      <c r="D1418" t="s">
        <v>2179</v>
      </c>
      <c r="E1418" t="s">
        <v>2179</v>
      </c>
      <c r="F1418" t="s">
        <v>181</v>
      </c>
      <c r="G1418" t="s">
        <v>647</v>
      </c>
      <c r="H1418" t="s">
        <v>648</v>
      </c>
      <c r="I1418" t="s">
        <v>649</v>
      </c>
      <c r="J1418" t="s">
        <v>2174</v>
      </c>
      <c r="K1418">
        <v>1</v>
      </c>
      <c r="L1418" t="s">
        <v>650</v>
      </c>
      <c r="M1418">
        <v>0</v>
      </c>
      <c r="N1418">
        <v>0</v>
      </c>
      <c r="O1418">
        <v>6</v>
      </c>
      <c r="P1418">
        <v>2</v>
      </c>
      <c r="Q1418" t="s">
        <v>651</v>
      </c>
      <c r="R1418" t="s">
        <v>859</v>
      </c>
      <c r="S1418" t="s">
        <v>182</v>
      </c>
      <c r="T1418" t="s">
        <v>919</v>
      </c>
      <c r="U1418" t="s">
        <v>682</v>
      </c>
      <c r="V1418" t="s">
        <v>861</v>
      </c>
      <c r="W1418" t="s">
        <v>1037</v>
      </c>
      <c r="X1418" t="s">
        <v>1038</v>
      </c>
      <c r="Y1418" t="s">
        <v>1037</v>
      </c>
      <c r="AA1418" t="s">
        <v>1704</v>
      </c>
    </row>
    <row r="1419" spans="1:27" x14ac:dyDescent="0.3">
      <c r="A1419" t="s">
        <v>2180</v>
      </c>
      <c r="B1419" t="s">
        <v>1250</v>
      </c>
      <c r="C1419" t="s">
        <v>179</v>
      </c>
      <c r="D1419" t="s">
        <v>2181</v>
      </c>
      <c r="E1419" t="s">
        <v>2181</v>
      </c>
      <c r="F1419" t="s">
        <v>181</v>
      </c>
      <c r="G1419" t="s">
        <v>647</v>
      </c>
      <c r="H1419" t="s">
        <v>648</v>
      </c>
      <c r="I1419" t="s">
        <v>649</v>
      </c>
      <c r="J1419" t="s">
        <v>2174</v>
      </c>
      <c r="K1419">
        <v>1</v>
      </c>
      <c r="L1419" t="s">
        <v>650</v>
      </c>
      <c r="M1419">
        <v>0</v>
      </c>
      <c r="N1419">
        <v>0</v>
      </c>
      <c r="O1419">
        <v>3</v>
      </c>
      <c r="P1419">
        <v>5</v>
      </c>
      <c r="Q1419" t="s">
        <v>651</v>
      </c>
      <c r="R1419" t="s">
        <v>859</v>
      </c>
      <c r="S1419" t="s">
        <v>182</v>
      </c>
      <c r="T1419" t="s">
        <v>919</v>
      </c>
      <c r="U1419" t="s">
        <v>682</v>
      </c>
      <c r="V1419" t="s">
        <v>861</v>
      </c>
      <c r="W1419" t="s">
        <v>1037</v>
      </c>
      <c r="X1419" t="s">
        <v>1038</v>
      </c>
      <c r="Y1419" t="s">
        <v>1037</v>
      </c>
      <c r="AA1419" t="s">
        <v>1704</v>
      </c>
    </row>
    <row r="1420" spans="1:27" x14ac:dyDescent="0.3">
      <c r="A1420" t="s">
        <v>2182</v>
      </c>
      <c r="B1420" t="s">
        <v>1250</v>
      </c>
      <c r="C1420" t="s">
        <v>179</v>
      </c>
      <c r="D1420" t="s">
        <v>2183</v>
      </c>
      <c r="E1420" t="s">
        <v>2183</v>
      </c>
      <c r="F1420" t="s">
        <v>181</v>
      </c>
      <c r="G1420" t="s">
        <v>647</v>
      </c>
      <c r="H1420" t="s">
        <v>648</v>
      </c>
      <c r="I1420" t="s">
        <v>649</v>
      </c>
      <c r="J1420" t="s">
        <v>2174</v>
      </c>
      <c r="K1420">
        <v>1</v>
      </c>
      <c r="L1420" t="s">
        <v>650</v>
      </c>
      <c r="M1420">
        <v>0</v>
      </c>
      <c r="N1420">
        <v>0</v>
      </c>
      <c r="O1420">
        <v>5</v>
      </c>
      <c r="P1420">
        <v>3</v>
      </c>
      <c r="Q1420" t="s">
        <v>651</v>
      </c>
      <c r="R1420" t="s">
        <v>859</v>
      </c>
      <c r="S1420" t="s">
        <v>182</v>
      </c>
      <c r="T1420" t="s">
        <v>1260</v>
      </c>
      <c r="U1420" t="s">
        <v>682</v>
      </c>
      <c r="V1420" t="s">
        <v>861</v>
      </c>
      <c r="W1420" t="s">
        <v>1037</v>
      </c>
      <c r="X1420" t="s">
        <v>1038</v>
      </c>
      <c r="Y1420" t="s">
        <v>1037</v>
      </c>
      <c r="AA1420" t="s">
        <v>1704</v>
      </c>
    </row>
    <row r="1421" spans="1:27" x14ac:dyDescent="0.3">
      <c r="A1421" t="s">
        <v>2184</v>
      </c>
      <c r="B1421" t="s">
        <v>1347</v>
      </c>
      <c r="C1421" t="s">
        <v>179</v>
      </c>
      <c r="D1421" t="s">
        <v>2185</v>
      </c>
      <c r="E1421" t="s">
        <v>2185</v>
      </c>
      <c r="F1421" t="s">
        <v>181</v>
      </c>
      <c r="G1421" t="s">
        <v>647</v>
      </c>
      <c r="H1421" t="s">
        <v>648</v>
      </c>
      <c r="I1421" t="s">
        <v>649</v>
      </c>
      <c r="J1421" t="s">
        <v>2186</v>
      </c>
      <c r="K1421">
        <v>5</v>
      </c>
      <c r="L1421" t="s">
        <v>650</v>
      </c>
      <c r="M1421">
        <v>0</v>
      </c>
      <c r="N1421">
        <v>3</v>
      </c>
      <c r="O1421">
        <v>3</v>
      </c>
      <c r="P1421">
        <v>5</v>
      </c>
      <c r="Q1421" t="s">
        <v>651</v>
      </c>
      <c r="R1421" t="s">
        <v>26</v>
      </c>
      <c r="S1421" t="s">
        <v>182</v>
      </c>
      <c r="T1421" t="s">
        <v>2187</v>
      </c>
      <c r="U1421" t="s">
        <v>766</v>
      </c>
      <c r="V1421" t="s">
        <v>654</v>
      </c>
      <c r="W1421" t="s">
        <v>1037</v>
      </c>
      <c r="X1421" t="s">
        <v>1038</v>
      </c>
      <c r="Y1421" t="s">
        <v>1037</v>
      </c>
      <c r="AA1421" t="s">
        <v>1704</v>
      </c>
    </row>
    <row r="1422" spans="1:27" x14ac:dyDescent="0.3">
      <c r="A1422" t="s">
        <v>2188</v>
      </c>
      <c r="B1422" t="s">
        <v>1347</v>
      </c>
      <c r="C1422" t="s">
        <v>179</v>
      </c>
      <c r="D1422" t="s">
        <v>2189</v>
      </c>
      <c r="E1422" t="s">
        <v>2189</v>
      </c>
      <c r="F1422" t="s">
        <v>181</v>
      </c>
      <c r="G1422" t="s">
        <v>647</v>
      </c>
      <c r="H1422" t="s">
        <v>648</v>
      </c>
      <c r="I1422" t="s">
        <v>649</v>
      </c>
      <c r="J1422" t="s">
        <v>2186</v>
      </c>
      <c r="K1422">
        <v>5</v>
      </c>
      <c r="L1422" t="s">
        <v>650</v>
      </c>
      <c r="M1422">
        <v>0</v>
      </c>
      <c r="N1422">
        <v>2</v>
      </c>
      <c r="O1422">
        <v>2</v>
      </c>
      <c r="P1422">
        <v>14</v>
      </c>
      <c r="Q1422" t="s">
        <v>651</v>
      </c>
      <c r="R1422" t="s">
        <v>26</v>
      </c>
      <c r="S1422" t="s">
        <v>182</v>
      </c>
      <c r="T1422" t="s">
        <v>2187</v>
      </c>
      <c r="U1422" t="s">
        <v>766</v>
      </c>
      <c r="V1422" t="s">
        <v>654</v>
      </c>
      <c r="W1422" t="s">
        <v>1037</v>
      </c>
      <c r="X1422" t="s">
        <v>1038</v>
      </c>
      <c r="Y1422" t="s">
        <v>1037</v>
      </c>
      <c r="AA1422" t="s">
        <v>1704</v>
      </c>
    </row>
    <row r="1423" spans="1:27" x14ac:dyDescent="0.3">
      <c r="A1423" t="s">
        <v>2190</v>
      </c>
      <c r="B1423" t="s">
        <v>1347</v>
      </c>
      <c r="C1423" t="s">
        <v>179</v>
      </c>
      <c r="D1423" t="s">
        <v>2191</v>
      </c>
      <c r="E1423" t="s">
        <v>2191</v>
      </c>
      <c r="F1423" t="s">
        <v>181</v>
      </c>
      <c r="G1423" t="s">
        <v>647</v>
      </c>
      <c r="H1423" t="s">
        <v>648</v>
      </c>
      <c r="I1423" t="s">
        <v>649</v>
      </c>
      <c r="J1423" t="s">
        <v>2186</v>
      </c>
      <c r="K1423">
        <v>5</v>
      </c>
      <c r="L1423" t="s">
        <v>650</v>
      </c>
      <c r="M1423">
        <v>0</v>
      </c>
      <c r="N1423">
        <v>1</v>
      </c>
      <c r="O1423">
        <v>1</v>
      </c>
      <c r="P1423">
        <v>7</v>
      </c>
      <c r="Q1423" t="s">
        <v>651</v>
      </c>
      <c r="R1423" t="s">
        <v>26</v>
      </c>
      <c r="S1423" t="s">
        <v>182</v>
      </c>
      <c r="T1423" t="s">
        <v>2187</v>
      </c>
      <c r="U1423" t="s">
        <v>766</v>
      </c>
      <c r="V1423" t="s">
        <v>654</v>
      </c>
      <c r="W1423" t="s">
        <v>1037</v>
      </c>
      <c r="X1423" t="s">
        <v>1038</v>
      </c>
      <c r="Y1423" t="s">
        <v>1037</v>
      </c>
      <c r="AA1423" t="s">
        <v>1704</v>
      </c>
    </row>
    <row r="1424" spans="1:27" x14ac:dyDescent="0.3">
      <c r="A1424" t="s">
        <v>2192</v>
      </c>
      <c r="B1424" t="s">
        <v>1347</v>
      </c>
      <c r="C1424" t="s">
        <v>179</v>
      </c>
      <c r="D1424" t="s">
        <v>2193</v>
      </c>
      <c r="E1424" t="s">
        <v>2193</v>
      </c>
      <c r="F1424" t="s">
        <v>181</v>
      </c>
      <c r="G1424" t="s">
        <v>647</v>
      </c>
      <c r="H1424" t="s">
        <v>648</v>
      </c>
      <c r="I1424" t="s">
        <v>649</v>
      </c>
      <c r="J1424" t="s">
        <v>2186</v>
      </c>
      <c r="K1424">
        <v>5</v>
      </c>
      <c r="L1424" t="s">
        <v>650</v>
      </c>
      <c r="M1424">
        <v>3</v>
      </c>
      <c r="N1424">
        <v>2</v>
      </c>
      <c r="O1424">
        <v>5</v>
      </c>
      <c r="P1424">
        <v>11</v>
      </c>
      <c r="Q1424" t="s">
        <v>651</v>
      </c>
      <c r="R1424" t="s">
        <v>26</v>
      </c>
      <c r="S1424" t="s">
        <v>182</v>
      </c>
      <c r="T1424" t="s">
        <v>2187</v>
      </c>
      <c r="U1424" t="s">
        <v>766</v>
      </c>
      <c r="V1424" t="s">
        <v>654</v>
      </c>
      <c r="W1424" t="s">
        <v>1037</v>
      </c>
      <c r="X1424" t="s">
        <v>1038</v>
      </c>
      <c r="Y1424" t="s">
        <v>1037</v>
      </c>
      <c r="AA1424" t="s">
        <v>1704</v>
      </c>
    </row>
    <row r="1425" spans="1:27" x14ac:dyDescent="0.3">
      <c r="A1425" t="s">
        <v>2194</v>
      </c>
      <c r="B1425" t="s">
        <v>1347</v>
      </c>
      <c r="C1425" t="s">
        <v>179</v>
      </c>
      <c r="D1425" t="s">
        <v>2195</v>
      </c>
      <c r="E1425" t="s">
        <v>2195</v>
      </c>
      <c r="F1425" t="s">
        <v>181</v>
      </c>
      <c r="G1425" t="s">
        <v>647</v>
      </c>
      <c r="H1425" t="s">
        <v>648</v>
      </c>
      <c r="I1425" t="s">
        <v>649</v>
      </c>
      <c r="J1425" t="s">
        <v>2186</v>
      </c>
      <c r="K1425">
        <v>5</v>
      </c>
      <c r="L1425" t="s">
        <v>650</v>
      </c>
      <c r="Q1425" t="s">
        <v>2196</v>
      </c>
      <c r="R1425" t="s">
        <v>26</v>
      </c>
      <c r="S1425" t="s">
        <v>182</v>
      </c>
      <c r="T1425" t="s">
        <v>2187</v>
      </c>
      <c r="U1425" t="s">
        <v>766</v>
      </c>
      <c r="V1425" t="s">
        <v>654</v>
      </c>
      <c r="W1425" t="s">
        <v>1037</v>
      </c>
      <c r="X1425" t="s">
        <v>1038</v>
      </c>
      <c r="Y1425" t="s">
        <v>1037</v>
      </c>
      <c r="AA1425" t="s">
        <v>1704</v>
      </c>
    </row>
    <row r="1426" spans="1:27" x14ac:dyDescent="0.3">
      <c r="A1426" t="s">
        <v>2197</v>
      </c>
      <c r="B1426" t="s">
        <v>1347</v>
      </c>
      <c r="C1426" t="s">
        <v>179</v>
      </c>
      <c r="D1426" t="s">
        <v>2198</v>
      </c>
      <c r="E1426" t="s">
        <v>2198</v>
      </c>
      <c r="F1426" t="s">
        <v>181</v>
      </c>
      <c r="G1426" t="s">
        <v>647</v>
      </c>
      <c r="H1426" t="s">
        <v>648</v>
      </c>
      <c r="I1426" t="s">
        <v>649</v>
      </c>
      <c r="J1426" t="s">
        <v>2199</v>
      </c>
      <c r="K1426">
        <v>3</v>
      </c>
      <c r="L1426" t="s">
        <v>650</v>
      </c>
      <c r="M1426">
        <v>0</v>
      </c>
      <c r="N1426">
        <v>1</v>
      </c>
      <c r="O1426">
        <v>1</v>
      </c>
      <c r="P1426">
        <v>15</v>
      </c>
      <c r="Q1426" t="s">
        <v>651</v>
      </c>
      <c r="R1426" t="s">
        <v>26</v>
      </c>
      <c r="S1426" t="s">
        <v>182</v>
      </c>
      <c r="T1426" t="s">
        <v>2200</v>
      </c>
      <c r="U1426" t="s">
        <v>766</v>
      </c>
      <c r="V1426" t="s">
        <v>654</v>
      </c>
      <c r="W1426" t="s">
        <v>1067</v>
      </c>
      <c r="X1426" t="s">
        <v>1046</v>
      </c>
      <c r="Y1426" t="s">
        <v>1067</v>
      </c>
      <c r="AA1426" t="s">
        <v>1719</v>
      </c>
    </row>
    <row r="1427" spans="1:27" x14ac:dyDescent="0.3">
      <c r="A1427" t="s">
        <v>2201</v>
      </c>
      <c r="B1427" t="s">
        <v>1347</v>
      </c>
      <c r="C1427" t="s">
        <v>179</v>
      </c>
      <c r="D1427" t="s">
        <v>2202</v>
      </c>
      <c r="E1427" t="s">
        <v>2202</v>
      </c>
      <c r="F1427" t="s">
        <v>181</v>
      </c>
      <c r="G1427" t="s">
        <v>647</v>
      </c>
      <c r="H1427" t="s">
        <v>648</v>
      </c>
      <c r="I1427" t="s">
        <v>649</v>
      </c>
      <c r="J1427" t="s">
        <v>2203</v>
      </c>
      <c r="K1427">
        <v>3</v>
      </c>
      <c r="L1427" t="s">
        <v>650</v>
      </c>
      <c r="M1427">
        <v>1</v>
      </c>
      <c r="N1427">
        <v>0</v>
      </c>
      <c r="O1427">
        <v>1</v>
      </c>
      <c r="P1427">
        <v>7</v>
      </c>
      <c r="Q1427" t="s">
        <v>651</v>
      </c>
      <c r="R1427" t="s">
        <v>26</v>
      </c>
      <c r="S1427" t="s">
        <v>182</v>
      </c>
      <c r="T1427" t="s">
        <v>2200</v>
      </c>
      <c r="U1427" t="s">
        <v>766</v>
      </c>
      <c r="V1427" t="s">
        <v>654</v>
      </c>
      <c r="W1427" t="s">
        <v>1037</v>
      </c>
      <c r="X1427" t="s">
        <v>1038</v>
      </c>
      <c r="Y1427" t="s">
        <v>1037</v>
      </c>
      <c r="AA1427" t="s">
        <v>1704</v>
      </c>
    </row>
    <row r="1428" spans="1:27" x14ac:dyDescent="0.3">
      <c r="A1428" t="s">
        <v>2204</v>
      </c>
      <c r="B1428" t="s">
        <v>1347</v>
      </c>
      <c r="C1428" t="s">
        <v>179</v>
      </c>
      <c r="D1428" t="s">
        <v>2205</v>
      </c>
      <c r="E1428" t="s">
        <v>2205</v>
      </c>
      <c r="F1428" t="s">
        <v>181</v>
      </c>
      <c r="G1428" t="s">
        <v>647</v>
      </c>
      <c r="H1428" t="s">
        <v>648</v>
      </c>
      <c r="I1428" t="s">
        <v>649</v>
      </c>
      <c r="J1428" t="s">
        <v>2206</v>
      </c>
      <c r="K1428">
        <v>5</v>
      </c>
      <c r="L1428" t="s">
        <v>650</v>
      </c>
      <c r="M1428">
        <v>0</v>
      </c>
      <c r="N1428">
        <v>2</v>
      </c>
      <c r="O1428">
        <v>2</v>
      </c>
      <c r="P1428">
        <v>14</v>
      </c>
      <c r="Q1428" t="s">
        <v>651</v>
      </c>
      <c r="R1428" t="s">
        <v>26</v>
      </c>
      <c r="S1428" t="s">
        <v>182</v>
      </c>
      <c r="T1428" t="s">
        <v>2207</v>
      </c>
      <c r="U1428" t="s">
        <v>766</v>
      </c>
      <c r="V1428" t="s">
        <v>654</v>
      </c>
      <c r="W1428" t="s">
        <v>1067</v>
      </c>
      <c r="X1428" t="s">
        <v>1046</v>
      </c>
      <c r="Y1428" t="s">
        <v>1067</v>
      </c>
      <c r="AA1428" t="s">
        <v>1719</v>
      </c>
    </row>
    <row r="1429" spans="1:27" x14ac:dyDescent="0.3">
      <c r="A1429" t="s">
        <v>2208</v>
      </c>
      <c r="B1429" t="s">
        <v>1347</v>
      </c>
      <c r="C1429" t="s">
        <v>179</v>
      </c>
      <c r="D1429" t="s">
        <v>2209</v>
      </c>
      <c r="E1429" t="s">
        <v>2209</v>
      </c>
      <c r="F1429" t="s">
        <v>181</v>
      </c>
      <c r="G1429" t="s">
        <v>647</v>
      </c>
      <c r="H1429" t="s">
        <v>648</v>
      </c>
      <c r="I1429" t="s">
        <v>649</v>
      </c>
      <c r="J1429" t="s">
        <v>2206</v>
      </c>
      <c r="K1429">
        <v>5</v>
      </c>
      <c r="L1429" t="s">
        <v>650</v>
      </c>
      <c r="M1429">
        <v>0</v>
      </c>
      <c r="N1429">
        <v>5</v>
      </c>
      <c r="O1429">
        <v>5</v>
      </c>
      <c r="P1429">
        <v>11</v>
      </c>
      <c r="Q1429" t="s">
        <v>651</v>
      </c>
      <c r="R1429" t="s">
        <v>26</v>
      </c>
      <c r="S1429" t="s">
        <v>182</v>
      </c>
      <c r="T1429" t="s">
        <v>2207</v>
      </c>
      <c r="U1429" t="s">
        <v>766</v>
      </c>
      <c r="V1429" t="s">
        <v>654</v>
      </c>
      <c r="W1429" t="s">
        <v>1067</v>
      </c>
      <c r="X1429" t="s">
        <v>1046</v>
      </c>
      <c r="Y1429" t="s">
        <v>1067</v>
      </c>
      <c r="AA1429" t="s">
        <v>1719</v>
      </c>
    </row>
    <row r="1430" spans="1:27" x14ac:dyDescent="0.3">
      <c r="A1430" t="s">
        <v>2210</v>
      </c>
      <c r="B1430" t="s">
        <v>1347</v>
      </c>
      <c r="C1430" t="s">
        <v>179</v>
      </c>
      <c r="D1430" t="s">
        <v>2211</v>
      </c>
      <c r="E1430" t="s">
        <v>2211</v>
      </c>
      <c r="F1430" t="s">
        <v>181</v>
      </c>
      <c r="G1430" t="s">
        <v>647</v>
      </c>
      <c r="H1430" t="s">
        <v>648</v>
      </c>
      <c r="I1430" t="s">
        <v>649</v>
      </c>
      <c r="J1430" t="s">
        <v>2206</v>
      </c>
      <c r="K1430">
        <v>5</v>
      </c>
      <c r="L1430" t="s">
        <v>650</v>
      </c>
      <c r="M1430">
        <v>0</v>
      </c>
      <c r="N1430">
        <v>1</v>
      </c>
      <c r="O1430">
        <v>1</v>
      </c>
      <c r="P1430">
        <v>15</v>
      </c>
      <c r="Q1430" t="s">
        <v>651</v>
      </c>
      <c r="R1430" t="s">
        <v>26</v>
      </c>
      <c r="S1430" t="s">
        <v>182</v>
      </c>
      <c r="T1430" t="s">
        <v>2207</v>
      </c>
      <c r="U1430" t="s">
        <v>766</v>
      </c>
      <c r="V1430" t="s">
        <v>654</v>
      </c>
      <c r="W1430" t="s">
        <v>1067</v>
      </c>
      <c r="X1430" t="s">
        <v>1046</v>
      </c>
      <c r="Y1430" t="s">
        <v>1067</v>
      </c>
      <c r="AA1430" t="s">
        <v>1719</v>
      </c>
    </row>
    <row r="1431" spans="1:27" x14ac:dyDescent="0.3">
      <c r="A1431" t="s">
        <v>2212</v>
      </c>
      <c r="B1431" t="s">
        <v>1347</v>
      </c>
      <c r="C1431" t="s">
        <v>179</v>
      </c>
      <c r="D1431" t="s">
        <v>2213</v>
      </c>
      <c r="E1431" t="s">
        <v>2213</v>
      </c>
      <c r="F1431" t="s">
        <v>181</v>
      </c>
      <c r="G1431" t="s">
        <v>647</v>
      </c>
      <c r="H1431" t="s">
        <v>648</v>
      </c>
      <c r="I1431" t="s">
        <v>649</v>
      </c>
      <c r="J1431" t="s">
        <v>2214</v>
      </c>
      <c r="K1431">
        <v>4</v>
      </c>
      <c r="L1431" t="s">
        <v>650</v>
      </c>
      <c r="M1431">
        <v>0</v>
      </c>
      <c r="N1431">
        <v>3</v>
      </c>
      <c r="O1431">
        <v>3</v>
      </c>
      <c r="P1431">
        <v>13</v>
      </c>
      <c r="Q1431" t="s">
        <v>651</v>
      </c>
      <c r="R1431" t="s">
        <v>26</v>
      </c>
      <c r="S1431" t="s">
        <v>182</v>
      </c>
      <c r="T1431" t="s">
        <v>2207</v>
      </c>
      <c r="U1431" t="s">
        <v>766</v>
      </c>
      <c r="V1431" t="s">
        <v>654</v>
      </c>
      <c r="W1431" t="s">
        <v>1037</v>
      </c>
      <c r="X1431" t="s">
        <v>1038</v>
      </c>
      <c r="Y1431" t="s">
        <v>1037</v>
      </c>
      <c r="AA1431" t="s">
        <v>1704</v>
      </c>
    </row>
    <row r="1432" spans="1:27" x14ac:dyDescent="0.3">
      <c r="A1432" t="s">
        <v>2215</v>
      </c>
      <c r="B1432" t="s">
        <v>1575</v>
      </c>
      <c r="C1432" t="s">
        <v>179</v>
      </c>
      <c r="D1432" t="s">
        <v>2216</v>
      </c>
      <c r="E1432" t="s">
        <v>2216</v>
      </c>
      <c r="F1432" t="s">
        <v>181</v>
      </c>
      <c r="G1432" t="s">
        <v>647</v>
      </c>
      <c r="H1432" t="s">
        <v>648</v>
      </c>
      <c r="I1432" t="s">
        <v>649</v>
      </c>
      <c r="J1432" t="s">
        <v>2217</v>
      </c>
      <c r="K1432">
        <v>1</v>
      </c>
      <c r="L1432" t="s">
        <v>650</v>
      </c>
      <c r="M1432">
        <v>0</v>
      </c>
      <c r="N1432">
        <v>0</v>
      </c>
      <c r="O1432">
        <v>2</v>
      </c>
      <c r="P1432">
        <v>6</v>
      </c>
      <c r="Q1432" t="s">
        <v>651</v>
      </c>
      <c r="R1432" t="s">
        <v>859</v>
      </c>
      <c r="S1432" t="s">
        <v>182</v>
      </c>
      <c r="T1432" t="s">
        <v>867</v>
      </c>
      <c r="U1432" t="s">
        <v>723</v>
      </c>
      <c r="V1432" t="s">
        <v>861</v>
      </c>
      <c r="W1432" t="s">
        <v>1067</v>
      </c>
      <c r="X1432" t="s">
        <v>1046</v>
      </c>
      <c r="Y1432" t="s">
        <v>1067</v>
      </c>
      <c r="AA1432" t="s">
        <v>1719</v>
      </c>
    </row>
    <row r="1433" spans="1:27" x14ac:dyDescent="0.3">
      <c r="A1433" t="s">
        <v>2218</v>
      </c>
      <c r="B1433" t="s">
        <v>1575</v>
      </c>
      <c r="C1433" t="s">
        <v>179</v>
      </c>
      <c r="D1433" t="s">
        <v>2219</v>
      </c>
      <c r="E1433" t="s">
        <v>2219</v>
      </c>
      <c r="F1433" t="s">
        <v>181</v>
      </c>
      <c r="G1433" t="s">
        <v>647</v>
      </c>
      <c r="H1433" t="s">
        <v>648</v>
      </c>
      <c r="I1433" t="s">
        <v>649</v>
      </c>
      <c r="J1433" t="s">
        <v>2217</v>
      </c>
      <c r="K1433">
        <v>1</v>
      </c>
      <c r="L1433" t="s">
        <v>650</v>
      </c>
      <c r="M1433">
        <v>0</v>
      </c>
      <c r="N1433">
        <v>0</v>
      </c>
      <c r="O1433">
        <v>1</v>
      </c>
      <c r="P1433">
        <v>7</v>
      </c>
      <c r="Q1433" t="s">
        <v>651</v>
      </c>
      <c r="R1433" t="s">
        <v>859</v>
      </c>
      <c r="S1433" t="s">
        <v>182</v>
      </c>
      <c r="T1433" t="s">
        <v>867</v>
      </c>
      <c r="U1433" t="s">
        <v>723</v>
      </c>
      <c r="V1433" t="s">
        <v>861</v>
      </c>
      <c r="W1433" t="s">
        <v>1067</v>
      </c>
      <c r="X1433" t="s">
        <v>1046</v>
      </c>
      <c r="Y1433" t="s">
        <v>1067</v>
      </c>
      <c r="AA1433" t="s">
        <v>1719</v>
      </c>
    </row>
    <row r="1434" spans="1:27" x14ac:dyDescent="0.3">
      <c r="A1434" t="s">
        <v>2220</v>
      </c>
      <c r="B1434" t="s">
        <v>1575</v>
      </c>
      <c r="C1434" t="s">
        <v>179</v>
      </c>
      <c r="D1434" t="s">
        <v>2221</v>
      </c>
      <c r="E1434" t="s">
        <v>2221</v>
      </c>
      <c r="F1434" t="s">
        <v>181</v>
      </c>
      <c r="G1434" t="s">
        <v>647</v>
      </c>
      <c r="H1434" t="s">
        <v>648</v>
      </c>
      <c r="I1434" t="s">
        <v>649</v>
      </c>
      <c r="J1434" t="s">
        <v>2217</v>
      </c>
      <c r="K1434">
        <v>1</v>
      </c>
      <c r="L1434" t="s">
        <v>650</v>
      </c>
      <c r="M1434">
        <v>0</v>
      </c>
      <c r="N1434">
        <v>0</v>
      </c>
      <c r="O1434">
        <v>2</v>
      </c>
      <c r="P1434">
        <v>6</v>
      </c>
      <c r="Q1434" t="s">
        <v>651</v>
      </c>
      <c r="R1434" t="s">
        <v>859</v>
      </c>
      <c r="S1434" t="s">
        <v>182</v>
      </c>
      <c r="T1434" t="s">
        <v>867</v>
      </c>
      <c r="U1434" t="s">
        <v>723</v>
      </c>
      <c r="V1434" t="s">
        <v>861</v>
      </c>
      <c r="W1434" t="s">
        <v>1067</v>
      </c>
      <c r="X1434" t="s">
        <v>1046</v>
      </c>
      <c r="Y1434" t="s">
        <v>1067</v>
      </c>
      <c r="AA1434" t="s">
        <v>1719</v>
      </c>
    </row>
    <row r="1435" spans="1:27" x14ac:dyDescent="0.3">
      <c r="A1435" t="s">
        <v>2222</v>
      </c>
      <c r="B1435" t="s">
        <v>1575</v>
      </c>
      <c r="C1435" t="s">
        <v>179</v>
      </c>
      <c r="D1435" t="s">
        <v>2223</v>
      </c>
      <c r="E1435" t="s">
        <v>2223</v>
      </c>
      <c r="F1435" t="s">
        <v>181</v>
      </c>
      <c r="G1435" t="s">
        <v>647</v>
      </c>
      <c r="H1435" t="s">
        <v>648</v>
      </c>
      <c r="I1435" t="s">
        <v>649</v>
      </c>
      <c r="J1435" t="s">
        <v>2217</v>
      </c>
      <c r="K1435">
        <v>1</v>
      </c>
      <c r="L1435" t="s">
        <v>650</v>
      </c>
      <c r="M1435">
        <v>0</v>
      </c>
      <c r="N1435">
        <v>0</v>
      </c>
      <c r="O1435">
        <v>1</v>
      </c>
      <c r="P1435">
        <v>7</v>
      </c>
      <c r="Q1435" t="s">
        <v>651</v>
      </c>
      <c r="R1435" t="s">
        <v>859</v>
      </c>
      <c r="S1435" t="s">
        <v>182</v>
      </c>
      <c r="T1435" t="s">
        <v>867</v>
      </c>
      <c r="U1435" t="s">
        <v>723</v>
      </c>
      <c r="V1435" t="s">
        <v>861</v>
      </c>
      <c r="W1435" t="s">
        <v>1067</v>
      </c>
      <c r="X1435" t="s">
        <v>1046</v>
      </c>
      <c r="Y1435" t="s">
        <v>1067</v>
      </c>
      <c r="AA1435" t="s">
        <v>1719</v>
      </c>
    </row>
    <row r="1436" spans="1:27" x14ac:dyDescent="0.3">
      <c r="A1436" t="s">
        <v>2224</v>
      </c>
      <c r="B1436" t="s">
        <v>1575</v>
      </c>
      <c r="C1436" t="s">
        <v>179</v>
      </c>
      <c r="D1436" t="s">
        <v>2225</v>
      </c>
      <c r="E1436" t="s">
        <v>2225</v>
      </c>
      <c r="F1436" t="s">
        <v>181</v>
      </c>
      <c r="G1436" t="s">
        <v>647</v>
      </c>
      <c r="H1436" t="s">
        <v>648</v>
      </c>
      <c r="I1436" t="s">
        <v>649</v>
      </c>
      <c r="J1436" t="s">
        <v>2217</v>
      </c>
      <c r="K1436">
        <v>1</v>
      </c>
      <c r="L1436" t="s">
        <v>650</v>
      </c>
      <c r="M1436">
        <v>0</v>
      </c>
      <c r="N1436">
        <v>0</v>
      </c>
      <c r="O1436">
        <v>1</v>
      </c>
      <c r="P1436">
        <v>7</v>
      </c>
      <c r="Q1436" t="s">
        <v>651</v>
      </c>
      <c r="R1436" t="s">
        <v>859</v>
      </c>
      <c r="S1436" t="s">
        <v>182</v>
      </c>
      <c r="T1436" t="s">
        <v>867</v>
      </c>
      <c r="U1436" t="s">
        <v>723</v>
      </c>
      <c r="V1436" t="s">
        <v>861</v>
      </c>
      <c r="W1436" t="s">
        <v>1067</v>
      </c>
      <c r="X1436" t="s">
        <v>1046</v>
      </c>
      <c r="Y1436" t="s">
        <v>1067</v>
      </c>
      <c r="AA1436" t="s">
        <v>1719</v>
      </c>
    </row>
    <row r="1437" spans="1:27" x14ac:dyDescent="0.3">
      <c r="A1437" t="s">
        <v>2226</v>
      </c>
      <c r="B1437" t="s">
        <v>1575</v>
      </c>
      <c r="C1437" t="s">
        <v>179</v>
      </c>
      <c r="D1437" t="s">
        <v>2227</v>
      </c>
      <c r="E1437" t="s">
        <v>2227</v>
      </c>
      <c r="F1437" t="s">
        <v>181</v>
      </c>
      <c r="G1437" t="s">
        <v>647</v>
      </c>
      <c r="H1437" t="s">
        <v>648</v>
      </c>
      <c r="I1437" t="s">
        <v>649</v>
      </c>
      <c r="J1437" t="s">
        <v>2217</v>
      </c>
      <c r="K1437">
        <v>1</v>
      </c>
      <c r="L1437" t="s">
        <v>650</v>
      </c>
      <c r="M1437">
        <v>0</v>
      </c>
      <c r="N1437">
        <v>0</v>
      </c>
      <c r="O1437">
        <v>1</v>
      </c>
      <c r="P1437">
        <v>7</v>
      </c>
      <c r="Q1437" t="s">
        <v>651</v>
      </c>
      <c r="R1437" t="s">
        <v>859</v>
      </c>
      <c r="S1437" t="s">
        <v>182</v>
      </c>
      <c r="T1437" t="s">
        <v>867</v>
      </c>
      <c r="U1437" t="s">
        <v>723</v>
      </c>
      <c r="V1437" t="s">
        <v>861</v>
      </c>
      <c r="W1437" t="s">
        <v>1067</v>
      </c>
      <c r="X1437" t="s">
        <v>1046</v>
      </c>
      <c r="Y1437" t="s">
        <v>1067</v>
      </c>
      <c r="AA1437" t="s">
        <v>1719</v>
      </c>
    </row>
    <row r="1438" spans="1:27" x14ac:dyDescent="0.3">
      <c r="A1438" t="s">
        <v>2228</v>
      </c>
      <c r="B1438" t="s">
        <v>1575</v>
      </c>
      <c r="C1438" t="s">
        <v>179</v>
      </c>
      <c r="D1438" t="s">
        <v>2229</v>
      </c>
      <c r="E1438" t="s">
        <v>2229</v>
      </c>
      <c r="F1438" t="s">
        <v>181</v>
      </c>
      <c r="G1438" t="s">
        <v>647</v>
      </c>
      <c r="H1438" t="s">
        <v>648</v>
      </c>
      <c r="I1438" t="s">
        <v>649</v>
      </c>
      <c r="J1438" t="s">
        <v>2217</v>
      </c>
      <c r="K1438">
        <v>1</v>
      </c>
      <c r="L1438" t="s">
        <v>650</v>
      </c>
      <c r="M1438">
        <v>0</v>
      </c>
      <c r="N1438">
        <v>0</v>
      </c>
      <c r="O1438">
        <v>2</v>
      </c>
      <c r="P1438">
        <v>6</v>
      </c>
      <c r="Q1438" t="s">
        <v>651</v>
      </c>
      <c r="R1438" t="s">
        <v>859</v>
      </c>
      <c r="S1438" t="s">
        <v>182</v>
      </c>
      <c r="T1438" t="s">
        <v>867</v>
      </c>
      <c r="U1438" t="s">
        <v>723</v>
      </c>
      <c r="V1438" t="s">
        <v>861</v>
      </c>
      <c r="W1438" t="s">
        <v>1067</v>
      </c>
      <c r="X1438" t="s">
        <v>1046</v>
      </c>
      <c r="Y1438" t="s">
        <v>1067</v>
      </c>
      <c r="AA1438" t="s">
        <v>1719</v>
      </c>
    </row>
    <row r="1439" spans="1:27" x14ac:dyDescent="0.3">
      <c r="A1439" t="s">
        <v>2230</v>
      </c>
      <c r="B1439" t="s">
        <v>1575</v>
      </c>
      <c r="C1439" t="s">
        <v>179</v>
      </c>
      <c r="D1439" t="s">
        <v>2231</v>
      </c>
      <c r="E1439" t="s">
        <v>2231</v>
      </c>
      <c r="F1439" t="s">
        <v>181</v>
      </c>
      <c r="G1439" t="s">
        <v>647</v>
      </c>
      <c r="H1439" t="s">
        <v>648</v>
      </c>
      <c r="I1439" t="s">
        <v>649</v>
      </c>
      <c r="J1439" t="s">
        <v>2217</v>
      </c>
      <c r="K1439">
        <v>1</v>
      </c>
      <c r="L1439" t="s">
        <v>650</v>
      </c>
      <c r="M1439">
        <v>0</v>
      </c>
      <c r="N1439">
        <v>0</v>
      </c>
      <c r="O1439">
        <v>1</v>
      </c>
      <c r="P1439">
        <v>7</v>
      </c>
      <c r="Q1439" t="s">
        <v>651</v>
      </c>
      <c r="R1439" t="s">
        <v>859</v>
      </c>
      <c r="S1439" t="s">
        <v>182</v>
      </c>
      <c r="T1439" t="s">
        <v>867</v>
      </c>
      <c r="U1439" t="s">
        <v>723</v>
      </c>
      <c r="V1439" t="s">
        <v>861</v>
      </c>
      <c r="W1439" t="s">
        <v>1067</v>
      </c>
      <c r="X1439" t="s">
        <v>1046</v>
      </c>
      <c r="Y1439" t="s">
        <v>1067</v>
      </c>
      <c r="AA1439" t="s">
        <v>1719</v>
      </c>
    </row>
    <row r="1440" spans="1:27" x14ac:dyDescent="0.3">
      <c r="A1440" t="s">
        <v>2232</v>
      </c>
      <c r="B1440" t="s">
        <v>1575</v>
      </c>
      <c r="C1440" t="s">
        <v>179</v>
      </c>
      <c r="D1440" t="s">
        <v>2233</v>
      </c>
      <c r="E1440" t="s">
        <v>2233</v>
      </c>
      <c r="F1440" t="s">
        <v>181</v>
      </c>
      <c r="G1440" t="s">
        <v>647</v>
      </c>
      <c r="H1440" t="s">
        <v>648</v>
      </c>
      <c r="I1440" t="s">
        <v>649</v>
      </c>
      <c r="J1440" t="s">
        <v>2234</v>
      </c>
      <c r="K1440">
        <v>1</v>
      </c>
      <c r="L1440" t="s">
        <v>650</v>
      </c>
      <c r="M1440">
        <v>8</v>
      </c>
      <c r="N1440">
        <v>0</v>
      </c>
      <c r="O1440">
        <v>8</v>
      </c>
      <c r="P1440">
        <v>0</v>
      </c>
      <c r="Q1440" t="s">
        <v>651</v>
      </c>
      <c r="R1440" t="s">
        <v>859</v>
      </c>
      <c r="S1440" t="s">
        <v>182</v>
      </c>
      <c r="T1440" t="s">
        <v>1019</v>
      </c>
      <c r="U1440" t="s">
        <v>723</v>
      </c>
      <c r="V1440" t="s">
        <v>861</v>
      </c>
      <c r="W1440" t="s">
        <v>1067</v>
      </c>
      <c r="X1440" t="s">
        <v>1046</v>
      </c>
      <c r="Y1440" t="s">
        <v>1067</v>
      </c>
      <c r="AA1440" t="s">
        <v>1719</v>
      </c>
    </row>
    <row r="1441" spans="1:27" x14ac:dyDescent="0.3">
      <c r="A1441" t="s">
        <v>2235</v>
      </c>
      <c r="B1441" t="s">
        <v>1575</v>
      </c>
      <c r="C1441" t="s">
        <v>179</v>
      </c>
      <c r="D1441" t="s">
        <v>2236</v>
      </c>
      <c r="E1441" t="s">
        <v>2236</v>
      </c>
      <c r="F1441" t="s">
        <v>181</v>
      </c>
      <c r="G1441" t="s">
        <v>647</v>
      </c>
      <c r="H1441" t="s">
        <v>648</v>
      </c>
      <c r="I1441" t="s">
        <v>649</v>
      </c>
      <c r="J1441" t="s">
        <v>2234</v>
      </c>
      <c r="K1441">
        <v>1</v>
      </c>
      <c r="L1441" t="s">
        <v>650</v>
      </c>
      <c r="M1441">
        <v>0</v>
      </c>
      <c r="N1441">
        <v>0</v>
      </c>
      <c r="O1441">
        <v>7</v>
      </c>
      <c r="P1441">
        <v>9</v>
      </c>
      <c r="Q1441" t="s">
        <v>651</v>
      </c>
      <c r="R1441" t="s">
        <v>859</v>
      </c>
      <c r="S1441" t="s">
        <v>182</v>
      </c>
      <c r="T1441" t="s">
        <v>1019</v>
      </c>
      <c r="U1441" t="s">
        <v>723</v>
      </c>
      <c r="V1441" t="s">
        <v>861</v>
      </c>
      <c r="W1441" t="s">
        <v>1067</v>
      </c>
      <c r="X1441" t="s">
        <v>1046</v>
      </c>
      <c r="Y1441" t="s">
        <v>1067</v>
      </c>
      <c r="AA1441" t="s">
        <v>1719</v>
      </c>
    </row>
    <row r="1442" spans="1:27" x14ac:dyDescent="0.3">
      <c r="A1442" t="s">
        <v>2237</v>
      </c>
      <c r="B1442" t="s">
        <v>1575</v>
      </c>
      <c r="C1442" t="s">
        <v>179</v>
      </c>
      <c r="D1442" t="s">
        <v>2238</v>
      </c>
      <c r="E1442" t="s">
        <v>2238</v>
      </c>
      <c r="F1442" t="s">
        <v>181</v>
      </c>
      <c r="G1442" t="s">
        <v>647</v>
      </c>
      <c r="H1442" t="s">
        <v>648</v>
      </c>
      <c r="I1442" t="s">
        <v>649</v>
      </c>
      <c r="J1442" t="s">
        <v>2234</v>
      </c>
      <c r="K1442">
        <v>1</v>
      </c>
      <c r="L1442" t="s">
        <v>650</v>
      </c>
      <c r="M1442">
        <v>0</v>
      </c>
      <c r="N1442">
        <v>0</v>
      </c>
      <c r="O1442">
        <v>1</v>
      </c>
      <c r="P1442">
        <v>7</v>
      </c>
      <c r="Q1442" t="s">
        <v>651</v>
      </c>
      <c r="R1442" t="s">
        <v>859</v>
      </c>
      <c r="S1442" t="s">
        <v>182</v>
      </c>
      <c r="T1442" t="s">
        <v>1019</v>
      </c>
      <c r="U1442" t="s">
        <v>723</v>
      </c>
      <c r="V1442" t="s">
        <v>861</v>
      </c>
      <c r="W1442" t="s">
        <v>1067</v>
      </c>
      <c r="X1442" t="s">
        <v>1046</v>
      </c>
      <c r="Y1442" t="s">
        <v>1067</v>
      </c>
      <c r="AA1442" t="s">
        <v>1719</v>
      </c>
    </row>
    <row r="1443" spans="1:27" x14ac:dyDescent="0.3">
      <c r="A1443" t="s">
        <v>2239</v>
      </c>
      <c r="B1443" t="s">
        <v>1575</v>
      </c>
      <c r="C1443" t="s">
        <v>179</v>
      </c>
      <c r="D1443" t="s">
        <v>2240</v>
      </c>
      <c r="E1443" t="s">
        <v>2240</v>
      </c>
      <c r="F1443" t="s">
        <v>181</v>
      </c>
      <c r="G1443" t="s">
        <v>647</v>
      </c>
      <c r="H1443" t="s">
        <v>648</v>
      </c>
      <c r="I1443" t="s">
        <v>649</v>
      </c>
      <c r="J1443" t="s">
        <v>2234</v>
      </c>
      <c r="K1443">
        <v>1</v>
      </c>
      <c r="L1443" t="s">
        <v>650</v>
      </c>
      <c r="M1443">
        <v>0</v>
      </c>
      <c r="N1443">
        <v>0</v>
      </c>
      <c r="O1443">
        <v>1</v>
      </c>
      <c r="P1443">
        <v>15</v>
      </c>
      <c r="Q1443" t="s">
        <v>651</v>
      </c>
      <c r="R1443" t="s">
        <v>859</v>
      </c>
      <c r="S1443" t="s">
        <v>182</v>
      </c>
      <c r="T1443" t="s">
        <v>1019</v>
      </c>
      <c r="U1443" t="s">
        <v>723</v>
      </c>
      <c r="V1443" t="s">
        <v>861</v>
      </c>
      <c r="W1443" t="s">
        <v>1067</v>
      </c>
      <c r="X1443" t="s">
        <v>1046</v>
      </c>
      <c r="Y1443" t="s">
        <v>1067</v>
      </c>
      <c r="AA1443" t="s">
        <v>1719</v>
      </c>
    </row>
    <row r="1444" spans="1:27" x14ac:dyDescent="0.3">
      <c r="A1444" t="s">
        <v>2241</v>
      </c>
      <c r="B1444" t="s">
        <v>1575</v>
      </c>
      <c r="C1444" t="s">
        <v>179</v>
      </c>
      <c r="D1444" t="s">
        <v>2242</v>
      </c>
      <c r="E1444" t="s">
        <v>2242</v>
      </c>
      <c r="F1444" t="s">
        <v>181</v>
      </c>
      <c r="G1444" t="s">
        <v>647</v>
      </c>
      <c r="H1444" t="s">
        <v>648</v>
      </c>
      <c r="I1444" t="s">
        <v>649</v>
      </c>
      <c r="J1444" t="s">
        <v>2234</v>
      </c>
      <c r="K1444">
        <v>1</v>
      </c>
      <c r="L1444" t="s">
        <v>650</v>
      </c>
      <c r="M1444">
        <v>0</v>
      </c>
      <c r="N1444">
        <v>0</v>
      </c>
      <c r="O1444">
        <v>6</v>
      </c>
      <c r="P1444">
        <v>10</v>
      </c>
      <c r="Q1444" t="s">
        <v>651</v>
      </c>
      <c r="R1444" t="s">
        <v>859</v>
      </c>
      <c r="S1444" t="s">
        <v>182</v>
      </c>
      <c r="T1444" t="s">
        <v>860</v>
      </c>
      <c r="U1444" t="s">
        <v>723</v>
      </c>
      <c r="V1444" t="s">
        <v>861</v>
      </c>
      <c r="W1444" t="s">
        <v>1067</v>
      </c>
      <c r="X1444" t="s">
        <v>1046</v>
      </c>
      <c r="Y1444" t="s">
        <v>1067</v>
      </c>
      <c r="AA1444" t="s">
        <v>1719</v>
      </c>
    </row>
    <row r="1445" spans="1:27" x14ac:dyDescent="0.3">
      <c r="A1445" t="s">
        <v>2243</v>
      </c>
      <c r="B1445" t="s">
        <v>1575</v>
      </c>
      <c r="C1445" t="s">
        <v>179</v>
      </c>
      <c r="D1445" t="s">
        <v>2244</v>
      </c>
      <c r="E1445" t="s">
        <v>2244</v>
      </c>
      <c r="F1445" t="s">
        <v>181</v>
      </c>
      <c r="G1445" t="s">
        <v>647</v>
      </c>
      <c r="H1445" t="s">
        <v>648</v>
      </c>
      <c r="I1445" t="s">
        <v>649</v>
      </c>
      <c r="J1445" t="s">
        <v>2234</v>
      </c>
      <c r="K1445">
        <v>1</v>
      </c>
      <c r="L1445" t="s">
        <v>650</v>
      </c>
      <c r="M1445">
        <v>0</v>
      </c>
      <c r="N1445">
        <v>0</v>
      </c>
      <c r="O1445">
        <v>3</v>
      </c>
      <c r="P1445">
        <v>13</v>
      </c>
      <c r="Q1445" t="s">
        <v>651</v>
      </c>
      <c r="R1445" t="s">
        <v>859</v>
      </c>
      <c r="S1445" t="s">
        <v>182</v>
      </c>
      <c r="T1445" t="s">
        <v>860</v>
      </c>
      <c r="U1445" t="s">
        <v>723</v>
      </c>
      <c r="V1445" t="s">
        <v>861</v>
      </c>
      <c r="W1445" t="s">
        <v>1067</v>
      </c>
      <c r="X1445" t="s">
        <v>1046</v>
      </c>
      <c r="Y1445" t="s">
        <v>1067</v>
      </c>
      <c r="AA1445" t="s">
        <v>1719</v>
      </c>
    </row>
    <row r="1446" spans="1:27" x14ac:dyDescent="0.3">
      <c r="A1446" t="s">
        <v>2245</v>
      </c>
      <c r="B1446" t="s">
        <v>1575</v>
      </c>
      <c r="C1446" t="s">
        <v>179</v>
      </c>
      <c r="D1446" t="s">
        <v>2246</v>
      </c>
      <c r="E1446" t="s">
        <v>2246</v>
      </c>
      <c r="F1446" t="s">
        <v>181</v>
      </c>
      <c r="G1446" t="s">
        <v>647</v>
      </c>
      <c r="H1446" t="s">
        <v>648</v>
      </c>
      <c r="I1446" t="s">
        <v>649</v>
      </c>
      <c r="J1446" t="s">
        <v>2234</v>
      </c>
      <c r="K1446">
        <v>1</v>
      </c>
      <c r="L1446" t="s">
        <v>650</v>
      </c>
      <c r="M1446">
        <v>0</v>
      </c>
      <c r="N1446">
        <v>0</v>
      </c>
      <c r="O1446">
        <v>2</v>
      </c>
      <c r="P1446">
        <v>6</v>
      </c>
      <c r="Q1446" t="s">
        <v>651</v>
      </c>
      <c r="R1446" t="s">
        <v>859</v>
      </c>
      <c r="S1446" t="s">
        <v>182</v>
      </c>
      <c r="T1446" t="s">
        <v>860</v>
      </c>
      <c r="U1446" t="s">
        <v>723</v>
      </c>
      <c r="V1446" t="s">
        <v>861</v>
      </c>
      <c r="W1446" t="s">
        <v>1067</v>
      </c>
      <c r="X1446" t="s">
        <v>1046</v>
      </c>
      <c r="Y1446" t="s">
        <v>1067</v>
      </c>
      <c r="AA1446" t="s">
        <v>1719</v>
      </c>
    </row>
    <row r="1447" spans="1:27" x14ac:dyDescent="0.3">
      <c r="A1447" t="s">
        <v>2247</v>
      </c>
      <c r="B1447" t="s">
        <v>1575</v>
      </c>
      <c r="C1447" t="s">
        <v>179</v>
      </c>
      <c r="D1447" t="s">
        <v>2248</v>
      </c>
      <c r="E1447" t="s">
        <v>2248</v>
      </c>
      <c r="F1447" t="s">
        <v>181</v>
      </c>
      <c r="G1447" t="s">
        <v>647</v>
      </c>
      <c r="H1447" t="s">
        <v>648</v>
      </c>
      <c r="I1447" t="s">
        <v>649</v>
      </c>
      <c r="J1447" t="s">
        <v>2234</v>
      </c>
      <c r="K1447">
        <v>1</v>
      </c>
      <c r="L1447" t="s">
        <v>650</v>
      </c>
      <c r="M1447">
        <v>0</v>
      </c>
      <c r="N1447">
        <v>0</v>
      </c>
      <c r="O1447">
        <v>4</v>
      </c>
      <c r="P1447">
        <v>4</v>
      </c>
      <c r="Q1447" t="s">
        <v>651</v>
      </c>
      <c r="R1447" t="s">
        <v>859</v>
      </c>
      <c r="S1447" t="s">
        <v>182</v>
      </c>
      <c r="T1447" t="s">
        <v>860</v>
      </c>
      <c r="U1447" t="s">
        <v>723</v>
      </c>
      <c r="V1447" t="s">
        <v>861</v>
      </c>
      <c r="W1447" t="s">
        <v>1067</v>
      </c>
      <c r="X1447" t="s">
        <v>1046</v>
      </c>
      <c r="Y1447" t="s">
        <v>1067</v>
      </c>
      <c r="AA1447" t="s">
        <v>1719</v>
      </c>
    </row>
    <row r="1448" spans="1:27" x14ac:dyDescent="0.3">
      <c r="A1448" t="s">
        <v>2249</v>
      </c>
      <c r="B1448" t="s">
        <v>1575</v>
      </c>
      <c r="C1448" t="s">
        <v>179</v>
      </c>
      <c r="D1448" t="s">
        <v>2250</v>
      </c>
      <c r="E1448" t="s">
        <v>2250</v>
      </c>
      <c r="F1448" t="s">
        <v>181</v>
      </c>
      <c r="G1448" t="s">
        <v>647</v>
      </c>
      <c r="H1448" t="s">
        <v>648</v>
      </c>
      <c r="I1448" t="s">
        <v>649</v>
      </c>
      <c r="J1448" t="s">
        <v>2234</v>
      </c>
      <c r="K1448">
        <v>1</v>
      </c>
      <c r="L1448" t="s">
        <v>650</v>
      </c>
      <c r="M1448">
        <v>0</v>
      </c>
      <c r="N1448">
        <v>0</v>
      </c>
      <c r="O1448">
        <v>2</v>
      </c>
      <c r="P1448">
        <v>6</v>
      </c>
      <c r="Q1448" t="s">
        <v>651</v>
      </c>
      <c r="R1448" t="s">
        <v>859</v>
      </c>
      <c r="S1448" t="s">
        <v>182</v>
      </c>
      <c r="T1448" t="s">
        <v>860</v>
      </c>
      <c r="U1448" t="s">
        <v>723</v>
      </c>
      <c r="V1448" t="s">
        <v>861</v>
      </c>
      <c r="W1448" t="s">
        <v>1067</v>
      </c>
      <c r="X1448" t="s">
        <v>1046</v>
      </c>
      <c r="Y1448" t="s">
        <v>1067</v>
      </c>
      <c r="AA1448" t="s">
        <v>1719</v>
      </c>
    </row>
    <row r="1449" spans="1:27" x14ac:dyDescent="0.3">
      <c r="A1449" t="s">
        <v>2251</v>
      </c>
      <c r="B1449" t="s">
        <v>1575</v>
      </c>
      <c r="C1449" t="s">
        <v>179</v>
      </c>
      <c r="D1449" t="s">
        <v>2252</v>
      </c>
      <c r="E1449" t="s">
        <v>2252</v>
      </c>
      <c r="F1449" t="s">
        <v>181</v>
      </c>
      <c r="G1449" t="s">
        <v>647</v>
      </c>
      <c r="H1449" t="s">
        <v>648</v>
      </c>
      <c r="I1449" t="s">
        <v>649</v>
      </c>
      <c r="J1449" t="s">
        <v>1046</v>
      </c>
      <c r="K1449">
        <v>1</v>
      </c>
      <c r="L1449" t="s">
        <v>650</v>
      </c>
      <c r="M1449">
        <v>6</v>
      </c>
      <c r="N1449">
        <v>1</v>
      </c>
      <c r="O1449">
        <v>7</v>
      </c>
      <c r="P1449">
        <v>1</v>
      </c>
      <c r="Q1449" t="s">
        <v>651</v>
      </c>
      <c r="R1449" t="s">
        <v>859</v>
      </c>
      <c r="S1449" t="s">
        <v>182</v>
      </c>
      <c r="T1449" t="s">
        <v>916</v>
      </c>
      <c r="U1449" t="s">
        <v>723</v>
      </c>
      <c r="V1449" t="s">
        <v>861</v>
      </c>
      <c r="W1449" t="s">
        <v>1037</v>
      </c>
      <c r="X1449" t="s">
        <v>1046</v>
      </c>
      <c r="Y1449" t="s">
        <v>1067</v>
      </c>
      <c r="AA1449" t="s">
        <v>1719</v>
      </c>
    </row>
    <row r="1450" spans="1:27" x14ac:dyDescent="0.3">
      <c r="A1450" t="s">
        <v>2253</v>
      </c>
      <c r="B1450" t="s">
        <v>1575</v>
      </c>
      <c r="C1450" t="s">
        <v>179</v>
      </c>
      <c r="D1450" t="s">
        <v>2254</v>
      </c>
      <c r="E1450" t="s">
        <v>2254</v>
      </c>
      <c r="F1450" t="s">
        <v>181</v>
      </c>
      <c r="G1450" t="s">
        <v>647</v>
      </c>
      <c r="H1450" t="s">
        <v>648</v>
      </c>
      <c r="I1450" t="s">
        <v>649</v>
      </c>
      <c r="J1450" t="s">
        <v>1046</v>
      </c>
      <c r="K1450">
        <v>1</v>
      </c>
      <c r="L1450" t="s">
        <v>650</v>
      </c>
      <c r="M1450">
        <v>0</v>
      </c>
      <c r="N1450">
        <v>0</v>
      </c>
      <c r="O1450">
        <v>2</v>
      </c>
      <c r="P1450">
        <v>6</v>
      </c>
      <c r="Q1450" t="s">
        <v>651</v>
      </c>
      <c r="R1450" t="s">
        <v>859</v>
      </c>
      <c r="S1450" t="s">
        <v>182</v>
      </c>
      <c r="T1450" t="s">
        <v>916</v>
      </c>
      <c r="U1450" t="s">
        <v>723</v>
      </c>
      <c r="V1450" t="s">
        <v>861</v>
      </c>
      <c r="W1450" t="s">
        <v>1037</v>
      </c>
      <c r="X1450" t="s">
        <v>1046</v>
      </c>
      <c r="Y1450" t="s">
        <v>1067</v>
      </c>
      <c r="AA1450" t="s">
        <v>1719</v>
      </c>
    </row>
    <row r="1451" spans="1:27" x14ac:dyDescent="0.3">
      <c r="A1451" t="s">
        <v>2255</v>
      </c>
      <c r="B1451" t="s">
        <v>1575</v>
      </c>
      <c r="C1451" t="s">
        <v>179</v>
      </c>
      <c r="D1451" t="s">
        <v>2256</v>
      </c>
      <c r="E1451" t="s">
        <v>2256</v>
      </c>
      <c r="F1451" t="s">
        <v>181</v>
      </c>
      <c r="G1451" t="s">
        <v>647</v>
      </c>
      <c r="H1451" t="s">
        <v>648</v>
      </c>
      <c r="I1451" t="s">
        <v>649</v>
      </c>
      <c r="J1451" t="s">
        <v>1046</v>
      </c>
      <c r="K1451">
        <v>1</v>
      </c>
      <c r="L1451" t="s">
        <v>650</v>
      </c>
      <c r="M1451">
        <v>0</v>
      </c>
      <c r="N1451">
        <v>0</v>
      </c>
      <c r="O1451">
        <v>3</v>
      </c>
      <c r="P1451">
        <v>13</v>
      </c>
      <c r="Q1451" t="s">
        <v>651</v>
      </c>
      <c r="R1451" t="s">
        <v>859</v>
      </c>
      <c r="S1451" t="s">
        <v>182</v>
      </c>
      <c r="T1451" t="s">
        <v>916</v>
      </c>
      <c r="U1451" t="s">
        <v>723</v>
      </c>
      <c r="V1451" t="s">
        <v>861</v>
      </c>
      <c r="W1451" t="s">
        <v>1037</v>
      </c>
      <c r="X1451" t="s">
        <v>1046</v>
      </c>
      <c r="Y1451" t="s">
        <v>1067</v>
      </c>
      <c r="AA1451" t="s">
        <v>1719</v>
      </c>
    </row>
    <row r="1452" spans="1:27" x14ac:dyDescent="0.3">
      <c r="A1452" t="s">
        <v>6826</v>
      </c>
      <c r="B1452" t="s">
        <v>1575</v>
      </c>
      <c r="C1452" t="s">
        <v>179</v>
      </c>
      <c r="D1452" t="s">
        <v>2576</v>
      </c>
      <c r="E1452" t="s">
        <v>2576</v>
      </c>
      <c r="F1452" t="s">
        <v>181</v>
      </c>
      <c r="G1452" t="s">
        <v>647</v>
      </c>
      <c r="H1452" t="s">
        <v>648</v>
      </c>
      <c r="I1452" t="s">
        <v>649</v>
      </c>
      <c r="J1452" t="s">
        <v>6827</v>
      </c>
      <c r="K1452">
        <v>1</v>
      </c>
      <c r="L1452" t="s">
        <v>650</v>
      </c>
      <c r="M1452">
        <v>0</v>
      </c>
      <c r="N1452">
        <v>0</v>
      </c>
      <c r="O1452">
        <v>3</v>
      </c>
      <c r="P1452">
        <v>13</v>
      </c>
      <c r="Q1452" t="s">
        <v>651</v>
      </c>
      <c r="R1452" t="s">
        <v>859</v>
      </c>
      <c r="S1452" t="s">
        <v>182</v>
      </c>
      <c r="T1452" t="s">
        <v>1535</v>
      </c>
      <c r="U1452" t="s">
        <v>723</v>
      </c>
      <c r="V1452" t="s">
        <v>861</v>
      </c>
      <c r="W1452" t="s">
        <v>1067</v>
      </c>
      <c r="X1452" t="s">
        <v>1046</v>
      </c>
      <c r="Y1452" t="s">
        <v>1067</v>
      </c>
      <c r="AA1452" t="s">
        <v>1719</v>
      </c>
    </row>
    <row r="1453" spans="1:27" x14ac:dyDescent="0.3">
      <c r="A1453" t="s">
        <v>6828</v>
      </c>
      <c r="B1453" t="s">
        <v>1575</v>
      </c>
      <c r="C1453" t="s">
        <v>179</v>
      </c>
      <c r="D1453" t="s">
        <v>2578</v>
      </c>
      <c r="E1453" t="s">
        <v>2578</v>
      </c>
      <c r="F1453" t="s">
        <v>181</v>
      </c>
      <c r="G1453" t="s">
        <v>647</v>
      </c>
      <c r="H1453" t="s">
        <v>648</v>
      </c>
      <c r="I1453" t="s">
        <v>649</v>
      </c>
      <c r="J1453" t="s">
        <v>6827</v>
      </c>
      <c r="K1453">
        <v>1</v>
      </c>
      <c r="L1453" t="s">
        <v>650</v>
      </c>
      <c r="M1453">
        <v>0</v>
      </c>
      <c r="N1453">
        <v>0</v>
      </c>
      <c r="O1453">
        <v>1</v>
      </c>
      <c r="P1453">
        <v>7</v>
      </c>
      <c r="Q1453" t="s">
        <v>651</v>
      </c>
      <c r="R1453" t="s">
        <v>859</v>
      </c>
      <c r="S1453" t="s">
        <v>182</v>
      </c>
      <c r="T1453" t="s">
        <v>1535</v>
      </c>
      <c r="U1453" t="s">
        <v>723</v>
      </c>
      <c r="V1453" t="s">
        <v>861</v>
      </c>
      <c r="W1453" t="s">
        <v>1067</v>
      </c>
      <c r="X1453" t="s">
        <v>1046</v>
      </c>
      <c r="Y1453" t="s">
        <v>1067</v>
      </c>
      <c r="AA1453" t="s">
        <v>1719</v>
      </c>
    </row>
    <row r="1454" spans="1:27" x14ac:dyDescent="0.3">
      <c r="A1454" t="s">
        <v>6829</v>
      </c>
      <c r="B1454" t="s">
        <v>1575</v>
      </c>
      <c r="C1454" t="s">
        <v>179</v>
      </c>
      <c r="D1454" t="s">
        <v>2580</v>
      </c>
      <c r="E1454" t="s">
        <v>2580</v>
      </c>
      <c r="F1454" t="s">
        <v>181</v>
      </c>
      <c r="G1454" t="s">
        <v>647</v>
      </c>
      <c r="H1454" t="s">
        <v>648</v>
      </c>
      <c r="I1454" t="s">
        <v>649</v>
      </c>
      <c r="J1454" t="s">
        <v>6827</v>
      </c>
      <c r="K1454">
        <v>1</v>
      </c>
      <c r="L1454" t="s">
        <v>650</v>
      </c>
      <c r="M1454">
        <v>0</v>
      </c>
      <c r="N1454">
        <v>0</v>
      </c>
      <c r="O1454">
        <v>3</v>
      </c>
      <c r="P1454">
        <v>5</v>
      </c>
      <c r="Q1454" t="s">
        <v>651</v>
      </c>
      <c r="R1454" t="s">
        <v>859</v>
      </c>
      <c r="S1454" t="s">
        <v>182</v>
      </c>
      <c r="T1454" t="s">
        <v>1535</v>
      </c>
      <c r="U1454" t="s">
        <v>723</v>
      </c>
      <c r="V1454" t="s">
        <v>861</v>
      </c>
      <c r="W1454" t="s">
        <v>1067</v>
      </c>
      <c r="X1454" t="s">
        <v>1046</v>
      </c>
      <c r="Y1454" t="s">
        <v>1067</v>
      </c>
      <c r="AA1454" t="s">
        <v>1719</v>
      </c>
    </row>
    <row r="1455" spans="1:27" x14ac:dyDescent="0.3">
      <c r="A1455" t="s">
        <v>2257</v>
      </c>
      <c r="B1455" t="s">
        <v>1575</v>
      </c>
      <c r="C1455" t="s">
        <v>179</v>
      </c>
      <c r="D1455" t="s">
        <v>2258</v>
      </c>
      <c r="E1455" t="s">
        <v>2258</v>
      </c>
      <c r="F1455" t="s">
        <v>181</v>
      </c>
      <c r="G1455" t="s">
        <v>647</v>
      </c>
      <c r="H1455" t="s">
        <v>648</v>
      </c>
      <c r="I1455" t="s">
        <v>649</v>
      </c>
      <c r="J1455" t="s">
        <v>2259</v>
      </c>
      <c r="K1455">
        <v>1</v>
      </c>
      <c r="L1455" t="s">
        <v>650</v>
      </c>
      <c r="M1455">
        <v>0</v>
      </c>
      <c r="N1455">
        <v>0</v>
      </c>
      <c r="O1455">
        <v>2</v>
      </c>
      <c r="P1455">
        <v>14</v>
      </c>
      <c r="Q1455" t="s">
        <v>651</v>
      </c>
      <c r="R1455" t="s">
        <v>859</v>
      </c>
      <c r="S1455" t="s">
        <v>182</v>
      </c>
      <c r="T1455" t="s">
        <v>1242</v>
      </c>
      <c r="U1455" t="s">
        <v>723</v>
      </c>
      <c r="V1455" t="s">
        <v>861</v>
      </c>
      <c r="W1455" t="s">
        <v>1067</v>
      </c>
      <c r="X1455" t="s">
        <v>1046</v>
      </c>
      <c r="Y1455" t="s">
        <v>1067</v>
      </c>
      <c r="AA1455" t="s">
        <v>1719</v>
      </c>
    </row>
    <row r="1456" spans="1:27" x14ac:dyDescent="0.3">
      <c r="A1456" t="s">
        <v>2260</v>
      </c>
      <c r="B1456" t="s">
        <v>1575</v>
      </c>
      <c r="C1456" t="s">
        <v>179</v>
      </c>
      <c r="D1456" t="s">
        <v>2261</v>
      </c>
      <c r="E1456" t="s">
        <v>2261</v>
      </c>
      <c r="F1456" t="s">
        <v>181</v>
      </c>
      <c r="G1456" t="s">
        <v>647</v>
      </c>
      <c r="H1456" t="s">
        <v>648</v>
      </c>
      <c r="I1456" t="s">
        <v>649</v>
      </c>
      <c r="J1456" t="s">
        <v>2259</v>
      </c>
      <c r="K1456">
        <v>1</v>
      </c>
      <c r="L1456" t="s">
        <v>650</v>
      </c>
      <c r="M1456">
        <v>5</v>
      </c>
      <c r="N1456">
        <v>0</v>
      </c>
      <c r="O1456">
        <v>5</v>
      </c>
      <c r="P1456">
        <v>3</v>
      </c>
      <c r="Q1456" t="s">
        <v>651</v>
      </c>
      <c r="R1456" t="s">
        <v>859</v>
      </c>
      <c r="S1456" t="s">
        <v>182</v>
      </c>
      <c r="T1456" t="s">
        <v>1242</v>
      </c>
      <c r="U1456" t="s">
        <v>723</v>
      </c>
      <c r="V1456" t="s">
        <v>861</v>
      </c>
      <c r="W1456" t="s">
        <v>1067</v>
      </c>
      <c r="X1456" t="s">
        <v>1046</v>
      </c>
      <c r="Y1456" t="s">
        <v>1067</v>
      </c>
      <c r="AA1456" t="s">
        <v>1719</v>
      </c>
    </row>
    <row r="1457" spans="1:27" x14ac:dyDescent="0.3">
      <c r="A1457" t="s">
        <v>2262</v>
      </c>
      <c r="B1457" t="s">
        <v>1575</v>
      </c>
      <c r="C1457" t="s">
        <v>179</v>
      </c>
      <c r="D1457" t="s">
        <v>2263</v>
      </c>
      <c r="E1457" t="s">
        <v>2263</v>
      </c>
      <c r="F1457" t="s">
        <v>181</v>
      </c>
      <c r="G1457" t="s">
        <v>647</v>
      </c>
      <c r="H1457" t="s">
        <v>648</v>
      </c>
      <c r="I1457" t="s">
        <v>649</v>
      </c>
      <c r="J1457" t="s">
        <v>2259</v>
      </c>
      <c r="K1457">
        <v>1</v>
      </c>
      <c r="L1457" t="s">
        <v>650</v>
      </c>
      <c r="M1457">
        <v>0</v>
      </c>
      <c r="N1457">
        <v>0</v>
      </c>
      <c r="O1457">
        <v>2</v>
      </c>
      <c r="P1457">
        <v>6</v>
      </c>
      <c r="Q1457" t="s">
        <v>651</v>
      </c>
      <c r="R1457" t="s">
        <v>859</v>
      </c>
      <c r="S1457" t="s">
        <v>182</v>
      </c>
      <c r="T1457" t="s">
        <v>1242</v>
      </c>
      <c r="U1457" t="s">
        <v>723</v>
      </c>
      <c r="V1457" t="s">
        <v>861</v>
      </c>
      <c r="W1457" t="s">
        <v>1067</v>
      </c>
      <c r="X1457" t="s">
        <v>1046</v>
      </c>
      <c r="Y1457" t="s">
        <v>1067</v>
      </c>
      <c r="AA1457" t="s">
        <v>1719</v>
      </c>
    </row>
    <row r="1458" spans="1:27" x14ac:dyDescent="0.3">
      <c r="A1458" t="s">
        <v>2264</v>
      </c>
      <c r="B1458" t="s">
        <v>1575</v>
      </c>
      <c r="C1458" t="s">
        <v>179</v>
      </c>
      <c r="D1458" t="s">
        <v>2265</v>
      </c>
      <c r="E1458" t="s">
        <v>2265</v>
      </c>
      <c r="F1458" t="s">
        <v>181</v>
      </c>
      <c r="G1458" t="s">
        <v>647</v>
      </c>
      <c r="H1458" t="s">
        <v>648</v>
      </c>
      <c r="I1458" t="s">
        <v>649</v>
      </c>
      <c r="J1458" t="s">
        <v>2259</v>
      </c>
      <c r="K1458">
        <v>1</v>
      </c>
      <c r="L1458" t="s">
        <v>650</v>
      </c>
      <c r="M1458">
        <v>0</v>
      </c>
      <c r="N1458">
        <v>0</v>
      </c>
      <c r="O1458">
        <v>3</v>
      </c>
      <c r="P1458">
        <v>13</v>
      </c>
      <c r="Q1458" t="s">
        <v>651</v>
      </c>
      <c r="R1458" t="s">
        <v>859</v>
      </c>
      <c r="S1458" t="s">
        <v>182</v>
      </c>
      <c r="T1458" t="s">
        <v>1242</v>
      </c>
      <c r="U1458" t="s">
        <v>723</v>
      </c>
      <c r="V1458" t="s">
        <v>861</v>
      </c>
      <c r="W1458" t="s">
        <v>1067</v>
      </c>
      <c r="X1458" t="s">
        <v>1046</v>
      </c>
      <c r="Y1458" t="s">
        <v>1067</v>
      </c>
      <c r="AA1458" t="s">
        <v>1719</v>
      </c>
    </row>
    <row r="1459" spans="1:27" x14ac:dyDescent="0.3">
      <c r="A1459" t="s">
        <v>2266</v>
      </c>
      <c r="B1459" t="s">
        <v>1575</v>
      </c>
      <c r="C1459" t="s">
        <v>179</v>
      </c>
      <c r="D1459" t="s">
        <v>2267</v>
      </c>
      <c r="E1459" t="s">
        <v>2267</v>
      </c>
      <c r="F1459" t="s">
        <v>181</v>
      </c>
      <c r="G1459" t="s">
        <v>647</v>
      </c>
      <c r="H1459" t="s">
        <v>648</v>
      </c>
      <c r="I1459" t="s">
        <v>649</v>
      </c>
      <c r="J1459" t="s">
        <v>2268</v>
      </c>
      <c r="K1459">
        <v>1</v>
      </c>
      <c r="L1459" t="s">
        <v>650</v>
      </c>
      <c r="M1459">
        <v>3</v>
      </c>
      <c r="N1459">
        <v>1</v>
      </c>
      <c r="O1459">
        <v>4</v>
      </c>
      <c r="P1459">
        <v>4</v>
      </c>
      <c r="Q1459" t="s">
        <v>651</v>
      </c>
      <c r="R1459" t="s">
        <v>859</v>
      </c>
      <c r="S1459" t="s">
        <v>182</v>
      </c>
      <c r="T1459" t="s">
        <v>1622</v>
      </c>
      <c r="U1459" t="s">
        <v>723</v>
      </c>
      <c r="V1459" t="s">
        <v>861</v>
      </c>
      <c r="W1459" t="s">
        <v>1067</v>
      </c>
      <c r="X1459" t="s">
        <v>1046</v>
      </c>
      <c r="Y1459" t="s">
        <v>1067</v>
      </c>
      <c r="AA1459" t="s">
        <v>1719</v>
      </c>
    </row>
    <row r="1460" spans="1:27" x14ac:dyDescent="0.3">
      <c r="A1460" t="s">
        <v>2269</v>
      </c>
      <c r="B1460" t="s">
        <v>1575</v>
      </c>
      <c r="C1460" t="s">
        <v>179</v>
      </c>
      <c r="D1460" t="s">
        <v>2270</v>
      </c>
      <c r="E1460" t="s">
        <v>2270</v>
      </c>
      <c r="F1460" t="s">
        <v>181</v>
      </c>
      <c r="G1460" t="s">
        <v>647</v>
      </c>
      <c r="H1460" t="s">
        <v>648</v>
      </c>
      <c r="I1460" t="s">
        <v>649</v>
      </c>
      <c r="J1460" t="s">
        <v>2268</v>
      </c>
      <c r="K1460">
        <v>1</v>
      </c>
      <c r="L1460" t="s">
        <v>650</v>
      </c>
      <c r="M1460">
        <v>0</v>
      </c>
      <c r="N1460">
        <v>0</v>
      </c>
      <c r="O1460">
        <v>1</v>
      </c>
      <c r="P1460">
        <v>7</v>
      </c>
      <c r="Q1460" t="s">
        <v>651</v>
      </c>
      <c r="R1460" t="s">
        <v>859</v>
      </c>
      <c r="S1460" t="s">
        <v>182</v>
      </c>
      <c r="T1460" t="s">
        <v>1622</v>
      </c>
      <c r="U1460" t="s">
        <v>723</v>
      </c>
      <c r="V1460" t="s">
        <v>861</v>
      </c>
      <c r="W1460" t="s">
        <v>1067</v>
      </c>
      <c r="X1460" t="s">
        <v>1046</v>
      </c>
      <c r="Y1460" t="s">
        <v>1067</v>
      </c>
      <c r="AA1460" t="s">
        <v>1719</v>
      </c>
    </row>
    <row r="1461" spans="1:27" x14ac:dyDescent="0.3">
      <c r="A1461" t="s">
        <v>2271</v>
      </c>
      <c r="B1461" t="s">
        <v>1575</v>
      </c>
      <c r="C1461" t="s">
        <v>179</v>
      </c>
      <c r="D1461" t="s">
        <v>2272</v>
      </c>
      <c r="E1461" t="s">
        <v>2272</v>
      </c>
      <c r="F1461" t="s">
        <v>181</v>
      </c>
      <c r="G1461" t="s">
        <v>647</v>
      </c>
      <c r="H1461" t="s">
        <v>648</v>
      </c>
      <c r="I1461" t="s">
        <v>649</v>
      </c>
      <c r="J1461" t="s">
        <v>2268</v>
      </c>
      <c r="K1461">
        <v>1</v>
      </c>
      <c r="L1461" t="s">
        <v>650</v>
      </c>
      <c r="M1461">
        <v>7</v>
      </c>
      <c r="N1461">
        <v>0</v>
      </c>
      <c r="O1461">
        <v>7</v>
      </c>
      <c r="P1461">
        <v>1</v>
      </c>
      <c r="Q1461" t="s">
        <v>651</v>
      </c>
      <c r="R1461" t="s">
        <v>859</v>
      </c>
      <c r="S1461" t="s">
        <v>182</v>
      </c>
      <c r="T1461" t="s">
        <v>1622</v>
      </c>
      <c r="U1461" t="s">
        <v>723</v>
      </c>
      <c r="V1461" t="s">
        <v>861</v>
      </c>
      <c r="W1461" t="s">
        <v>1067</v>
      </c>
      <c r="X1461" t="s">
        <v>1046</v>
      </c>
      <c r="Y1461" t="s">
        <v>1067</v>
      </c>
      <c r="AA1461" t="s">
        <v>1719</v>
      </c>
    </row>
    <row r="1462" spans="1:27" x14ac:dyDescent="0.3">
      <c r="A1462" t="s">
        <v>2273</v>
      </c>
      <c r="B1462" t="s">
        <v>1575</v>
      </c>
      <c r="C1462" t="s">
        <v>179</v>
      </c>
      <c r="D1462" t="s">
        <v>2274</v>
      </c>
      <c r="E1462" t="s">
        <v>2274</v>
      </c>
      <c r="F1462" t="s">
        <v>181</v>
      </c>
      <c r="G1462" t="s">
        <v>647</v>
      </c>
      <c r="H1462" t="s">
        <v>648</v>
      </c>
      <c r="I1462" t="s">
        <v>649</v>
      </c>
      <c r="J1462" t="s">
        <v>2268</v>
      </c>
      <c r="K1462">
        <v>1</v>
      </c>
      <c r="L1462" t="s">
        <v>650</v>
      </c>
      <c r="M1462">
        <v>0</v>
      </c>
      <c r="N1462">
        <v>0</v>
      </c>
      <c r="O1462">
        <v>1</v>
      </c>
      <c r="P1462">
        <v>7</v>
      </c>
      <c r="Q1462" t="s">
        <v>651</v>
      </c>
      <c r="R1462" t="s">
        <v>859</v>
      </c>
      <c r="S1462" t="s">
        <v>182</v>
      </c>
      <c r="T1462" t="s">
        <v>1622</v>
      </c>
      <c r="U1462" t="s">
        <v>723</v>
      </c>
      <c r="V1462" t="s">
        <v>861</v>
      </c>
      <c r="W1462" t="s">
        <v>1067</v>
      </c>
      <c r="X1462" t="s">
        <v>1046</v>
      </c>
      <c r="Y1462" t="s">
        <v>1067</v>
      </c>
      <c r="AA1462" t="s">
        <v>1719</v>
      </c>
    </row>
    <row r="1463" spans="1:27" x14ac:dyDescent="0.3">
      <c r="A1463" t="s">
        <v>2275</v>
      </c>
      <c r="B1463" t="s">
        <v>1575</v>
      </c>
      <c r="C1463" t="s">
        <v>179</v>
      </c>
      <c r="D1463" t="s">
        <v>2276</v>
      </c>
      <c r="E1463" t="s">
        <v>2276</v>
      </c>
      <c r="F1463" t="s">
        <v>181</v>
      </c>
      <c r="G1463" t="s">
        <v>647</v>
      </c>
      <c r="H1463" t="s">
        <v>648</v>
      </c>
      <c r="I1463" t="s">
        <v>649</v>
      </c>
      <c r="J1463" t="s">
        <v>2268</v>
      </c>
      <c r="K1463">
        <v>1</v>
      </c>
      <c r="L1463" t="s">
        <v>650</v>
      </c>
      <c r="M1463">
        <v>6</v>
      </c>
      <c r="N1463">
        <v>1</v>
      </c>
      <c r="O1463">
        <v>7</v>
      </c>
      <c r="P1463">
        <v>1</v>
      </c>
      <c r="Q1463" t="s">
        <v>651</v>
      </c>
      <c r="R1463" t="s">
        <v>859</v>
      </c>
      <c r="S1463" t="s">
        <v>182</v>
      </c>
      <c r="T1463" t="s">
        <v>1622</v>
      </c>
      <c r="U1463" t="s">
        <v>723</v>
      </c>
      <c r="V1463" t="s">
        <v>861</v>
      </c>
      <c r="W1463" t="s">
        <v>1067</v>
      </c>
      <c r="X1463" t="s">
        <v>1046</v>
      </c>
      <c r="Y1463" t="s">
        <v>1067</v>
      </c>
      <c r="AA1463" t="s">
        <v>1719</v>
      </c>
    </row>
    <row r="1464" spans="1:27" x14ac:dyDescent="0.3">
      <c r="A1464" t="s">
        <v>2277</v>
      </c>
      <c r="B1464" t="s">
        <v>1575</v>
      </c>
      <c r="C1464" t="s">
        <v>179</v>
      </c>
      <c r="D1464" t="s">
        <v>2278</v>
      </c>
      <c r="E1464" t="s">
        <v>2278</v>
      </c>
      <c r="F1464" t="s">
        <v>181</v>
      </c>
      <c r="G1464" t="s">
        <v>647</v>
      </c>
      <c r="H1464" t="s">
        <v>648</v>
      </c>
      <c r="I1464" t="s">
        <v>649</v>
      </c>
      <c r="J1464" t="s">
        <v>2268</v>
      </c>
      <c r="K1464">
        <v>1</v>
      </c>
      <c r="L1464" t="s">
        <v>650</v>
      </c>
      <c r="M1464">
        <v>0</v>
      </c>
      <c r="N1464">
        <v>0</v>
      </c>
      <c r="O1464">
        <v>1</v>
      </c>
      <c r="P1464">
        <v>15</v>
      </c>
      <c r="Q1464" t="s">
        <v>651</v>
      </c>
      <c r="R1464" t="s">
        <v>859</v>
      </c>
      <c r="S1464" t="s">
        <v>182</v>
      </c>
      <c r="T1464" t="s">
        <v>1622</v>
      </c>
      <c r="U1464" t="s">
        <v>723</v>
      </c>
      <c r="V1464" t="s">
        <v>861</v>
      </c>
      <c r="W1464" t="s">
        <v>1067</v>
      </c>
      <c r="X1464" t="s">
        <v>1046</v>
      </c>
      <c r="Y1464" t="s">
        <v>1067</v>
      </c>
      <c r="AA1464" t="s">
        <v>1719</v>
      </c>
    </row>
    <row r="1465" spans="1:27" x14ac:dyDescent="0.3">
      <c r="A1465" t="s">
        <v>6830</v>
      </c>
      <c r="B1465" t="s">
        <v>1575</v>
      </c>
      <c r="C1465" t="s">
        <v>179</v>
      </c>
      <c r="D1465" t="s">
        <v>2582</v>
      </c>
      <c r="E1465" t="s">
        <v>2582</v>
      </c>
      <c r="F1465" t="s">
        <v>181</v>
      </c>
      <c r="G1465" t="s">
        <v>647</v>
      </c>
      <c r="H1465" t="s">
        <v>648</v>
      </c>
      <c r="I1465" t="s">
        <v>649</v>
      </c>
      <c r="J1465" t="s">
        <v>6831</v>
      </c>
      <c r="K1465">
        <v>1</v>
      </c>
      <c r="L1465" t="s">
        <v>650</v>
      </c>
      <c r="M1465">
        <v>0</v>
      </c>
      <c r="N1465">
        <v>0</v>
      </c>
      <c r="O1465">
        <v>2</v>
      </c>
      <c r="P1465">
        <v>6</v>
      </c>
      <c r="Q1465" t="s">
        <v>651</v>
      </c>
      <c r="R1465" t="s">
        <v>859</v>
      </c>
      <c r="S1465" t="s">
        <v>182</v>
      </c>
      <c r="T1465" t="s">
        <v>2583</v>
      </c>
      <c r="U1465" t="s">
        <v>723</v>
      </c>
      <c r="V1465" t="s">
        <v>861</v>
      </c>
      <c r="W1465" t="s">
        <v>1067</v>
      </c>
      <c r="X1465" t="s">
        <v>1046</v>
      </c>
      <c r="Y1465" t="s">
        <v>1067</v>
      </c>
      <c r="AA1465" t="s">
        <v>1719</v>
      </c>
    </row>
    <row r="1466" spans="1:27" x14ac:dyDescent="0.3">
      <c r="A1466" t="s">
        <v>6832</v>
      </c>
      <c r="B1466" t="s">
        <v>1575</v>
      </c>
      <c r="C1466" t="s">
        <v>179</v>
      </c>
      <c r="D1466" t="s">
        <v>2585</v>
      </c>
      <c r="E1466" t="s">
        <v>2585</v>
      </c>
      <c r="F1466" t="s">
        <v>181</v>
      </c>
      <c r="G1466" t="s">
        <v>647</v>
      </c>
      <c r="H1466" t="s">
        <v>648</v>
      </c>
      <c r="I1466" t="s">
        <v>649</v>
      </c>
      <c r="J1466" t="s">
        <v>6831</v>
      </c>
      <c r="K1466">
        <v>1</v>
      </c>
      <c r="L1466" t="s">
        <v>650</v>
      </c>
      <c r="M1466">
        <v>0</v>
      </c>
      <c r="N1466">
        <v>0</v>
      </c>
      <c r="O1466">
        <v>4</v>
      </c>
      <c r="P1466">
        <v>12</v>
      </c>
      <c r="Q1466" t="s">
        <v>651</v>
      </c>
      <c r="R1466" t="s">
        <v>859</v>
      </c>
      <c r="S1466" t="s">
        <v>182</v>
      </c>
      <c r="T1466" t="s">
        <v>2583</v>
      </c>
      <c r="U1466" t="s">
        <v>723</v>
      </c>
      <c r="V1466" t="s">
        <v>861</v>
      </c>
      <c r="W1466" t="s">
        <v>1067</v>
      </c>
      <c r="X1466" t="s">
        <v>1046</v>
      </c>
      <c r="Y1466" t="s">
        <v>1067</v>
      </c>
      <c r="AA1466" t="s">
        <v>1719</v>
      </c>
    </row>
    <row r="1467" spans="1:27" x14ac:dyDescent="0.3">
      <c r="A1467" t="s">
        <v>6833</v>
      </c>
      <c r="B1467" t="s">
        <v>1575</v>
      </c>
      <c r="C1467" t="s">
        <v>179</v>
      </c>
      <c r="D1467" t="s">
        <v>2587</v>
      </c>
      <c r="E1467" t="s">
        <v>2587</v>
      </c>
      <c r="F1467" t="s">
        <v>181</v>
      </c>
      <c r="G1467" t="s">
        <v>647</v>
      </c>
      <c r="H1467" t="s">
        <v>648</v>
      </c>
      <c r="I1467" t="s">
        <v>649</v>
      </c>
      <c r="J1467" t="s">
        <v>6831</v>
      </c>
      <c r="K1467">
        <v>1</v>
      </c>
      <c r="L1467" t="s">
        <v>650</v>
      </c>
      <c r="M1467">
        <v>6</v>
      </c>
      <c r="N1467">
        <v>0</v>
      </c>
      <c r="O1467">
        <v>6</v>
      </c>
      <c r="P1467">
        <v>2</v>
      </c>
      <c r="Q1467" t="s">
        <v>651</v>
      </c>
      <c r="R1467" t="s">
        <v>859</v>
      </c>
      <c r="S1467" t="s">
        <v>182</v>
      </c>
      <c r="T1467" t="s">
        <v>2583</v>
      </c>
      <c r="U1467" t="s">
        <v>723</v>
      </c>
      <c r="V1467" t="s">
        <v>861</v>
      </c>
      <c r="W1467" t="s">
        <v>1067</v>
      </c>
      <c r="X1467" t="s">
        <v>1046</v>
      </c>
      <c r="Y1467" t="s">
        <v>1067</v>
      </c>
      <c r="AA1467" t="s">
        <v>1719</v>
      </c>
    </row>
    <row r="1468" spans="1:27" x14ac:dyDescent="0.3">
      <c r="A1468" t="s">
        <v>6834</v>
      </c>
      <c r="B1468" t="s">
        <v>1575</v>
      </c>
      <c r="C1468" t="s">
        <v>179</v>
      </c>
      <c r="D1468" t="s">
        <v>2589</v>
      </c>
      <c r="E1468" t="s">
        <v>2589</v>
      </c>
      <c r="F1468" t="s">
        <v>181</v>
      </c>
      <c r="G1468" t="s">
        <v>647</v>
      </c>
      <c r="H1468" t="s">
        <v>648</v>
      </c>
      <c r="I1468" t="s">
        <v>649</v>
      </c>
      <c r="J1468" t="s">
        <v>6831</v>
      </c>
      <c r="K1468">
        <v>1</v>
      </c>
      <c r="L1468" t="s">
        <v>650</v>
      </c>
      <c r="M1468">
        <v>0</v>
      </c>
      <c r="N1468">
        <v>0</v>
      </c>
      <c r="O1468">
        <v>3</v>
      </c>
      <c r="P1468">
        <v>5</v>
      </c>
      <c r="Q1468" t="s">
        <v>651</v>
      </c>
      <c r="R1468" t="s">
        <v>859</v>
      </c>
      <c r="S1468" t="s">
        <v>182</v>
      </c>
      <c r="T1468" t="s">
        <v>2583</v>
      </c>
      <c r="U1468" t="s">
        <v>723</v>
      </c>
      <c r="V1468" t="s">
        <v>861</v>
      </c>
      <c r="W1468" t="s">
        <v>1067</v>
      </c>
      <c r="X1468" t="s">
        <v>1046</v>
      </c>
      <c r="Y1468" t="s">
        <v>1067</v>
      </c>
      <c r="AA1468" t="s">
        <v>1719</v>
      </c>
    </row>
    <row r="1469" spans="1:27" x14ac:dyDescent="0.3">
      <c r="A1469" t="s">
        <v>6835</v>
      </c>
      <c r="B1469" t="s">
        <v>1575</v>
      </c>
      <c r="C1469" t="s">
        <v>179</v>
      </c>
      <c r="D1469" t="s">
        <v>2591</v>
      </c>
      <c r="E1469" t="s">
        <v>2591</v>
      </c>
      <c r="F1469" t="s">
        <v>181</v>
      </c>
      <c r="G1469" t="s">
        <v>647</v>
      </c>
      <c r="H1469" t="s">
        <v>648</v>
      </c>
      <c r="I1469" t="s">
        <v>649</v>
      </c>
      <c r="J1469" t="s">
        <v>6831</v>
      </c>
      <c r="K1469">
        <v>1</v>
      </c>
      <c r="L1469" t="s">
        <v>650</v>
      </c>
      <c r="M1469">
        <v>0</v>
      </c>
      <c r="N1469">
        <v>0</v>
      </c>
      <c r="O1469">
        <v>2</v>
      </c>
      <c r="P1469">
        <v>6</v>
      </c>
      <c r="Q1469" t="s">
        <v>651</v>
      </c>
      <c r="R1469" t="s">
        <v>859</v>
      </c>
      <c r="S1469" t="s">
        <v>182</v>
      </c>
      <c r="T1469" t="s">
        <v>2583</v>
      </c>
      <c r="U1469" t="s">
        <v>723</v>
      </c>
      <c r="V1469" t="s">
        <v>861</v>
      </c>
      <c r="W1469" t="s">
        <v>1067</v>
      </c>
      <c r="X1469" t="s">
        <v>1046</v>
      </c>
      <c r="Y1469" t="s">
        <v>1067</v>
      </c>
      <c r="AA1469" t="s">
        <v>1719</v>
      </c>
    </row>
    <row r="1470" spans="1:27" x14ac:dyDescent="0.3">
      <c r="A1470" t="s">
        <v>6836</v>
      </c>
      <c r="B1470" t="s">
        <v>1575</v>
      </c>
      <c r="C1470" t="s">
        <v>179</v>
      </c>
      <c r="D1470" t="s">
        <v>2593</v>
      </c>
      <c r="E1470" t="s">
        <v>2593</v>
      </c>
      <c r="F1470" t="s">
        <v>181</v>
      </c>
      <c r="G1470" t="s">
        <v>647</v>
      </c>
      <c r="H1470" t="s">
        <v>648</v>
      </c>
      <c r="I1470" t="s">
        <v>649</v>
      </c>
      <c r="J1470" t="s">
        <v>6831</v>
      </c>
      <c r="K1470">
        <v>1</v>
      </c>
      <c r="L1470" t="s">
        <v>650</v>
      </c>
      <c r="M1470">
        <v>0</v>
      </c>
      <c r="N1470">
        <v>0</v>
      </c>
      <c r="O1470">
        <v>1</v>
      </c>
      <c r="P1470">
        <v>7</v>
      </c>
      <c r="Q1470" t="s">
        <v>651</v>
      </c>
      <c r="R1470" t="s">
        <v>859</v>
      </c>
      <c r="S1470" t="s">
        <v>182</v>
      </c>
      <c r="T1470" t="s">
        <v>2583</v>
      </c>
      <c r="U1470" t="s">
        <v>723</v>
      </c>
      <c r="V1470" t="s">
        <v>861</v>
      </c>
      <c r="W1470" t="s">
        <v>1067</v>
      </c>
      <c r="X1470" t="s">
        <v>1046</v>
      </c>
      <c r="Y1470" t="s">
        <v>1067</v>
      </c>
      <c r="AA1470" t="s">
        <v>1719</v>
      </c>
    </row>
    <row r="1471" spans="1:27" x14ac:dyDescent="0.3">
      <c r="A1471" t="s">
        <v>6837</v>
      </c>
      <c r="B1471" t="s">
        <v>1575</v>
      </c>
      <c r="C1471" t="s">
        <v>179</v>
      </c>
      <c r="D1471" t="s">
        <v>2595</v>
      </c>
      <c r="E1471" t="s">
        <v>2595</v>
      </c>
      <c r="F1471" t="s">
        <v>181</v>
      </c>
      <c r="G1471" t="s">
        <v>647</v>
      </c>
      <c r="H1471" t="s">
        <v>648</v>
      </c>
      <c r="I1471" t="s">
        <v>649</v>
      </c>
      <c r="J1471" t="s">
        <v>6831</v>
      </c>
      <c r="K1471">
        <v>1</v>
      </c>
      <c r="L1471" t="s">
        <v>650</v>
      </c>
      <c r="M1471">
        <v>0</v>
      </c>
      <c r="N1471">
        <v>0</v>
      </c>
      <c r="O1471">
        <v>4</v>
      </c>
      <c r="P1471">
        <v>4</v>
      </c>
      <c r="Q1471" t="s">
        <v>651</v>
      </c>
      <c r="R1471" t="s">
        <v>859</v>
      </c>
      <c r="S1471" t="s">
        <v>182</v>
      </c>
      <c r="T1471" t="s">
        <v>2583</v>
      </c>
      <c r="U1471" t="s">
        <v>723</v>
      </c>
      <c r="V1471" t="s">
        <v>861</v>
      </c>
      <c r="W1471" t="s">
        <v>1067</v>
      </c>
      <c r="X1471" t="s">
        <v>1046</v>
      </c>
      <c r="Y1471" t="s">
        <v>1067</v>
      </c>
      <c r="AA1471" t="s">
        <v>1719</v>
      </c>
    </row>
    <row r="1472" spans="1:27" x14ac:dyDescent="0.3">
      <c r="A1472" t="s">
        <v>2279</v>
      </c>
      <c r="B1472" t="s">
        <v>2280</v>
      </c>
      <c r="C1472" t="s">
        <v>179</v>
      </c>
      <c r="D1472" t="s">
        <v>2281</v>
      </c>
      <c r="E1472" t="s">
        <v>2281</v>
      </c>
      <c r="F1472" t="s">
        <v>181</v>
      </c>
      <c r="G1472" t="s">
        <v>647</v>
      </c>
      <c r="H1472" t="s">
        <v>648</v>
      </c>
      <c r="I1472" t="s">
        <v>649</v>
      </c>
      <c r="J1472" t="s">
        <v>2282</v>
      </c>
      <c r="K1472">
        <v>2</v>
      </c>
      <c r="L1472" t="s">
        <v>650</v>
      </c>
      <c r="M1472">
        <v>0</v>
      </c>
      <c r="N1472">
        <v>0</v>
      </c>
      <c r="O1472">
        <v>2</v>
      </c>
      <c r="P1472">
        <v>6</v>
      </c>
      <c r="Q1472" t="s">
        <v>651</v>
      </c>
      <c r="R1472" t="s">
        <v>859</v>
      </c>
      <c r="S1472" t="s">
        <v>182</v>
      </c>
      <c r="T1472" t="s">
        <v>1084</v>
      </c>
      <c r="U1472" t="s">
        <v>723</v>
      </c>
      <c r="V1472" t="s">
        <v>861</v>
      </c>
      <c r="W1472" t="s">
        <v>1037</v>
      </c>
      <c r="X1472" t="s">
        <v>1038</v>
      </c>
      <c r="Y1472" t="s">
        <v>1037</v>
      </c>
      <c r="AA1472" t="s">
        <v>1704</v>
      </c>
    </row>
    <row r="1473" spans="1:27" x14ac:dyDescent="0.3">
      <c r="A1473" t="s">
        <v>2283</v>
      </c>
      <c r="B1473" t="s">
        <v>2280</v>
      </c>
      <c r="C1473" t="s">
        <v>179</v>
      </c>
      <c r="D1473" t="s">
        <v>2284</v>
      </c>
      <c r="E1473" t="s">
        <v>2284</v>
      </c>
      <c r="F1473" t="s">
        <v>181</v>
      </c>
      <c r="G1473" t="s">
        <v>647</v>
      </c>
      <c r="H1473" t="s">
        <v>648</v>
      </c>
      <c r="I1473" t="s">
        <v>649</v>
      </c>
      <c r="J1473" t="s">
        <v>2282</v>
      </c>
      <c r="K1473">
        <v>1</v>
      </c>
      <c r="L1473" t="s">
        <v>650</v>
      </c>
      <c r="M1473">
        <v>0</v>
      </c>
      <c r="N1473">
        <v>0</v>
      </c>
      <c r="O1473">
        <v>1</v>
      </c>
      <c r="P1473">
        <v>7</v>
      </c>
      <c r="Q1473" t="s">
        <v>651</v>
      </c>
      <c r="R1473" t="s">
        <v>859</v>
      </c>
      <c r="S1473" t="s">
        <v>182</v>
      </c>
      <c r="T1473" t="s">
        <v>1084</v>
      </c>
      <c r="U1473" t="s">
        <v>723</v>
      </c>
      <c r="V1473" t="s">
        <v>861</v>
      </c>
      <c r="W1473" t="s">
        <v>1037</v>
      </c>
      <c r="X1473" t="s">
        <v>1038</v>
      </c>
      <c r="Y1473" t="s">
        <v>1037</v>
      </c>
      <c r="AA1473" t="s">
        <v>1704</v>
      </c>
    </row>
    <row r="1474" spans="1:27" x14ac:dyDescent="0.3">
      <c r="A1474" t="s">
        <v>2285</v>
      </c>
      <c r="B1474" t="s">
        <v>2280</v>
      </c>
      <c r="C1474" t="s">
        <v>179</v>
      </c>
      <c r="D1474" t="s">
        <v>2286</v>
      </c>
      <c r="E1474" t="s">
        <v>2286</v>
      </c>
      <c r="F1474" t="s">
        <v>181</v>
      </c>
      <c r="G1474" t="s">
        <v>647</v>
      </c>
      <c r="H1474" t="s">
        <v>648</v>
      </c>
      <c r="I1474" t="s">
        <v>649</v>
      </c>
      <c r="J1474" t="s">
        <v>2282</v>
      </c>
      <c r="K1474">
        <v>1</v>
      </c>
      <c r="L1474" t="s">
        <v>650</v>
      </c>
      <c r="M1474">
        <v>0</v>
      </c>
      <c r="N1474">
        <v>0</v>
      </c>
      <c r="O1474">
        <v>4</v>
      </c>
      <c r="P1474">
        <v>12</v>
      </c>
      <c r="Q1474" t="s">
        <v>651</v>
      </c>
      <c r="R1474" t="s">
        <v>859</v>
      </c>
      <c r="S1474" t="s">
        <v>182</v>
      </c>
      <c r="T1474" t="s">
        <v>1084</v>
      </c>
      <c r="U1474" t="s">
        <v>723</v>
      </c>
      <c r="V1474" t="s">
        <v>861</v>
      </c>
      <c r="W1474" t="s">
        <v>1037</v>
      </c>
      <c r="X1474" t="s">
        <v>1038</v>
      </c>
      <c r="Y1474" t="s">
        <v>1037</v>
      </c>
      <c r="AA1474" t="s">
        <v>1704</v>
      </c>
    </row>
    <row r="1475" spans="1:27" x14ac:dyDescent="0.3">
      <c r="A1475" t="s">
        <v>2287</v>
      </c>
      <c r="B1475" t="s">
        <v>2280</v>
      </c>
      <c r="C1475" t="s">
        <v>179</v>
      </c>
      <c r="D1475" t="s">
        <v>2288</v>
      </c>
      <c r="E1475" t="s">
        <v>2288</v>
      </c>
      <c r="F1475" t="s">
        <v>181</v>
      </c>
      <c r="G1475" t="s">
        <v>647</v>
      </c>
      <c r="H1475" t="s">
        <v>648</v>
      </c>
      <c r="I1475" t="s">
        <v>649</v>
      </c>
      <c r="J1475" t="s">
        <v>2282</v>
      </c>
      <c r="K1475">
        <v>1</v>
      </c>
      <c r="L1475" t="s">
        <v>650</v>
      </c>
      <c r="M1475">
        <v>0</v>
      </c>
      <c r="N1475">
        <v>0</v>
      </c>
      <c r="O1475">
        <v>2</v>
      </c>
      <c r="P1475">
        <v>6</v>
      </c>
      <c r="Q1475" t="s">
        <v>651</v>
      </c>
      <c r="R1475" t="s">
        <v>859</v>
      </c>
      <c r="S1475" t="s">
        <v>182</v>
      </c>
      <c r="T1475" t="s">
        <v>1084</v>
      </c>
      <c r="U1475" t="s">
        <v>723</v>
      </c>
      <c r="V1475" t="s">
        <v>861</v>
      </c>
      <c r="W1475" t="s">
        <v>1037</v>
      </c>
      <c r="X1475" t="s">
        <v>1038</v>
      </c>
      <c r="Y1475" t="s">
        <v>1037</v>
      </c>
      <c r="AA1475" t="s">
        <v>1704</v>
      </c>
    </row>
    <row r="1476" spans="1:27" x14ac:dyDescent="0.3">
      <c r="A1476" t="s">
        <v>2289</v>
      </c>
      <c r="B1476" t="s">
        <v>2280</v>
      </c>
      <c r="C1476" t="s">
        <v>179</v>
      </c>
      <c r="D1476" t="s">
        <v>2290</v>
      </c>
      <c r="E1476" t="s">
        <v>2290</v>
      </c>
      <c r="F1476" t="s">
        <v>181</v>
      </c>
      <c r="G1476" t="s">
        <v>647</v>
      </c>
      <c r="H1476" t="s">
        <v>648</v>
      </c>
      <c r="I1476" t="s">
        <v>649</v>
      </c>
      <c r="J1476" t="s">
        <v>2282</v>
      </c>
      <c r="K1476">
        <v>2</v>
      </c>
      <c r="L1476" t="s">
        <v>650</v>
      </c>
      <c r="M1476">
        <v>0</v>
      </c>
      <c r="N1476">
        <v>0</v>
      </c>
      <c r="O1476">
        <v>1</v>
      </c>
      <c r="P1476">
        <v>15</v>
      </c>
      <c r="Q1476" t="s">
        <v>651</v>
      </c>
      <c r="R1476" t="s">
        <v>859</v>
      </c>
      <c r="S1476" t="s">
        <v>182</v>
      </c>
      <c r="T1476" t="s">
        <v>1084</v>
      </c>
      <c r="U1476" t="s">
        <v>723</v>
      </c>
      <c r="V1476" t="s">
        <v>861</v>
      </c>
      <c r="W1476" t="s">
        <v>1037</v>
      </c>
      <c r="X1476" t="s">
        <v>1038</v>
      </c>
      <c r="Y1476" t="s">
        <v>1037</v>
      </c>
      <c r="AA1476" t="s">
        <v>1704</v>
      </c>
    </row>
    <row r="1477" spans="1:27" x14ac:dyDescent="0.3">
      <c r="A1477" t="s">
        <v>2291</v>
      </c>
      <c r="B1477" t="s">
        <v>2280</v>
      </c>
      <c r="C1477" t="s">
        <v>179</v>
      </c>
      <c r="D1477" t="s">
        <v>2292</v>
      </c>
      <c r="E1477" t="s">
        <v>2292</v>
      </c>
      <c r="F1477" t="s">
        <v>181</v>
      </c>
      <c r="G1477" t="s">
        <v>647</v>
      </c>
      <c r="H1477" t="s">
        <v>648</v>
      </c>
      <c r="I1477" t="s">
        <v>649</v>
      </c>
      <c r="J1477" t="s">
        <v>2282</v>
      </c>
      <c r="K1477">
        <v>2</v>
      </c>
      <c r="L1477" t="s">
        <v>650</v>
      </c>
      <c r="M1477">
        <v>0</v>
      </c>
      <c r="N1477">
        <v>0</v>
      </c>
      <c r="O1477">
        <v>2</v>
      </c>
      <c r="P1477">
        <v>6</v>
      </c>
      <c r="Q1477" t="s">
        <v>651</v>
      </c>
      <c r="R1477" t="s">
        <v>859</v>
      </c>
      <c r="S1477" t="s">
        <v>182</v>
      </c>
      <c r="T1477" t="s">
        <v>1084</v>
      </c>
      <c r="U1477" t="s">
        <v>723</v>
      </c>
      <c r="V1477" t="s">
        <v>861</v>
      </c>
      <c r="W1477" t="s">
        <v>1037</v>
      </c>
      <c r="X1477" t="s">
        <v>1038</v>
      </c>
      <c r="Y1477" t="s">
        <v>1037</v>
      </c>
      <c r="AA1477" t="s">
        <v>1704</v>
      </c>
    </row>
    <row r="1478" spans="1:27" x14ac:dyDescent="0.3">
      <c r="A1478" t="s">
        <v>2293</v>
      </c>
      <c r="B1478" t="s">
        <v>2280</v>
      </c>
      <c r="C1478" t="s">
        <v>179</v>
      </c>
      <c r="D1478" t="s">
        <v>2294</v>
      </c>
      <c r="E1478" t="s">
        <v>2294</v>
      </c>
      <c r="F1478" t="s">
        <v>181</v>
      </c>
      <c r="G1478" t="s">
        <v>647</v>
      </c>
      <c r="H1478" t="s">
        <v>648</v>
      </c>
      <c r="I1478" t="s">
        <v>649</v>
      </c>
      <c r="J1478" t="s">
        <v>2295</v>
      </c>
      <c r="K1478">
        <v>1</v>
      </c>
      <c r="L1478" t="s">
        <v>650</v>
      </c>
      <c r="M1478">
        <v>0</v>
      </c>
      <c r="N1478">
        <v>0</v>
      </c>
      <c r="O1478">
        <v>1</v>
      </c>
      <c r="P1478">
        <v>7</v>
      </c>
      <c r="Q1478" t="s">
        <v>651</v>
      </c>
      <c r="R1478" t="s">
        <v>859</v>
      </c>
      <c r="S1478" t="s">
        <v>182</v>
      </c>
      <c r="T1478" t="s">
        <v>1216</v>
      </c>
      <c r="U1478" t="s">
        <v>723</v>
      </c>
      <c r="V1478" t="s">
        <v>861</v>
      </c>
      <c r="W1478" t="s">
        <v>1037</v>
      </c>
      <c r="X1478" t="s">
        <v>1038</v>
      </c>
      <c r="Y1478" t="s">
        <v>1037</v>
      </c>
      <c r="AA1478" t="s">
        <v>1704</v>
      </c>
    </row>
    <row r="1479" spans="1:27" x14ac:dyDescent="0.3">
      <c r="A1479" t="s">
        <v>2296</v>
      </c>
      <c r="B1479" t="s">
        <v>2280</v>
      </c>
      <c r="C1479" t="s">
        <v>179</v>
      </c>
      <c r="D1479" t="s">
        <v>2297</v>
      </c>
      <c r="E1479" t="s">
        <v>2297</v>
      </c>
      <c r="F1479" t="s">
        <v>181</v>
      </c>
      <c r="G1479" t="s">
        <v>647</v>
      </c>
      <c r="H1479" t="s">
        <v>648</v>
      </c>
      <c r="I1479" t="s">
        <v>649</v>
      </c>
      <c r="J1479" t="s">
        <v>2295</v>
      </c>
      <c r="K1479">
        <v>1</v>
      </c>
      <c r="L1479" t="s">
        <v>650</v>
      </c>
      <c r="M1479">
        <v>0</v>
      </c>
      <c r="N1479">
        <v>0</v>
      </c>
      <c r="O1479">
        <v>1</v>
      </c>
      <c r="P1479">
        <v>7</v>
      </c>
      <c r="Q1479" t="s">
        <v>651</v>
      </c>
      <c r="R1479" t="s">
        <v>859</v>
      </c>
      <c r="S1479" t="s">
        <v>182</v>
      </c>
      <c r="T1479" t="s">
        <v>1216</v>
      </c>
      <c r="U1479" t="s">
        <v>723</v>
      </c>
      <c r="V1479" t="s">
        <v>861</v>
      </c>
      <c r="W1479" t="s">
        <v>1037</v>
      </c>
      <c r="X1479" t="s">
        <v>1038</v>
      </c>
      <c r="Y1479" t="s">
        <v>1037</v>
      </c>
      <c r="AA1479" t="s">
        <v>1704</v>
      </c>
    </row>
    <row r="1480" spans="1:27" x14ac:dyDescent="0.3">
      <c r="A1480" t="s">
        <v>2298</v>
      </c>
      <c r="B1480" t="s">
        <v>2280</v>
      </c>
      <c r="C1480" t="s">
        <v>179</v>
      </c>
      <c r="D1480" t="s">
        <v>2299</v>
      </c>
      <c r="E1480" t="s">
        <v>2299</v>
      </c>
      <c r="F1480" t="s">
        <v>181</v>
      </c>
      <c r="G1480" t="s">
        <v>647</v>
      </c>
      <c r="H1480" t="s">
        <v>648</v>
      </c>
      <c r="I1480" t="s">
        <v>649</v>
      </c>
      <c r="J1480" t="s">
        <v>2295</v>
      </c>
      <c r="K1480">
        <v>1</v>
      </c>
      <c r="L1480" t="s">
        <v>650</v>
      </c>
      <c r="M1480">
        <v>0</v>
      </c>
      <c r="N1480">
        <v>0</v>
      </c>
      <c r="O1480">
        <v>2</v>
      </c>
      <c r="P1480">
        <v>6</v>
      </c>
      <c r="Q1480" t="s">
        <v>651</v>
      </c>
      <c r="R1480" t="s">
        <v>859</v>
      </c>
      <c r="S1480" t="s">
        <v>182</v>
      </c>
      <c r="T1480" t="s">
        <v>1216</v>
      </c>
      <c r="U1480" t="s">
        <v>723</v>
      </c>
      <c r="V1480" t="s">
        <v>861</v>
      </c>
      <c r="W1480" t="s">
        <v>1037</v>
      </c>
      <c r="X1480" t="s">
        <v>1038</v>
      </c>
      <c r="Y1480" t="s">
        <v>1037</v>
      </c>
      <c r="AA1480" t="s">
        <v>1704</v>
      </c>
    </row>
    <row r="1481" spans="1:27" x14ac:dyDescent="0.3">
      <c r="A1481" t="s">
        <v>2300</v>
      </c>
      <c r="B1481" t="s">
        <v>2280</v>
      </c>
      <c r="C1481" t="s">
        <v>179</v>
      </c>
      <c r="D1481" t="s">
        <v>2301</v>
      </c>
      <c r="E1481" t="s">
        <v>2301</v>
      </c>
      <c r="F1481" t="s">
        <v>181</v>
      </c>
      <c r="G1481" t="s">
        <v>647</v>
      </c>
      <c r="H1481" t="s">
        <v>648</v>
      </c>
      <c r="I1481" t="s">
        <v>649</v>
      </c>
      <c r="J1481" t="s">
        <v>2295</v>
      </c>
      <c r="K1481">
        <v>1</v>
      </c>
      <c r="L1481" t="s">
        <v>650</v>
      </c>
      <c r="M1481">
        <v>0</v>
      </c>
      <c r="N1481">
        <v>0</v>
      </c>
      <c r="O1481">
        <v>2</v>
      </c>
      <c r="P1481">
        <v>6</v>
      </c>
      <c r="Q1481" t="s">
        <v>651</v>
      </c>
      <c r="R1481" t="s">
        <v>859</v>
      </c>
      <c r="S1481" t="s">
        <v>182</v>
      </c>
      <c r="T1481" t="s">
        <v>1216</v>
      </c>
      <c r="U1481" t="s">
        <v>723</v>
      </c>
      <c r="V1481" t="s">
        <v>861</v>
      </c>
      <c r="W1481" t="s">
        <v>1037</v>
      </c>
      <c r="X1481" t="s">
        <v>1038</v>
      </c>
      <c r="Y1481" t="s">
        <v>1037</v>
      </c>
      <c r="AA1481" t="s">
        <v>1704</v>
      </c>
    </row>
    <row r="1482" spans="1:27" x14ac:dyDescent="0.3">
      <c r="A1482" t="s">
        <v>2302</v>
      </c>
      <c r="B1482" t="s">
        <v>2280</v>
      </c>
      <c r="C1482" t="s">
        <v>179</v>
      </c>
      <c r="D1482" t="s">
        <v>2303</v>
      </c>
      <c r="E1482" t="s">
        <v>2303</v>
      </c>
      <c r="F1482" t="s">
        <v>181</v>
      </c>
      <c r="G1482" t="s">
        <v>647</v>
      </c>
      <c r="H1482" t="s">
        <v>648</v>
      </c>
      <c r="I1482" t="s">
        <v>649</v>
      </c>
      <c r="J1482" t="s">
        <v>2295</v>
      </c>
      <c r="K1482">
        <v>1</v>
      </c>
      <c r="L1482" t="s">
        <v>650</v>
      </c>
      <c r="M1482">
        <v>5</v>
      </c>
      <c r="N1482">
        <v>1</v>
      </c>
      <c r="O1482">
        <v>6</v>
      </c>
      <c r="P1482">
        <v>2</v>
      </c>
      <c r="Q1482" t="s">
        <v>651</v>
      </c>
      <c r="R1482" t="s">
        <v>859</v>
      </c>
      <c r="S1482" t="s">
        <v>182</v>
      </c>
      <c r="T1482" t="s">
        <v>1216</v>
      </c>
      <c r="U1482" t="s">
        <v>723</v>
      </c>
      <c r="V1482" t="s">
        <v>861</v>
      </c>
      <c r="W1482" t="s">
        <v>1037</v>
      </c>
      <c r="X1482" t="s">
        <v>1038</v>
      </c>
      <c r="Y1482" t="s">
        <v>1037</v>
      </c>
      <c r="AA1482" t="s">
        <v>1704</v>
      </c>
    </row>
    <row r="1483" spans="1:27" x14ac:dyDescent="0.3">
      <c r="A1483" t="s">
        <v>2304</v>
      </c>
      <c r="B1483" t="s">
        <v>2280</v>
      </c>
      <c r="C1483" t="s">
        <v>179</v>
      </c>
      <c r="D1483" t="s">
        <v>2305</v>
      </c>
      <c r="E1483" t="s">
        <v>2305</v>
      </c>
      <c r="F1483" t="s">
        <v>181</v>
      </c>
      <c r="G1483" t="s">
        <v>647</v>
      </c>
      <c r="H1483" t="s">
        <v>648</v>
      </c>
      <c r="I1483" t="s">
        <v>649</v>
      </c>
      <c r="J1483" t="s">
        <v>2295</v>
      </c>
      <c r="K1483">
        <v>1</v>
      </c>
      <c r="L1483" t="s">
        <v>650</v>
      </c>
      <c r="M1483">
        <v>0</v>
      </c>
      <c r="N1483">
        <v>0</v>
      </c>
      <c r="O1483">
        <v>4</v>
      </c>
      <c r="P1483">
        <v>12</v>
      </c>
      <c r="Q1483" t="s">
        <v>651</v>
      </c>
      <c r="R1483" t="s">
        <v>859</v>
      </c>
      <c r="S1483" t="s">
        <v>182</v>
      </c>
      <c r="T1483" t="s">
        <v>1231</v>
      </c>
      <c r="U1483" t="s">
        <v>723</v>
      </c>
      <c r="V1483" t="s">
        <v>861</v>
      </c>
      <c r="W1483" t="s">
        <v>1037</v>
      </c>
      <c r="X1483" t="s">
        <v>1038</v>
      </c>
      <c r="Y1483" t="s">
        <v>1037</v>
      </c>
      <c r="AA1483" t="s">
        <v>1704</v>
      </c>
    </row>
    <row r="1484" spans="1:27" x14ac:dyDescent="0.3">
      <c r="A1484" t="s">
        <v>2306</v>
      </c>
      <c r="B1484" t="s">
        <v>2280</v>
      </c>
      <c r="C1484" t="s">
        <v>179</v>
      </c>
      <c r="D1484" t="s">
        <v>2307</v>
      </c>
      <c r="E1484" t="s">
        <v>2307</v>
      </c>
      <c r="F1484" t="s">
        <v>181</v>
      </c>
      <c r="G1484" t="s">
        <v>647</v>
      </c>
      <c r="H1484" t="s">
        <v>648</v>
      </c>
      <c r="I1484" t="s">
        <v>649</v>
      </c>
      <c r="J1484" t="s">
        <v>2295</v>
      </c>
      <c r="K1484">
        <v>1</v>
      </c>
      <c r="L1484" t="s">
        <v>650</v>
      </c>
      <c r="M1484">
        <v>0</v>
      </c>
      <c r="N1484">
        <v>0</v>
      </c>
      <c r="O1484">
        <v>2</v>
      </c>
      <c r="P1484">
        <v>6</v>
      </c>
      <c r="Q1484" t="s">
        <v>651</v>
      </c>
      <c r="R1484" t="s">
        <v>859</v>
      </c>
      <c r="S1484" t="s">
        <v>182</v>
      </c>
      <c r="T1484" t="s">
        <v>1231</v>
      </c>
      <c r="U1484" t="s">
        <v>723</v>
      </c>
      <c r="V1484" t="s">
        <v>861</v>
      </c>
      <c r="W1484" t="s">
        <v>1037</v>
      </c>
      <c r="X1484" t="s">
        <v>1038</v>
      </c>
      <c r="Y1484" t="s">
        <v>1037</v>
      </c>
      <c r="AA1484" t="s">
        <v>1704</v>
      </c>
    </row>
    <row r="1485" spans="1:27" x14ac:dyDescent="0.3">
      <c r="A1485" t="s">
        <v>2308</v>
      </c>
      <c r="B1485" t="s">
        <v>2280</v>
      </c>
      <c r="C1485" t="s">
        <v>179</v>
      </c>
      <c r="D1485" t="s">
        <v>2309</v>
      </c>
      <c r="E1485" t="s">
        <v>2309</v>
      </c>
      <c r="F1485" t="s">
        <v>181</v>
      </c>
      <c r="G1485" t="s">
        <v>647</v>
      </c>
      <c r="H1485" t="s">
        <v>648</v>
      </c>
      <c r="I1485" t="s">
        <v>649</v>
      </c>
      <c r="J1485" t="s">
        <v>2295</v>
      </c>
      <c r="K1485">
        <v>1</v>
      </c>
      <c r="L1485" t="s">
        <v>650</v>
      </c>
      <c r="M1485">
        <v>0</v>
      </c>
      <c r="N1485">
        <v>0</v>
      </c>
      <c r="O1485">
        <v>4</v>
      </c>
      <c r="P1485">
        <v>12</v>
      </c>
      <c r="Q1485" t="s">
        <v>651</v>
      </c>
      <c r="R1485" t="s">
        <v>859</v>
      </c>
      <c r="S1485" t="s">
        <v>182</v>
      </c>
      <c r="T1485" t="s">
        <v>1231</v>
      </c>
      <c r="U1485" t="s">
        <v>723</v>
      </c>
      <c r="V1485" t="s">
        <v>861</v>
      </c>
      <c r="W1485" t="s">
        <v>1037</v>
      </c>
      <c r="X1485" t="s">
        <v>1038</v>
      </c>
      <c r="Y1485" t="s">
        <v>1037</v>
      </c>
      <c r="AA1485" t="s">
        <v>1704</v>
      </c>
    </row>
    <row r="1486" spans="1:27" x14ac:dyDescent="0.3">
      <c r="A1486" t="s">
        <v>2310</v>
      </c>
      <c r="B1486" t="s">
        <v>2280</v>
      </c>
      <c r="C1486" t="s">
        <v>179</v>
      </c>
      <c r="D1486" t="s">
        <v>2311</v>
      </c>
      <c r="E1486" t="s">
        <v>2311</v>
      </c>
      <c r="F1486" t="s">
        <v>181</v>
      </c>
      <c r="G1486" t="s">
        <v>647</v>
      </c>
      <c r="H1486" t="s">
        <v>648</v>
      </c>
      <c r="I1486" t="s">
        <v>649</v>
      </c>
      <c r="J1486" t="s">
        <v>2295</v>
      </c>
      <c r="K1486">
        <v>1</v>
      </c>
      <c r="L1486" t="s">
        <v>650</v>
      </c>
      <c r="M1486">
        <v>0</v>
      </c>
      <c r="N1486">
        <v>0</v>
      </c>
      <c r="O1486">
        <v>1</v>
      </c>
      <c r="P1486">
        <v>7</v>
      </c>
      <c r="Q1486" t="s">
        <v>651</v>
      </c>
      <c r="R1486" t="s">
        <v>859</v>
      </c>
      <c r="S1486" t="s">
        <v>182</v>
      </c>
      <c r="T1486" t="s">
        <v>1231</v>
      </c>
      <c r="U1486" t="s">
        <v>723</v>
      </c>
      <c r="V1486" t="s">
        <v>861</v>
      </c>
      <c r="W1486" t="s">
        <v>1037</v>
      </c>
      <c r="X1486" t="s">
        <v>1038</v>
      </c>
      <c r="Y1486" t="s">
        <v>1037</v>
      </c>
      <c r="AA1486" t="s">
        <v>1704</v>
      </c>
    </row>
    <row r="1487" spans="1:27" x14ac:dyDescent="0.3">
      <c r="A1487" t="s">
        <v>2312</v>
      </c>
      <c r="B1487" t="s">
        <v>2280</v>
      </c>
      <c r="C1487" t="s">
        <v>179</v>
      </c>
      <c r="D1487" t="s">
        <v>2313</v>
      </c>
      <c r="E1487" t="s">
        <v>2313</v>
      </c>
      <c r="F1487" t="s">
        <v>181</v>
      </c>
      <c r="G1487" t="s">
        <v>647</v>
      </c>
      <c r="H1487" t="s">
        <v>648</v>
      </c>
      <c r="I1487" t="s">
        <v>649</v>
      </c>
      <c r="J1487" t="s">
        <v>2295</v>
      </c>
      <c r="K1487">
        <v>1</v>
      </c>
      <c r="L1487" t="s">
        <v>650</v>
      </c>
      <c r="M1487">
        <v>0</v>
      </c>
      <c r="N1487">
        <v>0</v>
      </c>
      <c r="O1487">
        <v>1</v>
      </c>
      <c r="P1487">
        <v>15</v>
      </c>
      <c r="Q1487" t="s">
        <v>651</v>
      </c>
      <c r="R1487" t="s">
        <v>859</v>
      </c>
      <c r="S1487" t="s">
        <v>182</v>
      </c>
      <c r="T1487" t="s">
        <v>2153</v>
      </c>
      <c r="U1487" t="s">
        <v>723</v>
      </c>
      <c r="V1487" t="s">
        <v>861</v>
      </c>
      <c r="W1487" t="s">
        <v>1037</v>
      </c>
      <c r="X1487" t="s">
        <v>1038</v>
      </c>
      <c r="Y1487" t="s">
        <v>1037</v>
      </c>
      <c r="AA1487" t="s">
        <v>1704</v>
      </c>
    </row>
    <row r="1488" spans="1:27" x14ac:dyDescent="0.3">
      <c r="A1488" t="s">
        <v>2314</v>
      </c>
      <c r="B1488" t="s">
        <v>2280</v>
      </c>
      <c r="C1488" t="s">
        <v>179</v>
      </c>
      <c r="D1488" t="s">
        <v>2315</v>
      </c>
      <c r="E1488" t="s">
        <v>2315</v>
      </c>
      <c r="F1488" t="s">
        <v>181</v>
      </c>
      <c r="G1488" t="s">
        <v>647</v>
      </c>
      <c r="H1488" t="s">
        <v>648</v>
      </c>
      <c r="I1488" t="s">
        <v>649</v>
      </c>
      <c r="J1488" t="s">
        <v>2295</v>
      </c>
      <c r="K1488">
        <v>1</v>
      </c>
      <c r="L1488" t="s">
        <v>650</v>
      </c>
      <c r="M1488">
        <v>0</v>
      </c>
      <c r="N1488">
        <v>0</v>
      </c>
      <c r="O1488">
        <v>3</v>
      </c>
      <c r="P1488">
        <v>5</v>
      </c>
      <c r="Q1488" t="s">
        <v>651</v>
      </c>
      <c r="R1488" t="s">
        <v>859</v>
      </c>
      <c r="S1488" t="s">
        <v>182</v>
      </c>
      <c r="T1488" t="s">
        <v>1216</v>
      </c>
      <c r="U1488" t="s">
        <v>723</v>
      </c>
      <c r="V1488" t="s">
        <v>861</v>
      </c>
      <c r="W1488" t="s">
        <v>1037</v>
      </c>
      <c r="X1488" t="s">
        <v>1038</v>
      </c>
      <c r="Y1488" t="s">
        <v>1037</v>
      </c>
      <c r="AA1488" t="s">
        <v>1704</v>
      </c>
    </row>
    <row r="1489" spans="1:27" x14ac:dyDescent="0.3">
      <c r="A1489" t="s">
        <v>2316</v>
      </c>
      <c r="B1489" t="s">
        <v>1575</v>
      </c>
      <c r="C1489" t="s">
        <v>179</v>
      </c>
      <c r="D1489" t="s">
        <v>224</v>
      </c>
      <c r="E1489" t="s">
        <v>224</v>
      </c>
      <c r="F1489" t="s">
        <v>181</v>
      </c>
      <c r="G1489" t="s">
        <v>677</v>
      </c>
      <c r="H1489" t="s">
        <v>720</v>
      </c>
      <c r="I1489" t="s">
        <v>665</v>
      </c>
      <c r="J1489" t="s">
        <v>1046</v>
      </c>
      <c r="K1489">
        <v>1</v>
      </c>
      <c r="L1489" t="s">
        <v>650</v>
      </c>
      <c r="M1489">
        <v>0</v>
      </c>
      <c r="N1489">
        <v>0</v>
      </c>
      <c r="O1489">
        <v>2</v>
      </c>
      <c r="P1489">
        <v>6</v>
      </c>
      <c r="Q1489" t="s">
        <v>651</v>
      </c>
      <c r="R1489" t="s">
        <v>859</v>
      </c>
      <c r="S1489" t="s">
        <v>182</v>
      </c>
      <c r="T1489" t="s">
        <v>1718</v>
      </c>
      <c r="U1489" t="s">
        <v>723</v>
      </c>
      <c r="V1489" t="s">
        <v>861</v>
      </c>
      <c r="W1489" t="s">
        <v>1067</v>
      </c>
      <c r="X1489" t="s">
        <v>1046</v>
      </c>
      <c r="Y1489" t="s">
        <v>1067</v>
      </c>
      <c r="AA1489" t="s">
        <v>1719</v>
      </c>
    </row>
    <row r="1490" spans="1:27" x14ac:dyDescent="0.3">
      <c r="A1490" t="s">
        <v>2317</v>
      </c>
      <c r="B1490" t="s">
        <v>1575</v>
      </c>
      <c r="C1490" t="s">
        <v>179</v>
      </c>
      <c r="D1490" t="s">
        <v>226</v>
      </c>
      <c r="E1490" t="s">
        <v>226</v>
      </c>
      <c r="F1490" t="s">
        <v>181</v>
      </c>
      <c r="G1490" t="s">
        <v>677</v>
      </c>
      <c r="H1490" t="s">
        <v>720</v>
      </c>
      <c r="I1490" t="s">
        <v>665</v>
      </c>
      <c r="J1490" t="s">
        <v>1046</v>
      </c>
      <c r="K1490">
        <v>1</v>
      </c>
      <c r="L1490" t="s">
        <v>650</v>
      </c>
      <c r="M1490">
        <v>0</v>
      </c>
      <c r="N1490">
        <v>0</v>
      </c>
      <c r="O1490">
        <v>2</v>
      </c>
      <c r="P1490">
        <v>6</v>
      </c>
      <c r="Q1490" t="s">
        <v>651</v>
      </c>
      <c r="R1490" t="s">
        <v>859</v>
      </c>
      <c r="S1490" t="s">
        <v>182</v>
      </c>
      <c r="T1490" t="s">
        <v>1718</v>
      </c>
      <c r="U1490" t="s">
        <v>723</v>
      </c>
      <c r="V1490" t="s">
        <v>861</v>
      </c>
      <c r="W1490" t="s">
        <v>1067</v>
      </c>
      <c r="X1490" t="s">
        <v>1046</v>
      </c>
      <c r="Y1490" t="s">
        <v>1067</v>
      </c>
      <c r="AA1490" t="s">
        <v>1719</v>
      </c>
    </row>
    <row r="1491" spans="1:27" x14ac:dyDescent="0.3">
      <c r="A1491" t="s">
        <v>2318</v>
      </c>
      <c r="B1491" t="s">
        <v>1575</v>
      </c>
      <c r="C1491" t="s">
        <v>179</v>
      </c>
      <c r="D1491" t="s">
        <v>227</v>
      </c>
      <c r="E1491" t="s">
        <v>227</v>
      </c>
      <c r="F1491" t="s">
        <v>181</v>
      </c>
      <c r="G1491" t="s">
        <v>677</v>
      </c>
      <c r="H1491" t="s">
        <v>720</v>
      </c>
      <c r="I1491" t="s">
        <v>665</v>
      </c>
      <c r="J1491" t="s">
        <v>1046</v>
      </c>
      <c r="K1491">
        <v>1</v>
      </c>
      <c r="L1491" t="s">
        <v>650</v>
      </c>
      <c r="Q1491" t="s">
        <v>2319</v>
      </c>
      <c r="R1491" t="s">
        <v>859</v>
      </c>
      <c r="S1491" t="s">
        <v>182</v>
      </c>
      <c r="T1491" t="s">
        <v>1718</v>
      </c>
      <c r="U1491" t="s">
        <v>723</v>
      </c>
      <c r="V1491" t="s">
        <v>861</v>
      </c>
      <c r="W1491" t="s">
        <v>1067</v>
      </c>
      <c r="X1491" t="s">
        <v>1046</v>
      </c>
      <c r="Y1491" t="s">
        <v>1067</v>
      </c>
      <c r="AA1491" t="s">
        <v>1719</v>
      </c>
    </row>
    <row r="1492" spans="1:27" x14ac:dyDescent="0.3">
      <c r="A1492" t="s">
        <v>2320</v>
      </c>
      <c r="B1492" t="s">
        <v>1575</v>
      </c>
      <c r="C1492" t="s">
        <v>179</v>
      </c>
      <c r="D1492" t="s">
        <v>228</v>
      </c>
      <c r="E1492" t="s">
        <v>228</v>
      </c>
      <c r="F1492" t="s">
        <v>181</v>
      </c>
      <c r="G1492" t="s">
        <v>677</v>
      </c>
      <c r="H1492" t="s">
        <v>720</v>
      </c>
      <c r="I1492" t="s">
        <v>665</v>
      </c>
      <c r="J1492" t="s">
        <v>1046</v>
      </c>
      <c r="K1492">
        <v>1</v>
      </c>
      <c r="L1492" t="s">
        <v>650</v>
      </c>
      <c r="M1492">
        <v>3</v>
      </c>
      <c r="N1492">
        <v>0</v>
      </c>
      <c r="O1492">
        <v>3</v>
      </c>
      <c r="P1492">
        <v>5</v>
      </c>
      <c r="Q1492" t="s">
        <v>651</v>
      </c>
      <c r="R1492" t="s">
        <v>859</v>
      </c>
      <c r="S1492" t="s">
        <v>182</v>
      </c>
      <c r="T1492" t="s">
        <v>1718</v>
      </c>
      <c r="U1492" t="s">
        <v>723</v>
      </c>
      <c r="V1492" t="s">
        <v>861</v>
      </c>
      <c r="W1492" t="s">
        <v>1067</v>
      </c>
      <c r="X1492" t="s">
        <v>1046</v>
      </c>
      <c r="Y1492" t="s">
        <v>1067</v>
      </c>
      <c r="AA1492" t="s">
        <v>1719</v>
      </c>
    </row>
    <row r="1493" spans="1:27" x14ac:dyDescent="0.3">
      <c r="A1493" t="s">
        <v>2321</v>
      </c>
      <c r="B1493" t="s">
        <v>1575</v>
      </c>
      <c r="C1493" t="s">
        <v>179</v>
      </c>
      <c r="D1493" t="s">
        <v>229</v>
      </c>
      <c r="E1493" t="s">
        <v>229</v>
      </c>
      <c r="F1493" t="s">
        <v>181</v>
      </c>
      <c r="G1493" t="s">
        <v>677</v>
      </c>
      <c r="H1493" t="s">
        <v>720</v>
      </c>
      <c r="I1493" t="s">
        <v>665</v>
      </c>
      <c r="J1493" t="s">
        <v>1046</v>
      </c>
      <c r="K1493">
        <v>1</v>
      </c>
      <c r="L1493" t="s">
        <v>650</v>
      </c>
      <c r="M1493">
        <v>0</v>
      </c>
      <c r="N1493">
        <v>0</v>
      </c>
      <c r="O1493">
        <v>2</v>
      </c>
      <c r="P1493">
        <v>6</v>
      </c>
      <c r="Q1493" t="s">
        <v>651</v>
      </c>
      <c r="R1493" t="s">
        <v>859</v>
      </c>
      <c r="S1493" t="s">
        <v>182</v>
      </c>
      <c r="T1493" t="s">
        <v>1718</v>
      </c>
      <c r="U1493" t="s">
        <v>723</v>
      </c>
      <c r="V1493" t="s">
        <v>861</v>
      </c>
      <c r="W1493" t="s">
        <v>1067</v>
      </c>
      <c r="X1493" t="s">
        <v>1046</v>
      </c>
      <c r="Y1493" t="s">
        <v>1067</v>
      </c>
      <c r="AA1493" t="s">
        <v>1719</v>
      </c>
    </row>
    <row r="1494" spans="1:27" x14ac:dyDescent="0.3">
      <c r="A1494" t="s">
        <v>2322</v>
      </c>
      <c r="B1494" t="s">
        <v>1575</v>
      </c>
      <c r="C1494" t="s">
        <v>179</v>
      </c>
      <c r="D1494" t="s">
        <v>230</v>
      </c>
      <c r="E1494" t="s">
        <v>230</v>
      </c>
      <c r="F1494" t="s">
        <v>181</v>
      </c>
      <c r="G1494" t="s">
        <v>677</v>
      </c>
      <c r="H1494" t="s">
        <v>720</v>
      </c>
      <c r="I1494" t="s">
        <v>665</v>
      </c>
      <c r="J1494" t="s">
        <v>1046</v>
      </c>
      <c r="K1494">
        <v>1</v>
      </c>
      <c r="L1494" t="s">
        <v>650</v>
      </c>
      <c r="M1494">
        <v>0</v>
      </c>
      <c r="N1494">
        <v>0</v>
      </c>
      <c r="O1494">
        <v>2</v>
      </c>
      <c r="P1494">
        <v>6</v>
      </c>
      <c r="Q1494" t="s">
        <v>651</v>
      </c>
      <c r="R1494" t="s">
        <v>859</v>
      </c>
      <c r="S1494" t="s">
        <v>182</v>
      </c>
      <c r="T1494" t="s">
        <v>1718</v>
      </c>
      <c r="U1494" t="s">
        <v>723</v>
      </c>
      <c r="V1494" t="s">
        <v>861</v>
      </c>
      <c r="W1494" t="s">
        <v>1067</v>
      </c>
      <c r="X1494" t="s">
        <v>1046</v>
      </c>
      <c r="Y1494" t="s">
        <v>1067</v>
      </c>
      <c r="AA1494" t="s">
        <v>1719</v>
      </c>
    </row>
    <row r="1495" spans="1:27" x14ac:dyDescent="0.3">
      <c r="A1495" t="s">
        <v>2323</v>
      </c>
      <c r="B1495" t="s">
        <v>1575</v>
      </c>
      <c r="C1495" t="s">
        <v>179</v>
      </c>
      <c r="D1495" t="s">
        <v>231</v>
      </c>
      <c r="E1495" t="s">
        <v>231</v>
      </c>
      <c r="F1495" t="s">
        <v>181</v>
      </c>
      <c r="G1495" t="s">
        <v>677</v>
      </c>
      <c r="H1495" t="s">
        <v>720</v>
      </c>
      <c r="I1495" t="s">
        <v>665</v>
      </c>
      <c r="J1495" t="s">
        <v>1046</v>
      </c>
      <c r="K1495">
        <v>1</v>
      </c>
      <c r="L1495" t="s">
        <v>650</v>
      </c>
      <c r="M1495">
        <v>0</v>
      </c>
      <c r="N1495">
        <v>0</v>
      </c>
      <c r="O1495">
        <v>2</v>
      </c>
      <c r="P1495">
        <v>6</v>
      </c>
      <c r="Q1495" t="s">
        <v>651</v>
      </c>
      <c r="R1495" t="s">
        <v>859</v>
      </c>
      <c r="S1495" t="s">
        <v>182</v>
      </c>
      <c r="T1495" t="s">
        <v>1718</v>
      </c>
      <c r="U1495" t="s">
        <v>723</v>
      </c>
      <c r="V1495" t="s">
        <v>861</v>
      </c>
      <c r="W1495" t="s">
        <v>1067</v>
      </c>
      <c r="X1495" t="s">
        <v>1046</v>
      </c>
      <c r="Y1495" t="s">
        <v>1067</v>
      </c>
      <c r="AA1495" t="s">
        <v>1719</v>
      </c>
    </row>
    <row r="1496" spans="1:27" x14ac:dyDescent="0.3">
      <c r="A1496" t="s">
        <v>2324</v>
      </c>
      <c r="B1496" t="s">
        <v>1575</v>
      </c>
      <c r="C1496" t="s">
        <v>179</v>
      </c>
      <c r="D1496" t="s">
        <v>232</v>
      </c>
      <c r="E1496" t="s">
        <v>232</v>
      </c>
      <c r="F1496" t="s">
        <v>181</v>
      </c>
      <c r="G1496" t="s">
        <v>677</v>
      </c>
      <c r="H1496" t="s">
        <v>720</v>
      </c>
      <c r="I1496" t="s">
        <v>665</v>
      </c>
      <c r="J1496" t="s">
        <v>1046</v>
      </c>
      <c r="K1496">
        <v>1</v>
      </c>
      <c r="L1496" t="s">
        <v>650</v>
      </c>
      <c r="M1496">
        <v>1</v>
      </c>
      <c r="N1496">
        <v>0</v>
      </c>
      <c r="O1496">
        <v>1</v>
      </c>
      <c r="P1496">
        <v>7</v>
      </c>
      <c r="Q1496" t="s">
        <v>651</v>
      </c>
      <c r="R1496" t="s">
        <v>859</v>
      </c>
      <c r="S1496" t="s">
        <v>182</v>
      </c>
      <c r="T1496" t="s">
        <v>1718</v>
      </c>
      <c r="U1496" t="s">
        <v>723</v>
      </c>
      <c r="V1496" t="s">
        <v>861</v>
      </c>
      <c r="W1496" t="s">
        <v>1067</v>
      </c>
      <c r="X1496" t="s">
        <v>1046</v>
      </c>
      <c r="Y1496" t="s">
        <v>1067</v>
      </c>
      <c r="AA1496" t="s">
        <v>1719</v>
      </c>
    </row>
    <row r="1497" spans="1:27" x14ac:dyDescent="0.3">
      <c r="A1497" t="s">
        <v>2325</v>
      </c>
      <c r="B1497" t="s">
        <v>1575</v>
      </c>
      <c r="C1497" t="s">
        <v>179</v>
      </c>
      <c r="D1497" t="s">
        <v>233</v>
      </c>
      <c r="E1497" t="s">
        <v>233</v>
      </c>
      <c r="F1497" t="s">
        <v>181</v>
      </c>
      <c r="G1497" t="s">
        <v>677</v>
      </c>
      <c r="H1497" t="s">
        <v>720</v>
      </c>
      <c r="I1497" t="s">
        <v>665</v>
      </c>
      <c r="J1497" t="s">
        <v>1046</v>
      </c>
      <c r="K1497">
        <v>1</v>
      </c>
      <c r="L1497" t="s">
        <v>650</v>
      </c>
      <c r="M1497">
        <v>0</v>
      </c>
      <c r="N1497">
        <v>0</v>
      </c>
      <c r="O1497">
        <v>1</v>
      </c>
      <c r="P1497">
        <v>7</v>
      </c>
      <c r="Q1497" t="s">
        <v>651</v>
      </c>
      <c r="R1497" t="s">
        <v>859</v>
      </c>
      <c r="S1497" t="s">
        <v>182</v>
      </c>
      <c r="T1497" t="s">
        <v>1303</v>
      </c>
      <c r="U1497" t="s">
        <v>723</v>
      </c>
      <c r="V1497" t="s">
        <v>861</v>
      </c>
      <c r="W1497" t="s">
        <v>1067</v>
      </c>
      <c r="X1497" t="s">
        <v>1046</v>
      </c>
      <c r="Y1497" t="s">
        <v>1067</v>
      </c>
      <c r="AA1497" t="s">
        <v>1719</v>
      </c>
    </row>
    <row r="1498" spans="1:27" x14ac:dyDescent="0.3">
      <c r="A1498" t="s">
        <v>2326</v>
      </c>
      <c r="B1498" t="s">
        <v>1575</v>
      </c>
      <c r="C1498" t="s">
        <v>179</v>
      </c>
      <c r="D1498" t="s">
        <v>234</v>
      </c>
      <c r="E1498" t="s">
        <v>234</v>
      </c>
      <c r="F1498" t="s">
        <v>181</v>
      </c>
      <c r="G1498" t="s">
        <v>677</v>
      </c>
      <c r="H1498" t="s">
        <v>720</v>
      </c>
      <c r="I1498" t="s">
        <v>665</v>
      </c>
      <c r="J1498" t="s">
        <v>1046</v>
      </c>
      <c r="K1498">
        <v>1</v>
      </c>
      <c r="L1498" t="s">
        <v>650</v>
      </c>
      <c r="M1498">
        <v>0</v>
      </c>
      <c r="N1498">
        <v>0</v>
      </c>
      <c r="O1498">
        <v>1</v>
      </c>
      <c r="P1498">
        <v>7</v>
      </c>
      <c r="Q1498" t="s">
        <v>651</v>
      </c>
      <c r="R1498" t="s">
        <v>859</v>
      </c>
      <c r="S1498" t="s">
        <v>182</v>
      </c>
      <c r="T1498" t="s">
        <v>1303</v>
      </c>
      <c r="U1498" t="s">
        <v>723</v>
      </c>
      <c r="V1498" t="s">
        <v>861</v>
      </c>
      <c r="W1498" t="s">
        <v>1067</v>
      </c>
      <c r="X1498" t="s">
        <v>1046</v>
      </c>
      <c r="Y1498" t="s">
        <v>1067</v>
      </c>
      <c r="AA1498" t="s">
        <v>1719</v>
      </c>
    </row>
    <row r="1499" spans="1:27" x14ac:dyDescent="0.3">
      <c r="A1499" t="s">
        <v>2327</v>
      </c>
      <c r="B1499" t="s">
        <v>1575</v>
      </c>
      <c r="C1499" t="s">
        <v>179</v>
      </c>
      <c r="D1499" t="s">
        <v>235</v>
      </c>
      <c r="E1499" t="s">
        <v>235</v>
      </c>
      <c r="F1499" t="s">
        <v>181</v>
      </c>
      <c r="G1499" t="s">
        <v>677</v>
      </c>
      <c r="H1499" t="s">
        <v>720</v>
      </c>
      <c r="I1499" t="s">
        <v>665</v>
      </c>
      <c r="J1499" t="s">
        <v>1046</v>
      </c>
      <c r="K1499">
        <v>1</v>
      </c>
      <c r="L1499" t="s">
        <v>650</v>
      </c>
      <c r="M1499">
        <v>0</v>
      </c>
      <c r="N1499">
        <v>0</v>
      </c>
      <c r="O1499">
        <v>3</v>
      </c>
      <c r="P1499">
        <v>5</v>
      </c>
      <c r="Q1499" t="s">
        <v>651</v>
      </c>
      <c r="R1499" t="s">
        <v>859</v>
      </c>
      <c r="S1499" t="s">
        <v>182</v>
      </c>
      <c r="T1499" t="s">
        <v>1303</v>
      </c>
      <c r="U1499" t="s">
        <v>723</v>
      </c>
      <c r="V1499" t="s">
        <v>861</v>
      </c>
      <c r="W1499" t="s">
        <v>1067</v>
      </c>
      <c r="X1499" t="s">
        <v>1046</v>
      </c>
      <c r="Y1499" t="s">
        <v>1067</v>
      </c>
      <c r="AA1499" t="s">
        <v>1719</v>
      </c>
    </row>
    <row r="1500" spans="1:27" x14ac:dyDescent="0.3">
      <c r="A1500" t="s">
        <v>2328</v>
      </c>
      <c r="B1500" t="s">
        <v>1575</v>
      </c>
      <c r="C1500" t="s">
        <v>179</v>
      </c>
      <c r="D1500" t="s">
        <v>236</v>
      </c>
      <c r="E1500" t="s">
        <v>236</v>
      </c>
      <c r="F1500" t="s">
        <v>181</v>
      </c>
      <c r="G1500" t="s">
        <v>677</v>
      </c>
      <c r="H1500" t="s">
        <v>720</v>
      </c>
      <c r="I1500" t="s">
        <v>665</v>
      </c>
      <c r="J1500" t="s">
        <v>1046</v>
      </c>
      <c r="K1500">
        <v>1</v>
      </c>
      <c r="L1500" t="s">
        <v>650</v>
      </c>
      <c r="M1500">
        <v>0</v>
      </c>
      <c r="N1500">
        <v>1</v>
      </c>
      <c r="O1500">
        <v>1</v>
      </c>
      <c r="P1500">
        <v>7</v>
      </c>
      <c r="Q1500" t="s">
        <v>651</v>
      </c>
      <c r="R1500" t="s">
        <v>859</v>
      </c>
      <c r="S1500" t="s">
        <v>182</v>
      </c>
      <c r="T1500" t="s">
        <v>1303</v>
      </c>
      <c r="U1500" t="s">
        <v>723</v>
      </c>
      <c r="V1500" t="s">
        <v>861</v>
      </c>
      <c r="W1500" t="s">
        <v>1067</v>
      </c>
      <c r="X1500" t="s">
        <v>1046</v>
      </c>
      <c r="Y1500" t="s">
        <v>1067</v>
      </c>
      <c r="AA1500" t="s">
        <v>1719</v>
      </c>
    </row>
    <row r="1501" spans="1:27" x14ac:dyDescent="0.3">
      <c r="A1501" t="s">
        <v>2329</v>
      </c>
      <c r="B1501" t="s">
        <v>1575</v>
      </c>
      <c r="C1501" t="s">
        <v>179</v>
      </c>
      <c r="D1501" t="s">
        <v>237</v>
      </c>
      <c r="E1501" t="s">
        <v>237</v>
      </c>
      <c r="F1501" t="s">
        <v>181</v>
      </c>
      <c r="G1501" t="s">
        <v>677</v>
      </c>
      <c r="H1501" t="s">
        <v>720</v>
      </c>
      <c r="I1501" t="s">
        <v>665</v>
      </c>
      <c r="J1501" t="s">
        <v>1046</v>
      </c>
      <c r="K1501">
        <v>1</v>
      </c>
      <c r="L1501" t="s">
        <v>650</v>
      </c>
      <c r="M1501">
        <v>0</v>
      </c>
      <c r="N1501">
        <v>0</v>
      </c>
      <c r="O1501">
        <v>1</v>
      </c>
      <c r="P1501">
        <v>7</v>
      </c>
      <c r="Q1501" t="s">
        <v>651</v>
      </c>
      <c r="R1501" t="s">
        <v>859</v>
      </c>
      <c r="S1501" t="s">
        <v>182</v>
      </c>
      <c r="T1501" t="s">
        <v>1303</v>
      </c>
      <c r="U1501" t="s">
        <v>723</v>
      </c>
      <c r="V1501" t="s">
        <v>861</v>
      </c>
      <c r="W1501" t="s">
        <v>1067</v>
      </c>
      <c r="X1501" t="s">
        <v>1046</v>
      </c>
      <c r="Y1501" t="s">
        <v>1067</v>
      </c>
      <c r="AA1501" t="s">
        <v>1719</v>
      </c>
    </row>
    <row r="1502" spans="1:27" x14ac:dyDescent="0.3">
      <c r="A1502" t="s">
        <v>2330</v>
      </c>
      <c r="B1502" t="s">
        <v>1575</v>
      </c>
      <c r="C1502" t="s">
        <v>179</v>
      </c>
      <c r="D1502" t="s">
        <v>238</v>
      </c>
      <c r="E1502" t="s">
        <v>238</v>
      </c>
      <c r="F1502" t="s">
        <v>181</v>
      </c>
      <c r="G1502" t="s">
        <v>677</v>
      </c>
      <c r="H1502" t="s">
        <v>720</v>
      </c>
      <c r="I1502" t="s">
        <v>665</v>
      </c>
      <c r="J1502" t="s">
        <v>1046</v>
      </c>
      <c r="K1502">
        <v>1</v>
      </c>
      <c r="L1502" t="s">
        <v>650</v>
      </c>
      <c r="M1502">
        <v>0</v>
      </c>
      <c r="N1502">
        <v>0</v>
      </c>
      <c r="O1502">
        <v>1</v>
      </c>
      <c r="P1502">
        <v>7</v>
      </c>
      <c r="Q1502" t="s">
        <v>651</v>
      </c>
      <c r="R1502" t="s">
        <v>859</v>
      </c>
      <c r="S1502" t="s">
        <v>182</v>
      </c>
      <c r="T1502" t="s">
        <v>1303</v>
      </c>
      <c r="U1502" t="s">
        <v>723</v>
      </c>
      <c r="V1502" t="s">
        <v>861</v>
      </c>
      <c r="W1502" t="s">
        <v>1067</v>
      </c>
      <c r="X1502" t="s">
        <v>1046</v>
      </c>
      <c r="Y1502" t="s">
        <v>1067</v>
      </c>
      <c r="AA1502" t="s">
        <v>1719</v>
      </c>
    </row>
    <row r="1503" spans="1:27" x14ac:dyDescent="0.3">
      <c r="A1503" t="s">
        <v>2331</v>
      </c>
      <c r="B1503" t="s">
        <v>1575</v>
      </c>
      <c r="C1503" t="s">
        <v>179</v>
      </c>
      <c r="D1503" t="s">
        <v>239</v>
      </c>
      <c r="E1503" t="s">
        <v>239</v>
      </c>
      <c r="F1503" t="s">
        <v>181</v>
      </c>
      <c r="G1503" t="s">
        <v>677</v>
      </c>
      <c r="H1503" t="s">
        <v>720</v>
      </c>
      <c r="I1503" t="s">
        <v>665</v>
      </c>
      <c r="J1503" t="s">
        <v>1046</v>
      </c>
      <c r="K1503">
        <v>1</v>
      </c>
      <c r="L1503" t="s">
        <v>650</v>
      </c>
      <c r="M1503">
        <v>0</v>
      </c>
      <c r="N1503">
        <v>0</v>
      </c>
      <c r="O1503">
        <v>1</v>
      </c>
      <c r="P1503">
        <v>7</v>
      </c>
      <c r="Q1503" t="s">
        <v>651</v>
      </c>
      <c r="R1503" t="s">
        <v>859</v>
      </c>
      <c r="S1503" t="s">
        <v>182</v>
      </c>
      <c r="T1503" t="s">
        <v>1303</v>
      </c>
      <c r="U1503" t="s">
        <v>723</v>
      </c>
      <c r="V1503" t="s">
        <v>861</v>
      </c>
      <c r="W1503" t="s">
        <v>1067</v>
      </c>
      <c r="X1503" t="s">
        <v>1046</v>
      </c>
      <c r="Y1503" t="s">
        <v>1067</v>
      </c>
      <c r="AA1503" t="s">
        <v>1719</v>
      </c>
    </row>
    <row r="1504" spans="1:27" x14ac:dyDescent="0.3">
      <c r="A1504" t="s">
        <v>2332</v>
      </c>
      <c r="B1504" t="s">
        <v>1575</v>
      </c>
      <c r="C1504" t="s">
        <v>179</v>
      </c>
      <c r="D1504" t="s">
        <v>2333</v>
      </c>
      <c r="E1504" t="s">
        <v>2333</v>
      </c>
      <c r="F1504" t="s">
        <v>181</v>
      </c>
      <c r="G1504" t="s">
        <v>677</v>
      </c>
      <c r="H1504" t="s">
        <v>720</v>
      </c>
      <c r="I1504" t="s">
        <v>665</v>
      </c>
      <c r="J1504" t="s">
        <v>1046</v>
      </c>
      <c r="K1504">
        <v>1</v>
      </c>
      <c r="L1504" t="s">
        <v>650</v>
      </c>
      <c r="M1504">
        <v>1</v>
      </c>
      <c r="N1504">
        <v>0</v>
      </c>
      <c r="O1504">
        <v>1</v>
      </c>
      <c r="P1504">
        <v>7</v>
      </c>
      <c r="Q1504" t="s">
        <v>651</v>
      </c>
      <c r="R1504" t="s">
        <v>859</v>
      </c>
      <c r="S1504" t="s">
        <v>182</v>
      </c>
      <c r="T1504" t="s">
        <v>1303</v>
      </c>
      <c r="U1504" t="s">
        <v>723</v>
      </c>
      <c r="V1504" t="s">
        <v>861</v>
      </c>
      <c r="W1504" t="s">
        <v>1067</v>
      </c>
      <c r="X1504" t="s">
        <v>1046</v>
      </c>
      <c r="Y1504" t="s">
        <v>1067</v>
      </c>
      <c r="AA1504" t="s">
        <v>1719</v>
      </c>
    </row>
    <row r="1505" spans="1:27" x14ac:dyDescent="0.3">
      <c r="A1505" t="s">
        <v>2334</v>
      </c>
      <c r="B1505" t="s">
        <v>1575</v>
      </c>
      <c r="C1505" t="s">
        <v>179</v>
      </c>
      <c r="D1505" t="s">
        <v>2335</v>
      </c>
      <c r="E1505" t="s">
        <v>2335</v>
      </c>
      <c r="F1505" t="s">
        <v>181</v>
      </c>
      <c r="G1505" t="s">
        <v>647</v>
      </c>
      <c r="H1505" t="s">
        <v>648</v>
      </c>
      <c r="I1505" t="s">
        <v>649</v>
      </c>
      <c r="J1505" t="s">
        <v>2336</v>
      </c>
      <c r="K1505">
        <v>1</v>
      </c>
      <c r="L1505" t="s">
        <v>650</v>
      </c>
      <c r="M1505">
        <v>0</v>
      </c>
      <c r="N1505">
        <v>2</v>
      </c>
      <c r="O1505">
        <v>2</v>
      </c>
      <c r="P1505">
        <v>6</v>
      </c>
      <c r="Q1505" t="s">
        <v>651</v>
      </c>
      <c r="R1505" t="s">
        <v>26</v>
      </c>
      <c r="S1505" t="s">
        <v>182</v>
      </c>
      <c r="T1505" t="s">
        <v>939</v>
      </c>
      <c r="U1505" t="s">
        <v>653</v>
      </c>
      <c r="V1505" t="s">
        <v>654</v>
      </c>
      <c r="W1505" t="s">
        <v>1067</v>
      </c>
      <c r="X1505" t="s">
        <v>1046</v>
      </c>
      <c r="Y1505" t="s">
        <v>1067</v>
      </c>
      <c r="AA1505" t="s">
        <v>1719</v>
      </c>
    </row>
    <row r="1506" spans="1:27" x14ac:dyDescent="0.3">
      <c r="A1506" t="s">
        <v>6838</v>
      </c>
      <c r="B1506" t="s">
        <v>1575</v>
      </c>
      <c r="C1506" t="s">
        <v>179</v>
      </c>
      <c r="D1506" t="s">
        <v>2610</v>
      </c>
      <c r="E1506" t="s">
        <v>2610</v>
      </c>
      <c r="F1506" t="s">
        <v>181</v>
      </c>
      <c r="G1506" t="s">
        <v>647</v>
      </c>
      <c r="H1506" t="s">
        <v>648</v>
      </c>
      <c r="I1506" t="s">
        <v>649</v>
      </c>
      <c r="J1506" t="s">
        <v>1407</v>
      </c>
      <c r="K1506">
        <v>1</v>
      </c>
      <c r="L1506" t="s">
        <v>650</v>
      </c>
      <c r="M1506">
        <v>0</v>
      </c>
      <c r="N1506">
        <v>2</v>
      </c>
      <c r="O1506">
        <v>2</v>
      </c>
      <c r="P1506">
        <v>6</v>
      </c>
      <c r="Q1506" t="s">
        <v>651</v>
      </c>
      <c r="R1506" t="s">
        <v>26</v>
      </c>
      <c r="S1506" t="s">
        <v>182</v>
      </c>
      <c r="T1506" t="s">
        <v>939</v>
      </c>
      <c r="U1506" t="s">
        <v>653</v>
      </c>
      <c r="V1506" t="s">
        <v>654</v>
      </c>
      <c r="W1506" t="s">
        <v>1037</v>
      </c>
      <c r="X1506" t="s">
        <v>1046</v>
      </c>
      <c r="Y1506" t="s">
        <v>1067</v>
      </c>
      <c r="AA1506" t="s">
        <v>1719</v>
      </c>
    </row>
    <row r="1507" spans="1:27" x14ac:dyDescent="0.3">
      <c r="A1507" t="s">
        <v>2337</v>
      </c>
      <c r="B1507" t="s">
        <v>675</v>
      </c>
      <c r="C1507" t="s">
        <v>179</v>
      </c>
      <c r="D1507" t="s">
        <v>2338</v>
      </c>
      <c r="E1507" t="s">
        <v>2338</v>
      </c>
      <c r="F1507" t="s">
        <v>247</v>
      </c>
      <c r="G1507" t="s">
        <v>647</v>
      </c>
      <c r="H1507" t="s">
        <v>648</v>
      </c>
      <c r="I1507" t="s">
        <v>649</v>
      </c>
      <c r="J1507" t="s">
        <v>1094</v>
      </c>
      <c r="K1507">
        <v>2</v>
      </c>
      <c r="L1507" t="s">
        <v>679</v>
      </c>
      <c r="M1507">
        <v>3</v>
      </c>
      <c r="N1507">
        <v>1</v>
      </c>
      <c r="O1507">
        <v>4</v>
      </c>
      <c r="P1507">
        <v>4</v>
      </c>
      <c r="Q1507" t="s">
        <v>651</v>
      </c>
      <c r="R1507" t="s">
        <v>1043</v>
      </c>
      <c r="S1507" t="s">
        <v>182</v>
      </c>
      <c r="T1507" t="s">
        <v>1060</v>
      </c>
      <c r="U1507" t="s">
        <v>682</v>
      </c>
      <c r="V1507" t="s">
        <v>1045</v>
      </c>
      <c r="W1507" t="s">
        <v>1037</v>
      </c>
      <c r="X1507" t="s">
        <v>1038</v>
      </c>
      <c r="Y1507" t="s">
        <v>1037</v>
      </c>
      <c r="AA1507" t="s">
        <v>1704</v>
      </c>
    </row>
    <row r="1508" spans="1:27" x14ac:dyDescent="0.3">
      <c r="A1508" t="s">
        <v>2339</v>
      </c>
      <c r="B1508" t="s">
        <v>675</v>
      </c>
      <c r="C1508" t="s">
        <v>179</v>
      </c>
      <c r="D1508" t="s">
        <v>2340</v>
      </c>
      <c r="E1508" t="s">
        <v>2340</v>
      </c>
      <c r="F1508" t="s">
        <v>247</v>
      </c>
      <c r="G1508" t="s">
        <v>647</v>
      </c>
      <c r="H1508" t="s">
        <v>648</v>
      </c>
      <c r="I1508" t="s">
        <v>649</v>
      </c>
      <c r="J1508" t="s">
        <v>1462</v>
      </c>
      <c r="K1508">
        <v>3</v>
      </c>
      <c r="L1508" t="s">
        <v>679</v>
      </c>
      <c r="M1508">
        <v>2</v>
      </c>
      <c r="N1508">
        <v>1</v>
      </c>
      <c r="O1508">
        <v>3</v>
      </c>
      <c r="P1508">
        <v>13</v>
      </c>
      <c r="Q1508" t="s">
        <v>651</v>
      </c>
      <c r="R1508" t="s">
        <v>1043</v>
      </c>
      <c r="S1508" t="s">
        <v>182</v>
      </c>
      <c r="T1508" t="s">
        <v>1057</v>
      </c>
      <c r="U1508" t="s">
        <v>682</v>
      </c>
      <c r="V1508" t="s">
        <v>1045</v>
      </c>
      <c r="W1508" t="s">
        <v>1037</v>
      </c>
      <c r="X1508" t="s">
        <v>1038</v>
      </c>
      <c r="Y1508" t="s">
        <v>1037</v>
      </c>
      <c r="AA1508" t="s">
        <v>1704</v>
      </c>
    </row>
    <row r="1509" spans="1:27" x14ac:dyDescent="0.3">
      <c r="A1509" t="s">
        <v>2341</v>
      </c>
      <c r="B1509" t="s">
        <v>1575</v>
      </c>
      <c r="C1509" t="s">
        <v>179</v>
      </c>
      <c r="D1509" t="s">
        <v>2342</v>
      </c>
      <c r="E1509" t="s">
        <v>2342</v>
      </c>
      <c r="F1509" t="s">
        <v>181</v>
      </c>
      <c r="G1509" t="s">
        <v>647</v>
      </c>
      <c r="H1509" t="s">
        <v>648</v>
      </c>
      <c r="I1509" t="s">
        <v>649</v>
      </c>
      <c r="J1509" t="s">
        <v>2343</v>
      </c>
      <c r="K1509">
        <v>1</v>
      </c>
      <c r="L1509" t="s">
        <v>650</v>
      </c>
      <c r="M1509">
        <v>0</v>
      </c>
      <c r="N1509">
        <v>0</v>
      </c>
      <c r="O1509">
        <v>4</v>
      </c>
      <c r="P1509">
        <v>4</v>
      </c>
      <c r="Q1509" t="s">
        <v>651</v>
      </c>
      <c r="R1509" t="s">
        <v>859</v>
      </c>
      <c r="S1509" t="s">
        <v>182</v>
      </c>
      <c r="T1509" t="s">
        <v>2344</v>
      </c>
      <c r="U1509" t="s">
        <v>723</v>
      </c>
      <c r="V1509" t="s">
        <v>861</v>
      </c>
      <c r="W1509" t="s">
        <v>1037</v>
      </c>
      <c r="X1509" t="s">
        <v>1038</v>
      </c>
      <c r="Y1509" t="s">
        <v>1067</v>
      </c>
      <c r="AA1509" t="s">
        <v>1704</v>
      </c>
    </row>
    <row r="1510" spans="1:27" x14ac:dyDescent="0.3">
      <c r="A1510" t="s">
        <v>2345</v>
      </c>
      <c r="B1510" t="s">
        <v>1575</v>
      </c>
      <c r="C1510" t="s">
        <v>179</v>
      </c>
      <c r="D1510" t="s">
        <v>2346</v>
      </c>
      <c r="E1510" t="s">
        <v>2346</v>
      </c>
      <c r="F1510" t="s">
        <v>181</v>
      </c>
      <c r="G1510" t="s">
        <v>647</v>
      </c>
      <c r="H1510" t="s">
        <v>648</v>
      </c>
      <c r="I1510" t="s">
        <v>649</v>
      </c>
      <c r="K1510">
        <v>1</v>
      </c>
      <c r="L1510" t="s">
        <v>650</v>
      </c>
      <c r="M1510">
        <v>0</v>
      </c>
      <c r="N1510">
        <v>0</v>
      </c>
      <c r="O1510">
        <v>2</v>
      </c>
      <c r="P1510">
        <v>6</v>
      </c>
      <c r="Q1510" t="s">
        <v>651</v>
      </c>
      <c r="R1510" t="s">
        <v>859</v>
      </c>
      <c r="S1510" t="s">
        <v>182</v>
      </c>
      <c r="T1510" t="s">
        <v>2344</v>
      </c>
      <c r="U1510" t="s">
        <v>723</v>
      </c>
      <c r="V1510" t="s">
        <v>861</v>
      </c>
      <c r="W1510" t="s">
        <v>1037</v>
      </c>
      <c r="X1510" t="s">
        <v>1038</v>
      </c>
      <c r="Y1510" t="s">
        <v>1037</v>
      </c>
      <c r="AA1510" t="s">
        <v>1704</v>
      </c>
    </row>
    <row r="1511" spans="1:27" x14ac:dyDescent="0.3">
      <c r="A1511" t="s">
        <v>2347</v>
      </c>
      <c r="B1511" t="s">
        <v>1575</v>
      </c>
      <c r="C1511" t="s">
        <v>179</v>
      </c>
      <c r="D1511" t="s">
        <v>2348</v>
      </c>
      <c r="E1511" t="s">
        <v>2348</v>
      </c>
      <c r="F1511" t="s">
        <v>181</v>
      </c>
      <c r="G1511" t="s">
        <v>647</v>
      </c>
      <c r="H1511" t="s">
        <v>648</v>
      </c>
      <c r="I1511" t="s">
        <v>649</v>
      </c>
      <c r="J1511" t="s">
        <v>2349</v>
      </c>
      <c r="K1511">
        <v>1</v>
      </c>
      <c r="L1511" t="s">
        <v>650</v>
      </c>
      <c r="M1511">
        <v>0</v>
      </c>
      <c r="N1511">
        <v>0</v>
      </c>
      <c r="O1511">
        <v>2</v>
      </c>
      <c r="P1511">
        <v>6</v>
      </c>
      <c r="Q1511" t="s">
        <v>651</v>
      </c>
      <c r="R1511" t="s">
        <v>859</v>
      </c>
      <c r="S1511" t="s">
        <v>182</v>
      </c>
      <c r="T1511" t="s">
        <v>2344</v>
      </c>
      <c r="U1511" t="s">
        <v>723</v>
      </c>
      <c r="V1511" t="s">
        <v>861</v>
      </c>
      <c r="W1511" t="s">
        <v>1037</v>
      </c>
      <c r="X1511" t="s">
        <v>1046</v>
      </c>
      <c r="Y1511" t="s">
        <v>1037</v>
      </c>
      <c r="AA1511" t="s">
        <v>1704</v>
      </c>
    </row>
    <row r="1512" spans="1:27" x14ac:dyDescent="0.3">
      <c r="A1512" t="s">
        <v>2350</v>
      </c>
      <c r="B1512" t="s">
        <v>1575</v>
      </c>
      <c r="C1512" t="s">
        <v>179</v>
      </c>
      <c r="D1512" t="s">
        <v>2351</v>
      </c>
      <c r="E1512" t="s">
        <v>2351</v>
      </c>
      <c r="F1512" t="s">
        <v>181</v>
      </c>
      <c r="G1512" t="s">
        <v>647</v>
      </c>
      <c r="H1512" t="s">
        <v>648</v>
      </c>
      <c r="I1512" t="s">
        <v>649</v>
      </c>
      <c r="J1512" t="s">
        <v>2352</v>
      </c>
      <c r="K1512">
        <v>1</v>
      </c>
      <c r="L1512" t="s">
        <v>650</v>
      </c>
      <c r="M1512">
        <v>0</v>
      </c>
      <c r="N1512">
        <v>0</v>
      </c>
      <c r="O1512">
        <v>3</v>
      </c>
      <c r="P1512">
        <v>5</v>
      </c>
      <c r="Q1512" t="s">
        <v>651</v>
      </c>
      <c r="R1512" t="s">
        <v>859</v>
      </c>
      <c r="S1512" t="s">
        <v>182</v>
      </c>
      <c r="T1512" t="s">
        <v>2344</v>
      </c>
      <c r="U1512" t="s">
        <v>723</v>
      </c>
      <c r="V1512" t="s">
        <v>861</v>
      </c>
      <c r="W1512" t="s">
        <v>1037</v>
      </c>
      <c r="X1512" t="s">
        <v>1038</v>
      </c>
      <c r="Y1512" t="s">
        <v>1067</v>
      </c>
      <c r="AA1512" t="s">
        <v>1704</v>
      </c>
    </row>
    <row r="1513" spans="1:27" x14ac:dyDescent="0.3">
      <c r="A1513" t="s">
        <v>2353</v>
      </c>
      <c r="B1513" t="s">
        <v>2280</v>
      </c>
      <c r="C1513" t="s">
        <v>179</v>
      </c>
      <c r="D1513" t="s">
        <v>2354</v>
      </c>
      <c r="E1513" t="s">
        <v>2354</v>
      </c>
      <c r="F1513" t="s">
        <v>181</v>
      </c>
      <c r="G1513" t="s">
        <v>647</v>
      </c>
      <c r="H1513" t="s">
        <v>648</v>
      </c>
      <c r="I1513" t="s">
        <v>649</v>
      </c>
      <c r="J1513" t="s">
        <v>2355</v>
      </c>
      <c r="K1513">
        <v>1</v>
      </c>
      <c r="L1513" t="s">
        <v>650</v>
      </c>
      <c r="M1513">
        <v>1</v>
      </c>
      <c r="N1513">
        <v>3</v>
      </c>
      <c r="O1513">
        <v>4</v>
      </c>
      <c r="P1513">
        <v>4</v>
      </c>
      <c r="Q1513" t="s">
        <v>651</v>
      </c>
      <c r="R1513" t="s">
        <v>26</v>
      </c>
      <c r="S1513" t="s">
        <v>182</v>
      </c>
      <c r="T1513" t="s">
        <v>805</v>
      </c>
      <c r="U1513" t="s">
        <v>766</v>
      </c>
      <c r="V1513" t="s">
        <v>654</v>
      </c>
      <c r="W1513" t="s">
        <v>1037</v>
      </c>
      <c r="X1513" t="s">
        <v>1038</v>
      </c>
      <c r="Y1513" t="s">
        <v>1037</v>
      </c>
      <c r="AA1513" t="s">
        <v>1704</v>
      </c>
    </row>
    <row r="1514" spans="1:27" x14ac:dyDescent="0.3">
      <c r="A1514" t="s">
        <v>2356</v>
      </c>
      <c r="B1514" t="s">
        <v>2280</v>
      </c>
      <c r="C1514" t="s">
        <v>179</v>
      </c>
      <c r="D1514" t="s">
        <v>2357</v>
      </c>
      <c r="E1514" t="s">
        <v>2357</v>
      </c>
      <c r="F1514" t="s">
        <v>181</v>
      </c>
      <c r="G1514" t="s">
        <v>647</v>
      </c>
      <c r="H1514" t="s">
        <v>648</v>
      </c>
      <c r="I1514" t="s">
        <v>649</v>
      </c>
      <c r="J1514" t="s">
        <v>2358</v>
      </c>
      <c r="K1514">
        <v>1</v>
      </c>
      <c r="L1514" t="s">
        <v>650</v>
      </c>
      <c r="M1514">
        <v>2</v>
      </c>
      <c r="N1514">
        <v>0</v>
      </c>
      <c r="O1514">
        <v>2</v>
      </c>
      <c r="P1514">
        <v>6</v>
      </c>
      <c r="Q1514" t="s">
        <v>651</v>
      </c>
      <c r="R1514" t="s">
        <v>26</v>
      </c>
      <c r="S1514" t="s">
        <v>182</v>
      </c>
      <c r="T1514" t="s">
        <v>805</v>
      </c>
      <c r="U1514" t="s">
        <v>766</v>
      </c>
      <c r="V1514" t="s">
        <v>654</v>
      </c>
      <c r="W1514" t="s">
        <v>1037</v>
      </c>
      <c r="X1514" t="s">
        <v>1038</v>
      </c>
      <c r="Y1514" t="s">
        <v>1037</v>
      </c>
      <c r="AA1514" t="s">
        <v>1704</v>
      </c>
    </row>
    <row r="1515" spans="1:27" x14ac:dyDescent="0.3">
      <c r="A1515" t="s">
        <v>2359</v>
      </c>
      <c r="B1515" t="s">
        <v>2280</v>
      </c>
      <c r="C1515" t="s">
        <v>179</v>
      </c>
      <c r="D1515" t="s">
        <v>2360</v>
      </c>
      <c r="E1515" t="s">
        <v>2360</v>
      </c>
      <c r="F1515" t="s">
        <v>181</v>
      </c>
      <c r="G1515" t="s">
        <v>647</v>
      </c>
      <c r="H1515" t="s">
        <v>648</v>
      </c>
      <c r="I1515" t="s">
        <v>649</v>
      </c>
      <c r="J1515" t="s">
        <v>2358</v>
      </c>
      <c r="K1515">
        <v>1</v>
      </c>
      <c r="L1515" t="s">
        <v>650</v>
      </c>
      <c r="M1515">
        <v>1</v>
      </c>
      <c r="N1515">
        <v>1</v>
      </c>
      <c r="O1515">
        <v>2</v>
      </c>
      <c r="P1515">
        <v>6</v>
      </c>
      <c r="Q1515" t="s">
        <v>651</v>
      </c>
      <c r="R1515" t="s">
        <v>26</v>
      </c>
      <c r="S1515" t="s">
        <v>182</v>
      </c>
      <c r="T1515" t="s">
        <v>805</v>
      </c>
      <c r="U1515" t="s">
        <v>766</v>
      </c>
      <c r="V1515" t="s">
        <v>654</v>
      </c>
      <c r="W1515" t="s">
        <v>1037</v>
      </c>
      <c r="X1515" t="s">
        <v>1038</v>
      </c>
      <c r="Y1515" t="s">
        <v>1037</v>
      </c>
      <c r="AA1515" t="s">
        <v>1704</v>
      </c>
    </row>
    <row r="1516" spans="1:27" x14ac:dyDescent="0.3">
      <c r="A1516" t="s">
        <v>2361</v>
      </c>
      <c r="B1516" t="s">
        <v>2280</v>
      </c>
      <c r="C1516" t="s">
        <v>179</v>
      </c>
      <c r="D1516" t="s">
        <v>2362</v>
      </c>
      <c r="E1516" t="s">
        <v>2362</v>
      </c>
      <c r="F1516" t="s">
        <v>181</v>
      </c>
      <c r="G1516" t="s">
        <v>647</v>
      </c>
      <c r="H1516" t="s">
        <v>648</v>
      </c>
      <c r="I1516" t="s">
        <v>649</v>
      </c>
      <c r="J1516" t="s">
        <v>2358</v>
      </c>
      <c r="K1516">
        <v>1</v>
      </c>
      <c r="L1516" t="s">
        <v>650</v>
      </c>
      <c r="M1516">
        <v>1</v>
      </c>
      <c r="N1516">
        <v>2</v>
      </c>
      <c r="O1516">
        <v>3</v>
      </c>
      <c r="P1516">
        <v>5</v>
      </c>
      <c r="Q1516" t="s">
        <v>651</v>
      </c>
      <c r="R1516" t="s">
        <v>26</v>
      </c>
      <c r="S1516" t="s">
        <v>182</v>
      </c>
      <c r="T1516" t="s">
        <v>805</v>
      </c>
      <c r="U1516" t="s">
        <v>766</v>
      </c>
      <c r="V1516" t="s">
        <v>654</v>
      </c>
      <c r="W1516" t="s">
        <v>1037</v>
      </c>
      <c r="X1516" t="s">
        <v>1038</v>
      </c>
      <c r="Y1516" t="s">
        <v>1037</v>
      </c>
      <c r="AA1516" t="s">
        <v>1704</v>
      </c>
    </row>
    <row r="1517" spans="1:27" x14ac:dyDescent="0.3">
      <c r="A1517" t="s">
        <v>2363</v>
      </c>
      <c r="B1517" t="s">
        <v>2280</v>
      </c>
      <c r="C1517" t="s">
        <v>179</v>
      </c>
      <c r="D1517" t="s">
        <v>2364</v>
      </c>
      <c r="E1517" t="s">
        <v>2364</v>
      </c>
      <c r="F1517" t="s">
        <v>181</v>
      </c>
      <c r="G1517" t="s">
        <v>647</v>
      </c>
      <c r="H1517" t="s">
        <v>648</v>
      </c>
      <c r="I1517" t="s">
        <v>649</v>
      </c>
      <c r="J1517" t="s">
        <v>2358</v>
      </c>
      <c r="K1517">
        <v>1</v>
      </c>
      <c r="L1517" t="s">
        <v>650</v>
      </c>
      <c r="M1517">
        <v>3</v>
      </c>
      <c r="N1517">
        <v>2</v>
      </c>
      <c r="O1517">
        <v>5</v>
      </c>
      <c r="P1517">
        <v>3</v>
      </c>
      <c r="Q1517" t="s">
        <v>651</v>
      </c>
      <c r="R1517" t="s">
        <v>26</v>
      </c>
      <c r="S1517" t="s">
        <v>182</v>
      </c>
      <c r="T1517" t="s">
        <v>805</v>
      </c>
      <c r="U1517" t="s">
        <v>766</v>
      </c>
      <c r="V1517" t="s">
        <v>654</v>
      </c>
      <c r="W1517" t="s">
        <v>1037</v>
      </c>
      <c r="X1517" t="s">
        <v>1038</v>
      </c>
      <c r="Y1517" t="s">
        <v>1037</v>
      </c>
      <c r="AA1517" t="s">
        <v>1704</v>
      </c>
    </row>
    <row r="1518" spans="1:27" x14ac:dyDescent="0.3">
      <c r="A1518" t="s">
        <v>2365</v>
      </c>
      <c r="B1518" t="s">
        <v>2280</v>
      </c>
      <c r="C1518" t="s">
        <v>179</v>
      </c>
      <c r="D1518" t="s">
        <v>2366</v>
      </c>
      <c r="E1518" t="s">
        <v>2366</v>
      </c>
      <c r="F1518" t="s">
        <v>181</v>
      </c>
      <c r="G1518" t="s">
        <v>647</v>
      </c>
      <c r="H1518" t="s">
        <v>648</v>
      </c>
      <c r="I1518" t="s">
        <v>649</v>
      </c>
      <c r="J1518" t="s">
        <v>2358</v>
      </c>
      <c r="K1518">
        <v>1</v>
      </c>
      <c r="L1518" t="s">
        <v>650</v>
      </c>
      <c r="M1518">
        <v>2</v>
      </c>
      <c r="N1518">
        <v>4</v>
      </c>
      <c r="O1518">
        <v>6</v>
      </c>
      <c r="P1518">
        <v>2</v>
      </c>
      <c r="Q1518" t="s">
        <v>651</v>
      </c>
      <c r="R1518" t="s">
        <v>26</v>
      </c>
      <c r="S1518" t="s">
        <v>182</v>
      </c>
      <c r="T1518" t="s">
        <v>805</v>
      </c>
      <c r="U1518" t="s">
        <v>766</v>
      </c>
      <c r="V1518" t="s">
        <v>654</v>
      </c>
      <c r="W1518" t="s">
        <v>1037</v>
      </c>
      <c r="X1518" t="s">
        <v>1038</v>
      </c>
      <c r="Y1518" t="s">
        <v>1037</v>
      </c>
      <c r="AA1518" t="s">
        <v>1704</v>
      </c>
    </row>
    <row r="1519" spans="1:27" x14ac:dyDescent="0.3">
      <c r="A1519" t="s">
        <v>2367</v>
      </c>
      <c r="B1519" t="s">
        <v>675</v>
      </c>
      <c r="C1519" t="s">
        <v>179</v>
      </c>
      <c r="D1519" t="s">
        <v>2368</v>
      </c>
      <c r="E1519" t="s">
        <v>2368</v>
      </c>
      <c r="F1519" t="s">
        <v>247</v>
      </c>
      <c r="G1519" t="s">
        <v>647</v>
      </c>
      <c r="H1519" t="s">
        <v>648</v>
      </c>
      <c r="I1519" t="s">
        <v>649</v>
      </c>
      <c r="J1519" t="s">
        <v>1094</v>
      </c>
      <c r="K1519">
        <v>2</v>
      </c>
      <c r="L1519" t="s">
        <v>679</v>
      </c>
      <c r="M1519">
        <v>2</v>
      </c>
      <c r="N1519">
        <v>0</v>
      </c>
      <c r="O1519">
        <v>2</v>
      </c>
      <c r="P1519">
        <v>14</v>
      </c>
      <c r="Q1519" t="s">
        <v>651</v>
      </c>
      <c r="R1519" t="s">
        <v>1043</v>
      </c>
      <c r="S1519" t="s">
        <v>182</v>
      </c>
      <c r="T1519" t="s">
        <v>2369</v>
      </c>
      <c r="U1519" t="s">
        <v>1395</v>
      </c>
      <c r="V1519" t="s">
        <v>1045</v>
      </c>
      <c r="W1519" t="s">
        <v>1037</v>
      </c>
      <c r="X1519" t="s">
        <v>1038</v>
      </c>
      <c r="Y1519" t="s">
        <v>1037</v>
      </c>
      <c r="AA1519" t="s">
        <v>1704</v>
      </c>
    </row>
    <row r="1520" spans="1:27" x14ac:dyDescent="0.3">
      <c r="A1520" t="s">
        <v>2370</v>
      </c>
      <c r="B1520" t="s">
        <v>675</v>
      </c>
      <c r="C1520" t="s">
        <v>179</v>
      </c>
      <c r="D1520" t="s">
        <v>2371</v>
      </c>
      <c r="E1520" t="s">
        <v>2371</v>
      </c>
      <c r="F1520" t="s">
        <v>247</v>
      </c>
      <c r="G1520" t="s">
        <v>647</v>
      </c>
      <c r="H1520" t="s">
        <v>648</v>
      </c>
      <c r="I1520" t="s">
        <v>649</v>
      </c>
      <c r="J1520" t="s">
        <v>1094</v>
      </c>
      <c r="K1520">
        <v>2</v>
      </c>
      <c r="L1520" t="s">
        <v>679</v>
      </c>
      <c r="M1520">
        <v>2</v>
      </c>
      <c r="N1520">
        <v>0</v>
      </c>
      <c r="O1520">
        <v>2</v>
      </c>
      <c r="P1520">
        <v>6</v>
      </c>
      <c r="Q1520" t="s">
        <v>651</v>
      </c>
      <c r="R1520" t="s">
        <v>1043</v>
      </c>
      <c r="S1520" t="s">
        <v>182</v>
      </c>
      <c r="T1520" t="s">
        <v>2372</v>
      </c>
      <c r="U1520" t="s">
        <v>1395</v>
      </c>
      <c r="V1520" t="s">
        <v>1045</v>
      </c>
      <c r="W1520" t="s">
        <v>1037</v>
      </c>
      <c r="X1520" t="s">
        <v>1038</v>
      </c>
      <c r="Y1520" t="s">
        <v>1037</v>
      </c>
      <c r="AA1520" t="s">
        <v>1704</v>
      </c>
    </row>
    <row r="1521" spans="1:27" x14ac:dyDescent="0.3">
      <c r="A1521" t="s">
        <v>2373</v>
      </c>
      <c r="B1521" t="s">
        <v>675</v>
      </c>
      <c r="C1521" t="s">
        <v>179</v>
      </c>
      <c r="D1521" t="s">
        <v>2374</v>
      </c>
      <c r="E1521" t="s">
        <v>2374</v>
      </c>
      <c r="F1521" t="s">
        <v>247</v>
      </c>
      <c r="G1521" t="s">
        <v>647</v>
      </c>
      <c r="H1521" t="s">
        <v>648</v>
      </c>
      <c r="I1521" t="s">
        <v>649</v>
      </c>
      <c r="J1521" t="s">
        <v>1462</v>
      </c>
      <c r="K1521">
        <v>2</v>
      </c>
      <c r="L1521" t="s">
        <v>679</v>
      </c>
      <c r="M1521">
        <v>3</v>
      </c>
      <c r="N1521">
        <v>0</v>
      </c>
      <c r="O1521">
        <v>3</v>
      </c>
      <c r="P1521">
        <v>13</v>
      </c>
      <c r="Q1521" t="s">
        <v>651</v>
      </c>
      <c r="R1521" t="s">
        <v>1043</v>
      </c>
      <c r="S1521" t="s">
        <v>182</v>
      </c>
      <c r="T1521" t="s">
        <v>1010</v>
      </c>
      <c r="U1521" t="s">
        <v>1395</v>
      </c>
      <c r="V1521" t="s">
        <v>1045</v>
      </c>
      <c r="W1521" t="s">
        <v>1037</v>
      </c>
      <c r="X1521" t="s">
        <v>1038</v>
      </c>
      <c r="Y1521" t="s">
        <v>1037</v>
      </c>
      <c r="AA1521" t="s">
        <v>1704</v>
      </c>
    </row>
    <row r="1522" spans="1:27" x14ac:dyDescent="0.3">
      <c r="A1522" t="s">
        <v>2375</v>
      </c>
      <c r="B1522" t="s">
        <v>1575</v>
      </c>
      <c r="C1522" t="s">
        <v>179</v>
      </c>
      <c r="D1522" t="s">
        <v>2376</v>
      </c>
      <c r="E1522" t="s">
        <v>2376</v>
      </c>
      <c r="F1522" t="s">
        <v>181</v>
      </c>
      <c r="G1522" t="s">
        <v>647</v>
      </c>
      <c r="H1522" t="s">
        <v>648</v>
      </c>
      <c r="I1522" t="s">
        <v>649</v>
      </c>
      <c r="J1522" t="s">
        <v>2343</v>
      </c>
      <c r="K1522">
        <v>1</v>
      </c>
      <c r="L1522" t="s">
        <v>650</v>
      </c>
      <c r="M1522">
        <v>0</v>
      </c>
      <c r="N1522">
        <v>0</v>
      </c>
      <c r="O1522">
        <v>1</v>
      </c>
      <c r="P1522">
        <v>7</v>
      </c>
      <c r="Q1522" t="s">
        <v>651</v>
      </c>
      <c r="R1522" t="s">
        <v>859</v>
      </c>
      <c r="S1522" t="s">
        <v>182</v>
      </c>
      <c r="T1522" t="s">
        <v>2344</v>
      </c>
      <c r="U1522" t="s">
        <v>723</v>
      </c>
      <c r="V1522" t="s">
        <v>861</v>
      </c>
      <c r="W1522" t="s">
        <v>1037</v>
      </c>
      <c r="X1522" t="s">
        <v>1038</v>
      </c>
      <c r="Y1522" t="s">
        <v>1037</v>
      </c>
      <c r="AA1522" t="s">
        <v>1704</v>
      </c>
    </row>
    <row r="1523" spans="1:27" x14ac:dyDescent="0.3">
      <c r="A1523" t="s">
        <v>2377</v>
      </c>
      <c r="B1523" t="s">
        <v>1575</v>
      </c>
      <c r="C1523" t="s">
        <v>179</v>
      </c>
      <c r="D1523" t="s">
        <v>2378</v>
      </c>
      <c r="E1523" t="s">
        <v>2378</v>
      </c>
      <c r="F1523" t="s">
        <v>181</v>
      </c>
      <c r="G1523" t="s">
        <v>647</v>
      </c>
      <c r="H1523" t="s">
        <v>648</v>
      </c>
      <c r="I1523" t="s">
        <v>649</v>
      </c>
      <c r="J1523" t="s">
        <v>2343</v>
      </c>
      <c r="K1523">
        <v>1</v>
      </c>
      <c r="L1523" t="s">
        <v>650</v>
      </c>
      <c r="M1523">
        <v>0</v>
      </c>
      <c r="N1523">
        <v>0</v>
      </c>
      <c r="O1523">
        <v>2</v>
      </c>
      <c r="P1523">
        <v>6</v>
      </c>
      <c r="Q1523" t="s">
        <v>651</v>
      </c>
      <c r="R1523" t="s">
        <v>859</v>
      </c>
      <c r="S1523" t="s">
        <v>182</v>
      </c>
      <c r="T1523" t="s">
        <v>2379</v>
      </c>
      <c r="U1523" t="s">
        <v>723</v>
      </c>
      <c r="V1523" t="s">
        <v>861</v>
      </c>
      <c r="W1523" t="s">
        <v>1037</v>
      </c>
      <c r="X1523" t="s">
        <v>1038</v>
      </c>
      <c r="Y1523" t="s">
        <v>1037</v>
      </c>
      <c r="AA1523" t="s">
        <v>1704</v>
      </c>
    </row>
    <row r="1524" spans="1:27" x14ac:dyDescent="0.3">
      <c r="A1524" t="s">
        <v>2380</v>
      </c>
      <c r="B1524" t="s">
        <v>1575</v>
      </c>
      <c r="C1524" t="s">
        <v>179</v>
      </c>
      <c r="D1524" t="s">
        <v>2381</v>
      </c>
      <c r="E1524" t="s">
        <v>2381</v>
      </c>
      <c r="F1524" t="s">
        <v>181</v>
      </c>
      <c r="G1524" t="s">
        <v>647</v>
      </c>
      <c r="H1524" t="s">
        <v>648</v>
      </c>
      <c r="I1524" t="s">
        <v>649</v>
      </c>
      <c r="J1524" t="s">
        <v>2343</v>
      </c>
      <c r="K1524">
        <v>1</v>
      </c>
      <c r="L1524" t="s">
        <v>650</v>
      </c>
      <c r="M1524">
        <v>0</v>
      </c>
      <c r="N1524">
        <v>0</v>
      </c>
      <c r="O1524">
        <v>1</v>
      </c>
      <c r="P1524">
        <v>7</v>
      </c>
      <c r="Q1524" t="s">
        <v>651</v>
      </c>
      <c r="R1524" t="s">
        <v>859</v>
      </c>
      <c r="S1524" t="s">
        <v>182</v>
      </c>
      <c r="T1524" t="s">
        <v>2379</v>
      </c>
      <c r="U1524" t="s">
        <v>723</v>
      </c>
      <c r="V1524" t="s">
        <v>861</v>
      </c>
      <c r="W1524" t="s">
        <v>1037</v>
      </c>
      <c r="X1524" t="s">
        <v>1038</v>
      </c>
      <c r="Y1524" t="s">
        <v>1037</v>
      </c>
      <c r="AA1524" t="s">
        <v>1704</v>
      </c>
    </row>
    <row r="1525" spans="1:27" x14ac:dyDescent="0.3">
      <c r="A1525" t="s">
        <v>2382</v>
      </c>
      <c r="B1525" t="s">
        <v>1575</v>
      </c>
      <c r="C1525" t="s">
        <v>179</v>
      </c>
      <c r="D1525" t="s">
        <v>2383</v>
      </c>
      <c r="E1525" t="s">
        <v>2383</v>
      </c>
      <c r="F1525" t="s">
        <v>181</v>
      </c>
      <c r="G1525" t="s">
        <v>647</v>
      </c>
      <c r="H1525" t="s">
        <v>648</v>
      </c>
      <c r="I1525" t="s">
        <v>649</v>
      </c>
      <c r="J1525" t="s">
        <v>2343</v>
      </c>
      <c r="K1525">
        <v>1</v>
      </c>
      <c r="L1525" t="s">
        <v>650</v>
      </c>
      <c r="M1525">
        <v>0</v>
      </c>
      <c r="N1525">
        <v>0</v>
      </c>
      <c r="O1525">
        <v>1</v>
      </c>
      <c r="P1525">
        <v>7</v>
      </c>
      <c r="Q1525" t="s">
        <v>651</v>
      </c>
      <c r="R1525" t="s">
        <v>859</v>
      </c>
      <c r="S1525" t="s">
        <v>182</v>
      </c>
      <c r="T1525" t="s">
        <v>2379</v>
      </c>
      <c r="U1525" t="s">
        <v>723</v>
      </c>
      <c r="V1525" t="s">
        <v>861</v>
      </c>
      <c r="W1525" t="s">
        <v>1037</v>
      </c>
      <c r="X1525" t="s">
        <v>1038</v>
      </c>
      <c r="Y1525" t="s">
        <v>1037</v>
      </c>
      <c r="AA1525" t="s">
        <v>1704</v>
      </c>
    </row>
    <row r="1526" spans="1:27" x14ac:dyDescent="0.3">
      <c r="A1526" t="s">
        <v>2384</v>
      </c>
      <c r="B1526" t="s">
        <v>1575</v>
      </c>
      <c r="C1526" t="s">
        <v>179</v>
      </c>
      <c r="D1526" t="s">
        <v>2385</v>
      </c>
      <c r="E1526" t="s">
        <v>2385</v>
      </c>
      <c r="F1526" t="s">
        <v>181</v>
      </c>
      <c r="G1526" t="s">
        <v>647</v>
      </c>
      <c r="H1526" t="s">
        <v>648</v>
      </c>
      <c r="I1526" t="s">
        <v>649</v>
      </c>
      <c r="J1526" t="s">
        <v>2343</v>
      </c>
      <c r="K1526">
        <v>1</v>
      </c>
      <c r="L1526" t="s">
        <v>650</v>
      </c>
      <c r="M1526">
        <v>0</v>
      </c>
      <c r="N1526">
        <v>0</v>
      </c>
      <c r="O1526">
        <v>1</v>
      </c>
      <c r="P1526">
        <v>7</v>
      </c>
      <c r="Q1526" t="s">
        <v>651</v>
      </c>
      <c r="R1526" t="s">
        <v>859</v>
      </c>
      <c r="S1526" t="s">
        <v>182</v>
      </c>
      <c r="T1526" t="s">
        <v>2379</v>
      </c>
      <c r="U1526" t="s">
        <v>723</v>
      </c>
      <c r="V1526" t="s">
        <v>861</v>
      </c>
      <c r="W1526" t="s">
        <v>1037</v>
      </c>
      <c r="X1526" t="s">
        <v>1038</v>
      </c>
      <c r="Y1526" t="s">
        <v>1037</v>
      </c>
      <c r="AA1526" t="s">
        <v>1704</v>
      </c>
    </row>
    <row r="1527" spans="1:27" x14ac:dyDescent="0.3">
      <c r="A1527" t="s">
        <v>2386</v>
      </c>
      <c r="B1527" t="s">
        <v>1575</v>
      </c>
      <c r="C1527" t="s">
        <v>179</v>
      </c>
      <c r="D1527" t="s">
        <v>2387</v>
      </c>
      <c r="E1527" t="s">
        <v>2387</v>
      </c>
      <c r="F1527" t="s">
        <v>181</v>
      </c>
      <c r="G1527" t="s">
        <v>647</v>
      </c>
      <c r="H1527" t="s">
        <v>648</v>
      </c>
      <c r="I1527" t="s">
        <v>649</v>
      </c>
      <c r="J1527" t="s">
        <v>2343</v>
      </c>
      <c r="K1527">
        <v>1</v>
      </c>
      <c r="L1527" t="s">
        <v>650</v>
      </c>
      <c r="M1527">
        <v>0</v>
      </c>
      <c r="N1527">
        <v>0</v>
      </c>
      <c r="O1527">
        <v>1</v>
      </c>
      <c r="P1527">
        <v>7</v>
      </c>
      <c r="Q1527" t="s">
        <v>651</v>
      </c>
      <c r="R1527" t="s">
        <v>859</v>
      </c>
      <c r="S1527" t="s">
        <v>182</v>
      </c>
      <c r="T1527" t="s">
        <v>2379</v>
      </c>
      <c r="U1527" t="s">
        <v>723</v>
      </c>
      <c r="V1527" t="s">
        <v>861</v>
      </c>
      <c r="W1527" t="s">
        <v>1037</v>
      </c>
      <c r="X1527" t="s">
        <v>1038</v>
      </c>
      <c r="Y1527" t="s">
        <v>1037</v>
      </c>
      <c r="AA1527" t="s">
        <v>1704</v>
      </c>
    </row>
    <row r="1528" spans="1:27" x14ac:dyDescent="0.3">
      <c r="A1528" t="s">
        <v>2388</v>
      </c>
      <c r="B1528" t="s">
        <v>1575</v>
      </c>
      <c r="C1528" t="s">
        <v>179</v>
      </c>
      <c r="D1528" t="s">
        <v>2389</v>
      </c>
      <c r="E1528" t="s">
        <v>2389</v>
      </c>
      <c r="F1528" t="s">
        <v>181</v>
      </c>
      <c r="G1528" t="s">
        <v>647</v>
      </c>
      <c r="H1528" t="s">
        <v>648</v>
      </c>
      <c r="I1528" t="s">
        <v>649</v>
      </c>
      <c r="J1528" t="s">
        <v>2343</v>
      </c>
      <c r="K1528">
        <v>1</v>
      </c>
      <c r="L1528" t="s">
        <v>650</v>
      </c>
      <c r="M1528">
        <v>0</v>
      </c>
      <c r="N1528">
        <v>0</v>
      </c>
      <c r="O1528">
        <v>1</v>
      </c>
      <c r="P1528">
        <v>7</v>
      </c>
      <c r="Q1528" t="s">
        <v>651</v>
      </c>
      <c r="R1528" t="s">
        <v>859</v>
      </c>
      <c r="S1528" t="s">
        <v>182</v>
      </c>
      <c r="T1528" t="s">
        <v>2379</v>
      </c>
      <c r="U1528" t="s">
        <v>723</v>
      </c>
      <c r="V1528" t="s">
        <v>861</v>
      </c>
      <c r="W1528" t="s">
        <v>1037</v>
      </c>
      <c r="X1528" t="s">
        <v>1038</v>
      </c>
      <c r="Y1528" t="s">
        <v>1037</v>
      </c>
      <c r="AA1528" t="s">
        <v>1704</v>
      </c>
    </row>
    <row r="1529" spans="1:27" x14ac:dyDescent="0.3">
      <c r="A1529" t="s">
        <v>2390</v>
      </c>
      <c r="B1529" t="s">
        <v>1575</v>
      </c>
      <c r="C1529" t="s">
        <v>179</v>
      </c>
      <c r="D1529" t="s">
        <v>2391</v>
      </c>
      <c r="E1529" t="s">
        <v>2391</v>
      </c>
      <c r="F1529" t="s">
        <v>181</v>
      </c>
      <c r="G1529" t="s">
        <v>647</v>
      </c>
      <c r="H1529" t="s">
        <v>648</v>
      </c>
      <c r="I1529" t="s">
        <v>649</v>
      </c>
      <c r="J1529" t="s">
        <v>2343</v>
      </c>
      <c r="K1529">
        <v>1</v>
      </c>
      <c r="L1529" t="s">
        <v>650</v>
      </c>
      <c r="M1529">
        <v>0</v>
      </c>
      <c r="N1529">
        <v>0</v>
      </c>
      <c r="O1529">
        <v>3</v>
      </c>
      <c r="P1529">
        <v>5</v>
      </c>
      <c r="Q1529" t="s">
        <v>651</v>
      </c>
      <c r="R1529" t="s">
        <v>859</v>
      </c>
      <c r="S1529" t="s">
        <v>182</v>
      </c>
      <c r="T1529" t="s">
        <v>2379</v>
      </c>
      <c r="U1529" t="s">
        <v>723</v>
      </c>
      <c r="V1529" t="s">
        <v>861</v>
      </c>
      <c r="W1529" t="s">
        <v>1037</v>
      </c>
      <c r="X1529" t="s">
        <v>1038</v>
      </c>
      <c r="Y1529" t="s">
        <v>1037</v>
      </c>
      <c r="AA1529" t="s">
        <v>1704</v>
      </c>
    </row>
    <row r="1530" spans="1:27" x14ac:dyDescent="0.3">
      <c r="A1530" t="s">
        <v>2392</v>
      </c>
      <c r="B1530" t="s">
        <v>1575</v>
      </c>
      <c r="C1530" t="s">
        <v>179</v>
      </c>
      <c r="D1530" t="s">
        <v>2393</v>
      </c>
      <c r="E1530" t="s">
        <v>2393</v>
      </c>
      <c r="F1530" t="s">
        <v>181</v>
      </c>
      <c r="G1530" t="s">
        <v>647</v>
      </c>
      <c r="H1530" t="s">
        <v>648</v>
      </c>
      <c r="I1530" t="s">
        <v>649</v>
      </c>
      <c r="J1530" t="s">
        <v>2343</v>
      </c>
      <c r="K1530">
        <v>1</v>
      </c>
      <c r="L1530" t="s">
        <v>650</v>
      </c>
      <c r="M1530">
        <v>0</v>
      </c>
      <c r="N1530">
        <v>0</v>
      </c>
      <c r="O1530">
        <v>1</v>
      </c>
      <c r="P1530">
        <v>7</v>
      </c>
      <c r="Q1530" t="s">
        <v>651</v>
      </c>
      <c r="R1530" t="s">
        <v>859</v>
      </c>
      <c r="S1530" t="s">
        <v>182</v>
      </c>
      <c r="T1530" t="s">
        <v>2344</v>
      </c>
      <c r="U1530" t="s">
        <v>723</v>
      </c>
      <c r="V1530" t="s">
        <v>861</v>
      </c>
      <c r="W1530" t="s">
        <v>1037</v>
      </c>
      <c r="X1530" t="s">
        <v>1038</v>
      </c>
      <c r="Y1530" t="s">
        <v>1037</v>
      </c>
      <c r="AA1530" t="s">
        <v>1704</v>
      </c>
    </row>
    <row r="1531" spans="1:27" x14ac:dyDescent="0.3">
      <c r="A1531" t="s">
        <v>2394</v>
      </c>
      <c r="B1531" t="s">
        <v>1575</v>
      </c>
      <c r="C1531" t="s">
        <v>179</v>
      </c>
      <c r="D1531" t="s">
        <v>2395</v>
      </c>
      <c r="E1531" t="s">
        <v>2395</v>
      </c>
      <c r="F1531" t="s">
        <v>181</v>
      </c>
      <c r="G1531" t="s">
        <v>647</v>
      </c>
      <c r="H1531" t="s">
        <v>648</v>
      </c>
      <c r="I1531" t="s">
        <v>649</v>
      </c>
      <c r="J1531" t="s">
        <v>2343</v>
      </c>
      <c r="K1531">
        <v>1</v>
      </c>
      <c r="L1531" t="s">
        <v>650</v>
      </c>
      <c r="M1531">
        <v>0</v>
      </c>
      <c r="N1531">
        <v>0</v>
      </c>
      <c r="O1531">
        <v>3</v>
      </c>
      <c r="P1531">
        <v>5</v>
      </c>
      <c r="Q1531" t="s">
        <v>651</v>
      </c>
      <c r="R1531" t="s">
        <v>859</v>
      </c>
      <c r="S1531" t="s">
        <v>182</v>
      </c>
      <c r="T1531" t="s">
        <v>2344</v>
      </c>
      <c r="U1531" t="s">
        <v>723</v>
      </c>
      <c r="V1531" t="s">
        <v>861</v>
      </c>
      <c r="W1531" t="s">
        <v>1037</v>
      </c>
      <c r="X1531" t="s">
        <v>1038</v>
      </c>
      <c r="Y1531" t="s">
        <v>1037</v>
      </c>
      <c r="AA1531" t="s">
        <v>1704</v>
      </c>
    </row>
    <row r="1532" spans="1:27" x14ac:dyDescent="0.3">
      <c r="A1532" t="s">
        <v>2396</v>
      </c>
      <c r="B1532" t="s">
        <v>1575</v>
      </c>
      <c r="C1532" t="s">
        <v>179</v>
      </c>
      <c r="D1532" t="s">
        <v>2397</v>
      </c>
      <c r="E1532" t="s">
        <v>2397</v>
      </c>
      <c r="F1532" t="s">
        <v>181</v>
      </c>
      <c r="G1532" t="s">
        <v>647</v>
      </c>
      <c r="H1532" t="s">
        <v>648</v>
      </c>
      <c r="I1532" t="s">
        <v>649</v>
      </c>
      <c r="J1532" t="s">
        <v>2343</v>
      </c>
      <c r="K1532">
        <v>1</v>
      </c>
      <c r="L1532" t="s">
        <v>650</v>
      </c>
      <c r="M1532">
        <v>0</v>
      </c>
      <c r="N1532">
        <v>0</v>
      </c>
      <c r="O1532">
        <v>3</v>
      </c>
      <c r="P1532">
        <v>5</v>
      </c>
      <c r="Q1532" t="s">
        <v>651</v>
      </c>
      <c r="R1532" t="s">
        <v>859</v>
      </c>
      <c r="S1532" t="s">
        <v>182</v>
      </c>
      <c r="T1532" t="s">
        <v>2344</v>
      </c>
      <c r="U1532" t="s">
        <v>723</v>
      </c>
      <c r="V1532" t="s">
        <v>861</v>
      </c>
      <c r="W1532" t="s">
        <v>1037</v>
      </c>
      <c r="X1532" t="s">
        <v>1038</v>
      </c>
      <c r="Y1532" t="s">
        <v>1037</v>
      </c>
      <c r="AA1532" t="s">
        <v>1704</v>
      </c>
    </row>
    <row r="1533" spans="1:27" x14ac:dyDescent="0.3">
      <c r="A1533" t="s">
        <v>2398</v>
      </c>
      <c r="B1533" t="s">
        <v>675</v>
      </c>
      <c r="C1533" t="s">
        <v>179</v>
      </c>
      <c r="D1533" t="s">
        <v>2399</v>
      </c>
      <c r="E1533" t="s">
        <v>2399</v>
      </c>
      <c r="F1533" t="s">
        <v>247</v>
      </c>
      <c r="G1533" t="s">
        <v>647</v>
      </c>
      <c r="H1533" t="s">
        <v>648</v>
      </c>
      <c r="I1533" t="s">
        <v>649</v>
      </c>
      <c r="J1533" t="s">
        <v>1462</v>
      </c>
      <c r="K1533">
        <v>2</v>
      </c>
      <c r="L1533" t="s">
        <v>679</v>
      </c>
      <c r="M1533">
        <v>0</v>
      </c>
      <c r="N1533">
        <v>3</v>
      </c>
      <c r="O1533">
        <v>3</v>
      </c>
      <c r="P1533">
        <v>5</v>
      </c>
      <c r="Q1533" t="s">
        <v>651</v>
      </c>
      <c r="R1533" t="s">
        <v>680</v>
      </c>
      <c r="S1533" t="s">
        <v>182</v>
      </c>
      <c r="T1533" t="s">
        <v>1060</v>
      </c>
      <c r="U1533" t="s">
        <v>723</v>
      </c>
      <c r="V1533" t="s">
        <v>683</v>
      </c>
      <c r="W1533" t="s">
        <v>1037</v>
      </c>
      <c r="X1533" t="s">
        <v>1038</v>
      </c>
      <c r="Y1533" t="s">
        <v>1037</v>
      </c>
      <c r="AA1533" t="s">
        <v>1704</v>
      </c>
    </row>
    <row r="1534" spans="1:27" x14ac:dyDescent="0.3">
      <c r="A1534" t="s">
        <v>2400</v>
      </c>
      <c r="B1534" t="s">
        <v>675</v>
      </c>
      <c r="C1534" t="s">
        <v>179</v>
      </c>
      <c r="D1534" t="s">
        <v>2401</v>
      </c>
      <c r="E1534" t="s">
        <v>2401</v>
      </c>
      <c r="F1534" t="s">
        <v>247</v>
      </c>
      <c r="G1534" t="s">
        <v>647</v>
      </c>
      <c r="H1534" t="s">
        <v>648</v>
      </c>
      <c r="I1534" t="s">
        <v>649</v>
      </c>
      <c r="J1534" t="s">
        <v>1094</v>
      </c>
      <c r="K1534">
        <v>2</v>
      </c>
      <c r="L1534" t="s">
        <v>679</v>
      </c>
      <c r="M1534">
        <v>2</v>
      </c>
      <c r="N1534">
        <v>0</v>
      </c>
      <c r="O1534">
        <v>2</v>
      </c>
      <c r="P1534">
        <v>14</v>
      </c>
      <c r="Q1534" t="s">
        <v>651</v>
      </c>
      <c r="R1534" t="s">
        <v>1245</v>
      </c>
      <c r="S1534" t="s">
        <v>248</v>
      </c>
      <c r="T1534" t="s">
        <v>2402</v>
      </c>
      <c r="U1534" t="s">
        <v>723</v>
      </c>
      <c r="V1534" t="s">
        <v>1246</v>
      </c>
      <c r="W1534" t="s">
        <v>1037</v>
      </c>
      <c r="X1534" t="s">
        <v>1038</v>
      </c>
      <c r="Y1534" t="s">
        <v>1037</v>
      </c>
      <c r="AA1534" t="s">
        <v>1704</v>
      </c>
    </row>
    <row r="1535" spans="1:27" x14ac:dyDescent="0.3">
      <c r="A1535" t="s">
        <v>2403</v>
      </c>
      <c r="B1535" t="s">
        <v>675</v>
      </c>
      <c r="C1535" t="s">
        <v>179</v>
      </c>
      <c r="D1535" t="s">
        <v>2404</v>
      </c>
      <c r="E1535" t="s">
        <v>2404</v>
      </c>
      <c r="F1535" t="s">
        <v>247</v>
      </c>
      <c r="G1535" t="s">
        <v>647</v>
      </c>
      <c r="H1535" t="s">
        <v>648</v>
      </c>
      <c r="I1535" t="s">
        <v>649</v>
      </c>
      <c r="J1535" t="s">
        <v>1094</v>
      </c>
      <c r="K1535">
        <v>2</v>
      </c>
      <c r="L1535" t="s">
        <v>679</v>
      </c>
      <c r="Q1535" t="s">
        <v>2405</v>
      </c>
      <c r="R1535" t="s">
        <v>1245</v>
      </c>
      <c r="S1535" t="s">
        <v>248</v>
      </c>
      <c r="T1535" t="s">
        <v>2402</v>
      </c>
      <c r="U1535" t="s">
        <v>723</v>
      </c>
      <c r="V1535" t="s">
        <v>1246</v>
      </c>
      <c r="W1535" t="s">
        <v>1037</v>
      </c>
      <c r="X1535" t="s">
        <v>1038</v>
      </c>
      <c r="Y1535" t="s">
        <v>1037</v>
      </c>
      <c r="AA1535" t="s">
        <v>1704</v>
      </c>
    </row>
    <row r="1536" spans="1:27" x14ac:dyDescent="0.3">
      <c r="A1536" t="s">
        <v>2406</v>
      </c>
      <c r="B1536" t="s">
        <v>675</v>
      </c>
      <c r="C1536" t="s">
        <v>179</v>
      </c>
      <c r="D1536" t="s">
        <v>2407</v>
      </c>
      <c r="E1536" t="s">
        <v>2407</v>
      </c>
      <c r="F1536" t="s">
        <v>247</v>
      </c>
      <c r="G1536" t="s">
        <v>647</v>
      </c>
      <c r="H1536" t="s">
        <v>648</v>
      </c>
      <c r="I1536" t="s">
        <v>649</v>
      </c>
      <c r="J1536" t="s">
        <v>1094</v>
      </c>
      <c r="K1536">
        <v>2</v>
      </c>
      <c r="L1536" t="s">
        <v>679</v>
      </c>
      <c r="M1536">
        <v>1</v>
      </c>
      <c r="N1536">
        <v>0</v>
      </c>
      <c r="O1536">
        <v>1</v>
      </c>
      <c r="P1536">
        <v>15</v>
      </c>
      <c r="Q1536" t="s">
        <v>651</v>
      </c>
      <c r="R1536" t="s">
        <v>1245</v>
      </c>
      <c r="S1536" t="s">
        <v>248</v>
      </c>
      <c r="T1536" t="s">
        <v>2402</v>
      </c>
      <c r="U1536" t="s">
        <v>723</v>
      </c>
      <c r="V1536" t="s">
        <v>1246</v>
      </c>
      <c r="W1536" t="s">
        <v>1037</v>
      </c>
      <c r="X1536" t="s">
        <v>1038</v>
      </c>
      <c r="Y1536" t="s">
        <v>1037</v>
      </c>
      <c r="AA1536" t="s">
        <v>1704</v>
      </c>
    </row>
    <row r="1537" spans="1:27" x14ac:dyDescent="0.3">
      <c r="A1537" t="s">
        <v>2408</v>
      </c>
      <c r="B1537" t="s">
        <v>675</v>
      </c>
      <c r="C1537" t="s">
        <v>179</v>
      </c>
      <c r="D1537" t="s">
        <v>2409</v>
      </c>
      <c r="E1537" t="s">
        <v>2409</v>
      </c>
      <c r="F1537" t="s">
        <v>247</v>
      </c>
      <c r="G1537" t="s">
        <v>647</v>
      </c>
      <c r="H1537" t="s">
        <v>648</v>
      </c>
      <c r="I1537" t="s">
        <v>649</v>
      </c>
      <c r="J1537" t="s">
        <v>1094</v>
      </c>
      <c r="K1537">
        <v>2</v>
      </c>
      <c r="L1537" t="s">
        <v>679</v>
      </c>
      <c r="M1537">
        <v>5</v>
      </c>
      <c r="N1537">
        <v>0</v>
      </c>
      <c r="O1537">
        <v>5</v>
      </c>
      <c r="P1537">
        <v>3</v>
      </c>
      <c r="Q1537" t="s">
        <v>651</v>
      </c>
      <c r="R1537" t="s">
        <v>1245</v>
      </c>
      <c r="S1537" t="s">
        <v>248</v>
      </c>
      <c r="T1537" t="s">
        <v>2402</v>
      </c>
      <c r="U1537" t="s">
        <v>723</v>
      </c>
      <c r="V1537" t="s">
        <v>1246</v>
      </c>
      <c r="W1537" t="s">
        <v>1037</v>
      </c>
      <c r="X1537" t="s">
        <v>1038</v>
      </c>
      <c r="Y1537" t="s">
        <v>1037</v>
      </c>
      <c r="AA1537" t="s">
        <v>1704</v>
      </c>
    </row>
    <row r="1538" spans="1:27" x14ac:dyDescent="0.3">
      <c r="A1538" t="s">
        <v>2410</v>
      </c>
      <c r="B1538" t="s">
        <v>675</v>
      </c>
      <c r="C1538" t="s">
        <v>179</v>
      </c>
      <c r="D1538" t="s">
        <v>2411</v>
      </c>
      <c r="E1538" t="s">
        <v>2411</v>
      </c>
      <c r="F1538" t="s">
        <v>247</v>
      </c>
      <c r="G1538" t="s">
        <v>647</v>
      </c>
      <c r="H1538" t="s">
        <v>648</v>
      </c>
      <c r="I1538" t="s">
        <v>649</v>
      </c>
      <c r="J1538" t="s">
        <v>1094</v>
      </c>
      <c r="K1538">
        <v>2</v>
      </c>
      <c r="L1538" t="s">
        <v>679</v>
      </c>
      <c r="M1538">
        <v>4</v>
      </c>
      <c r="N1538">
        <v>1</v>
      </c>
      <c r="O1538">
        <v>5</v>
      </c>
      <c r="P1538">
        <v>11</v>
      </c>
      <c r="Q1538" t="s">
        <v>651</v>
      </c>
      <c r="R1538" t="s">
        <v>1245</v>
      </c>
      <c r="S1538" t="s">
        <v>248</v>
      </c>
      <c r="T1538" t="s">
        <v>2402</v>
      </c>
      <c r="U1538" t="s">
        <v>723</v>
      </c>
      <c r="V1538" t="s">
        <v>1246</v>
      </c>
      <c r="W1538" t="s">
        <v>1037</v>
      </c>
      <c r="X1538" t="s">
        <v>1038</v>
      </c>
      <c r="Y1538" t="s">
        <v>1037</v>
      </c>
      <c r="AA1538" t="s">
        <v>1704</v>
      </c>
    </row>
    <row r="1539" spans="1:27" x14ac:dyDescent="0.3">
      <c r="A1539" t="s">
        <v>2412</v>
      </c>
      <c r="B1539" t="s">
        <v>1250</v>
      </c>
      <c r="C1539" t="s">
        <v>179</v>
      </c>
      <c r="D1539" t="s">
        <v>2413</v>
      </c>
      <c r="E1539" t="s">
        <v>2413</v>
      </c>
      <c r="F1539" t="s">
        <v>181</v>
      </c>
      <c r="G1539" t="s">
        <v>647</v>
      </c>
      <c r="H1539" t="s">
        <v>648</v>
      </c>
      <c r="I1539" t="s">
        <v>649</v>
      </c>
      <c r="J1539" t="s">
        <v>2414</v>
      </c>
      <c r="K1539">
        <v>1</v>
      </c>
      <c r="L1539" t="s">
        <v>650</v>
      </c>
      <c r="M1539">
        <v>0</v>
      </c>
      <c r="N1539">
        <v>1</v>
      </c>
      <c r="O1539">
        <v>1</v>
      </c>
      <c r="P1539">
        <v>7</v>
      </c>
      <c r="Q1539" t="s">
        <v>651</v>
      </c>
      <c r="R1539" t="s">
        <v>26</v>
      </c>
      <c r="S1539" t="s">
        <v>182</v>
      </c>
      <c r="T1539" t="s">
        <v>2415</v>
      </c>
      <c r="U1539" t="s">
        <v>766</v>
      </c>
      <c r="V1539" t="s">
        <v>654</v>
      </c>
      <c r="W1539" t="s">
        <v>1067</v>
      </c>
      <c r="X1539" t="s">
        <v>1046</v>
      </c>
      <c r="Y1539" t="s">
        <v>1067</v>
      </c>
      <c r="AA1539" t="s">
        <v>1719</v>
      </c>
    </row>
    <row r="1540" spans="1:27" x14ac:dyDescent="0.3">
      <c r="A1540" t="s">
        <v>2416</v>
      </c>
      <c r="B1540" t="s">
        <v>1250</v>
      </c>
      <c r="C1540" t="s">
        <v>179</v>
      </c>
      <c r="D1540" t="s">
        <v>2417</v>
      </c>
      <c r="E1540" t="s">
        <v>2417</v>
      </c>
      <c r="F1540" t="s">
        <v>181</v>
      </c>
      <c r="G1540" t="s">
        <v>647</v>
      </c>
      <c r="H1540" t="s">
        <v>648</v>
      </c>
      <c r="I1540" t="s">
        <v>649</v>
      </c>
      <c r="J1540" t="s">
        <v>2414</v>
      </c>
      <c r="K1540">
        <v>1</v>
      </c>
      <c r="L1540" t="s">
        <v>650</v>
      </c>
      <c r="M1540">
        <v>0</v>
      </c>
      <c r="N1540">
        <v>2</v>
      </c>
      <c r="O1540">
        <v>2</v>
      </c>
      <c r="P1540">
        <v>6</v>
      </c>
      <c r="Q1540" t="s">
        <v>651</v>
      </c>
      <c r="R1540" t="s">
        <v>26</v>
      </c>
      <c r="S1540" t="s">
        <v>182</v>
      </c>
      <c r="T1540" t="s">
        <v>2415</v>
      </c>
      <c r="U1540" t="s">
        <v>766</v>
      </c>
      <c r="V1540" t="s">
        <v>654</v>
      </c>
      <c r="W1540" t="s">
        <v>1067</v>
      </c>
      <c r="X1540" t="s">
        <v>1046</v>
      </c>
      <c r="Y1540" t="s">
        <v>1067</v>
      </c>
      <c r="AA1540" t="s">
        <v>1719</v>
      </c>
    </row>
    <row r="1541" spans="1:27" x14ac:dyDescent="0.3">
      <c r="A1541" t="s">
        <v>2418</v>
      </c>
      <c r="B1541" t="s">
        <v>1250</v>
      </c>
      <c r="C1541" t="s">
        <v>179</v>
      </c>
      <c r="D1541" t="s">
        <v>2419</v>
      </c>
      <c r="E1541" t="s">
        <v>2419</v>
      </c>
      <c r="F1541" t="s">
        <v>181</v>
      </c>
      <c r="G1541" t="s">
        <v>647</v>
      </c>
      <c r="H1541" t="s">
        <v>648</v>
      </c>
      <c r="I1541" t="s">
        <v>649</v>
      </c>
      <c r="J1541" t="s">
        <v>2414</v>
      </c>
      <c r="K1541">
        <v>1</v>
      </c>
      <c r="L1541" t="s">
        <v>650</v>
      </c>
      <c r="Q1541" t="s">
        <v>2420</v>
      </c>
      <c r="R1541" t="s">
        <v>26</v>
      </c>
      <c r="S1541" t="s">
        <v>182</v>
      </c>
      <c r="T1541" t="s">
        <v>2415</v>
      </c>
      <c r="U1541" t="s">
        <v>766</v>
      </c>
      <c r="V1541" t="s">
        <v>654</v>
      </c>
      <c r="W1541" t="s">
        <v>1067</v>
      </c>
      <c r="X1541" t="s">
        <v>1046</v>
      </c>
      <c r="Y1541" t="s">
        <v>1067</v>
      </c>
      <c r="AA1541" t="s">
        <v>1719</v>
      </c>
    </row>
    <row r="1542" spans="1:27" x14ac:dyDescent="0.3">
      <c r="A1542" t="s">
        <v>6839</v>
      </c>
      <c r="B1542" t="s">
        <v>2280</v>
      </c>
      <c r="C1542" t="s">
        <v>179</v>
      </c>
      <c r="D1542" t="s">
        <v>2720</v>
      </c>
      <c r="E1542" t="s">
        <v>2720</v>
      </c>
      <c r="F1542" t="s">
        <v>181</v>
      </c>
      <c r="G1542" t="s">
        <v>647</v>
      </c>
      <c r="H1542" t="s">
        <v>648</v>
      </c>
      <c r="I1542" t="s">
        <v>649</v>
      </c>
      <c r="J1542" t="s">
        <v>6840</v>
      </c>
      <c r="K1542">
        <v>1</v>
      </c>
      <c r="L1542" t="s">
        <v>650</v>
      </c>
      <c r="M1542">
        <v>0</v>
      </c>
      <c r="N1542">
        <v>0</v>
      </c>
      <c r="O1542">
        <v>2</v>
      </c>
      <c r="P1542">
        <v>6</v>
      </c>
      <c r="Q1542" t="s">
        <v>651</v>
      </c>
      <c r="R1542" t="s">
        <v>859</v>
      </c>
      <c r="S1542" t="s">
        <v>182</v>
      </c>
      <c r="T1542" t="s">
        <v>1027</v>
      </c>
      <c r="U1542" t="s">
        <v>779</v>
      </c>
      <c r="V1542" t="s">
        <v>861</v>
      </c>
      <c r="W1542" t="s">
        <v>1037</v>
      </c>
      <c r="X1542" t="s">
        <v>1038</v>
      </c>
      <c r="Y1542" t="s">
        <v>1037</v>
      </c>
      <c r="AA1542" t="s">
        <v>1704</v>
      </c>
    </row>
    <row r="1543" spans="1:27" x14ac:dyDescent="0.3">
      <c r="A1543" t="s">
        <v>2421</v>
      </c>
      <c r="B1543" t="s">
        <v>1250</v>
      </c>
      <c r="C1543" t="s">
        <v>179</v>
      </c>
      <c r="D1543" t="s">
        <v>2422</v>
      </c>
      <c r="E1543" t="s">
        <v>2422</v>
      </c>
      <c r="F1543" t="s">
        <v>181</v>
      </c>
      <c r="G1543" t="s">
        <v>647</v>
      </c>
      <c r="H1543" t="s">
        <v>648</v>
      </c>
      <c r="I1543" t="s">
        <v>649</v>
      </c>
      <c r="J1543" t="s">
        <v>2414</v>
      </c>
      <c r="K1543">
        <v>1</v>
      </c>
      <c r="L1543" t="s">
        <v>650</v>
      </c>
      <c r="M1543">
        <v>0</v>
      </c>
      <c r="N1543">
        <v>3</v>
      </c>
      <c r="O1543">
        <v>3</v>
      </c>
      <c r="P1543">
        <v>5</v>
      </c>
      <c r="Q1543" t="s">
        <v>651</v>
      </c>
      <c r="R1543" t="s">
        <v>26</v>
      </c>
      <c r="S1543" t="s">
        <v>182</v>
      </c>
      <c r="T1543" t="s">
        <v>2415</v>
      </c>
      <c r="U1543" t="s">
        <v>766</v>
      </c>
      <c r="V1543" t="s">
        <v>654</v>
      </c>
      <c r="W1543" t="s">
        <v>1067</v>
      </c>
      <c r="X1543" t="s">
        <v>1046</v>
      </c>
      <c r="Y1543" t="s">
        <v>1067</v>
      </c>
      <c r="AA1543" t="s">
        <v>1719</v>
      </c>
    </row>
    <row r="1544" spans="1:27" x14ac:dyDescent="0.3">
      <c r="A1544" t="s">
        <v>6841</v>
      </c>
      <c r="B1544" t="s">
        <v>2280</v>
      </c>
      <c r="C1544" t="s">
        <v>179</v>
      </c>
      <c r="D1544" t="s">
        <v>2717</v>
      </c>
      <c r="E1544" t="s">
        <v>2717</v>
      </c>
      <c r="F1544" t="s">
        <v>181</v>
      </c>
      <c r="G1544" t="s">
        <v>647</v>
      </c>
      <c r="H1544" t="s">
        <v>648</v>
      </c>
      <c r="I1544" t="s">
        <v>649</v>
      </c>
      <c r="J1544" t="s">
        <v>2718</v>
      </c>
      <c r="K1544">
        <v>1</v>
      </c>
      <c r="L1544" t="s">
        <v>650</v>
      </c>
      <c r="M1544">
        <v>0</v>
      </c>
      <c r="N1544">
        <v>0</v>
      </c>
      <c r="O1544">
        <v>5</v>
      </c>
      <c r="P1544">
        <v>11</v>
      </c>
      <c r="Q1544" t="s">
        <v>651</v>
      </c>
      <c r="R1544" t="s">
        <v>859</v>
      </c>
      <c r="S1544" t="s">
        <v>182</v>
      </c>
      <c r="T1544" t="s">
        <v>1027</v>
      </c>
      <c r="U1544" t="s">
        <v>779</v>
      </c>
      <c r="V1544" t="s">
        <v>861</v>
      </c>
      <c r="W1544" t="s">
        <v>1037</v>
      </c>
      <c r="X1544" t="s">
        <v>1038</v>
      </c>
      <c r="Y1544" t="s">
        <v>1037</v>
      </c>
      <c r="AA1544" t="s">
        <v>1704</v>
      </c>
    </row>
    <row r="1545" spans="1:27" x14ac:dyDescent="0.3">
      <c r="A1545" t="s">
        <v>2423</v>
      </c>
      <c r="B1545" t="s">
        <v>2280</v>
      </c>
      <c r="C1545" t="s">
        <v>179</v>
      </c>
      <c r="D1545" t="s">
        <v>2424</v>
      </c>
      <c r="E1545" t="s">
        <v>2424</v>
      </c>
      <c r="F1545" t="s">
        <v>181</v>
      </c>
      <c r="G1545" t="s">
        <v>647</v>
      </c>
      <c r="H1545" t="s">
        <v>648</v>
      </c>
      <c r="I1545" t="s">
        <v>649</v>
      </c>
      <c r="J1545" t="s">
        <v>2425</v>
      </c>
      <c r="K1545">
        <v>1</v>
      </c>
      <c r="L1545" t="s">
        <v>650</v>
      </c>
      <c r="M1545">
        <v>0</v>
      </c>
      <c r="N1545">
        <v>0</v>
      </c>
      <c r="O1545">
        <v>4</v>
      </c>
      <c r="P1545">
        <v>4</v>
      </c>
      <c r="Q1545" t="s">
        <v>651</v>
      </c>
      <c r="R1545" t="s">
        <v>859</v>
      </c>
      <c r="S1545" t="s">
        <v>182</v>
      </c>
      <c r="T1545" t="s">
        <v>1027</v>
      </c>
      <c r="U1545" t="s">
        <v>779</v>
      </c>
      <c r="V1545" t="s">
        <v>861</v>
      </c>
      <c r="W1545" t="s">
        <v>1037</v>
      </c>
      <c r="X1545" t="s">
        <v>1038</v>
      </c>
      <c r="Y1545" t="s">
        <v>1037</v>
      </c>
      <c r="AA1545" t="s">
        <v>1704</v>
      </c>
    </row>
    <row r="1546" spans="1:27" x14ac:dyDescent="0.3">
      <c r="A1546" t="s">
        <v>2423</v>
      </c>
      <c r="B1546" t="s">
        <v>1250</v>
      </c>
      <c r="C1546" t="s">
        <v>179</v>
      </c>
      <c r="D1546" t="s">
        <v>2426</v>
      </c>
      <c r="E1546" t="s">
        <v>2426</v>
      </c>
      <c r="F1546" t="s">
        <v>181</v>
      </c>
      <c r="G1546" t="s">
        <v>647</v>
      </c>
      <c r="H1546" t="s">
        <v>648</v>
      </c>
      <c r="I1546" t="s">
        <v>649</v>
      </c>
      <c r="J1546" t="s">
        <v>2414</v>
      </c>
      <c r="K1546">
        <v>1</v>
      </c>
      <c r="L1546" t="s">
        <v>650</v>
      </c>
      <c r="M1546">
        <v>0</v>
      </c>
      <c r="N1546">
        <v>2</v>
      </c>
      <c r="O1546">
        <v>2</v>
      </c>
      <c r="P1546">
        <v>6</v>
      </c>
      <c r="Q1546" t="s">
        <v>651</v>
      </c>
      <c r="R1546" t="s">
        <v>26</v>
      </c>
      <c r="S1546" t="s">
        <v>182</v>
      </c>
      <c r="T1546" t="s">
        <v>2415</v>
      </c>
      <c r="U1546" t="s">
        <v>766</v>
      </c>
      <c r="V1546" t="s">
        <v>654</v>
      </c>
      <c r="W1546" t="s">
        <v>1067</v>
      </c>
      <c r="X1546" t="s">
        <v>1046</v>
      </c>
      <c r="Y1546" t="s">
        <v>1067</v>
      </c>
      <c r="AA1546" t="s">
        <v>1719</v>
      </c>
    </row>
    <row r="1547" spans="1:27" x14ac:dyDescent="0.3">
      <c r="A1547" t="s">
        <v>2427</v>
      </c>
      <c r="B1547" t="s">
        <v>2280</v>
      </c>
      <c r="C1547" t="s">
        <v>179</v>
      </c>
      <c r="D1547" t="s">
        <v>2428</v>
      </c>
      <c r="E1547" t="s">
        <v>2428</v>
      </c>
      <c r="F1547" t="s">
        <v>181</v>
      </c>
      <c r="G1547" t="s">
        <v>647</v>
      </c>
      <c r="H1547" t="s">
        <v>648</v>
      </c>
      <c r="I1547" t="s">
        <v>649</v>
      </c>
      <c r="J1547" t="s">
        <v>2425</v>
      </c>
      <c r="K1547">
        <v>1</v>
      </c>
      <c r="L1547" t="s">
        <v>650</v>
      </c>
      <c r="Q1547" t="s">
        <v>2429</v>
      </c>
      <c r="R1547" t="s">
        <v>859</v>
      </c>
      <c r="S1547" t="s">
        <v>182</v>
      </c>
      <c r="T1547" t="s">
        <v>1027</v>
      </c>
      <c r="U1547" t="s">
        <v>779</v>
      </c>
      <c r="V1547" t="s">
        <v>861</v>
      </c>
      <c r="W1547" t="s">
        <v>1037</v>
      </c>
      <c r="X1547" t="s">
        <v>1038</v>
      </c>
      <c r="Y1547" t="s">
        <v>1037</v>
      </c>
      <c r="AA1547" t="s">
        <v>1704</v>
      </c>
    </row>
    <row r="1548" spans="1:27" x14ac:dyDescent="0.3">
      <c r="A1548" t="s">
        <v>2430</v>
      </c>
      <c r="B1548" t="s">
        <v>1250</v>
      </c>
      <c r="C1548" t="s">
        <v>179</v>
      </c>
      <c r="D1548" t="s">
        <v>2431</v>
      </c>
      <c r="E1548" t="s">
        <v>2431</v>
      </c>
      <c r="F1548" t="s">
        <v>181</v>
      </c>
      <c r="G1548" t="s">
        <v>647</v>
      </c>
      <c r="H1548" t="s">
        <v>648</v>
      </c>
      <c r="I1548" t="s">
        <v>649</v>
      </c>
      <c r="J1548" t="s">
        <v>2432</v>
      </c>
      <c r="K1548">
        <v>2</v>
      </c>
      <c r="L1548" t="s">
        <v>650</v>
      </c>
      <c r="M1548">
        <v>0</v>
      </c>
      <c r="N1548">
        <v>1</v>
      </c>
      <c r="O1548">
        <v>1</v>
      </c>
      <c r="P1548">
        <v>7</v>
      </c>
      <c r="Q1548" t="s">
        <v>651</v>
      </c>
      <c r="R1548" t="s">
        <v>26</v>
      </c>
      <c r="S1548" t="s">
        <v>182</v>
      </c>
      <c r="T1548" t="s">
        <v>2415</v>
      </c>
      <c r="U1548" t="s">
        <v>766</v>
      </c>
      <c r="V1548" t="s">
        <v>654</v>
      </c>
      <c r="W1548" t="s">
        <v>1067</v>
      </c>
      <c r="X1548" t="s">
        <v>1046</v>
      </c>
      <c r="Y1548" t="s">
        <v>1067</v>
      </c>
      <c r="AA1548" t="s">
        <v>1719</v>
      </c>
    </row>
    <row r="1549" spans="1:27" x14ac:dyDescent="0.3">
      <c r="A1549" t="s">
        <v>2433</v>
      </c>
      <c r="B1549" t="s">
        <v>1347</v>
      </c>
      <c r="C1549" t="s">
        <v>179</v>
      </c>
      <c r="D1549" t="s">
        <v>2434</v>
      </c>
      <c r="E1549" t="s">
        <v>2434</v>
      </c>
      <c r="F1549" t="s">
        <v>181</v>
      </c>
      <c r="G1549" t="s">
        <v>647</v>
      </c>
      <c r="H1549" t="s">
        <v>648</v>
      </c>
      <c r="I1549" t="s">
        <v>649</v>
      </c>
      <c r="J1549" t="s">
        <v>2435</v>
      </c>
      <c r="K1549">
        <v>4</v>
      </c>
      <c r="L1549" t="s">
        <v>650</v>
      </c>
      <c r="M1549">
        <v>0</v>
      </c>
      <c r="N1549">
        <v>0</v>
      </c>
      <c r="O1549">
        <v>1</v>
      </c>
      <c r="P1549">
        <v>7</v>
      </c>
      <c r="Q1549" t="s">
        <v>651</v>
      </c>
      <c r="R1549" t="s">
        <v>859</v>
      </c>
      <c r="S1549" t="s">
        <v>182</v>
      </c>
      <c r="T1549" t="s">
        <v>867</v>
      </c>
      <c r="U1549" t="s">
        <v>779</v>
      </c>
      <c r="V1549" t="s">
        <v>861</v>
      </c>
      <c r="W1549" t="s">
        <v>1037</v>
      </c>
      <c r="X1549" t="s">
        <v>1038</v>
      </c>
      <c r="Y1549" t="s">
        <v>1037</v>
      </c>
      <c r="AA1549" t="s">
        <v>1704</v>
      </c>
    </row>
    <row r="1550" spans="1:27" x14ac:dyDescent="0.3">
      <c r="A1550" t="s">
        <v>2436</v>
      </c>
      <c r="B1550" t="s">
        <v>1347</v>
      </c>
      <c r="C1550" t="s">
        <v>179</v>
      </c>
      <c r="D1550" t="s">
        <v>2437</v>
      </c>
      <c r="E1550" t="s">
        <v>2437</v>
      </c>
      <c r="F1550" t="s">
        <v>181</v>
      </c>
      <c r="G1550" t="s">
        <v>647</v>
      </c>
      <c r="H1550" t="s">
        <v>648</v>
      </c>
      <c r="I1550" t="s">
        <v>649</v>
      </c>
      <c r="J1550" t="s">
        <v>2435</v>
      </c>
      <c r="K1550">
        <v>4</v>
      </c>
      <c r="L1550" t="s">
        <v>650</v>
      </c>
      <c r="Q1550" t="s">
        <v>2438</v>
      </c>
      <c r="R1550" t="s">
        <v>859</v>
      </c>
      <c r="S1550" t="s">
        <v>182</v>
      </c>
      <c r="T1550" t="s">
        <v>867</v>
      </c>
      <c r="U1550" t="s">
        <v>779</v>
      </c>
      <c r="V1550" t="s">
        <v>861</v>
      </c>
      <c r="W1550" t="s">
        <v>1037</v>
      </c>
      <c r="X1550" t="s">
        <v>1038</v>
      </c>
      <c r="Y1550" t="s">
        <v>1037</v>
      </c>
      <c r="AA1550" t="s">
        <v>1704</v>
      </c>
    </row>
    <row r="1551" spans="1:27" x14ac:dyDescent="0.3">
      <c r="A1551" t="s">
        <v>2439</v>
      </c>
      <c r="B1551" t="s">
        <v>1347</v>
      </c>
      <c r="C1551" t="s">
        <v>179</v>
      </c>
      <c r="D1551" t="s">
        <v>2440</v>
      </c>
      <c r="E1551" t="s">
        <v>2440</v>
      </c>
      <c r="F1551" t="s">
        <v>181</v>
      </c>
      <c r="G1551" t="s">
        <v>647</v>
      </c>
      <c r="H1551" t="s">
        <v>648</v>
      </c>
      <c r="I1551" t="s">
        <v>649</v>
      </c>
      <c r="J1551" t="s">
        <v>2435</v>
      </c>
      <c r="K1551">
        <v>4</v>
      </c>
      <c r="L1551" t="s">
        <v>650</v>
      </c>
      <c r="Q1551" t="s">
        <v>2441</v>
      </c>
      <c r="R1551" t="s">
        <v>859</v>
      </c>
      <c r="S1551" t="s">
        <v>182</v>
      </c>
      <c r="T1551" t="s">
        <v>867</v>
      </c>
      <c r="U1551" t="s">
        <v>779</v>
      </c>
      <c r="V1551" t="s">
        <v>861</v>
      </c>
      <c r="W1551" t="s">
        <v>1037</v>
      </c>
      <c r="X1551" t="s">
        <v>1038</v>
      </c>
      <c r="Y1551" t="s">
        <v>1037</v>
      </c>
      <c r="AA1551" t="s">
        <v>1704</v>
      </c>
    </row>
    <row r="1552" spans="1:27" x14ac:dyDescent="0.3">
      <c r="A1552" t="s">
        <v>2442</v>
      </c>
      <c r="B1552" t="s">
        <v>1347</v>
      </c>
      <c r="C1552" t="s">
        <v>179</v>
      </c>
      <c r="D1552" t="s">
        <v>2443</v>
      </c>
      <c r="E1552" t="s">
        <v>2443</v>
      </c>
      <c r="F1552" t="s">
        <v>181</v>
      </c>
      <c r="G1552" t="s">
        <v>647</v>
      </c>
      <c r="H1552" t="s">
        <v>648</v>
      </c>
      <c r="I1552" t="s">
        <v>649</v>
      </c>
      <c r="J1552" t="s">
        <v>2435</v>
      </c>
      <c r="K1552">
        <v>4</v>
      </c>
      <c r="L1552" t="s">
        <v>650</v>
      </c>
      <c r="M1552">
        <v>0</v>
      </c>
      <c r="N1552">
        <v>0</v>
      </c>
      <c r="O1552">
        <v>1</v>
      </c>
      <c r="P1552">
        <v>7</v>
      </c>
      <c r="Q1552" t="s">
        <v>651</v>
      </c>
      <c r="R1552" t="s">
        <v>859</v>
      </c>
      <c r="S1552" t="s">
        <v>182</v>
      </c>
      <c r="T1552" t="s">
        <v>867</v>
      </c>
      <c r="U1552" t="s">
        <v>779</v>
      </c>
      <c r="V1552" t="s">
        <v>861</v>
      </c>
      <c r="W1552" t="s">
        <v>1037</v>
      </c>
      <c r="X1552" t="s">
        <v>1038</v>
      </c>
      <c r="Y1552" t="s">
        <v>1037</v>
      </c>
      <c r="AA1552" t="s">
        <v>1704</v>
      </c>
    </row>
    <row r="1553" spans="1:27" x14ac:dyDescent="0.3">
      <c r="A1553" t="s">
        <v>2444</v>
      </c>
      <c r="B1553" t="s">
        <v>1347</v>
      </c>
      <c r="C1553" t="s">
        <v>179</v>
      </c>
      <c r="D1553" t="s">
        <v>2445</v>
      </c>
      <c r="E1553" t="s">
        <v>2445</v>
      </c>
      <c r="F1553" t="s">
        <v>181</v>
      </c>
      <c r="G1553" t="s">
        <v>647</v>
      </c>
      <c r="H1553" t="s">
        <v>648</v>
      </c>
      <c r="I1553" t="s">
        <v>649</v>
      </c>
      <c r="J1553" t="s">
        <v>2435</v>
      </c>
      <c r="K1553">
        <v>4</v>
      </c>
      <c r="L1553" t="s">
        <v>650</v>
      </c>
      <c r="M1553">
        <v>0</v>
      </c>
      <c r="N1553">
        <v>0</v>
      </c>
      <c r="O1553">
        <v>6</v>
      </c>
      <c r="P1553">
        <v>2</v>
      </c>
      <c r="Q1553" t="s">
        <v>651</v>
      </c>
      <c r="R1553" t="s">
        <v>859</v>
      </c>
      <c r="S1553" t="s">
        <v>182</v>
      </c>
      <c r="T1553" t="s">
        <v>867</v>
      </c>
      <c r="U1553" t="s">
        <v>779</v>
      </c>
      <c r="V1553" t="s">
        <v>861</v>
      </c>
      <c r="W1553" t="s">
        <v>1037</v>
      </c>
      <c r="X1553" t="s">
        <v>1038</v>
      </c>
      <c r="Y1553" t="s">
        <v>1037</v>
      </c>
      <c r="AA1553" t="s">
        <v>1704</v>
      </c>
    </row>
    <row r="1554" spans="1:27" x14ac:dyDescent="0.3">
      <c r="A1554" t="s">
        <v>2446</v>
      </c>
      <c r="B1554" t="s">
        <v>1347</v>
      </c>
      <c r="C1554" t="s">
        <v>179</v>
      </c>
      <c r="D1554" t="s">
        <v>2447</v>
      </c>
      <c r="E1554" t="s">
        <v>2447</v>
      </c>
      <c r="F1554" t="s">
        <v>181</v>
      </c>
      <c r="G1554" t="s">
        <v>647</v>
      </c>
      <c r="H1554" t="s">
        <v>648</v>
      </c>
      <c r="I1554" t="s">
        <v>649</v>
      </c>
      <c r="J1554" t="s">
        <v>2435</v>
      </c>
      <c r="K1554">
        <v>4</v>
      </c>
      <c r="L1554" t="s">
        <v>650</v>
      </c>
      <c r="Q1554" t="s">
        <v>2448</v>
      </c>
      <c r="R1554" t="s">
        <v>859</v>
      </c>
      <c r="S1554" t="s">
        <v>182</v>
      </c>
      <c r="T1554" t="s">
        <v>867</v>
      </c>
      <c r="U1554" t="s">
        <v>779</v>
      </c>
      <c r="V1554" t="s">
        <v>861</v>
      </c>
      <c r="W1554" t="s">
        <v>1037</v>
      </c>
      <c r="X1554" t="s">
        <v>1038</v>
      </c>
      <c r="Y1554" t="s">
        <v>1037</v>
      </c>
      <c r="AA1554" t="s">
        <v>1704</v>
      </c>
    </row>
    <row r="1555" spans="1:27" x14ac:dyDescent="0.3">
      <c r="A1555" t="s">
        <v>2449</v>
      </c>
      <c r="B1555" t="s">
        <v>1347</v>
      </c>
      <c r="C1555" t="s">
        <v>179</v>
      </c>
      <c r="D1555" t="s">
        <v>2450</v>
      </c>
      <c r="E1555" t="s">
        <v>2450</v>
      </c>
      <c r="F1555" t="s">
        <v>181</v>
      </c>
      <c r="G1555" t="s">
        <v>647</v>
      </c>
      <c r="H1555" t="s">
        <v>648</v>
      </c>
      <c r="I1555" t="s">
        <v>649</v>
      </c>
      <c r="J1555" t="s">
        <v>2435</v>
      </c>
      <c r="K1555">
        <v>4</v>
      </c>
      <c r="L1555" t="s">
        <v>650</v>
      </c>
      <c r="Q1555" t="s">
        <v>2451</v>
      </c>
      <c r="R1555" t="s">
        <v>859</v>
      </c>
      <c r="S1555" t="s">
        <v>182</v>
      </c>
      <c r="T1555" t="s">
        <v>867</v>
      </c>
      <c r="U1555" t="s">
        <v>779</v>
      </c>
      <c r="V1555" t="s">
        <v>861</v>
      </c>
      <c r="W1555" t="s">
        <v>1037</v>
      </c>
      <c r="X1555" t="s">
        <v>1038</v>
      </c>
      <c r="Y1555" t="s">
        <v>1037</v>
      </c>
      <c r="AA1555" t="s">
        <v>1704</v>
      </c>
    </row>
    <row r="1556" spans="1:27" x14ac:dyDescent="0.3">
      <c r="A1556" t="s">
        <v>2452</v>
      </c>
      <c r="B1556" t="s">
        <v>2453</v>
      </c>
      <c r="C1556" t="s">
        <v>179</v>
      </c>
      <c r="D1556" t="s">
        <v>2454</v>
      </c>
      <c r="E1556" t="s">
        <v>2454</v>
      </c>
      <c r="F1556" t="s">
        <v>181</v>
      </c>
      <c r="G1556" t="s">
        <v>647</v>
      </c>
      <c r="H1556" t="s">
        <v>648</v>
      </c>
      <c r="I1556" t="s">
        <v>649</v>
      </c>
      <c r="J1556" t="s">
        <v>2455</v>
      </c>
      <c r="K1556">
        <v>1</v>
      </c>
      <c r="L1556" t="s">
        <v>650</v>
      </c>
      <c r="M1556">
        <v>0</v>
      </c>
      <c r="N1556">
        <v>0</v>
      </c>
      <c r="O1556">
        <v>3</v>
      </c>
      <c r="P1556">
        <v>5</v>
      </c>
      <c r="Q1556" t="s">
        <v>651</v>
      </c>
      <c r="R1556" t="s">
        <v>859</v>
      </c>
      <c r="S1556" t="s">
        <v>182</v>
      </c>
      <c r="T1556" t="s">
        <v>860</v>
      </c>
      <c r="U1556" t="s">
        <v>779</v>
      </c>
      <c r="V1556" t="s">
        <v>861</v>
      </c>
      <c r="W1556" t="s">
        <v>1037</v>
      </c>
      <c r="X1556" t="s">
        <v>1038</v>
      </c>
      <c r="Y1556" t="s">
        <v>1037</v>
      </c>
      <c r="AA1556" t="s">
        <v>1704</v>
      </c>
    </row>
    <row r="1557" spans="1:27" x14ac:dyDescent="0.3">
      <c r="A1557" t="s">
        <v>2456</v>
      </c>
      <c r="B1557" t="s">
        <v>2453</v>
      </c>
      <c r="C1557" t="s">
        <v>179</v>
      </c>
      <c r="D1557" t="s">
        <v>2457</v>
      </c>
      <c r="E1557" t="s">
        <v>2457</v>
      </c>
      <c r="F1557" t="s">
        <v>181</v>
      </c>
      <c r="G1557" t="s">
        <v>647</v>
      </c>
      <c r="H1557" t="s">
        <v>648</v>
      </c>
      <c r="I1557" t="s">
        <v>649</v>
      </c>
      <c r="J1557" t="s">
        <v>2455</v>
      </c>
      <c r="K1557">
        <v>1</v>
      </c>
      <c r="L1557" t="s">
        <v>650</v>
      </c>
      <c r="M1557">
        <v>0</v>
      </c>
      <c r="N1557">
        <v>0</v>
      </c>
      <c r="O1557">
        <v>2</v>
      </c>
      <c r="P1557">
        <v>6</v>
      </c>
      <c r="Q1557" t="s">
        <v>651</v>
      </c>
      <c r="R1557" t="s">
        <v>859</v>
      </c>
      <c r="S1557" t="s">
        <v>182</v>
      </c>
      <c r="T1557" t="s">
        <v>860</v>
      </c>
      <c r="U1557" t="s">
        <v>779</v>
      </c>
      <c r="V1557" t="s">
        <v>861</v>
      </c>
      <c r="W1557" t="s">
        <v>1037</v>
      </c>
      <c r="X1557" t="s">
        <v>1038</v>
      </c>
      <c r="Y1557" t="s">
        <v>1037</v>
      </c>
      <c r="AA1557" t="s">
        <v>1704</v>
      </c>
    </row>
    <row r="1558" spans="1:27" x14ac:dyDescent="0.3">
      <c r="A1558" t="s">
        <v>2458</v>
      </c>
      <c r="B1558" t="s">
        <v>2453</v>
      </c>
      <c r="C1558" t="s">
        <v>179</v>
      </c>
      <c r="D1558" t="s">
        <v>2459</v>
      </c>
      <c r="E1558" t="s">
        <v>2459</v>
      </c>
      <c r="F1558" t="s">
        <v>181</v>
      </c>
      <c r="G1558" t="s">
        <v>647</v>
      </c>
      <c r="H1558" t="s">
        <v>648</v>
      </c>
      <c r="I1558" t="s">
        <v>649</v>
      </c>
      <c r="J1558" t="s">
        <v>2455</v>
      </c>
      <c r="K1558">
        <v>1</v>
      </c>
      <c r="L1558" t="s">
        <v>650</v>
      </c>
      <c r="M1558">
        <v>0</v>
      </c>
      <c r="N1558">
        <v>0</v>
      </c>
      <c r="O1558">
        <v>2</v>
      </c>
      <c r="P1558">
        <v>6</v>
      </c>
      <c r="Q1558" t="s">
        <v>651</v>
      </c>
      <c r="R1558" t="s">
        <v>859</v>
      </c>
      <c r="S1558" t="s">
        <v>182</v>
      </c>
      <c r="T1558" t="s">
        <v>860</v>
      </c>
      <c r="U1558" t="s">
        <v>779</v>
      </c>
      <c r="V1558" t="s">
        <v>861</v>
      </c>
      <c r="W1558" t="s">
        <v>1037</v>
      </c>
      <c r="X1558" t="s">
        <v>1038</v>
      </c>
      <c r="Y1558" t="s">
        <v>1037</v>
      </c>
      <c r="AA1558" t="s">
        <v>1704</v>
      </c>
    </row>
    <row r="1559" spans="1:27" x14ac:dyDescent="0.3">
      <c r="A1559" t="s">
        <v>2460</v>
      </c>
      <c r="B1559" t="s">
        <v>2453</v>
      </c>
      <c r="C1559" t="s">
        <v>179</v>
      </c>
      <c r="D1559" t="s">
        <v>2461</v>
      </c>
      <c r="E1559" t="s">
        <v>2461</v>
      </c>
      <c r="F1559" t="s">
        <v>181</v>
      </c>
      <c r="G1559" t="s">
        <v>647</v>
      </c>
      <c r="H1559" t="s">
        <v>648</v>
      </c>
      <c r="I1559" t="s">
        <v>649</v>
      </c>
      <c r="J1559" t="s">
        <v>2455</v>
      </c>
      <c r="K1559">
        <v>1</v>
      </c>
      <c r="L1559" t="s">
        <v>650</v>
      </c>
      <c r="M1559">
        <v>0</v>
      </c>
      <c r="N1559">
        <v>0</v>
      </c>
      <c r="O1559">
        <v>2</v>
      </c>
      <c r="P1559">
        <v>6</v>
      </c>
      <c r="Q1559" t="s">
        <v>651</v>
      </c>
      <c r="R1559" t="s">
        <v>859</v>
      </c>
      <c r="S1559" t="s">
        <v>182</v>
      </c>
      <c r="T1559" t="s">
        <v>860</v>
      </c>
      <c r="U1559" t="s">
        <v>779</v>
      </c>
      <c r="V1559" t="s">
        <v>861</v>
      </c>
      <c r="W1559" t="s">
        <v>1037</v>
      </c>
      <c r="X1559" t="s">
        <v>1038</v>
      </c>
      <c r="Y1559" t="s">
        <v>1037</v>
      </c>
      <c r="AA1559" t="s">
        <v>1704</v>
      </c>
    </row>
    <row r="1560" spans="1:27" x14ac:dyDescent="0.3">
      <c r="A1560" t="s">
        <v>2462</v>
      </c>
      <c r="B1560" t="s">
        <v>2453</v>
      </c>
      <c r="C1560" t="s">
        <v>179</v>
      </c>
      <c r="D1560" t="s">
        <v>2463</v>
      </c>
      <c r="E1560" t="s">
        <v>2463</v>
      </c>
      <c r="F1560" t="s">
        <v>181</v>
      </c>
      <c r="G1560" t="s">
        <v>647</v>
      </c>
      <c r="H1560" t="s">
        <v>648</v>
      </c>
      <c r="I1560" t="s">
        <v>649</v>
      </c>
      <c r="J1560" t="s">
        <v>2455</v>
      </c>
      <c r="K1560">
        <v>1</v>
      </c>
      <c r="L1560" t="s">
        <v>650</v>
      </c>
      <c r="M1560">
        <v>0</v>
      </c>
      <c r="N1560">
        <v>0</v>
      </c>
      <c r="O1560">
        <v>2</v>
      </c>
      <c r="P1560">
        <v>6</v>
      </c>
      <c r="Q1560" t="s">
        <v>651</v>
      </c>
      <c r="R1560" t="s">
        <v>859</v>
      </c>
      <c r="S1560" t="s">
        <v>182</v>
      </c>
      <c r="T1560" t="s">
        <v>860</v>
      </c>
      <c r="U1560" t="s">
        <v>779</v>
      </c>
      <c r="V1560" t="s">
        <v>861</v>
      </c>
      <c r="W1560" t="s">
        <v>1037</v>
      </c>
      <c r="X1560" t="s">
        <v>1038</v>
      </c>
      <c r="Y1560" t="s">
        <v>1037</v>
      </c>
      <c r="AA1560" t="s">
        <v>1704</v>
      </c>
    </row>
    <row r="1561" spans="1:27" x14ac:dyDescent="0.3">
      <c r="A1561" t="s">
        <v>2464</v>
      </c>
      <c r="B1561" t="s">
        <v>2453</v>
      </c>
      <c r="C1561" t="s">
        <v>179</v>
      </c>
      <c r="D1561" t="s">
        <v>2465</v>
      </c>
      <c r="E1561" t="s">
        <v>2465</v>
      </c>
      <c r="F1561" t="s">
        <v>181</v>
      </c>
      <c r="G1561" t="s">
        <v>647</v>
      </c>
      <c r="H1561" t="s">
        <v>648</v>
      </c>
      <c r="I1561" t="s">
        <v>649</v>
      </c>
      <c r="J1561" t="s">
        <v>2455</v>
      </c>
      <c r="K1561">
        <v>1</v>
      </c>
      <c r="L1561" t="s">
        <v>650</v>
      </c>
      <c r="M1561">
        <v>0</v>
      </c>
      <c r="N1561">
        <v>0</v>
      </c>
      <c r="O1561">
        <v>4</v>
      </c>
      <c r="P1561">
        <v>4</v>
      </c>
      <c r="Q1561" t="s">
        <v>651</v>
      </c>
      <c r="R1561" t="s">
        <v>859</v>
      </c>
      <c r="S1561" t="s">
        <v>182</v>
      </c>
      <c r="T1561" t="s">
        <v>860</v>
      </c>
      <c r="U1561" t="s">
        <v>779</v>
      </c>
      <c r="V1561" t="s">
        <v>861</v>
      </c>
      <c r="W1561" t="s">
        <v>1037</v>
      </c>
      <c r="X1561" t="s">
        <v>1038</v>
      </c>
      <c r="Y1561" t="s">
        <v>1037</v>
      </c>
      <c r="AA1561" t="s">
        <v>1704</v>
      </c>
    </row>
    <row r="1562" spans="1:27" x14ac:dyDescent="0.3">
      <c r="A1562" t="s">
        <v>2466</v>
      </c>
      <c r="B1562" t="s">
        <v>2453</v>
      </c>
      <c r="C1562" t="s">
        <v>179</v>
      </c>
      <c r="D1562" t="s">
        <v>2467</v>
      </c>
      <c r="E1562" t="s">
        <v>2467</v>
      </c>
      <c r="F1562" t="s">
        <v>181</v>
      </c>
      <c r="G1562" t="s">
        <v>647</v>
      </c>
      <c r="H1562" t="s">
        <v>648</v>
      </c>
      <c r="I1562" t="s">
        <v>649</v>
      </c>
      <c r="J1562" t="s">
        <v>2455</v>
      </c>
      <c r="K1562">
        <v>1</v>
      </c>
      <c r="L1562" t="s">
        <v>650</v>
      </c>
      <c r="M1562">
        <v>0</v>
      </c>
      <c r="N1562">
        <v>0</v>
      </c>
      <c r="O1562">
        <v>4</v>
      </c>
      <c r="P1562">
        <v>12</v>
      </c>
      <c r="Q1562" t="s">
        <v>651</v>
      </c>
      <c r="R1562" t="s">
        <v>859</v>
      </c>
      <c r="S1562" t="s">
        <v>182</v>
      </c>
      <c r="T1562" t="s">
        <v>860</v>
      </c>
      <c r="U1562" t="s">
        <v>779</v>
      </c>
      <c r="V1562" t="s">
        <v>861</v>
      </c>
      <c r="W1562" t="s">
        <v>1037</v>
      </c>
      <c r="X1562" t="s">
        <v>1038</v>
      </c>
      <c r="Y1562" t="s">
        <v>1037</v>
      </c>
      <c r="AA1562" t="s">
        <v>1704</v>
      </c>
    </row>
    <row r="1563" spans="1:27" x14ac:dyDescent="0.3">
      <c r="A1563" t="s">
        <v>2468</v>
      </c>
      <c r="B1563" t="s">
        <v>2469</v>
      </c>
      <c r="C1563" t="s">
        <v>179</v>
      </c>
      <c r="D1563" t="s">
        <v>2470</v>
      </c>
      <c r="E1563" t="s">
        <v>2470</v>
      </c>
      <c r="F1563" t="s">
        <v>181</v>
      </c>
      <c r="G1563" t="s">
        <v>647</v>
      </c>
      <c r="H1563" t="s">
        <v>648</v>
      </c>
      <c r="I1563" t="s">
        <v>649</v>
      </c>
      <c r="J1563" t="s">
        <v>2471</v>
      </c>
      <c r="K1563">
        <v>1</v>
      </c>
      <c r="L1563" t="s">
        <v>650</v>
      </c>
      <c r="M1563">
        <v>0</v>
      </c>
      <c r="N1563">
        <v>1</v>
      </c>
      <c r="O1563">
        <v>1</v>
      </c>
      <c r="P1563">
        <v>7</v>
      </c>
      <c r="Q1563" t="s">
        <v>651</v>
      </c>
      <c r="R1563" t="s">
        <v>26</v>
      </c>
      <c r="S1563" t="s">
        <v>182</v>
      </c>
      <c r="T1563" t="s">
        <v>727</v>
      </c>
      <c r="U1563" t="s">
        <v>653</v>
      </c>
      <c r="V1563" t="s">
        <v>654</v>
      </c>
      <c r="W1563" t="s">
        <v>1037</v>
      </c>
      <c r="X1563" t="s">
        <v>1038</v>
      </c>
      <c r="Y1563" t="s">
        <v>1037</v>
      </c>
      <c r="AA1563" t="s">
        <v>1704</v>
      </c>
    </row>
    <row r="1564" spans="1:27" x14ac:dyDescent="0.3">
      <c r="A1564" t="s">
        <v>2472</v>
      </c>
      <c r="B1564" t="s">
        <v>2469</v>
      </c>
      <c r="C1564" t="s">
        <v>179</v>
      </c>
      <c r="D1564" t="s">
        <v>2473</v>
      </c>
      <c r="E1564" t="s">
        <v>2473</v>
      </c>
      <c r="F1564" t="s">
        <v>181</v>
      </c>
      <c r="G1564" t="s">
        <v>647</v>
      </c>
      <c r="H1564" t="s">
        <v>648</v>
      </c>
      <c r="I1564" t="s">
        <v>649</v>
      </c>
      <c r="J1564" t="s">
        <v>2474</v>
      </c>
      <c r="K1564">
        <v>1</v>
      </c>
      <c r="L1564" t="s">
        <v>650</v>
      </c>
      <c r="M1564">
        <v>1</v>
      </c>
      <c r="N1564">
        <v>2</v>
      </c>
      <c r="O1564">
        <v>3</v>
      </c>
      <c r="P1564">
        <v>5</v>
      </c>
      <c r="Q1564" t="s">
        <v>651</v>
      </c>
      <c r="R1564" t="s">
        <v>26</v>
      </c>
      <c r="S1564" t="s">
        <v>182</v>
      </c>
      <c r="T1564" t="s">
        <v>727</v>
      </c>
      <c r="U1564" t="s">
        <v>653</v>
      </c>
      <c r="V1564" t="s">
        <v>654</v>
      </c>
      <c r="W1564" t="s">
        <v>1037</v>
      </c>
      <c r="X1564" t="s">
        <v>1038</v>
      </c>
      <c r="Y1564" t="s">
        <v>1037</v>
      </c>
      <c r="AA1564" t="s">
        <v>1704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3EA52-E4EE-463F-BE19-EC026C3E31CC}">
  <dimension ref="A3:E25"/>
  <sheetViews>
    <sheetView workbookViewId="0">
      <selection activeCell="B3" sqref="B3"/>
    </sheetView>
  </sheetViews>
  <sheetFormatPr baseColWidth="10" defaultColWidth="11.44140625" defaultRowHeight="14.4" x14ac:dyDescent="0.3"/>
  <cols>
    <col min="1" max="1" width="20" bestFit="1" customWidth="1"/>
    <col min="2" max="2" width="21.44140625" bestFit="1" customWidth="1"/>
    <col min="3" max="3" width="13.44140625" bestFit="1" customWidth="1"/>
    <col min="4" max="4" width="9.6640625" bestFit="1" customWidth="1"/>
    <col min="5" max="5" width="11.88671875" bestFit="1" customWidth="1"/>
  </cols>
  <sheetData>
    <row r="3" spans="1:5" x14ac:dyDescent="0.3">
      <c r="A3" s="1" t="s">
        <v>6842</v>
      </c>
      <c r="B3" s="1" t="s">
        <v>1</v>
      </c>
    </row>
    <row r="4" spans="1:5" x14ac:dyDescent="0.3">
      <c r="A4" s="1" t="s">
        <v>3</v>
      </c>
      <c r="B4" t="s">
        <v>648</v>
      </c>
      <c r="C4" t="s">
        <v>657</v>
      </c>
      <c r="D4" t="s">
        <v>720</v>
      </c>
      <c r="E4" t="s">
        <v>7</v>
      </c>
    </row>
    <row r="5" spans="1:5" x14ac:dyDescent="0.3">
      <c r="A5" s="2" t="s">
        <v>1014</v>
      </c>
      <c r="B5">
        <v>20</v>
      </c>
      <c r="E5">
        <v>20</v>
      </c>
    </row>
    <row r="6" spans="1:5" x14ac:dyDescent="0.3">
      <c r="A6" s="11" t="s">
        <v>649</v>
      </c>
      <c r="B6">
        <v>20</v>
      </c>
      <c r="E6">
        <v>20</v>
      </c>
    </row>
    <row r="7" spans="1:5" x14ac:dyDescent="0.3">
      <c r="A7" s="2" t="s">
        <v>1031</v>
      </c>
      <c r="B7">
        <v>35</v>
      </c>
      <c r="D7">
        <v>1</v>
      </c>
      <c r="E7">
        <v>36</v>
      </c>
    </row>
    <row r="8" spans="1:5" x14ac:dyDescent="0.3">
      <c r="A8" s="11" t="s">
        <v>649</v>
      </c>
      <c r="B8">
        <v>35</v>
      </c>
      <c r="E8">
        <v>35</v>
      </c>
    </row>
    <row r="9" spans="1:5" x14ac:dyDescent="0.3">
      <c r="A9" s="11" t="s">
        <v>665</v>
      </c>
      <c r="D9">
        <v>1</v>
      </c>
      <c r="E9">
        <v>1</v>
      </c>
    </row>
    <row r="10" spans="1:5" x14ac:dyDescent="0.3">
      <c r="A10" s="2" t="s">
        <v>1527</v>
      </c>
      <c r="B10">
        <v>23</v>
      </c>
      <c r="E10">
        <v>23</v>
      </c>
    </row>
    <row r="11" spans="1:5" x14ac:dyDescent="0.3">
      <c r="A11" s="11" t="s">
        <v>649</v>
      </c>
      <c r="B11">
        <v>23</v>
      </c>
      <c r="E11">
        <v>23</v>
      </c>
    </row>
    <row r="12" spans="1:5" x14ac:dyDescent="0.3">
      <c r="A12" s="2" t="s">
        <v>247</v>
      </c>
      <c r="B12">
        <v>33</v>
      </c>
      <c r="D12">
        <v>2</v>
      </c>
      <c r="E12">
        <v>35</v>
      </c>
    </row>
    <row r="13" spans="1:5" x14ac:dyDescent="0.3">
      <c r="A13" s="11" t="s">
        <v>649</v>
      </c>
      <c r="B13">
        <v>33</v>
      </c>
      <c r="D13">
        <v>1</v>
      </c>
      <c r="E13">
        <v>34</v>
      </c>
    </row>
    <row r="14" spans="1:5" x14ac:dyDescent="0.3">
      <c r="A14" s="11" t="s">
        <v>665</v>
      </c>
      <c r="D14">
        <v>1</v>
      </c>
      <c r="E14">
        <v>1</v>
      </c>
    </row>
    <row r="15" spans="1:5" x14ac:dyDescent="0.3">
      <c r="A15" s="2" t="s">
        <v>181</v>
      </c>
      <c r="B15">
        <v>507</v>
      </c>
      <c r="C15">
        <v>4</v>
      </c>
      <c r="D15">
        <v>111</v>
      </c>
      <c r="E15">
        <v>622</v>
      </c>
    </row>
    <row r="16" spans="1:5" x14ac:dyDescent="0.3">
      <c r="A16" s="11" t="s">
        <v>649</v>
      </c>
      <c r="B16">
        <v>479</v>
      </c>
      <c r="D16">
        <v>29</v>
      </c>
      <c r="E16">
        <v>508</v>
      </c>
    </row>
    <row r="17" spans="1:5" x14ac:dyDescent="0.3">
      <c r="A17" s="11" t="s">
        <v>665</v>
      </c>
      <c r="B17">
        <v>28</v>
      </c>
      <c r="D17">
        <v>82</v>
      </c>
      <c r="E17">
        <v>110</v>
      </c>
    </row>
    <row r="18" spans="1:5" x14ac:dyDescent="0.3">
      <c r="A18" s="11" t="s">
        <v>6843</v>
      </c>
      <c r="C18">
        <v>4</v>
      </c>
      <c r="E18">
        <v>4</v>
      </c>
    </row>
    <row r="19" spans="1:5" x14ac:dyDescent="0.3">
      <c r="A19" s="2" t="s">
        <v>1654</v>
      </c>
      <c r="B19">
        <v>2</v>
      </c>
      <c r="E19">
        <v>2</v>
      </c>
    </row>
    <row r="20" spans="1:5" x14ac:dyDescent="0.3">
      <c r="A20" s="11" t="s">
        <v>649</v>
      </c>
      <c r="B20">
        <v>2</v>
      </c>
      <c r="E20">
        <v>2</v>
      </c>
    </row>
    <row r="21" spans="1:5" x14ac:dyDescent="0.3">
      <c r="A21" s="2" t="s">
        <v>4811</v>
      </c>
      <c r="B21">
        <v>407</v>
      </c>
      <c r="C21">
        <v>9</v>
      </c>
      <c r="D21">
        <v>409</v>
      </c>
      <c r="E21">
        <v>825</v>
      </c>
    </row>
    <row r="22" spans="1:5" x14ac:dyDescent="0.3">
      <c r="A22" s="11" t="s">
        <v>649</v>
      </c>
      <c r="B22">
        <v>407</v>
      </c>
      <c r="D22">
        <v>324</v>
      </c>
      <c r="E22">
        <v>731</v>
      </c>
    </row>
    <row r="23" spans="1:5" x14ac:dyDescent="0.3">
      <c r="A23" s="11" t="s">
        <v>665</v>
      </c>
      <c r="C23">
        <v>1</v>
      </c>
      <c r="D23">
        <v>84</v>
      </c>
      <c r="E23">
        <v>85</v>
      </c>
    </row>
    <row r="24" spans="1:5" x14ac:dyDescent="0.3">
      <c r="A24" s="11" t="s">
        <v>6843</v>
      </c>
      <c r="C24">
        <v>8</v>
      </c>
      <c r="D24">
        <v>1</v>
      </c>
      <c r="E24">
        <v>9</v>
      </c>
    </row>
    <row r="25" spans="1:5" x14ac:dyDescent="0.3">
      <c r="A25" s="2" t="s">
        <v>7</v>
      </c>
      <c r="B25">
        <v>1027</v>
      </c>
      <c r="C25">
        <v>13</v>
      </c>
      <c r="D25">
        <v>523</v>
      </c>
      <c r="E25">
        <v>1563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3C5CD-3C28-4E38-9AB3-C0CADCFE7316}">
  <dimension ref="A1:U7316"/>
  <sheetViews>
    <sheetView workbookViewId="0">
      <selection activeCell="L28" sqref="L28"/>
    </sheetView>
  </sheetViews>
  <sheetFormatPr baseColWidth="10" defaultColWidth="11.44140625" defaultRowHeight="14.4" x14ac:dyDescent="0.3"/>
  <cols>
    <col min="7" max="7" width="18.88671875" customWidth="1"/>
  </cols>
  <sheetData>
    <row r="1" spans="1:21" x14ac:dyDescent="0.3">
      <c r="A1" t="s">
        <v>6844</v>
      </c>
      <c r="B1" t="s">
        <v>6845</v>
      </c>
      <c r="C1" t="s">
        <v>6846</v>
      </c>
      <c r="D1" t="s">
        <v>6847</v>
      </c>
      <c r="E1" t="s">
        <v>6848</v>
      </c>
      <c r="F1" t="s">
        <v>6849</v>
      </c>
      <c r="G1" t="s">
        <v>6850</v>
      </c>
      <c r="H1" t="s">
        <v>6851</v>
      </c>
      <c r="I1" t="s">
        <v>6852</v>
      </c>
      <c r="J1" t="s">
        <v>6853</v>
      </c>
      <c r="K1" t="s">
        <v>6854</v>
      </c>
      <c r="L1" t="s">
        <v>6855</v>
      </c>
      <c r="M1" t="s">
        <v>6856</v>
      </c>
      <c r="N1" t="s">
        <v>6857</v>
      </c>
      <c r="O1" t="s">
        <v>6858</v>
      </c>
      <c r="P1" t="s">
        <v>6859</v>
      </c>
      <c r="Q1" t="s">
        <v>6860</v>
      </c>
      <c r="R1" t="s">
        <v>6861</v>
      </c>
      <c r="S1" t="s">
        <v>6862</v>
      </c>
      <c r="T1" t="s">
        <v>6863</v>
      </c>
      <c r="U1" t="s">
        <v>6864</v>
      </c>
    </row>
    <row r="2" spans="1:21" x14ac:dyDescent="0.3">
      <c r="A2" t="s">
        <v>722</v>
      </c>
      <c r="B2" t="s">
        <v>370</v>
      </c>
      <c r="C2" t="s">
        <v>6865</v>
      </c>
      <c r="D2" t="s">
        <v>6866</v>
      </c>
      <c r="E2" t="s">
        <v>6867</v>
      </c>
      <c r="F2" t="s">
        <v>6868</v>
      </c>
      <c r="G2" t="s">
        <v>6869</v>
      </c>
      <c r="H2" t="s">
        <v>6870</v>
      </c>
      <c r="I2" t="s">
        <v>6871</v>
      </c>
      <c r="J2">
        <v>6</v>
      </c>
      <c r="K2">
        <v>1</v>
      </c>
      <c r="L2" t="s">
        <v>6872</v>
      </c>
      <c r="M2" t="s">
        <v>6873</v>
      </c>
      <c r="N2" t="s">
        <v>6874</v>
      </c>
      <c r="O2" t="s">
        <v>6875</v>
      </c>
      <c r="P2" t="s">
        <v>6876</v>
      </c>
      <c r="Q2" t="s">
        <v>6875</v>
      </c>
      <c r="R2" t="s">
        <v>6876</v>
      </c>
      <c r="S2">
        <v>4.8129850000000003</v>
      </c>
      <c r="T2">
        <v>-75.690903000000006</v>
      </c>
      <c r="U2" t="s">
        <v>6877</v>
      </c>
    </row>
    <row r="3" spans="1:21" x14ac:dyDescent="0.3">
      <c r="A3" t="s">
        <v>727</v>
      </c>
      <c r="B3" t="s">
        <v>370</v>
      </c>
      <c r="C3" t="s">
        <v>6865</v>
      </c>
      <c r="D3" t="s">
        <v>6866</v>
      </c>
      <c r="E3" t="s">
        <v>6867</v>
      </c>
      <c r="F3" t="s">
        <v>6878</v>
      </c>
      <c r="G3" t="s">
        <v>6879</v>
      </c>
      <c r="H3" t="s">
        <v>6870</v>
      </c>
      <c r="I3" t="s">
        <v>6880</v>
      </c>
      <c r="J3">
        <v>4</v>
      </c>
      <c r="K3" t="s">
        <v>370</v>
      </c>
      <c r="L3" t="s">
        <v>6881</v>
      </c>
      <c r="M3" t="s">
        <v>6882</v>
      </c>
      <c r="N3" t="s">
        <v>6874</v>
      </c>
      <c r="O3" t="s">
        <v>6876</v>
      </c>
      <c r="P3" t="s">
        <v>6876</v>
      </c>
      <c r="Q3" t="s">
        <v>6876</v>
      </c>
      <c r="R3" t="s">
        <v>6876</v>
      </c>
      <c r="S3" t="s">
        <v>370</v>
      </c>
      <c r="T3">
        <v>-75.690907999999993</v>
      </c>
      <c r="U3" t="s">
        <v>6883</v>
      </c>
    </row>
    <row r="4" spans="1:21" x14ac:dyDescent="0.3">
      <c r="A4" t="s">
        <v>939</v>
      </c>
      <c r="B4" t="s">
        <v>370</v>
      </c>
      <c r="C4" t="s">
        <v>6865</v>
      </c>
      <c r="D4" t="s">
        <v>6866</v>
      </c>
      <c r="E4" t="s">
        <v>6867</v>
      </c>
      <c r="F4" t="s">
        <v>6884</v>
      </c>
      <c r="G4" t="s">
        <v>6885</v>
      </c>
      <c r="H4" t="s">
        <v>6870</v>
      </c>
      <c r="I4" t="s">
        <v>6886</v>
      </c>
      <c r="J4">
        <v>3</v>
      </c>
      <c r="K4" t="s">
        <v>370</v>
      </c>
      <c r="L4" t="s">
        <v>6881</v>
      </c>
      <c r="M4" t="s">
        <v>6873</v>
      </c>
      <c r="N4" t="s">
        <v>6874</v>
      </c>
      <c r="O4" t="s">
        <v>6875</v>
      </c>
      <c r="P4" t="s">
        <v>6876</v>
      </c>
      <c r="Q4" t="s">
        <v>6875</v>
      </c>
      <c r="R4" t="s">
        <v>6874</v>
      </c>
      <c r="S4">
        <v>4.8132529999999996</v>
      </c>
      <c r="T4">
        <v>-75.690870000000004</v>
      </c>
      <c r="U4" t="s">
        <v>6887</v>
      </c>
    </row>
    <row r="5" spans="1:21" x14ac:dyDescent="0.3">
      <c r="A5" t="s">
        <v>797</v>
      </c>
      <c r="B5" t="s">
        <v>370</v>
      </c>
      <c r="C5" t="s">
        <v>6865</v>
      </c>
      <c r="D5" t="s">
        <v>6866</v>
      </c>
      <c r="E5" t="s">
        <v>6867</v>
      </c>
      <c r="F5" t="s">
        <v>6888</v>
      </c>
      <c r="G5" t="s">
        <v>6889</v>
      </c>
      <c r="H5" t="s">
        <v>6870</v>
      </c>
      <c r="I5" t="s">
        <v>6886</v>
      </c>
      <c r="J5">
        <v>3</v>
      </c>
      <c r="K5">
        <v>1</v>
      </c>
      <c r="L5" t="s">
        <v>6890</v>
      </c>
      <c r="M5" t="s">
        <v>6891</v>
      </c>
      <c r="N5" t="s">
        <v>6874</v>
      </c>
      <c r="O5" t="s">
        <v>6874</v>
      </c>
      <c r="P5" t="s">
        <v>6874</v>
      </c>
      <c r="Q5" t="s">
        <v>6874</v>
      </c>
      <c r="R5" t="s">
        <v>6874</v>
      </c>
      <c r="S5">
        <v>4.8130660000000001</v>
      </c>
      <c r="T5">
        <v>-75.691008999999994</v>
      </c>
      <c r="U5" t="s">
        <v>6892</v>
      </c>
    </row>
    <row r="6" spans="1:21" x14ac:dyDescent="0.3">
      <c r="A6" t="s">
        <v>666</v>
      </c>
      <c r="B6" t="s">
        <v>370</v>
      </c>
      <c r="C6" t="s">
        <v>6865</v>
      </c>
      <c r="D6" t="s">
        <v>6866</v>
      </c>
      <c r="E6" t="s">
        <v>6867</v>
      </c>
      <c r="F6" t="s">
        <v>6893</v>
      </c>
      <c r="G6" t="s">
        <v>6893</v>
      </c>
      <c r="H6" t="s">
        <v>6870</v>
      </c>
      <c r="I6" t="s">
        <v>6886</v>
      </c>
      <c r="J6">
        <v>2</v>
      </c>
      <c r="K6">
        <v>0</v>
      </c>
      <c r="L6" t="s">
        <v>6872</v>
      </c>
      <c r="M6" t="s">
        <v>6894</v>
      </c>
      <c r="N6" t="s">
        <v>6875</v>
      </c>
      <c r="O6" t="s">
        <v>6876</v>
      </c>
      <c r="P6" t="s">
        <v>6876</v>
      </c>
      <c r="Q6" t="s">
        <v>6876</v>
      </c>
      <c r="R6" t="s">
        <v>6874</v>
      </c>
      <c r="S6">
        <v>4.8127810000000002</v>
      </c>
      <c r="T6">
        <v>-75.690911</v>
      </c>
      <c r="U6" t="s">
        <v>6895</v>
      </c>
    </row>
    <row r="7" spans="1:21" x14ac:dyDescent="0.3">
      <c r="A7" t="s">
        <v>1063</v>
      </c>
      <c r="B7" t="s">
        <v>370</v>
      </c>
      <c r="C7" t="s">
        <v>6865</v>
      </c>
      <c r="D7" t="s">
        <v>6866</v>
      </c>
      <c r="E7" t="s">
        <v>6867</v>
      </c>
      <c r="F7" t="s">
        <v>6896</v>
      </c>
      <c r="G7" t="s">
        <v>6897</v>
      </c>
      <c r="H7" t="s">
        <v>6870</v>
      </c>
      <c r="I7" t="s">
        <v>6886</v>
      </c>
      <c r="J7">
        <v>1</v>
      </c>
      <c r="K7">
        <v>1</v>
      </c>
      <c r="L7" t="s">
        <v>6881</v>
      </c>
      <c r="M7" t="s">
        <v>6882</v>
      </c>
      <c r="N7" t="s">
        <v>6874</v>
      </c>
      <c r="O7" t="s">
        <v>6874</v>
      </c>
      <c r="P7" t="s">
        <v>6874</v>
      </c>
      <c r="Q7" t="s">
        <v>6874</v>
      </c>
      <c r="R7" t="s">
        <v>6876</v>
      </c>
      <c r="S7">
        <v>4.8111889999999997</v>
      </c>
      <c r="T7">
        <v>-75.691316</v>
      </c>
      <c r="U7" t="s">
        <v>6898</v>
      </c>
    </row>
    <row r="8" spans="1:21" x14ac:dyDescent="0.3">
      <c r="A8" t="s">
        <v>658</v>
      </c>
      <c r="B8" t="s">
        <v>370</v>
      </c>
      <c r="C8" t="s">
        <v>6865</v>
      </c>
      <c r="D8" t="s">
        <v>6866</v>
      </c>
      <c r="E8" t="s">
        <v>6867</v>
      </c>
      <c r="F8" t="s">
        <v>6899</v>
      </c>
      <c r="G8" t="s">
        <v>6900</v>
      </c>
      <c r="H8" t="s">
        <v>6870</v>
      </c>
      <c r="I8" t="s">
        <v>6886</v>
      </c>
      <c r="J8">
        <v>1</v>
      </c>
      <c r="K8">
        <v>0</v>
      </c>
      <c r="L8" t="s">
        <v>6872</v>
      </c>
      <c r="M8" t="s">
        <v>6873</v>
      </c>
      <c r="N8" t="s">
        <v>6875</v>
      </c>
      <c r="O8" t="s">
        <v>6876</v>
      </c>
      <c r="P8" t="s">
        <v>6875</v>
      </c>
      <c r="Q8" t="s">
        <v>6876</v>
      </c>
      <c r="R8" t="s">
        <v>6875</v>
      </c>
      <c r="S8">
        <v>4.8132010000000003</v>
      </c>
      <c r="T8">
        <v>-75.691040999999998</v>
      </c>
      <c r="U8" t="s">
        <v>6901</v>
      </c>
    </row>
    <row r="9" spans="1:21" x14ac:dyDescent="0.3">
      <c r="A9" t="s">
        <v>671</v>
      </c>
      <c r="B9" t="s">
        <v>370</v>
      </c>
      <c r="C9" t="s">
        <v>6865</v>
      </c>
      <c r="D9" t="s">
        <v>6866</v>
      </c>
      <c r="E9" t="s">
        <v>6867</v>
      </c>
      <c r="F9" t="s">
        <v>6902</v>
      </c>
      <c r="G9" t="s">
        <v>6903</v>
      </c>
      <c r="H9" t="s">
        <v>6870</v>
      </c>
      <c r="I9" t="s">
        <v>6880</v>
      </c>
      <c r="J9">
        <v>2</v>
      </c>
      <c r="K9">
        <v>0</v>
      </c>
      <c r="L9" t="s">
        <v>6881</v>
      </c>
      <c r="M9" t="s">
        <v>6873</v>
      </c>
      <c r="N9" t="s">
        <v>6876</v>
      </c>
      <c r="O9" t="s">
        <v>6876</v>
      </c>
      <c r="P9" t="s">
        <v>6876</v>
      </c>
      <c r="Q9" t="s">
        <v>6876</v>
      </c>
      <c r="R9" t="s">
        <v>6876</v>
      </c>
      <c r="S9">
        <v>4.8146339999999999</v>
      </c>
      <c r="T9">
        <v>-75.690860999999998</v>
      </c>
      <c r="U9" t="s">
        <v>6904</v>
      </c>
    </row>
    <row r="10" spans="1:21" x14ac:dyDescent="0.3">
      <c r="A10" t="s">
        <v>1133</v>
      </c>
      <c r="B10" t="s">
        <v>370</v>
      </c>
      <c r="C10" t="s">
        <v>6865</v>
      </c>
      <c r="D10" t="s">
        <v>6866</v>
      </c>
      <c r="E10" t="s">
        <v>6867</v>
      </c>
      <c r="F10" t="s">
        <v>6905</v>
      </c>
      <c r="G10" t="s">
        <v>6906</v>
      </c>
      <c r="H10" t="s">
        <v>6870</v>
      </c>
      <c r="I10" t="s">
        <v>6886</v>
      </c>
      <c r="J10">
        <v>1</v>
      </c>
      <c r="K10">
        <v>0</v>
      </c>
      <c r="L10" t="s">
        <v>6890</v>
      </c>
      <c r="M10" t="s">
        <v>6882</v>
      </c>
      <c r="N10" t="s">
        <v>6874</v>
      </c>
      <c r="O10" t="s">
        <v>6874</v>
      </c>
      <c r="P10" t="s">
        <v>6874</v>
      </c>
      <c r="Q10" t="s">
        <v>6874</v>
      </c>
      <c r="R10" t="s">
        <v>6874</v>
      </c>
      <c r="S10">
        <v>4.8116599999999998</v>
      </c>
      <c r="T10">
        <v>-75.690978999999999</v>
      </c>
      <c r="U10" t="s">
        <v>6907</v>
      </c>
    </row>
    <row r="11" spans="1:21" x14ac:dyDescent="0.3">
      <c r="A11" t="s">
        <v>1439</v>
      </c>
      <c r="B11" t="s">
        <v>370</v>
      </c>
      <c r="C11" t="s">
        <v>6865</v>
      </c>
      <c r="D11" t="s">
        <v>6866</v>
      </c>
      <c r="E11" t="s">
        <v>6867</v>
      </c>
      <c r="F11" t="s">
        <v>6908</v>
      </c>
      <c r="G11" t="s">
        <v>6909</v>
      </c>
      <c r="H11" t="s">
        <v>6870</v>
      </c>
      <c r="I11" t="s">
        <v>6910</v>
      </c>
      <c r="J11">
        <v>1</v>
      </c>
      <c r="K11">
        <v>0</v>
      </c>
      <c r="L11" t="s">
        <v>6872</v>
      </c>
      <c r="M11" t="s">
        <v>6873</v>
      </c>
      <c r="N11" t="s">
        <v>6876</v>
      </c>
      <c r="O11" t="s">
        <v>6876</v>
      </c>
      <c r="P11" t="s">
        <v>6876</v>
      </c>
      <c r="Q11" t="s">
        <v>6875</v>
      </c>
      <c r="R11" t="s">
        <v>6874</v>
      </c>
      <c r="S11">
        <v>4.8122100000000003</v>
      </c>
      <c r="T11">
        <v>-75.691004000000007</v>
      </c>
      <c r="U11" t="s">
        <v>6911</v>
      </c>
    </row>
    <row r="12" spans="1:21" x14ac:dyDescent="0.3">
      <c r="A12" t="s">
        <v>1060</v>
      </c>
      <c r="B12" t="s">
        <v>370</v>
      </c>
      <c r="C12" t="s">
        <v>6865</v>
      </c>
      <c r="D12" t="s">
        <v>6866</v>
      </c>
      <c r="E12" t="s">
        <v>6867</v>
      </c>
      <c r="F12" t="s">
        <v>6912</v>
      </c>
      <c r="G12" t="s">
        <v>6913</v>
      </c>
      <c r="H12" t="s">
        <v>6870</v>
      </c>
      <c r="I12" t="s">
        <v>6886</v>
      </c>
      <c r="J12">
        <v>4</v>
      </c>
      <c r="K12">
        <v>0</v>
      </c>
      <c r="L12" t="s">
        <v>6881</v>
      </c>
      <c r="M12" t="s">
        <v>6873</v>
      </c>
      <c r="N12" t="s">
        <v>6876</v>
      </c>
      <c r="O12" t="s">
        <v>6875</v>
      </c>
      <c r="P12" t="s">
        <v>6876</v>
      </c>
      <c r="Q12" t="s">
        <v>6875</v>
      </c>
      <c r="R12" t="s">
        <v>6876</v>
      </c>
      <c r="S12">
        <v>4.8121260000000001</v>
      </c>
      <c r="T12">
        <v>-75.691008999999994</v>
      </c>
      <c r="U12" t="s">
        <v>370</v>
      </c>
    </row>
    <row r="13" spans="1:21" x14ac:dyDescent="0.3">
      <c r="A13" t="s">
        <v>1057</v>
      </c>
      <c r="B13" t="s">
        <v>370</v>
      </c>
      <c r="C13" t="s">
        <v>6865</v>
      </c>
      <c r="D13" t="s">
        <v>6866</v>
      </c>
      <c r="E13" t="s">
        <v>6867</v>
      </c>
      <c r="F13" t="s">
        <v>6914</v>
      </c>
      <c r="G13" t="s">
        <v>6914</v>
      </c>
      <c r="H13" t="s">
        <v>6870</v>
      </c>
      <c r="I13" t="s">
        <v>6880</v>
      </c>
      <c r="J13">
        <v>3</v>
      </c>
      <c r="K13">
        <v>0</v>
      </c>
      <c r="L13" t="s">
        <v>6881</v>
      </c>
      <c r="M13" t="s">
        <v>6873</v>
      </c>
      <c r="N13" t="s">
        <v>6876</v>
      </c>
      <c r="O13" t="s">
        <v>6875</v>
      </c>
      <c r="P13" t="s">
        <v>6876</v>
      </c>
      <c r="Q13" t="s">
        <v>6875</v>
      </c>
      <c r="R13" t="s">
        <v>6876</v>
      </c>
      <c r="S13">
        <v>4.8130850000000001</v>
      </c>
      <c r="T13">
        <v>-75.691029999999998</v>
      </c>
      <c r="U13" t="s">
        <v>6915</v>
      </c>
    </row>
    <row r="14" spans="1:21" x14ac:dyDescent="0.3">
      <c r="A14" t="s">
        <v>765</v>
      </c>
      <c r="B14" t="s">
        <v>370</v>
      </c>
      <c r="C14" t="s">
        <v>6865</v>
      </c>
      <c r="D14" t="s">
        <v>6866</v>
      </c>
      <c r="E14" t="s">
        <v>6867</v>
      </c>
      <c r="F14" t="s">
        <v>6916</v>
      </c>
      <c r="G14" t="s">
        <v>6917</v>
      </c>
      <c r="H14" t="s">
        <v>6870</v>
      </c>
      <c r="I14" t="s">
        <v>6871</v>
      </c>
      <c r="J14">
        <v>7</v>
      </c>
      <c r="K14">
        <v>1</v>
      </c>
      <c r="L14" t="s">
        <v>6872</v>
      </c>
      <c r="M14" t="s">
        <v>6873</v>
      </c>
      <c r="N14" t="s">
        <v>6874</v>
      </c>
      <c r="O14" t="s">
        <v>6875</v>
      </c>
      <c r="P14" t="s">
        <v>6874</v>
      </c>
      <c r="Q14" t="s">
        <v>6875</v>
      </c>
      <c r="R14" t="s">
        <v>6874</v>
      </c>
      <c r="S14">
        <v>4.8147010000000003</v>
      </c>
      <c r="T14">
        <v>-75.690071000000003</v>
      </c>
      <c r="U14" t="s">
        <v>370</v>
      </c>
    </row>
    <row r="15" spans="1:21" x14ac:dyDescent="0.3">
      <c r="A15" t="s">
        <v>805</v>
      </c>
      <c r="B15" t="s">
        <v>370</v>
      </c>
      <c r="C15" t="s">
        <v>6865</v>
      </c>
      <c r="D15" t="s">
        <v>6866</v>
      </c>
      <c r="E15" t="s">
        <v>6867</v>
      </c>
      <c r="F15" t="s">
        <v>6918</v>
      </c>
      <c r="G15" t="s">
        <v>6919</v>
      </c>
      <c r="H15" t="s">
        <v>6870</v>
      </c>
      <c r="I15" t="s">
        <v>6880</v>
      </c>
      <c r="J15">
        <v>6</v>
      </c>
      <c r="K15">
        <v>1</v>
      </c>
      <c r="L15" t="s">
        <v>6881</v>
      </c>
      <c r="M15" t="s">
        <v>6873</v>
      </c>
      <c r="N15" t="s">
        <v>6874</v>
      </c>
      <c r="O15" t="s">
        <v>6876</v>
      </c>
      <c r="P15" t="s">
        <v>6874</v>
      </c>
      <c r="Q15" t="s">
        <v>6874</v>
      </c>
      <c r="R15" t="s">
        <v>6875</v>
      </c>
      <c r="S15">
        <v>4.815842</v>
      </c>
      <c r="T15">
        <v>-75.690741000000003</v>
      </c>
      <c r="U15" t="s">
        <v>6920</v>
      </c>
    </row>
    <row r="16" spans="1:21" x14ac:dyDescent="0.3">
      <c r="A16" t="s">
        <v>820</v>
      </c>
      <c r="B16" t="s">
        <v>370</v>
      </c>
      <c r="C16" t="s">
        <v>6865</v>
      </c>
      <c r="D16" t="s">
        <v>6921</v>
      </c>
      <c r="E16" t="s">
        <v>6922</v>
      </c>
      <c r="F16" t="s">
        <v>6923</v>
      </c>
      <c r="G16" t="s">
        <v>6924</v>
      </c>
      <c r="H16" t="s">
        <v>6870</v>
      </c>
      <c r="I16" t="s">
        <v>6880</v>
      </c>
      <c r="J16">
        <v>2</v>
      </c>
      <c r="K16">
        <v>1</v>
      </c>
      <c r="L16" t="s">
        <v>6890</v>
      </c>
      <c r="M16" t="s">
        <v>6891</v>
      </c>
      <c r="N16" t="s">
        <v>6874</v>
      </c>
      <c r="O16" t="s">
        <v>6874</v>
      </c>
      <c r="P16" t="s">
        <v>6874</v>
      </c>
      <c r="Q16" t="s">
        <v>6874</v>
      </c>
      <c r="R16" t="s">
        <v>6876</v>
      </c>
      <c r="S16">
        <v>4.8080540000000003</v>
      </c>
      <c r="T16">
        <v>-75.690546999999995</v>
      </c>
      <c r="U16" t="s">
        <v>370</v>
      </c>
    </row>
    <row r="17" spans="1:21" x14ac:dyDescent="0.3">
      <c r="A17" t="s">
        <v>843</v>
      </c>
      <c r="B17" t="s">
        <v>370</v>
      </c>
      <c r="C17" t="s">
        <v>6865</v>
      </c>
      <c r="D17" t="s">
        <v>6921</v>
      </c>
      <c r="E17" t="s">
        <v>6922</v>
      </c>
      <c r="F17" t="s">
        <v>6925</v>
      </c>
      <c r="G17" t="s">
        <v>6925</v>
      </c>
      <c r="H17" t="s">
        <v>6870</v>
      </c>
      <c r="I17" t="s">
        <v>6886</v>
      </c>
      <c r="J17">
        <v>3</v>
      </c>
      <c r="K17">
        <v>0</v>
      </c>
      <c r="L17" t="s">
        <v>6872</v>
      </c>
      <c r="M17" t="s">
        <v>6894</v>
      </c>
      <c r="N17" t="s">
        <v>6875</v>
      </c>
      <c r="O17" t="s">
        <v>6876</v>
      </c>
      <c r="P17" t="s">
        <v>6875</v>
      </c>
      <c r="Q17" t="s">
        <v>6876</v>
      </c>
      <c r="R17" t="s">
        <v>6876</v>
      </c>
      <c r="S17">
        <v>4.8086019999999996</v>
      </c>
      <c r="T17">
        <v>-75.692420999999996</v>
      </c>
      <c r="U17" t="s">
        <v>370</v>
      </c>
    </row>
    <row r="18" spans="1:21" x14ac:dyDescent="0.3">
      <c r="A18" t="s">
        <v>755</v>
      </c>
      <c r="B18" t="s">
        <v>370</v>
      </c>
      <c r="C18" t="s">
        <v>6865</v>
      </c>
      <c r="D18" t="s">
        <v>6921</v>
      </c>
      <c r="E18" t="s">
        <v>6922</v>
      </c>
      <c r="F18" t="s">
        <v>6926</v>
      </c>
      <c r="G18" t="s">
        <v>6927</v>
      </c>
      <c r="H18" t="s">
        <v>6870</v>
      </c>
      <c r="I18" t="s">
        <v>6880</v>
      </c>
      <c r="J18">
        <v>5</v>
      </c>
      <c r="K18">
        <v>2</v>
      </c>
      <c r="L18" t="s">
        <v>6872</v>
      </c>
      <c r="M18" t="s">
        <v>6873</v>
      </c>
      <c r="N18" t="s">
        <v>6874</v>
      </c>
      <c r="O18" t="s">
        <v>6876</v>
      </c>
      <c r="P18" t="s">
        <v>6876</v>
      </c>
      <c r="Q18" t="s">
        <v>6875</v>
      </c>
      <c r="R18" t="s">
        <v>6876</v>
      </c>
      <c r="S18">
        <v>4.8077589999999999</v>
      </c>
      <c r="T18">
        <v>-75.690900999999997</v>
      </c>
      <c r="U18" t="s">
        <v>370</v>
      </c>
    </row>
    <row r="19" spans="1:21" x14ac:dyDescent="0.3">
      <c r="A19" t="s">
        <v>1080</v>
      </c>
      <c r="B19" t="s">
        <v>370</v>
      </c>
      <c r="C19" t="s">
        <v>6865</v>
      </c>
      <c r="D19" t="s">
        <v>6928</v>
      </c>
      <c r="E19" t="s">
        <v>6929</v>
      </c>
      <c r="F19" t="s">
        <v>6930</v>
      </c>
      <c r="G19" t="s">
        <v>6931</v>
      </c>
      <c r="H19" t="s">
        <v>6870</v>
      </c>
      <c r="I19" t="s">
        <v>6880</v>
      </c>
      <c r="J19">
        <v>7</v>
      </c>
      <c r="K19">
        <v>1</v>
      </c>
      <c r="L19" t="s">
        <v>6881</v>
      </c>
      <c r="M19" t="s">
        <v>6873</v>
      </c>
      <c r="N19" t="s">
        <v>6874</v>
      </c>
      <c r="O19" t="s">
        <v>6874</v>
      </c>
      <c r="P19" t="s">
        <v>6874</v>
      </c>
      <c r="Q19" t="s">
        <v>6874</v>
      </c>
      <c r="R19" t="s">
        <v>6874</v>
      </c>
      <c r="S19">
        <v>4.8175499999999998</v>
      </c>
      <c r="T19">
        <v>-75.688534000000004</v>
      </c>
      <c r="U19" t="s">
        <v>6932</v>
      </c>
    </row>
    <row r="20" spans="1:21" x14ac:dyDescent="0.3">
      <c r="A20" t="s">
        <v>2785</v>
      </c>
      <c r="B20" t="s">
        <v>370</v>
      </c>
      <c r="C20" t="s">
        <v>6865</v>
      </c>
      <c r="D20" t="s">
        <v>6928</v>
      </c>
      <c r="E20" t="s">
        <v>6929</v>
      </c>
      <c r="F20" t="s">
        <v>6933</v>
      </c>
      <c r="G20" t="s">
        <v>6933</v>
      </c>
      <c r="H20" t="s">
        <v>6934</v>
      </c>
      <c r="I20" t="s">
        <v>6871</v>
      </c>
      <c r="J20">
        <v>4</v>
      </c>
      <c r="K20">
        <v>1</v>
      </c>
      <c r="L20" t="s">
        <v>6890</v>
      </c>
      <c r="M20" t="s">
        <v>6873</v>
      </c>
      <c r="N20" t="s">
        <v>6874</v>
      </c>
      <c r="O20" t="s">
        <v>6874</v>
      </c>
      <c r="P20" t="s">
        <v>6874</v>
      </c>
      <c r="Q20" t="s">
        <v>6874</v>
      </c>
      <c r="R20" t="s">
        <v>6874</v>
      </c>
      <c r="S20">
        <v>4.8171920000000004</v>
      </c>
      <c r="T20">
        <v>-75.688985000000002</v>
      </c>
      <c r="U20" t="s">
        <v>6935</v>
      </c>
    </row>
    <row r="21" spans="1:21" x14ac:dyDescent="0.3">
      <c r="A21" t="s">
        <v>1084</v>
      </c>
      <c r="B21" t="s">
        <v>370</v>
      </c>
      <c r="C21" t="s">
        <v>6865</v>
      </c>
      <c r="D21" t="s">
        <v>6866</v>
      </c>
      <c r="E21" t="s">
        <v>6936</v>
      </c>
      <c r="F21" t="s">
        <v>6937</v>
      </c>
      <c r="G21" t="s">
        <v>6938</v>
      </c>
      <c r="H21" t="s">
        <v>6870</v>
      </c>
      <c r="I21" t="s">
        <v>6880</v>
      </c>
      <c r="J21">
        <v>5</v>
      </c>
      <c r="K21">
        <v>0</v>
      </c>
      <c r="L21" t="s">
        <v>6881</v>
      </c>
      <c r="M21" t="s">
        <v>6873</v>
      </c>
      <c r="N21" t="s">
        <v>6874</v>
      </c>
      <c r="O21" t="s">
        <v>6875</v>
      </c>
      <c r="P21" t="s">
        <v>6874</v>
      </c>
      <c r="Q21" t="s">
        <v>6874</v>
      </c>
      <c r="R21" t="s">
        <v>6876</v>
      </c>
      <c r="S21">
        <v>4.8155200000000002</v>
      </c>
      <c r="T21">
        <v>-75.699136999999993</v>
      </c>
      <c r="U21" t="s">
        <v>6939</v>
      </c>
    </row>
    <row r="22" spans="1:21" x14ac:dyDescent="0.3">
      <c r="A22" t="s">
        <v>1216</v>
      </c>
      <c r="B22" t="s">
        <v>370</v>
      </c>
      <c r="C22" t="s">
        <v>6865</v>
      </c>
      <c r="D22" t="s">
        <v>6866</v>
      </c>
      <c r="E22" t="s">
        <v>6936</v>
      </c>
      <c r="F22" t="s">
        <v>6940</v>
      </c>
      <c r="G22" t="s">
        <v>6940</v>
      </c>
      <c r="H22" t="s">
        <v>6870</v>
      </c>
      <c r="I22" t="s">
        <v>6871</v>
      </c>
      <c r="J22" t="s">
        <v>370</v>
      </c>
      <c r="K22" t="s">
        <v>370</v>
      </c>
      <c r="L22" t="s">
        <v>6881</v>
      </c>
      <c r="M22" t="s">
        <v>6873</v>
      </c>
      <c r="N22" t="s">
        <v>6874</v>
      </c>
      <c r="O22" t="s">
        <v>6875</v>
      </c>
      <c r="P22" t="s">
        <v>6874</v>
      </c>
      <c r="Q22" t="s">
        <v>6874</v>
      </c>
      <c r="R22" t="s">
        <v>6874</v>
      </c>
      <c r="S22">
        <v>4.8164709999999999</v>
      </c>
      <c r="T22">
        <v>-75.699010999999999</v>
      </c>
      <c r="U22" t="s">
        <v>6941</v>
      </c>
    </row>
    <row r="23" spans="1:21" x14ac:dyDescent="0.3">
      <c r="A23" t="s">
        <v>1231</v>
      </c>
      <c r="B23" t="s">
        <v>370</v>
      </c>
      <c r="C23" t="s">
        <v>6865</v>
      </c>
      <c r="D23" t="s">
        <v>6866</v>
      </c>
      <c r="E23" t="s">
        <v>6936</v>
      </c>
      <c r="F23" t="s">
        <v>6942</v>
      </c>
      <c r="G23" t="s">
        <v>6942</v>
      </c>
      <c r="H23" t="s">
        <v>6870</v>
      </c>
      <c r="I23" t="s">
        <v>6880</v>
      </c>
      <c r="J23" t="s">
        <v>370</v>
      </c>
      <c r="K23" t="s">
        <v>370</v>
      </c>
      <c r="L23" t="s">
        <v>6872</v>
      </c>
      <c r="M23" t="s">
        <v>6894</v>
      </c>
      <c r="N23" t="s">
        <v>6875</v>
      </c>
      <c r="O23" t="s">
        <v>6876</v>
      </c>
      <c r="P23" t="s">
        <v>6875</v>
      </c>
      <c r="Q23" t="s">
        <v>6876</v>
      </c>
      <c r="R23" t="s">
        <v>6876</v>
      </c>
      <c r="S23">
        <v>4.8150599999999999</v>
      </c>
      <c r="T23">
        <v>-75.699302000000003</v>
      </c>
      <c r="U23" t="s">
        <v>6943</v>
      </c>
    </row>
    <row r="24" spans="1:21" x14ac:dyDescent="0.3">
      <c r="A24" t="s">
        <v>2344</v>
      </c>
      <c r="B24" t="s">
        <v>370</v>
      </c>
      <c r="C24" t="s">
        <v>6865</v>
      </c>
      <c r="D24" t="s">
        <v>6866</v>
      </c>
      <c r="E24" t="s">
        <v>6936</v>
      </c>
      <c r="F24" t="s">
        <v>6944</v>
      </c>
      <c r="G24" t="s">
        <v>6945</v>
      </c>
      <c r="H24" t="s">
        <v>6870</v>
      </c>
      <c r="I24" t="s">
        <v>6880</v>
      </c>
      <c r="J24" t="s">
        <v>370</v>
      </c>
      <c r="K24" t="s">
        <v>370</v>
      </c>
      <c r="L24" t="s">
        <v>6872</v>
      </c>
      <c r="M24" t="s">
        <v>6873</v>
      </c>
      <c r="N24" t="s">
        <v>6874</v>
      </c>
      <c r="O24" t="s">
        <v>6875</v>
      </c>
      <c r="P24" t="s">
        <v>6874</v>
      </c>
      <c r="Q24" t="s">
        <v>6874</v>
      </c>
      <c r="R24" t="s">
        <v>6876</v>
      </c>
      <c r="S24">
        <v>4.8164749999999996</v>
      </c>
      <c r="T24">
        <v>-75.699017999999995</v>
      </c>
      <c r="U24" t="s">
        <v>6946</v>
      </c>
    </row>
    <row r="25" spans="1:21" x14ac:dyDescent="0.3">
      <c r="A25" t="s">
        <v>2379</v>
      </c>
      <c r="B25" t="s">
        <v>370</v>
      </c>
      <c r="C25" t="s">
        <v>6865</v>
      </c>
      <c r="D25" t="s">
        <v>6866</v>
      </c>
      <c r="E25" t="s">
        <v>6936</v>
      </c>
      <c r="F25" t="s">
        <v>6947</v>
      </c>
      <c r="G25" t="s">
        <v>6948</v>
      </c>
      <c r="H25" t="s">
        <v>6870</v>
      </c>
      <c r="I25" t="s">
        <v>6871</v>
      </c>
      <c r="J25" t="s">
        <v>370</v>
      </c>
      <c r="K25" t="s">
        <v>370</v>
      </c>
      <c r="L25" t="s">
        <v>6872</v>
      </c>
      <c r="M25" t="s">
        <v>6873</v>
      </c>
      <c r="N25" t="s">
        <v>6874</v>
      </c>
      <c r="O25" t="s">
        <v>6875</v>
      </c>
      <c r="P25" t="s">
        <v>6874</v>
      </c>
      <c r="Q25" t="s">
        <v>6874</v>
      </c>
      <c r="R25" t="s">
        <v>6874</v>
      </c>
      <c r="S25">
        <v>4.8163289999999996</v>
      </c>
      <c r="T25">
        <v>-75.70008</v>
      </c>
      <c r="U25" t="s">
        <v>6949</v>
      </c>
    </row>
    <row r="26" spans="1:21" x14ac:dyDescent="0.3">
      <c r="A26" t="s">
        <v>1367</v>
      </c>
      <c r="B26" t="s">
        <v>370</v>
      </c>
      <c r="C26" t="s">
        <v>6865</v>
      </c>
      <c r="D26" t="s">
        <v>6866</v>
      </c>
      <c r="E26" t="s">
        <v>6936</v>
      </c>
      <c r="F26" t="s">
        <v>6950</v>
      </c>
      <c r="G26" t="s">
        <v>6950</v>
      </c>
      <c r="H26" t="s">
        <v>6870</v>
      </c>
      <c r="I26" t="s">
        <v>6871</v>
      </c>
      <c r="J26">
        <v>4</v>
      </c>
      <c r="K26">
        <v>0</v>
      </c>
      <c r="L26" t="s">
        <v>6890</v>
      </c>
      <c r="M26" t="s">
        <v>6882</v>
      </c>
      <c r="N26" t="s">
        <v>6874</v>
      </c>
      <c r="O26" t="s">
        <v>6874</v>
      </c>
      <c r="P26" t="s">
        <v>6874</v>
      </c>
      <c r="Q26" t="s">
        <v>6874</v>
      </c>
      <c r="R26" t="s">
        <v>6874</v>
      </c>
      <c r="S26">
        <v>4.8172240000000004</v>
      </c>
      <c r="T26">
        <v>-75.699130999999994</v>
      </c>
      <c r="U26" t="s">
        <v>6951</v>
      </c>
    </row>
    <row r="27" spans="1:21" x14ac:dyDescent="0.3">
      <c r="A27" t="s">
        <v>1027</v>
      </c>
      <c r="B27" t="s">
        <v>370</v>
      </c>
      <c r="C27" t="s">
        <v>6865</v>
      </c>
      <c r="D27" t="s">
        <v>6928</v>
      </c>
      <c r="E27" t="s">
        <v>6952</v>
      </c>
      <c r="F27" t="s">
        <v>6953</v>
      </c>
      <c r="G27" t="s">
        <v>6953</v>
      </c>
      <c r="H27" t="s">
        <v>6870</v>
      </c>
      <c r="I27" t="s">
        <v>6871</v>
      </c>
      <c r="J27">
        <v>4</v>
      </c>
      <c r="K27">
        <v>0</v>
      </c>
      <c r="L27" t="s">
        <v>6890</v>
      </c>
      <c r="M27" t="s">
        <v>6891</v>
      </c>
      <c r="N27" t="s">
        <v>6874</v>
      </c>
      <c r="O27" t="s">
        <v>6874</v>
      </c>
      <c r="P27" t="s">
        <v>6874</v>
      </c>
      <c r="Q27" t="s">
        <v>6874</v>
      </c>
      <c r="R27" t="s">
        <v>6874</v>
      </c>
      <c r="S27">
        <v>4.8175660000000002</v>
      </c>
      <c r="T27">
        <v>-75.700097</v>
      </c>
      <c r="U27" t="s">
        <v>6954</v>
      </c>
    </row>
    <row r="28" spans="1:21" x14ac:dyDescent="0.3">
      <c r="A28" t="s">
        <v>1019</v>
      </c>
      <c r="B28" t="s">
        <v>370</v>
      </c>
      <c r="C28" t="s">
        <v>6865</v>
      </c>
      <c r="D28" t="s">
        <v>6928</v>
      </c>
      <c r="E28" t="s">
        <v>6952</v>
      </c>
      <c r="F28" t="s">
        <v>6955</v>
      </c>
      <c r="G28" t="s">
        <v>6956</v>
      </c>
      <c r="H28" t="s">
        <v>6870</v>
      </c>
      <c r="I28" t="s">
        <v>6871</v>
      </c>
      <c r="J28">
        <v>1</v>
      </c>
      <c r="K28">
        <v>1</v>
      </c>
      <c r="L28" t="s">
        <v>6890</v>
      </c>
      <c r="M28" t="s">
        <v>6891</v>
      </c>
      <c r="N28" t="s">
        <v>6874</v>
      </c>
      <c r="O28" t="s">
        <v>6875</v>
      </c>
      <c r="P28" t="s">
        <v>6874</v>
      </c>
      <c r="Q28" t="s">
        <v>6874</v>
      </c>
      <c r="R28" t="s">
        <v>6874</v>
      </c>
      <c r="S28">
        <v>4.8174780000000004</v>
      </c>
      <c r="T28">
        <v>-75.700333999999998</v>
      </c>
      <c r="U28" t="s">
        <v>6954</v>
      </c>
    </row>
    <row r="29" spans="1:21" x14ac:dyDescent="0.3">
      <c r="A29" t="s">
        <v>860</v>
      </c>
      <c r="B29" t="s">
        <v>370</v>
      </c>
      <c r="C29" t="s">
        <v>6865</v>
      </c>
      <c r="D29" t="s">
        <v>6928</v>
      </c>
      <c r="E29" t="s">
        <v>6957</v>
      </c>
      <c r="F29" t="s">
        <v>6958</v>
      </c>
      <c r="G29" t="s">
        <v>6958</v>
      </c>
      <c r="H29" t="s">
        <v>6870</v>
      </c>
      <c r="I29" t="s">
        <v>6871</v>
      </c>
      <c r="J29">
        <v>3</v>
      </c>
      <c r="K29">
        <v>0</v>
      </c>
      <c r="L29" t="s">
        <v>6890</v>
      </c>
      <c r="M29" t="s">
        <v>6882</v>
      </c>
      <c r="N29" t="s">
        <v>6874</v>
      </c>
      <c r="O29" t="s">
        <v>6874</v>
      </c>
      <c r="P29" t="s">
        <v>6874</v>
      </c>
      <c r="Q29" t="s">
        <v>6874</v>
      </c>
      <c r="R29" t="s">
        <v>6876</v>
      </c>
      <c r="S29">
        <v>4.8174630000000001</v>
      </c>
      <c r="T29">
        <v>-75.700286000000006</v>
      </c>
      <c r="U29" t="s">
        <v>6959</v>
      </c>
    </row>
    <row r="30" spans="1:21" x14ac:dyDescent="0.3">
      <c r="A30" t="s">
        <v>867</v>
      </c>
      <c r="B30" t="s">
        <v>370</v>
      </c>
      <c r="C30" t="s">
        <v>6865</v>
      </c>
      <c r="D30" t="s">
        <v>6866</v>
      </c>
      <c r="E30" t="s">
        <v>6960</v>
      </c>
      <c r="F30" t="s">
        <v>6961</v>
      </c>
      <c r="G30" t="s">
        <v>6962</v>
      </c>
      <c r="H30" t="s">
        <v>6870</v>
      </c>
      <c r="I30" t="s">
        <v>6963</v>
      </c>
      <c r="J30">
        <v>4</v>
      </c>
      <c r="K30">
        <v>0</v>
      </c>
      <c r="L30" t="s">
        <v>6890</v>
      </c>
      <c r="M30" t="s">
        <v>6891</v>
      </c>
      <c r="N30" t="s">
        <v>6874</v>
      </c>
      <c r="O30" t="s">
        <v>6874</v>
      </c>
      <c r="P30" t="s">
        <v>6874</v>
      </c>
      <c r="Q30" t="s">
        <v>6874</v>
      </c>
      <c r="R30" t="s">
        <v>6874</v>
      </c>
      <c r="S30">
        <v>4.8153079999999999</v>
      </c>
      <c r="T30">
        <v>-75.694884999999999</v>
      </c>
      <c r="U30" t="s">
        <v>370</v>
      </c>
    </row>
    <row r="31" spans="1:21" x14ac:dyDescent="0.3">
      <c r="A31" t="s">
        <v>916</v>
      </c>
      <c r="B31" t="s">
        <v>370</v>
      </c>
      <c r="C31" t="s">
        <v>6865</v>
      </c>
      <c r="D31" t="s">
        <v>6866</v>
      </c>
      <c r="E31" t="s">
        <v>6867</v>
      </c>
      <c r="F31" t="s">
        <v>6964</v>
      </c>
      <c r="G31" t="s">
        <v>6965</v>
      </c>
      <c r="H31" t="s">
        <v>6870</v>
      </c>
      <c r="I31" t="s">
        <v>6871</v>
      </c>
      <c r="J31">
        <v>5</v>
      </c>
      <c r="K31">
        <v>0</v>
      </c>
      <c r="L31" t="s">
        <v>6872</v>
      </c>
      <c r="M31" t="s">
        <v>6882</v>
      </c>
      <c r="N31" t="s">
        <v>6876</v>
      </c>
      <c r="O31" t="s">
        <v>6875</v>
      </c>
      <c r="P31" t="s">
        <v>6876</v>
      </c>
      <c r="Q31" t="s">
        <v>6875</v>
      </c>
      <c r="R31" t="s">
        <v>6875</v>
      </c>
      <c r="S31">
        <v>4.8140080000000003</v>
      </c>
      <c r="T31">
        <v>-75.690768000000006</v>
      </c>
      <c r="U31" t="s">
        <v>6966</v>
      </c>
    </row>
    <row r="32" spans="1:21" x14ac:dyDescent="0.3">
      <c r="A32" t="s">
        <v>1622</v>
      </c>
      <c r="B32" t="s">
        <v>370</v>
      </c>
      <c r="C32" t="s">
        <v>6865</v>
      </c>
      <c r="D32" t="s">
        <v>6866</v>
      </c>
      <c r="E32" t="s">
        <v>6867</v>
      </c>
      <c r="F32" t="s">
        <v>6967</v>
      </c>
      <c r="G32" t="s">
        <v>6968</v>
      </c>
      <c r="H32" t="s">
        <v>6870</v>
      </c>
      <c r="I32" t="s">
        <v>6886</v>
      </c>
      <c r="J32">
        <v>2</v>
      </c>
      <c r="K32">
        <v>0</v>
      </c>
      <c r="L32" t="s">
        <v>6881</v>
      </c>
      <c r="M32" t="s">
        <v>6873</v>
      </c>
      <c r="N32" t="s">
        <v>6876</v>
      </c>
      <c r="O32" t="s">
        <v>6875</v>
      </c>
      <c r="P32" t="s">
        <v>6876</v>
      </c>
      <c r="Q32" t="s">
        <v>6876</v>
      </c>
      <c r="R32" t="s">
        <v>6876</v>
      </c>
      <c r="S32">
        <v>4.8132260000000002</v>
      </c>
      <c r="T32">
        <v>-75.691022000000004</v>
      </c>
      <c r="U32" t="s">
        <v>6969</v>
      </c>
    </row>
    <row r="33" spans="1:21" x14ac:dyDescent="0.3">
      <c r="A33" t="s">
        <v>1535</v>
      </c>
      <c r="B33" t="s">
        <v>370</v>
      </c>
      <c r="C33" t="s">
        <v>6865</v>
      </c>
      <c r="D33" t="s">
        <v>6866</v>
      </c>
      <c r="E33" t="s">
        <v>6867</v>
      </c>
      <c r="F33" t="s">
        <v>6970</v>
      </c>
      <c r="G33" t="s">
        <v>6971</v>
      </c>
      <c r="H33" t="s">
        <v>6934</v>
      </c>
      <c r="I33" t="s">
        <v>6871</v>
      </c>
      <c r="J33">
        <v>14</v>
      </c>
      <c r="K33">
        <v>0</v>
      </c>
      <c r="L33" t="s">
        <v>6881</v>
      </c>
      <c r="M33" t="s">
        <v>6873</v>
      </c>
      <c r="N33" t="s">
        <v>6874</v>
      </c>
      <c r="O33" t="s">
        <v>6875</v>
      </c>
      <c r="P33" t="s">
        <v>6874</v>
      </c>
      <c r="Q33" t="s">
        <v>6875</v>
      </c>
      <c r="R33" t="s">
        <v>6874</v>
      </c>
      <c r="S33">
        <v>4.8165779999999998</v>
      </c>
      <c r="T33">
        <v>-75.692099999999996</v>
      </c>
      <c r="U33" t="s">
        <v>6972</v>
      </c>
    </row>
    <row r="34" spans="1:21" x14ac:dyDescent="0.3">
      <c r="A34" t="s">
        <v>2583</v>
      </c>
      <c r="B34" t="s">
        <v>370</v>
      </c>
      <c r="C34" t="s">
        <v>6865</v>
      </c>
      <c r="D34" t="s">
        <v>6866</v>
      </c>
      <c r="E34" t="s">
        <v>6867</v>
      </c>
      <c r="F34" t="s">
        <v>6973</v>
      </c>
      <c r="G34" t="s">
        <v>6974</v>
      </c>
      <c r="H34" t="s">
        <v>6870</v>
      </c>
      <c r="I34" t="s">
        <v>6880</v>
      </c>
      <c r="J34">
        <v>16</v>
      </c>
      <c r="K34">
        <v>2</v>
      </c>
      <c r="L34" t="s">
        <v>6881</v>
      </c>
      <c r="M34" t="s">
        <v>6894</v>
      </c>
      <c r="N34" t="s">
        <v>6874</v>
      </c>
      <c r="O34" t="s">
        <v>6874</v>
      </c>
      <c r="P34" t="s">
        <v>6874</v>
      </c>
      <c r="Q34" t="s">
        <v>6874</v>
      </c>
      <c r="R34" t="s">
        <v>6874</v>
      </c>
      <c r="S34">
        <v>4.8156610000000004</v>
      </c>
      <c r="T34">
        <v>-75.692296999999996</v>
      </c>
      <c r="U34" t="s">
        <v>6975</v>
      </c>
    </row>
    <row r="35" spans="1:21" x14ac:dyDescent="0.3">
      <c r="A35" t="s">
        <v>1242</v>
      </c>
      <c r="B35" t="s">
        <v>370</v>
      </c>
      <c r="C35" t="s">
        <v>6865</v>
      </c>
      <c r="D35" t="s">
        <v>6866</v>
      </c>
      <c r="E35" t="s">
        <v>6867</v>
      </c>
      <c r="F35" t="s">
        <v>6976</v>
      </c>
      <c r="G35" t="s">
        <v>6977</v>
      </c>
      <c r="H35" t="s">
        <v>6934</v>
      </c>
      <c r="I35" t="s">
        <v>6978</v>
      </c>
      <c r="J35" t="s">
        <v>370</v>
      </c>
      <c r="K35" t="s">
        <v>370</v>
      </c>
      <c r="L35" t="s">
        <v>6881</v>
      </c>
      <c r="M35" t="s">
        <v>6873</v>
      </c>
      <c r="N35" t="s">
        <v>6874</v>
      </c>
      <c r="O35" t="s">
        <v>6875</v>
      </c>
      <c r="P35" t="s">
        <v>6874</v>
      </c>
      <c r="Q35" t="s">
        <v>6875</v>
      </c>
      <c r="R35" t="s">
        <v>6874</v>
      </c>
      <c r="S35">
        <v>4.8117010000000002</v>
      </c>
      <c r="T35">
        <v>-75.692931000000002</v>
      </c>
      <c r="U35" t="s">
        <v>6979</v>
      </c>
    </row>
    <row r="36" spans="1:21" x14ac:dyDescent="0.3">
      <c r="A36" t="s">
        <v>813</v>
      </c>
      <c r="B36" t="s">
        <v>370</v>
      </c>
      <c r="C36" t="s">
        <v>6865</v>
      </c>
      <c r="D36" t="s">
        <v>6866</v>
      </c>
      <c r="E36" t="s">
        <v>6960</v>
      </c>
      <c r="F36" t="s">
        <v>6980</v>
      </c>
      <c r="G36" t="s">
        <v>6981</v>
      </c>
      <c r="H36" t="s">
        <v>6870</v>
      </c>
      <c r="I36" t="s">
        <v>6982</v>
      </c>
      <c r="J36">
        <v>15</v>
      </c>
      <c r="K36">
        <v>3</v>
      </c>
      <c r="L36" t="s">
        <v>6881</v>
      </c>
      <c r="M36" t="s">
        <v>6873</v>
      </c>
      <c r="N36" t="s">
        <v>6874</v>
      </c>
      <c r="O36" t="s">
        <v>6875</v>
      </c>
      <c r="P36" t="s">
        <v>6874</v>
      </c>
      <c r="Q36" t="s">
        <v>6875</v>
      </c>
      <c r="R36" t="s">
        <v>6874</v>
      </c>
      <c r="S36">
        <v>4.8150360000000001</v>
      </c>
      <c r="T36">
        <v>-75.694869999999995</v>
      </c>
      <c r="U36" t="s">
        <v>6983</v>
      </c>
    </row>
    <row r="37" spans="1:21" x14ac:dyDescent="0.3">
      <c r="A37" t="s">
        <v>801</v>
      </c>
      <c r="B37" t="s">
        <v>370</v>
      </c>
      <c r="C37" t="s">
        <v>6865</v>
      </c>
      <c r="D37" t="s">
        <v>6866</v>
      </c>
      <c r="E37" t="s">
        <v>6960</v>
      </c>
      <c r="F37" t="s">
        <v>6984</v>
      </c>
      <c r="G37" t="s">
        <v>6985</v>
      </c>
      <c r="H37" t="s">
        <v>6870</v>
      </c>
      <c r="I37" t="s">
        <v>6986</v>
      </c>
      <c r="J37" t="s">
        <v>370</v>
      </c>
      <c r="K37" t="s">
        <v>370</v>
      </c>
      <c r="L37" t="s">
        <v>6872</v>
      </c>
      <c r="M37" t="s">
        <v>6894</v>
      </c>
      <c r="N37" t="s">
        <v>6874</v>
      </c>
      <c r="O37" t="s">
        <v>6875</v>
      </c>
      <c r="P37" t="s">
        <v>6875</v>
      </c>
      <c r="Q37" t="s">
        <v>6875</v>
      </c>
      <c r="R37" t="s">
        <v>6874</v>
      </c>
      <c r="S37">
        <v>4.8157819999999996</v>
      </c>
      <c r="T37">
        <v>-75.695027999999994</v>
      </c>
      <c r="U37" t="s">
        <v>6987</v>
      </c>
    </row>
    <row r="38" spans="1:21" x14ac:dyDescent="0.3">
      <c r="A38" t="s">
        <v>1271</v>
      </c>
      <c r="B38" t="s">
        <v>370</v>
      </c>
      <c r="C38" t="s">
        <v>6865</v>
      </c>
      <c r="D38" t="s">
        <v>6866</v>
      </c>
      <c r="E38" t="s">
        <v>6960</v>
      </c>
      <c r="F38" t="s">
        <v>6988</v>
      </c>
      <c r="G38" t="s">
        <v>6988</v>
      </c>
      <c r="H38" t="s">
        <v>6934</v>
      </c>
      <c r="I38" t="s">
        <v>6989</v>
      </c>
      <c r="J38" t="s">
        <v>370</v>
      </c>
      <c r="K38" t="s">
        <v>370</v>
      </c>
      <c r="L38" t="s">
        <v>6872</v>
      </c>
      <c r="M38" t="s">
        <v>6894</v>
      </c>
      <c r="N38" t="s">
        <v>6874</v>
      </c>
      <c r="O38" t="s">
        <v>6875</v>
      </c>
      <c r="P38" t="s">
        <v>6874</v>
      </c>
      <c r="Q38" t="s">
        <v>6875</v>
      </c>
      <c r="R38" t="s">
        <v>6874</v>
      </c>
      <c r="S38">
        <v>4.8174419999999998</v>
      </c>
      <c r="T38">
        <v>-75.694598999999997</v>
      </c>
      <c r="U38" t="s">
        <v>6990</v>
      </c>
    </row>
    <row r="39" spans="1:21" x14ac:dyDescent="0.3">
      <c r="A39" t="s">
        <v>1353</v>
      </c>
      <c r="B39" t="s">
        <v>370</v>
      </c>
      <c r="C39" t="s">
        <v>6865</v>
      </c>
      <c r="D39" t="s">
        <v>6866</v>
      </c>
      <c r="E39" t="s">
        <v>6867</v>
      </c>
      <c r="F39" t="s">
        <v>6991</v>
      </c>
      <c r="G39" t="s">
        <v>6991</v>
      </c>
      <c r="H39" t="s">
        <v>6870</v>
      </c>
      <c r="I39" t="s">
        <v>6880</v>
      </c>
      <c r="J39">
        <v>6</v>
      </c>
      <c r="K39">
        <v>0</v>
      </c>
      <c r="L39" t="s">
        <v>6881</v>
      </c>
      <c r="M39" t="s">
        <v>6873</v>
      </c>
      <c r="N39" t="s">
        <v>6874</v>
      </c>
      <c r="O39" t="s">
        <v>6874</v>
      </c>
      <c r="P39" t="s">
        <v>6874</v>
      </c>
      <c r="Q39" t="s">
        <v>6992</v>
      </c>
      <c r="R39" t="s">
        <v>6874</v>
      </c>
      <c r="S39">
        <v>4.8162089999999997</v>
      </c>
      <c r="T39">
        <v>-75.690697999999998</v>
      </c>
      <c r="U39" t="s">
        <v>6954</v>
      </c>
    </row>
    <row r="40" spans="1:21" x14ac:dyDescent="0.3">
      <c r="A40" t="s">
        <v>1260</v>
      </c>
      <c r="B40" t="s">
        <v>370</v>
      </c>
      <c r="C40" t="s">
        <v>6865</v>
      </c>
      <c r="D40" t="s">
        <v>6866</v>
      </c>
      <c r="E40" t="s">
        <v>6960</v>
      </c>
      <c r="F40" t="s">
        <v>6993</v>
      </c>
      <c r="G40" t="s">
        <v>6994</v>
      </c>
      <c r="H40" t="s">
        <v>6870</v>
      </c>
      <c r="I40" t="s">
        <v>6886</v>
      </c>
      <c r="J40">
        <v>5</v>
      </c>
      <c r="K40">
        <v>0</v>
      </c>
      <c r="L40" t="s">
        <v>6881</v>
      </c>
      <c r="M40" t="s">
        <v>6873</v>
      </c>
      <c r="N40" t="s">
        <v>6875</v>
      </c>
      <c r="O40" t="s">
        <v>6875</v>
      </c>
      <c r="P40" t="s">
        <v>6874</v>
      </c>
      <c r="Q40" t="s">
        <v>6875</v>
      </c>
      <c r="R40" t="s">
        <v>6874</v>
      </c>
      <c r="S40">
        <v>4.8152520000000001</v>
      </c>
      <c r="T40">
        <v>-75.694046</v>
      </c>
      <c r="U40" t="s">
        <v>6995</v>
      </c>
    </row>
    <row r="41" spans="1:21" x14ac:dyDescent="0.3">
      <c r="A41" t="s">
        <v>1263</v>
      </c>
      <c r="B41" t="s">
        <v>370</v>
      </c>
      <c r="C41" t="s">
        <v>6865</v>
      </c>
      <c r="D41" t="s">
        <v>6866</v>
      </c>
      <c r="E41" t="s">
        <v>6960</v>
      </c>
      <c r="F41" t="s">
        <v>6996</v>
      </c>
      <c r="G41" t="s">
        <v>6996</v>
      </c>
      <c r="H41" t="s">
        <v>6870</v>
      </c>
      <c r="I41" t="s">
        <v>6880</v>
      </c>
      <c r="J41">
        <v>4</v>
      </c>
      <c r="K41">
        <v>0</v>
      </c>
      <c r="L41" t="s">
        <v>6872</v>
      </c>
      <c r="M41" t="s">
        <v>6894</v>
      </c>
      <c r="N41" t="s">
        <v>6874</v>
      </c>
      <c r="O41" t="s">
        <v>6874</v>
      </c>
      <c r="P41" t="s">
        <v>6875</v>
      </c>
      <c r="Q41" t="s">
        <v>6875</v>
      </c>
      <c r="R41" t="s">
        <v>6874</v>
      </c>
      <c r="S41">
        <v>4.8132869999999999</v>
      </c>
      <c r="T41">
        <v>-75.694247000000004</v>
      </c>
      <c r="U41" t="s">
        <v>6997</v>
      </c>
    </row>
    <row r="42" spans="1:21" x14ac:dyDescent="0.3">
      <c r="A42" t="s">
        <v>864</v>
      </c>
      <c r="B42" t="s">
        <v>370</v>
      </c>
      <c r="C42" t="s">
        <v>6865</v>
      </c>
      <c r="D42" t="s">
        <v>6866</v>
      </c>
      <c r="E42" t="s">
        <v>6867</v>
      </c>
      <c r="F42" t="s">
        <v>6998</v>
      </c>
      <c r="G42" t="s">
        <v>6999</v>
      </c>
      <c r="H42" t="s">
        <v>6870</v>
      </c>
      <c r="I42" t="s">
        <v>6886</v>
      </c>
      <c r="J42">
        <v>5</v>
      </c>
      <c r="K42">
        <v>0</v>
      </c>
      <c r="L42" t="s">
        <v>6872</v>
      </c>
      <c r="M42" t="s">
        <v>6894</v>
      </c>
      <c r="N42" t="s">
        <v>6874</v>
      </c>
      <c r="O42" t="s">
        <v>6992</v>
      </c>
      <c r="P42" t="s">
        <v>6875</v>
      </c>
      <c r="Q42" t="s">
        <v>6875</v>
      </c>
      <c r="R42" t="s">
        <v>6874</v>
      </c>
      <c r="S42">
        <v>4.8135459999999997</v>
      </c>
      <c r="T42">
        <v>-75.692390000000003</v>
      </c>
      <c r="U42" t="s">
        <v>7000</v>
      </c>
    </row>
    <row r="43" spans="1:21" x14ac:dyDescent="0.3">
      <c r="A43" t="s">
        <v>840</v>
      </c>
      <c r="B43" t="s">
        <v>370</v>
      </c>
      <c r="C43" t="s">
        <v>6865</v>
      </c>
      <c r="D43" t="s">
        <v>6866</v>
      </c>
      <c r="E43" t="s">
        <v>6867</v>
      </c>
      <c r="F43" t="s">
        <v>7001</v>
      </c>
      <c r="G43" t="s">
        <v>7002</v>
      </c>
      <c r="H43" t="s">
        <v>6870</v>
      </c>
      <c r="I43" t="s">
        <v>6886</v>
      </c>
      <c r="J43">
        <v>2</v>
      </c>
      <c r="K43">
        <v>0</v>
      </c>
      <c r="L43" t="s">
        <v>6872</v>
      </c>
      <c r="M43" t="s">
        <v>6873</v>
      </c>
      <c r="N43" t="s">
        <v>6874</v>
      </c>
      <c r="O43" t="s">
        <v>6874</v>
      </c>
      <c r="P43" t="s">
        <v>6874</v>
      </c>
      <c r="Q43" t="s">
        <v>6992</v>
      </c>
      <c r="R43" t="s">
        <v>6874</v>
      </c>
      <c r="S43">
        <v>4.8132729999999997</v>
      </c>
      <c r="T43">
        <v>-75.692718999999997</v>
      </c>
      <c r="U43" t="s">
        <v>7003</v>
      </c>
    </row>
    <row r="44" spans="1:21" x14ac:dyDescent="0.3">
      <c r="A44" t="s">
        <v>919</v>
      </c>
      <c r="B44" t="s">
        <v>370</v>
      </c>
      <c r="C44" t="s">
        <v>6865</v>
      </c>
      <c r="D44" t="s">
        <v>6866</v>
      </c>
      <c r="E44" t="s">
        <v>6960</v>
      </c>
      <c r="F44" t="s">
        <v>7004</v>
      </c>
      <c r="G44" t="s">
        <v>7005</v>
      </c>
      <c r="H44" t="s">
        <v>6870</v>
      </c>
      <c r="I44" t="s">
        <v>6871</v>
      </c>
      <c r="J44">
        <v>18</v>
      </c>
      <c r="K44">
        <v>1</v>
      </c>
      <c r="L44" t="s">
        <v>6881</v>
      </c>
      <c r="M44" t="s">
        <v>6873</v>
      </c>
      <c r="N44" t="s">
        <v>6874</v>
      </c>
      <c r="O44" t="s">
        <v>6875</v>
      </c>
      <c r="P44" t="s">
        <v>6874</v>
      </c>
      <c r="Q44" t="s">
        <v>6875</v>
      </c>
      <c r="R44" t="s">
        <v>6874</v>
      </c>
      <c r="S44">
        <v>4.812208</v>
      </c>
      <c r="T44">
        <v>-75.695458000000002</v>
      </c>
      <c r="U44" t="s">
        <v>7006</v>
      </c>
    </row>
    <row r="45" spans="1:21" x14ac:dyDescent="0.3">
      <c r="A45" t="s">
        <v>829</v>
      </c>
      <c r="B45" t="s">
        <v>370</v>
      </c>
      <c r="C45" t="s">
        <v>6865</v>
      </c>
      <c r="D45" t="s">
        <v>6866</v>
      </c>
      <c r="E45" t="s">
        <v>6867</v>
      </c>
      <c r="F45" t="s">
        <v>7007</v>
      </c>
      <c r="G45" t="s">
        <v>7008</v>
      </c>
      <c r="H45" t="s">
        <v>6870</v>
      </c>
      <c r="I45" t="s">
        <v>6886</v>
      </c>
      <c r="J45">
        <v>6</v>
      </c>
      <c r="K45">
        <v>1</v>
      </c>
      <c r="L45" t="s">
        <v>6881</v>
      </c>
      <c r="M45" t="s">
        <v>6873</v>
      </c>
      <c r="N45" t="s">
        <v>6876</v>
      </c>
      <c r="O45" t="s">
        <v>6876</v>
      </c>
      <c r="P45" t="s">
        <v>6876</v>
      </c>
      <c r="Q45" t="s">
        <v>6876</v>
      </c>
      <c r="R45" t="s">
        <v>6876</v>
      </c>
      <c r="S45">
        <v>4.8131560000000002</v>
      </c>
      <c r="T45">
        <v>-75.692578999999995</v>
      </c>
      <c r="U45" t="s">
        <v>7009</v>
      </c>
    </row>
    <row r="46" spans="1:21" x14ac:dyDescent="0.3">
      <c r="A46" t="s">
        <v>809</v>
      </c>
      <c r="B46" t="s">
        <v>370</v>
      </c>
      <c r="C46" t="s">
        <v>6865</v>
      </c>
      <c r="D46" t="s">
        <v>6866</v>
      </c>
      <c r="E46" t="s">
        <v>6960</v>
      </c>
      <c r="F46" t="s">
        <v>7010</v>
      </c>
      <c r="G46" t="s">
        <v>7011</v>
      </c>
      <c r="H46" t="s">
        <v>6870</v>
      </c>
      <c r="I46" t="s">
        <v>6886</v>
      </c>
      <c r="J46">
        <v>5</v>
      </c>
      <c r="K46">
        <v>1</v>
      </c>
      <c r="L46" t="s">
        <v>6881</v>
      </c>
      <c r="M46" t="s">
        <v>6873</v>
      </c>
      <c r="N46" t="s">
        <v>6874</v>
      </c>
      <c r="O46" t="s">
        <v>6875</v>
      </c>
      <c r="P46" t="s">
        <v>6874</v>
      </c>
      <c r="Q46" t="s">
        <v>6875</v>
      </c>
      <c r="R46" t="s">
        <v>6874</v>
      </c>
      <c r="S46">
        <v>4.8157569999999996</v>
      </c>
      <c r="T46">
        <v>-75.694141999999999</v>
      </c>
      <c r="U46" t="s">
        <v>7012</v>
      </c>
    </row>
    <row r="47" spans="1:21" x14ac:dyDescent="0.3">
      <c r="A47" t="s">
        <v>881</v>
      </c>
      <c r="B47" t="s">
        <v>370</v>
      </c>
      <c r="C47" t="s">
        <v>6865</v>
      </c>
      <c r="D47" t="s">
        <v>6866</v>
      </c>
      <c r="E47" t="s">
        <v>6867</v>
      </c>
      <c r="F47" t="s">
        <v>7013</v>
      </c>
      <c r="G47" t="s">
        <v>6956</v>
      </c>
      <c r="H47" t="s">
        <v>6870</v>
      </c>
      <c r="I47" t="s">
        <v>6871</v>
      </c>
      <c r="J47">
        <v>1</v>
      </c>
      <c r="K47">
        <v>0</v>
      </c>
      <c r="L47" t="s">
        <v>6881</v>
      </c>
      <c r="M47" t="s">
        <v>6873</v>
      </c>
      <c r="N47" t="s">
        <v>6874</v>
      </c>
      <c r="O47" t="s">
        <v>6874</v>
      </c>
      <c r="P47" t="s">
        <v>6874</v>
      </c>
      <c r="Q47" t="s">
        <v>6874</v>
      </c>
      <c r="R47" t="s">
        <v>6874</v>
      </c>
      <c r="S47">
        <v>4.8146890000000004</v>
      </c>
      <c r="T47">
        <v>-75.690725999999998</v>
      </c>
      <c r="U47" t="s">
        <v>7014</v>
      </c>
    </row>
    <row r="48" spans="1:21" x14ac:dyDescent="0.3">
      <c r="A48" t="s">
        <v>1149</v>
      </c>
      <c r="B48" t="s">
        <v>370</v>
      </c>
      <c r="C48" t="s">
        <v>6865</v>
      </c>
      <c r="D48" t="s">
        <v>6866</v>
      </c>
      <c r="E48" t="s">
        <v>6960</v>
      </c>
      <c r="F48" t="s">
        <v>7015</v>
      </c>
      <c r="G48" t="s">
        <v>7016</v>
      </c>
      <c r="H48" t="s">
        <v>6870</v>
      </c>
      <c r="I48" t="s">
        <v>7017</v>
      </c>
      <c r="J48">
        <v>12</v>
      </c>
      <c r="K48">
        <v>1</v>
      </c>
      <c r="L48" t="s">
        <v>6890</v>
      </c>
      <c r="M48" t="s">
        <v>6891</v>
      </c>
      <c r="N48" t="s">
        <v>6874</v>
      </c>
      <c r="O48" t="s">
        <v>6874</v>
      </c>
      <c r="P48" t="s">
        <v>6874</v>
      </c>
      <c r="Q48" t="s">
        <v>6875</v>
      </c>
      <c r="R48" t="s">
        <v>6874</v>
      </c>
      <c r="S48">
        <v>4.8130639999999998</v>
      </c>
      <c r="T48">
        <v>-75.694423</v>
      </c>
      <c r="U48" t="s">
        <v>370</v>
      </c>
    </row>
    <row r="49" spans="1:21" x14ac:dyDescent="0.3">
      <c r="A49" t="s">
        <v>1124</v>
      </c>
      <c r="B49" t="s">
        <v>370</v>
      </c>
      <c r="C49" t="s">
        <v>6865</v>
      </c>
      <c r="D49" t="s">
        <v>6866</v>
      </c>
      <c r="E49" t="s">
        <v>6867</v>
      </c>
      <c r="F49" t="s">
        <v>7018</v>
      </c>
      <c r="G49" t="s">
        <v>7019</v>
      </c>
      <c r="H49" t="s">
        <v>6870</v>
      </c>
      <c r="I49" t="s">
        <v>6880</v>
      </c>
      <c r="J49" t="s">
        <v>370</v>
      </c>
      <c r="K49" t="s">
        <v>370</v>
      </c>
      <c r="L49" t="s">
        <v>6881</v>
      </c>
      <c r="M49" t="s">
        <v>6891</v>
      </c>
      <c r="N49" t="s">
        <v>6874</v>
      </c>
      <c r="O49" t="s">
        <v>6874</v>
      </c>
      <c r="P49" t="s">
        <v>6874</v>
      </c>
      <c r="Q49" t="s">
        <v>6875</v>
      </c>
      <c r="R49" t="s">
        <v>6874</v>
      </c>
      <c r="S49">
        <v>4.8139900000000004</v>
      </c>
      <c r="T49">
        <v>-75.690939999999998</v>
      </c>
      <c r="U49" t="s">
        <v>7020</v>
      </c>
    </row>
    <row r="50" spans="1:21" x14ac:dyDescent="0.3">
      <c r="A50" t="s">
        <v>2510</v>
      </c>
      <c r="B50" t="s">
        <v>370</v>
      </c>
      <c r="C50" t="s">
        <v>6865</v>
      </c>
      <c r="D50" t="s">
        <v>7021</v>
      </c>
      <c r="E50" t="s">
        <v>7021</v>
      </c>
      <c r="F50" t="s">
        <v>7022</v>
      </c>
      <c r="G50" t="s">
        <v>6956</v>
      </c>
      <c r="H50" t="s">
        <v>6870</v>
      </c>
      <c r="I50" t="s">
        <v>6871</v>
      </c>
      <c r="J50">
        <v>2</v>
      </c>
      <c r="K50">
        <v>1</v>
      </c>
      <c r="L50" t="s">
        <v>6890</v>
      </c>
      <c r="M50" t="s">
        <v>6891</v>
      </c>
      <c r="N50" t="s">
        <v>6874</v>
      </c>
      <c r="O50" t="s">
        <v>6874</v>
      </c>
      <c r="P50" t="s">
        <v>6874</v>
      </c>
      <c r="Q50" t="s">
        <v>6875</v>
      </c>
      <c r="R50" t="s">
        <v>6874</v>
      </c>
      <c r="S50">
        <v>4.8082979999999997</v>
      </c>
      <c r="T50">
        <v>-75.704503000000003</v>
      </c>
      <c r="U50" t="s">
        <v>7023</v>
      </c>
    </row>
    <row r="51" spans="1:21" x14ac:dyDescent="0.3">
      <c r="A51" t="s">
        <v>2369</v>
      </c>
      <c r="B51" t="s">
        <v>370</v>
      </c>
      <c r="C51" t="s">
        <v>6865</v>
      </c>
      <c r="D51" t="s">
        <v>7021</v>
      </c>
      <c r="E51" t="s">
        <v>7021</v>
      </c>
      <c r="F51" t="s">
        <v>7024</v>
      </c>
      <c r="G51" t="s">
        <v>6956</v>
      </c>
      <c r="H51" t="s">
        <v>6870</v>
      </c>
      <c r="I51" t="s">
        <v>6880</v>
      </c>
      <c r="J51">
        <v>3</v>
      </c>
      <c r="K51">
        <v>0</v>
      </c>
      <c r="L51" t="s">
        <v>6881</v>
      </c>
      <c r="M51" t="s">
        <v>6873</v>
      </c>
      <c r="N51" t="s">
        <v>6874</v>
      </c>
      <c r="O51" t="s">
        <v>6874</v>
      </c>
      <c r="P51" t="s">
        <v>6874</v>
      </c>
      <c r="Q51" t="s">
        <v>6874</v>
      </c>
      <c r="R51" t="s">
        <v>6874</v>
      </c>
      <c r="S51">
        <v>4.8084280000000001</v>
      </c>
      <c r="T51">
        <v>-75.704554999999999</v>
      </c>
      <c r="U51" t="s">
        <v>7025</v>
      </c>
    </row>
    <row r="52" spans="1:21" x14ac:dyDescent="0.3">
      <c r="A52" t="s">
        <v>1578</v>
      </c>
      <c r="B52" t="s">
        <v>370</v>
      </c>
      <c r="C52" t="s">
        <v>6865</v>
      </c>
      <c r="D52" t="s">
        <v>7021</v>
      </c>
      <c r="E52" t="s">
        <v>7021</v>
      </c>
      <c r="F52" t="s">
        <v>7026</v>
      </c>
      <c r="G52" t="s">
        <v>6956</v>
      </c>
      <c r="H52" t="s">
        <v>6870</v>
      </c>
      <c r="I52" t="s">
        <v>6871</v>
      </c>
      <c r="J52">
        <v>3</v>
      </c>
      <c r="K52">
        <v>0</v>
      </c>
      <c r="L52" t="s">
        <v>6881</v>
      </c>
      <c r="M52" t="s">
        <v>6873</v>
      </c>
      <c r="N52" t="s">
        <v>6874</v>
      </c>
      <c r="O52" t="s">
        <v>6874</v>
      </c>
      <c r="P52" t="s">
        <v>6874</v>
      </c>
      <c r="Q52" t="s">
        <v>6874</v>
      </c>
      <c r="R52" t="s">
        <v>6874</v>
      </c>
      <c r="S52">
        <v>4.808408</v>
      </c>
      <c r="T52">
        <v>-75.704503000000003</v>
      </c>
      <c r="U52" t="s">
        <v>6954</v>
      </c>
    </row>
    <row r="53" spans="1:21" x14ac:dyDescent="0.3">
      <c r="A53" t="s">
        <v>5203</v>
      </c>
      <c r="B53" t="s">
        <v>370</v>
      </c>
      <c r="C53" t="s">
        <v>6865</v>
      </c>
      <c r="D53" t="s">
        <v>7021</v>
      </c>
      <c r="E53" t="s">
        <v>7021</v>
      </c>
      <c r="F53" t="s">
        <v>7027</v>
      </c>
      <c r="G53" t="s">
        <v>7028</v>
      </c>
      <c r="H53" t="s">
        <v>6934</v>
      </c>
      <c r="I53" t="s">
        <v>7029</v>
      </c>
      <c r="J53">
        <v>2</v>
      </c>
      <c r="K53">
        <v>0</v>
      </c>
      <c r="L53" t="s">
        <v>6881</v>
      </c>
      <c r="M53" t="s">
        <v>6873</v>
      </c>
      <c r="N53" t="s">
        <v>6874</v>
      </c>
      <c r="O53" t="s">
        <v>6874</v>
      </c>
      <c r="P53" t="s">
        <v>6874</v>
      </c>
      <c r="Q53" t="s">
        <v>6874</v>
      </c>
      <c r="R53" t="s">
        <v>6874</v>
      </c>
      <c r="S53">
        <v>4.8084350000000002</v>
      </c>
      <c r="T53">
        <v>-75.704713999999996</v>
      </c>
      <c r="U53" t="s">
        <v>6941</v>
      </c>
    </row>
    <row r="54" spans="1:21" x14ac:dyDescent="0.3">
      <c r="A54" t="s">
        <v>1790</v>
      </c>
      <c r="B54" t="s">
        <v>370</v>
      </c>
      <c r="C54" t="s">
        <v>6865</v>
      </c>
      <c r="D54" t="s">
        <v>7021</v>
      </c>
      <c r="E54" t="s">
        <v>7030</v>
      </c>
      <c r="F54" t="s">
        <v>7031</v>
      </c>
      <c r="G54" t="s">
        <v>7032</v>
      </c>
      <c r="H54" t="s">
        <v>6870</v>
      </c>
      <c r="I54" t="s">
        <v>6871</v>
      </c>
      <c r="J54">
        <v>2</v>
      </c>
      <c r="K54">
        <v>1</v>
      </c>
      <c r="L54" t="s">
        <v>6881</v>
      </c>
      <c r="M54" t="s">
        <v>6873</v>
      </c>
      <c r="N54" t="s">
        <v>6874</v>
      </c>
      <c r="O54" t="s">
        <v>6875</v>
      </c>
      <c r="P54" t="s">
        <v>6874</v>
      </c>
      <c r="Q54" t="s">
        <v>6874</v>
      </c>
      <c r="R54" t="s">
        <v>6874</v>
      </c>
      <c r="S54">
        <v>4.808236</v>
      </c>
      <c r="T54">
        <v>-75.705873999999994</v>
      </c>
      <c r="U54" t="s">
        <v>7033</v>
      </c>
    </row>
    <row r="55" spans="1:21" x14ac:dyDescent="0.3">
      <c r="A55" t="s">
        <v>930</v>
      </c>
      <c r="B55" t="s">
        <v>370</v>
      </c>
      <c r="C55" t="s">
        <v>6865</v>
      </c>
      <c r="D55" t="s">
        <v>7034</v>
      </c>
      <c r="E55" t="s">
        <v>7035</v>
      </c>
      <c r="F55" t="s">
        <v>7036</v>
      </c>
      <c r="G55" t="s">
        <v>7037</v>
      </c>
      <c r="H55" t="s">
        <v>6870</v>
      </c>
      <c r="I55" t="s">
        <v>6871</v>
      </c>
      <c r="J55">
        <v>4</v>
      </c>
      <c r="K55">
        <v>0</v>
      </c>
      <c r="L55" t="s">
        <v>6872</v>
      </c>
      <c r="M55" t="s">
        <v>6894</v>
      </c>
      <c r="N55" t="s">
        <v>6874</v>
      </c>
      <c r="O55" t="s">
        <v>6875</v>
      </c>
      <c r="P55" t="s">
        <v>6874</v>
      </c>
      <c r="Q55" t="s">
        <v>6875</v>
      </c>
      <c r="R55" t="s">
        <v>6874</v>
      </c>
      <c r="S55">
        <v>4.8021339999999997</v>
      </c>
      <c r="T55">
        <v>-75.696371999999997</v>
      </c>
      <c r="U55" t="s">
        <v>7038</v>
      </c>
    </row>
    <row r="56" spans="1:21" x14ac:dyDescent="0.3">
      <c r="A56" t="s">
        <v>970</v>
      </c>
      <c r="B56" t="s">
        <v>370</v>
      </c>
      <c r="C56" t="s">
        <v>6865</v>
      </c>
      <c r="D56" t="s">
        <v>7021</v>
      </c>
      <c r="E56" t="s">
        <v>7039</v>
      </c>
      <c r="F56" t="s">
        <v>7040</v>
      </c>
      <c r="G56" t="s">
        <v>7040</v>
      </c>
      <c r="H56" t="s">
        <v>6870</v>
      </c>
      <c r="I56" t="s">
        <v>6871</v>
      </c>
      <c r="J56">
        <v>2</v>
      </c>
      <c r="K56">
        <v>0</v>
      </c>
      <c r="L56" t="s">
        <v>6881</v>
      </c>
      <c r="M56" t="s">
        <v>6873</v>
      </c>
      <c r="N56" t="s">
        <v>6874</v>
      </c>
      <c r="O56" t="s">
        <v>6875</v>
      </c>
      <c r="P56" t="s">
        <v>6874</v>
      </c>
      <c r="Q56" t="s">
        <v>6875</v>
      </c>
      <c r="R56" t="s">
        <v>6874</v>
      </c>
      <c r="S56" t="s">
        <v>370</v>
      </c>
      <c r="T56">
        <v>-75.702121000000005</v>
      </c>
      <c r="U56" t="s">
        <v>7041</v>
      </c>
    </row>
    <row r="57" spans="1:21" x14ac:dyDescent="0.3">
      <c r="A57" t="s">
        <v>1718</v>
      </c>
      <c r="B57" t="s">
        <v>370</v>
      </c>
      <c r="C57" t="s">
        <v>6865</v>
      </c>
      <c r="D57" t="s">
        <v>7021</v>
      </c>
      <c r="E57" t="s">
        <v>7021</v>
      </c>
      <c r="F57" t="s">
        <v>7042</v>
      </c>
      <c r="G57" t="s">
        <v>7042</v>
      </c>
      <c r="H57" t="s">
        <v>6870</v>
      </c>
      <c r="I57" t="s">
        <v>6871</v>
      </c>
      <c r="J57">
        <v>2</v>
      </c>
      <c r="K57">
        <v>0</v>
      </c>
      <c r="L57" t="s">
        <v>6872</v>
      </c>
      <c r="M57" t="s">
        <v>6894</v>
      </c>
      <c r="N57" t="s">
        <v>6874</v>
      </c>
      <c r="O57" t="s">
        <v>6875</v>
      </c>
      <c r="P57" t="s">
        <v>6875</v>
      </c>
      <c r="Q57" t="s">
        <v>6875</v>
      </c>
      <c r="R57" t="s">
        <v>6874</v>
      </c>
      <c r="S57">
        <v>4.8074729999999999</v>
      </c>
      <c r="T57">
        <v>-75.701346000000001</v>
      </c>
      <c r="U57" t="s">
        <v>7043</v>
      </c>
    </row>
    <row r="58" spans="1:21" x14ac:dyDescent="0.3">
      <c r="A58" t="s">
        <v>1303</v>
      </c>
      <c r="B58" t="s">
        <v>370</v>
      </c>
      <c r="C58" t="s">
        <v>6865</v>
      </c>
      <c r="D58" t="s">
        <v>7021</v>
      </c>
      <c r="E58" t="s">
        <v>7021</v>
      </c>
      <c r="F58" t="s">
        <v>7044</v>
      </c>
      <c r="G58" t="s">
        <v>7044</v>
      </c>
      <c r="H58" t="s">
        <v>6870</v>
      </c>
      <c r="I58" t="s">
        <v>6871</v>
      </c>
      <c r="J58">
        <v>2</v>
      </c>
      <c r="K58">
        <v>0</v>
      </c>
      <c r="L58" t="s">
        <v>6872</v>
      </c>
      <c r="M58" t="s">
        <v>6894</v>
      </c>
      <c r="N58" t="s">
        <v>6874</v>
      </c>
      <c r="O58" t="s">
        <v>6875</v>
      </c>
      <c r="P58" t="s">
        <v>6875</v>
      </c>
      <c r="Q58" t="s">
        <v>6874</v>
      </c>
      <c r="R58" t="s">
        <v>6874</v>
      </c>
      <c r="S58">
        <v>4.8072609999999996</v>
      </c>
      <c r="T58">
        <v>-75.702967000000001</v>
      </c>
      <c r="U58" t="s">
        <v>7045</v>
      </c>
    </row>
    <row r="59" spans="1:21" x14ac:dyDescent="0.3">
      <c r="A59" t="s">
        <v>1319</v>
      </c>
      <c r="B59" t="s">
        <v>370</v>
      </c>
      <c r="C59" t="s">
        <v>6865</v>
      </c>
      <c r="D59" t="s">
        <v>7021</v>
      </c>
      <c r="E59" t="s">
        <v>7021</v>
      </c>
      <c r="F59" t="s">
        <v>7046</v>
      </c>
      <c r="G59" t="s">
        <v>7046</v>
      </c>
      <c r="H59" t="s">
        <v>6870</v>
      </c>
      <c r="I59" t="s">
        <v>6871</v>
      </c>
      <c r="J59">
        <v>1</v>
      </c>
      <c r="K59">
        <v>0</v>
      </c>
      <c r="L59" t="s">
        <v>6872</v>
      </c>
      <c r="M59" t="s">
        <v>6882</v>
      </c>
      <c r="N59" t="s">
        <v>6875</v>
      </c>
      <c r="O59" t="s">
        <v>6875</v>
      </c>
      <c r="P59" t="s">
        <v>6875</v>
      </c>
      <c r="Q59" t="s">
        <v>6874</v>
      </c>
      <c r="R59" t="s">
        <v>6874</v>
      </c>
      <c r="S59">
        <v>4.8072689999999998</v>
      </c>
      <c r="T59">
        <v>-75.703057999999999</v>
      </c>
      <c r="U59" t="s">
        <v>7047</v>
      </c>
    </row>
    <row r="60" spans="1:21" x14ac:dyDescent="0.3">
      <c r="A60" t="s">
        <v>1335</v>
      </c>
      <c r="B60" t="s">
        <v>370</v>
      </c>
      <c r="C60" t="s">
        <v>6865</v>
      </c>
      <c r="D60" t="s">
        <v>7021</v>
      </c>
      <c r="E60" t="s">
        <v>7021</v>
      </c>
      <c r="F60" t="s">
        <v>7048</v>
      </c>
      <c r="G60" t="s">
        <v>7021</v>
      </c>
      <c r="H60" t="s">
        <v>6870</v>
      </c>
      <c r="I60" t="s">
        <v>6871</v>
      </c>
      <c r="J60">
        <v>1</v>
      </c>
      <c r="K60">
        <v>0</v>
      </c>
      <c r="L60" t="s">
        <v>6881</v>
      </c>
      <c r="M60" t="s">
        <v>6873</v>
      </c>
      <c r="N60" t="s">
        <v>6874</v>
      </c>
      <c r="O60" t="s">
        <v>6874</v>
      </c>
      <c r="P60" t="s">
        <v>6875</v>
      </c>
      <c r="Q60" t="s">
        <v>6875</v>
      </c>
      <c r="R60" t="s">
        <v>6875</v>
      </c>
      <c r="S60">
        <v>4.8074810000000001</v>
      </c>
      <c r="T60">
        <v>-75.701465999999996</v>
      </c>
      <c r="U60" t="s">
        <v>7049</v>
      </c>
    </row>
    <row r="61" spans="1:21" x14ac:dyDescent="0.3">
      <c r="A61" t="s">
        <v>1350</v>
      </c>
      <c r="B61" t="s">
        <v>370</v>
      </c>
      <c r="C61" t="s">
        <v>6865</v>
      </c>
      <c r="D61" t="s">
        <v>7021</v>
      </c>
      <c r="E61" t="s">
        <v>7021</v>
      </c>
      <c r="F61" t="s">
        <v>7050</v>
      </c>
      <c r="G61" t="s">
        <v>7050</v>
      </c>
      <c r="H61" t="s">
        <v>6870</v>
      </c>
      <c r="I61" t="s">
        <v>6871</v>
      </c>
      <c r="J61">
        <v>2</v>
      </c>
      <c r="K61">
        <v>0</v>
      </c>
      <c r="L61" t="s">
        <v>6872</v>
      </c>
      <c r="M61" t="s">
        <v>6894</v>
      </c>
      <c r="N61" t="s">
        <v>6874</v>
      </c>
      <c r="O61" t="s">
        <v>6875</v>
      </c>
      <c r="P61" t="s">
        <v>6874</v>
      </c>
      <c r="Q61" t="s">
        <v>6875</v>
      </c>
      <c r="R61" t="s">
        <v>6874</v>
      </c>
      <c r="S61">
        <v>4.808192</v>
      </c>
      <c r="T61">
        <v>-75.702484999999996</v>
      </c>
      <c r="U61" t="s">
        <v>7051</v>
      </c>
    </row>
    <row r="62" spans="1:21" x14ac:dyDescent="0.3">
      <c r="A62" t="s">
        <v>1555</v>
      </c>
      <c r="B62" t="s">
        <v>370</v>
      </c>
      <c r="C62" t="s">
        <v>6865</v>
      </c>
      <c r="D62" t="s">
        <v>7021</v>
      </c>
      <c r="E62" t="s">
        <v>7021</v>
      </c>
      <c r="F62" t="s">
        <v>7052</v>
      </c>
      <c r="G62" t="s">
        <v>7052</v>
      </c>
      <c r="H62" t="s">
        <v>6870</v>
      </c>
      <c r="I62" t="s">
        <v>6871</v>
      </c>
      <c r="J62">
        <v>5</v>
      </c>
      <c r="K62">
        <v>0</v>
      </c>
      <c r="L62" t="s">
        <v>6872</v>
      </c>
      <c r="M62" t="s">
        <v>6894</v>
      </c>
      <c r="N62" t="s">
        <v>6874</v>
      </c>
      <c r="O62" t="s">
        <v>6875</v>
      </c>
      <c r="P62" t="s">
        <v>6875</v>
      </c>
      <c r="Q62" t="s">
        <v>6874</v>
      </c>
      <c r="R62" t="s">
        <v>6874</v>
      </c>
      <c r="S62">
        <v>4.807957</v>
      </c>
      <c r="T62">
        <v>-75.702228000000005</v>
      </c>
      <c r="U62" t="s">
        <v>7053</v>
      </c>
    </row>
    <row r="63" spans="1:21" x14ac:dyDescent="0.3">
      <c r="A63" t="s">
        <v>1044</v>
      </c>
      <c r="B63" t="s">
        <v>370</v>
      </c>
      <c r="C63" t="s">
        <v>6865</v>
      </c>
      <c r="D63" t="s">
        <v>7021</v>
      </c>
      <c r="E63" t="s">
        <v>7021</v>
      </c>
      <c r="F63" t="s">
        <v>7054</v>
      </c>
      <c r="G63" t="s">
        <v>7054</v>
      </c>
      <c r="H63" t="s">
        <v>6870</v>
      </c>
      <c r="I63" t="s">
        <v>6871</v>
      </c>
      <c r="J63">
        <v>1</v>
      </c>
      <c r="K63">
        <v>0</v>
      </c>
      <c r="L63" t="s">
        <v>6881</v>
      </c>
      <c r="M63" t="s">
        <v>6873</v>
      </c>
      <c r="N63" t="s">
        <v>6874</v>
      </c>
      <c r="O63" t="s">
        <v>6875</v>
      </c>
      <c r="P63" t="s">
        <v>6874</v>
      </c>
      <c r="Q63" t="s">
        <v>6874</v>
      </c>
      <c r="R63" t="s">
        <v>6874</v>
      </c>
      <c r="S63">
        <v>4.8078760000000003</v>
      </c>
      <c r="T63">
        <v>-75.701460999999995</v>
      </c>
      <c r="U63" t="s">
        <v>7055</v>
      </c>
    </row>
    <row r="64" spans="1:21" x14ac:dyDescent="0.3">
      <c r="A64" t="s">
        <v>1010</v>
      </c>
      <c r="B64" t="s">
        <v>370</v>
      </c>
      <c r="C64" t="s">
        <v>6865</v>
      </c>
      <c r="D64" t="s">
        <v>7021</v>
      </c>
      <c r="E64" t="s">
        <v>7021</v>
      </c>
      <c r="F64" t="s">
        <v>7056</v>
      </c>
      <c r="G64" t="s">
        <v>7056</v>
      </c>
      <c r="H64" t="s">
        <v>6870</v>
      </c>
      <c r="I64" t="s">
        <v>6871</v>
      </c>
      <c r="J64">
        <v>2</v>
      </c>
      <c r="K64">
        <v>0</v>
      </c>
      <c r="L64" t="s">
        <v>6872</v>
      </c>
      <c r="M64" t="s">
        <v>6894</v>
      </c>
      <c r="N64" t="s">
        <v>6874</v>
      </c>
      <c r="O64" t="s">
        <v>6875</v>
      </c>
      <c r="P64" t="s">
        <v>6875</v>
      </c>
      <c r="Q64" t="s">
        <v>6875</v>
      </c>
      <c r="R64" t="s">
        <v>6874</v>
      </c>
      <c r="S64">
        <v>4.8075169999999998</v>
      </c>
      <c r="T64">
        <v>-75.701706000000001</v>
      </c>
      <c r="U64" t="s">
        <v>7057</v>
      </c>
    </row>
    <row r="65" spans="1:21" x14ac:dyDescent="0.3">
      <c r="A65" t="s">
        <v>2372</v>
      </c>
      <c r="B65" t="s">
        <v>370</v>
      </c>
      <c r="C65" t="s">
        <v>6865</v>
      </c>
      <c r="D65" t="s">
        <v>7021</v>
      </c>
      <c r="E65" t="s">
        <v>7021</v>
      </c>
      <c r="F65" t="s">
        <v>7058</v>
      </c>
      <c r="G65" t="s">
        <v>7058</v>
      </c>
      <c r="H65" t="s">
        <v>6870</v>
      </c>
      <c r="I65" t="s">
        <v>6871</v>
      </c>
      <c r="J65">
        <v>1</v>
      </c>
      <c r="K65">
        <v>1</v>
      </c>
      <c r="L65" t="s">
        <v>6881</v>
      </c>
      <c r="M65" t="s">
        <v>6873</v>
      </c>
      <c r="N65" t="s">
        <v>6874</v>
      </c>
      <c r="O65" t="s">
        <v>6992</v>
      </c>
      <c r="P65" t="s">
        <v>6875</v>
      </c>
      <c r="Q65" t="s">
        <v>6875</v>
      </c>
      <c r="R65" t="s">
        <v>6874</v>
      </c>
      <c r="S65">
        <v>4.8074789999999998</v>
      </c>
      <c r="T65">
        <v>-75.701420999999996</v>
      </c>
      <c r="U65" t="s">
        <v>7059</v>
      </c>
    </row>
    <row r="66" spans="1:21" x14ac:dyDescent="0.3">
      <c r="A66" t="s">
        <v>978</v>
      </c>
      <c r="B66" t="s">
        <v>370</v>
      </c>
      <c r="C66" t="s">
        <v>6865</v>
      </c>
      <c r="D66" t="s">
        <v>7060</v>
      </c>
      <c r="E66" t="s">
        <v>7060</v>
      </c>
      <c r="F66" t="s">
        <v>7061</v>
      </c>
      <c r="G66" t="s">
        <v>7062</v>
      </c>
      <c r="H66" t="s">
        <v>6870</v>
      </c>
      <c r="I66" t="s">
        <v>6870</v>
      </c>
      <c r="J66">
        <v>1</v>
      </c>
      <c r="K66">
        <v>1</v>
      </c>
      <c r="L66" t="s">
        <v>6881</v>
      </c>
      <c r="M66" t="s">
        <v>6873</v>
      </c>
      <c r="N66" t="s">
        <v>6874</v>
      </c>
      <c r="O66" t="s">
        <v>6874</v>
      </c>
      <c r="P66" t="s">
        <v>6874</v>
      </c>
      <c r="Q66" t="s">
        <v>6875</v>
      </c>
      <c r="R66" t="s">
        <v>6874</v>
      </c>
      <c r="S66">
        <v>4.7984580000000001</v>
      </c>
      <c r="T66">
        <v>-75.741496999999995</v>
      </c>
      <c r="U66" t="s">
        <v>7063</v>
      </c>
    </row>
    <row r="67" spans="1:21" x14ac:dyDescent="0.3">
      <c r="A67" t="s">
        <v>751</v>
      </c>
      <c r="B67" t="s">
        <v>370</v>
      </c>
      <c r="C67" t="s">
        <v>6865</v>
      </c>
      <c r="D67" t="s">
        <v>7060</v>
      </c>
      <c r="E67" t="s">
        <v>7060</v>
      </c>
      <c r="F67" t="s">
        <v>7064</v>
      </c>
      <c r="G67" t="s">
        <v>7065</v>
      </c>
      <c r="H67" t="s">
        <v>6934</v>
      </c>
      <c r="I67" t="s">
        <v>7029</v>
      </c>
      <c r="J67">
        <v>2</v>
      </c>
      <c r="K67">
        <v>0</v>
      </c>
      <c r="L67" t="s">
        <v>6881</v>
      </c>
      <c r="M67" t="s">
        <v>6873</v>
      </c>
      <c r="N67" t="s">
        <v>6874</v>
      </c>
      <c r="O67" t="s">
        <v>6875</v>
      </c>
      <c r="P67" t="s">
        <v>6874</v>
      </c>
      <c r="Q67" t="s">
        <v>6874</v>
      </c>
      <c r="R67" t="s">
        <v>6874</v>
      </c>
      <c r="S67">
        <v>4.7969689999999998</v>
      </c>
      <c r="T67">
        <v>-75.740724</v>
      </c>
      <c r="U67" t="s">
        <v>7066</v>
      </c>
    </row>
    <row r="68" spans="1:21" x14ac:dyDescent="0.3">
      <c r="A68" t="s">
        <v>681</v>
      </c>
      <c r="B68" t="s">
        <v>370</v>
      </c>
      <c r="C68" t="s">
        <v>6865</v>
      </c>
      <c r="D68" t="s">
        <v>7060</v>
      </c>
      <c r="E68" t="s">
        <v>7067</v>
      </c>
      <c r="F68" t="s">
        <v>7068</v>
      </c>
      <c r="G68" t="s">
        <v>7069</v>
      </c>
      <c r="H68" t="s">
        <v>6870</v>
      </c>
      <c r="I68" t="s">
        <v>7070</v>
      </c>
      <c r="J68">
        <v>5</v>
      </c>
      <c r="K68">
        <v>1</v>
      </c>
      <c r="L68" t="s">
        <v>6872</v>
      </c>
      <c r="M68" t="s">
        <v>6894</v>
      </c>
      <c r="N68" t="s">
        <v>6874</v>
      </c>
      <c r="O68" t="s">
        <v>6875</v>
      </c>
      <c r="P68" t="s">
        <v>6875</v>
      </c>
      <c r="Q68" t="s">
        <v>6875</v>
      </c>
      <c r="R68" t="s">
        <v>6874</v>
      </c>
      <c r="S68">
        <v>4.79847</v>
      </c>
      <c r="T68">
        <v>-75.736890000000002</v>
      </c>
      <c r="U68" t="s">
        <v>7071</v>
      </c>
    </row>
    <row r="69" spans="1:21" x14ac:dyDescent="0.3">
      <c r="A69" t="s">
        <v>706</v>
      </c>
      <c r="B69" t="s">
        <v>370</v>
      </c>
      <c r="C69" t="s">
        <v>6865</v>
      </c>
      <c r="D69" t="s">
        <v>7060</v>
      </c>
      <c r="E69" t="s">
        <v>7060</v>
      </c>
      <c r="F69" t="s">
        <v>7072</v>
      </c>
      <c r="G69" t="s">
        <v>7072</v>
      </c>
      <c r="H69" t="s">
        <v>6870</v>
      </c>
      <c r="I69" t="s">
        <v>6871</v>
      </c>
      <c r="J69">
        <v>3</v>
      </c>
      <c r="K69">
        <v>0</v>
      </c>
      <c r="L69" t="s">
        <v>6881</v>
      </c>
      <c r="M69" t="s">
        <v>6873</v>
      </c>
      <c r="N69" t="s">
        <v>6874</v>
      </c>
      <c r="O69" t="s">
        <v>6874</v>
      </c>
      <c r="P69" t="s">
        <v>6874</v>
      </c>
      <c r="Q69" t="s">
        <v>6875</v>
      </c>
      <c r="R69" t="s">
        <v>6874</v>
      </c>
      <c r="S69">
        <v>4.7943379999999998</v>
      </c>
      <c r="T69">
        <v>-75.737949999999998</v>
      </c>
      <c r="U69" t="s">
        <v>7073</v>
      </c>
    </row>
    <row r="70" spans="1:21" x14ac:dyDescent="0.3">
      <c r="A70" t="s">
        <v>1006</v>
      </c>
      <c r="B70" t="s">
        <v>370</v>
      </c>
      <c r="C70" t="s">
        <v>6865</v>
      </c>
      <c r="D70" t="s">
        <v>7060</v>
      </c>
      <c r="E70" t="s">
        <v>7074</v>
      </c>
      <c r="F70" t="s">
        <v>7075</v>
      </c>
      <c r="G70" t="s">
        <v>7076</v>
      </c>
      <c r="H70" t="s">
        <v>6870</v>
      </c>
      <c r="I70" t="s">
        <v>6871</v>
      </c>
      <c r="J70">
        <v>1</v>
      </c>
      <c r="K70">
        <v>0</v>
      </c>
      <c r="L70" t="s">
        <v>6890</v>
      </c>
      <c r="M70" t="s">
        <v>6891</v>
      </c>
      <c r="N70" t="s">
        <v>6874</v>
      </c>
      <c r="O70" t="s">
        <v>6874</v>
      </c>
      <c r="P70" t="s">
        <v>6874</v>
      </c>
      <c r="Q70" t="s">
        <v>6874</v>
      </c>
      <c r="R70" t="s">
        <v>6874</v>
      </c>
      <c r="S70">
        <v>4.7898690000000004</v>
      </c>
      <c r="T70">
        <v>-75.734712000000002</v>
      </c>
      <c r="U70" t="s">
        <v>7077</v>
      </c>
    </row>
    <row r="71" spans="1:21" x14ac:dyDescent="0.3">
      <c r="A71" t="s">
        <v>1003</v>
      </c>
      <c r="B71" t="s">
        <v>370</v>
      </c>
      <c r="C71" t="s">
        <v>6865</v>
      </c>
      <c r="D71" t="s">
        <v>7060</v>
      </c>
      <c r="E71" t="s">
        <v>7074</v>
      </c>
      <c r="F71" t="s">
        <v>7078</v>
      </c>
      <c r="G71" t="s">
        <v>7076</v>
      </c>
      <c r="H71" t="s">
        <v>6870</v>
      </c>
      <c r="I71" t="s">
        <v>6871</v>
      </c>
      <c r="J71">
        <v>1</v>
      </c>
      <c r="K71">
        <v>0</v>
      </c>
      <c r="L71" t="s">
        <v>6890</v>
      </c>
      <c r="M71" t="s">
        <v>6891</v>
      </c>
      <c r="N71" t="s">
        <v>6874</v>
      </c>
      <c r="O71" t="s">
        <v>6875</v>
      </c>
      <c r="P71" t="s">
        <v>6874</v>
      </c>
      <c r="Q71" t="s">
        <v>6874</v>
      </c>
      <c r="R71" t="s">
        <v>6874</v>
      </c>
      <c r="S71">
        <v>4.7897559999999997</v>
      </c>
      <c r="T71">
        <v>-75.734729999999999</v>
      </c>
      <c r="U71" t="s">
        <v>7079</v>
      </c>
    </row>
    <row r="72" spans="1:21" x14ac:dyDescent="0.3">
      <c r="A72" t="s">
        <v>1723</v>
      </c>
      <c r="B72" t="s">
        <v>370</v>
      </c>
      <c r="C72" t="s">
        <v>6865</v>
      </c>
      <c r="D72" t="s">
        <v>7060</v>
      </c>
      <c r="E72" t="s">
        <v>7080</v>
      </c>
      <c r="F72" t="s">
        <v>7081</v>
      </c>
      <c r="G72" t="s">
        <v>7081</v>
      </c>
      <c r="H72" t="s">
        <v>6870</v>
      </c>
      <c r="I72" t="s">
        <v>6871</v>
      </c>
      <c r="J72">
        <v>1</v>
      </c>
      <c r="K72">
        <v>0</v>
      </c>
      <c r="L72" t="s">
        <v>6890</v>
      </c>
      <c r="M72" t="s">
        <v>6891</v>
      </c>
      <c r="N72" t="s">
        <v>6874</v>
      </c>
      <c r="O72" t="s">
        <v>6874</v>
      </c>
      <c r="P72" t="s">
        <v>6874</v>
      </c>
      <c r="Q72" t="s">
        <v>6875</v>
      </c>
      <c r="R72" t="s">
        <v>6874</v>
      </c>
      <c r="S72">
        <v>4.7913420000000002</v>
      </c>
      <c r="T72">
        <v>-75.733799000000005</v>
      </c>
      <c r="U72" t="s">
        <v>7079</v>
      </c>
    </row>
    <row r="73" spans="1:21" x14ac:dyDescent="0.3">
      <c r="A73" t="s">
        <v>995</v>
      </c>
      <c r="B73" t="s">
        <v>370</v>
      </c>
      <c r="C73" t="s">
        <v>6865</v>
      </c>
      <c r="D73" t="s">
        <v>7060</v>
      </c>
      <c r="E73" t="s">
        <v>7080</v>
      </c>
      <c r="F73" t="s">
        <v>7082</v>
      </c>
      <c r="G73" t="s">
        <v>7082</v>
      </c>
      <c r="H73" t="s">
        <v>6870</v>
      </c>
      <c r="I73" t="s">
        <v>6880</v>
      </c>
      <c r="J73">
        <v>4</v>
      </c>
      <c r="K73">
        <v>0</v>
      </c>
      <c r="L73" t="s">
        <v>6872</v>
      </c>
      <c r="M73" t="s">
        <v>6894</v>
      </c>
      <c r="N73" t="s">
        <v>6874</v>
      </c>
      <c r="O73" t="s">
        <v>6875</v>
      </c>
      <c r="P73" t="s">
        <v>6875</v>
      </c>
      <c r="Q73" t="s">
        <v>6874</v>
      </c>
      <c r="R73" t="s">
        <v>6874</v>
      </c>
      <c r="S73">
        <v>4.7913779999999999</v>
      </c>
      <c r="T73">
        <v>-75.733840000000001</v>
      </c>
      <c r="U73" t="s">
        <v>7083</v>
      </c>
    </row>
    <row r="74" spans="1:21" x14ac:dyDescent="0.3">
      <c r="A74" t="s">
        <v>981</v>
      </c>
      <c r="B74" t="s">
        <v>370</v>
      </c>
      <c r="C74" t="s">
        <v>6865</v>
      </c>
      <c r="D74" t="s">
        <v>7060</v>
      </c>
      <c r="E74" t="s">
        <v>7084</v>
      </c>
      <c r="F74" t="s">
        <v>7085</v>
      </c>
      <c r="G74" t="s">
        <v>7084</v>
      </c>
      <c r="H74" t="s">
        <v>6870</v>
      </c>
      <c r="I74" t="s">
        <v>6871</v>
      </c>
      <c r="J74">
        <v>5</v>
      </c>
      <c r="K74">
        <v>0</v>
      </c>
      <c r="L74" t="s">
        <v>6881</v>
      </c>
      <c r="M74" t="s">
        <v>6891</v>
      </c>
      <c r="N74" t="s">
        <v>6874</v>
      </c>
      <c r="O74" t="s">
        <v>6875</v>
      </c>
      <c r="P74" t="s">
        <v>6874</v>
      </c>
      <c r="Q74" t="s">
        <v>6875</v>
      </c>
      <c r="R74" t="s">
        <v>6874</v>
      </c>
      <c r="S74">
        <v>4.7886189999999997</v>
      </c>
      <c r="T74">
        <v>-75.736228999999994</v>
      </c>
      <c r="U74" t="s">
        <v>7086</v>
      </c>
    </row>
    <row r="75" spans="1:21" x14ac:dyDescent="0.3">
      <c r="A75" t="s">
        <v>2200</v>
      </c>
      <c r="B75" t="s">
        <v>370</v>
      </c>
      <c r="C75" t="s">
        <v>6865</v>
      </c>
      <c r="D75" t="s">
        <v>7060</v>
      </c>
      <c r="E75" t="s">
        <v>7080</v>
      </c>
      <c r="F75" t="s">
        <v>7087</v>
      </c>
      <c r="G75" t="s">
        <v>7087</v>
      </c>
      <c r="H75" t="s">
        <v>6870</v>
      </c>
      <c r="I75" t="s">
        <v>6871</v>
      </c>
      <c r="J75">
        <v>1</v>
      </c>
      <c r="K75">
        <v>0</v>
      </c>
      <c r="L75" t="s">
        <v>6890</v>
      </c>
      <c r="M75" t="s">
        <v>6891</v>
      </c>
      <c r="N75" t="s">
        <v>6874</v>
      </c>
      <c r="O75" t="s">
        <v>6876</v>
      </c>
      <c r="P75" t="s">
        <v>6874</v>
      </c>
      <c r="Q75" t="s">
        <v>6875</v>
      </c>
      <c r="R75" t="s">
        <v>6875</v>
      </c>
      <c r="S75">
        <v>4.7911000000000001</v>
      </c>
      <c r="T75">
        <v>-75.734523999999993</v>
      </c>
      <c r="U75" t="s">
        <v>7088</v>
      </c>
    </row>
    <row r="76" spans="1:21" x14ac:dyDescent="0.3">
      <c r="A76" t="s">
        <v>7089</v>
      </c>
      <c r="B76" t="s">
        <v>370</v>
      </c>
      <c r="C76" t="s">
        <v>6865</v>
      </c>
      <c r="D76" t="s">
        <v>7060</v>
      </c>
      <c r="E76" t="s">
        <v>7080</v>
      </c>
      <c r="F76" t="s">
        <v>7090</v>
      </c>
      <c r="G76" t="s">
        <v>7090</v>
      </c>
      <c r="H76" t="s">
        <v>6870</v>
      </c>
      <c r="I76" t="s">
        <v>6871</v>
      </c>
      <c r="J76">
        <v>4</v>
      </c>
      <c r="K76">
        <v>0</v>
      </c>
      <c r="L76" t="s">
        <v>6890</v>
      </c>
      <c r="M76" t="s">
        <v>6891</v>
      </c>
      <c r="N76" t="s">
        <v>6874</v>
      </c>
      <c r="O76" t="s">
        <v>6874</v>
      </c>
      <c r="P76" t="s">
        <v>6874</v>
      </c>
      <c r="Q76" t="s">
        <v>6874</v>
      </c>
      <c r="R76" t="s">
        <v>6876</v>
      </c>
      <c r="S76">
        <v>4.7909579999999998</v>
      </c>
      <c r="T76">
        <v>-75.734155000000001</v>
      </c>
      <c r="U76" t="s">
        <v>7091</v>
      </c>
    </row>
    <row r="77" spans="1:21" x14ac:dyDescent="0.3">
      <c r="A77" t="s">
        <v>2600</v>
      </c>
      <c r="B77" t="s">
        <v>370</v>
      </c>
      <c r="C77" t="s">
        <v>6865</v>
      </c>
      <c r="D77" t="s">
        <v>7060</v>
      </c>
      <c r="E77" t="s">
        <v>7080</v>
      </c>
      <c r="F77" t="s">
        <v>7092</v>
      </c>
      <c r="G77" t="s">
        <v>7092</v>
      </c>
      <c r="H77" t="s">
        <v>6870</v>
      </c>
      <c r="I77" t="s">
        <v>6871</v>
      </c>
      <c r="J77">
        <v>1</v>
      </c>
      <c r="K77">
        <v>0</v>
      </c>
      <c r="L77" t="s">
        <v>6890</v>
      </c>
      <c r="M77" t="s">
        <v>6891</v>
      </c>
      <c r="N77" t="s">
        <v>6874</v>
      </c>
      <c r="O77" t="s">
        <v>6874</v>
      </c>
      <c r="P77" t="s">
        <v>6874</v>
      </c>
      <c r="Q77" t="s">
        <v>6874</v>
      </c>
      <c r="R77" t="s">
        <v>6874</v>
      </c>
      <c r="S77">
        <v>4.7914519999999996</v>
      </c>
      <c r="T77">
        <v>-75.734459000000001</v>
      </c>
      <c r="U77" t="s">
        <v>7093</v>
      </c>
    </row>
    <row r="78" spans="1:21" x14ac:dyDescent="0.3">
      <c r="A78" t="s">
        <v>5080</v>
      </c>
      <c r="B78" t="s">
        <v>370</v>
      </c>
      <c r="C78" t="s">
        <v>6865</v>
      </c>
      <c r="D78" t="s">
        <v>7060</v>
      </c>
      <c r="E78" t="s">
        <v>7080</v>
      </c>
      <c r="F78" t="s">
        <v>7094</v>
      </c>
      <c r="G78" t="s">
        <v>7094</v>
      </c>
      <c r="H78" t="s">
        <v>6870</v>
      </c>
      <c r="I78" t="s">
        <v>6871</v>
      </c>
      <c r="J78">
        <v>1</v>
      </c>
      <c r="K78">
        <v>0</v>
      </c>
      <c r="L78" t="s">
        <v>6890</v>
      </c>
      <c r="M78" t="s">
        <v>6891</v>
      </c>
      <c r="N78" t="s">
        <v>6874</v>
      </c>
      <c r="O78" t="s">
        <v>6874</v>
      </c>
      <c r="P78" t="s">
        <v>6874</v>
      </c>
      <c r="Q78" t="s">
        <v>6874</v>
      </c>
      <c r="R78" t="s">
        <v>6874</v>
      </c>
      <c r="S78">
        <v>4.7917860000000001</v>
      </c>
      <c r="T78">
        <v>-75.734401000000005</v>
      </c>
      <c r="U78" t="s">
        <v>7095</v>
      </c>
    </row>
    <row r="79" spans="1:21" x14ac:dyDescent="0.3">
      <c r="A79" t="s">
        <v>4946</v>
      </c>
      <c r="B79" t="s">
        <v>370</v>
      </c>
      <c r="C79" t="s">
        <v>6865</v>
      </c>
      <c r="D79" t="s">
        <v>7060</v>
      </c>
      <c r="E79" t="s">
        <v>7080</v>
      </c>
      <c r="F79" t="s">
        <v>7096</v>
      </c>
      <c r="G79" t="s">
        <v>7096</v>
      </c>
      <c r="H79" t="s">
        <v>6870</v>
      </c>
      <c r="I79" t="s">
        <v>6871</v>
      </c>
      <c r="J79">
        <v>1</v>
      </c>
      <c r="K79">
        <v>0</v>
      </c>
      <c r="L79" t="s">
        <v>6890</v>
      </c>
      <c r="M79" t="s">
        <v>6891</v>
      </c>
      <c r="N79" t="s">
        <v>6874</v>
      </c>
      <c r="O79" t="s">
        <v>6874</v>
      </c>
      <c r="P79" t="s">
        <v>6874</v>
      </c>
      <c r="Q79" t="s">
        <v>6874</v>
      </c>
      <c r="R79" t="s">
        <v>6874</v>
      </c>
      <c r="S79">
        <v>4.791582</v>
      </c>
      <c r="T79">
        <v>-75.734432999999996</v>
      </c>
      <c r="U79" t="s">
        <v>7097</v>
      </c>
    </row>
    <row r="80" spans="1:21" x14ac:dyDescent="0.3">
      <c r="A80" t="s">
        <v>5197</v>
      </c>
      <c r="B80" t="s">
        <v>370</v>
      </c>
      <c r="C80" t="s">
        <v>6865</v>
      </c>
      <c r="D80" t="s">
        <v>7060</v>
      </c>
      <c r="E80" t="s">
        <v>7080</v>
      </c>
      <c r="F80" t="s">
        <v>7098</v>
      </c>
      <c r="G80" t="s">
        <v>7098</v>
      </c>
      <c r="H80" t="s">
        <v>6870</v>
      </c>
      <c r="I80" t="s">
        <v>6871</v>
      </c>
      <c r="J80">
        <v>1</v>
      </c>
      <c r="K80">
        <v>0</v>
      </c>
      <c r="L80" t="s">
        <v>6890</v>
      </c>
      <c r="M80" t="s">
        <v>6891</v>
      </c>
      <c r="N80" t="s">
        <v>6874</v>
      </c>
      <c r="O80" t="s">
        <v>6874</v>
      </c>
      <c r="P80" t="s">
        <v>6874</v>
      </c>
      <c r="Q80" t="s">
        <v>6874</v>
      </c>
      <c r="R80" t="s">
        <v>6874</v>
      </c>
      <c r="S80">
        <v>4.7915450000000002</v>
      </c>
      <c r="T80">
        <v>-75.734397999999999</v>
      </c>
      <c r="U80" t="s">
        <v>7099</v>
      </c>
    </row>
    <row r="81" spans="1:21" x14ac:dyDescent="0.3">
      <c r="A81" t="s">
        <v>2531</v>
      </c>
      <c r="B81" t="s">
        <v>370</v>
      </c>
      <c r="C81" t="s">
        <v>6865</v>
      </c>
      <c r="D81" t="s">
        <v>7060</v>
      </c>
      <c r="E81" t="s">
        <v>7080</v>
      </c>
      <c r="F81" t="s">
        <v>7100</v>
      </c>
      <c r="G81" t="s">
        <v>7100</v>
      </c>
      <c r="H81" t="s">
        <v>6870</v>
      </c>
      <c r="I81" t="s">
        <v>6871</v>
      </c>
      <c r="J81">
        <v>1</v>
      </c>
      <c r="K81">
        <v>0</v>
      </c>
      <c r="L81" t="s">
        <v>6890</v>
      </c>
      <c r="M81" t="s">
        <v>6891</v>
      </c>
      <c r="N81" t="s">
        <v>6874</v>
      </c>
      <c r="O81" t="s">
        <v>6874</v>
      </c>
      <c r="P81" t="s">
        <v>6874</v>
      </c>
      <c r="Q81" t="s">
        <v>6874</v>
      </c>
      <c r="R81" t="s">
        <v>6874</v>
      </c>
      <c r="S81">
        <v>4.7915159999999997</v>
      </c>
      <c r="T81">
        <v>-75.734341999999998</v>
      </c>
      <c r="U81" t="s">
        <v>7101</v>
      </c>
    </row>
    <row r="82" spans="1:21" x14ac:dyDescent="0.3">
      <c r="A82" t="s">
        <v>5099</v>
      </c>
      <c r="B82" t="s">
        <v>370</v>
      </c>
      <c r="C82" t="s">
        <v>6865</v>
      </c>
      <c r="D82" t="s">
        <v>7060</v>
      </c>
      <c r="E82" t="s">
        <v>7067</v>
      </c>
      <c r="F82" t="s">
        <v>7102</v>
      </c>
      <c r="G82" t="s">
        <v>7102</v>
      </c>
      <c r="H82" t="s">
        <v>6870</v>
      </c>
      <c r="I82" t="s">
        <v>6871</v>
      </c>
      <c r="J82">
        <v>1</v>
      </c>
      <c r="K82">
        <v>1</v>
      </c>
      <c r="L82" t="s">
        <v>6872</v>
      </c>
      <c r="M82" t="s">
        <v>6894</v>
      </c>
      <c r="N82" t="s">
        <v>6876</v>
      </c>
      <c r="O82" t="s">
        <v>6874</v>
      </c>
      <c r="P82" t="s">
        <v>6875</v>
      </c>
      <c r="Q82" t="s">
        <v>6876</v>
      </c>
      <c r="R82" t="s">
        <v>6875</v>
      </c>
      <c r="S82">
        <v>4.797415</v>
      </c>
      <c r="T82">
        <v>-75.738680000000002</v>
      </c>
      <c r="U82" t="s">
        <v>7103</v>
      </c>
    </row>
    <row r="83" spans="1:21" x14ac:dyDescent="0.3">
      <c r="A83" t="s">
        <v>7104</v>
      </c>
      <c r="B83" t="s">
        <v>370</v>
      </c>
      <c r="C83" t="s">
        <v>6865</v>
      </c>
      <c r="D83" t="s">
        <v>7060</v>
      </c>
      <c r="E83" t="s">
        <v>7067</v>
      </c>
      <c r="F83" t="s">
        <v>7105</v>
      </c>
      <c r="G83" t="s">
        <v>7105</v>
      </c>
      <c r="H83" t="s">
        <v>6870</v>
      </c>
      <c r="I83" t="s">
        <v>6871</v>
      </c>
      <c r="J83">
        <v>1</v>
      </c>
      <c r="K83">
        <v>2</v>
      </c>
      <c r="L83" t="s">
        <v>6872</v>
      </c>
      <c r="M83" t="s">
        <v>6873</v>
      </c>
      <c r="N83" t="s">
        <v>6876</v>
      </c>
      <c r="O83" t="s">
        <v>6874</v>
      </c>
      <c r="P83" t="s">
        <v>6875</v>
      </c>
      <c r="Q83" t="s">
        <v>6874</v>
      </c>
      <c r="R83" t="s">
        <v>6875</v>
      </c>
      <c r="S83">
        <v>4.7973610000000004</v>
      </c>
      <c r="T83" t="s">
        <v>370</v>
      </c>
      <c r="U83" t="s">
        <v>7106</v>
      </c>
    </row>
    <row r="84" spans="1:21" x14ac:dyDescent="0.3">
      <c r="A84" t="s">
        <v>7107</v>
      </c>
      <c r="B84" t="s">
        <v>370</v>
      </c>
      <c r="C84" t="s">
        <v>6865</v>
      </c>
      <c r="D84" t="s">
        <v>7060</v>
      </c>
      <c r="E84" t="s">
        <v>7108</v>
      </c>
      <c r="F84" t="s">
        <v>7109</v>
      </c>
      <c r="G84" t="s">
        <v>7108</v>
      </c>
      <c r="H84" t="s">
        <v>6870</v>
      </c>
      <c r="I84" t="s">
        <v>6871</v>
      </c>
      <c r="J84">
        <v>2</v>
      </c>
      <c r="K84">
        <v>0</v>
      </c>
      <c r="L84" t="s">
        <v>6872</v>
      </c>
      <c r="M84" t="s">
        <v>6882</v>
      </c>
      <c r="N84" t="s">
        <v>6875</v>
      </c>
      <c r="O84" t="s">
        <v>6876</v>
      </c>
      <c r="P84" t="s">
        <v>6876</v>
      </c>
      <c r="Q84" t="s">
        <v>6876</v>
      </c>
      <c r="R84" t="s">
        <v>6874</v>
      </c>
      <c r="S84">
        <v>4.7921800000000001</v>
      </c>
      <c r="T84">
        <v>-75.735005000000001</v>
      </c>
      <c r="U84" t="s">
        <v>7110</v>
      </c>
    </row>
    <row r="85" spans="1:21" x14ac:dyDescent="0.3">
      <c r="A85" t="s">
        <v>5191</v>
      </c>
      <c r="B85" t="s">
        <v>370</v>
      </c>
      <c r="C85" t="s">
        <v>6865</v>
      </c>
      <c r="D85" t="s">
        <v>7060</v>
      </c>
      <c r="E85" t="s">
        <v>7108</v>
      </c>
      <c r="F85" t="s">
        <v>7111</v>
      </c>
      <c r="G85" t="s">
        <v>7112</v>
      </c>
      <c r="H85" t="s">
        <v>6870</v>
      </c>
      <c r="I85" t="s">
        <v>6871</v>
      </c>
      <c r="J85">
        <v>2</v>
      </c>
      <c r="K85">
        <v>0</v>
      </c>
      <c r="L85" t="s">
        <v>6872</v>
      </c>
      <c r="M85" t="s">
        <v>6894</v>
      </c>
      <c r="N85" t="s">
        <v>6875</v>
      </c>
      <c r="O85" t="s">
        <v>6876</v>
      </c>
      <c r="P85" t="s">
        <v>6876</v>
      </c>
      <c r="Q85" t="s">
        <v>6876</v>
      </c>
      <c r="R85" t="s">
        <v>6876</v>
      </c>
      <c r="S85">
        <v>4.815137</v>
      </c>
      <c r="T85">
        <v>-75.694023000000001</v>
      </c>
      <c r="U85" t="s">
        <v>7113</v>
      </c>
    </row>
    <row r="86" spans="1:21" x14ac:dyDescent="0.3">
      <c r="A86" t="s">
        <v>2018</v>
      </c>
      <c r="B86" t="s">
        <v>370</v>
      </c>
      <c r="C86" t="s">
        <v>6865</v>
      </c>
      <c r="D86" t="s">
        <v>7060</v>
      </c>
      <c r="E86" t="s">
        <v>7108</v>
      </c>
      <c r="F86" t="s">
        <v>7114</v>
      </c>
      <c r="G86" t="s">
        <v>7114</v>
      </c>
      <c r="H86" t="s">
        <v>6870</v>
      </c>
      <c r="I86" t="s">
        <v>6871</v>
      </c>
      <c r="J86">
        <v>2</v>
      </c>
      <c r="K86" t="s">
        <v>370</v>
      </c>
      <c r="L86" t="s">
        <v>6881</v>
      </c>
      <c r="M86" t="s">
        <v>6894</v>
      </c>
      <c r="N86" t="s">
        <v>6874</v>
      </c>
      <c r="O86" t="s">
        <v>6875</v>
      </c>
      <c r="P86" t="s">
        <v>6874</v>
      </c>
      <c r="Q86" t="s">
        <v>6875</v>
      </c>
      <c r="R86" t="s">
        <v>6874</v>
      </c>
      <c r="S86">
        <v>4.7913800000000002</v>
      </c>
      <c r="T86" t="s">
        <v>370</v>
      </c>
      <c r="U86" t="s">
        <v>7115</v>
      </c>
    </row>
    <row r="87" spans="1:21" x14ac:dyDescent="0.3">
      <c r="A87" t="s">
        <v>2558</v>
      </c>
      <c r="B87" t="s">
        <v>370</v>
      </c>
      <c r="C87" t="s">
        <v>6865</v>
      </c>
      <c r="D87" t="s">
        <v>7060</v>
      </c>
      <c r="E87" t="s">
        <v>7067</v>
      </c>
      <c r="F87" t="s">
        <v>7116</v>
      </c>
      <c r="G87" t="s">
        <v>7116</v>
      </c>
      <c r="H87" t="s">
        <v>6870</v>
      </c>
      <c r="I87" t="s">
        <v>7117</v>
      </c>
      <c r="J87" t="s">
        <v>370</v>
      </c>
      <c r="K87" t="s">
        <v>370</v>
      </c>
      <c r="L87" t="s">
        <v>6872</v>
      </c>
      <c r="M87" t="s">
        <v>6894</v>
      </c>
      <c r="N87" t="s">
        <v>6875</v>
      </c>
      <c r="O87" t="s">
        <v>6874</v>
      </c>
      <c r="P87" t="s">
        <v>6876</v>
      </c>
      <c r="Q87" t="s">
        <v>6876</v>
      </c>
      <c r="R87" t="s">
        <v>6876</v>
      </c>
      <c r="S87">
        <v>4.79847</v>
      </c>
      <c r="T87">
        <v>-75.736890000000002</v>
      </c>
      <c r="U87" t="s">
        <v>7118</v>
      </c>
    </row>
    <row r="88" spans="1:21" x14ac:dyDescent="0.3">
      <c r="A88" t="s">
        <v>1292</v>
      </c>
      <c r="B88" t="s">
        <v>370</v>
      </c>
      <c r="C88" t="s">
        <v>6865</v>
      </c>
      <c r="D88" t="s">
        <v>7060</v>
      </c>
      <c r="E88" t="s">
        <v>7067</v>
      </c>
      <c r="F88" t="s">
        <v>7119</v>
      </c>
      <c r="G88" t="s">
        <v>7119</v>
      </c>
      <c r="H88" t="s">
        <v>6870</v>
      </c>
      <c r="I88" t="s">
        <v>6871</v>
      </c>
      <c r="J88">
        <v>2</v>
      </c>
      <c r="K88">
        <v>1</v>
      </c>
      <c r="L88" t="s">
        <v>6881</v>
      </c>
      <c r="M88" t="s">
        <v>6873</v>
      </c>
      <c r="N88" t="s">
        <v>6874</v>
      </c>
      <c r="O88" t="s">
        <v>6874</v>
      </c>
      <c r="P88" t="s">
        <v>6875</v>
      </c>
      <c r="Q88" t="s">
        <v>6875</v>
      </c>
      <c r="R88" t="s">
        <v>6874</v>
      </c>
      <c r="S88">
        <v>4.79847</v>
      </c>
      <c r="T88">
        <v>-75.736890000000002</v>
      </c>
      <c r="U88" t="s">
        <v>7120</v>
      </c>
    </row>
    <row r="89" spans="1:21" x14ac:dyDescent="0.3">
      <c r="A89" t="s">
        <v>1297</v>
      </c>
      <c r="B89" t="s">
        <v>370</v>
      </c>
      <c r="C89" t="s">
        <v>6865</v>
      </c>
      <c r="D89" t="s">
        <v>7060</v>
      </c>
      <c r="E89" t="s">
        <v>7108</v>
      </c>
      <c r="F89" t="s">
        <v>7121</v>
      </c>
      <c r="G89" t="s">
        <v>7112</v>
      </c>
      <c r="H89" t="s">
        <v>6870</v>
      </c>
      <c r="I89" t="s">
        <v>6871</v>
      </c>
      <c r="J89">
        <v>3</v>
      </c>
      <c r="K89">
        <v>0</v>
      </c>
      <c r="L89" t="s">
        <v>6881</v>
      </c>
      <c r="M89" t="s">
        <v>6873</v>
      </c>
      <c r="N89" t="s">
        <v>6874</v>
      </c>
      <c r="O89" t="s">
        <v>6876</v>
      </c>
      <c r="P89" t="s">
        <v>6874</v>
      </c>
      <c r="Q89" t="s">
        <v>6875</v>
      </c>
      <c r="R89" t="s">
        <v>6876</v>
      </c>
      <c r="S89">
        <v>4.7922070000000003</v>
      </c>
      <c r="T89">
        <v>-75.734965000000003</v>
      </c>
      <c r="U89" t="s">
        <v>7122</v>
      </c>
    </row>
    <row r="90" spans="1:21" x14ac:dyDescent="0.3">
      <c r="A90" t="s">
        <v>1276</v>
      </c>
      <c r="B90" t="s">
        <v>370</v>
      </c>
      <c r="C90" t="s">
        <v>6865</v>
      </c>
      <c r="D90" t="s">
        <v>7123</v>
      </c>
      <c r="E90" t="s">
        <v>7124</v>
      </c>
      <c r="F90" t="s">
        <v>7125</v>
      </c>
      <c r="G90" t="s">
        <v>7125</v>
      </c>
      <c r="H90" t="s">
        <v>6870</v>
      </c>
      <c r="I90" t="s">
        <v>6871</v>
      </c>
      <c r="J90">
        <v>4</v>
      </c>
      <c r="K90">
        <v>0</v>
      </c>
      <c r="L90" t="s">
        <v>6881</v>
      </c>
      <c r="M90" t="s">
        <v>6873</v>
      </c>
      <c r="N90" t="s">
        <v>6876</v>
      </c>
      <c r="O90" t="s">
        <v>6875</v>
      </c>
      <c r="P90" t="s">
        <v>6876</v>
      </c>
      <c r="Q90" t="s">
        <v>6876</v>
      </c>
      <c r="R90" t="s">
        <v>6876</v>
      </c>
      <c r="S90" t="s">
        <v>370</v>
      </c>
      <c r="T90">
        <v>-75.689549999999997</v>
      </c>
      <c r="U90" t="s">
        <v>7126</v>
      </c>
    </row>
    <row r="91" spans="1:21" x14ac:dyDescent="0.3">
      <c r="A91" t="s">
        <v>1287</v>
      </c>
      <c r="B91" t="s">
        <v>370</v>
      </c>
      <c r="C91" t="s">
        <v>6865</v>
      </c>
      <c r="D91" t="s">
        <v>7060</v>
      </c>
      <c r="E91" t="s">
        <v>7108</v>
      </c>
      <c r="F91" t="s">
        <v>7127</v>
      </c>
      <c r="G91" t="s">
        <v>7112</v>
      </c>
      <c r="H91" t="s">
        <v>6934</v>
      </c>
      <c r="I91" t="s">
        <v>6876</v>
      </c>
      <c r="J91">
        <v>2</v>
      </c>
      <c r="K91">
        <v>0</v>
      </c>
      <c r="L91" t="s">
        <v>6890</v>
      </c>
      <c r="M91" t="s">
        <v>6882</v>
      </c>
      <c r="N91" t="s">
        <v>6874</v>
      </c>
      <c r="O91" t="s">
        <v>6876</v>
      </c>
      <c r="P91" t="s">
        <v>6875</v>
      </c>
      <c r="Q91" t="s">
        <v>6875</v>
      </c>
      <c r="R91" t="s">
        <v>6875</v>
      </c>
      <c r="S91">
        <v>4.7922320000000003</v>
      </c>
      <c r="T91">
        <v>-75.734919000000005</v>
      </c>
      <c r="U91" t="s">
        <v>7128</v>
      </c>
    </row>
    <row r="92" spans="1:21" x14ac:dyDescent="0.3">
      <c r="A92" t="s">
        <v>7129</v>
      </c>
      <c r="B92" t="s">
        <v>370</v>
      </c>
      <c r="C92" t="s">
        <v>7130</v>
      </c>
      <c r="D92" t="s">
        <v>7131</v>
      </c>
      <c r="E92" t="s">
        <v>7132</v>
      </c>
      <c r="F92" t="s">
        <v>7133</v>
      </c>
      <c r="G92" t="s">
        <v>7133</v>
      </c>
      <c r="H92" t="s">
        <v>6934</v>
      </c>
      <c r="I92" t="s">
        <v>6870</v>
      </c>
      <c r="J92" t="s">
        <v>370</v>
      </c>
      <c r="K92">
        <v>4</v>
      </c>
      <c r="L92" t="s">
        <v>6882</v>
      </c>
      <c r="M92" t="s">
        <v>6882</v>
      </c>
      <c r="N92" t="s">
        <v>6871</v>
      </c>
      <c r="O92" t="s">
        <v>6875</v>
      </c>
      <c r="P92" t="s">
        <v>6875</v>
      </c>
      <c r="Q92" t="s">
        <v>6875</v>
      </c>
      <c r="R92" t="s">
        <v>6874</v>
      </c>
      <c r="S92" t="s">
        <v>370</v>
      </c>
      <c r="T92" t="s">
        <v>370</v>
      </c>
      <c r="U92" t="s">
        <v>7134</v>
      </c>
    </row>
    <row r="93" spans="1:21" x14ac:dyDescent="0.3">
      <c r="A93" t="s">
        <v>7135</v>
      </c>
      <c r="B93" t="s">
        <v>370</v>
      </c>
      <c r="C93" t="s">
        <v>6865</v>
      </c>
      <c r="D93" t="s">
        <v>7060</v>
      </c>
      <c r="E93" t="s">
        <v>7136</v>
      </c>
      <c r="F93" t="s">
        <v>7137</v>
      </c>
      <c r="G93" t="s">
        <v>7137</v>
      </c>
      <c r="H93" t="s">
        <v>6870</v>
      </c>
      <c r="I93" t="s">
        <v>6871</v>
      </c>
      <c r="J93">
        <v>2</v>
      </c>
      <c r="K93">
        <v>0</v>
      </c>
      <c r="L93" t="s">
        <v>6881</v>
      </c>
      <c r="M93" t="s">
        <v>6873</v>
      </c>
      <c r="N93" t="s">
        <v>6874</v>
      </c>
      <c r="O93" t="s">
        <v>6874</v>
      </c>
      <c r="P93" t="s">
        <v>6874</v>
      </c>
      <c r="Q93" t="s">
        <v>6874</v>
      </c>
      <c r="R93" t="s">
        <v>6874</v>
      </c>
      <c r="S93">
        <v>4.7954739999999996</v>
      </c>
      <c r="T93">
        <v>-75.736018000000001</v>
      </c>
      <c r="U93" t="s">
        <v>7138</v>
      </c>
    </row>
    <row r="94" spans="1:21" x14ac:dyDescent="0.3">
      <c r="A94" t="s">
        <v>2402</v>
      </c>
      <c r="B94" t="s">
        <v>370</v>
      </c>
      <c r="C94" t="s">
        <v>6865</v>
      </c>
      <c r="D94" t="s">
        <v>6866</v>
      </c>
      <c r="E94" t="s">
        <v>6960</v>
      </c>
      <c r="F94" t="s">
        <v>7139</v>
      </c>
      <c r="G94" t="s">
        <v>7140</v>
      </c>
      <c r="H94" t="s">
        <v>6934</v>
      </c>
      <c r="I94" t="s">
        <v>6876</v>
      </c>
      <c r="J94">
        <v>7</v>
      </c>
      <c r="K94">
        <v>2</v>
      </c>
      <c r="L94" t="s">
        <v>6890</v>
      </c>
      <c r="M94" t="s">
        <v>6882</v>
      </c>
      <c r="N94" t="s">
        <v>6874</v>
      </c>
      <c r="O94" t="s">
        <v>6876</v>
      </c>
      <c r="P94" t="s">
        <v>6874</v>
      </c>
      <c r="Q94" t="s">
        <v>6874</v>
      </c>
      <c r="R94" t="s">
        <v>6874</v>
      </c>
      <c r="S94">
        <v>4.815671</v>
      </c>
      <c r="T94">
        <v>-75.694578000000007</v>
      </c>
      <c r="U94" t="s">
        <v>370</v>
      </c>
    </row>
    <row r="95" spans="1:21" x14ac:dyDescent="0.3">
      <c r="A95" t="s">
        <v>6479</v>
      </c>
      <c r="B95" t="s">
        <v>370</v>
      </c>
      <c r="C95" t="s">
        <v>6865</v>
      </c>
      <c r="D95" t="s">
        <v>6928</v>
      </c>
      <c r="E95" t="s">
        <v>7141</v>
      </c>
      <c r="F95" t="s">
        <v>7142</v>
      </c>
      <c r="G95" t="s">
        <v>6956</v>
      </c>
      <c r="H95" t="s">
        <v>6870</v>
      </c>
      <c r="I95" t="s">
        <v>6880</v>
      </c>
      <c r="J95">
        <v>4</v>
      </c>
      <c r="K95">
        <v>0</v>
      </c>
      <c r="L95" t="s">
        <v>6872</v>
      </c>
      <c r="M95" t="s">
        <v>6894</v>
      </c>
      <c r="N95" t="s">
        <v>6874</v>
      </c>
      <c r="O95" t="s">
        <v>6875</v>
      </c>
      <c r="P95" t="s">
        <v>6876</v>
      </c>
      <c r="Q95" t="s">
        <v>6875</v>
      </c>
      <c r="R95" t="s">
        <v>6874</v>
      </c>
      <c r="S95">
        <v>4.8178190000000001</v>
      </c>
      <c r="T95">
        <v>-75.707547000000005</v>
      </c>
      <c r="U95" t="s">
        <v>7143</v>
      </c>
    </row>
    <row r="96" spans="1:21" x14ac:dyDescent="0.3">
      <c r="A96" t="s">
        <v>694</v>
      </c>
      <c r="B96" t="s">
        <v>370</v>
      </c>
      <c r="C96" t="s">
        <v>6865</v>
      </c>
      <c r="D96" t="s">
        <v>6928</v>
      </c>
      <c r="E96" t="s">
        <v>7141</v>
      </c>
      <c r="F96" t="s">
        <v>7144</v>
      </c>
      <c r="G96" t="s">
        <v>7145</v>
      </c>
      <c r="H96" t="s">
        <v>6870</v>
      </c>
      <c r="I96" t="s">
        <v>6880</v>
      </c>
      <c r="J96">
        <v>2</v>
      </c>
      <c r="K96">
        <v>0</v>
      </c>
      <c r="L96" t="s">
        <v>6890</v>
      </c>
      <c r="M96" t="s">
        <v>6873</v>
      </c>
      <c r="N96" t="s">
        <v>6874</v>
      </c>
      <c r="O96" t="s">
        <v>6874</v>
      </c>
      <c r="P96" t="s">
        <v>6876</v>
      </c>
      <c r="Q96" t="s">
        <v>6875</v>
      </c>
      <c r="R96" t="s">
        <v>6874</v>
      </c>
      <c r="S96">
        <v>4.8176959999999998</v>
      </c>
      <c r="T96">
        <v>-75.707548000000003</v>
      </c>
      <c r="U96" t="s">
        <v>7146</v>
      </c>
    </row>
    <row r="97" spans="1:21" x14ac:dyDescent="0.3">
      <c r="A97" t="s">
        <v>5092</v>
      </c>
      <c r="B97" t="s">
        <v>370</v>
      </c>
      <c r="C97" t="s">
        <v>6865</v>
      </c>
      <c r="D97" t="s">
        <v>6928</v>
      </c>
      <c r="E97" t="s">
        <v>6952</v>
      </c>
      <c r="F97" t="s">
        <v>7147</v>
      </c>
      <c r="G97" t="s">
        <v>7147</v>
      </c>
      <c r="H97" t="s">
        <v>6870</v>
      </c>
      <c r="I97" t="s">
        <v>7148</v>
      </c>
      <c r="J97">
        <v>1</v>
      </c>
      <c r="K97">
        <v>1</v>
      </c>
      <c r="L97" t="s">
        <v>6872</v>
      </c>
      <c r="M97" t="s">
        <v>6894</v>
      </c>
      <c r="N97" t="s">
        <v>6874</v>
      </c>
      <c r="O97" t="s">
        <v>6875</v>
      </c>
      <c r="P97" t="s">
        <v>6874</v>
      </c>
      <c r="Q97" t="s">
        <v>6874</v>
      </c>
      <c r="R97" t="s">
        <v>6874</v>
      </c>
      <c r="S97">
        <v>4.818524</v>
      </c>
      <c r="T97">
        <v>-75.696916999999999</v>
      </c>
      <c r="U97" t="s">
        <v>7149</v>
      </c>
    </row>
    <row r="98" spans="1:21" x14ac:dyDescent="0.3">
      <c r="A98" t="s">
        <v>5301</v>
      </c>
      <c r="B98" t="s">
        <v>370</v>
      </c>
      <c r="C98" t="s">
        <v>6865</v>
      </c>
      <c r="D98" t="s">
        <v>6928</v>
      </c>
      <c r="E98" t="s">
        <v>7150</v>
      </c>
      <c r="F98" t="s">
        <v>7151</v>
      </c>
      <c r="G98" t="s">
        <v>7151</v>
      </c>
      <c r="H98" t="s">
        <v>6870</v>
      </c>
      <c r="I98" t="s">
        <v>6871</v>
      </c>
      <c r="J98">
        <v>2</v>
      </c>
      <c r="K98">
        <v>0</v>
      </c>
      <c r="L98" t="s">
        <v>6890</v>
      </c>
      <c r="M98" t="s">
        <v>6891</v>
      </c>
      <c r="N98" t="s">
        <v>6876</v>
      </c>
      <c r="O98" t="s">
        <v>6876</v>
      </c>
      <c r="P98" t="s">
        <v>6876</v>
      </c>
      <c r="Q98" t="s">
        <v>6875</v>
      </c>
      <c r="R98" t="s">
        <v>6874</v>
      </c>
      <c r="S98">
        <v>4.8185779999999996</v>
      </c>
      <c r="T98">
        <v>-75.717744999999994</v>
      </c>
      <c r="U98" t="s">
        <v>7152</v>
      </c>
    </row>
    <row r="99" spans="1:21" x14ac:dyDescent="0.3">
      <c r="A99" t="s">
        <v>5046</v>
      </c>
      <c r="B99" t="s">
        <v>370</v>
      </c>
      <c r="C99" t="s">
        <v>6865</v>
      </c>
      <c r="D99" t="s">
        <v>6928</v>
      </c>
      <c r="E99" t="s">
        <v>7150</v>
      </c>
      <c r="F99" t="s">
        <v>7153</v>
      </c>
      <c r="G99" t="s">
        <v>7150</v>
      </c>
      <c r="H99" t="s">
        <v>6870</v>
      </c>
      <c r="I99" t="s">
        <v>6871</v>
      </c>
      <c r="J99">
        <v>1</v>
      </c>
      <c r="K99">
        <v>1</v>
      </c>
      <c r="L99" t="s">
        <v>6881</v>
      </c>
      <c r="M99" t="s">
        <v>6873</v>
      </c>
      <c r="N99" t="s">
        <v>6876</v>
      </c>
      <c r="O99" t="s">
        <v>6876</v>
      </c>
      <c r="P99" t="s">
        <v>6876</v>
      </c>
      <c r="Q99" t="s">
        <v>6876</v>
      </c>
      <c r="R99" t="s">
        <v>6876</v>
      </c>
      <c r="S99">
        <v>4.81867</v>
      </c>
      <c r="T99">
        <v>-75.717895999999996</v>
      </c>
      <c r="U99" t="s">
        <v>7154</v>
      </c>
    </row>
    <row r="100" spans="1:21" x14ac:dyDescent="0.3">
      <c r="A100" t="s">
        <v>7155</v>
      </c>
      <c r="B100" t="s">
        <v>370</v>
      </c>
      <c r="C100" t="s">
        <v>6865</v>
      </c>
      <c r="D100" t="s">
        <v>6928</v>
      </c>
      <c r="E100" t="s">
        <v>6952</v>
      </c>
      <c r="F100" t="s">
        <v>7156</v>
      </c>
      <c r="G100" t="s">
        <v>7156</v>
      </c>
      <c r="H100" t="s">
        <v>6870</v>
      </c>
      <c r="I100" t="s">
        <v>7157</v>
      </c>
      <c r="J100">
        <v>3</v>
      </c>
      <c r="K100">
        <v>0</v>
      </c>
      <c r="L100" t="s">
        <v>6890</v>
      </c>
      <c r="M100" t="s">
        <v>6891</v>
      </c>
      <c r="N100" t="s">
        <v>6874</v>
      </c>
      <c r="O100" t="s">
        <v>6874</v>
      </c>
      <c r="P100" t="s">
        <v>6874</v>
      </c>
      <c r="Q100" t="s">
        <v>6874</v>
      </c>
      <c r="R100" t="s">
        <v>6874</v>
      </c>
      <c r="S100">
        <v>4.8184930000000001</v>
      </c>
      <c r="T100">
        <v>-75.696582000000006</v>
      </c>
      <c r="U100" t="s">
        <v>7158</v>
      </c>
    </row>
    <row r="101" spans="1:21" x14ac:dyDescent="0.3">
      <c r="A101" t="s">
        <v>1883</v>
      </c>
      <c r="B101" t="s">
        <v>370</v>
      </c>
      <c r="C101" t="s">
        <v>6865</v>
      </c>
      <c r="D101" t="s">
        <v>6928</v>
      </c>
      <c r="E101" t="s">
        <v>6952</v>
      </c>
      <c r="F101" t="s">
        <v>7159</v>
      </c>
      <c r="G101" t="s">
        <v>6956</v>
      </c>
      <c r="H101" t="s">
        <v>6870</v>
      </c>
      <c r="I101" t="s">
        <v>6871</v>
      </c>
      <c r="J101">
        <v>1</v>
      </c>
      <c r="K101">
        <v>1</v>
      </c>
      <c r="L101" t="s">
        <v>6872</v>
      </c>
      <c r="M101" t="s">
        <v>6894</v>
      </c>
      <c r="N101" t="s">
        <v>6874</v>
      </c>
      <c r="O101" t="s">
        <v>6875</v>
      </c>
      <c r="P101" t="s">
        <v>6875</v>
      </c>
      <c r="Q101" t="s">
        <v>6876</v>
      </c>
      <c r="R101" t="s">
        <v>6874</v>
      </c>
      <c r="S101">
        <v>4.8187620000000004</v>
      </c>
      <c r="T101">
        <v>-75.699136999999993</v>
      </c>
      <c r="U101" t="s">
        <v>7160</v>
      </c>
    </row>
    <row r="102" spans="1:21" x14ac:dyDescent="0.3">
      <c r="A102" t="s">
        <v>5135</v>
      </c>
      <c r="B102" t="s">
        <v>370</v>
      </c>
      <c r="C102" t="s">
        <v>6865</v>
      </c>
      <c r="D102" t="s">
        <v>6928</v>
      </c>
      <c r="E102" t="s">
        <v>6952</v>
      </c>
      <c r="F102" t="s">
        <v>7161</v>
      </c>
      <c r="G102" t="s">
        <v>7161</v>
      </c>
      <c r="H102" t="s">
        <v>6870</v>
      </c>
      <c r="I102" t="s">
        <v>6880</v>
      </c>
      <c r="J102">
        <v>3</v>
      </c>
      <c r="K102">
        <v>1</v>
      </c>
      <c r="L102" t="s">
        <v>6881</v>
      </c>
      <c r="M102" t="s">
        <v>6873</v>
      </c>
      <c r="N102" t="s">
        <v>6876</v>
      </c>
      <c r="O102" t="s">
        <v>6875</v>
      </c>
      <c r="P102" t="s">
        <v>6876</v>
      </c>
      <c r="Q102" t="s">
        <v>6876</v>
      </c>
      <c r="R102" t="s">
        <v>6874</v>
      </c>
      <c r="S102">
        <v>4.818759</v>
      </c>
      <c r="T102">
        <v>-75.699033999999997</v>
      </c>
      <c r="U102" t="s">
        <v>7162</v>
      </c>
    </row>
    <row r="103" spans="1:21" x14ac:dyDescent="0.3">
      <c r="A103" t="s">
        <v>7163</v>
      </c>
      <c r="B103" t="s">
        <v>370</v>
      </c>
      <c r="C103" t="s">
        <v>6865</v>
      </c>
      <c r="D103" t="s">
        <v>6928</v>
      </c>
      <c r="E103" t="s">
        <v>6952</v>
      </c>
      <c r="F103" t="s">
        <v>7164</v>
      </c>
      <c r="G103" t="s">
        <v>6956</v>
      </c>
      <c r="H103" t="s">
        <v>6870</v>
      </c>
      <c r="I103" t="s">
        <v>6871</v>
      </c>
      <c r="J103">
        <v>2</v>
      </c>
      <c r="K103" t="s">
        <v>370</v>
      </c>
      <c r="L103" t="s">
        <v>6881</v>
      </c>
      <c r="M103" t="s">
        <v>6873</v>
      </c>
      <c r="N103" t="s">
        <v>6874</v>
      </c>
      <c r="O103" t="s">
        <v>6875</v>
      </c>
      <c r="P103" t="s">
        <v>6874</v>
      </c>
      <c r="Q103" t="s">
        <v>6874</v>
      </c>
      <c r="R103" t="s">
        <v>6874</v>
      </c>
      <c r="S103">
        <v>4.8194910000000002</v>
      </c>
      <c r="T103">
        <v>-75.698223999999996</v>
      </c>
      <c r="U103" t="s">
        <v>7165</v>
      </c>
    </row>
    <row r="104" spans="1:21" x14ac:dyDescent="0.3">
      <c r="A104" t="s">
        <v>1095</v>
      </c>
      <c r="B104" t="s">
        <v>370</v>
      </c>
      <c r="C104" t="s">
        <v>6865</v>
      </c>
      <c r="D104" t="s">
        <v>6928</v>
      </c>
      <c r="E104" t="s">
        <v>6952</v>
      </c>
      <c r="F104" t="s">
        <v>7166</v>
      </c>
      <c r="G104" t="s">
        <v>7166</v>
      </c>
      <c r="H104" t="s">
        <v>6934</v>
      </c>
      <c r="I104" t="s">
        <v>6876</v>
      </c>
      <c r="J104" t="s">
        <v>370</v>
      </c>
      <c r="K104" t="s">
        <v>370</v>
      </c>
      <c r="L104" t="s">
        <v>6881</v>
      </c>
      <c r="M104" t="s">
        <v>6882</v>
      </c>
      <c r="N104" t="s">
        <v>6876</v>
      </c>
      <c r="O104" t="s">
        <v>6875</v>
      </c>
      <c r="P104" t="s">
        <v>6876</v>
      </c>
      <c r="Q104" t="s">
        <v>6876</v>
      </c>
      <c r="R104" t="s">
        <v>6876</v>
      </c>
      <c r="S104">
        <v>4.81907</v>
      </c>
      <c r="T104">
        <v>-75.698542000000003</v>
      </c>
      <c r="U104" t="s">
        <v>370</v>
      </c>
    </row>
    <row r="105" spans="1:21" x14ac:dyDescent="0.3">
      <c r="A105" t="s">
        <v>1090</v>
      </c>
      <c r="B105" t="s">
        <v>370</v>
      </c>
      <c r="C105" t="s">
        <v>6865</v>
      </c>
      <c r="D105" t="s">
        <v>6928</v>
      </c>
      <c r="E105" t="s">
        <v>6952</v>
      </c>
      <c r="F105" t="s">
        <v>7167</v>
      </c>
      <c r="G105" t="s">
        <v>6956</v>
      </c>
      <c r="H105" t="s">
        <v>6870</v>
      </c>
      <c r="I105" t="s">
        <v>6871</v>
      </c>
      <c r="J105">
        <v>1</v>
      </c>
      <c r="K105">
        <v>1</v>
      </c>
      <c r="L105" t="s">
        <v>6881</v>
      </c>
      <c r="M105" t="s">
        <v>6882</v>
      </c>
      <c r="N105" t="s">
        <v>6876</v>
      </c>
      <c r="O105" t="s">
        <v>6875</v>
      </c>
      <c r="P105" t="s">
        <v>6876</v>
      </c>
      <c r="Q105" t="s">
        <v>6876</v>
      </c>
      <c r="R105" t="s">
        <v>6876</v>
      </c>
      <c r="S105">
        <v>4.8193789999999996</v>
      </c>
      <c r="T105">
        <v>-75.698562999999993</v>
      </c>
      <c r="U105" t="s">
        <v>370</v>
      </c>
    </row>
    <row r="106" spans="1:21" x14ac:dyDescent="0.3">
      <c r="A106" t="s">
        <v>1193</v>
      </c>
      <c r="B106" t="s">
        <v>370</v>
      </c>
      <c r="C106" t="s">
        <v>6865</v>
      </c>
      <c r="D106" t="s">
        <v>6928</v>
      </c>
      <c r="E106" t="s">
        <v>6952</v>
      </c>
      <c r="F106" t="s">
        <v>7168</v>
      </c>
      <c r="G106" t="s">
        <v>6956</v>
      </c>
      <c r="H106" t="s">
        <v>6870</v>
      </c>
      <c r="I106" t="s">
        <v>6871</v>
      </c>
      <c r="J106">
        <v>1</v>
      </c>
      <c r="K106">
        <v>1</v>
      </c>
      <c r="L106" t="s">
        <v>6890</v>
      </c>
      <c r="M106" t="s">
        <v>6873</v>
      </c>
      <c r="N106" t="s">
        <v>6876</v>
      </c>
      <c r="O106" t="s">
        <v>6875</v>
      </c>
      <c r="P106" t="s">
        <v>6876</v>
      </c>
      <c r="Q106" t="s">
        <v>6875</v>
      </c>
      <c r="R106" t="s">
        <v>6876</v>
      </c>
      <c r="S106">
        <v>4.818632</v>
      </c>
      <c r="T106">
        <v>-75.697725000000005</v>
      </c>
      <c r="U106" t="s">
        <v>7169</v>
      </c>
    </row>
    <row r="107" spans="1:21" x14ac:dyDescent="0.3">
      <c r="A107" t="s">
        <v>1168</v>
      </c>
      <c r="B107" t="s">
        <v>370</v>
      </c>
      <c r="C107" t="s">
        <v>6865</v>
      </c>
      <c r="D107" t="s">
        <v>6928</v>
      </c>
      <c r="E107" t="s">
        <v>6952</v>
      </c>
      <c r="F107" t="s">
        <v>7170</v>
      </c>
      <c r="G107" t="s">
        <v>7170</v>
      </c>
      <c r="H107" t="s">
        <v>6870</v>
      </c>
      <c r="I107" t="s">
        <v>6871</v>
      </c>
      <c r="J107">
        <v>2</v>
      </c>
      <c r="K107">
        <v>1</v>
      </c>
      <c r="L107" t="s">
        <v>6881</v>
      </c>
      <c r="M107" t="s">
        <v>6873</v>
      </c>
      <c r="N107" t="s">
        <v>6874</v>
      </c>
      <c r="O107" t="s">
        <v>6874</v>
      </c>
      <c r="P107" t="s">
        <v>6874</v>
      </c>
      <c r="Q107" t="s">
        <v>6875</v>
      </c>
      <c r="R107" t="s">
        <v>6874</v>
      </c>
      <c r="S107">
        <v>4.8193989999999998</v>
      </c>
      <c r="T107">
        <v>-75.696258</v>
      </c>
      <c r="U107" t="s">
        <v>7171</v>
      </c>
    </row>
    <row r="108" spans="1:21" x14ac:dyDescent="0.3">
      <c r="A108" t="s">
        <v>652</v>
      </c>
      <c r="B108" t="s">
        <v>370</v>
      </c>
      <c r="C108" t="s">
        <v>6865</v>
      </c>
      <c r="D108" t="s">
        <v>6928</v>
      </c>
      <c r="E108" t="s">
        <v>6952</v>
      </c>
      <c r="F108" t="s">
        <v>7172</v>
      </c>
      <c r="G108" t="s">
        <v>7172</v>
      </c>
      <c r="H108" t="s">
        <v>6934</v>
      </c>
      <c r="I108" t="s">
        <v>6871</v>
      </c>
      <c r="J108">
        <v>3</v>
      </c>
      <c r="K108">
        <v>0</v>
      </c>
      <c r="L108" t="s">
        <v>6872</v>
      </c>
      <c r="M108" t="s">
        <v>6882</v>
      </c>
      <c r="N108" t="s">
        <v>6874</v>
      </c>
      <c r="O108" t="s">
        <v>6875</v>
      </c>
      <c r="P108" t="s">
        <v>6875</v>
      </c>
      <c r="Q108" t="s">
        <v>6875</v>
      </c>
      <c r="R108" t="s">
        <v>6876</v>
      </c>
      <c r="S108">
        <v>4.8194249999999998</v>
      </c>
      <c r="T108">
        <v>-75.696297999999999</v>
      </c>
      <c r="U108" t="s">
        <v>7173</v>
      </c>
    </row>
    <row r="109" spans="1:21" x14ac:dyDescent="0.3">
      <c r="A109" t="s">
        <v>7174</v>
      </c>
      <c r="B109" t="s">
        <v>370</v>
      </c>
      <c r="C109" t="s">
        <v>6865</v>
      </c>
      <c r="D109" t="s">
        <v>6928</v>
      </c>
      <c r="E109" t="s">
        <v>7150</v>
      </c>
      <c r="F109" t="s">
        <v>7175</v>
      </c>
      <c r="G109" t="s">
        <v>7176</v>
      </c>
      <c r="H109" t="s">
        <v>6870</v>
      </c>
      <c r="I109" t="s">
        <v>6871</v>
      </c>
      <c r="J109">
        <v>3</v>
      </c>
      <c r="K109">
        <v>0</v>
      </c>
      <c r="L109" t="s">
        <v>6890</v>
      </c>
      <c r="M109" t="s">
        <v>6882</v>
      </c>
      <c r="N109" t="s">
        <v>6874</v>
      </c>
      <c r="O109" t="s">
        <v>6874</v>
      </c>
      <c r="P109" t="s">
        <v>6874</v>
      </c>
      <c r="Q109" t="s">
        <v>6874</v>
      </c>
      <c r="R109" t="s">
        <v>6874</v>
      </c>
      <c r="S109">
        <v>4.8188950000000004</v>
      </c>
      <c r="T109">
        <v>-75.717780000000005</v>
      </c>
      <c r="U109" t="s">
        <v>370</v>
      </c>
    </row>
    <row r="110" spans="1:21" x14ac:dyDescent="0.3">
      <c r="A110" t="s">
        <v>1160</v>
      </c>
      <c r="B110" t="s">
        <v>370</v>
      </c>
      <c r="C110" t="s">
        <v>6865</v>
      </c>
      <c r="D110" t="s">
        <v>6928</v>
      </c>
      <c r="E110" t="s">
        <v>6952</v>
      </c>
      <c r="F110" t="s">
        <v>7177</v>
      </c>
      <c r="G110" t="s">
        <v>7177</v>
      </c>
      <c r="H110" t="s">
        <v>6870</v>
      </c>
      <c r="I110" t="s">
        <v>6871</v>
      </c>
      <c r="J110">
        <v>2</v>
      </c>
      <c r="K110">
        <v>0</v>
      </c>
      <c r="L110" t="s">
        <v>6881</v>
      </c>
      <c r="M110" t="s">
        <v>6882</v>
      </c>
      <c r="N110" t="s">
        <v>6876</v>
      </c>
      <c r="O110" t="s">
        <v>6876</v>
      </c>
      <c r="P110" t="s">
        <v>6876</v>
      </c>
      <c r="Q110" t="s">
        <v>6876</v>
      </c>
      <c r="R110" t="s">
        <v>6876</v>
      </c>
      <c r="S110">
        <v>4.8196960000000004</v>
      </c>
      <c r="T110">
        <v>-75.698273999999998</v>
      </c>
      <c r="U110" t="s">
        <v>6959</v>
      </c>
    </row>
    <row r="111" spans="1:21" x14ac:dyDescent="0.3">
      <c r="A111" t="s">
        <v>1114</v>
      </c>
      <c r="B111" t="s">
        <v>370</v>
      </c>
      <c r="C111" t="s">
        <v>6865</v>
      </c>
      <c r="D111" t="s">
        <v>7178</v>
      </c>
      <c r="E111" t="s">
        <v>7178</v>
      </c>
      <c r="F111" t="s">
        <v>7179</v>
      </c>
      <c r="G111" t="s">
        <v>7180</v>
      </c>
      <c r="H111" t="s">
        <v>6870</v>
      </c>
      <c r="I111" t="s">
        <v>6871</v>
      </c>
      <c r="J111">
        <v>4</v>
      </c>
      <c r="K111" t="s">
        <v>370</v>
      </c>
      <c r="L111" t="s">
        <v>6890</v>
      </c>
      <c r="M111" t="s">
        <v>6873</v>
      </c>
      <c r="N111" t="s">
        <v>6874</v>
      </c>
      <c r="O111" t="s">
        <v>6874</v>
      </c>
      <c r="P111" t="s">
        <v>6874</v>
      </c>
      <c r="Q111" t="s">
        <v>6875</v>
      </c>
      <c r="R111" t="s">
        <v>6875</v>
      </c>
      <c r="S111">
        <v>4.8046199999999999</v>
      </c>
      <c r="T111">
        <v>-75.740187000000006</v>
      </c>
      <c r="U111" t="s">
        <v>370</v>
      </c>
    </row>
    <row r="112" spans="1:21" x14ac:dyDescent="0.3">
      <c r="A112" t="s">
        <v>1152</v>
      </c>
      <c r="B112" t="s">
        <v>370</v>
      </c>
      <c r="C112" t="s">
        <v>6865</v>
      </c>
      <c r="D112" t="s">
        <v>7178</v>
      </c>
      <c r="E112" t="s">
        <v>7178</v>
      </c>
      <c r="F112" t="s">
        <v>7181</v>
      </c>
      <c r="G112" t="s">
        <v>7181</v>
      </c>
      <c r="H112" t="s">
        <v>6870</v>
      </c>
      <c r="I112" t="s">
        <v>6871</v>
      </c>
      <c r="J112">
        <v>5</v>
      </c>
      <c r="K112">
        <v>0</v>
      </c>
      <c r="L112" t="s">
        <v>6881</v>
      </c>
      <c r="M112" t="s">
        <v>6873</v>
      </c>
      <c r="N112" t="s">
        <v>6874</v>
      </c>
      <c r="O112" t="s">
        <v>6875</v>
      </c>
      <c r="P112" t="s">
        <v>6874</v>
      </c>
      <c r="Q112" t="s">
        <v>6876</v>
      </c>
      <c r="R112" t="s">
        <v>6875</v>
      </c>
      <c r="S112">
        <v>4.8046199999999999</v>
      </c>
      <c r="T112">
        <v>-75.740187000000006</v>
      </c>
      <c r="U112" t="s">
        <v>7182</v>
      </c>
    </row>
    <row r="113" spans="1:21" x14ac:dyDescent="0.3">
      <c r="A113" t="s">
        <v>7183</v>
      </c>
      <c r="B113" t="s">
        <v>370</v>
      </c>
      <c r="C113" t="s">
        <v>6865</v>
      </c>
      <c r="D113" t="s">
        <v>7178</v>
      </c>
      <c r="E113" t="s">
        <v>7178</v>
      </c>
      <c r="F113" t="s">
        <v>7184</v>
      </c>
      <c r="G113" t="s">
        <v>7185</v>
      </c>
      <c r="H113" t="s">
        <v>6870</v>
      </c>
      <c r="I113" t="s">
        <v>6886</v>
      </c>
      <c r="J113">
        <v>1</v>
      </c>
      <c r="K113">
        <v>0</v>
      </c>
      <c r="L113" t="s">
        <v>6872</v>
      </c>
      <c r="M113" t="s">
        <v>6882</v>
      </c>
      <c r="N113" t="s">
        <v>6875</v>
      </c>
      <c r="O113" t="s">
        <v>6876</v>
      </c>
      <c r="P113" t="s">
        <v>6876</v>
      </c>
      <c r="Q113" t="s">
        <v>6876</v>
      </c>
      <c r="R113" t="s">
        <v>6876</v>
      </c>
      <c r="S113">
        <v>4.8046199999999999</v>
      </c>
      <c r="T113">
        <v>-75.740187000000006</v>
      </c>
      <c r="U113" t="s">
        <v>7186</v>
      </c>
    </row>
    <row r="114" spans="1:21" x14ac:dyDescent="0.3">
      <c r="A114" t="s">
        <v>7187</v>
      </c>
      <c r="B114" t="s">
        <v>370</v>
      </c>
      <c r="C114" t="s">
        <v>6865</v>
      </c>
      <c r="D114" t="s">
        <v>7178</v>
      </c>
      <c r="E114" t="s">
        <v>7178</v>
      </c>
      <c r="F114" t="s">
        <v>7188</v>
      </c>
      <c r="G114" t="s">
        <v>7189</v>
      </c>
      <c r="H114" t="s">
        <v>6870</v>
      </c>
      <c r="I114" t="s">
        <v>6886</v>
      </c>
      <c r="J114">
        <v>4</v>
      </c>
      <c r="K114">
        <v>0</v>
      </c>
      <c r="L114" t="s">
        <v>6881</v>
      </c>
      <c r="M114" t="s">
        <v>6873</v>
      </c>
      <c r="N114" t="s">
        <v>6874</v>
      </c>
      <c r="O114" t="s">
        <v>6875</v>
      </c>
      <c r="P114" t="s">
        <v>6875</v>
      </c>
      <c r="Q114" t="s">
        <v>6874</v>
      </c>
      <c r="R114" t="s">
        <v>6876</v>
      </c>
      <c r="S114">
        <v>4.8037349999999996</v>
      </c>
      <c r="T114">
        <v>-75.742309000000006</v>
      </c>
      <c r="U114" t="s">
        <v>7190</v>
      </c>
    </row>
    <row r="115" spans="1:21" x14ac:dyDescent="0.3">
      <c r="A115" t="s">
        <v>7191</v>
      </c>
      <c r="B115" t="s">
        <v>370</v>
      </c>
      <c r="C115" t="s">
        <v>6865</v>
      </c>
      <c r="D115" t="s">
        <v>7178</v>
      </c>
      <c r="E115" t="s">
        <v>7178</v>
      </c>
      <c r="F115" t="s">
        <v>7192</v>
      </c>
      <c r="G115" t="s">
        <v>7193</v>
      </c>
      <c r="H115" t="s">
        <v>6870</v>
      </c>
      <c r="I115" t="s">
        <v>6871</v>
      </c>
      <c r="J115">
        <v>1</v>
      </c>
      <c r="K115">
        <v>0</v>
      </c>
      <c r="L115" t="s">
        <v>6881</v>
      </c>
      <c r="M115" t="s">
        <v>6882</v>
      </c>
      <c r="N115" t="s">
        <v>6874</v>
      </c>
      <c r="O115" t="s">
        <v>6875</v>
      </c>
      <c r="P115" t="s">
        <v>6874</v>
      </c>
      <c r="Q115" t="s">
        <v>6875</v>
      </c>
      <c r="R115" t="s">
        <v>6876</v>
      </c>
      <c r="S115">
        <v>4.8040820000000002</v>
      </c>
      <c r="T115">
        <v>-75.742795000000001</v>
      </c>
      <c r="U115" t="s">
        <v>7194</v>
      </c>
    </row>
    <row r="116" spans="1:21" x14ac:dyDescent="0.3">
      <c r="A116" t="s">
        <v>7195</v>
      </c>
      <c r="B116" t="s">
        <v>370</v>
      </c>
      <c r="C116" t="s">
        <v>6865</v>
      </c>
      <c r="D116" t="s">
        <v>7178</v>
      </c>
      <c r="E116" t="s">
        <v>7178</v>
      </c>
      <c r="F116" t="s">
        <v>7196</v>
      </c>
      <c r="G116" t="s">
        <v>7178</v>
      </c>
      <c r="H116" t="s">
        <v>6870</v>
      </c>
      <c r="I116" t="s">
        <v>6871</v>
      </c>
      <c r="J116">
        <v>1</v>
      </c>
      <c r="K116">
        <v>0</v>
      </c>
      <c r="L116" t="s">
        <v>6881</v>
      </c>
      <c r="M116" t="s">
        <v>6882</v>
      </c>
      <c r="N116" t="s">
        <v>6874</v>
      </c>
      <c r="O116" t="s">
        <v>6875</v>
      </c>
      <c r="P116" t="s">
        <v>6875</v>
      </c>
      <c r="Q116" t="s">
        <v>6875</v>
      </c>
      <c r="R116" t="s">
        <v>6876</v>
      </c>
      <c r="S116">
        <v>4.8038340000000002</v>
      </c>
      <c r="T116">
        <v>-75.742178999999993</v>
      </c>
      <c r="U116" t="s">
        <v>7197</v>
      </c>
    </row>
    <row r="117" spans="1:21" x14ac:dyDescent="0.3">
      <c r="A117" t="s">
        <v>7198</v>
      </c>
      <c r="B117" t="s">
        <v>370</v>
      </c>
      <c r="C117" t="s">
        <v>6865</v>
      </c>
      <c r="D117" t="s">
        <v>6866</v>
      </c>
      <c r="E117" t="s">
        <v>6867</v>
      </c>
      <c r="F117" t="s">
        <v>7199</v>
      </c>
      <c r="G117" t="s">
        <v>7200</v>
      </c>
      <c r="H117" t="s">
        <v>6870</v>
      </c>
      <c r="I117" t="s">
        <v>6886</v>
      </c>
      <c r="J117">
        <v>5</v>
      </c>
      <c r="K117" t="s">
        <v>370</v>
      </c>
      <c r="L117" t="s">
        <v>6881</v>
      </c>
      <c r="M117" t="s">
        <v>6882</v>
      </c>
      <c r="N117" t="s">
        <v>6874</v>
      </c>
      <c r="O117" t="s">
        <v>6875</v>
      </c>
      <c r="P117" t="s">
        <v>6874</v>
      </c>
      <c r="Q117" t="s">
        <v>6875</v>
      </c>
      <c r="R117" t="s">
        <v>6875</v>
      </c>
      <c r="S117">
        <v>4.8136219999999996</v>
      </c>
      <c r="T117">
        <v>-75.691012000000001</v>
      </c>
      <c r="U117" t="s">
        <v>7201</v>
      </c>
    </row>
    <row r="118" spans="1:21" x14ac:dyDescent="0.3">
      <c r="A118" t="s">
        <v>7202</v>
      </c>
      <c r="B118" t="s">
        <v>370</v>
      </c>
      <c r="C118" t="s">
        <v>6865</v>
      </c>
      <c r="D118" t="s">
        <v>6866</v>
      </c>
      <c r="E118" t="s">
        <v>6867</v>
      </c>
      <c r="F118" t="s">
        <v>7203</v>
      </c>
      <c r="G118" t="s">
        <v>7204</v>
      </c>
      <c r="H118" t="s">
        <v>6870</v>
      </c>
      <c r="I118" t="s">
        <v>6886</v>
      </c>
      <c r="J118">
        <v>2</v>
      </c>
      <c r="K118">
        <v>0</v>
      </c>
      <c r="L118" t="s">
        <v>6872</v>
      </c>
      <c r="M118" t="s">
        <v>6894</v>
      </c>
      <c r="N118" t="s">
        <v>6874</v>
      </c>
      <c r="O118" t="s">
        <v>6875</v>
      </c>
      <c r="P118" t="s">
        <v>6875</v>
      </c>
      <c r="Q118" t="s">
        <v>6876</v>
      </c>
      <c r="R118" t="s">
        <v>6875</v>
      </c>
      <c r="S118">
        <v>4.813733</v>
      </c>
      <c r="T118">
        <v>-75.690794999999994</v>
      </c>
      <c r="U118" t="s">
        <v>7205</v>
      </c>
    </row>
    <row r="119" spans="1:21" x14ac:dyDescent="0.3">
      <c r="A119" t="s">
        <v>7206</v>
      </c>
      <c r="B119" t="s">
        <v>370</v>
      </c>
      <c r="C119" t="s">
        <v>6865</v>
      </c>
      <c r="D119" t="s">
        <v>6866</v>
      </c>
      <c r="E119" t="s">
        <v>6867</v>
      </c>
      <c r="F119" t="s">
        <v>7207</v>
      </c>
      <c r="G119" t="s">
        <v>7207</v>
      </c>
      <c r="H119" t="s">
        <v>6870</v>
      </c>
      <c r="I119" t="s">
        <v>6886</v>
      </c>
      <c r="J119">
        <v>1</v>
      </c>
      <c r="K119">
        <v>1</v>
      </c>
      <c r="L119" t="s">
        <v>6890</v>
      </c>
      <c r="M119" t="s">
        <v>6882</v>
      </c>
      <c r="N119" t="s">
        <v>6874</v>
      </c>
      <c r="O119" t="s">
        <v>6874</v>
      </c>
      <c r="P119" t="s">
        <v>6874</v>
      </c>
      <c r="Q119" t="s">
        <v>6875</v>
      </c>
      <c r="R119" t="s">
        <v>6874</v>
      </c>
      <c r="S119">
        <v>4.812602</v>
      </c>
      <c r="T119">
        <v>-75.684662000000003</v>
      </c>
      <c r="U119" t="s">
        <v>7208</v>
      </c>
    </row>
    <row r="120" spans="1:21" x14ac:dyDescent="0.3">
      <c r="A120" t="s">
        <v>7209</v>
      </c>
      <c r="B120" t="s">
        <v>370</v>
      </c>
      <c r="C120" t="s">
        <v>6865</v>
      </c>
      <c r="D120" t="s">
        <v>6866</v>
      </c>
      <c r="E120" t="s">
        <v>6867</v>
      </c>
      <c r="F120" t="s">
        <v>7210</v>
      </c>
      <c r="G120" t="s">
        <v>7210</v>
      </c>
      <c r="H120" t="s">
        <v>6870</v>
      </c>
      <c r="I120" t="s">
        <v>7211</v>
      </c>
      <c r="J120">
        <v>3</v>
      </c>
      <c r="K120" t="s">
        <v>370</v>
      </c>
      <c r="L120" t="s">
        <v>6881</v>
      </c>
      <c r="M120" t="s">
        <v>6882</v>
      </c>
      <c r="N120" t="s">
        <v>6874</v>
      </c>
      <c r="O120" t="s">
        <v>6875</v>
      </c>
      <c r="P120" t="s">
        <v>6876</v>
      </c>
      <c r="Q120" t="s">
        <v>6876</v>
      </c>
      <c r="R120" t="s">
        <v>6874</v>
      </c>
      <c r="S120">
        <v>4.8141759999999998</v>
      </c>
      <c r="T120">
        <v>-75.690751000000006</v>
      </c>
      <c r="U120" t="s">
        <v>7212</v>
      </c>
    </row>
    <row r="121" spans="1:21" x14ac:dyDescent="0.3">
      <c r="A121" t="s">
        <v>7213</v>
      </c>
      <c r="B121" t="s">
        <v>370</v>
      </c>
      <c r="C121" t="s">
        <v>6865</v>
      </c>
      <c r="D121" t="s">
        <v>6866</v>
      </c>
      <c r="E121" t="s">
        <v>6867</v>
      </c>
      <c r="F121" t="s">
        <v>7214</v>
      </c>
      <c r="G121" t="s">
        <v>7215</v>
      </c>
      <c r="H121" t="s">
        <v>6934</v>
      </c>
      <c r="I121" t="s">
        <v>6880</v>
      </c>
      <c r="J121">
        <v>1</v>
      </c>
      <c r="K121">
        <v>0</v>
      </c>
      <c r="L121" t="s">
        <v>6872</v>
      </c>
      <c r="M121" t="s">
        <v>6882</v>
      </c>
      <c r="N121" t="s">
        <v>6874</v>
      </c>
      <c r="O121" t="s">
        <v>6874</v>
      </c>
      <c r="P121" t="s">
        <v>6876</v>
      </c>
      <c r="Q121" t="s">
        <v>6876</v>
      </c>
      <c r="R121" t="s">
        <v>6875</v>
      </c>
      <c r="S121">
        <v>4.8139339999999997</v>
      </c>
      <c r="T121">
        <v>-75.690790000000007</v>
      </c>
      <c r="U121" t="s">
        <v>7216</v>
      </c>
    </row>
    <row r="122" spans="1:21" x14ac:dyDescent="0.3">
      <c r="A122" t="s">
        <v>7217</v>
      </c>
      <c r="B122" t="s">
        <v>370</v>
      </c>
      <c r="C122" t="s">
        <v>6865</v>
      </c>
      <c r="D122" t="s">
        <v>6866</v>
      </c>
      <c r="E122" t="s">
        <v>6867</v>
      </c>
      <c r="F122" t="s">
        <v>7218</v>
      </c>
      <c r="G122" t="s">
        <v>7219</v>
      </c>
      <c r="H122" t="s">
        <v>6934</v>
      </c>
      <c r="I122" t="s">
        <v>6880</v>
      </c>
      <c r="J122">
        <v>11</v>
      </c>
      <c r="K122">
        <v>2</v>
      </c>
      <c r="L122" t="s">
        <v>6881</v>
      </c>
      <c r="M122" t="s">
        <v>6882</v>
      </c>
      <c r="N122" t="s">
        <v>6874</v>
      </c>
      <c r="O122" t="s">
        <v>6875</v>
      </c>
      <c r="P122" t="s">
        <v>6874</v>
      </c>
      <c r="Q122" t="s">
        <v>6875</v>
      </c>
      <c r="R122" t="s">
        <v>6876</v>
      </c>
      <c r="S122">
        <v>4.8140879999999999</v>
      </c>
      <c r="T122">
        <v>-75.690731</v>
      </c>
      <c r="U122" t="s">
        <v>7220</v>
      </c>
    </row>
    <row r="123" spans="1:21" x14ac:dyDescent="0.3">
      <c r="A123" t="s">
        <v>7221</v>
      </c>
      <c r="B123" t="s">
        <v>370</v>
      </c>
      <c r="C123" t="s">
        <v>6865</v>
      </c>
      <c r="D123" t="s">
        <v>6866</v>
      </c>
      <c r="E123" t="s">
        <v>6867</v>
      </c>
      <c r="F123" t="s">
        <v>7222</v>
      </c>
      <c r="G123" t="s">
        <v>7223</v>
      </c>
      <c r="H123" t="s">
        <v>6870</v>
      </c>
      <c r="I123" t="s">
        <v>6886</v>
      </c>
      <c r="J123">
        <v>1</v>
      </c>
      <c r="K123">
        <v>0</v>
      </c>
      <c r="L123" t="s">
        <v>6890</v>
      </c>
      <c r="M123" t="s">
        <v>6882</v>
      </c>
      <c r="N123" t="s">
        <v>6874</v>
      </c>
      <c r="O123" t="s">
        <v>6874</v>
      </c>
      <c r="P123" t="s">
        <v>6874</v>
      </c>
      <c r="Q123" t="s">
        <v>6874</v>
      </c>
      <c r="R123" t="s">
        <v>6874</v>
      </c>
      <c r="S123">
        <v>4.8144109999999998</v>
      </c>
      <c r="T123">
        <v>-75.690714999999997</v>
      </c>
      <c r="U123" t="s">
        <v>7224</v>
      </c>
    </row>
    <row r="124" spans="1:21" x14ac:dyDescent="0.3">
      <c r="A124" t="s">
        <v>7225</v>
      </c>
      <c r="B124" t="s">
        <v>370</v>
      </c>
      <c r="C124" t="s">
        <v>6865</v>
      </c>
      <c r="D124" t="s">
        <v>6866</v>
      </c>
      <c r="E124" t="s">
        <v>6867</v>
      </c>
      <c r="F124" t="s">
        <v>7226</v>
      </c>
      <c r="G124" t="s">
        <v>7227</v>
      </c>
      <c r="H124" t="s">
        <v>6870</v>
      </c>
      <c r="I124" t="s">
        <v>6886</v>
      </c>
      <c r="J124">
        <v>2</v>
      </c>
      <c r="K124" t="s">
        <v>370</v>
      </c>
      <c r="L124" t="s">
        <v>6881</v>
      </c>
      <c r="M124" t="s">
        <v>6873</v>
      </c>
      <c r="N124" t="s">
        <v>6874</v>
      </c>
      <c r="O124" t="s">
        <v>6874</v>
      </c>
      <c r="P124" t="s">
        <v>6874</v>
      </c>
      <c r="Q124" t="s">
        <v>6875</v>
      </c>
      <c r="R124" t="s">
        <v>6876</v>
      </c>
      <c r="S124">
        <v>4.8138750000000003</v>
      </c>
      <c r="T124">
        <v>-75.690876000000003</v>
      </c>
      <c r="U124" t="s">
        <v>7228</v>
      </c>
    </row>
    <row r="125" spans="1:21" x14ac:dyDescent="0.3">
      <c r="A125" t="s">
        <v>7229</v>
      </c>
      <c r="B125" t="s">
        <v>370</v>
      </c>
      <c r="C125" t="s">
        <v>6865</v>
      </c>
      <c r="D125" t="s">
        <v>6866</v>
      </c>
      <c r="E125" t="s">
        <v>6960</v>
      </c>
      <c r="F125" t="s">
        <v>7230</v>
      </c>
      <c r="G125" t="s">
        <v>7230</v>
      </c>
      <c r="H125" t="s">
        <v>6870</v>
      </c>
      <c r="I125" t="s">
        <v>6880</v>
      </c>
      <c r="J125">
        <v>4</v>
      </c>
      <c r="K125">
        <v>0</v>
      </c>
      <c r="L125" t="s">
        <v>6872</v>
      </c>
      <c r="M125" t="s">
        <v>6894</v>
      </c>
      <c r="N125" t="s">
        <v>6874</v>
      </c>
      <c r="O125" t="s">
        <v>6874</v>
      </c>
      <c r="P125" t="s">
        <v>6874</v>
      </c>
      <c r="Q125" t="s">
        <v>6874</v>
      </c>
      <c r="R125" t="s">
        <v>6874</v>
      </c>
      <c r="S125">
        <v>4.8128419999999998</v>
      </c>
      <c r="T125">
        <v>-75.694462999999999</v>
      </c>
      <c r="U125" t="s">
        <v>7231</v>
      </c>
    </row>
    <row r="126" spans="1:21" x14ac:dyDescent="0.3">
      <c r="A126" t="s">
        <v>7232</v>
      </c>
      <c r="B126" t="s">
        <v>370</v>
      </c>
      <c r="C126" t="s">
        <v>6865</v>
      </c>
      <c r="D126" t="s">
        <v>6866</v>
      </c>
      <c r="E126" t="s">
        <v>6960</v>
      </c>
      <c r="F126" t="s">
        <v>7233</v>
      </c>
      <c r="G126" t="s">
        <v>7233</v>
      </c>
      <c r="H126" t="s">
        <v>6870</v>
      </c>
      <c r="I126" t="s">
        <v>6886</v>
      </c>
      <c r="J126">
        <v>2</v>
      </c>
      <c r="K126">
        <v>0</v>
      </c>
      <c r="L126" t="s">
        <v>6872</v>
      </c>
      <c r="M126" t="s">
        <v>6894</v>
      </c>
      <c r="N126" t="s">
        <v>6875</v>
      </c>
      <c r="O126" t="s">
        <v>6875</v>
      </c>
      <c r="P126" t="s">
        <v>6875</v>
      </c>
      <c r="Q126" t="s">
        <v>6875</v>
      </c>
      <c r="R126" t="s">
        <v>6874</v>
      </c>
      <c r="S126">
        <v>4.8053540000000003</v>
      </c>
      <c r="T126">
        <v>-75.695252999999994</v>
      </c>
      <c r="U126" t="s">
        <v>370</v>
      </c>
    </row>
    <row r="127" spans="1:21" x14ac:dyDescent="0.3">
      <c r="A127" t="s">
        <v>7234</v>
      </c>
      <c r="B127" t="s">
        <v>370</v>
      </c>
      <c r="C127" t="s">
        <v>6865</v>
      </c>
      <c r="D127" t="s">
        <v>6866</v>
      </c>
      <c r="E127" t="s">
        <v>7235</v>
      </c>
      <c r="F127" t="s">
        <v>7236</v>
      </c>
      <c r="G127" t="s">
        <v>7236</v>
      </c>
      <c r="H127" t="s">
        <v>6870</v>
      </c>
      <c r="I127" t="s">
        <v>6871</v>
      </c>
      <c r="J127">
        <v>5</v>
      </c>
      <c r="K127">
        <v>0</v>
      </c>
      <c r="L127" t="s">
        <v>6872</v>
      </c>
      <c r="M127" t="s">
        <v>6894</v>
      </c>
      <c r="N127" t="s">
        <v>6874</v>
      </c>
      <c r="O127" t="s">
        <v>6876</v>
      </c>
      <c r="P127" t="s">
        <v>6874</v>
      </c>
      <c r="Q127" t="s">
        <v>6876</v>
      </c>
      <c r="R127" t="s">
        <v>6874</v>
      </c>
      <c r="S127">
        <v>4.8157449999999997</v>
      </c>
      <c r="T127">
        <v>-75.703400999999999</v>
      </c>
      <c r="U127" t="s">
        <v>7237</v>
      </c>
    </row>
    <row r="128" spans="1:21" x14ac:dyDescent="0.3">
      <c r="A128" t="s">
        <v>7238</v>
      </c>
      <c r="B128" t="s">
        <v>370</v>
      </c>
      <c r="C128" t="s">
        <v>6865</v>
      </c>
      <c r="D128" t="s">
        <v>6866</v>
      </c>
      <c r="E128" t="s">
        <v>6936</v>
      </c>
      <c r="F128" t="s">
        <v>7239</v>
      </c>
      <c r="G128" t="s">
        <v>7240</v>
      </c>
      <c r="H128" t="s">
        <v>6870</v>
      </c>
      <c r="I128" t="s">
        <v>6986</v>
      </c>
      <c r="J128">
        <v>8</v>
      </c>
      <c r="K128">
        <v>3</v>
      </c>
      <c r="L128" t="s">
        <v>6890</v>
      </c>
      <c r="M128" t="s">
        <v>6891</v>
      </c>
      <c r="N128" t="s">
        <v>6874</v>
      </c>
      <c r="O128" t="s">
        <v>6874</v>
      </c>
      <c r="P128" t="s">
        <v>6874</v>
      </c>
      <c r="Q128" t="s">
        <v>6874</v>
      </c>
      <c r="R128" t="s">
        <v>6874</v>
      </c>
      <c r="S128">
        <v>4.8105399999999996</v>
      </c>
      <c r="T128">
        <v>-75.678134999999997</v>
      </c>
      <c r="U128" t="s">
        <v>7241</v>
      </c>
    </row>
    <row r="129" spans="1:21" x14ac:dyDescent="0.3">
      <c r="A129" t="s">
        <v>7242</v>
      </c>
      <c r="B129" t="s">
        <v>370</v>
      </c>
      <c r="C129" t="s">
        <v>6865</v>
      </c>
      <c r="D129" t="s">
        <v>6866</v>
      </c>
      <c r="E129" t="s">
        <v>6867</v>
      </c>
      <c r="F129" t="s">
        <v>7243</v>
      </c>
      <c r="G129" t="s">
        <v>7244</v>
      </c>
      <c r="H129" t="s">
        <v>6870</v>
      </c>
      <c r="I129" t="s">
        <v>6871</v>
      </c>
      <c r="J129">
        <v>5</v>
      </c>
      <c r="K129">
        <v>1</v>
      </c>
      <c r="L129" t="s">
        <v>6881</v>
      </c>
      <c r="M129" t="s">
        <v>6873</v>
      </c>
      <c r="N129" t="s">
        <v>6874</v>
      </c>
      <c r="O129" t="s">
        <v>6992</v>
      </c>
      <c r="P129" t="s">
        <v>6874</v>
      </c>
      <c r="Q129" t="s">
        <v>6992</v>
      </c>
      <c r="R129" t="s">
        <v>6874</v>
      </c>
      <c r="S129">
        <v>4.8131339999999998</v>
      </c>
      <c r="T129">
        <v>-75.702855</v>
      </c>
      <c r="U129" t="s">
        <v>7245</v>
      </c>
    </row>
    <row r="130" spans="1:21" x14ac:dyDescent="0.3">
      <c r="A130" t="s">
        <v>7246</v>
      </c>
      <c r="B130" t="s">
        <v>370</v>
      </c>
      <c r="C130" t="s">
        <v>6865</v>
      </c>
      <c r="D130" t="s">
        <v>6866</v>
      </c>
      <c r="E130" t="s">
        <v>6867</v>
      </c>
      <c r="F130" t="s">
        <v>7247</v>
      </c>
      <c r="G130" t="s">
        <v>7248</v>
      </c>
      <c r="H130" t="s">
        <v>6934</v>
      </c>
      <c r="I130" t="s">
        <v>7029</v>
      </c>
      <c r="J130">
        <v>4</v>
      </c>
      <c r="K130">
        <v>0</v>
      </c>
      <c r="L130" t="s">
        <v>6872</v>
      </c>
      <c r="M130" t="s">
        <v>6894</v>
      </c>
      <c r="N130" t="s">
        <v>6875</v>
      </c>
      <c r="O130" t="s">
        <v>6875</v>
      </c>
      <c r="P130" t="s">
        <v>6874</v>
      </c>
      <c r="Q130" t="s">
        <v>6875</v>
      </c>
      <c r="R130" t="s">
        <v>6874</v>
      </c>
      <c r="S130">
        <v>4.8128000000000002</v>
      </c>
      <c r="T130">
        <v>-75.693792999999999</v>
      </c>
      <c r="U130" t="s">
        <v>7249</v>
      </c>
    </row>
    <row r="131" spans="1:21" x14ac:dyDescent="0.3">
      <c r="A131" t="s">
        <v>7250</v>
      </c>
      <c r="B131" t="s">
        <v>370</v>
      </c>
      <c r="C131" t="s">
        <v>6865</v>
      </c>
      <c r="D131" t="s">
        <v>6866</v>
      </c>
      <c r="E131" t="s">
        <v>6960</v>
      </c>
      <c r="F131" t="s">
        <v>7251</v>
      </c>
      <c r="G131" t="s">
        <v>7252</v>
      </c>
      <c r="H131" t="s">
        <v>6870</v>
      </c>
      <c r="I131" t="s">
        <v>7253</v>
      </c>
      <c r="J131">
        <v>4</v>
      </c>
      <c r="K131">
        <v>0</v>
      </c>
      <c r="L131" t="s">
        <v>6872</v>
      </c>
      <c r="M131" t="s">
        <v>6894</v>
      </c>
      <c r="N131" t="s">
        <v>6874</v>
      </c>
      <c r="O131" t="s">
        <v>6875</v>
      </c>
      <c r="P131" t="s">
        <v>6875</v>
      </c>
      <c r="Q131" t="s">
        <v>6875</v>
      </c>
      <c r="R131" t="s">
        <v>6874</v>
      </c>
      <c r="S131">
        <v>4.8009110000000002</v>
      </c>
      <c r="T131">
        <v>-75.694214000000002</v>
      </c>
      <c r="U131" t="s">
        <v>7254</v>
      </c>
    </row>
    <row r="132" spans="1:21" x14ac:dyDescent="0.3">
      <c r="A132" t="s">
        <v>7255</v>
      </c>
      <c r="B132" t="s">
        <v>370</v>
      </c>
      <c r="C132" t="s">
        <v>6865</v>
      </c>
      <c r="D132" t="s">
        <v>6866</v>
      </c>
      <c r="E132" t="s">
        <v>6960</v>
      </c>
      <c r="F132" t="s">
        <v>7256</v>
      </c>
      <c r="G132" t="s">
        <v>7256</v>
      </c>
      <c r="H132" t="s">
        <v>6870</v>
      </c>
      <c r="I132" t="s">
        <v>6880</v>
      </c>
      <c r="J132">
        <v>3</v>
      </c>
      <c r="K132">
        <v>0</v>
      </c>
      <c r="L132" t="s">
        <v>6872</v>
      </c>
      <c r="M132" t="s">
        <v>6873</v>
      </c>
      <c r="N132" t="s">
        <v>6876</v>
      </c>
      <c r="O132" t="s">
        <v>6875</v>
      </c>
      <c r="P132" t="s">
        <v>6876</v>
      </c>
      <c r="Q132" t="s">
        <v>6876</v>
      </c>
      <c r="R132" t="s">
        <v>6876</v>
      </c>
      <c r="S132">
        <v>4.8052549999999998</v>
      </c>
      <c r="T132">
        <v>-75.694434000000001</v>
      </c>
      <c r="U132" t="s">
        <v>7257</v>
      </c>
    </row>
    <row r="133" spans="1:21" x14ac:dyDescent="0.3">
      <c r="A133" t="s">
        <v>7258</v>
      </c>
      <c r="B133" t="s">
        <v>370</v>
      </c>
      <c r="C133" t="s">
        <v>6865</v>
      </c>
      <c r="D133" t="s">
        <v>6866</v>
      </c>
      <c r="E133" t="s">
        <v>6960</v>
      </c>
      <c r="F133" t="s">
        <v>7259</v>
      </c>
      <c r="G133" t="s">
        <v>7260</v>
      </c>
      <c r="H133" t="s">
        <v>6934</v>
      </c>
      <c r="I133" t="s">
        <v>6886</v>
      </c>
      <c r="J133">
        <v>1</v>
      </c>
      <c r="K133">
        <v>0</v>
      </c>
      <c r="L133" t="s">
        <v>6872</v>
      </c>
      <c r="M133" t="s">
        <v>6873</v>
      </c>
      <c r="N133" t="s">
        <v>6874</v>
      </c>
      <c r="O133" t="s">
        <v>6875</v>
      </c>
      <c r="P133" t="s">
        <v>6874</v>
      </c>
      <c r="Q133" t="s">
        <v>6875</v>
      </c>
      <c r="R133" t="s">
        <v>6876</v>
      </c>
      <c r="S133">
        <v>4.8009110000000002</v>
      </c>
      <c r="T133">
        <v>-75.694214000000002</v>
      </c>
      <c r="U133" t="s">
        <v>7261</v>
      </c>
    </row>
    <row r="134" spans="1:21" x14ac:dyDescent="0.3">
      <c r="A134" t="s">
        <v>7262</v>
      </c>
      <c r="B134" t="s">
        <v>370</v>
      </c>
      <c r="C134" t="s">
        <v>6865</v>
      </c>
      <c r="D134" t="s">
        <v>6866</v>
      </c>
      <c r="E134" t="s">
        <v>6867</v>
      </c>
      <c r="F134" t="s">
        <v>7263</v>
      </c>
      <c r="G134" t="s">
        <v>7264</v>
      </c>
      <c r="H134" t="s">
        <v>6934</v>
      </c>
      <c r="I134" t="s">
        <v>6876</v>
      </c>
      <c r="J134">
        <v>2</v>
      </c>
      <c r="K134">
        <v>0</v>
      </c>
      <c r="L134" t="s">
        <v>6872</v>
      </c>
      <c r="M134" t="s">
        <v>6894</v>
      </c>
      <c r="N134" t="s">
        <v>6874</v>
      </c>
      <c r="O134" t="s">
        <v>6875</v>
      </c>
      <c r="P134" t="s">
        <v>6875</v>
      </c>
      <c r="Q134" t="s">
        <v>6874</v>
      </c>
      <c r="R134" t="s">
        <v>6876</v>
      </c>
      <c r="S134" t="s">
        <v>370</v>
      </c>
      <c r="T134">
        <v>-75.733801</v>
      </c>
      <c r="U134" t="s">
        <v>370</v>
      </c>
    </row>
    <row r="135" spans="1:21" x14ac:dyDescent="0.3">
      <c r="A135" t="s">
        <v>7265</v>
      </c>
      <c r="B135" t="s">
        <v>370</v>
      </c>
      <c r="C135" t="s">
        <v>6865</v>
      </c>
      <c r="D135" t="s">
        <v>6866</v>
      </c>
      <c r="E135" t="s">
        <v>6867</v>
      </c>
      <c r="F135" t="s">
        <v>7266</v>
      </c>
      <c r="G135" t="s">
        <v>7266</v>
      </c>
      <c r="H135" t="s">
        <v>6870</v>
      </c>
      <c r="I135" t="s">
        <v>6886</v>
      </c>
      <c r="J135">
        <v>3</v>
      </c>
      <c r="K135">
        <v>0</v>
      </c>
      <c r="L135" t="s">
        <v>6872</v>
      </c>
      <c r="M135" t="s">
        <v>6894</v>
      </c>
      <c r="N135" t="s">
        <v>6874</v>
      </c>
      <c r="O135" t="s">
        <v>6874</v>
      </c>
      <c r="P135" t="s">
        <v>6874</v>
      </c>
      <c r="Q135" t="s">
        <v>6874</v>
      </c>
      <c r="R135" t="s">
        <v>6874</v>
      </c>
      <c r="S135">
        <v>4.8138509999999997</v>
      </c>
      <c r="T135">
        <v>-75.692465999999996</v>
      </c>
      <c r="U135" t="s">
        <v>7267</v>
      </c>
    </row>
    <row r="136" spans="1:21" x14ac:dyDescent="0.3">
      <c r="A136" t="s">
        <v>7268</v>
      </c>
      <c r="B136" t="s">
        <v>370</v>
      </c>
      <c r="C136" t="s">
        <v>6865</v>
      </c>
      <c r="D136" t="s">
        <v>6866</v>
      </c>
      <c r="E136" t="s">
        <v>6867</v>
      </c>
      <c r="F136" t="s">
        <v>7269</v>
      </c>
      <c r="G136" t="s">
        <v>7269</v>
      </c>
      <c r="H136" t="s">
        <v>6934</v>
      </c>
      <c r="I136" t="s">
        <v>6886</v>
      </c>
      <c r="J136">
        <v>2</v>
      </c>
      <c r="K136">
        <v>0</v>
      </c>
      <c r="L136" t="s">
        <v>6881</v>
      </c>
      <c r="M136" t="s">
        <v>6894</v>
      </c>
      <c r="N136" t="s">
        <v>6874</v>
      </c>
      <c r="O136" t="s">
        <v>6875</v>
      </c>
      <c r="P136" t="s">
        <v>6875</v>
      </c>
      <c r="Q136" t="s">
        <v>6874</v>
      </c>
      <c r="R136" t="s">
        <v>6874</v>
      </c>
      <c r="S136">
        <v>4.8132099999999998</v>
      </c>
      <c r="T136">
        <v>-75.692634999999996</v>
      </c>
      <c r="U136" t="s">
        <v>370</v>
      </c>
    </row>
    <row r="137" spans="1:21" x14ac:dyDescent="0.3">
      <c r="A137" t="s">
        <v>7270</v>
      </c>
      <c r="B137" t="s">
        <v>370</v>
      </c>
      <c r="C137" t="s">
        <v>6865</v>
      </c>
      <c r="D137" t="s">
        <v>6866</v>
      </c>
      <c r="E137" t="s">
        <v>6867</v>
      </c>
      <c r="F137" t="s">
        <v>7271</v>
      </c>
      <c r="G137" t="s">
        <v>7272</v>
      </c>
      <c r="H137" t="s">
        <v>6870</v>
      </c>
      <c r="I137" t="s">
        <v>6880</v>
      </c>
      <c r="J137">
        <v>9</v>
      </c>
      <c r="K137">
        <v>1</v>
      </c>
      <c r="L137" t="s">
        <v>6881</v>
      </c>
      <c r="M137" t="s">
        <v>6873</v>
      </c>
      <c r="N137" t="s">
        <v>6874</v>
      </c>
      <c r="O137" t="s">
        <v>6875</v>
      </c>
      <c r="P137" t="s">
        <v>6874</v>
      </c>
      <c r="Q137" t="s">
        <v>6874</v>
      </c>
      <c r="R137" t="s">
        <v>6874</v>
      </c>
      <c r="S137">
        <v>4.8151960000000003</v>
      </c>
      <c r="T137">
        <v>-75.692465999999996</v>
      </c>
      <c r="U137" t="s">
        <v>370</v>
      </c>
    </row>
    <row r="138" spans="1:21" x14ac:dyDescent="0.3">
      <c r="A138" t="s">
        <v>7273</v>
      </c>
      <c r="B138" t="s">
        <v>370</v>
      </c>
      <c r="C138" t="s">
        <v>6865</v>
      </c>
      <c r="D138" t="s">
        <v>7021</v>
      </c>
      <c r="E138" t="s">
        <v>7021</v>
      </c>
      <c r="F138" t="s">
        <v>7274</v>
      </c>
      <c r="G138" t="s">
        <v>7274</v>
      </c>
      <c r="H138" t="s">
        <v>6870</v>
      </c>
      <c r="I138" t="s">
        <v>6871</v>
      </c>
      <c r="J138">
        <v>2</v>
      </c>
      <c r="K138">
        <v>0</v>
      </c>
      <c r="L138" t="s">
        <v>6872</v>
      </c>
      <c r="M138" t="s">
        <v>6894</v>
      </c>
      <c r="N138" t="s">
        <v>6874</v>
      </c>
      <c r="O138" t="s">
        <v>6875</v>
      </c>
      <c r="P138" t="s">
        <v>6874</v>
      </c>
      <c r="Q138" t="s">
        <v>6875</v>
      </c>
      <c r="R138" t="s">
        <v>6874</v>
      </c>
      <c r="S138">
        <v>4.8084930000000004</v>
      </c>
      <c r="T138">
        <v>-75.703460000000007</v>
      </c>
      <c r="U138" t="s">
        <v>7275</v>
      </c>
    </row>
    <row r="139" spans="1:21" x14ac:dyDescent="0.3">
      <c r="A139" t="s">
        <v>7276</v>
      </c>
      <c r="B139" t="s">
        <v>370</v>
      </c>
      <c r="C139" t="s">
        <v>6865</v>
      </c>
      <c r="D139" t="s">
        <v>7021</v>
      </c>
      <c r="E139" t="s">
        <v>7021</v>
      </c>
      <c r="F139" t="s">
        <v>7277</v>
      </c>
      <c r="G139" t="s">
        <v>7278</v>
      </c>
      <c r="H139" t="s">
        <v>6870</v>
      </c>
      <c r="I139" t="s">
        <v>6880</v>
      </c>
      <c r="J139">
        <v>3</v>
      </c>
      <c r="K139">
        <v>0</v>
      </c>
      <c r="L139" t="s">
        <v>6872</v>
      </c>
      <c r="M139" t="s">
        <v>6894</v>
      </c>
      <c r="N139" t="s">
        <v>6875</v>
      </c>
      <c r="O139" t="s">
        <v>6875</v>
      </c>
      <c r="P139" t="s">
        <v>6876</v>
      </c>
      <c r="Q139" t="s">
        <v>6876</v>
      </c>
      <c r="R139" t="s">
        <v>6874</v>
      </c>
      <c r="S139">
        <v>4.8087179999999998</v>
      </c>
      <c r="T139">
        <v>-75.705000999999996</v>
      </c>
      <c r="U139" t="s">
        <v>7279</v>
      </c>
    </row>
    <row r="140" spans="1:21" x14ac:dyDescent="0.3">
      <c r="A140" t="s">
        <v>7280</v>
      </c>
      <c r="B140" t="s">
        <v>370</v>
      </c>
      <c r="C140" t="s">
        <v>6865</v>
      </c>
      <c r="D140" t="s">
        <v>7021</v>
      </c>
      <c r="E140" t="s">
        <v>7021</v>
      </c>
      <c r="F140" t="s">
        <v>7281</v>
      </c>
      <c r="G140" t="s">
        <v>7281</v>
      </c>
      <c r="H140" t="s">
        <v>6870</v>
      </c>
      <c r="I140" t="s">
        <v>6880</v>
      </c>
      <c r="J140">
        <v>5</v>
      </c>
      <c r="K140" t="s">
        <v>370</v>
      </c>
      <c r="L140" t="s">
        <v>6872</v>
      </c>
      <c r="M140" t="s">
        <v>6882</v>
      </c>
      <c r="N140" t="s">
        <v>6874</v>
      </c>
      <c r="O140" t="s">
        <v>6875</v>
      </c>
      <c r="P140" t="s">
        <v>6876</v>
      </c>
      <c r="Q140" t="s">
        <v>6875</v>
      </c>
      <c r="R140" t="s">
        <v>6874</v>
      </c>
      <c r="S140">
        <v>4.8080610000000004</v>
      </c>
      <c r="T140">
        <v>-75.704372000000006</v>
      </c>
      <c r="U140" t="s">
        <v>7282</v>
      </c>
    </row>
    <row r="141" spans="1:21" x14ac:dyDescent="0.3">
      <c r="A141" t="s">
        <v>7283</v>
      </c>
      <c r="B141" t="s">
        <v>370</v>
      </c>
      <c r="C141" t="s">
        <v>6865</v>
      </c>
      <c r="D141" t="s">
        <v>7021</v>
      </c>
      <c r="E141" t="s">
        <v>7030</v>
      </c>
      <c r="F141" t="s">
        <v>7284</v>
      </c>
      <c r="G141" t="s">
        <v>7284</v>
      </c>
      <c r="H141" t="s">
        <v>6870</v>
      </c>
      <c r="I141" t="s">
        <v>6871</v>
      </c>
      <c r="J141">
        <v>2</v>
      </c>
      <c r="K141">
        <v>1</v>
      </c>
      <c r="L141" t="s">
        <v>6872</v>
      </c>
      <c r="M141" t="s">
        <v>6894</v>
      </c>
      <c r="N141" t="s">
        <v>6875</v>
      </c>
      <c r="O141" t="s">
        <v>6874</v>
      </c>
      <c r="P141" t="s">
        <v>6874</v>
      </c>
      <c r="Q141" t="s">
        <v>6874</v>
      </c>
      <c r="R141" t="s">
        <v>6874</v>
      </c>
      <c r="S141">
        <v>4.8094890000000001</v>
      </c>
      <c r="T141">
        <v>-75.705814000000004</v>
      </c>
      <c r="U141" t="s">
        <v>7285</v>
      </c>
    </row>
    <row r="142" spans="1:21" x14ac:dyDescent="0.3">
      <c r="A142" t="s">
        <v>7286</v>
      </c>
      <c r="B142" t="s">
        <v>370</v>
      </c>
      <c r="C142" t="s">
        <v>6865</v>
      </c>
      <c r="D142" t="s">
        <v>7021</v>
      </c>
      <c r="E142" t="s">
        <v>7021</v>
      </c>
      <c r="F142" t="s">
        <v>7287</v>
      </c>
      <c r="G142" t="s">
        <v>7288</v>
      </c>
      <c r="H142" t="s">
        <v>6870</v>
      </c>
      <c r="I142" t="s">
        <v>6871</v>
      </c>
      <c r="J142">
        <v>3</v>
      </c>
      <c r="K142">
        <v>0</v>
      </c>
      <c r="L142" t="s">
        <v>6872</v>
      </c>
      <c r="M142" t="s">
        <v>6894</v>
      </c>
      <c r="N142" t="s">
        <v>6874</v>
      </c>
      <c r="O142" t="s">
        <v>6875</v>
      </c>
      <c r="P142" t="s">
        <v>6874</v>
      </c>
      <c r="Q142" t="s">
        <v>6874</v>
      </c>
      <c r="R142" t="s">
        <v>6874</v>
      </c>
      <c r="S142">
        <v>4.8081750000000003</v>
      </c>
      <c r="T142">
        <v>-75.702409000000003</v>
      </c>
      <c r="U142" t="s">
        <v>7289</v>
      </c>
    </row>
    <row r="143" spans="1:21" x14ac:dyDescent="0.3">
      <c r="A143" t="s">
        <v>7290</v>
      </c>
      <c r="B143" t="s">
        <v>370</v>
      </c>
      <c r="C143" t="s">
        <v>6865</v>
      </c>
      <c r="D143" t="s">
        <v>7021</v>
      </c>
      <c r="E143" t="s">
        <v>7030</v>
      </c>
      <c r="F143" t="s">
        <v>7291</v>
      </c>
      <c r="G143" t="s">
        <v>7291</v>
      </c>
      <c r="H143" t="s">
        <v>6870</v>
      </c>
      <c r="I143" t="s">
        <v>6871</v>
      </c>
      <c r="J143">
        <v>1</v>
      </c>
      <c r="K143">
        <v>0</v>
      </c>
      <c r="L143" t="s">
        <v>6890</v>
      </c>
      <c r="M143" t="s">
        <v>6891</v>
      </c>
      <c r="N143" t="s">
        <v>6874</v>
      </c>
      <c r="O143" t="s">
        <v>6874</v>
      </c>
      <c r="P143" t="s">
        <v>6874</v>
      </c>
      <c r="Q143" t="s">
        <v>6875</v>
      </c>
      <c r="R143" t="s">
        <v>6874</v>
      </c>
      <c r="S143">
        <v>4.8081129999999996</v>
      </c>
      <c r="T143">
        <v>-75.705078999999998</v>
      </c>
      <c r="U143" t="s">
        <v>7292</v>
      </c>
    </row>
    <row r="144" spans="1:21" x14ac:dyDescent="0.3">
      <c r="A144" t="s">
        <v>7293</v>
      </c>
      <c r="B144" t="s">
        <v>370</v>
      </c>
      <c r="C144" t="s">
        <v>6865</v>
      </c>
      <c r="D144" t="s">
        <v>7021</v>
      </c>
      <c r="E144" t="s">
        <v>7021</v>
      </c>
      <c r="F144" t="s">
        <v>7294</v>
      </c>
      <c r="G144" t="s">
        <v>7294</v>
      </c>
      <c r="H144" t="s">
        <v>6870</v>
      </c>
      <c r="I144" t="s">
        <v>6871</v>
      </c>
      <c r="J144">
        <v>2</v>
      </c>
      <c r="K144">
        <v>0</v>
      </c>
      <c r="L144" t="s">
        <v>6881</v>
      </c>
      <c r="M144" t="s">
        <v>6873</v>
      </c>
      <c r="N144" t="s">
        <v>6874</v>
      </c>
      <c r="O144" t="s">
        <v>6875</v>
      </c>
      <c r="P144" t="s">
        <v>6874</v>
      </c>
      <c r="Q144" t="s">
        <v>6875</v>
      </c>
      <c r="R144" t="s">
        <v>6874</v>
      </c>
      <c r="S144">
        <v>4.807499</v>
      </c>
      <c r="T144">
        <v>-75.701858999999999</v>
      </c>
      <c r="U144" t="s">
        <v>7295</v>
      </c>
    </row>
    <row r="145" spans="1:21" x14ac:dyDescent="0.3">
      <c r="A145" t="s">
        <v>7296</v>
      </c>
      <c r="B145" t="s">
        <v>370</v>
      </c>
      <c r="C145" t="s">
        <v>6865</v>
      </c>
      <c r="D145" t="s">
        <v>7021</v>
      </c>
      <c r="E145" t="s">
        <v>7021</v>
      </c>
      <c r="F145" t="s">
        <v>7297</v>
      </c>
      <c r="G145" t="s">
        <v>7297</v>
      </c>
      <c r="H145" t="s">
        <v>6870</v>
      </c>
      <c r="I145" t="s">
        <v>6871</v>
      </c>
      <c r="J145">
        <v>3</v>
      </c>
      <c r="K145">
        <v>0</v>
      </c>
      <c r="L145" t="s">
        <v>6890</v>
      </c>
      <c r="M145" t="s">
        <v>6873</v>
      </c>
      <c r="N145" t="s">
        <v>6874</v>
      </c>
      <c r="O145" t="s">
        <v>6874</v>
      </c>
      <c r="P145" t="s">
        <v>6874</v>
      </c>
      <c r="Q145" t="s">
        <v>6874</v>
      </c>
      <c r="R145" t="s">
        <v>6874</v>
      </c>
      <c r="S145">
        <v>4.8083179999999999</v>
      </c>
      <c r="T145">
        <v>-75.704074000000006</v>
      </c>
      <c r="U145" t="s">
        <v>370</v>
      </c>
    </row>
    <row r="146" spans="1:21" x14ac:dyDescent="0.3">
      <c r="A146" t="s">
        <v>7298</v>
      </c>
      <c r="B146" t="s">
        <v>370</v>
      </c>
      <c r="C146" t="s">
        <v>6865</v>
      </c>
      <c r="D146" t="s">
        <v>7021</v>
      </c>
      <c r="E146" t="s">
        <v>7021</v>
      </c>
      <c r="F146" t="s">
        <v>7299</v>
      </c>
      <c r="G146" t="s">
        <v>7299</v>
      </c>
      <c r="H146" t="s">
        <v>6870</v>
      </c>
      <c r="I146" t="s">
        <v>6871</v>
      </c>
      <c r="J146">
        <v>3</v>
      </c>
      <c r="K146">
        <v>0</v>
      </c>
      <c r="L146" t="s">
        <v>6872</v>
      </c>
      <c r="M146" t="s">
        <v>6894</v>
      </c>
      <c r="N146" t="s">
        <v>6874</v>
      </c>
      <c r="O146" t="s">
        <v>6875</v>
      </c>
      <c r="P146" t="s">
        <v>6874</v>
      </c>
      <c r="Q146" t="s">
        <v>6874</v>
      </c>
      <c r="R146" t="s">
        <v>6874</v>
      </c>
      <c r="S146">
        <v>4.8078989999999999</v>
      </c>
      <c r="T146">
        <v>-75.704042999999999</v>
      </c>
      <c r="U146" t="s">
        <v>370</v>
      </c>
    </row>
    <row r="147" spans="1:21" x14ac:dyDescent="0.3">
      <c r="A147" t="s">
        <v>7300</v>
      </c>
      <c r="B147" t="s">
        <v>370</v>
      </c>
      <c r="C147" t="s">
        <v>6865</v>
      </c>
      <c r="D147" t="s">
        <v>7021</v>
      </c>
      <c r="E147" t="s">
        <v>7021</v>
      </c>
      <c r="F147" t="s">
        <v>7301</v>
      </c>
      <c r="G147" t="s">
        <v>7301</v>
      </c>
      <c r="H147" t="s">
        <v>6870</v>
      </c>
      <c r="I147" t="s">
        <v>6871</v>
      </c>
      <c r="J147">
        <v>2</v>
      </c>
      <c r="K147">
        <v>1</v>
      </c>
      <c r="L147" t="s">
        <v>6890</v>
      </c>
      <c r="M147" t="s">
        <v>6873</v>
      </c>
      <c r="N147" t="s">
        <v>6874</v>
      </c>
      <c r="O147" t="s">
        <v>6874</v>
      </c>
      <c r="P147" t="s">
        <v>6874</v>
      </c>
      <c r="Q147" t="s">
        <v>6874</v>
      </c>
      <c r="R147" t="s">
        <v>6874</v>
      </c>
      <c r="S147">
        <v>4.8081440000000004</v>
      </c>
      <c r="T147">
        <v>-75.704342999999994</v>
      </c>
      <c r="U147" t="s">
        <v>370</v>
      </c>
    </row>
    <row r="148" spans="1:21" x14ac:dyDescent="0.3">
      <c r="A148" t="s">
        <v>7302</v>
      </c>
      <c r="B148" t="s">
        <v>370</v>
      </c>
      <c r="C148" t="s">
        <v>6865</v>
      </c>
      <c r="D148" t="s">
        <v>7034</v>
      </c>
      <c r="E148" t="s">
        <v>7303</v>
      </c>
      <c r="F148" t="s">
        <v>7304</v>
      </c>
      <c r="G148" t="s">
        <v>7304</v>
      </c>
      <c r="H148" t="s">
        <v>6870</v>
      </c>
      <c r="I148" t="s">
        <v>6871</v>
      </c>
      <c r="J148">
        <v>3</v>
      </c>
      <c r="K148">
        <v>0</v>
      </c>
      <c r="L148" t="s">
        <v>6872</v>
      </c>
      <c r="M148" t="s">
        <v>6894</v>
      </c>
      <c r="N148" t="s">
        <v>6874</v>
      </c>
      <c r="O148" t="s">
        <v>6875</v>
      </c>
      <c r="P148" t="s">
        <v>6874</v>
      </c>
      <c r="Q148" t="s">
        <v>6874</v>
      </c>
      <c r="R148" t="s">
        <v>6874</v>
      </c>
      <c r="S148">
        <v>4.8074589999999997</v>
      </c>
      <c r="T148">
        <v>-75.698609000000005</v>
      </c>
      <c r="U148" t="s">
        <v>7305</v>
      </c>
    </row>
    <row r="149" spans="1:21" x14ac:dyDescent="0.3">
      <c r="A149" t="s">
        <v>7306</v>
      </c>
      <c r="B149" t="s">
        <v>370</v>
      </c>
      <c r="C149" t="s">
        <v>6865</v>
      </c>
      <c r="D149" t="s">
        <v>7021</v>
      </c>
      <c r="E149" t="s">
        <v>7021</v>
      </c>
      <c r="F149" t="s">
        <v>7307</v>
      </c>
      <c r="G149" t="s">
        <v>7307</v>
      </c>
      <c r="H149" t="s">
        <v>6870</v>
      </c>
      <c r="I149" t="s">
        <v>6871</v>
      </c>
      <c r="J149">
        <v>2</v>
      </c>
      <c r="K149">
        <v>0</v>
      </c>
      <c r="L149" t="s">
        <v>6890</v>
      </c>
      <c r="M149" t="s">
        <v>6873</v>
      </c>
      <c r="N149" t="s">
        <v>6874</v>
      </c>
      <c r="O149" t="s">
        <v>6875</v>
      </c>
      <c r="P149" t="s">
        <v>6874</v>
      </c>
      <c r="Q149" t="s">
        <v>6875</v>
      </c>
      <c r="R149" t="s">
        <v>6874</v>
      </c>
      <c r="S149">
        <v>4.8078830000000004</v>
      </c>
      <c r="T149">
        <v>-75.701425</v>
      </c>
      <c r="U149" t="s">
        <v>7308</v>
      </c>
    </row>
    <row r="150" spans="1:21" x14ac:dyDescent="0.3">
      <c r="A150" t="s">
        <v>7309</v>
      </c>
      <c r="B150" t="s">
        <v>370</v>
      </c>
      <c r="C150" t="s">
        <v>6865</v>
      </c>
      <c r="D150" t="s">
        <v>7021</v>
      </c>
      <c r="E150" t="s">
        <v>7021</v>
      </c>
      <c r="F150" t="s">
        <v>7310</v>
      </c>
      <c r="G150" t="s">
        <v>7310</v>
      </c>
      <c r="H150" t="s">
        <v>6870</v>
      </c>
      <c r="I150" t="s">
        <v>6871</v>
      </c>
      <c r="J150">
        <v>2</v>
      </c>
      <c r="K150">
        <v>0</v>
      </c>
      <c r="L150" t="s">
        <v>6872</v>
      </c>
      <c r="M150" t="s">
        <v>6894</v>
      </c>
      <c r="N150" t="s">
        <v>6875</v>
      </c>
      <c r="O150" t="s">
        <v>6874</v>
      </c>
      <c r="P150" t="s">
        <v>6874</v>
      </c>
      <c r="Q150" t="s">
        <v>6875</v>
      </c>
      <c r="R150" t="s">
        <v>6874</v>
      </c>
      <c r="S150">
        <v>4.8082900000000004</v>
      </c>
      <c r="T150">
        <v>-75.705141999999995</v>
      </c>
      <c r="U150" t="s">
        <v>7311</v>
      </c>
    </row>
    <row r="151" spans="1:21" x14ac:dyDescent="0.3">
      <c r="A151" t="s">
        <v>7312</v>
      </c>
      <c r="B151" t="s">
        <v>370</v>
      </c>
      <c r="C151" t="s">
        <v>6865</v>
      </c>
      <c r="D151" t="s">
        <v>7021</v>
      </c>
      <c r="E151" t="s">
        <v>7021</v>
      </c>
      <c r="F151" t="s">
        <v>7313</v>
      </c>
      <c r="G151" t="s">
        <v>7313</v>
      </c>
      <c r="H151" t="s">
        <v>6870</v>
      </c>
      <c r="I151" t="s">
        <v>6871</v>
      </c>
      <c r="J151">
        <v>4</v>
      </c>
      <c r="K151">
        <v>0</v>
      </c>
      <c r="L151" t="s">
        <v>6881</v>
      </c>
      <c r="M151" t="s">
        <v>6873</v>
      </c>
      <c r="N151" t="s">
        <v>6874</v>
      </c>
      <c r="O151" t="s">
        <v>6874</v>
      </c>
      <c r="P151" t="s">
        <v>6874</v>
      </c>
      <c r="Q151" t="s">
        <v>6874</v>
      </c>
      <c r="R151" t="s">
        <v>6874</v>
      </c>
      <c r="S151" t="s">
        <v>370</v>
      </c>
      <c r="T151">
        <v>-75.703987999999995</v>
      </c>
      <c r="U151" t="s">
        <v>7314</v>
      </c>
    </row>
    <row r="152" spans="1:21" x14ac:dyDescent="0.3">
      <c r="A152" t="s">
        <v>7315</v>
      </c>
      <c r="B152" t="s">
        <v>370</v>
      </c>
      <c r="C152" t="s">
        <v>6865</v>
      </c>
      <c r="D152" t="s">
        <v>7021</v>
      </c>
      <c r="E152" t="s">
        <v>7030</v>
      </c>
      <c r="F152" t="s">
        <v>7316</v>
      </c>
      <c r="G152" t="s">
        <v>7317</v>
      </c>
      <c r="H152" t="s">
        <v>6870</v>
      </c>
      <c r="I152" t="s">
        <v>6871</v>
      </c>
      <c r="J152">
        <v>5</v>
      </c>
      <c r="K152">
        <v>1</v>
      </c>
      <c r="L152" t="s">
        <v>6881</v>
      </c>
      <c r="M152" t="s">
        <v>6873</v>
      </c>
      <c r="N152" t="s">
        <v>6874</v>
      </c>
      <c r="O152" t="s">
        <v>6875</v>
      </c>
      <c r="P152" t="s">
        <v>6874</v>
      </c>
      <c r="Q152" t="s">
        <v>6874</v>
      </c>
      <c r="R152" t="s">
        <v>6874</v>
      </c>
      <c r="S152">
        <v>4.8085769999999997</v>
      </c>
      <c r="T152">
        <v>-75.705168</v>
      </c>
      <c r="U152" t="s">
        <v>7318</v>
      </c>
    </row>
    <row r="153" spans="1:21" x14ac:dyDescent="0.3">
      <c r="A153" t="s">
        <v>7319</v>
      </c>
      <c r="B153" t="s">
        <v>370</v>
      </c>
      <c r="C153" t="s">
        <v>6865</v>
      </c>
      <c r="D153" t="s">
        <v>7021</v>
      </c>
      <c r="E153" t="s">
        <v>7030</v>
      </c>
      <c r="F153" t="s">
        <v>7320</v>
      </c>
      <c r="G153" t="s">
        <v>7321</v>
      </c>
      <c r="H153" t="s">
        <v>6870</v>
      </c>
      <c r="I153" t="s">
        <v>6871</v>
      </c>
      <c r="J153">
        <v>5</v>
      </c>
      <c r="K153">
        <v>0</v>
      </c>
      <c r="L153" t="s">
        <v>6881</v>
      </c>
      <c r="M153" t="s">
        <v>6873</v>
      </c>
      <c r="N153" t="s">
        <v>6874</v>
      </c>
      <c r="O153" t="s">
        <v>6874</v>
      </c>
      <c r="P153" t="s">
        <v>6874</v>
      </c>
      <c r="Q153" t="s">
        <v>6874</v>
      </c>
      <c r="R153" t="s">
        <v>6874</v>
      </c>
      <c r="S153">
        <v>4.8093620000000001</v>
      </c>
      <c r="T153">
        <v>-75.706169000000003</v>
      </c>
      <c r="U153" t="s">
        <v>7322</v>
      </c>
    </row>
    <row r="154" spans="1:21" x14ac:dyDescent="0.3">
      <c r="A154" t="s">
        <v>7323</v>
      </c>
      <c r="B154" t="s">
        <v>370</v>
      </c>
      <c r="C154" t="s">
        <v>6865</v>
      </c>
      <c r="D154" t="s">
        <v>7060</v>
      </c>
      <c r="E154" t="s">
        <v>7080</v>
      </c>
      <c r="F154" t="s">
        <v>7324</v>
      </c>
      <c r="G154" t="s">
        <v>7324</v>
      </c>
      <c r="H154" t="s">
        <v>6870</v>
      </c>
      <c r="I154" t="s">
        <v>6871</v>
      </c>
      <c r="J154">
        <v>3</v>
      </c>
      <c r="K154">
        <v>0</v>
      </c>
      <c r="L154" t="s">
        <v>6872</v>
      </c>
      <c r="M154" t="s">
        <v>6873</v>
      </c>
      <c r="N154" t="s">
        <v>6874</v>
      </c>
      <c r="O154" t="s">
        <v>6875</v>
      </c>
      <c r="P154" t="s">
        <v>6875</v>
      </c>
      <c r="Q154" t="s">
        <v>6874</v>
      </c>
      <c r="R154" t="s">
        <v>6874</v>
      </c>
      <c r="S154">
        <v>4.7912100000000004</v>
      </c>
      <c r="T154">
        <v>-75.734499999999997</v>
      </c>
      <c r="U154" t="s">
        <v>7325</v>
      </c>
    </row>
    <row r="155" spans="1:21" x14ac:dyDescent="0.3">
      <c r="A155" t="s">
        <v>7326</v>
      </c>
      <c r="B155" t="s">
        <v>370</v>
      </c>
      <c r="C155" t="s">
        <v>6865</v>
      </c>
      <c r="D155" t="s">
        <v>6866</v>
      </c>
      <c r="E155" t="s">
        <v>6867</v>
      </c>
      <c r="F155" t="s">
        <v>7327</v>
      </c>
      <c r="G155" t="s">
        <v>7327</v>
      </c>
      <c r="H155" t="s">
        <v>6870</v>
      </c>
      <c r="I155" t="s">
        <v>6871</v>
      </c>
      <c r="J155">
        <v>4</v>
      </c>
      <c r="K155">
        <v>1</v>
      </c>
      <c r="L155" t="s">
        <v>6881</v>
      </c>
      <c r="M155" t="s">
        <v>6873</v>
      </c>
      <c r="N155" t="s">
        <v>6874</v>
      </c>
      <c r="O155" t="s">
        <v>6875</v>
      </c>
      <c r="P155" t="s">
        <v>6874</v>
      </c>
      <c r="Q155" t="s">
        <v>6874</v>
      </c>
      <c r="R155" t="s">
        <v>6874</v>
      </c>
      <c r="S155">
        <v>4.8162200000000004</v>
      </c>
      <c r="T155">
        <v>-75.689882999999995</v>
      </c>
      <c r="U155" t="s">
        <v>7328</v>
      </c>
    </row>
    <row r="156" spans="1:21" x14ac:dyDescent="0.3">
      <c r="A156" t="s">
        <v>7329</v>
      </c>
      <c r="B156" t="s">
        <v>370</v>
      </c>
      <c r="C156" t="s">
        <v>6865</v>
      </c>
      <c r="D156" t="s">
        <v>6921</v>
      </c>
      <c r="E156" t="s">
        <v>7330</v>
      </c>
      <c r="F156" t="s">
        <v>7331</v>
      </c>
      <c r="G156" t="s">
        <v>7332</v>
      </c>
      <c r="H156" t="s">
        <v>6870</v>
      </c>
      <c r="I156" t="s">
        <v>6871</v>
      </c>
      <c r="J156">
        <v>5</v>
      </c>
      <c r="K156">
        <v>1</v>
      </c>
      <c r="L156" t="s">
        <v>6881</v>
      </c>
      <c r="M156" t="s">
        <v>6873</v>
      </c>
      <c r="N156" t="s">
        <v>6874</v>
      </c>
      <c r="O156" t="s">
        <v>6992</v>
      </c>
      <c r="P156" t="s">
        <v>6874</v>
      </c>
      <c r="Q156" t="s">
        <v>6875</v>
      </c>
      <c r="R156" t="s">
        <v>6874</v>
      </c>
      <c r="S156">
        <v>4.8075770000000002</v>
      </c>
      <c r="T156">
        <v>-75.690929999999994</v>
      </c>
      <c r="U156" t="s">
        <v>7333</v>
      </c>
    </row>
    <row r="157" spans="1:21" x14ac:dyDescent="0.3">
      <c r="A157" t="s">
        <v>7334</v>
      </c>
      <c r="B157" t="s">
        <v>370</v>
      </c>
      <c r="C157" t="s">
        <v>6865</v>
      </c>
      <c r="D157" t="s">
        <v>6921</v>
      </c>
      <c r="E157" t="s">
        <v>6922</v>
      </c>
      <c r="F157" t="s">
        <v>7335</v>
      </c>
      <c r="G157" t="s">
        <v>7336</v>
      </c>
      <c r="H157" t="s">
        <v>6870</v>
      </c>
      <c r="I157" t="s">
        <v>6886</v>
      </c>
      <c r="J157">
        <v>4</v>
      </c>
      <c r="K157">
        <v>2</v>
      </c>
      <c r="L157" t="s">
        <v>6872</v>
      </c>
      <c r="M157" t="s">
        <v>6894</v>
      </c>
      <c r="N157" t="s">
        <v>6875</v>
      </c>
      <c r="O157" t="s">
        <v>6992</v>
      </c>
      <c r="P157" t="s">
        <v>6875</v>
      </c>
      <c r="Q157" t="s">
        <v>6874</v>
      </c>
      <c r="R157" t="s">
        <v>6874</v>
      </c>
      <c r="S157">
        <v>4.8086270000000004</v>
      </c>
      <c r="T157">
        <v>-75.691490999999999</v>
      </c>
      <c r="U157" t="s">
        <v>370</v>
      </c>
    </row>
    <row r="158" spans="1:21" x14ac:dyDescent="0.3">
      <c r="A158" t="s">
        <v>7337</v>
      </c>
      <c r="B158" t="s">
        <v>370</v>
      </c>
      <c r="C158" t="s">
        <v>6865</v>
      </c>
      <c r="D158" t="s">
        <v>7034</v>
      </c>
      <c r="E158" t="s">
        <v>7338</v>
      </c>
      <c r="F158" t="s">
        <v>6925</v>
      </c>
      <c r="G158" t="s">
        <v>7339</v>
      </c>
      <c r="H158" t="s">
        <v>6870</v>
      </c>
      <c r="I158" t="s">
        <v>6871</v>
      </c>
      <c r="J158">
        <v>3</v>
      </c>
      <c r="K158">
        <v>1</v>
      </c>
      <c r="L158" t="s">
        <v>6872</v>
      </c>
      <c r="M158" t="s">
        <v>6894</v>
      </c>
      <c r="N158" t="s">
        <v>6875</v>
      </c>
      <c r="O158" t="s">
        <v>6874</v>
      </c>
      <c r="P158" t="s">
        <v>6875</v>
      </c>
      <c r="Q158" t="s">
        <v>6874</v>
      </c>
      <c r="R158" t="s">
        <v>6874</v>
      </c>
      <c r="S158">
        <v>4.808338</v>
      </c>
      <c r="T158">
        <v>-75.692447000000001</v>
      </c>
      <c r="U158" t="s">
        <v>7340</v>
      </c>
    </row>
    <row r="159" spans="1:21" x14ac:dyDescent="0.3">
      <c r="A159" t="s">
        <v>7341</v>
      </c>
      <c r="B159" t="s">
        <v>370</v>
      </c>
      <c r="C159" t="s">
        <v>6865</v>
      </c>
      <c r="D159" t="s">
        <v>6866</v>
      </c>
      <c r="E159" t="s">
        <v>7342</v>
      </c>
      <c r="F159" t="s">
        <v>7343</v>
      </c>
      <c r="G159" t="s">
        <v>7344</v>
      </c>
      <c r="H159" t="s">
        <v>6870</v>
      </c>
      <c r="I159" t="s">
        <v>6871</v>
      </c>
      <c r="J159">
        <v>3</v>
      </c>
      <c r="K159">
        <v>1</v>
      </c>
      <c r="L159" t="s">
        <v>6890</v>
      </c>
      <c r="M159" t="s">
        <v>6891</v>
      </c>
      <c r="N159" t="s">
        <v>6874</v>
      </c>
      <c r="O159" t="s">
        <v>6874</v>
      </c>
      <c r="P159" t="s">
        <v>6874</v>
      </c>
      <c r="Q159" t="s">
        <v>6875</v>
      </c>
      <c r="R159" t="s">
        <v>6874</v>
      </c>
      <c r="S159">
        <v>4.8162200000000004</v>
      </c>
      <c r="T159">
        <v>-75.689870999999997</v>
      </c>
      <c r="U159" t="s">
        <v>6954</v>
      </c>
    </row>
    <row r="160" spans="1:21" x14ac:dyDescent="0.3">
      <c r="A160" t="s">
        <v>7345</v>
      </c>
      <c r="B160" t="s">
        <v>370</v>
      </c>
      <c r="C160" t="s">
        <v>6865</v>
      </c>
      <c r="D160" t="s">
        <v>6866</v>
      </c>
      <c r="E160" t="s">
        <v>6867</v>
      </c>
      <c r="F160" t="s">
        <v>7346</v>
      </c>
      <c r="G160" t="s">
        <v>7347</v>
      </c>
      <c r="H160" t="s">
        <v>6870</v>
      </c>
      <c r="I160" t="s">
        <v>6886</v>
      </c>
      <c r="J160">
        <v>1</v>
      </c>
      <c r="K160" t="s">
        <v>370</v>
      </c>
      <c r="L160" t="s">
        <v>6881</v>
      </c>
      <c r="M160" t="s">
        <v>6873</v>
      </c>
      <c r="N160" t="s">
        <v>6874</v>
      </c>
      <c r="O160" t="s">
        <v>6875</v>
      </c>
      <c r="P160" t="s">
        <v>6874</v>
      </c>
      <c r="Q160" t="s">
        <v>6874</v>
      </c>
      <c r="R160" t="s">
        <v>6874</v>
      </c>
      <c r="S160">
        <v>4.8131120000000003</v>
      </c>
      <c r="T160">
        <v>-75.690884999999994</v>
      </c>
      <c r="U160" t="s">
        <v>7295</v>
      </c>
    </row>
    <row r="161" spans="1:21" x14ac:dyDescent="0.3">
      <c r="A161" t="s">
        <v>7348</v>
      </c>
      <c r="B161" t="s">
        <v>370</v>
      </c>
      <c r="C161" t="s">
        <v>6865</v>
      </c>
      <c r="D161" t="s">
        <v>6866</v>
      </c>
      <c r="E161" t="s">
        <v>6867</v>
      </c>
      <c r="F161" t="s">
        <v>7349</v>
      </c>
      <c r="G161" t="s">
        <v>7349</v>
      </c>
      <c r="H161" t="s">
        <v>6870</v>
      </c>
      <c r="I161" t="s">
        <v>6880</v>
      </c>
      <c r="J161">
        <v>4</v>
      </c>
      <c r="K161">
        <v>0</v>
      </c>
      <c r="L161" t="s">
        <v>6890</v>
      </c>
      <c r="M161" t="s">
        <v>6891</v>
      </c>
      <c r="N161" t="s">
        <v>6874</v>
      </c>
      <c r="O161" t="s">
        <v>6874</v>
      </c>
      <c r="P161" t="s">
        <v>6874</v>
      </c>
      <c r="Q161" t="s">
        <v>6874</v>
      </c>
      <c r="R161" t="s">
        <v>6874</v>
      </c>
      <c r="S161">
        <v>4.8144939999999998</v>
      </c>
      <c r="T161">
        <v>-75.690894</v>
      </c>
      <c r="U161" t="s">
        <v>7350</v>
      </c>
    </row>
    <row r="162" spans="1:21" x14ac:dyDescent="0.3">
      <c r="A162" t="s">
        <v>7351</v>
      </c>
      <c r="B162" t="s">
        <v>370</v>
      </c>
      <c r="C162" t="s">
        <v>6865</v>
      </c>
      <c r="D162" t="s">
        <v>6866</v>
      </c>
      <c r="E162" t="s">
        <v>6960</v>
      </c>
      <c r="F162" t="s">
        <v>7352</v>
      </c>
      <c r="G162" t="s">
        <v>7353</v>
      </c>
      <c r="H162" t="s">
        <v>6870</v>
      </c>
      <c r="I162" t="s">
        <v>7354</v>
      </c>
      <c r="J162">
        <v>6</v>
      </c>
      <c r="K162">
        <v>2</v>
      </c>
      <c r="L162" t="s">
        <v>6872</v>
      </c>
      <c r="M162" t="s">
        <v>6894</v>
      </c>
      <c r="N162" t="s">
        <v>6874</v>
      </c>
      <c r="O162" t="s">
        <v>6875</v>
      </c>
      <c r="P162" t="s">
        <v>6874</v>
      </c>
      <c r="Q162" t="s">
        <v>6875</v>
      </c>
      <c r="R162" t="s">
        <v>6874</v>
      </c>
      <c r="S162">
        <v>4.8103230000000003</v>
      </c>
      <c r="T162">
        <v>-75.694799000000003</v>
      </c>
      <c r="U162" t="s">
        <v>7355</v>
      </c>
    </row>
    <row r="163" spans="1:21" x14ac:dyDescent="0.3">
      <c r="A163" t="s">
        <v>7356</v>
      </c>
      <c r="B163" t="s">
        <v>370</v>
      </c>
      <c r="C163" t="s">
        <v>6865</v>
      </c>
      <c r="D163" t="s">
        <v>6866</v>
      </c>
      <c r="E163" t="s">
        <v>7357</v>
      </c>
      <c r="F163" t="s">
        <v>7358</v>
      </c>
      <c r="G163" t="s">
        <v>7359</v>
      </c>
      <c r="H163" t="s">
        <v>6934</v>
      </c>
      <c r="I163" t="s">
        <v>6886</v>
      </c>
      <c r="J163">
        <v>5</v>
      </c>
      <c r="K163">
        <v>2</v>
      </c>
      <c r="L163" t="s">
        <v>6890</v>
      </c>
      <c r="M163" t="s">
        <v>6891</v>
      </c>
      <c r="N163" t="s">
        <v>6874</v>
      </c>
      <c r="O163" t="s">
        <v>6992</v>
      </c>
      <c r="P163" t="s">
        <v>6874</v>
      </c>
      <c r="Q163" t="s">
        <v>6992</v>
      </c>
      <c r="R163" t="s">
        <v>6874</v>
      </c>
      <c r="S163">
        <v>4.8142449999999997</v>
      </c>
      <c r="T163">
        <v>-75.713228000000001</v>
      </c>
      <c r="U163" t="s">
        <v>7360</v>
      </c>
    </row>
    <row r="164" spans="1:21" x14ac:dyDescent="0.3">
      <c r="A164" t="s">
        <v>7361</v>
      </c>
      <c r="B164" t="s">
        <v>370</v>
      </c>
      <c r="C164" t="s">
        <v>370</v>
      </c>
      <c r="D164" t="s">
        <v>6866</v>
      </c>
      <c r="E164" t="s">
        <v>6936</v>
      </c>
      <c r="F164" t="s">
        <v>7362</v>
      </c>
      <c r="G164" t="s">
        <v>7363</v>
      </c>
      <c r="H164" t="s">
        <v>6870</v>
      </c>
      <c r="I164" t="s">
        <v>6876</v>
      </c>
      <c r="J164">
        <v>4</v>
      </c>
      <c r="K164">
        <v>0</v>
      </c>
      <c r="L164" t="s">
        <v>6890</v>
      </c>
      <c r="M164" t="s">
        <v>6891</v>
      </c>
      <c r="N164" t="s">
        <v>6874</v>
      </c>
      <c r="O164" t="s">
        <v>6874</v>
      </c>
      <c r="P164" t="s">
        <v>6874</v>
      </c>
      <c r="Q164" t="s">
        <v>6874</v>
      </c>
      <c r="R164" t="s">
        <v>6874</v>
      </c>
      <c r="S164">
        <v>4.8163260000000001</v>
      </c>
      <c r="T164">
        <v>-75.701712000000001</v>
      </c>
      <c r="U164" t="s">
        <v>7364</v>
      </c>
    </row>
    <row r="165" spans="1:21" x14ac:dyDescent="0.3">
      <c r="A165" t="s">
        <v>7365</v>
      </c>
      <c r="B165" t="s">
        <v>370</v>
      </c>
      <c r="C165" t="s">
        <v>6865</v>
      </c>
      <c r="D165" t="s">
        <v>6928</v>
      </c>
      <c r="E165" t="s">
        <v>6957</v>
      </c>
      <c r="F165" t="s">
        <v>7366</v>
      </c>
      <c r="G165" t="s">
        <v>7367</v>
      </c>
      <c r="H165" t="s">
        <v>6870</v>
      </c>
      <c r="I165" t="s">
        <v>6871</v>
      </c>
      <c r="J165">
        <v>5</v>
      </c>
      <c r="K165">
        <v>3</v>
      </c>
      <c r="L165" t="s">
        <v>6872</v>
      </c>
      <c r="M165" t="s">
        <v>6873</v>
      </c>
      <c r="N165" t="s">
        <v>6874</v>
      </c>
      <c r="O165" t="s">
        <v>6875</v>
      </c>
      <c r="P165" t="s">
        <v>6875</v>
      </c>
      <c r="Q165" t="s">
        <v>6992</v>
      </c>
      <c r="R165" t="s">
        <v>6874</v>
      </c>
      <c r="S165">
        <v>4.8186730000000004</v>
      </c>
      <c r="T165">
        <v>-75.702473999999995</v>
      </c>
      <c r="U165" t="s">
        <v>7322</v>
      </c>
    </row>
    <row r="166" spans="1:21" x14ac:dyDescent="0.3">
      <c r="A166" t="s">
        <v>7368</v>
      </c>
      <c r="B166" t="s">
        <v>370</v>
      </c>
      <c r="C166" t="s">
        <v>7369</v>
      </c>
      <c r="D166" t="s">
        <v>6866</v>
      </c>
      <c r="E166" t="s">
        <v>6936</v>
      </c>
      <c r="F166" t="s">
        <v>7370</v>
      </c>
      <c r="G166" t="s">
        <v>7371</v>
      </c>
      <c r="H166" t="s">
        <v>6934</v>
      </c>
      <c r="I166" t="s">
        <v>6989</v>
      </c>
      <c r="J166" t="s">
        <v>370</v>
      </c>
      <c r="K166" t="s">
        <v>370</v>
      </c>
      <c r="L166" t="s">
        <v>6881</v>
      </c>
      <c r="M166" t="s">
        <v>6873</v>
      </c>
      <c r="N166" t="s">
        <v>6874</v>
      </c>
      <c r="O166" t="s">
        <v>6874</v>
      </c>
      <c r="P166" t="s">
        <v>6874</v>
      </c>
      <c r="Q166" t="s">
        <v>6874</v>
      </c>
      <c r="R166" t="s">
        <v>6874</v>
      </c>
      <c r="S166">
        <v>4.8140359999999998</v>
      </c>
      <c r="T166">
        <v>-75.697789</v>
      </c>
      <c r="U166" t="s">
        <v>6941</v>
      </c>
    </row>
    <row r="167" spans="1:21" x14ac:dyDescent="0.3">
      <c r="A167" t="s">
        <v>7372</v>
      </c>
      <c r="B167" t="s">
        <v>370</v>
      </c>
      <c r="C167" t="s">
        <v>6865</v>
      </c>
      <c r="D167" t="s">
        <v>6866</v>
      </c>
      <c r="E167" t="s">
        <v>6936</v>
      </c>
      <c r="F167" t="s">
        <v>7373</v>
      </c>
      <c r="G167" t="s">
        <v>7374</v>
      </c>
      <c r="H167" t="s">
        <v>6870</v>
      </c>
      <c r="I167" t="s">
        <v>7375</v>
      </c>
      <c r="J167">
        <v>4</v>
      </c>
      <c r="K167">
        <v>0</v>
      </c>
      <c r="L167" t="s">
        <v>6890</v>
      </c>
      <c r="M167" t="s">
        <v>6873</v>
      </c>
      <c r="N167" t="s">
        <v>6874</v>
      </c>
      <c r="O167" t="s">
        <v>6875</v>
      </c>
      <c r="P167" t="s">
        <v>6874</v>
      </c>
      <c r="Q167" t="s">
        <v>6875</v>
      </c>
      <c r="R167" t="s">
        <v>6874</v>
      </c>
      <c r="S167">
        <v>4.8151590000000004</v>
      </c>
      <c r="T167">
        <v>-75.699315999999996</v>
      </c>
      <c r="U167" t="s">
        <v>6954</v>
      </c>
    </row>
    <row r="168" spans="1:21" x14ac:dyDescent="0.3">
      <c r="A168" t="s">
        <v>7376</v>
      </c>
      <c r="B168" t="s">
        <v>370</v>
      </c>
      <c r="C168" t="s">
        <v>7369</v>
      </c>
      <c r="D168" t="s">
        <v>6866</v>
      </c>
      <c r="E168" t="s">
        <v>6936</v>
      </c>
      <c r="F168" t="s">
        <v>7377</v>
      </c>
      <c r="G168" t="s">
        <v>7378</v>
      </c>
      <c r="H168" t="s">
        <v>6870</v>
      </c>
      <c r="I168" t="s">
        <v>7148</v>
      </c>
      <c r="J168">
        <v>4</v>
      </c>
      <c r="K168">
        <v>0</v>
      </c>
      <c r="L168" t="s">
        <v>6890</v>
      </c>
      <c r="M168" t="s">
        <v>6891</v>
      </c>
      <c r="N168" t="s">
        <v>6874</v>
      </c>
      <c r="O168" t="s">
        <v>6874</v>
      </c>
      <c r="P168" t="s">
        <v>6874</v>
      </c>
      <c r="Q168" t="s">
        <v>6874</v>
      </c>
      <c r="R168" t="s">
        <v>6875</v>
      </c>
      <c r="S168">
        <v>4.8153810000000004</v>
      </c>
      <c r="T168">
        <v>-75.698408999999998</v>
      </c>
      <c r="U168" t="s">
        <v>6941</v>
      </c>
    </row>
    <row r="169" spans="1:21" x14ac:dyDescent="0.3">
      <c r="A169" t="s">
        <v>7379</v>
      </c>
      <c r="B169" t="s">
        <v>370</v>
      </c>
      <c r="C169" t="s">
        <v>7369</v>
      </c>
      <c r="D169" t="s">
        <v>6866</v>
      </c>
      <c r="E169" t="s">
        <v>6936</v>
      </c>
      <c r="F169" t="s">
        <v>7380</v>
      </c>
      <c r="G169" t="s">
        <v>7381</v>
      </c>
      <c r="H169" t="s">
        <v>6870</v>
      </c>
      <c r="I169" t="s">
        <v>6871</v>
      </c>
      <c r="J169">
        <v>5</v>
      </c>
      <c r="K169">
        <v>0</v>
      </c>
      <c r="L169" t="s">
        <v>6872</v>
      </c>
      <c r="M169" t="s">
        <v>6894</v>
      </c>
      <c r="N169" t="s">
        <v>6874</v>
      </c>
      <c r="O169" t="s">
        <v>6875</v>
      </c>
      <c r="P169" t="s">
        <v>6874</v>
      </c>
      <c r="Q169" t="s">
        <v>6874</v>
      </c>
      <c r="R169" t="s">
        <v>6874</v>
      </c>
      <c r="S169">
        <v>4.8142509999999996</v>
      </c>
      <c r="T169">
        <v>-75.698611</v>
      </c>
      <c r="U169" t="s">
        <v>7382</v>
      </c>
    </row>
    <row r="170" spans="1:21" x14ac:dyDescent="0.3">
      <c r="A170" t="s">
        <v>7383</v>
      </c>
      <c r="B170" t="s">
        <v>370</v>
      </c>
      <c r="C170" t="s">
        <v>6865</v>
      </c>
      <c r="D170" t="s">
        <v>6866</v>
      </c>
      <c r="E170" t="s">
        <v>7384</v>
      </c>
      <c r="F170" t="s">
        <v>7385</v>
      </c>
      <c r="G170" t="s">
        <v>7384</v>
      </c>
      <c r="H170" t="s">
        <v>6870</v>
      </c>
      <c r="I170" t="s">
        <v>6871</v>
      </c>
      <c r="J170">
        <v>6</v>
      </c>
      <c r="K170">
        <v>2</v>
      </c>
      <c r="L170" t="s">
        <v>6881</v>
      </c>
      <c r="M170" t="s">
        <v>6873</v>
      </c>
      <c r="N170" t="s">
        <v>6874</v>
      </c>
      <c r="O170" t="s">
        <v>6875</v>
      </c>
      <c r="P170" t="s">
        <v>6875</v>
      </c>
      <c r="Q170" t="s">
        <v>6875</v>
      </c>
      <c r="R170" t="s">
        <v>6874</v>
      </c>
      <c r="S170">
        <v>4.8125049999999998</v>
      </c>
      <c r="T170">
        <v>-75.707618999999994</v>
      </c>
      <c r="U170" t="s">
        <v>7386</v>
      </c>
    </row>
    <row r="171" spans="1:21" x14ac:dyDescent="0.3">
      <c r="A171" t="s">
        <v>7387</v>
      </c>
      <c r="B171" t="s">
        <v>370</v>
      </c>
      <c r="C171" t="s">
        <v>6865</v>
      </c>
      <c r="D171" t="s">
        <v>7388</v>
      </c>
      <c r="E171" t="s">
        <v>7389</v>
      </c>
      <c r="F171" t="s">
        <v>7390</v>
      </c>
      <c r="G171" t="s">
        <v>7391</v>
      </c>
      <c r="H171" t="s">
        <v>6934</v>
      </c>
      <c r="I171" t="s">
        <v>6986</v>
      </c>
      <c r="J171">
        <v>2</v>
      </c>
      <c r="K171">
        <v>1</v>
      </c>
      <c r="L171" t="s">
        <v>6890</v>
      </c>
      <c r="M171" t="s">
        <v>6891</v>
      </c>
      <c r="N171" t="s">
        <v>6874</v>
      </c>
      <c r="O171" t="s">
        <v>6874</v>
      </c>
      <c r="P171" t="s">
        <v>6874</v>
      </c>
      <c r="Q171" t="s">
        <v>6874</v>
      </c>
      <c r="R171" t="s">
        <v>6874</v>
      </c>
      <c r="S171">
        <v>4.8134930000000002</v>
      </c>
      <c r="T171">
        <v>-75.715033000000005</v>
      </c>
      <c r="U171" t="s">
        <v>7392</v>
      </c>
    </row>
    <row r="172" spans="1:21" x14ac:dyDescent="0.3">
      <c r="A172" t="s">
        <v>7393</v>
      </c>
      <c r="B172" t="s">
        <v>370</v>
      </c>
      <c r="C172" t="s">
        <v>6865</v>
      </c>
      <c r="D172" t="s">
        <v>7394</v>
      </c>
      <c r="E172" t="s">
        <v>7395</v>
      </c>
      <c r="F172" t="s">
        <v>7396</v>
      </c>
      <c r="G172" t="s">
        <v>7397</v>
      </c>
      <c r="H172" t="s">
        <v>6870</v>
      </c>
      <c r="I172" t="s">
        <v>6871</v>
      </c>
      <c r="J172">
        <v>1</v>
      </c>
      <c r="K172">
        <v>0</v>
      </c>
      <c r="L172" t="s">
        <v>6872</v>
      </c>
      <c r="M172" t="s">
        <v>6894</v>
      </c>
      <c r="N172" t="s">
        <v>6875</v>
      </c>
      <c r="O172" t="s">
        <v>6874</v>
      </c>
      <c r="P172" t="s">
        <v>6875</v>
      </c>
      <c r="Q172" t="s">
        <v>6874</v>
      </c>
      <c r="R172" t="s">
        <v>6874</v>
      </c>
      <c r="S172">
        <v>4.7529250000000003</v>
      </c>
      <c r="T172">
        <v>-75.673713000000006</v>
      </c>
      <c r="U172" t="s">
        <v>7398</v>
      </c>
    </row>
    <row r="173" spans="1:21" x14ac:dyDescent="0.3">
      <c r="A173" t="s">
        <v>7399</v>
      </c>
      <c r="B173" t="s">
        <v>370</v>
      </c>
      <c r="C173" t="s">
        <v>6865</v>
      </c>
      <c r="D173" t="s">
        <v>7400</v>
      </c>
      <c r="E173" t="s">
        <v>7401</v>
      </c>
      <c r="F173" t="s">
        <v>7402</v>
      </c>
      <c r="G173" t="s">
        <v>7401</v>
      </c>
      <c r="H173" t="s">
        <v>6870</v>
      </c>
      <c r="I173" t="s">
        <v>6871</v>
      </c>
      <c r="J173">
        <v>15</v>
      </c>
      <c r="K173">
        <v>5</v>
      </c>
      <c r="L173" t="s">
        <v>6890</v>
      </c>
      <c r="M173" t="s">
        <v>6891</v>
      </c>
      <c r="N173" t="s">
        <v>6874</v>
      </c>
      <c r="O173" t="s">
        <v>6874</v>
      </c>
      <c r="P173" t="s">
        <v>6874</v>
      </c>
      <c r="Q173" t="s">
        <v>6874</v>
      </c>
      <c r="R173" t="s">
        <v>6874</v>
      </c>
      <c r="S173">
        <v>4.8105200000000004</v>
      </c>
      <c r="T173">
        <v>-75.766186000000005</v>
      </c>
      <c r="U173" t="s">
        <v>7403</v>
      </c>
    </row>
    <row r="174" spans="1:21" x14ac:dyDescent="0.3">
      <c r="A174" t="s">
        <v>7404</v>
      </c>
      <c r="B174" t="s">
        <v>370</v>
      </c>
      <c r="C174" t="s">
        <v>6865</v>
      </c>
      <c r="D174" t="s">
        <v>7060</v>
      </c>
      <c r="E174" t="s">
        <v>7405</v>
      </c>
      <c r="F174" t="s">
        <v>7406</v>
      </c>
      <c r="G174" t="s">
        <v>7405</v>
      </c>
      <c r="H174" t="s">
        <v>6870</v>
      </c>
      <c r="I174" t="s">
        <v>6871</v>
      </c>
      <c r="J174">
        <v>10</v>
      </c>
      <c r="K174" t="s">
        <v>370</v>
      </c>
      <c r="L174" t="s">
        <v>6881</v>
      </c>
      <c r="M174" t="s">
        <v>6873</v>
      </c>
      <c r="N174" t="s">
        <v>6874</v>
      </c>
      <c r="O174" t="s">
        <v>6992</v>
      </c>
      <c r="P174" t="s">
        <v>6874</v>
      </c>
      <c r="Q174" t="s">
        <v>6874</v>
      </c>
      <c r="R174" t="s">
        <v>6874</v>
      </c>
      <c r="S174">
        <v>4.8000069999999999</v>
      </c>
      <c r="T174">
        <v>-75.750417999999996</v>
      </c>
      <c r="U174" t="s">
        <v>7295</v>
      </c>
    </row>
    <row r="175" spans="1:21" x14ac:dyDescent="0.3">
      <c r="A175" t="s">
        <v>7407</v>
      </c>
      <c r="B175" t="s">
        <v>370</v>
      </c>
      <c r="C175" t="s">
        <v>6865</v>
      </c>
      <c r="D175" t="s">
        <v>7388</v>
      </c>
      <c r="E175" t="s">
        <v>7408</v>
      </c>
      <c r="F175" t="s">
        <v>7409</v>
      </c>
      <c r="G175" t="s">
        <v>7410</v>
      </c>
      <c r="H175" t="s">
        <v>6870</v>
      </c>
      <c r="I175" t="s">
        <v>6871</v>
      </c>
      <c r="J175">
        <v>20</v>
      </c>
      <c r="K175">
        <v>2</v>
      </c>
      <c r="L175" t="s">
        <v>6890</v>
      </c>
      <c r="M175" t="s">
        <v>6891</v>
      </c>
      <c r="N175" t="s">
        <v>6874</v>
      </c>
      <c r="O175" t="s">
        <v>6874</v>
      </c>
      <c r="P175" t="s">
        <v>6874</v>
      </c>
      <c r="Q175" t="s">
        <v>6874</v>
      </c>
      <c r="R175" t="s">
        <v>6874</v>
      </c>
      <c r="S175">
        <v>4.8060650000000003</v>
      </c>
      <c r="T175">
        <v>-75.707539999999995</v>
      </c>
      <c r="U175" t="s">
        <v>7411</v>
      </c>
    </row>
    <row r="176" spans="1:21" x14ac:dyDescent="0.3">
      <c r="A176" t="s">
        <v>7412</v>
      </c>
      <c r="B176" t="s">
        <v>370</v>
      </c>
      <c r="C176" t="s">
        <v>6865</v>
      </c>
      <c r="D176" t="s">
        <v>7388</v>
      </c>
      <c r="E176" t="s">
        <v>7408</v>
      </c>
      <c r="F176" t="s">
        <v>7409</v>
      </c>
      <c r="G176" t="s">
        <v>7413</v>
      </c>
      <c r="H176" t="s">
        <v>6870</v>
      </c>
      <c r="I176" t="s">
        <v>6871</v>
      </c>
      <c r="J176">
        <v>20</v>
      </c>
      <c r="K176">
        <v>2</v>
      </c>
      <c r="L176" t="s">
        <v>6890</v>
      </c>
      <c r="M176" t="s">
        <v>6891</v>
      </c>
      <c r="N176" t="s">
        <v>6874</v>
      </c>
      <c r="O176" t="s">
        <v>6874</v>
      </c>
      <c r="P176" t="s">
        <v>6874</v>
      </c>
      <c r="Q176" t="s">
        <v>6874</v>
      </c>
      <c r="R176" t="s">
        <v>6874</v>
      </c>
      <c r="S176">
        <v>4.8061970000000001</v>
      </c>
      <c r="T176">
        <v>-75.707057000000006</v>
      </c>
      <c r="U176" t="s">
        <v>7414</v>
      </c>
    </row>
    <row r="177" spans="1:21" x14ac:dyDescent="0.3">
      <c r="A177" t="s">
        <v>7415</v>
      </c>
      <c r="B177" t="s">
        <v>370</v>
      </c>
      <c r="C177" t="s">
        <v>6865</v>
      </c>
      <c r="D177" t="s">
        <v>6866</v>
      </c>
      <c r="E177" t="s">
        <v>6960</v>
      </c>
      <c r="F177" t="s">
        <v>7416</v>
      </c>
      <c r="G177" t="s">
        <v>7417</v>
      </c>
      <c r="H177" t="s">
        <v>6934</v>
      </c>
      <c r="I177" t="s">
        <v>6986</v>
      </c>
      <c r="J177">
        <v>7</v>
      </c>
      <c r="K177">
        <v>1</v>
      </c>
      <c r="L177" t="s">
        <v>6872</v>
      </c>
      <c r="M177" t="s">
        <v>6894</v>
      </c>
      <c r="N177" t="s">
        <v>6874</v>
      </c>
      <c r="O177" t="s">
        <v>6875</v>
      </c>
      <c r="P177" t="s">
        <v>6874</v>
      </c>
      <c r="Q177" t="s">
        <v>6874</v>
      </c>
      <c r="R177" t="s">
        <v>6874</v>
      </c>
      <c r="S177">
        <v>4.8157329999999998</v>
      </c>
      <c r="T177">
        <v>-75.695051000000007</v>
      </c>
      <c r="U177" t="s">
        <v>7418</v>
      </c>
    </row>
    <row r="178" spans="1:21" x14ac:dyDescent="0.3">
      <c r="A178" t="s">
        <v>7419</v>
      </c>
      <c r="B178" t="s">
        <v>370</v>
      </c>
      <c r="C178" t="s">
        <v>6865</v>
      </c>
      <c r="D178" t="s">
        <v>6866</v>
      </c>
      <c r="E178" t="s">
        <v>6936</v>
      </c>
      <c r="F178" t="s">
        <v>7420</v>
      </c>
      <c r="G178" t="s">
        <v>7421</v>
      </c>
      <c r="H178" t="s">
        <v>6870</v>
      </c>
      <c r="I178" t="s">
        <v>7422</v>
      </c>
      <c r="J178">
        <v>4</v>
      </c>
      <c r="K178">
        <v>1</v>
      </c>
      <c r="L178" t="s">
        <v>6881</v>
      </c>
      <c r="M178" t="s">
        <v>6873</v>
      </c>
      <c r="N178" t="s">
        <v>6874</v>
      </c>
      <c r="O178" t="s">
        <v>6875</v>
      </c>
      <c r="P178" t="s">
        <v>6874</v>
      </c>
      <c r="Q178" t="s">
        <v>6875</v>
      </c>
      <c r="R178" t="s">
        <v>6874</v>
      </c>
      <c r="S178">
        <v>4.8209140000000001</v>
      </c>
      <c r="T178">
        <v>-75.731686999999994</v>
      </c>
      <c r="U178" t="s">
        <v>7423</v>
      </c>
    </row>
    <row r="179" spans="1:21" x14ac:dyDescent="0.3">
      <c r="A179" t="s">
        <v>7424</v>
      </c>
      <c r="B179" t="s">
        <v>370</v>
      </c>
      <c r="C179" t="s">
        <v>6865</v>
      </c>
      <c r="D179" t="s">
        <v>6866</v>
      </c>
      <c r="E179" t="s">
        <v>6936</v>
      </c>
      <c r="F179" t="s">
        <v>7425</v>
      </c>
      <c r="G179" t="s">
        <v>7425</v>
      </c>
      <c r="H179" t="s">
        <v>6870</v>
      </c>
      <c r="I179" t="s">
        <v>6871</v>
      </c>
      <c r="J179" t="s">
        <v>370</v>
      </c>
      <c r="K179" t="s">
        <v>370</v>
      </c>
      <c r="L179" t="s">
        <v>6881</v>
      </c>
      <c r="M179" t="s">
        <v>6894</v>
      </c>
      <c r="N179" t="s">
        <v>6874</v>
      </c>
      <c r="O179" t="s">
        <v>6875</v>
      </c>
      <c r="P179" t="s">
        <v>6876</v>
      </c>
      <c r="Q179" t="s">
        <v>6876</v>
      </c>
      <c r="R179" t="s">
        <v>6876</v>
      </c>
      <c r="S179">
        <v>4.8121119999999999</v>
      </c>
      <c r="T179">
        <v>-75.701285999999996</v>
      </c>
      <c r="U179" t="s">
        <v>7426</v>
      </c>
    </row>
    <row r="180" spans="1:21" x14ac:dyDescent="0.3">
      <c r="A180" t="s">
        <v>7427</v>
      </c>
      <c r="B180" t="s">
        <v>370</v>
      </c>
      <c r="C180" t="s">
        <v>6865</v>
      </c>
      <c r="D180" t="s">
        <v>7400</v>
      </c>
      <c r="E180" t="s">
        <v>7428</v>
      </c>
      <c r="F180" t="s">
        <v>7429</v>
      </c>
      <c r="G180" t="s">
        <v>7429</v>
      </c>
      <c r="H180" t="s">
        <v>6870</v>
      </c>
      <c r="I180" t="s">
        <v>6871</v>
      </c>
      <c r="J180">
        <v>2</v>
      </c>
      <c r="K180">
        <v>0</v>
      </c>
      <c r="L180" t="s">
        <v>6872</v>
      </c>
      <c r="M180" t="s">
        <v>6894</v>
      </c>
      <c r="N180" t="s">
        <v>6875</v>
      </c>
      <c r="O180" t="s">
        <v>6876</v>
      </c>
      <c r="P180" t="s">
        <v>6876</v>
      </c>
      <c r="Q180" t="s">
        <v>6876</v>
      </c>
      <c r="R180" t="s">
        <v>6874</v>
      </c>
      <c r="S180">
        <v>4.8053119999999998</v>
      </c>
      <c r="T180">
        <v>-75.749842000000001</v>
      </c>
      <c r="U180" t="s">
        <v>370</v>
      </c>
    </row>
    <row r="181" spans="1:21" x14ac:dyDescent="0.3">
      <c r="A181" t="s">
        <v>7430</v>
      </c>
      <c r="B181" t="s">
        <v>370</v>
      </c>
      <c r="C181" t="s">
        <v>6865</v>
      </c>
      <c r="D181" t="s">
        <v>7400</v>
      </c>
      <c r="E181" t="s">
        <v>7428</v>
      </c>
      <c r="F181" t="s">
        <v>7431</v>
      </c>
      <c r="G181" t="s">
        <v>7432</v>
      </c>
      <c r="H181" t="s">
        <v>6870</v>
      </c>
      <c r="I181" t="s">
        <v>6871</v>
      </c>
      <c r="J181">
        <v>5</v>
      </c>
      <c r="K181" t="s">
        <v>370</v>
      </c>
      <c r="L181" t="s">
        <v>6890</v>
      </c>
      <c r="M181" t="s">
        <v>6891</v>
      </c>
      <c r="N181" t="s">
        <v>6874</v>
      </c>
      <c r="O181" t="s">
        <v>6874</v>
      </c>
      <c r="P181" t="s">
        <v>6874</v>
      </c>
      <c r="Q181" t="s">
        <v>6874</v>
      </c>
      <c r="R181" t="s">
        <v>6874</v>
      </c>
      <c r="S181">
        <v>4.8053080000000001</v>
      </c>
      <c r="T181">
        <v>-75.745108000000002</v>
      </c>
      <c r="U181" t="s">
        <v>370</v>
      </c>
    </row>
    <row r="182" spans="1:21" x14ac:dyDescent="0.3">
      <c r="A182" t="s">
        <v>7433</v>
      </c>
      <c r="B182" t="s">
        <v>370</v>
      </c>
      <c r="C182" t="s">
        <v>6865</v>
      </c>
      <c r="D182" t="s">
        <v>7400</v>
      </c>
      <c r="E182" t="s">
        <v>7434</v>
      </c>
      <c r="F182" t="s">
        <v>7435</v>
      </c>
      <c r="G182" t="s">
        <v>7436</v>
      </c>
      <c r="H182" t="s">
        <v>6870</v>
      </c>
      <c r="I182" t="s">
        <v>7029</v>
      </c>
      <c r="J182">
        <v>2</v>
      </c>
      <c r="K182">
        <v>0</v>
      </c>
      <c r="L182" t="s">
        <v>6881</v>
      </c>
      <c r="M182" t="s">
        <v>6891</v>
      </c>
      <c r="N182" t="s">
        <v>6874</v>
      </c>
      <c r="O182" t="s">
        <v>6874</v>
      </c>
      <c r="P182" t="s">
        <v>6874</v>
      </c>
      <c r="Q182" t="s">
        <v>6874</v>
      </c>
      <c r="R182" t="s">
        <v>6874</v>
      </c>
      <c r="S182">
        <v>4.8008980000000001</v>
      </c>
      <c r="T182">
        <v>-75.746200999999999</v>
      </c>
      <c r="U182" t="s">
        <v>370</v>
      </c>
    </row>
    <row r="183" spans="1:21" x14ac:dyDescent="0.3">
      <c r="A183" t="s">
        <v>7437</v>
      </c>
      <c r="B183" t="s">
        <v>370</v>
      </c>
      <c r="C183" t="s">
        <v>6865</v>
      </c>
      <c r="D183" t="s">
        <v>7400</v>
      </c>
      <c r="E183" t="s">
        <v>7434</v>
      </c>
      <c r="F183" t="s">
        <v>7438</v>
      </c>
      <c r="G183" t="s">
        <v>7438</v>
      </c>
      <c r="H183" t="s">
        <v>6870</v>
      </c>
      <c r="I183" t="s">
        <v>6871</v>
      </c>
      <c r="J183">
        <v>1</v>
      </c>
      <c r="K183">
        <v>0</v>
      </c>
      <c r="L183" t="s">
        <v>6881</v>
      </c>
      <c r="M183" t="s">
        <v>6891</v>
      </c>
      <c r="N183" t="s">
        <v>6874</v>
      </c>
      <c r="O183" t="s">
        <v>6874</v>
      </c>
      <c r="P183" t="s">
        <v>6874</v>
      </c>
      <c r="Q183" t="s">
        <v>6874</v>
      </c>
      <c r="R183" t="s">
        <v>6874</v>
      </c>
      <c r="S183">
        <v>4.8008980000000001</v>
      </c>
      <c r="T183">
        <v>-75.746200999999999</v>
      </c>
      <c r="U183" t="s">
        <v>6954</v>
      </c>
    </row>
    <row r="184" spans="1:21" x14ac:dyDescent="0.3">
      <c r="A184" t="s">
        <v>7439</v>
      </c>
      <c r="B184" t="s">
        <v>370</v>
      </c>
      <c r="C184" t="s">
        <v>6865</v>
      </c>
      <c r="D184" t="s">
        <v>7400</v>
      </c>
      <c r="E184" t="s">
        <v>7440</v>
      </c>
      <c r="F184" t="s">
        <v>7441</v>
      </c>
      <c r="G184" t="s">
        <v>7441</v>
      </c>
      <c r="H184" t="s">
        <v>6870</v>
      </c>
      <c r="I184" t="s">
        <v>6871</v>
      </c>
      <c r="J184">
        <v>3</v>
      </c>
      <c r="K184">
        <v>0</v>
      </c>
      <c r="L184" t="s">
        <v>6881</v>
      </c>
      <c r="M184" t="s">
        <v>6873</v>
      </c>
      <c r="N184" t="s">
        <v>6874</v>
      </c>
      <c r="O184" t="s">
        <v>6875</v>
      </c>
      <c r="P184" t="s">
        <v>6874</v>
      </c>
      <c r="Q184" t="s">
        <v>6875</v>
      </c>
      <c r="R184" t="s">
        <v>6874</v>
      </c>
      <c r="S184">
        <v>4.8008980000000001</v>
      </c>
      <c r="T184">
        <v>-75.746200999999999</v>
      </c>
      <c r="U184" t="s">
        <v>370</v>
      </c>
    </row>
    <row r="185" spans="1:21" x14ac:dyDescent="0.3">
      <c r="A185" t="s">
        <v>7442</v>
      </c>
      <c r="B185" t="s">
        <v>370</v>
      </c>
      <c r="C185" t="s">
        <v>6865</v>
      </c>
      <c r="D185" t="s">
        <v>7021</v>
      </c>
      <c r="E185" t="s">
        <v>7021</v>
      </c>
      <c r="F185" t="s">
        <v>7443</v>
      </c>
      <c r="G185" t="s">
        <v>7444</v>
      </c>
      <c r="H185" t="s">
        <v>6870</v>
      </c>
      <c r="I185" t="s">
        <v>6880</v>
      </c>
      <c r="J185">
        <v>3</v>
      </c>
      <c r="K185">
        <v>0</v>
      </c>
      <c r="L185" t="s">
        <v>6872</v>
      </c>
      <c r="M185" t="s">
        <v>6894</v>
      </c>
      <c r="N185" t="s">
        <v>6874</v>
      </c>
      <c r="O185" t="s">
        <v>6875</v>
      </c>
      <c r="P185" t="s">
        <v>6874</v>
      </c>
      <c r="Q185" t="s">
        <v>6875</v>
      </c>
      <c r="R185" t="s">
        <v>6874</v>
      </c>
      <c r="S185" t="s">
        <v>370</v>
      </c>
      <c r="T185">
        <v>-75.688693000000001</v>
      </c>
      <c r="U185" t="s">
        <v>370</v>
      </c>
    </row>
    <row r="186" spans="1:21" x14ac:dyDescent="0.3">
      <c r="A186" t="s">
        <v>7445</v>
      </c>
      <c r="B186" t="s">
        <v>370</v>
      </c>
      <c r="C186" t="s">
        <v>6865</v>
      </c>
      <c r="D186" t="s">
        <v>6866</v>
      </c>
      <c r="E186" t="s">
        <v>7235</v>
      </c>
      <c r="F186" t="s">
        <v>7446</v>
      </c>
      <c r="G186" t="s">
        <v>7447</v>
      </c>
      <c r="H186" t="s">
        <v>6870</v>
      </c>
      <c r="I186" t="s">
        <v>6886</v>
      </c>
      <c r="J186">
        <v>1</v>
      </c>
      <c r="K186">
        <v>0</v>
      </c>
      <c r="L186" t="s">
        <v>6881</v>
      </c>
      <c r="M186" t="s">
        <v>6873</v>
      </c>
      <c r="N186" t="s">
        <v>6874</v>
      </c>
      <c r="O186" t="s">
        <v>6875</v>
      </c>
      <c r="P186" t="s">
        <v>6874</v>
      </c>
      <c r="Q186" t="s">
        <v>6876</v>
      </c>
      <c r="R186" t="s">
        <v>6876</v>
      </c>
      <c r="S186">
        <v>4.816128</v>
      </c>
      <c r="T186">
        <v>-75.706101000000004</v>
      </c>
      <c r="U186" t="s">
        <v>7448</v>
      </c>
    </row>
    <row r="187" spans="1:21" x14ac:dyDescent="0.3">
      <c r="A187" t="s">
        <v>7449</v>
      </c>
      <c r="B187" t="s">
        <v>370</v>
      </c>
      <c r="C187" t="s">
        <v>6865</v>
      </c>
      <c r="D187" t="s">
        <v>6866</v>
      </c>
      <c r="E187" t="s">
        <v>7235</v>
      </c>
      <c r="F187" t="s">
        <v>7450</v>
      </c>
      <c r="G187" t="s">
        <v>7451</v>
      </c>
      <c r="H187" t="s">
        <v>6870</v>
      </c>
      <c r="I187" t="s">
        <v>6871</v>
      </c>
      <c r="J187">
        <v>7</v>
      </c>
      <c r="K187" t="s">
        <v>370</v>
      </c>
      <c r="L187" t="s">
        <v>6872</v>
      </c>
      <c r="M187" t="s">
        <v>6882</v>
      </c>
      <c r="N187" t="s">
        <v>6875</v>
      </c>
      <c r="O187" t="s">
        <v>6875</v>
      </c>
      <c r="P187" t="s">
        <v>6875</v>
      </c>
      <c r="Q187" t="s">
        <v>6874</v>
      </c>
      <c r="R187" t="s">
        <v>6876</v>
      </c>
      <c r="S187">
        <v>4.8052419999999998</v>
      </c>
      <c r="T187">
        <v>-75.694638999999995</v>
      </c>
      <c r="U187" t="s">
        <v>7452</v>
      </c>
    </row>
    <row r="188" spans="1:21" x14ac:dyDescent="0.3">
      <c r="A188" t="s">
        <v>7453</v>
      </c>
      <c r="B188" t="s">
        <v>370</v>
      </c>
      <c r="C188" t="s">
        <v>6865</v>
      </c>
      <c r="D188" t="s">
        <v>6866</v>
      </c>
      <c r="E188" t="s">
        <v>7235</v>
      </c>
      <c r="F188" t="s">
        <v>7454</v>
      </c>
      <c r="G188" t="s">
        <v>7455</v>
      </c>
      <c r="H188" t="s">
        <v>6870</v>
      </c>
      <c r="I188" t="s">
        <v>6989</v>
      </c>
      <c r="J188">
        <v>3</v>
      </c>
      <c r="K188">
        <v>0</v>
      </c>
      <c r="L188" t="s">
        <v>6872</v>
      </c>
      <c r="M188" t="s">
        <v>6894</v>
      </c>
      <c r="N188" t="s">
        <v>6875</v>
      </c>
      <c r="O188" t="s">
        <v>6875</v>
      </c>
      <c r="P188" t="s">
        <v>6875</v>
      </c>
      <c r="Q188" t="s">
        <v>6875</v>
      </c>
      <c r="R188" t="s">
        <v>6876</v>
      </c>
      <c r="S188">
        <v>4.8169700000000004</v>
      </c>
      <c r="T188">
        <v>-75.707470999999998</v>
      </c>
      <c r="U188" t="s">
        <v>7456</v>
      </c>
    </row>
    <row r="189" spans="1:21" x14ac:dyDescent="0.3">
      <c r="A189" t="s">
        <v>7457</v>
      </c>
      <c r="B189" t="s">
        <v>370</v>
      </c>
      <c r="C189" t="s">
        <v>6865</v>
      </c>
      <c r="D189" t="s">
        <v>6866</v>
      </c>
      <c r="E189" t="s">
        <v>7235</v>
      </c>
      <c r="F189" t="s">
        <v>7458</v>
      </c>
      <c r="G189" t="s">
        <v>7459</v>
      </c>
      <c r="H189" t="s">
        <v>6870</v>
      </c>
      <c r="I189" t="s">
        <v>6886</v>
      </c>
      <c r="J189">
        <v>2</v>
      </c>
      <c r="K189">
        <v>0</v>
      </c>
      <c r="L189" t="s">
        <v>6890</v>
      </c>
      <c r="M189" t="s">
        <v>6891</v>
      </c>
      <c r="N189" t="s">
        <v>6874</v>
      </c>
      <c r="O189" t="s">
        <v>6874</v>
      </c>
      <c r="P189" t="s">
        <v>6874</v>
      </c>
      <c r="Q189" t="s">
        <v>6875</v>
      </c>
      <c r="R189" t="s">
        <v>6876</v>
      </c>
      <c r="S189">
        <v>4.8167359999999997</v>
      </c>
      <c r="T189">
        <v>-75.707498999999999</v>
      </c>
      <c r="U189" t="s">
        <v>7460</v>
      </c>
    </row>
    <row r="190" spans="1:21" x14ac:dyDescent="0.3">
      <c r="A190" t="s">
        <v>7461</v>
      </c>
      <c r="B190" t="s">
        <v>370</v>
      </c>
      <c r="C190" t="s">
        <v>6865</v>
      </c>
      <c r="D190" t="s">
        <v>6866</v>
      </c>
      <c r="E190" t="s">
        <v>7462</v>
      </c>
      <c r="F190" t="s">
        <v>7463</v>
      </c>
      <c r="G190" t="s">
        <v>7463</v>
      </c>
      <c r="H190" t="s">
        <v>6870</v>
      </c>
      <c r="I190" t="s">
        <v>6871</v>
      </c>
      <c r="J190" t="s">
        <v>370</v>
      </c>
      <c r="K190" t="s">
        <v>370</v>
      </c>
      <c r="L190" t="s">
        <v>6881</v>
      </c>
      <c r="M190" t="s">
        <v>6882</v>
      </c>
      <c r="N190" t="s">
        <v>6874</v>
      </c>
      <c r="O190" t="s">
        <v>6874</v>
      </c>
      <c r="P190" t="s">
        <v>6874</v>
      </c>
      <c r="Q190" t="s">
        <v>6875</v>
      </c>
      <c r="R190" t="s">
        <v>6876</v>
      </c>
      <c r="S190">
        <v>4.8123880000000003</v>
      </c>
      <c r="T190">
        <v>-75.706344999999999</v>
      </c>
      <c r="U190" t="s">
        <v>7464</v>
      </c>
    </row>
    <row r="191" spans="1:21" x14ac:dyDescent="0.3">
      <c r="A191" t="s">
        <v>7465</v>
      </c>
      <c r="B191" t="s">
        <v>370</v>
      </c>
      <c r="C191" t="s">
        <v>6865</v>
      </c>
      <c r="D191" t="s">
        <v>6866</v>
      </c>
      <c r="E191" t="s">
        <v>7462</v>
      </c>
      <c r="F191" t="s">
        <v>7466</v>
      </c>
      <c r="G191" t="s">
        <v>7466</v>
      </c>
      <c r="H191" t="s">
        <v>6870</v>
      </c>
      <c r="I191" t="s">
        <v>6871</v>
      </c>
      <c r="J191" t="s">
        <v>370</v>
      </c>
      <c r="K191" t="s">
        <v>370</v>
      </c>
      <c r="L191" t="s">
        <v>6890</v>
      </c>
      <c r="M191" t="s">
        <v>6873</v>
      </c>
      <c r="N191" t="s">
        <v>6874</v>
      </c>
      <c r="O191" t="s">
        <v>6874</v>
      </c>
      <c r="P191" t="s">
        <v>6874</v>
      </c>
      <c r="Q191" t="s">
        <v>6874</v>
      </c>
      <c r="R191" t="s">
        <v>6876</v>
      </c>
      <c r="S191">
        <v>4.8123880000000003</v>
      </c>
      <c r="T191">
        <v>-75.706344999999999</v>
      </c>
      <c r="U191" t="s">
        <v>7467</v>
      </c>
    </row>
    <row r="192" spans="1:21" x14ac:dyDescent="0.3">
      <c r="A192" t="s">
        <v>7468</v>
      </c>
      <c r="B192" t="s">
        <v>370</v>
      </c>
      <c r="C192" t="s">
        <v>6865</v>
      </c>
      <c r="D192" t="s">
        <v>6866</v>
      </c>
      <c r="E192" t="s">
        <v>7462</v>
      </c>
      <c r="F192" t="s">
        <v>7469</v>
      </c>
      <c r="G192" t="s">
        <v>7469</v>
      </c>
      <c r="H192" t="s">
        <v>6870</v>
      </c>
      <c r="I192" t="s">
        <v>6871</v>
      </c>
      <c r="J192">
        <v>1</v>
      </c>
      <c r="K192">
        <v>0</v>
      </c>
      <c r="L192" t="s">
        <v>6890</v>
      </c>
      <c r="M192" t="s">
        <v>6891</v>
      </c>
      <c r="N192" t="s">
        <v>6874</v>
      </c>
      <c r="O192" t="s">
        <v>6874</v>
      </c>
      <c r="P192" t="s">
        <v>6874</v>
      </c>
      <c r="Q192" t="s">
        <v>6874</v>
      </c>
      <c r="R192" t="s">
        <v>6874</v>
      </c>
      <c r="S192">
        <v>4.8123880000000003</v>
      </c>
      <c r="T192">
        <v>-75.706344999999999</v>
      </c>
      <c r="U192" t="s">
        <v>7470</v>
      </c>
    </row>
    <row r="193" spans="1:21" x14ac:dyDescent="0.3">
      <c r="A193" t="s">
        <v>7471</v>
      </c>
      <c r="B193" t="s">
        <v>370</v>
      </c>
      <c r="C193" t="s">
        <v>6865</v>
      </c>
      <c r="D193" t="s">
        <v>6866</v>
      </c>
      <c r="E193" t="s">
        <v>7235</v>
      </c>
      <c r="F193" t="s">
        <v>7472</v>
      </c>
      <c r="G193" t="s">
        <v>7472</v>
      </c>
      <c r="H193" t="s">
        <v>6870</v>
      </c>
      <c r="I193" t="s">
        <v>6871</v>
      </c>
      <c r="J193">
        <v>2</v>
      </c>
      <c r="K193">
        <v>0</v>
      </c>
      <c r="L193" t="s">
        <v>6872</v>
      </c>
      <c r="M193" t="s">
        <v>6873</v>
      </c>
      <c r="N193" t="s">
        <v>6874</v>
      </c>
      <c r="O193" t="s">
        <v>6875</v>
      </c>
      <c r="P193" t="s">
        <v>6874</v>
      </c>
      <c r="Q193" t="s">
        <v>6874</v>
      </c>
      <c r="R193" t="s">
        <v>6876</v>
      </c>
      <c r="S193">
        <v>4.8123880000000003</v>
      </c>
      <c r="T193">
        <v>-75.706344999999999</v>
      </c>
      <c r="U193" t="s">
        <v>7473</v>
      </c>
    </row>
    <row r="194" spans="1:21" x14ac:dyDescent="0.3">
      <c r="A194" t="s">
        <v>7474</v>
      </c>
      <c r="B194" t="s">
        <v>370</v>
      </c>
      <c r="C194" t="s">
        <v>6865</v>
      </c>
      <c r="D194" t="s">
        <v>6866</v>
      </c>
      <c r="E194" t="s">
        <v>6960</v>
      </c>
      <c r="F194" t="s">
        <v>7475</v>
      </c>
      <c r="G194" t="s">
        <v>7476</v>
      </c>
      <c r="H194" t="s">
        <v>6870</v>
      </c>
      <c r="I194" t="s">
        <v>6871</v>
      </c>
      <c r="J194" t="s">
        <v>370</v>
      </c>
      <c r="K194">
        <v>0</v>
      </c>
      <c r="L194" t="s">
        <v>6881</v>
      </c>
      <c r="M194" t="s">
        <v>6873</v>
      </c>
      <c r="N194" t="s">
        <v>6874</v>
      </c>
      <c r="O194" t="s">
        <v>6992</v>
      </c>
      <c r="P194" t="s">
        <v>6874</v>
      </c>
      <c r="Q194" t="s">
        <v>6992</v>
      </c>
      <c r="R194" t="s">
        <v>6874</v>
      </c>
      <c r="S194" t="s">
        <v>370</v>
      </c>
      <c r="T194">
        <v>-75.682062000000002</v>
      </c>
      <c r="U194" t="s">
        <v>7477</v>
      </c>
    </row>
    <row r="195" spans="1:21" x14ac:dyDescent="0.3">
      <c r="A195" t="s">
        <v>7478</v>
      </c>
      <c r="B195" t="s">
        <v>370</v>
      </c>
      <c r="C195" t="s">
        <v>6865</v>
      </c>
      <c r="D195" t="s">
        <v>6866</v>
      </c>
      <c r="E195" t="s">
        <v>7389</v>
      </c>
      <c r="F195" t="s">
        <v>7479</v>
      </c>
      <c r="G195" t="s">
        <v>7480</v>
      </c>
      <c r="H195" t="s">
        <v>6870</v>
      </c>
      <c r="I195" t="s">
        <v>6871</v>
      </c>
      <c r="J195">
        <v>4</v>
      </c>
      <c r="K195">
        <v>1</v>
      </c>
      <c r="L195" t="s">
        <v>6890</v>
      </c>
      <c r="M195" t="s">
        <v>6873</v>
      </c>
      <c r="N195" t="s">
        <v>6874</v>
      </c>
      <c r="O195" t="s">
        <v>6875</v>
      </c>
      <c r="P195" t="s">
        <v>6874</v>
      </c>
      <c r="Q195" t="s">
        <v>6874</v>
      </c>
      <c r="R195" t="s">
        <v>6874</v>
      </c>
      <c r="S195">
        <v>4.8151820000000001</v>
      </c>
      <c r="T195">
        <v>-75.722324999999998</v>
      </c>
      <c r="U195" t="s">
        <v>370</v>
      </c>
    </row>
    <row r="196" spans="1:21" x14ac:dyDescent="0.3">
      <c r="A196" t="s">
        <v>7481</v>
      </c>
      <c r="B196" t="s">
        <v>370</v>
      </c>
      <c r="C196" t="s">
        <v>6865</v>
      </c>
      <c r="D196" t="s">
        <v>7388</v>
      </c>
      <c r="E196" t="s">
        <v>7389</v>
      </c>
      <c r="F196" t="s">
        <v>7482</v>
      </c>
      <c r="G196" t="s">
        <v>7483</v>
      </c>
      <c r="H196" t="s">
        <v>6870</v>
      </c>
      <c r="I196" t="s">
        <v>6871</v>
      </c>
      <c r="J196">
        <v>5</v>
      </c>
      <c r="K196">
        <v>1</v>
      </c>
      <c r="L196" t="s">
        <v>6872</v>
      </c>
      <c r="M196" t="s">
        <v>6873</v>
      </c>
      <c r="N196" t="s">
        <v>6874</v>
      </c>
      <c r="O196" t="s">
        <v>6875</v>
      </c>
      <c r="P196" t="s">
        <v>6874</v>
      </c>
      <c r="Q196" t="s">
        <v>6875</v>
      </c>
      <c r="R196" t="s">
        <v>6874</v>
      </c>
      <c r="S196">
        <v>4.8151820000000001</v>
      </c>
      <c r="T196">
        <v>-75.722324999999998</v>
      </c>
      <c r="U196" t="s">
        <v>7484</v>
      </c>
    </row>
    <row r="197" spans="1:21" x14ac:dyDescent="0.3">
      <c r="A197" t="s">
        <v>7485</v>
      </c>
      <c r="B197" t="s">
        <v>370</v>
      </c>
      <c r="C197" t="s">
        <v>6865</v>
      </c>
      <c r="D197" t="s">
        <v>7388</v>
      </c>
      <c r="E197" t="s">
        <v>7389</v>
      </c>
      <c r="F197" t="s">
        <v>7486</v>
      </c>
      <c r="G197" t="s">
        <v>7487</v>
      </c>
      <c r="H197" t="s">
        <v>6934</v>
      </c>
      <c r="I197" t="s">
        <v>6871</v>
      </c>
      <c r="J197">
        <v>4</v>
      </c>
      <c r="K197">
        <v>1</v>
      </c>
      <c r="L197" t="s">
        <v>6890</v>
      </c>
      <c r="M197" t="s">
        <v>6882</v>
      </c>
      <c r="N197" t="s">
        <v>6874</v>
      </c>
      <c r="O197" t="s">
        <v>6875</v>
      </c>
      <c r="P197" t="s">
        <v>6874</v>
      </c>
      <c r="Q197" t="s">
        <v>6874</v>
      </c>
      <c r="R197" t="s">
        <v>6874</v>
      </c>
      <c r="S197">
        <v>4.8019148216495271</v>
      </c>
      <c r="T197">
        <v>-75.689323000000002</v>
      </c>
      <c r="U197" t="s">
        <v>370</v>
      </c>
    </row>
    <row r="198" spans="1:21" x14ac:dyDescent="0.3">
      <c r="A198" t="s">
        <v>7488</v>
      </c>
      <c r="B198" t="s">
        <v>370</v>
      </c>
      <c r="C198" t="s">
        <v>6865</v>
      </c>
      <c r="D198" t="s">
        <v>7388</v>
      </c>
      <c r="E198" t="s">
        <v>7389</v>
      </c>
      <c r="F198" t="s">
        <v>7489</v>
      </c>
      <c r="G198" t="s">
        <v>7490</v>
      </c>
      <c r="H198" t="s">
        <v>6870</v>
      </c>
      <c r="I198" t="s">
        <v>6871</v>
      </c>
      <c r="J198">
        <v>3</v>
      </c>
      <c r="K198">
        <v>1</v>
      </c>
      <c r="L198" t="s">
        <v>6890</v>
      </c>
      <c r="M198" t="s">
        <v>6873</v>
      </c>
      <c r="N198" t="s">
        <v>6874</v>
      </c>
      <c r="O198" t="s">
        <v>6875</v>
      </c>
      <c r="P198" t="s">
        <v>6874</v>
      </c>
      <c r="Q198" t="s">
        <v>6874</v>
      </c>
      <c r="R198" t="s">
        <v>6874</v>
      </c>
      <c r="S198">
        <v>4.8153519999999999</v>
      </c>
      <c r="T198">
        <v>-75.71969</v>
      </c>
      <c r="U198" t="s">
        <v>370</v>
      </c>
    </row>
    <row r="199" spans="1:21" x14ac:dyDescent="0.3">
      <c r="A199" t="s">
        <v>7491</v>
      </c>
      <c r="B199" t="s">
        <v>370</v>
      </c>
      <c r="C199" t="s">
        <v>6865</v>
      </c>
      <c r="D199" t="s">
        <v>7388</v>
      </c>
      <c r="E199" t="s">
        <v>7389</v>
      </c>
      <c r="F199" t="s">
        <v>7492</v>
      </c>
      <c r="G199" t="s">
        <v>7493</v>
      </c>
      <c r="H199" t="s">
        <v>6870</v>
      </c>
      <c r="I199" t="s">
        <v>6871</v>
      </c>
      <c r="J199">
        <v>1</v>
      </c>
      <c r="K199">
        <v>1</v>
      </c>
      <c r="L199" t="s">
        <v>6890</v>
      </c>
      <c r="M199" t="s">
        <v>6873</v>
      </c>
      <c r="N199" t="s">
        <v>6874</v>
      </c>
      <c r="O199" t="s">
        <v>6875</v>
      </c>
      <c r="P199" t="s">
        <v>6874</v>
      </c>
      <c r="Q199" t="s">
        <v>6874</v>
      </c>
      <c r="R199" t="s">
        <v>6874</v>
      </c>
      <c r="S199">
        <v>4.8152559999999998</v>
      </c>
      <c r="T199">
        <v>-75.719937000000002</v>
      </c>
      <c r="U199" t="s">
        <v>370</v>
      </c>
    </row>
    <row r="200" spans="1:21" x14ac:dyDescent="0.3">
      <c r="A200" t="s">
        <v>7494</v>
      </c>
      <c r="B200" t="s">
        <v>370</v>
      </c>
      <c r="C200" t="s">
        <v>6865</v>
      </c>
      <c r="D200" t="s">
        <v>6866</v>
      </c>
      <c r="E200" t="s">
        <v>6936</v>
      </c>
      <c r="F200" t="s">
        <v>7495</v>
      </c>
      <c r="G200" t="s">
        <v>7496</v>
      </c>
      <c r="H200" t="s">
        <v>6934</v>
      </c>
      <c r="I200" t="s">
        <v>6989</v>
      </c>
      <c r="J200">
        <v>1</v>
      </c>
      <c r="K200">
        <v>0</v>
      </c>
      <c r="L200" t="s">
        <v>6881</v>
      </c>
      <c r="M200" t="s">
        <v>6873</v>
      </c>
      <c r="N200" t="s">
        <v>6874</v>
      </c>
      <c r="O200" t="s">
        <v>6876</v>
      </c>
      <c r="P200" t="s">
        <v>6874</v>
      </c>
      <c r="Q200" t="s">
        <v>6876</v>
      </c>
      <c r="R200" t="s">
        <v>6874</v>
      </c>
      <c r="S200">
        <v>4.8126769999999999</v>
      </c>
      <c r="T200">
        <v>-75.698364999999995</v>
      </c>
      <c r="U200" t="s">
        <v>370</v>
      </c>
    </row>
    <row r="201" spans="1:21" x14ac:dyDescent="0.3">
      <c r="A201" t="s">
        <v>7497</v>
      </c>
      <c r="B201" t="s">
        <v>370</v>
      </c>
      <c r="C201" t="s">
        <v>6865</v>
      </c>
      <c r="D201" t="s">
        <v>6866</v>
      </c>
      <c r="E201" t="s">
        <v>6936</v>
      </c>
      <c r="F201" t="s">
        <v>7498</v>
      </c>
      <c r="G201" t="s">
        <v>6956</v>
      </c>
      <c r="H201" t="s">
        <v>6870</v>
      </c>
      <c r="I201" t="s">
        <v>6871</v>
      </c>
      <c r="J201">
        <v>2</v>
      </c>
      <c r="K201">
        <v>0</v>
      </c>
      <c r="L201" t="s">
        <v>6881</v>
      </c>
      <c r="M201" t="s">
        <v>6873</v>
      </c>
      <c r="N201" t="s">
        <v>6874</v>
      </c>
      <c r="O201" t="s">
        <v>6875</v>
      </c>
      <c r="P201" t="s">
        <v>6874</v>
      </c>
      <c r="Q201" t="s">
        <v>6875</v>
      </c>
      <c r="R201" t="s">
        <v>6874</v>
      </c>
      <c r="S201" t="s">
        <v>370</v>
      </c>
      <c r="T201">
        <v>-75.697984000000005</v>
      </c>
      <c r="U201" t="s">
        <v>7499</v>
      </c>
    </row>
    <row r="202" spans="1:21" x14ac:dyDescent="0.3">
      <c r="A202" t="s">
        <v>7500</v>
      </c>
      <c r="B202" t="s">
        <v>370</v>
      </c>
      <c r="C202" t="s">
        <v>6865</v>
      </c>
      <c r="D202" t="s">
        <v>7501</v>
      </c>
      <c r="E202" t="s">
        <v>7502</v>
      </c>
      <c r="F202" t="s">
        <v>7503</v>
      </c>
      <c r="G202" t="s">
        <v>7502</v>
      </c>
      <c r="H202" t="s">
        <v>6870</v>
      </c>
      <c r="I202" t="s">
        <v>6871</v>
      </c>
      <c r="J202">
        <v>5</v>
      </c>
      <c r="K202">
        <v>1</v>
      </c>
      <c r="L202" t="s">
        <v>6872</v>
      </c>
      <c r="M202" t="s">
        <v>6894</v>
      </c>
      <c r="N202" t="s">
        <v>6992</v>
      </c>
      <c r="O202" t="s">
        <v>6992</v>
      </c>
      <c r="P202" t="s">
        <v>6992</v>
      </c>
      <c r="Q202" t="s">
        <v>6992</v>
      </c>
      <c r="R202" t="s">
        <v>6876</v>
      </c>
      <c r="S202" t="s">
        <v>370</v>
      </c>
      <c r="T202">
        <v>-75.729263000000003</v>
      </c>
      <c r="U202" t="s">
        <v>7504</v>
      </c>
    </row>
    <row r="203" spans="1:21" x14ac:dyDescent="0.3">
      <c r="A203" t="s">
        <v>7505</v>
      </c>
      <c r="B203" t="s">
        <v>370</v>
      </c>
      <c r="C203" t="s">
        <v>6865</v>
      </c>
      <c r="D203" t="s">
        <v>7501</v>
      </c>
      <c r="E203" t="s">
        <v>7506</v>
      </c>
      <c r="F203" t="s">
        <v>7507</v>
      </c>
      <c r="G203" t="s">
        <v>6956</v>
      </c>
      <c r="H203" t="s">
        <v>6870</v>
      </c>
      <c r="I203" t="s">
        <v>6871</v>
      </c>
      <c r="J203">
        <v>4</v>
      </c>
      <c r="K203">
        <v>0</v>
      </c>
      <c r="L203" t="s">
        <v>6872</v>
      </c>
      <c r="M203" t="s">
        <v>6894</v>
      </c>
      <c r="N203" t="s">
        <v>6876</v>
      </c>
      <c r="O203" t="s">
        <v>6992</v>
      </c>
      <c r="P203" t="s">
        <v>6875</v>
      </c>
      <c r="Q203" t="s">
        <v>6875</v>
      </c>
      <c r="R203" t="s">
        <v>6876</v>
      </c>
      <c r="S203">
        <v>4.8122160000000003</v>
      </c>
      <c r="T203">
        <v>-75.692047000000002</v>
      </c>
      <c r="U203" t="s">
        <v>370</v>
      </c>
    </row>
    <row r="204" spans="1:21" x14ac:dyDescent="0.3">
      <c r="A204" t="s">
        <v>7508</v>
      </c>
      <c r="B204" t="s">
        <v>370</v>
      </c>
      <c r="C204" t="s">
        <v>6865</v>
      </c>
      <c r="D204" t="s">
        <v>7501</v>
      </c>
      <c r="E204" t="s">
        <v>7124</v>
      </c>
      <c r="F204" t="s">
        <v>7509</v>
      </c>
      <c r="G204" t="s">
        <v>7509</v>
      </c>
      <c r="H204" t="s">
        <v>6870</v>
      </c>
      <c r="I204" t="s">
        <v>6876</v>
      </c>
      <c r="J204">
        <v>5</v>
      </c>
      <c r="K204">
        <v>0</v>
      </c>
      <c r="L204" t="s">
        <v>6872</v>
      </c>
      <c r="M204" t="s">
        <v>6894</v>
      </c>
      <c r="N204" t="s">
        <v>6876</v>
      </c>
      <c r="O204" t="s">
        <v>6876</v>
      </c>
      <c r="P204" t="s">
        <v>6876</v>
      </c>
      <c r="Q204" t="s">
        <v>6876</v>
      </c>
      <c r="R204" t="s">
        <v>6876</v>
      </c>
      <c r="S204">
        <v>4.820481</v>
      </c>
      <c r="T204">
        <v>-75.720509000000007</v>
      </c>
      <c r="U204" t="s">
        <v>7510</v>
      </c>
    </row>
    <row r="205" spans="1:21" x14ac:dyDescent="0.3">
      <c r="A205" t="s">
        <v>7511</v>
      </c>
      <c r="B205" t="s">
        <v>370</v>
      </c>
      <c r="C205" t="s">
        <v>6865</v>
      </c>
      <c r="D205" t="s">
        <v>7501</v>
      </c>
      <c r="E205" t="s">
        <v>7512</v>
      </c>
      <c r="F205" t="s">
        <v>7513</v>
      </c>
      <c r="G205" t="s">
        <v>7514</v>
      </c>
      <c r="H205" t="s">
        <v>6870</v>
      </c>
      <c r="I205" t="s">
        <v>6871</v>
      </c>
      <c r="J205">
        <v>5</v>
      </c>
      <c r="K205" t="s">
        <v>370</v>
      </c>
      <c r="L205" t="s">
        <v>6872</v>
      </c>
      <c r="M205" t="s">
        <v>6894</v>
      </c>
      <c r="N205" t="s">
        <v>6874</v>
      </c>
      <c r="O205" t="s">
        <v>6875</v>
      </c>
      <c r="P205" t="s">
        <v>6876</v>
      </c>
      <c r="Q205" t="s">
        <v>6874</v>
      </c>
      <c r="R205" t="s">
        <v>6874</v>
      </c>
      <c r="S205">
        <v>4.8211000000000004</v>
      </c>
      <c r="T205">
        <v>-75.732033999999999</v>
      </c>
      <c r="U205" t="s">
        <v>7515</v>
      </c>
    </row>
    <row r="206" spans="1:21" x14ac:dyDescent="0.3">
      <c r="A206" t="s">
        <v>7516</v>
      </c>
      <c r="B206" t="s">
        <v>370</v>
      </c>
      <c r="C206" t="s">
        <v>6865</v>
      </c>
      <c r="D206" t="s">
        <v>7501</v>
      </c>
      <c r="E206" t="s">
        <v>7506</v>
      </c>
      <c r="F206" t="s">
        <v>7517</v>
      </c>
      <c r="G206" t="s">
        <v>7518</v>
      </c>
      <c r="H206" t="s">
        <v>6870</v>
      </c>
      <c r="I206" t="s">
        <v>6871</v>
      </c>
      <c r="J206">
        <v>3</v>
      </c>
      <c r="K206">
        <v>0</v>
      </c>
      <c r="L206" t="s">
        <v>6881</v>
      </c>
      <c r="M206" t="s">
        <v>6894</v>
      </c>
      <c r="N206" t="s">
        <v>6874</v>
      </c>
      <c r="O206" t="s">
        <v>6875</v>
      </c>
      <c r="P206" t="s">
        <v>6874</v>
      </c>
      <c r="Q206" t="s">
        <v>6875</v>
      </c>
      <c r="R206" t="s">
        <v>6876</v>
      </c>
      <c r="S206" t="s">
        <v>370</v>
      </c>
      <c r="T206">
        <v>-75.730604999999997</v>
      </c>
      <c r="U206" t="s">
        <v>7519</v>
      </c>
    </row>
    <row r="207" spans="1:21" x14ac:dyDescent="0.3">
      <c r="A207" t="s">
        <v>7520</v>
      </c>
      <c r="B207" t="s">
        <v>370</v>
      </c>
      <c r="C207" t="s">
        <v>6865</v>
      </c>
      <c r="D207" t="s">
        <v>7501</v>
      </c>
      <c r="E207" t="s">
        <v>7512</v>
      </c>
      <c r="F207" t="s">
        <v>7521</v>
      </c>
      <c r="G207" t="s">
        <v>7522</v>
      </c>
      <c r="H207" t="s">
        <v>6870</v>
      </c>
      <c r="I207" t="s">
        <v>6880</v>
      </c>
      <c r="J207">
        <v>3</v>
      </c>
      <c r="K207" t="s">
        <v>370</v>
      </c>
      <c r="L207" t="s">
        <v>6881</v>
      </c>
      <c r="M207" t="s">
        <v>6873</v>
      </c>
      <c r="N207" t="s">
        <v>6874</v>
      </c>
      <c r="O207" t="s">
        <v>6875</v>
      </c>
      <c r="P207" t="s">
        <v>6874</v>
      </c>
      <c r="Q207" t="s">
        <v>6875</v>
      </c>
      <c r="R207" t="s">
        <v>6874</v>
      </c>
      <c r="S207">
        <v>4.820481</v>
      </c>
      <c r="T207">
        <v>-75.720509000000007</v>
      </c>
      <c r="U207" t="s">
        <v>7523</v>
      </c>
    </row>
    <row r="208" spans="1:21" x14ac:dyDescent="0.3">
      <c r="A208" t="s">
        <v>7524</v>
      </c>
      <c r="B208" t="s">
        <v>370</v>
      </c>
      <c r="C208" t="s">
        <v>6865</v>
      </c>
      <c r="D208" t="s">
        <v>7501</v>
      </c>
      <c r="E208" t="s">
        <v>7525</v>
      </c>
      <c r="F208" t="s">
        <v>7526</v>
      </c>
      <c r="G208" t="s">
        <v>7526</v>
      </c>
      <c r="H208" t="s">
        <v>6870</v>
      </c>
      <c r="I208" t="s">
        <v>6871</v>
      </c>
      <c r="J208">
        <v>3</v>
      </c>
      <c r="K208">
        <v>0</v>
      </c>
      <c r="L208" t="s">
        <v>6881</v>
      </c>
      <c r="M208" t="s">
        <v>6873</v>
      </c>
      <c r="N208" t="s">
        <v>6874</v>
      </c>
      <c r="O208" t="s">
        <v>6875</v>
      </c>
      <c r="P208" t="s">
        <v>6874</v>
      </c>
      <c r="Q208" t="s">
        <v>6875</v>
      </c>
      <c r="R208" t="s">
        <v>6874</v>
      </c>
      <c r="S208">
        <v>4.820481</v>
      </c>
      <c r="T208">
        <v>-75.720509000000007</v>
      </c>
      <c r="U208" t="s">
        <v>370</v>
      </c>
    </row>
    <row r="209" spans="1:21" x14ac:dyDescent="0.3">
      <c r="A209" t="s">
        <v>7527</v>
      </c>
      <c r="B209" t="s">
        <v>370</v>
      </c>
      <c r="C209" t="s">
        <v>6865</v>
      </c>
      <c r="D209" t="s">
        <v>7021</v>
      </c>
      <c r="E209" t="s">
        <v>7124</v>
      </c>
      <c r="F209" t="s">
        <v>7528</v>
      </c>
      <c r="G209" t="s">
        <v>7529</v>
      </c>
      <c r="H209" t="s">
        <v>6870</v>
      </c>
      <c r="I209" t="s">
        <v>6880</v>
      </c>
      <c r="J209">
        <v>1</v>
      </c>
      <c r="K209">
        <v>0</v>
      </c>
      <c r="L209" t="s">
        <v>6881</v>
      </c>
      <c r="M209" t="s">
        <v>6873</v>
      </c>
      <c r="N209" t="s">
        <v>6874</v>
      </c>
      <c r="O209" t="s">
        <v>6874</v>
      </c>
      <c r="P209" t="s">
        <v>6875</v>
      </c>
      <c r="Q209" t="s">
        <v>6875</v>
      </c>
      <c r="R209" t="s">
        <v>6874</v>
      </c>
      <c r="S209">
        <v>4.7073</v>
      </c>
      <c r="T209">
        <v>-75.614180000000005</v>
      </c>
      <c r="U209" t="s">
        <v>7530</v>
      </c>
    </row>
    <row r="210" spans="1:21" x14ac:dyDescent="0.3">
      <c r="A210" t="s">
        <v>7531</v>
      </c>
      <c r="B210" t="s">
        <v>370</v>
      </c>
      <c r="C210" t="s">
        <v>6865</v>
      </c>
      <c r="D210" t="s">
        <v>7501</v>
      </c>
      <c r="E210" t="s">
        <v>7512</v>
      </c>
      <c r="F210" t="s">
        <v>7532</v>
      </c>
      <c r="G210" t="s">
        <v>7506</v>
      </c>
      <c r="H210" t="s">
        <v>6870</v>
      </c>
      <c r="I210" t="s">
        <v>6880</v>
      </c>
      <c r="J210">
        <v>2</v>
      </c>
      <c r="K210">
        <v>0</v>
      </c>
      <c r="L210" t="s">
        <v>6890</v>
      </c>
      <c r="M210" t="s">
        <v>6891</v>
      </c>
      <c r="N210" t="s">
        <v>6874</v>
      </c>
      <c r="O210" t="s">
        <v>6874</v>
      </c>
      <c r="P210" t="s">
        <v>6874</v>
      </c>
      <c r="Q210" t="s">
        <v>6874</v>
      </c>
      <c r="R210" t="s">
        <v>6874</v>
      </c>
      <c r="S210">
        <v>4.8214969999999999</v>
      </c>
      <c r="T210">
        <v>-75.730583999999993</v>
      </c>
      <c r="U210" t="s">
        <v>7533</v>
      </c>
    </row>
    <row r="211" spans="1:21" x14ac:dyDescent="0.3">
      <c r="A211" t="s">
        <v>7534</v>
      </c>
      <c r="B211" t="s">
        <v>370</v>
      </c>
      <c r="C211" t="s">
        <v>6865</v>
      </c>
      <c r="D211" t="s">
        <v>7501</v>
      </c>
      <c r="E211" t="s">
        <v>7512</v>
      </c>
      <c r="F211" t="s">
        <v>7535</v>
      </c>
      <c r="G211" t="s">
        <v>7536</v>
      </c>
      <c r="H211" t="s">
        <v>6870</v>
      </c>
      <c r="I211" t="s">
        <v>6886</v>
      </c>
      <c r="J211" t="s">
        <v>370</v>
      </c>
      <c r="K211" t="s">
        <v>370</v>
      </c>
      <c r="L211" t="s">
        <v>6881</v>
      </c>
      <c r="M211" t="s">
        <v>6873</v>
      </c>
      <c r="N211" t="s">
        <v>6874</v>
      </c>
      <c r="O211" t="s">
        <v>6875</v>
      </c>
      <c r="P211" t="s">
        <v>6874</v>
      </c>
      <c r="Q211" t="s">
        <v>6875</v>
      </c>
      <c r="R211" t="s">
        <v>6874</v>
      </c>
      <c r="S211">
        <v>4.820481</v>
      </c>
      <c r="T211">
        <v>-75.720509000000007</v>
      </c>
      <c r="U211" t="s">
        <v>7537</v>
      </c>
    </row>
    <row r="212" spans="1:21" x14ac:dyDescent="0.3">
      <c r="A212" t="s">
        <v>7538</v>
      </c>
      <c r="B212" t="s">
        <v>370</v>
      </c>
      <c r="C212" t="s">
        <v>6865</v>
      </c>
      <c r="D212" t="s">
        <v>7501</v>
      </c>
      <c r="E212" t="s">
        <v>7506</v>
      </c>
      <c r="F212" t="s">
        <v>7539</v>
      </c>
      <c r="G212" t="s">
        <v>7539</v>
      </c>
      <c r="H212" t="s">
        <v>6870</v>
      </c>
      <c r="I212" t="s">
        <v>6871</v>
      </c>
      <c r="J212">
        <v>3</v>
      </c>
      <c r="K212">
        <v>0</v>
      </c>
      <c r="L212" t="s">
        <v>6890</v>
      </c>
      <c r="M212" t="s">
        <v>6873</v>
      </c>
      <c r="N212" t="s">
        <v>6874</v>
      </c>
      <c r="O212" t="s">
        <v>6874</v>
      </c>
      <c r="P212" t="s">
        <v>6874</v>
      </c>
      <c r="Q212" t="s">
        <v>6874</v>
      </c>
      <c r="R212" t="s">
        <v>6874</v>
      </c>
      <c r="S212">
        <v>4.8214969999999999</v>
      </c>
      <c r="T212">
        <v>-75.730583999999993</v>
      </c>
      <c r="U212" t="s">
        <v>7540</v>
      </c>
    </row>
    <row r="213" spans="1:21" x14ac:dyDescent="0.3">
      <c r="A213" t="s">
        <v>7541</v>
      </c>
      <c r="B213" t="s">
        <v>370</v>
      </c>
      <c r="C213" t="s">
        <v>6865</v>
      </c>
      <c r="D213" t="s">
        <v>7060</v>
      </c>
      <c r="E213" t="s">
        <v>7124</v>
      </c>
      <c r="F213" t="s">
        <v>7542</v>
      </c>
      <c r="G213" t="s">
        <v>7542</v>
      </c>
      <c r="H213" t="s">
        <v>6870</v>
      </c>
      <c r="I213" t="s">
        <v>6886</v>
      </c>
      <c r="J213" t="s">
        <v>370</v>
      </c>
      <c r="K213" t="s">
        <v>370</v>
      </c>
      <c r="L213" t="s">
        <v>6890</v>
      </c>
      <c r="M213" t="s">
        <v>6873</v>
      </c>
      <c r="N213" t="s">
        <v>6874</v>
      </c>
      <c r="O213" t="s">
        <v>6874</v>
      </c>
      <c r="P213" t="s">
        <v>6874</v>
      </c>
      <c r="Q213" t="s">
        <v>6874</v>
      </c>
      <c r="R213" t="s">
        <v>6876</v>
      </c>
      <c r="S213">
        <v>4.8220349999999996</v>
      </c>
      <c r="T213">
        <v>-75.730948999999995</v>
      </c>
      <c r="U213" t="s">
        <v>370</v>
      </c>
    </row>
    <row r="214" spans="1:21" x14ac:dyDescent="0.3">
      <c r="A214" t="s">
        <v>7543</v>
      </c>
      <c r="B214" t="s">
        <v>370</v>
      </c>
      <c r="C214" t="s">
        <v>6865</v>
      </c>
      <c r="D214" t="s">
        <v>7060</v>
      </c>
      <c r="E214" t="s">
        <v>7124</v>
      </c>
      <c r="F214" t="s">
        <v>7544</v>
      </c>
      <c r="G214" t="s">
        <v>7545</v>
      </c>
      <c r="H214" t="s">
        <v>6870</v>
      </c>
      <c r="I214" t="s">
        <v>6871</v>
      </c>
      <c r="J214">
        <v>3</v>
      </c>
      <c r="K214">
        <v>0</v>
      </c>
      <c r="L214" t="s">
        <v>6881</v>
      </c>
      <c r="M214" t="s">
        <v>6873</v>
      </c>
      <c r="N214" t="s">
        <v>6874</v>
      </c>
      <c r="O214" t="s">
        <v>6875</v>
      </c>
      <c r="P214" t="s">
        <v>6874</v>
      </c>
      <c r="Q214" t="s">
        <v>6875</v>
      </c>
      <c r="R214" t="s">
        <v>6874</v>
      </c>
      <c r="S214">
        <v>4.8214969999999999</v>
      </c>
      <c r="T214">
        <v>-75.730583999999993</v>
      </c>
      <c r="U214" t="s">
        <v>7546</v>
      </c>
    </row>
    <row r="215" spans="1:21" x14ac:dyDescent="0.3">
      <c r="A215" t="s">
        <v>7547</v>
      </c>
      <c r="B215" t="s">
        <v>370</v>
      </c>
      <c r="C215" t="s">
        <v>6865</v>
      </c>
      <c r="D215" t="s">
        <v>7501</v>
      </c>
      <c r="E215" t="s">
        <v>7548</v>
      </c>
      <c r="F215" t="s">
        <v>7549</v>
      </c>
      <c r="G215" t="s">
        <v>7550</v>
      </c>
      <c r="H215" t="s">
        <v>6934</v>
      </c>
      <c r="I215" t="s">
        <v>7551</v>
      </c>
      <c r="J215">
        <v>1</v>
      </c>
      <c r="K215">
        <v>0</v>
      </c>
      <c r="L215" t="s">
        <v>6881</v>
      </c>
      <c r="M215" t="s">
        <v>6873</v>
      </c>
      <c r="N215" t="s">
        <v>6874</v>
      </c>
      <c r="O215" t="s">
        <v>6874</v>
      </c>
      <c r="P215" t="s">
        <v>6874</v>
      </c>
      <c r="Q215" t="s">
        <v>6874</v>
      </c>
      <c r="R215" t="s">
        <v>6874</v>
      </c>
      <c r="S215">
        <v>4.815512</v>
      </c>
      <c r="T215">
        <v>-75.686417000000006</v>
      </c>
      <c r="U215" t="s">
        <v>7552</v>
      </c>
    </row>
    <row r="216" spans="1:21" x14ac:dyDescent="0.3">
      <c r="A216" t="s">
        <v>7553</v>
      </c>
      <c r="B216" t="s">
        <v>370</v>
      </c>
      <c r="C216" t="s">
        <v>6865</v>
      </c>
      <c r="D216" t="s">
        <v>7501</v>
      </c>
      <c r="E216" t="s">
        <v>7512</v>
      </c>
      <c r="F216" t="s">
        <v>7554</v>
      </c>
      <c r="G216" t="s">
        <v>7506</v>
      </c>
      <c r="H216" t="s">
        <v>6870</v>
      </c>
      <c r="I216" t="s">
        <v>6880</v>
      </c>
      <c r="J216">
        <v>3</v>
      </c>
      <c r="K216" t="s">
        <v>370</v>
      </c>
      <c r="L216" t="s">
        <v>6881</v>
      </c>
      <c r="M216" t="s">
        <v>6882</v>
      </c>
      <c r="N216" t="s">
        <v>6874</v>
      </c>
      <c r="O216" t="s">
        <v>6874</v>
      </c>
      <c r="P216" t="s">
        <v>6874</v>
      </c>
      <c r="Q216" t="s">
        <v>6875</v>
      </c>
      <c r="R216" t="s">
        <v>6874</v>
      </c>
      <c r="S216">
        <v>4.8214969999999999</v>
      </c>
      <c r="T216">
        <v>-75.730583999999993</v>
      </c>
      <c r="U216" t="s">
        <v>7555</v>
      </c>
    </row>
    <row r="217" spans="1:21" x14ac:dyDescent="0.3">
      <c r="A217" t="s">
        <v>7556</v>
      </c>
      <c r="B217" t="s">
        <v>370</v>
      </c>
      <c r="C217" t="s">
        <v>6865</v>
      </c>
      <c r="D217" t="s">
        <v>7501</v>
      </c>
      <c r="E217" t="s">
        <v>7512</v>
      </c>
      <c r="F217" t="s">
        <v>7557</v>
      </c>
      <c r="G217" t="s">
        <v>7558</v>
      </c>
      <c r="H217" t="s">
        <v>6934</v>
      </c>
      <c r="I217" t="s">
        <v>6871</v>
      </c>
      <c r="J217">
        <v>1</v>
      </c>
      <c r="K217" t="s">
        <v>370</v>
      </c>
      <c r="L217" t="s">
        <v>6890</v>
      </c>
      <c r="M217" t="s">
        <v>6891</v>
      </c>
      <c r="N217" t="s">
        <v>6876</v>
      </c>
      <c r="O217" t="s">
        <v>6876</v>
      </c>
      <c r="P217" t="s">
        <v>6876</v>
      </c>
      <c r="Q217" t="s">
        <v>6876</v>
      </c>
      <c r="R217" t="s">
        <v>6876</v>
      </c>
      <c r="S217">
        <v>4.820481</v>
      </c>
      <c r="T217">
        <v>-75.720509000000007</v>
      </c>
      <c r="U217" t="s">
        <v>7559</v>
      </c>
    </row>
    <row r="218" spans="1:21" x14ac:dyDescent="0.3">
      <c r="A218" t="s">
        <v>7560</v>
      </c>
      <c r="B218" t="s">
        <v>370</v>
      </c>
      <c r="C218" t="s">
        <v>6865</v>
      </c>
      <c r="D218" t="s">
        <v>7021</v>
      </c>
      <c r="E218" t="s">
        <v>7021</v>
      </c>
      <c r="F218" t="s">
        <v>7561</v>
      </c>
      <c r="G218" t="s">
        <v>6956</v>
      </c>
      <c r="H218" t="s">
        <v>6870</v>
      </c>
      <c r="I218" t="s">
        <v>6880</v>
      </c>
      <c r="J218">
        <v>1</v>
      </c>
      <c r="K218">
        <v>1</v>
      </c>
      <c r="L218" t="s">
        <v>6872</v>
      </c>
      <c r="M218" t="s">
        <v>6894</v>
      </c>
      <c r="N218" t="s">
        <v>6874</v>
      </c>
      <c r="O218" t="s">
        <v>6875</v>
      </c>
      <c r="P218" t="s">
        <v>6875</v>
      </c>
      <c r="Q218" t="s">
        <v>6875</v>
      </c>
      <c r="R218" t="s">
        <v>6874</v>
      </c>
      <c r="S218">
        <v>4.8082890000000003</v>
      </c>
      <c r="T218">
        <v>-75.702302000000003</v>
      </c>
      <c r="U218" t="s">
        <v>7562</v>
      </c>
    </row>
    <row r="219" spans="1:21" x14ac:dyDescent="0.3">
      <c r="A219" t="s">
        <v>7563</v>
      </c>
      <c r="B219" t="s">
        <v>370</v>
      </c>
      <c r="C219" t="s">
        <v>6865</v>
      </c>
      <c r="D219" t="s">
        <v>7021</v>
      </c>
      <c r="E219" t="s">
        <v>7021</v>
      </c>
      <c r="F219" t="s">
        <v>7564</v>
      </c>
      <c r="G219" t="s">
        <v>7564</v>
      </c>
      <c r="H219" t="s">
        <v>6870</v>
      </c>
      <c r="I219" t="s">
        <v>6871</v>
      </c>
      <c r="J219">
        <v>3</v>
      </c>
      <c r="K219">
        <v>1</v>
      </c>
      <c r="L219" t="s">
        <v>6872</v>
      </c>
      <c r="M219" t="s">
        <v>6894</v>
      </c>
      <c r="N219" t="s">
        <v>6876</v>
      </c>
      <c r="O219" t="s">
        <v>6875</v>
      </c>
      <c r="P219" t="s">
        <v>6876</v>
      </c>
      <c r="Q219" t="s">
        <v>6876</v>
      </c>
      <c r="R219" t="s">
        <v>6876</v>
      </c>
      <c r="S219">
        <v>4.8079780000000003</v>
      </c>
      <c r="T219">
        <v>-75.702360999999996</v>
      </c>
      <c r="U219" t="s">
        <v>7565</v>
      </c>
    </row>
    <row r="220" spans="1:21" x14ac:dyDescent="0.3">
      <c r="A220" t="s">
        <v>7566</v>
      </c>
      <c r="B220" t="s">
        <v>370</v>
      </c>
      <c r="C220" t="s">
        <v>6865</v>
      </c>
      <c r="D220" t="s">
        <v>7021</v>
      </c>
      <c r="E220" t="s">
        <v>7021</v>
      </c>
      <c r="F220" t="s">
        <v>7567</v>
      </c>
      <c r="G220" t="s">
        <v>6956</v>
      </c>
      <c r="H220" t="s">
        <v>6870</v>
      </c>
      <c r="I220" t="s">
        <v>6871</v>
      </c>
      <c r="J220">
        <v>2</v>
      </c>
      <c r="K220">
        <v>0</v>
      </c>
      <c r="L220" t="s">
        <v>6881</v>
      </c>
      <c r="M220" t="s">
        <v>6873</v>
      </c>
      <c r="N220" t="s">
        <v>6874</v>
      </c>
      <c r="O220" t="s">
        <v>6875</v>
      </c>
      <c r="P220" t="s">
        <v>6874</v>
      </c>
      <c r="Q220" t="s">
        <v>6874</v>
      </c>
      <c r="R220" t="s">
        <v>6874</v>
      </c>
      <c r="S220">
        <v>4.80823</v>
      </c>
      <c r="T220">
        <v>-75.70205</v>
      </c>
      <c r="U220" t="s">
        <v>7568</v>
      </c>
    </row>
    <row r="221" spans="1:21" x14ac:dyDescent="0.3">
      <c r="A221" t="s">
        <v>7569</v>
      </c>
      <c r="B221" t="s">
        <v>370</v>
      </c>
      <c r="C221" t="s">
        <v>6865</v>
      </c>
      <c r="D221" t="s">
        <v>7021</v>
      </c>
      <c r="E221" t="s">
        <v>7021</v>
      </c>
      <c r="F221" t="s">
        <v>7570</v>
      </c>
      <c r="G221" t="s">
        <v>7571</v>
      </c>
      <c r="H221" t="s">
        <v>6870</v>
      </c>
      <c r="I221" t="s">
        <v>6871</v>
      </c>
      <c r="J221">
        <v>1</v>
      </c>
      <c r="K221">
        <v>1</v>
      </c>
      <c r="L221" t="s">
        <v>6881</v>
      </c>
      <c r="M221" t="s">
        <v>6873</v>
      </c>
      <c r="N221" t="s">
        <v>6874</v>
      </c>
      <c r="O221" t="s">
        <v>6875</v>
      </c>
      <c r="P221" t="s">
        <v>6874</v>
      </c>
      <c r="Q221" t="s">
        <v>6875</v>
      </c>
      <c r="R221" t="s">
        <v>6874</v>
      </c>
      <c r="S221">
        <v>4.8083159999999996</v>
      </c>
      <c r="T221">
        <v>-75.702420000000004</v>
      </c>
      <c r="U221" t="s">
        <v>7572</v>
      </c>
    </row>
    <row r="222" spans="1:21" x14ac:dyDescent="0.3">
      <c r="A222" t="s">
        <v>7573</v>
      </c>
      <c r="B222" t="s">
        <v>370</v>
      </c>
      <c r="C222" t="s">
        <v>6865</v>
      </c>
      <c r="D222" t="s">
        <v>7021</v>
      </c>
      <c r="E222" t="s">
        <v>7021</v>
      </c>
      <c r="F222" t="s">
        <v>7574</v>
      </c>
      <c r="G222" t="s">
        <v>6956</v>
      </c>
      <c r="H222" t="s">
        <v>6870</v>
      </c>
      <c r="I222" t="s">
        <v>7575</v>
      </c>
      <c r="J222">
        <v>3</v>
      </c>
      <c r="K222">
        <v>0</v>
      </c>
      <c r="L222" t="s">
        <v>6872</v>
      </c>
      <c r="M222" t="s">
        <v>6894</v>
      </c>
      <c r="N222" t="s">
        <v>6874</v>
      </c>
      <c r="O222" t="s">
        <v>6875</v>
      </c>
      <c r="P222" t="s">
        <v>6874</v>
      </c>
      <c r="Q222" t="s">
        <v>6875</v>
      </c>
      <c r="R222" t="s">
        <v>6874</v>
      </c>
      <c r="S222">
        <v>4.8079270000000003</v>
      </c>
      <c r="T222">
        <v>-75.702027999999999</v>
      </c>
      <c r="U222" t="s">
        <v>7565</v>
      </c>
    </row>
    <row r="223" spans="1:21" x14ac:dyDescent="0.3">
      <c r="A223" t="s">
        <v>7576</v>
      </c>
      <c r="B223" t="s">
        <v>370</v>
      </c>
      <c r="C223" t="s">
        <v>6865</v>
      </c>
      <c r="D223" t="s">
        <v>7060</v>
      </c>
      <c r="E223" t="s">
        <v>7124</v>
      </c>
      <c r="F223" t="s">
        <v>7577</v>
      </c>
      <c r="G223" t="s">
        <v>7577</v>
      </c>
      <c r="H223" t="s">
        <v>6870</v>
      </c>
      <c r="I223" t="s">
        <v>6876</v>
      </c>
      <c r="J223">
        <v>3</v>
      </c>
      <c r="K223" t="s">
        <v>370</v>
      </c>
      <c r="L223" t="s">
        <v>6872</v>
      </c>
      <c r="M223" t="s">
        <v>6894</v>
      </c>
      <c r="N223" t="s">
        <v>6874</v>
      </c>
      <c r="O223" t="s">
        <v>6875</v>
      </c>
      <c r="P223" t="s">
        <v>6874</v>
      </c>
      <c r="Q223" t="s">
        <v>6876</v>
      </c>
      <c r="R223" t="s">
        <v>6874</v>
      </c>
      <c r="S223">
        <v>4.8081820000000004</v>
      </c>
      <c r="T223">
        <v>-75.701841000000002</v>
      </c>
      <c r="U223" t="s">
        <v>7578</v>
      </c>
    </row>
    <row r="224" spans="1:21" x14ac:dyDescent="0.3">
      <c r="A224" t="s">
        <v>7579</v>
      </c>
      <c r="B224" t="s">
        <v>370</v>
      </c>
      <c r="C224" t="s">
        <v>6865</v>
      </c>
      <c r="D224" t="s">
        <v>7060</v>
      </c>
      <c r="E224" t="s">
        <v>7021</v>
      </c>
      <c r="F224" t="s">
        <v>7580</v>
      </c>
      <c r="G224" t="s">
        <v>7580</v>
      </c>
      <c r="H224" t="s">
        <v>6870</v>
      </c>
      <c r="I224" t="s">
        <v>6871</v>
      </c>
      <c r="J224">
        <v>1</v>
      </c>
      <c r="K224" t="s">
        <v>370</v>
      </c>
      <c r="L224" t="s">
        <v>6881</v>
      </c>
      <c r="M224" t="s">
        <v>6873</v>
      </c>
      <c r="N224" t="s">
        <v>6874</v>
      </c>
      <c r="O224" t="s">
        <v>6875</v>
      </c>
      <c r="P224" t="s">
        <v>6875</v>
      </c>
      <c r="Q224" t="s">
        <v>6874</v>
      </c>
      <c r="R224" t="s">
        <v>6874</v>
      </c>
      <c r="S224">
        <v>4.8079520000000002</v>
      </c>
      <c r="T224">
        <v>-75.702303999999998</v>
      </c>
      <c r="U224" t="s">
        <v>370</v>
      </c>
    </row>
    <row r="225" spans="1:21" x14ac:dyDescent="0.3">
      <c r="A225" t="s">
        <v>7581</v>
      </c>
      <c r="B225" t="s">
        <v>370</v>
      </c>
      <c r="C225" t="s">
        <v>6865</v>
      </c>
      <c r="D225" t="s">
        <v>7021</v>
      </c>
      <c r="E225" t="s">
        <v>7021</v>
      </c>
      <c r="F225" t="s">
        <v>7582</v>
      </c>
      <c r="G225" t="s">
        <v>6956</v>
      </c>
      <c r="H225" t="s">
        <v>6870</v>
      </c>
      <c r="I225" t="s">
        <v>6871</v>
      </c>
      <c r="J225">
        <v>2</v>
      </c>
      <c r="K225">
        <v>0</v>
      </c>
      <c r="L225" t="s">
        <v>6881</v>
      </c>
      <c r="M225" t="s">
        <v>6873</v>
      </c>
      <c r="N225" t="s">
        <v>6874</v>
      </c>
      <c r="O225" t="s">
        <v>6874</v>
      </c>
      <c r="P225" t="s">
        <v>6874</v>
      </c>
      <c r="Q225" t="s">
        <v>6874</v>
      </c>
      <c r="R225" t="s">
        <v>6874</v>
      </c>
      <c r="S225">
        <v>4.8088410000000001</v>
      </c>
      <c r="T225">
        <v>-75.699498000000006</v>
      </c>
      <c r="U225" t="s">
        <v>7583</v>
      </c>
    </row>
    <row r="226" spans="1:21" x14ac:dyDescent="0.3">
      <c r="A226" t="s">
        <v>7584</v>
      </c>
      <c r="B226" t="s">
        <v>370</v>
      </c>
      <c r="C226" t="s">
        <v>6865</v>
      </c>
      <c r="D226" t="s">
        <v>7060</v>
      </c>
      <c r="E226" t="s">
        <v>7021</v>
      </c>
      <c r="F226" t="s">
        <v>7585</v>
      </c>
      <c r="G226" t="s">
        <v>7585</v>
      </c>
      <c r="H226" t="s">
        <v>6870</v>
      </c>
      <c r="I226" t="s">
        <v>6871</v>
      </c>
      <c r="J226">
        <v>1</v>
      </c>
      <c r="K226">
        <v>0</v>
      </c>
      <c r="L226" t="s">
        <v>6872</v>
      </c>
      <c r="M226" t="s">
        <v>6894</v>
      </c>
      <c r="N226" t="s">
        <v>6874</v>
      </c>
      <c r="O226" t="s">
        <v>6874</v>
      </c>
      <c r="P226" t="s">
        <v>6874</v>
      </c>
      <c r="Q226" t="s">
        <v>6874</v>
      </c>
      <c r="R226" t="s">
        <v>6874</v>
      </c>
      <c r="S226">
        <v>4.8094960000000002</v>
      </c>
      <c r="T226">
        <v>-75.705000999999996</v>
      </c>
      <c r="U226" t="s">
        <v>370</v>
      </c>
    </row>
    <row r="227" spans="1:21" x14ac:dyDescent="0.3">
      <c r="A227" t="s">
        <v>7586</v>
      </c>
      <c r="B227" t="s">
        <v>370</v>
      </c>
      <c r="C227" t="s">
        <v>6865</v>
      </c>
      <c r="D227" t="s">
        <v>7021</v>
      </c>
      <c r="E227" t="s">
        <v>7021</v>
      </c>
      <c r="F227" t="s">
        <v>7587</v>
      </c>
      <c r="G227" t="s">
        <v>7587</v>
      </c>
      <c r="H227" t="s">
        <v>6934</v>
      </c>
      <c r="I227" t="s">
        <v>6989</v>
      </c>
      <c r="J227">
        <v>1</v>
      </c>
      <c r="K227">
        <v>0</v>
      </c>
      <c r="L227" t="s">
        <v>6881</v>
      </c>
      <c r="M227" t="s">
        <v>6873</v>
      </c>
      <c r="N227" t="s">
        <v>6874</v>
      </c>
      <c r="O227" t="s">
        <v>6874</v>
      </c>
      <c r="P227" t="s">
        <v>6874</v>
      </c>
      <c r="Q227" t="s">
        <v>6874</v>
      </c>
      <c r="R227" t="s">
        <v>6874</v>
      </c>
      <c r="S227">
        <v>4.8094960000000002</v>
      </c>
      <c r="T227">
        <v>-75.705000999999996</v>
      </c>
      <c r="U227" t="s">
        <v>370</v>
      </c>
    </row>
    <row r="228" spans="1:21" x14ac:dyDescent="0.3">
      <c r="A228" t="s">
        <v>7588</v>
      </c>
      <c r="B228" t="s">
        <v>370</v>
      </c>
      <c r="C228" t="s">
        <v>6865</v>
      </c>
      <c r="D228" t="s">
        <v>7021</v>
      </c>
      <c r="E228" t="s">
        <v>7021</v>
      </c>
      <c r="F228" t="s">
        <v>7589</v>
      </c>
      <c r="G228" t="s">
        <v>7590</v>
      </c>
      <c r="H228" t="s">
        <v>6934</v>
      </c>
      <c r="I228" t="s">
        <v>6986</v>
      </c>
      <c r="J228">
        <v>0</v>
      </c>
      <c r="K228">
        <v>0</v>
      </c>
      <c r="L228" t="s">
        <v>6881</v>
      </c>
      <c r="M228" t="s">
        <v>6873</v>
      </c>
      <c r="N228" t="s">
        <v>6874</v>
      </c>
      <c r="O228" t="s">
        <v>6875</v>
      </c>
      <c r="P228" t="s">
        <v>6874</v>
      </c>
      <c r="Q228" t="s">
        <v>6875</v>
      </c>
      <c r="R228" t="s">
        <v>6874</v>
      </c>
      <c r="S228">
        <v>4.8084090000000002</v>
      </c>
      <c r="T228">
        <v>-75.702489999999997</v>
      </c>
      <c r="U228" t="s">
        <v>7591</v>
      </c>
    </row>
    <row r="229" spans="1:21" x14ac:dyDescent="0.3">
      <c r="A229" t="s">
        <v>7592</v>
      </c>
      <c r="B229" t="s">
        <v>370</v>
      </c>
      <c r="C229" t="s">
        <v>6865</v>
      </c>
      <c r="D229" t="s">
        <v>7593</v>
      </c>
      <c r="E229" t="s">
        <v>7067</v>
      </c>
      <c r="F229" t="s">
        <v>7594</v>
      </c>
      <c r="G229" t="s">
        <v>6956</v>
      </c>
      <c r="H229" t="s">
        <v>6870</v>
      </c>
      <c r="I229" t="s">
        <v>6871</v>
      </c>
      <c r="J229">
        <v>1</v>
      </c>
      <c r="K229">
        <v>1</v>
      </c>
      <c r="L229" t="s">
        <v>6872</v>
      </c>
      <c r="M229" t="s">
        <v>6894</v>
      </c>
      <c r="N229" t="s">
        <v>6874</v>
      </c>
      <c r="O229" t="s">
        <v>6875</v>
      </c>
      <c r="P229" t="s">
        <v>6875</v>
      </c>
      <c r="Q229" t="s">
        <v>6875</v>
      </c>
      <c r="R229" t="s">
        <v>6875</v>
      </c>
      <c r="S229">
        <v>4.8184659999999999</v>
      </c>
      <c r="T229">
        <v>-75.695419000000001</v>
      </c>
      <c r="U229" t="s">
        <v>7595</v>
      </c>
    </row>
    <row r="230" spans="1:21" x14ac:dyDescent="0.3">
      <c r="A230" t="s">
        <v>7596</v>
      </c>
      <c r="B230" t="s">
        <v>370</v>
      </c>
      <c r="C230" t="s">
        <v>6865</v>
      </c>
      <c r="D230" t="s">
        <v>6866</v>
      </c>
      <c r="E230" t="s">
        <v>6936</v>
      </c>
      <c r="F230" t="s">
        <v>7597</v>
      </c>
      <c r="G230" t="s">
        <v>7598</v>
      </c>
      <c r="H230" t="s">
        <v>6870</v>
      </c>
      <c r="I230" t="s">
        <v>7599</v>
      </c>
      <c r="J230">
        <v>1</v>
      </c>
      <c r="K230" t="s">
        <v>370</v>
      </c>
      <c r="L230" t="s">
        <v>6881</v>
      </c>
      <c r="M230" t="s">
        <v>6873</v>
      </c>
      <c r="N230" t="s">
        <v>6874</v>
      </c>
      <c r="O230" t="s">
        <v>6875</v>
      </c>
      <c r="P230" t="s">
        <v>6875</v>
      </c>
      <c r="Q230" t="s">
        <v>6875</v>
      </c>
      <c r="R230" t="s">
        <v>6876</v>
      </c>
      <c r="S230">
        <v>4.8153759999999997</v>
      </c>
      <c r="T230">
        <v>-75.698434000000006</v>
      </c>
      <c r="U230" t="s">
        <v>7600</v>
      </c>
    </row>
    <row r="231" spans="1:21" x14ac:dyDescent="0.3">
      <c r="A231" t="s">
        <v>7601</v>
      </c>
      <c r="B231" t="s">
        <v>370</v>
      </c>
      <c r="C231" t="s">
        <v>6865</v>
      </c>
      <c r="D231" t="s">
        <v>6866</v>
      </c>
      <c r="E231" t="s">
        <v>6936</v>
      </c>
      <c r="F231" t="s">
        <v>7602</v>
      </c>
      <c r="G231" t="s">
        <v>7145</v>
      </c>
      <c r="H231" t="s">
        <v>6870</v>
      </c>
      <c r="I231" t="s">
        <v>6886</v>
      </c>
      <c r="J231">
        <v>6</v>
      </c>
      <c r="K231">
        <v>1</v>
      </c>
      <c r="L231" t="s">
        <v>6872</v>
      </c>
      <c r="M231" t="s">
        <v>6894</v>
      </c>
      <c r="N231" t="s">
        <v>6874</v>
      </c>
      <c r="O231" t="s">
        <v>6875</v>
      </c>
      <c r="P231" t="s">
        <v>6876</v>
      </c>
      <c r="Q231" t="s">
        <v>6875</v>
      </c>
      <c r="R231" t="s">
        <v>6876</v>
      </c>
      <c r="S231">
        <v>4.8148020000000002</v>
      </c>
      <c r="T231">
        <v>-75.698356000000004</v>
      </c>
      <c r="U231" t="s">
        <v>7603</v>
      </c>
    </row>
    <row r="232" spans="1:21" x14ac:dyDescent="0.3">
      <c r="A232" t="s">
        <v>7604</v>
      </c>
      <c r="B232" t="s">
        <v>370</v>
      </c>
      <c r="C232" t="s">
        <v>7605</v>
      </c>
      <c r="D232" t="s">
        <v>7178</v>
      </c>
      <c r="E232" t="s">
        <v>7606</v>
      </c>
      <c r="F232" t="s">
        <v>7607</v>
      </c>
      <c r="G232" t="s">
        <v>7607</v>
      </c>
      <c r="H232" t="s">
        <v>6934</v>
      </c>
      <c r="I232" t="s">
        <v>6934</v>
      </c>
      <c r="J232" t="s">
        <v>370</v>
      </c>
      <c r="K232">
        <v>3</v>
      </c>
      <c r="L232" t="s">
        <v>6882</v>
      </c>
      <c r="M232" t="s">
        <v>6882</v>
      </c>
      <c r="N232" t="s">
        <v>6871</v>
      </c>
      <c r="O232" t="s">
        <v>6874</v>
      </c>
      <c r="P232" t="s">
        <v>6875</v>
      </c>
      <c r="Q232" t="s">
        <v>6874</v>
      </c>
      <c r="R232" t="s">
        <v>6875</v>
      </c>
      <c r="S232" t="s">
        <v>370</v>
      </c>
      <c r="T232" t="s">
        <v>370</v>
      </c>
      <c r="U232" t="s">
        <v>7608</v>
      </c>
    </row>
    <row r="233" spans="1:21" x14ac:dyDescent="0.3">
      <c r="A233" t="s">
        <v>7609</v>
      </c>
      <c r="B233" t="s">
        <v>370</v>
      </c>
      <c r="C233" t="s">
        <v>6865</v>
      </c>
      <c r="D233" t="s">
        <v>6866</v>
      </c>
      <c r="E233" t="s">
        <v>6936</v>
      </c>
      <c r="F233" t="s">
        <v>7610</v>
      </c>
      <c r="G233" t="s">
        <v>7611</v>
      </c>
      <c r="H233" t="s">
        <v>6870</v>
      </c>
      <c r="I233" t="s">
        <v>6886</v>
      </c>
      <c r="J233">
        <v>3</v>
      </c>
      <c r="K233">
        <v>0</v>
      </c>
      <c r="L233" t="s">
        <v>6881</v>
      </c>
      <c r="M233" t="s">
        <v>6873</v>
      </c>
      <c r="N233" t="s">
        <v>6874</v>
      </c>
      <c r="O233" t="s">
        <v>6874</v>
      </c>
      <c r="P233" t="s">
        <v>6874</v>
      </c>
      <c r="Q233" t="s">
        <v>6874</v>
      </c>
      <c r="R233" t="s">
        <v>6874</v>
      </c>
      <c r="S233">
        <v>4.8155570000000001</v>
      </c>
      <c r="T233">
        <v>-75.700620999999998</v>
      </c>
      <c r="U233" t="s">
        <v>370</v>
      </c>
    </row>
    <row r="234" spans="1:21" x14ac:dyDescent="0.3">
      <c r="A234" t="s">
        <v>7612</v>
      </c>
      <c r="B234" t="s">
        <v>370</v>
      </c>
      <c r="C234" t="s">
        <v>6865</v>
      </c>
      <c r="D234" t="s">
        <v>7060</v>
      </c>
      <c r="E234" t="s">
        <v>6936</v>
      </c>
      <c r="F234" t="s">
        <v>7613</v>
      </c>
      <c r="G234" t="s">
        <v>7614</v>
      </c>
      <c r="H234" t="s">
        <v>6934</v>
      </c>
      <c r="I234" t="s">
        <v>7615</v>
      </c>
      <c r="J234">
        <v>1</v>
      </c>
      <c r="K234">
        <v>0</v>
      </c>
      <c r="L234" t="s">
        <v>6872</v>
      </c>
      <c r="M234" t="s">
        <v>6894</v>
      </c>
      <c r="N234" t="s">
        <v>6874</v>
      </c>
      <c r="O234" t="s">
        <v>6875</v>
      </c>
      <c r="P234" t="s">
        <v>6875</v>
      </c>
      <c r="Q234" t="s">
        <v>6875</v>
      </c>
      <c r="R234" t="s">
        <v>6876</v>
      </c>
      <c r="S234">
        <v>4.8194739999999996</v>
      </c>
      <c r="T234">
        <v>-75.696304999999995</v>
      </c>
      <c r="U234" t="s">
        <v>370</v>
      </c>
    </row>
    <row r="235" spans="1:21" x14ac:dyDescent="0.3">
      <c r="A235" t="s">
        <v>7616</v>
      </c>
      <c r="B235" t="s">
        <v>370</v>
      </c>
      <c r="C235" t="s">
        <v>6865</v>
      </c>
      <c r="D235" t="s">
        <v>6866</v>
      </c>
      <c r="E235" t="s">
        <v>6936</v>
      </c>
      <c r="F235" t="s">
        <v>7617</v>
      </c>
      <c r="G235" t="s">
        <v>7618</v>
      </c>
      <c r="H235" t="s">
        <v>6934</v>
      </c>
      <c r="I235" t="s">
        <v>6880</v>
      </c>
      <c r="J235">
        <v>2</v>
      </c>
      <c r="K235">
        <v>0</v>
      </c>
      <c r="L235" t="s">
        <v>6881</v>
      </c>
      <c r="M235" t="s">
        <v>6891</v>
      </c>
      <c r="N235" t="s">
        <v>6874</v>
      </c>
      <c r="O235" t="s">
        <v>6874</v>
      </c>
      <c r="P235" t="s">
        <v>6874</v>
      </c>
      <c r="Q235" t="s">
        <v>6875</v>
      </c>
      <c r="R235" t="s">
        <v>6876</v>
      </c>
      <c r="S235">
        <v>4.8152609999999996</v>
      </c>
      <c r="T235">
        <v>-75.700570999999997</v>
      </c>
      <c r="U235" t="s">
        <v>370</v>
      </c>
    </row>
    <row r="236" spans="1:21" x14ac:dyDescent="0.3">
      <c r="A236" t="s">
        <v>7619</v>
      </c>
      <c r="B236" t="s">
        <v>370</v>
      </c>
      <c r="C236" t="s">
        <v>6865</v>
      </c>
      <c r="D236" t="s">
        <v>7060</v>
      </c>
      <c r="E236" t="s">
        <v>6936</v>
      </c>
      <c r="F236" t="s">
        <v>7620</v>
      </c>
      <c r="G236" t="s">
        <v>7621</v>
      </c>
      <c r="H236" t="s">
        <v>6870</v>
      </c>
      <c r="I236" t="s">
        <v>7622</v>
      </c>
      <c r="J236">
        <v>5</v>
      </c>
      <c r="K236">
        <v>0</v>
      </c>
      <c r="L236" t="s">
        <v>6881</v>
      </c>
      <c r="M236" t="s">
        <v>6873</v>
      </c>
      <c r="N236" t="s">
        <v>6874</v>
      </c>
      <c r="O236" t="s">
        <v>6875</v>
      </c>
      <c r="P236" t="s">
        <v>6874</v>
      </c>
      <c r="Q236" t="s">
        <v>6876</v>
      </c>
      <c r="R236" t="s">
        <v>6876</v>
      </c>
      <c r="S236">
        <v>4.8152220000000003</v>
      </c>
      <c r="T236">
        <v>-75.699590999999998</v>
      </c>
      <c r="U236" t="s">
        <v>370</v>
      </c>
    </row>
    <row r="237" spans="1:21" x14ac:dyDescent="0.3">
      <c r="A237" t="s">
        <v>7623</v>
      </c>
      <c r="B237" t="s">
        <v>370</v>
      </c>
      <c r="C237" t="s">
        <v>6865</v>
      </c>
      <c r="D237" t="s">
        <v>7060</v>
      </c>
      <c r="E237" t="s">
        <v>6936</v>
      </c>
      <c r="F237" t="s">
        <v>7624</v>
      </c>
      <c r="G237" t="s">
        <v>7624</v>
      </c>
      <c r="H237" t="s">
        <v>6870</v>
      </c>
      <c r="I237" t="s">
        <v>6871</v>
      </c>
      <c r="J237">
        <v>4</v>
      </c>
      <c r="K237">
        <v>1</v>
      </c>
      <c r="L237" t="s">
        <v>6881</v>
      </c>
      <c r="M237" t="s">
        <v>6873</v>
      </c>
      <c r="N237" t="s">
        <v>6874</v>
      </c>
      <c r="O237" t="s">
        <v>6874</v>
      </c>
      <c r="P237" t="s">
        <v>6874</v>
      </c>
      <c r="Q237" t="s">
        <v>6875</v>
      </c>
      <c r="R237" t="s">
        <v>6874</v>
      </c>
      <c r="S237">
        <v>4.8152999999999997</v>
      </c>
      <c r="T237">
        <v>-75.700708000000006</v>
      </c>
      <c r="U237" t="s">
        <v>370</v>
      </c>
    </row>
    <row r="238" spans="1:21" x14ac:dyDescent="0.3">
      <c r="A238" t="s">
        <v>7625</v>
      </c>
      <c r="B238" t="s">
        <v>370</v>
      </c>
      <c r="C238" t="s">
        <v>6865</v>
      </c>
      <c r="D238" t="s">
        <v>7060</v>
      </c>
      <c r="E238" t="s">
        <v>6936</v>
      </c>
      <c r="F238" t="s">
        <v>7626</v>
      </c>
      <c r="G238" t="s">
        <v>7627</v>
      </c>
      <c r="H238" t="s">
        <v>6870</v>
      </c>
      <c r="I238" t="s">
        <v>6876</v>
      </c>
      <c r="J238" t="s">
        <v>370</v>
      </c>
      <c r="K238" t="s">
        <v>370</v>
      </c>
      <c r="L238" t="s">
        <v>6872</v>
      </c>
      <c r="M238" t="s">
        <v>6894</v>
      </c>
      <c r="N238" t="s">
        <v>6874</v>
      </c>
      <c r="O238" t="s">
        <v>6875</v>
      </c>
      <c r="P238" t="s">
        <v>6875</v>
      </c>
      <c r="Q238" t="s">
        <v>6874</v>
      </c>
      <c r="R238" t="s">
        <v>6875</v>
      </c>
      <c r="S238">
        <v>4.8154940000000002</v>
      </c>
      <c r="T238">
        <v>-75.699771999999996</v>
      </c>
      <c r="U238" t="s">
        <v>370</v>
      </c>
    </row>
    <row r="239" spans="1:21" x14ac:dyDescent="0.3">
      <c r="A239" t="s">
        <v>7628</v>
      </c>
      <c r="B239" t="s">
        <v>370</v>
      </c>
      <c r="C239" t="s">
        <v>6865</v>
      </c>
      <c r="D239" t="s">
        <v>6866</v>
      </c>
      <c r="E239" t="s">
        <v>6936</v>
      </c>
      <c r="F239" t="s">
        <v>7629</v>
      </c>
      <c r="G239" t="s">
        <v>7629</v>
      </c>
      <c r="H239" t="s">
        <v>6870</v>
      </c>
      <c r="I239" t="s">
        <v>7630</v>
      </c>
      <c r="J239">
        <v>4</v>
      </c>
      <c r="K239" t="s">
        <v>370</v>
      </c>
      <c r="L239" t="s">
        <v>6890</v>
      </c>
      <c r="M239" t="s">
        <v>6891</v>
      </c>
      <c r="N239" t="s">
        <v>6874</v>
      </c>
      <c r="O239" t="s">
        <v>6874</v>
      </c>
      <c r="P239" t="s">
        <v>6874</v>
      </c>
      <c r="Q239" t="s">
        <v>6874</v>
      </c>
      <c r="R239" t="s">
        <v>6874</v>
      </c>
      <c r="S239">
        <v>4.8161250000000004</v>
      </c>
      <c r="T239">
        <v>-75.700630000000004</v>
      </c>
      <c r="U239" t="s">
        <v>7631</v>
      </c>
    </row>
    <row r="240" spans="1:21" x14ac:dyDescent="0.3">
      <c r="A240" t="s">
        <v>7632</v>
      </c>
      <c r="B240" t="s">
        <v>370</v>
      </c>
      <c r="C240" t="s">
        <v>6865</v>
      </c>
      <c r="D240" t="s">
        <v>7060</v>
      </c>
      <c r="E240" t="s">
        <v>6936</v>
      </c>
      <c r="F240" t="s">
        <v>7633</v>
      </c>
      <c r="G240" t="s">
        <v>7634</v>
      </c>
      <c r="H240" t="s">
        <v>6870</v>
      </c>
      <c r="I240" t="s">
        <v>7635</v>
      </c>
      <c r="J240">
        <v>4</v>
      </c>
      <c r="K240">
        <v>0</v>
      </c>
      <c r="L240" t="s">
        <v>6890</v>
      </c>
      <c r="M240" t="s">
        <v>6891</v>
      </c>
      <c r="N240" t="s">
        <v>6874</v>
      </c>
      <c r="O240" t="s">
        <v>6874</v>
      </c>
      <c r="P240" t="s">
        <v>6874</v>
      </c>
      <c r="Q240" t="s">
        <v>6874</v>
      </c>
      <c r="R240" t="s">
        <v>6874</v>
      </c>
      <c r="S240">
        <v>4.816211</v>
      </c>
      <c r="T240">
        <v>-75.700503999999995</v>
      </c>
      <c r="U240" t="s">
        <v>7636</v>
      </c>
    </row>
    <row r="241" spans="1:21" x14ac:dyDescent="0.3">
      <c r="A241" t="s">
        <v>7637</v>
      </c>
      <c r="B241" t="s">
        <v>370</v>
      </c>
      <c r="C241" t="s">
        <v>6865</v>
      </c>
      <c r="D241" t="s">
        <v>7060</v>
      </c>
      <c r="E241" t="s">
        <v>6936</v>
      </c>
      <c r="F241" t="s">
        <v>7638</v>
      </c>
      <c r="G241" t="s">
        <v>7639</v>
      </c>
      <c r="H241" t="s">
        <v>6870</v>
      </c>
      <c r="I241" t="s">
        <v>7640</v>
      </c>
      <c r="J241">
        <v>3</v>
      </c>
      <c r="K241">
        <v>0</v>
      </c>
      <c r="L241" t="s">
        <v>6881</v>
      </c>
      <c r="M241" t="s">
        <v>6873</v>
      </c>
      <c r="N241" t="s">
        <v>6874</v>
      </c>
      <c r="O241" t="s">
        <v>6874</v>
      </c>
      <c r="P241" t="s">
        <v>6874</v>
      </c>
      <c r="Q241" t="s">
        <v>6874</v>
      </c>
      <c r="R241" t="s">
        <v>6874</v>
      </c>
      <c r="S241">
        <v>4.816287</v>
      </c>
      <c r="T241">
        <v>-75.700361000000001</v>
      </c>
      <c r="U241" t="s">
        <v>7641</v>
      </c>
    </row>
    <row r="242" spans="1:21" x14ac:dyDescent="0.3">
      <c r="A242" t="s">
        <v>7642</v>
      </c>
      <c r="B242" t="s">
        <v>370</v>
      </c>
      <c r="C242" t="s">
        <v>6865</v>
      </c>
      <c r="D242" t="s">
        <v>6866</v>
      </c>
      <c r="E242" t="s">
        <v>6936</v>
      </c>
      <c r="F242" t="s">
        <v>7643</v>
      </c>
      <c r="G242" t="s">
        <v>7643</v>
      </c>
      <c r="H242" t="s">
        <v>6870</v>
      </c>
      <c r="I242" t="s">
        <v>6871</v>
      </c>
      <c r="J242">
        <v>1</v>
      </c>
      <c r="K242" t="s">
        <v>370</v>
      </c>
      <c r="L242" t="s">
        <v>6881</v>
      </c>
      <c r="M242" t="s">
        <v>6873</v>
      </c>
      <c r="N242" t="s">
        <v>6876</v>
      </c>
      <c r="O242" t="s">
        <v>6875</v>
      </c>
      <c r="P242" t="s">
        <v>6876</v>
      </c>
      <c r="Q242" t="s">
        <v>6875</v>
      </c>
      <c r="R242" t="s">
        <v>6876</v>
      </c>
      <c r="S242">
        <v>4.8162269999999996</v>
      </c>
      <c r="T242">
        <v>-75.700669000000005</v>
      </c>
      <c r="U242" t="s">
        <v>7644</v>
      </c>
    </row>
    <row r="243" spans="1:21" x14ac:dyDescent="0.3">
      <c r="A243" t="s">
        <v>7645</v>
      </c>
      <c r="B243" t="s">
        <v>370</v>
      </c>
      <c r="C243" t="s">
        <v>6865</v>
      </c>
      <c r="D243" t="s">
        <v>6866</v>
      </c>
      <c r="E243" t="s">
        <v>6936</v>
      </c>
      <c r="F243" t="s">
        <v>7646</v>
      </c>
      <c r="G243" t="s">
        <v>7646</v>
      </c>
      <c r="H243" t="s">
        <v>6870</v>
      </c>
      <c r="I243" t="s">
        <v>6886</v>
      </c>
      <c r="J243">
        <v>3</v>
      </c>
      <c r="K243">
        <v>0</v>
      </c>
      <c r="L243" t="s">
        <v>6881</v>
      </c>
      <c r="M243" t="s">
        <v>6882</v>
      </c>
      <c r="N243" t="s">
        <v>6874</v>
      </c>
      <c r="O243" t="s">
        <v>6874</v>
      </c>
      <c r="P243" t="s">
        <v>6874</v>
      </c>
      <c r="Q243" t="s">
        <v>6874</v>
      </c>
      <c r="R243" t="s">
        <v>6874</v>
      </c>
      <c r="S243">
        <v>4.8152350000000004</v>
      </c>
      <c r="T243">
        <v>-75.698251999999997</v>
      </c>
      <c r="U243" t="s">
        <v>7647</v>
      </c>
    </row>
    <row r="244" spans="1:21" x14ac:dyDescent="0.3">
      <c r="A244" t="s">
        <v>7648</v>
      </c>
      <c r="B244" t="s">
        <v>370</v>
      </c>
      <c r="C244" t="s">
        <v>6865</v>
      </c>
      <c r="D244" t="s">
        <v>6866</v>
      </c>
      <c r="E244" t="s">
        <v>6936</v>
      </c>
      <c r="F244" t="s">
        <v>7649</v>
      </c>
      <c r="G244" t="s">
        <v>7650</v>
      </c>
      <c r="H244" t="s">
        <v>6934</v>
      </c>
      <c r="I244" t="s">
        <v>7651</v>
      </c>
      <c r="J244">
        <v>12</v>
      </c>
      <c r="K244" t="s">
        <v>370</v>
      </c>
      <c r="L244" t="s">
        <v>6881</v>
      </c>
      <c r="M244" t="s">
        <v>6873</v>
      </c>
      <c r="N244" t="s">
        <v>6874</v>
      </c>
      <c r="O244" t="s">
        <v>6876</v>
      </c>
      <c r="P244" t="s">
        <v>6876</v>
      </c>
      <c r="Q244" t="s">
        <v>6876</v>
      </c>
      <c r="R244" t="s">
        <v>6876</v>
      </c>
      <c r="S244">
        <v>4.8209140000000001</v>
      </c>
      <c r="T244">
        <v>-75.731686999999994</v>
      </c>
      <c r="U244" t="s">
        <v>7652</v>
      </c>
    </row>
    <row r="245" spans="1:21" x14ac:dyDescent="0.3">
      <c r="A245" t="s">
        <v>7653</v>
      </c>
      <c r="B245" t="s">
        <v>370</v>
      </c>
      <c r="C245" t="s">
        <v>6865</v>
      </c>
      <c r="D245" t="s">
        <v>6866</v>
      </c>
      <c r="E245" t="s">
        <v>6936</v>
      </c>
      <c r="F245" t="s">
        <v>7654</v>
      </c>
      <c r="G245" t="s">
        <v>7654</v>
      </c>
      <c r="H245" t="s">
        <v>6934</v>
      </c>
      <c r="I245" t="s">
        <v>6871</v>
      </c>
      <c r="J245">
        <v>2</v>
      </c>
      <c r="K245" t="s">
        <v>370</v>
      </c>
      <c r="L245" t="s">
        <v>6872</v>
      </c>
      <c r="M245" t="s">
        <v>6894</v>
      </c>
      <c r="N245" t="s">
        <v>6875</v>
      </c>
      <c r="O245" t="s">
        <v>6876</v>
      </c>
      <c r="P245" t="s">
        <v>6876</v>
      </c>
      <c r="Q245" t="s">
        <v>6876</v>
      </c>
      <c r="R245" t="s">
        <v>6876</v>
      </c>
      <c r="S245">
        <v>4.8125859999999996</v>
      </c>
      <c r="T245">
        <v>-75.698487999999998</v>
      </c>
      <c r="U245" t="s">
        <v>7655</v>
      </c>
    </row>
    <row r="246" spans="1:21" x14ac:dyDescent="0.3">
      <c r="A246" t="s">
        <v>7656</v>
      </c>
      <c r="B246" t="s">
        <v>370</v>
      </c>
      <c r="C246" t="s">
        <v>6865</v>
      </c>
      <c r="D246" t="s">
        <v>6866</v>
      </c>
      <c r="E246" t="s">
        <v>6936</v>
      </c>
      <c r="F246" t="s">
        <v>7657</v>
      </c>
      <c r="G246" t="s">
        <v>7657</v>
      </c>
      <c r="H246" t="s">
        <v>6934</v>
      </c>
      <c r="I246" t="s">
        <v>6871</v>
      </c>
      <c r="J246">
        <v>6</v>
      </c>
      <c r="K246" t="s">
        <v>370</v>
      </c>
      <c r="L246" t="s">
        <v>6890</v>
      </c>
      <c r="M246" t="s">
        <v>6873</v>
      </c>
      <c r="N246" t="s">
        <v>6874</v>
      </c>
      <c r="O246" t="s">
        <v>6876</v>
      </c>
      <c r="P246" t="s">
        <v>6876</v>
      </c>
      <c r="Q246" t="s">
        <v>6876</v>
      </c>
      <c r="R246" t="s">
        <v>6876</v>
      </c>
      <c r="S246">
        <v>4.8162859999999998</v>
      </c>
      <c r="T246">
        <v>-75.685812999999996</v>
      </c>
      <c r="U246" t="s">
        <v>7658</v>
      </c>
    </row>
    <row r="247" spans="1:21" x14ac:dyDescent="0.3">
      <c r="A247" t="s">
        <v>7659</v>
      </c>
      <c r="B247" t="s">
        <v>370</v>
      </c>
      <c r="C247" t="s">
        <v>6865</v>
      </c>
      <c r="D247" t="s">
        <v>6866</v>
      </c>
      <c r="E247" t="s">
        <v>6936</v>
      </c>
      <c r="F247" t="s">
        <v>7660</v>
      </c>
      <c r="G247" t="s">
        <v>7661</v>
      </c>
      <c r="H247" t="s">
        <v>6870</v>
      </c>
      <c r="I247" t="s">
        <v>6871</v>
      </c>
      <c r="J247">
        <v>6</v>
      </c>
      <c r="K247" t="s">
        <v>370</v>
      </c>
      <c r="L247" t="s">
        <v>6890</v>
      </c>
      <c r="M247" t="s">
        <v>6891</v>
      </c>
      <c r="N247" t="s">
        <v>6874</v>
      </c>
      <c r="O247" t="s">
        <v>6874</v>
      </c>
      <c r="P247" t="s">
        <v>6874</v>
      </c>
      <c r="Q247" t="s">
        <v>6874</v>
      </c>
      <c r="R247" t="s">
        <v>6876</v>
      </c>
      <c r="S247">
        <v>4.8341609999999999</v>
      </c>
      <c r="T247">
        <v>-75.684355999999994</v>
      </c>
      <c r="U247" t="s">
        <v>7662</v>
      </c>
    </row>
    <row r="248" spans="1:21" x14ac:dyDescent="0.3">
      <c r="A248" t="s">
        <v>7663</v>
      </c>
      <c r="B248" t="s">
        <v>370</v>
      </c>
      <c r="C248" t="s">
        <v>6865</v>
      </c>
      <c r="D248" t="s">
        <v>6866</v>
      </c>
      <c r="E248" t="s">
        <v>6936</v>
      </c>
      <c r="F248" t="s">
        <v>7664</v>
      </c>
      <c r="G248" t="s">
        <v>7664</v>
      </c>
      <c r="H248" t="s">
        <v>6870</v>
      </c>
      <c r="I248" t="s">
        <v>7651</v>
      </c>
      <c r="J248">
        <v>5</v>
      </c>
      <c r="K248" t="s">
        <v>370</v>
      </c>
      <c r="L248" t="s">
        <v>6890</v>
      </c>
      <c r="M248" t="s">
        <v>6891</v>
      </c>
      <c r="N248" t="s">
        <v>6874</v>
      </c>
      <c r="O248" t="s">
        <v>6874</v>
      </c>
      <c r="P248" t="s">
        <v>6874</v>
      </c>
      <c r="Q248" t="s">
        <v>6874</v>
      </c>
      <c r="R248" t="s">
        <v>6874</v>
      </c>
      <c r="S248">
        <v>4.8132159999999997</v>
      </c>
      <c r="T248">
        <v>-75.688884999999999</v>
      </c>
      <c r="U248" t="s">
        <v>370</v>
      </c>
    </row>
    <row r="249" spans="1:21" x14ac:dyDescent="0.3">
      <c r="A249" t="s">
        <v>7665</v>
      </c>
      <c r="B249" t="s">
        <v>370</v>
      </c>
      <c r="C249" t="s">
        <v>6865</v>
      </c>
      <c r="D249" t="s">
        <v>6866</v>
      </c>
      <c r="E249" t="s">
        <v>6936</v>
      </c>
      <c r="F249" t="s">
        <v>7666</v>
      </c>
      <c r="G249" t="s">
        <v>7667</v>
      </c>
      <c r="H249" t="s">
        <v>6934</v>
      </c>
      <c r="I249" t="s">
        <v>6871</v>
      </c>
      <c r="J249" t="s">
        <v>370</v>
      </c>
      <c r="K249" t="s">
        <v>370</v>
      </c>
      <c r="L249" t="s">
        <v>6890</v>
      </c>
      <c r="M249" t="s">
        <v>6882</v>
      </c>
      <c r="N249" t="s">
        <v>6874</v>
      </c>
      <c r="O249" t="s">
        <v>6874</v>
      </c>
      <c r="P249" t="s">
        <v>6874</v>
      </c>
      <c r="Q249" t="s">
        <v>6874</v>
      </c>
      <c r="R249" t="s">
        <v>6874</v>
      </c>
      <c r="S249">
        <v>4.8334809999999999</v>
      </c>
      <c r="T249">
        <v>-75.682153999999997</v>
      </c>
      <c r="U249" t="s">
        <v>370</v>
      </c>
    </row>
    <row r="250" spans="1:21" x14ac:dyDescent="0.3">
      <c r="A250" t="s">
        <v>7668</v>
      </c>
      <c r="B250" t="s">
        <v>370</v>
      </c>
      <c r="C250" t="s">
        <v>6865</v>
      </c>
      <c r="D250" t="s">
        <v>6866</v>
      </c>
      <c r="E250" t="s">
        <v>6936</v>
      </c>
      <c r="F250" t="s">
        <v>7669</v>
      </c>
      <c r="G250" t="s">
        <v>7670</v>
      </c>
      <c r="H250" t="s">
        <v>6870</v>
      </c>
      <c r="I250" t="s">
        <v>7651</v>
      </c>
      <c r="J250">
        <v>5</v>
      </c>
      <c r="K250" t="s">
        <v>370</v>
      </c>
      <c r="L250" t="s">
        <v>6890</v>
      </c>
      <c r="M250" t="s">
        <v>6882</v>
      </c>
      <c r="N250" t="s">
        <v>6874</v>
      </c>
      <c r="O250" t="s">
        <v>6874</v>
      </c>
      <c r="P250" t="s">
        <v>6874</v>
      </c>
      <c r="Q250" t="s">
        <v>6874</v>
      </c>
      <c r="R250" t="s">
        <v>6874</v>
      </c>
      <c r="S250">
        <v>4.8195160000000001</v>
      </c>
      <c r="T250">
        <v>-75.733801</v>
      </c>
      <c r="U250" t="s">
        <v>370</v>
      </c>
    </row>
    <row r="251" spans="1:21" x14ac:dyDescent="0.3">
      <c r="A251" t="s">
        <v>7671</v>
      </c>
      <c r="B251" t="s">
        <v>370</v>
      </c>
      <c r="C251" t="s">
        <v>6865</v>
      </c>
      <c r="D251" t="s">
        <v>6866</v>
      </c>
      <c r="E251" t="s">
        <v>6936</v>
      </c>
      <c r="F251" t="s">
        <v>7672</v>
      </c>
      <c r="G251" t="s">
        <v>7672</v>
      </c>
      <c r="H251" t="s">
        <v>6870</v>
      </c>
      <c r="I251" t="s">
        <v>6871</v>
      </c>
      <c r="J251">
        <v>4</v>
      </c>
      <c r="K251" t="s">
        <v>370</v>
      </c>
      <c r="L251" t="s">
        <v>6872</v>
      </c>
      <c r="M251" t="s">
        <v>6894</v>
      </c>
      <c r="N251" t="s">
        <v>6874</v>
      </c>
      <c r="O251" t="s">
        <v>6874</v>
      </c>
      <c r="P251" t="s">
        <v>6875</v>
      </c>
      <c r="Q251" t="s">
        <v>6875</v>
      </c>
      <c r="R251" t="s">
        <v>6876</v>
      </c>
      <c r="S251">
        <v>4.813841</v>
      </c>
      <c r="T251">
        <v>-75.699309</v>
      </c>
      <c r="U251" t="s">
        <v>7673</v>
      </c>
    </row>
    <row r="252" spans="1:21" x14ac:dyDescent="0.3">
      <c r="A252" t="s">
        <v>7674</v>
      </c>
      <c r="B252" t="s">
        <v>370</v>
      </c>
      <c r="C252" t="s">
        <v>6865</v>
      </c>
      <c r="D252" t="s">
        <v>6866</v>
      </c>
      <c r="E252" t="s">
        <v>6936</v>
      </c>
      <c r="F252" t="s">
        <v>7675</v>
      </c>
      <c r="G252" t="s">
        <v>7675</v>
      </c>
      <c r="H252" t="s">
        <v>6870</v>
      </c>
      <c r="I252" t="s">
        <v>6871</v>
      </c>
      <c r="J252">
        <v>1</v>
      </c>
      <c r="K252" t="s">
        <v>370</v>
      </c>
      <c r="L252" t="s">
        <v>6890</v>
      </c>
      <c r="M252" t="s">
        <v>6882</v>
      </c>
      <c r="N252" t="s">
        <v>6874</v>
      </c>
      <c r="O252" t="s">
        <v>6874</v>
      </c>
      <c r="P252" t="s">
        <v>6874</v>
      </c>
      <c r="Q252" t="s">
        <v>6874</v>
      </c>
      <c r="R252" t="s">
        <v>6874</v>
      </c>
      <c r="S252">
        <v>4.8077310000000004</v>
      </c>
      <c r="T252">
        <v>-75.700055000000006</v>
      </c>
      <c r="U252" t="s">
        <v>370</v>
      </c>
    </row>
    <row r="253" spans="1:21" x14ac:dyDescent="0.3">
      <c r="A253" t="s">
        <v>7676</v>
      </c>
      <c r="B253" t="s">
        <v>370</v>
      </c>
      <c r="C253" t="s">
        <v>6865</v>
      </c>
      <c r="D253" t="s">
        <v>6866</v>
      </c>
      <c r="E253" t="s">
        <v>6936</v>
      </c>
      <c r="F253" t="s">
        <v>7677</v>
      </c>
      <c r="G253" t="s">
        <v>7131</v>
      </c>
      <c r="H253" t="s">
        <v>6870</v>
      </c>
      <c r="I253" t="s">
        <v>6871</v>
      </c>
      <c r="J253">
        <v>4</v>
      </c>
      <c r="K253" t="s">
        <v>370</v>
      </c>
      <c r="L253" t="s">
        <v>6890</v>
      </c>
      <c r="M253" t="s">
        <v>6882</v>
      </c>
      <c r="N253" t="s">
        <v>6874</v>
      </c>
      <c r="O253" t="s">
        <v>6874</v>
      </c>
      <c r="P253" t="s">
        <v>6874</v>
      </c>
      <c r="Q253" t="s">
        <v>6874</v>
      </c>
      <c r="R253" t="s">
        <v>6874</v>
      </c>
      <c r="S253">
        <v>4.8195160000000001</v>
      </c>
      <c r="T253">
        <v>-75.733801</v>
      </c>
      <c r="U253" t="s">
        <v>370</v>
      </c>
    </row>
    <row r="254" spans="1:21" x14ac:dyDescent="0.3">
      <c r="A254" t="s">
        <v>7678</v>
      </c>
      <c r="B254" t="s">
        <v>370</v>
      </c>
      <c r="C254" t="s">
        <v>6865</v>
      </c>
      <c r="D254" t="s">
        <v>6866</v>
      </c>
      <c r="E254" t="s">
        <v>6936</v>
      </c>
      <c r="F254" t="s">
        <v>7679</v>
      </c>
      <c r="G254" t="s">
        <v>7680</v>
      </c>
      <c r="H254" t="s">
        <v>6870</v>
      </c>
      <c r="I254" t="s">
        <v>6989</v>
      </c>
      <c r="J254">
        <v>4</v>
      </c>
      <c r="K254" t="s">
        <v>370</v>
      </c>
      <c r="L254" t="s">
        <v>6872</v>
      </c>
      <c r="M254" t="s">
        <v>6894</v>
      </c>
      <c r="N254" t="s">
        <v>6876</v>
      </c>
      <c r="O254" t="s">
        <v>6876</v>
      </c>
      <c r="P254" t="s">
        <v>6875</v>
      </c>
      <c r="Q254" t="s">
        <v>6875</v>
      </c>
      <c r="R254" t="s">
        <v>6876</v>
      </c>
      <c r="S254">
        <v>4.8139110000000001</v>
      </c>
      <c r="T254">
        <v>-75.699297999999999</v>
      </c>
      <c r="U254" t="s">
        <v>370</v>
      </c>
    </row>
    <row r="255" spans="1:21" x14ac:dyDescent="0.3">
      <c r="A255" t="s">
        <v>7681</v>
      </c>
      <c r="B255" t="s">
        <v>370</v>
      </c>
      <c r="C255" t="s">
        <v>6865</v>
      </c>
      <c r="D255" t="s">
        <v>7682</v>
      </c>
      <c r="E255" t="s">
        <v>3882</v>
      </c>
      <c r="F255" t="s">
        <v>7683</v>
      </c>
      <c r="G255" t="s">
        <v>7683</v>
      </c>
      <c r="H255" t="s">
        <v>6870</v>
      </c>
      <c r="I255" t="s">
        <v>6886</v>
      </c>
      <c r="J255" t="s">
        <v>370</v>
      </c>
      <c r="K255" t="s">
        <v>370</v>
      </c>
      <c r="L255" t="s">
        <v>6881</v>
      </c>
      <c r="M255" t="s">
        <v>6873</v>
      </c>
      <c r="N255" t="s">
        <v>6874</v>
      </c>
      <c r="O255" t="s">
        <v>6874</v>
      </c>
      <c r="P255" t="s">
        <v>6874</v>
      </c>
      <c r="Q255" t="s">
        <v>6874</v>
      </c>
      <c r="R255" t="s">
        <v>6874</v>
      </c>
      <c r="S255">
        <v>4.8331869999999997</v>
      </c>
      <c r="T255">
        <v>-75.682815000000005</v>
      </c>
      <c r="U255" t="s">
        <v>370</v>
      </c>
    </row>
    <row r="256" spans="1:21" x14ac:dyDescent="0.3">
      <c r="A256" t="s">
        <v>7684</v>
      </c>
      <c r="B256" t="s">
        <v>370</v>
      </c>
      <c r="C256" t="s">
        <v>6865</v>
      </c>
      <c r="D256" t="s">
        <v>7178</v>
      </c>
      <c r="E256" t="s">
        <v>7178</v>
      </c>
      <c r="F256" t="s">
        <v>7685</v>
      </c>
      <c r="G256" t="s">
        <v>7145</v>
      </c>
      <c r="H256" t="s">
        <v>6870</v>
      </c>
      <c r="I256" t="s">
        <v>6871</v>
      </c>
      <c r="J256">
        <v>4</v>
      </c>
      <c r="K256" t="s">
        <v>370</v>
      </c>
      <c r="L256" t="s">
        <v>6890</v>
      </c>
      <c r="M256" t="s">
        <v>6891</v>
      </c>
      <c r="N256" t="s">
        <v>6874</v>
      </c>
      <c r="O256" t="s">
        <v>6874</v>
      </c>
      <c r="P256" t="s">
        <v>6876</v>
      </c>
      <c r="Q256" t="s">
        <v>6876</v>
      </c>
      <c r="R256" t="s">
        <v>6874</v>
      </c>
      <c r="S256">
        <v>4.8028389999999996</v>
      </c>
      <c r="T256">
        <v>-75.737836000000001</v>
      </c>
      <c r="U256" t="s">
        <v>7686</v>
      </c>
    </row>
    <row r="257" spans="1:21" x14ac:dyDescent="0.3">
      <c r="A257" t="s">
        <v>7687</v>
      </c>
      <c r="B257" t="s">
        <v>370</v>
      </c>
      <c r="C257" t="s">
        <v>6865</v>
      </c>
      <c r="D257" t="s">
        <v>7178</v>
      </c>
      <c r="E257" t="s">
        <v>7688</v>
      </c>
      <c r="F257" t="s">
        <v>7689</v>
      </c>
      <c r="G257" t="s">
        <v>7145</v>
      </c>
      <c r="H257" t="s">
        <v>6870</v>
      </c>
      <c r="I257" t="s">
        <v>6880</v>
      </c>
      <c r="J257">
        <v>4</v>
      </c>
      <c r="K257" t="s">
        <v>370</v>
      </c>
      <c r="L257" t="s">
        <v>6881</v>
      </c>
      <c r="M257" t="s">
        <v>6873</v>
      </c>
      <c r="N257" t="s">
        <v>6874</v>
      </c>
      <c r="O257" t="s">
        <v>6875</v>
      </c>
      <c r="P257" t="s">
        <v>6874</v>
      </c>
      <c r="Q257" t="s">
        <v>6876</v>
      </c>
      <c r="R257" t="s">
        <v>6874</v>
      </c>
      <c r="S257">
        <v>4.8011520000000001</v>
      </c>
      <c r="T257">
        <v>-75.739718999999994</v>
      </c>
      <c r="U257" t="s">
        <v>7690</v>
      </c>
    </row>
    <row r="258" spans="1:21" x14ac:dyDescent="0.3">
      <c r="A258" t="s">
        <v>7691</v>
      </c>
      <c r="B258" t="s">
        <v>370</v>
      </c>
      <c r="C258" t="s">
        <v>6865</v>
      </c>
      <c r="D258" t="s">
        <v>7060</v>
      </c>
      <c r="E258" t="s">
        <v>7067</v>
      </c>
      <c r="F258" t="s">
        <v>7692</v>
      </c>
      <c r="G258" t="s">
        <v>7692</v>
      </c>
      <c r="H258" t="s">
        <v>6870</v>
      </c>
      <c r="I258" t="s">
        <v>6871</v>
      </c>
      <c r="J258">
        <v>4</v>
      </c>
      <c r="K258" t="s">
        <v>370</v>
      </c>
      <c r="L258" t="s">
        <v>6872</v>
      </c>
      <c r="M258" t="s">
        <v>6873</v>
      </c>
      <c r="N258" t="s">
        <v>6876</v>
      </c>
      <c r="O258" t="s">
        <v>6875</v>
      </c>
      <c r="P258" t="s">
        <v>6876</v>
      </c>
      <c r="Q258" t="s">
        <v>6875</v>
      </c>
      <c r="R258" t="s">
        <v>6874</v>
      </c>
      <c r="S258">
        <v>4.79847</v>
      </c>
      <c r="T258">
        <v>-75.736890000000002</v>
      </c>
      <c r="U258" t="s">
        <v>370</v>
      </c>
    </row>
    <row r="259" spans="1:21" x14ac:dyDescent="0.3">
      <c r="A259" t="s">
        <v>7693</v>
      </c>
      <c r="B259" t="s">
        <v>370</v>
      </c>
      <c r="C259" t="s">
        <v>6865</v>
      </c>
      <c r="D259" t="s">
        <v>7060</v>
      </c>
      <c r="E259" t="s">
        <v>7067</v>
      </c>
      <c r="F259" t="s">
        <v>7694</v>
      </c>
      <c r="G259" t="s">
        <v>7694</v>
      </c>
      <c r="H259" t="s">
        <v>6870</v>
      </c>
      <c r="I259" t="s">
        <v>6871</v>
      </c>
      <c r="J259">
        <v>2</v>
      </c>
      <c r="K259" t="s">
        <v>370</v>
      </c>
      <c r="L259" t="s">
        <v>6872</v>
      </c>
      <c r="M259" t="s">
        <v>6873</v>
      </c>
      <c r="N259" t="s">
        <v>6874</v>
      </c>
      <c r="O259" t="s">
        <v>6874</v>
      </c>
      <c r="P259" t="s">
        <v>6874</v>
      </c>
      <c r="Q259" t="s">
        <v>6874</v>
      </c>
      <c r="R259" t="s">
        <v>6876</v>
      </c>
      <c r="S259">
        <v>4.79847</v>
      </c>
      <c r="T259">
        <v>-75.736890000000002</v>
      </c>
      <c r="U259" t="s">
        <v>370</v>
      </c>
    </row>
    <row r="260" spans="1:21" x14ac:dyDescent="0.3">
      <c r="A260" t="s">
        <v>7695</v>
      </c>
      <c r="B260" t="s">
        <v>370</v>
      </c>
      <c r="C260" t="s">
        <v>6865</v>
      </c>
      <c r="D260" t="s">
        <v>7178</v>
      </c>
      <c r="E260" t="s">
        <v>7178</v>
      </c>
      <c r="F260" t="s">
        <v>7696</v>
      </c>
      <c r="G260" t="s">
        <v>7696</v>
      </c>
      <c r="H260" t="s">
        <v>6870</v>
      </c>
      <c r="I260" t="s">
        <v>6886</v>
      </c>
      <c r="J260">
        <v>1</v>
      </c>
      <c r="K260" t="s">
        <v>370</v>
      </c>
      <c r="L260" t="s">
        <v>6881</v>
      </c>
      <c r="M260" t="s">
        <v>6873</v>
      </c>
      <c r="N260" t="s">
        <v>6874</v>
      </c>
      <c r="O260" t="s">
        <v>6875</v>
      </c>
      <c r="P260" t="s">
        <v>6874</v>
      </c>
      <c r="Q260" t="s">
        <v>6874</v>
      </c>
      <c r="R260" t="s">
        <v>6874</v>
      </c>
      <c r="S260">
        <v>4.8042249999999997</v>
      </c>
      <c r="T260">
        <v>-75.738114999999993</v>
      </c>
      <c r="U260" t="s">
        <v>7697</v>
      </c>
    </row>
    <row r="261" spans="1:21" x14ac:dyDescent="0.3">
      <c r="A261" t="s">
        <v>7698</v>
      </c>
      <c r="B261" t="s">
        <v>370</v>
      </c>
      <c r="C261" t="s">
        <v>6865</v>
      </c>
      <c r="D261" t="s">
        <v>7593</v>
      </c>
      <c r="E261" t="s">
        <v>7699</v>
      </c>
      <c r="F261" t="s">
        <v>7700</v>
      </c>
      <c r="G261" t="s">
        <v>7700</v>
      </c>
      <c r="H261" t="s">
        <v>6870</v>
      </c>
      <c r="I261" t="s">
        <v>6886</v>
      </c>
      <c r="J261">
        <v>1</v>
      </c>
      <c r="K261" t="s">
        <v>370</v>
      </c>
      <c r="L261" t="s">
        <v>6881</v>
      </c>
      <c r="M261" t="s">
        <v>6873</v>
      </c>
      <c r="N261" t="s">
        <v>6874</v>
      </c>
      <c r="O261" t="s">
        <v>6874</v>
      </c>
      <c r="P261" t="s">
        <v>6875</v>
      </c>
      <c r="Q261" t="s">
        <v>6876</v>
      </c>
      <c r="R261" t="s">
        <v>6876</v>
      </c>
      <c r="S261">
        <v>4.8012940000000004</v>
      </c>
      <c r="T261">
        <v>-75.738754</v>
      </c>
      <c r="U261" t="s">
        <v>7701</v>
      </c>
    </row>
    <row r="262" spans="1:21" x14ac:dyDescent="0.3">
      <c r="A262" t="s">
        <v>7702</v>
      </c>
      <c r="B262" t="s">
        <v>370</v>
      </c>
      <c r="C262" t="s">
        <v>6865</v>
      </c>
      <c r="D262" t="s">
        <v>7178</v>
      </c>
      <c r="E262" t="s">
        <v>7703</v>
      </c>
      <c r="F262" t="s">
        <v>7704</v>
      </c>
      <c r="G262" t="s">
        <v>7705</v>
      </c>
      <c r="H262" t="s">
        <v>6870</v>
      </c>
      <c r="I262" t="s">
        <v>6871</v>
      </c>
      <c r="J262">
        <v>3</v>
      </c>
      <c r="K262" t="s">
        <v>370</v>
      </c>
      <c r="L262" t="s">
        <v>6881</v>
      </c>
      <c r="M262" t="s">
        <v>6873</v>
      </c>
      <c r="N262" t="s">
        <v>6874</v>
      </c>
      <c r="O262" t="s">
        <v>6875</v>
      </c>
      <c r="P262" t="s">
        <v>6876</v>
      </c>
      <c r="Q262" t="s">
        <v>6876</v>
      </c>
      <c r="R262" t="s">
        <v>6874</v>
      </c>
      <c r="S262">
        <v>4.8061559999999997</v>
      </c>
      <c r="T262">
        <v>-75.739080000000001</v>
      </c>
      <c r="U262" t="s">
        <v>7706</v>
      </c>
    </row>
    <row r="263" spans="1:21" x14ac:dyDescent="0.3">
      <c r="A263" t="s">
        <v>7707</v>
      </c>
      <c r="B263" t="s">
        <v>370</v>
      </c>
      <c r="C263" t="s">
        <v>6865</v>
      </c>
      <c r="D263" t="s">
        <v>7178</v>
      </c>
      <c r="E263" t="s">
        <v>7178</v>
      </c>
      <c r="F263" t="s">
        <v>7708</v>
      </c>
      <c r="G263" t="s">
        <v>7709</v>
      </c>
      <c r="H263" t="s">
        <v>6934</v>
      </c>
      <c r="I263" t="s">
        <v>7651</v>
      </c>
      <c r="J263">
        <v>4</v>
      </c>
      <c r="K263" t="s">
        <v>370</v>
      </c>
      <c r="L263" t="s">
        <v>6872</v>
      </c>
      <c r="M263" t="s">
        <v>6894</v>
      </c>
      <c r="N263" t="s">
        <v>6874</v>
      </c>
      <c r="O263" t="s">
        <v>6875</v>
      </c>
      <c r="P263" t="s">
        <v>6874</v>
      </c>
      <c r="Q263" t="s">
        <v>6875</v>
      </c>
      <c r="R263" t="s">
        <v>6876</v>
      </c>
      <c r="S263">
        <v>4.8051130000000004</v>
      </c>
      <c r="T263">
        <v>-75.737889999999993</v>
      </c>
      <c r="U263" t="s">
        <v>370</v>
      </c>
    </row>
    <row r="264" spans="1:21" x14ac:dyDescent="0.3">
      <c r="A264" t="s">
        <v>7710</v>
      </c>
      <c r="B264" t="s">
        <v>370</v>
      </c>
      <c r="C264" t="s">
        <v>6865</v>
      </c>
      <c r="D264" t="s">
        <v>7178</v>
      </c>
      <c r="E264" t="s">
        <v>7703</v>
      </c>
      <c r="F264" t="s">
        <v>7711</v>
      </c>
      <c r="G264" t="s">
        <v>7712</v>
      </c>
      <c r="H264" t="s">
        <v>6870</v>
      </c>
      <c r="I264" t="s">
        <v>6886</v>
      </c>
      <c r="J264">
        <v>3</v>
      </c>
      <c r="K264" t="s">
        <v>370</v>
      </c>
      <c r="L264" t="s">
        <v>6872</v>
      </c>
      <c r="M264" t="s">
        <v>6894</v>
      </c>
      <c r="N264" t="s">
        <v>6874</v>
      </c>
      <c r="O264" t="s">
        <v>6875</v>
      </c>
      <c r="P264" t="s">
        <v>6875</v>
      </c>
      <c r="Q264" t="s">
        <v>6876</v>
      </c>
      <c r="R264" t="s">
        <v>6876</v>
      </c>
      <c r="S264">
        <v>4.805955</v>
      </c>
      <c r="T264">
        <v>-75.7376</v>
      </c>
      <c r="U264" t="s">
        <v>7713</v>
      </c>
    </row>
    <row r="265" spans="1:21" x14ac:dyDescent="0.3">
      <c r="A265" t="s">
        <v>7714</v>
      </c>
      <c r="B265" t="s">
        <v>370</v>
      </c>
      <c r="C265" t="s">
        <v>6865</v>
      </c>
      <c r="D265" t="s">
        <v>7178</v>
      </c>
      <c r="E265" t="s">
        <v>7703</v>
      </c>
      <c r="F265" t="s">
        <v>7715</v>
      </c>
      <c r="G265" t="s">
        <v>7716</v>
      </c>
      <c r="H265" t="s">
        <v>6870</v>
      </c>
      <c r="I265" t="s">
        <v>7651</v>
      </c>
      <c r="J265">
        <v>3</v>
      </c>
      <c r="K265" t="s">
        <v>370</v>
      </c>
      <c r="L265" t="s">
        <v>6872</v>
      </c>
      <c r="M265" t="s">
        <v>6894</v>
      </c>
      <c r="N265" t="s">
        <v>6874</v>
      </c>
      <c r="O265" t="s">
        <v>6875</v>
      </c>
      <c r="P265" t="s">
        <v>6874</v>
      </c>
      <c r="Q265" t="s">
        <v>6874</v>
      </c>
      <c r="R265" t="s">
        <v>6876</v>
      </c>
      <c r="S265">
        <v>4.8055370000000002</v>
      </c>
      <c r="T265">
        <v>-75.738094000000004</v>
      </c>
      <c r="U265" t="s">
        <v>7717</v>
      </c>
    </row>
    <row r="266" spans="1:21" x14ac:dyDescent="0.3">
      <c r="A266" t="s">
        <v>7604</v>
      </c>
      <c r="B266" t="s">
        <v>370</v>
      </c>
      <c r="C266" t="s">
        <v>6865</v>
      </c>
      <c r="D266" t="s">
        <v>7178</v>
      </c>
      <c r="E266" t="s">
        <v>7178</v>
      </c>
      <c r="F266" t="s">
        <v>7718</v>
      </c>
      <c r="G266" t="s">
        <v>7718</v>
      </c>
      <c r="H266" t="s">
        <v>6870</v>
      </c>
      <c r="I266" t="s">
        <v>6871</v>
      </c>
      <c r="J266">
        <v>3</v>
      </c>
      <c r="K266">
        <v>0</v>
      </c>
      <c r="L266" t="s">
        <v>6890</v>
      </c>
      <c r="M266" t="s">
        <v>6873</v>
      </c>
      <c r="N266" t="s">
        <v>6874</v>
      </c>
      <c r="O266" t="s">
        <v>6875</v>
      </c>
      <c r="P266" t="s">
        <v>6874</v>
      </c>
      <c r="Q266" t="s">
        <v>6875</v>
      </c>
      <c r="R266" t="s">
        <v>6874</v>
      </c>
      <c r="S266">
        <v>4.8049759999999999</v>
      </c>
      <c r="T266">
        <v>-75.736987999999997</v>
      </c>
      <c r="U266" t="s">
        <v>7719</v>
      </c>
    </row>
    <row r="267" spans="1:21" x14ac:dyDescent="0.3">
      <c r="A267" t="s">
        <v>7720</v>
      </c>
      <c r="B267" t="s">
        <v>370</v>
      </c>
      <c r="C267" t="s">
        <v>6865</v>
      </c>
      <c r="D267" t="s">
        <v>7178</v>
      </c>
      <c r="E267" t="s">
        <v>7178</v>
      </c>
      <c r="F267" t="s">
        <v>7721</v>
      </c>
      <c r="G267" t="s">
        <v>7721</v>
      </c>
      <c r="H267" t="s">
        <v>6870</v>
      </c>
      <c r="I267" t="s">
        <v>6880</v>
      </c>
      <c r="J267">
        <v>4</v>
      </c>
      <c r="K267">
        <v>0</v>
      </c>
      <c r="L267" t="s">
        <v>6881</v>
      </c>
      <c r="M267" t="s">
        <v>6873</v>
      </c>
      <c r="N267" t="s">
        <v>6874</v>
      </c>
      <c r="O267" t="s">
        <v>6875</v>
      </c>
      <c r="P267" t="s">
        <v>6875</v>
      </c>
      <c r="Q267" t="s">
        <v>6875</v>
      </c>
      <c r="R267" t="s">
        <v>6876</v>
      </c>
      <c r="S267">
        <v>4.805078</v>
      </c>
      <c r="T267">
        <v>-75.737026999999998</v>
      </c>
      <c r="U267" t="s">
        <v>7722</v>
      </c>
    </row>
    <row r="268" spans="1:21" x14ac:dyDescent="0.3">
      <c r="A268" t="s">
        <v>7723</v>
      </c>
      <c r="B268" t="s">
        <v>370</v>
      </c>
      <c r="C268" t="s">
        <v>6865</v>
      </c>
      <c r="D268" t="s">
        <v>7178</v>
      </c>
      <c r="E268" t="s">
        <v>7178</v>
      </c>
      <c r="F268" t="s">
        <v>7724</v>
      </c>
      <c r="G268" t="s">
        <v>7724</v>
      </c>
      <c r="H268" t="s">
        <v>6870</v>
      </c>
      <c r="I268" t="s">
        <v>7725</v>
      </c>
      <c r="J268">
        <v>3</v>
      </c>
      <c r="K268">
        <v>0</v>
      </c>
      <c r="L268" t="s">
        <v>6881</v>
      </c>
      <c r="M268" t="s">
        <v>6873</v>
      </c>
      <c r="N268" t="s">
        <v>6874</v>
      </c>
      <c r="O268" t="s">
        <v>6875</v>
      </c>
      <c r="P268" t="s">
        <v>6874</v>
      </c>
      <c r="Q268" t="s">
        <v>6875</v>
      </c>
      <c r="R268" t="s">
        <v>6876</v>
      </c>
      <c r="S268">
        <v>4.8049439999999999</v>
      </c>
      <c r="T268">
        <v>-75.737662999999998</v>
      </c>
      <c r="U268" t="s">
        <v>7726</v>
      </c>
    </row>
    <row r="269" spans="1:21" x14ac:dyDescent="0.3">
      <c r="A269" t="s">
        <v>7727</v>
      </c>
      <c r="B269" t="s">
        <v>370</v>
      </c>
      <c r="C269" t="s">
        <v>6865</v>
      </c>
      <c r="D269" t="s">
        <v>7178</v>
      </c>
      <c r="E269" t="s">
        <v>7178</v>
      </c>
      <c r="F269" t="s">
        <v>7728</v>
      </c>
      <c r="G269" t="s">
        <v>7728</v>
      </c>
      <c r="H269" t="s">
        <v>6870</v>
      </c>
      <c r="I269" t="s">
        <v>6880</v>
      </c>
      <c r="J269">
        <v>3</v>
      </c>
      <c r="K269">
        <v>0</v>
      </c>
      <c r="L269" t="s">
        <v>6890</v>
      </c>
      <c r="M269" t="s">
        <v>6891</v>
      </c>
      <c r="N269" t="s">
        <v>6874</v>
      </c>
      <c r="O269" t="s">
        <v>6874</v>
      </c>
      <c r="P269" t="s">
        <v>6874</v>
      </c>
      <c r="Q269" t="s">
        <v>6874</v>
      </c>
      <c r="R269" t="s">
        <v>6876</v>
      </c>
      <c r="S269">
        <v>4.8050810000000004</v>
      </c>
      <c r="T269">
        <v>-75.737921999999998</v>
      </c>
      <c r="U269" t="s">
        <v>370</v>
      </c>
    </row>
    <row r="270" spans="1:21" x14ac:dyDescent="0.3">
      <c r="A270" t="s">
        <v>7729</v>
      </c>
      <c r="B270" t="s">
        <v>370</v>
      </c>
      <c r="C270" t="s">
        <v>6865</v>
      </c>
      <c r="D270" t="s">
        <v>7178</v>
      </c>
      <c r="E270" t="s">
        <v>7178</v>
      </c>
      <c r="F270" t="s">
        <v>7730</v>
      </c>
      <c r="G270" t="s">
        <v>7730</v>
      </c>
      <c r="H270" t="s">
        <v>6870</v>
      </c>
      <c r="I270" t="s">
        <v>6886</v>
      </c>
      <c r="J270">
        <v>4</v>
      </c>
      <c r="K270">
        <v>0</v>
      </c>
      <c r="L270" t="s">
        <v>6872</v>
      </c>
      <c r="M270" t="s">
        <v>6894</v>
      </c>
      <c r="N270" t="s">
        <v>6875</v>
      </c>
      <c r="O270" t="s">
        <v>6876</v>
      </c>
      <c r="P270" t="s">
        <v>6874</v>
      </c>
      <c r="Q270" t="s">
        <v>6875</v>
      </c>
      <c r="R270" t="s">
        <v>6876</v>
      </c>
      <c r="S270">
        <v>4.8053080000000001</v>
      </c>
      <c r="T270">
        <v>-75.737962999999993</v>
      </c>
      <c r="U270" t="s">
        <v>370</v>
      </c>
    </row>
    <row r="271" spans="1:21" x14ac:dyDescent="0.3">
      <c r="A271" t="s">
        <v>7731</v>
      </c>
      <c r="B271" t="s">
        <v>370</v>
      </c>
      <c r="C271" t="s">
        <v>6865</v>
      </c>
      <c r="D271" t="s">
        <v>7178</v>
      </c>
      <c r="E271" t="s">
        <v>7703</v>
      </c>
      <c r="F271" t="s">
        <v>7732</v>
      </c>
      <c r="G271" t="s">
        <v>7733</v>
      </c>
      <c r="H271" t="s">
        <v>6870</v>
      </c>
      <c r="I271" t="s">
        <v>6886</v>
      </c>
      <c r="J271">
        <v>1</v>
      </c>
      <c r="K271">
        <v>0</v>
      </c>
      <c r="L271" t="s">
        <v>6890</v>
      </c>
      <c r="M271" t="s">
        <v>6873</v>
      </c>
      <c r="N271" t="s">
        <v>6874</v>
      </c>
      <c r="O271" t="s">
        <v>6875</v>
      </c>
      <c r="P271" t="s">
        <v>6874</v>
      </c>
      <c r="Q271" t="s">
        <v>6992</v>
      </c>
      <c r="R271" t="s">
        <v>6876</v>
      </c>
      <c r="S271">
        <v>4.8053119999999998</v>
      </c>
      <c r="T271">
        <v>-75.738335000000006</v>
      </c>
      <c r="U271" t="s">
        <v>370</v>
      </c>
    </row>
    <row r="272" spans="1:21" x14ac:dyDescent="0.3">
      <c r="A272" t="s">
        <v>7734</v>
      </c>
      <c r="B272" t="s">
        <v>370</v>
      </c>
      <c r="C272" t="s">
        <v>7735</v>
      </c>
      <c r="D272" t="s">
        <v>6866</v>
      </c>
      <c r="E272" t="s">
        <v>7124</v>
      </c>
      <c r="F272" t="s">
        <v>7736</v>
      </c>
      <c r="G272" t="s">
        <v>7736</v>
      </c>
      <c r="H272" t="s">
        <v>6934</v>
      </c>
      <c r="I272" t="s">
        <v>6870</v>
      </c>
      <c r="J272" t="s">
        <v>370</v>
      </c>
      <c r="K272" t="s">
        <v>370</v>
      </c>
      <c r="L272" t="s">
        <v>6882</v>
      </c>
      <c r="M272" t="s">
        <v>6882</v>
      </c>
      <c r="N272" t="s">
        <v>6871</v>
      </c>
      <c r="O272" t="s">
        <v>6874</v>
      </c>
      <c r="P272" t="s">
        <v>6874</v>
      </c>
      <c r="Q272" t="s">
        <v>6874</v>
      </c>
      <c r="R272" t="s">
        <v>6874</v>
      </c>
      <c r="S272" t="s">
        <v>370</v>
      </c>
      <c r="T272" t="s">
        <v>370</v>
      </c>
      <c r="U272" t="s">
        <v>370</v>
      </c>
    </row>
    <row r="273" spans="1:21" x14ac:dyDescent="0.3">
      <c r="A273" t="s">
        <v>7737</v>
      </c>
      <c r="B273" t="s">
        <v>370</v>
      </c>
      <c r="C273" t="s">
        <v>6865</v>
      </c>
      <c r="D273" t="s">
        <v>6866</v>
      </c>
      <c r="E273" t="s">
        <v>7235</v>
      </c>
      <c r="F273" t="s">
        <v>7738</v>
      </c>
      <c r="G273" t="s">
        <v>7738</v>
      </c>
      <c r="H273" t="s">
        <v>6870</v>
      </c>
      <c r="I273" t="s">
        <v>6871</v>
      </c>
      <c r="J273">
        <v>4</v>
      </c>
      <c r="K273">
        <v>0</v>
      </c>
      <c r="L273" t="s">
        <v>6881</v>
      </c>
      <c r="M273" t="s">
        <v>6873</v>
      </c>
      <c r="N273" t="s">
        <v>6874</v>
      </c>
      <c r="O273" t="s">
        <v>6874</v>
      </c>
      <c r="P273" t="s">
        <v>6874</v>
      </c>
      <c r="Q273" t="s">
        <v>6874</v>
      </c>
      <c r="R273" t="s">
        <v>6874</v>
      </c>
      <c r="S273">
        <v>4.8169199999999996</v>
      </c>
      <c r="T273">
        <v>-75.709688999999997</v>
      </c>
      <c r="U273" t="s">
        <v>7739</v>
      </c>
    </row>
    <row r="274" spans="1:21" x14ac:dyDescent="0.3">
      <c r="A274" t="s">
        <v>7740</v>
      </c>
      <c r="B274" t="s">
        <v>370</v>
      </c>
      <c r="C274" t="s">
        <v>6865</v>
      </c>
      <c r="D274" t="s">
        <v>7178</v>
      </c>
      <c r="E274" t="s">
        <v>7178</v>
      </c>
      <c r="F274" t="s">
        <v>7741</v>
      </c>
      <c r="G274" t="s">
        <v>7742</v>
      </c>
      <c r="H274" t="s">
        <v>6870</v>
      </c>
      <c r="I274" t="s">
        <v>7743</v>
      </c>
      <c r="J274">
        <v>3</v>
      </c>
      <c r="K274">
        <v>0</v>
      </c>
      <c r="L274" t="s">
        <v>6881</v>
      </c>
      <c r="M274" t="s">
        <v>6873</v>
      </c>
      <c r="N274" t="s">
        <v>6874</v>
      </c>
      <c r="O274" t="s">
        <v>6875</v>
      </c>
      <c r="P274" t="s">
        <v>6874</v>
      </c>
      <c r="Q274" t="s">
        <v>6875</v>
      </c>
      <c r="R274" t="s">
        <v>6874</v>
      </c>
      <c r="S274">
        <v>4.8033859999999997</v>
      </c>
      <c r="T274">
        <v>-75.737487999999999</v>
      </c>
      <c r="U274" t="s">
        <v>7744</v>
      </c>
    </row>
    <row r="275" spans="1:21" x14ac:dyDescent="0.3">
      <c r="A275" t="s">
        <v>7745</v>
      </c>
      <c r="B275" t="s">
        <v>370</v>
      </c>
      <c r="C275" t="s">
        <v>6865</v>
      </c>
      <c r="D275" t="s">
        <v>7178</v>
      </c>
      <c r="E275" t="s">
        <v>7703</v>
      </c>
      <c r="F275" t="s">
        <v>7746</v>
      </c>
      <c r="G275" t="s">
        <v>7703</v>
      </c>
      <c r="H275" t="s">
        <v>6870</v>
      </c>
      <c r="I275" t="s">
        <v>6880</v>
      </c>
      <c r="J275">
        <v>2</v>
      </c>
      <c r="K275">
        <v>0</v>
      </c>
      <c r="L275" t="s">
        <v>6872</v>
      </c>
      <c r="M275" t="s">
        <v>6894</v>
      </c>
      <c r="N275" t="s">
        <v>6875</v>
      </c>
      <c r="O275" t="s">
        <v>6876</v>
      </c>
      <c r="P275" t="s">
        <v>6876</v>
      </c>
      <c r="Q275" t="s">
        <v>6876</v>
      </c>
      <c r="R275" t="s">
        <v>6876</v>
      </c>
      <c r="S275">
        <v>4.8061559999999997</v>
      </c>
      <c r="T275">
        <v>-75.739080000000001</v>
      </c>
      <c r="U275" t="s">
        <v>7747</v>
      </c>
    </row>
    <row r="276" spans="1:21" x14ac:dyDescent="0.3">
      <c r="A276" t="s">
        <v>7748</v>
      </c>
      <c r="B276" t="s">
        <v>370</v>
      </c>
      <c r="C276" t="s">
        <v>6865</v>
      </c>
      <c r="D276" t="s">
        <v>7178</v>
      </c>
      <c r="E276" t="s">
        <v>7703</v>
      </c>
      <c r="F276" t="s">
        <v>7749</v>
      </c>
      <c r="G276" t="s">
        <v>7749</v>
      </c>
      <c r="H276" t="s">
        <v>6870</v>
      </c>
      <c r="I276" t="s">
        <v>6871</v>
      </c>
      <c r="J276">
        <v>3</v>
      </c>
      <c r="K276">
        <v>0</v>
      </c>
      <c r="L276" t="s">
        <v>6872</v>
      </c>
      <c r="M276" t="s">
        <v>6894</v>
      </c>
      <c r="N276" t="s">
        <v>6875</v>
      </c>
      <c r="O276" t="s">
        <v>6876</v>
      </c>
      <c r="P276" t="s">
        <v>6875</v>
      </c>
      <c r="Q276" t="s">
        <v>6874</v>
      </c>
      <c r="R276" t="s">
        <v>6874</v>
      </c>
      <c r="S276">
        <v>4.8070180000000002</v>
      </c>
      <c r="T276">
        <v>-75.740491000000006</v>
      </c>
      <c r="U276" t="s">
        <v>7750</v>
      </c>
    </row>
    <row r="277" spans="1:21" x14ac:dyDescent="0.3">
      <c r="A277" t="s">
        <v>7751</v>
      </c>
      <c r="B277" t="s">
        <v>370</v>
      </c>
      <c r="C277" t="s">
        <v>6865</v>
      </c>
      <c r="D277" t="s">
        <v>7178</v>
      </c>
      <c r="E277" t="s">
        <v>7178</v>
      </c>
      <c r="F277" t="s">
        <v>7752</v>
      </c>
      <c r="G277" t="s">
        <v>7752</v>
      </c>
      <c r="H277" t="s">
        <v>6870</v>
      </c>
      <c r="I277" t="s">
        <v>6886</v>
      </c>
      <c r="J277">
        <v>3</v>
      </c>
      <c r="K277">
        <v>0</v>
      </c>
      <c r="L277" t="s">
        <v>6881</v>
      </c>
      <c r="M277" t="s">
        <v>6873</v>
      </c>
      <c r="N277" t="s">
        <v>6874</v>
      </c>
      <c r="O277" t="s">
        <v>6875</v>
      </c>
      <c r="P277" t="s">
        <v>6875</v>
      </c>
      <c r="Q277" t="s">
        <v>6875</v>
      </c>
      <c r="R277" t="s">
        <v>6874</v>
      </c>
      <c r="S277">
        <v>4.8036649999999996</v>
      </c>
      <c r="T277">
        <v>-75.741849000000002</v>
      </c>
      <c r="U277" t="s">
        <v>7753</v>
      </c>
    </row>
    <row r="278" spans="1:21" x14ac:dyDescent="0.3">
      <c r="A278" t="s">
        <v>7754</v>
      </c>
      <c r="B278" t="s">
        <v>370</v>
      </c>
      <c r="C278" t="s">
        <v>6865</v>
      </c>
      <c r="D278" t="s">
        <v>7178</v>
      </c>
      <c r="E278" t="s">
        <v>7703</v>
      </c>
      <c r="F278" t="s">
        <v>7755</v>
      </c>
      <c r="G278" t="s">
        <v>7755</v>
      </c>
      <c r="H278" t="s">
        <v>6870</v>
      </c>
      <c r="I278" t="s">
        <v>7651</v>
      </c>
      <c r="J278">
        <v>4</v>
      </c>
      <c r="K278">
        <v>0</v>
      </c>
      <c r="L278" t="s">
        <v>6881</v>
      </c>
      <c r="M278" t="s">
        <v>6873</v>
      </c>
      <c r="N278" t="s">
        <v>6874</v>
      </c>
      <c r="O278" t="s">
        <v>6874</v>
      </c>
      <c r="P278" t="s">
        <v>6874</v>
      </c>
      <c r="Q278" t="s">
        <v>6874</v>
      </c>
      <c r="R278" t="s">
        <v>6874</v>
      </c>
      <c r="S278">
        <v>4.8061559999999997</v>
      </c>
      <c r="T278">
        <v>-75.739080000000001</v>
      </c>
      <c r="U278" t="s">
        <v>7756</v>
      </c>
    </row>
    <row r="279" spans="1:21" x14ac:dyDescent="0.3">
      <c r="A279" t="s">
        <v>7757</v>
      </c>
      <c r="B279" t="s">
        <v>370</v>
      </c>
      <c r="C279" t="s">
        <v>6865</v>
      </c>
      <c r="D279" t="s">
        <v>7178</v>
      </c>
      <c r="E279" t="s">
        <v>7178</v>
      </c>
      <c r="F279" t="s">
        <v>7758</v>
      </c>
      <c r="G279" t="s">
        <v>7758</v>
      </c>
      <c r="H279" t="s">
        <v>6870</v>
      </c>
      <c r="I279" t="s">
        <v>6876</v>
      </c>
      <c r="J279">
        <v>3</v>
      </c>
      <c r="K279">
        <v>0</v>
      </c>
      <c r="L279" t="s">
        <v>6872</v>
      </c>
      <c r="M279" t="s">
        <v>6894</v>
      </c>
      <c r="N279" t="s">
        <v>6875</v>
      </c>
      <c r="O279" t="s">
        <v>6874</v>
      </c>
      <c r="P279" t="s">
        <v>6875</v>
      </c>
      <c r="Q279" t="s">
        <v>6875</v>
      </c>
      <c r="R279" t="s">
        <v>6874</v>
      </c>
      <c r="S279">
        <v>4.8052169999999998</v>
      </c>
      <c r="T279">
        <v>-75.741592999999995</v>
      </c>
      <c r="U279" t="s">
        <v>370</v>
      </c>
    </row>
    <row r="280" spans="1:21" x14ac:dyDescent="0.3">
      <c r="A280" t="s">
        <v>7759</v>
      </c>
      <c r="B280" t="s">
        <v>370</v>
      </c>
      <c r="C280" t="s">
        <v>6865</v>
      </c>
      <c r="D280" t="s">
        <v>7178</v>
      </c>
      <c r="E280" t="s">
        <v>7178</v>
      </c>
      <c r="F280" t="s">
        <v>7760</v>
      </c>
      <c r="G280" t="s">
        <v>7761</v>
      </c>
      <c r="H280" t="s">
        <v>6870</v>
      </c>
      <c r="I280" t="s">
        <v>7762</v>
      </c>
      <c r="J280">
        <v>5</v>
      </c>
      <c r="K280">
        <v>0</v>
      </c>
      <c r="L280" t="s">
        <v>6872</v>
      </c>
      <c r="M280" t="s">
        <v>6894</v>
      </c>
      <c r="N280" t="s">
        <v>6874</v>
      </c>
      <c r="O280" t="s">
        <v>6875</v>
      </c>
      <c r="P280" t="s">
        <v>6874</v>
      </c>
      <c r="Q280" t="s">
        <v>6875</v>
      </c>
      <c r="R280" t="s">
        <v>6874</v>
      </c>
      <c r="S280">
        <v>4.8044640000000003</v>
      </c>
      <c r="T280">
        <v>-75.740228000000002</v>
      </c>
      <c r="U280" t="s">
        <v>370</v>
      </c>
    </row>
    <row r="281" spans="1:21" x14ac:dyDescent="0.3">
      <c r="A281" t="s">
        <v>7763</v>
      </c>
      <c r="B281" t="s">
        <v>370</v>
      </c>
      <c r="C281" t="s">
        <v>6865</v>
      </c>
      <c r="D281" t="s">
        <v>7178</v>
      </c>
      <c r="E281" t="s">
        <v>7178</v>
      </c>
      <c r="F281" t="s">
        <v>7764</v>
      </c>
      <c r="G281" t="s">
        <v>7764</v>
      </c>
      <c r="H281" t="s">
        <v>6870</v>
      </c>
      <c r="I281" t="s">
        <v>6871</v>
      </c>
      <c r="J281">
        <v>2</v>
      </c>
      <c r="K281">
        <v>0</v>
      </c>
      <c r="L281" t="s">
        <v>6872</v>
      </c>
      <c r="M281" t="s">
        <v>6894</v>
      </c>
      <c r="N281" t="s">
        <v>6875</v>
      </c>
      <c r="O281" t="s">
        <v>6874</v>
      </c>
      <c r="P281" t="s">
        <v>6875</v>
      </c>
      <c r="Q281" t="s">
        <v>6874</v>
      </c>
      <c r="R281" t="s">
        <v>6874</v>
      </c>
      <c r="S281">
        <v>4.8050540000000002</v>
      </c>
      <c r="T281">
        <v>-75.737900999999994</v>
      </c>
      <c r="U281" t="s">
        <v>370</v>
      </c>
    </row>
    <row r="282" spans="1:21" x14ac:dyDescent="0.3">
      <c r="A282" t="s">
        <v>7765</v>
      </c>
      <c r="B282" t="s">
        <v>370</v>
      </c>
      <c r="C282" t="s">
        <v>6865</v>
      </c>
      <c r="D282" t="s">
        <v>7178</v>
      </c>
      <c r="E282" t="s">
        <v>7178</v>
      </c>
      <c r="F282" t="s">
        <v>7766</v>
      </c>
      <c r="G282" t="s">
        <v>7766</v>
      </c>
      <c r="H282" t="s">
        <v>6870</v>
      </c>
      <c r="I282" t="s">
        <v>7767</v>
      </c>
      <c r="J282">
        <v>4</v>
      </c>
      <c r="K282">
        <v>1</v>
      </c>
      <c r="L282" t="s">
        <v>6872</v>
      </c>
      <c r="M282" t="s">
        <v>6894</v>
      </c>
      <c r="N282" t="s">
        <v>6874</v>
      </c>
      <c r="O282" t="s">
        <v>6875</v>
      </c>
      <c r="P282" t="s">
        <v>6874</v>
      </c>
      <c r="Q282" t="s">
        <v>6874</v>
      </c>
      <c r="R282" t="s">
        <v>6874</v>
      </c>
      <c r="S282">
        <v>4.8042429999999996</v>
      </c>
      <c r="T282">
        <v>-75.738185999999999</v>
      </c>
      <c r="U282" t="s">
        <v>7768</v>
      </c>
    </row>
    <row r="283" spans="1:21" x14ac:dyDescent="0.3">
      <c r="A283" t="s">
        <v>7769</v>
      </c>
      <c r="B283" t="s">
        <v>370</v>
      </c>
      <c r="C283" t="s">
        <v>6865</v>
      </c>
      <c r="D283" t="s">
        <v>7178</v>
      </c>
      <c r="E283" t="s">
        <v>7178</v>
      </c>
      <c r="F283" t="s">
        <v>7770</v>
      </c>
      <c r="G283" t="s">
        <v>7771</v>
      </c>
      <c r="H283" t="s">
        <v>6870</v>
      </c>
      <c r="I283" t="s">
        <v>7615</v>
      </c>
      <c r="J283" t="s">
        <v>370</v>
      </c>
      <c r="K283" t="s">
        <v>370</v>
      </c>
      <c r="L283" t="s">
        <v>6872</v>
      </c>
      <c r="M283" t="s">
        <v>6894</v>
      </c>
      <c r="N283" t="s">
        <v>6874</v>
      </c>
      <c r="O283" t="s">
        <v>6875</v>
      </c>
      <c r="P283" t="s">
        <v>6875</v>
      </c>
      <c r="Q283" t="s">
        <v>6876</v>
      </c>
      <c r="R283" t="s">
        <v>6874</v>
      </c>
      <c r="S283">
        <v>4.8045340000000003</v>
      </c>
      <c r="T283">
        <v>-75.741511000000003</v>
      </c>
      <c r="U283" t="s">
        <v>370</v>
      </c>
    </row>
    <row r="284" spans="1:21" x14ac:dyDescent="0.3">
      <c r="A284" t="s">
        <v>7772</v>
      </c>
      <c r="B284" t="s">
        <v>370</v>
      </c>
      <c r="C284" t="s">
        <v>6865</v>
      </c>
      <c r="D284" t="s">
        <v>7178</v>
      </c>
      <c r="E284" t="s">
        <v>7178</v>
      </c>
      <c r="F284" t="s">
        <v>7773</v>
      </c>
      <c r="G284" t="s">
        <v>7773</v>
      </c>
      <c r="H284" t="s">
        <v>6870</v>
      </c>
      <c r="I284" t="s">
        <v>6886</v>
      </c>
      <c r="J284">
        <v>1</v>
      </c>
      <c r="K284">
        <v>0</v>
      </c>
      <c r="L284" t="s">
        <v>6872</v>
      </c>
      <c r="M284" t="s">
        <v>6873</v>
      </c>
      <c r="N284" t="s">
        <v>6874</v>
      </c>
      <c r="O284" t="s">
        <v>6875</v>
      </c>
      <c r="P284" t="s">
        <v>6875</v>
      </c>
      <c r="Q284" t="s">
        <v>6876</v>
      </c>
      <c r="R284" t="s">
        <v>6874</v>
      </c>
      <c r="S284">
        <v>4.8039699999999996</v>
      </c>
      <c r="T284">
        <v>-75.740261000000004</v>
      </c>
      <c r="U284" t="s">
        <v>7774</v>
      </c>
    </row>
    <row r="285" spans="1:21" x14ac:dyDescent="0.3">
      <c r="A285" t="s">
        <v>7775</v>
      </c>
      <c r="B285" t="s">
        <v>370</v>
      </c>
      <c r="C285" t="s">
        <v>6865</v>
      </c>
      <c r="D285" t="s">
        <v>7178</v>
      </c>
      <c r="E285" t="s">
        <v>7178</v>
      </c>
      <c r="F285" t="s">
        <v>7776</v>
      </c>
      <c r="G285" t="s">
        <v>7776</v>
      </c>
      <c r="H285" t="s">
        <v>6870</v>
      </c>
      <c r="I285" t="s">
        <v>6886</v>
      </c>
      <c r="J285">
        <v>1</v>
      </c>
      <c r="K285" t="s">
        <v>370</v>
      </c>
      <c r="L285" t="s">
        <v>6872</v>
      </c>
      <c r="M285" t="s">
        <v>6894</v>
      </c>
      <c r="N285" t="s">
        <v>6874</v>
      </c>
      <c r="O285" t="s">
        <v>6875</v>
      </c>
      <c r="P285" t="s">
        <v>6874</v>
      </c>
      <c r="Q285" t="s">
        <v>6874</v>
      </c>
      <c r="R285" t="s">
        <v>6874</v>
      </c>
      <c r="S285">
        <v>4.8041799999999997</v>
      </c>
      <c r="T285">
        <v>-75.740421999999995</v>
      </c>
      <c r="U285" t="s">
        <v>370</v>
      </c>
    </row>
    <row r="286" spans="1:21" x14ac:dyDescent="0.3">
      <c r="A286" t="s">
        <v>7777</v>
      </c>
      <c r="B286" t="s">
        <v>370</v>
      </c>
      <c r="C286" t="s">
        <v>6865</v>
      </c>
      <c r="D286" t="s">
        <v>7178</v>
      </c>
      <c r="E286" t="s">
        <v>7178</v>
      </c>
      <c r="F286" t="s">
        <v>7778</v>
      </c>
      <c r="G286" t="s">
        <v>7779</v>
      </c>
      <c r="H286" t="s">
        <v>6870</v>
      </c>
      <c r="I286" t="s">
        <v>6886</v>
      </c>
      <c r="J286">
        <v>1</v>
      </c>
      <c r="K286">
        <v>0</v>
      </c>
      <c r="L286" t="s">
        <v>6872</v>
      </c>
      <c r="M286" t="s">
        <v>6894</v>
      </c>
      <c r="N286" t="s">
        <v>6875</v>
      </c>
      <c r="O286" t="s">
        <v>6875</v>
      </c>
      <c r="P286" t="s">
        <v>6875</v>
      </c>
      <c r="Q286" t="s">
        <v>6875</v>
      </c>
      <c r="R286" t="s">
        <v>6874</v>
      </c>
      <c r="S286">
        <v>4.8045030000000004</v>
      </c>
      <c r="T286">
        <v>-75.740300000000005</v>
      </c>
      <c r="U286" t="s">
        <v>7779</v>
      </c>
    </row>
    <row r="287" spans="1:21" x14ac:dyDescent="0.3">
      <c r="A287" t="s">
        <v>7780</v>
      </c>
      <c r="B287" t="s">
        <v>370</v>
      </c>
      <c r="C287" t="s">
        <v>6865</v>
      </c>
      <c r="D287" t="s">
        <v>7178</v>
      </c>
      <c r="E287" t="s">
        <v>7703</v>
      </c>
      <c r="F287" t="s">
        <v>7781</v>
      </c>
      <c r="G287" t="s">
        <v>7781</v>
      </c>
      <c r="H287" t="s">
        <v>6870</v>
      </c>
      <c r="I287" t="s">
        <v>6871</v>
      </c>
      <c r="J287">
        <v>3</v>
      </c>
      <c r="K287" t="s">
        <v>370</v>
      </c>
      <c r="L287" t="s">
        <v>6872</v>
      </c>
      <c r="M287" t="s">
        <v>6894</v>
      </c>
      <c r="N287" t="s">
        <v>6875</v>
      </c>
      <c r="O287" t="s">
        <v>6874</v>
      </c>
      <c r="P287" t="s">
        <v>6874</v>
      </c>
      <c r="Q287" t="s">
        <v>6876</v>
      </c>
      <c r="R287" t="s">
        <v>6876</v>
      </c>
      <c r="S287">
        <v>4.8094489999999999</v>
      </c>
      <c r="T287">
        <v>-75.735203999999996</v>
      </c>
      <c r="U287" t="s">
        <v>7782</v>
      </c>
    </row>
    <row r="288" spans="1:21" x14ac:dyDescent="0.3">
      <c r="A288" t="s">
        <v>7783</v>
      </c>
      <c r="B288" t="s">
        <v>370</v>
      </c>
      <c r="C288" t="s">
        <v>6865</v>
      </c>
      <c r="D288" t="s">
        <v>7178</v>
      </c>
      <c r="E288" t="s">
        <v>7178</v>
      </c>
      <c r="F288" t="s">
        <v>7784</v>
      </c>
      <c r="G288" t="s">
        <v>7785</v>
      </c>
      <c r="H288" t="s">
        <v>6870</v>
      </c>
      <c r="I288" t="s">
        <v>6886</v>
      </c>
      <c r="J288">
        <v>4</v>
      </c>
      <c r="K288">
        <v>0</v>
      </c>
      <c r="L288" t="s">
        <v>6872</v>
      </c>
      <c r="M288" t="s">
        <v>6894</v>
      </c>
      <c r="N288" t="s">
        <v>6875</v>
      </c>
      <c r="O288" t="s">
        <v>6874</v>
      </c>
      <c r="P288" t="s">
        <v>6875</v>
      </c>
      <c r="Q288" t="s">
        <v>6875</v>
      </c>
      <c r="R288" t="s">
        <v>6874</v>
      </c>
      <c r="S288">
        <v>4.8094489999999999</v>
      </c>
      <c r="T288">
        <v>-75.735203999999996</v>
      </c>
      <c r="U288" t="s">
        <v>7786</v>
      </c>
    </row>
    <row r="289" spans="1:21" x14ac:dyDescent="0.3">
      <c r="A289" t="s">
        <v>7787</v>
      </c>
      <c r="B289" t="s">
        <v>370</v>
      </c>
      <c r="C289" t="s">
        <v>6865</v>
      </c>
      <c r="D289" t="s">
        <v>7124</v>
      </c>
      <c r="E289" t="s">
        <v>7124</v>
      </c>
      <c r="F289" t="s">
        <v>370</v>
      </c>
      <c r="G289" t="s">
        <v>7788</v>
      </c>
      <c r="H289" t="s">
        <v>6870</v>
      </c>
      <c r="I289" t="s">
        <v>6871</v>
      </c>
      <c r="J289">
        <v>8</v>
      </c>
      <c r="K289">
        <v>1</v>
      </c>
      <c r="L289" t="s">
        <v>6872</v>
      </c>
      <c r="M289" t="s">
        <v>6894</v>
      </c>
      <c r="N289" t="s">
        <v>6874</v>
      </c>
      <c r="O289" t="s">
        <v>6874</v>
      </c>
      <c r="P289" t="s">
        <v>6874</v>
      </c>
      <c r="Q289" t="s">
        <v>6874</v>
      </c>
      <c r="R289" t="s">
        <v>6874</v>
      </c>
      <c r="S289" t="s">
        <v>370</v>
      </c>
      <c r="T289" t="s">
        <v>370</v>
      </c>
      <c r="U289" t="s">
        <v>7789</v>
      </c>
    </row>
    <row r="290" spans="1:21" x14ac:dyDescent="0.3">
      <c r="A290" t="s">
        <v>7790</v>
      </c>
      <c r="B290" t="s">
        <v>370</v>
      </c>
      <c r="C290" t="s">
        <v>6865</v>
      </c>
      <c r="D290" t="s">
        <v>7400</v>
      </c>
      <c r="E290" t="s">
        <v>7434</v>
      </c>
      <c r="F290" t="s">
        <v>7791</v>
      </c>
      <c r="G290" t="s">
        <v>7792</v>
      </c>
      <c r="H290" t="s">
        <v>6870</v>
      </c>
      <c r="I290" t="s">
        <v>6871</v>
      </c>
      <c r="J290">
        <v>3</v>
      </c>
      <c r="K290">
        <v>1</v>
      </c>
      <c r="L290" t="s">
        <v>6872</v>
      </c>
      <c r="M290" t="s">
        <v>6894</v>
      </c>
      <c r="N290" t="s">
        <v>6875</v>
      </c>
      <c r="O290" t="s">
        <v>6875</v>
      </c>
      <c r="P290" t="s">
        <v>6874</v>
      </c>
      <c r="Q290" t="s">
        <v>6874</v>
      </c>
      <c r="R290" t="s">
        <v>6874</v>
      </c>
      <c r="S290">
        <v>4.8014279999999996</v>
      </c>
      <c r="T290">
        <v>-75.748076999999995</v>
      </c>
      <c r="U290" t="s">
        <v>370</v>
      </c>
    </row>
    <row r="291" spans="1:21" x14ac:dyDescent="0.3">
      <c r="A291" t="s">
        <v>7793</v>
      </c>
      <c r="B291" t="s">
        <v>370</v>
      </c>
      <c r="C291" t="s">
        <v>6865</v>
      </c>
      <c r="D291" t="s">
        <v>7400</v>
      </c>
      <c r="E291" t="s">
        <v>7434</v>
      </c>
      <c r="F291" t="s">
        <v>370</v>
      </c>
      <c r="G291" t="s">
        <v>7794</v>
      </c>
      <c r="H291" t="s">
        <v>6934</v>
      </c>
      <c r="I291" t="s">
        <v>7551</v>
      </c>
      <c r="J291">
        <v>1</v>
      </c>
      <c r="K291">
        <v>0</v>
      </c>
      <c r="L291" t="s">
        <v>6881</v>
      </c>
      <c r="M291" t="s">
        <v>6891</v>
      </c>
      <c r="N291" t="s">
        <v>6874</v>
      </c>
      <c r="O291" t="s">
        <v>6874</v>
      </c>
      <c r="P291" t="s">
        <v>6874</v>
      </c>
      <c r="Q291" t="s">
        <v>6874</v>
      </c>
      <c r="R291" t="s">
        <v>6874</v>
      </c>
      <c r="S291">
        <v>4.8165589999999998</v>
      </c>
      <c r="T291">
        <v>-75.698876999999996</v>
      </c>
      <c r="U291" t="s">
        <v>370</v>
      </c>
    </row>
    <row r="292" spans="1:21" x14ac:dyDescent="0.3">
      <c r="A292" t="s">
        <v>7795</v>
      </c>
      <c r="B292" t="s">
        <v>370</v>
      </c>
      <c r="C292" t="s">
        <v>6865</v>
      </c>
      <c r="D292" t="s">
        <v>7400</v>
      </c>
      <c r="E292" t="s">
        <v>7434</v>
      </c>
      <c r="F292" t="s">
        <v>7796</v>
      </c>
      <c r="G292" t="s">
        <v>7796</v>
      </c>
      <c r="H292" t="s">
        <v>6870</v>
      </c>
      <c r="I292" t="s">
        <v>7615</v>
      </c>
      <c r="J292">
        <v>3</v>
      </c>
      <c r="K292">
        <v>0</v>
      </c>
      <c r="L292" t="s">
        <v>6872</v>
      </c>
      <c r="M292" t="s">
        <v>6873</v>
      </c>
      <c r="N292" t="s">
        <v>6874</v>
      </c>
      <c r="O292" t="s">
        <v>6875</v>
      </c>
      <c r="P292" t="s">
        <v>6875</v>
      </c>
      <c r="Q292" t="s">
        <v>6874</v>
      </c>
      <c r="R292" t="s">
        <v>6874</v>
      </c>
      <c r="S292">
        <v>4.8008980000000001</v>
      </c>
      <c r="T292">
        <v>-75.746200999999999</v>
      </c>
      <c r="U292" t="s">
        <v>370</v>
      </c>
    </row>
    <row r="293" spans="1:21" x14ac:dyDescent="0.3">
      <c r="A293" t="s">
        <v>7797</v>
      </c>
      <c r="B293" t="s">
        <v>370</v>
      </c>
      <c r="C293" t="s">
        <v>6865</v>
      </c>
      <c r="D293" t="s">
        <v>7400</v>
      </c>
      <c r="E293" t="s">
        <v>7434</v>
      </c>
      <c r="F293" t="s">
        <v>7798</v>
      </c>
      <c r="G293" t="s">
        <v>7798</v>
      </c>
      <c r="H293" t="s">
        <v>6870</v>
      </c>
      <c r="I293" t="s">
        <v>7615</v>
      </c>
      <c r="J293">
        <v>2</v>
      </c>
      <c r="K293">
        <v>0</v>
      </c>
      <c r="L293" t="s">
        <v>6881</v>
      </c>
      <c r="M293" t="s">
        <v>6891</v>
      </c>
      <c r="N293" t="s">
        <v>6874</v>
      </c>
      <c r="O293" t="s">
        <v>6874</v>
      </c>
      <c r="P293" t="s">
        <v>6874</v>
      </c>
      <c r="Q293" t="s">
        <v>6875</v>
      </c>
      <c r="R293" t="s">
        <v>6874</v>
      </c>
      <c r="S293">
        <v>4.8008980000000001</v>
      </c>
      <c r="T293">
        <v>-75.746200999999999</v>
      </c>
      <c r="U293" t="s">
        <v>370</v>
      </c>
    </row>
    <row r="294" spans="1:21" x14ac:dyDescent="0.3">
      <c r="A294" t="s">
        <v>7799</v>
      </c>
      <c r="B294" t="s">
        <v>370</v>
      </c>
      <c r="C294" t="s">
        <v>6865</v>
      </c>
      <c r="D294" t="s">
        <v>6866</v>
      </c>
      <c r="E294" t="s">
        <v>6960</v>
      </c>
      <c r="F294" t="s">
        <v>7800</v>
      </c>
      <c r="G294" t="s">
        <v>7801</v>
      </c>
      <c r="H294" t="s">
        <v>6870</v>
      </c>
      <c r="I294" t="s">
        <v>6871</v>
      </c>
      <c r="J294">
        <v>8</v>
      </c>
      <c r="K294">
        <v>0</v>
      </c>
      <c r="L294" t="s">
        <v>6872</v>
      </c>
      <c r="M294" t="s">
        <v>6873</v>
      </c>
      <c r="N294" t="s">
        <v>6874</v>
      </c>
      <c r="O294" t="s">
        <v>6875</v>
      </c>
      <c r="P294" t="s">
        <v>6874</v>
      </c>
      <c r="Q294" t="s">
        <v>6874</v>
      </c>
      <c r="R294" t="s">
        <v>6874</v>
      </c>
      <c r="S294">
        <v>4.8017159999999999</v>
      </c>
      <c r="T294">
        <v>-75.695691999999994</v>
      </c>
      <c r="U294" t="s">
        <v>7802</v>
      </c>
    </row>
    <row r="295" spans="1:21" x14ac:dyDescent="0.3">
      <c r="A295" t="s">
        <v>7803</v>
      </c>
      <c r="B295" t="s">
        <v>370</v>
      </c>
      <c r="C295" t="s">
        <v>6865</v>
      </c>
      <c r="D295" t="s">
        <v>7400</v>
      </c>
      <c r="E295" t="s">
        <v>7434</v>
      </c>
      <c r="F295" t="s">
        <v>7804</v>
      </c>
      <c r="G295" t="s">
        <v>7804</v>
      </c>
      <c r="H295" t="s">
        <v>6870</v>
      </c>
      <c r="I295" t="s">
        <v>6871</v>
      </c>
      <c r="J295">
        <v>2</v>
      </c>
      <c r="K295">
        <v>0</v>
      </c>
      <c r="L295" t="s">
        <v>6881</v>
      </c>
      <c r="M295" t="s">
        <v>6873</v>
      </c>
      <c r="N295" t="s">
        <v>6874</v>
      </c>
      <c r="O295" t="s">
        <v>6875</v>
      </c>
      <c r="P295" t="s">
        <v>6874</v>
      </c>
      <c r="Q295" t="s">
        <v>6875</v>
      </c>
      <c r="R295" t="s">
        <v>6874</v>
      </c>
      <c r="S295">
        <v>4.804379</v>
      </c>
      <c r="T295">
        <v>-75.743319999999997</v>
      </c>
      <c r="U295" t="s">
        <v>7805</v>
      </c>
    </row>
    <row r="296" spans="1:21" x14ac:dyDescent="0.3">
      <c r="A296" t="s">
        <v>7806</v>
      </c>
      <c r="B296" t="s">
        <v>370</v>
      </c>
      <c r="C296" t="s">
        <v>6865</v>
      </c>
      <c r="D296" t="s">
        <v>7400</v>
      </c>
      <c r="E296" t="s">
        <v>7434</v>
      </c>
      <c r="F296" t="s">
        <v>7807</v>
      </c>
      <c r="G296" t="s">
        <v>7807</v>
      </c>
      <c r="H296" t="s">
        <v>6870</v>
      </c>
      <c r="I296" t="s">
        <v>6871</v>
      </c>
      <c r="J296">
        <v>3</v>
      </c>
      <c r="K296">
        <v>0</v>
      </c>
      <c r="L296" t="s">
        <v>6890</v>
      </c>
      <c r="M296" t="s">
        <v>6873</v>
      </c>
      <c r="N296" t="s">
        <v>6874</v>
      </c>
      <c r="O296" t="s">
        <v>6874</v>
      </c>
      <c r="P296" t="s">
        <v>6874</v>
      </c>
      <c r="Q296" t="s">
        <v>6874</v>
      </c>
      <c r="R296" t="s">
        <v>6874</v>
      </c>
      <c r="S296">
        <v>4.8013690000000002</v>
      </c>
      <c r="T296">
        <v>-75.746709999999993</v>
      </c>
      <c r="U296" t="s">
        <v>7808</v>
      </c>
    </row>
    <row r="297" spans="1:21" x14ac:dyDescent="0.3">
      <c r="A297" t="s">
        <v>7809</v>
      </c>
      <c r="B297" t="s">
        <v>370</v>
      </c>
      <c r="C297" t="s">
        <v>6865</v>
      </c>
      <c r="D297" t="s">
        <v>7400</v>
      </c>
      <c r="E297" t="s">
        <v>7434</v>
      </c>
      <c r="F297" t="s">
        <v>7810</v>
      </c>
      <c r="G297" t="s">
        <v>6956</v>
      </c>
      <c r="H297" t="s">
        <v>6934</v>
      </c>
      <c r="I297" t="s">
        <v>7615</v>
      </c>
      <c r="J297">
        <v>2</v>
      </c>
      <c r="K297">
        <v>0</v>
      </c>
      <c r="L297" t="s">
        <v>6872</v>
      </c>
      <c r="M297" t="s">
        <v>6873</v>
      </c>
      <c r="N297" t="s">
        <v>6874</v>
      </c>
      <c r="O297" t="s">
        <v>6875</v>
      </c>
      <c r="P297" t="s">
        <v>6874</v>
      </c>
      <c r="Q297" t="s">
        <v>6874</v>
      </c>
      <c r="R297" t="s">
        <v>6874</v>
      </c>
      <c r="S297">
        <v>4.8005750000000003</v>
      </c>
      <c r="T297">
        <v>-75.744022000000001</v>
      </c>
      <c r="U297" t="s">
        <v>370</v>
      </c>
    </row>
    <row r="298" spans="1:21" x14ac:dyDescent="0.3">
      <c r="A298" t="s">
        <v>7811</v>
      </c>
      <c r="B298" t="s">
        <v>370</v>
      </c>
      <c r="C298" t="s">
        <v>6865</v>
      </c>
      <c r="D298" t="s">
        <v>7400</v>
      </c>
      <c r="E298" t="s">
        <v>7434</v>
      </c>
      <c r="F298" t="s">
        <v>7812</v>
      </c>
      <c r="G298" t="s">
        <v>7812</v>
      </c>
      <c r="H298" t="s">
        <v>6870</v>
      </c>
      <c r="I298" t="s">
        <v>6871</v>
      </c>
      <c r="J298">
        <v>2</v>
      </c>
      <c r="K298" t="s">
        <v>370</v>
      </c>
      <c r="L298" t="s">
        <v>6890</v>
      </c>
      <c r="M298" t="s">
        <v>6891</v>
      </c>
      <c r="N298" t="s">
        <v>6992</v>
      </c>
      <c r="O298" t="s">
        <v>6874</v>
      </c>
      <c r="P298" t="s">
        <v>6874</v>
      </c>
      <c r="Q298" t="s">
        <v>6874</v>
      </c>
      <c r="R298" t="s">
        <v>6874</v>
      </c>
      <c r="S298">
        <v>4.8006659999999997</v>
      </c>
      <c r="T298">
        <v>-75.746087000000003</v>
      </c>
      <c r="U298" t="s">
        <v>7813</v>
      </c>
    </row>
    <row r="299" spans="1:21" x14ac:dyDescent="0.3">
      <c r="A299" t="s">
        <v>7814</v>
      </c>
      <c r="B299" t="s">
        <v>370</v>
      </c>
      <c r="C299" t="s">
        <v>6865</v>
      </c>
      <c r="D299" t="s">
        <v>7400</v>
      </c>
      <c r="E299" t="s">
        <v>7434</v>
      </c>
      <c r="F299" t="s">
        <v>7815</v>
      </c>
      <c r="G299" t="s">
        <v>7815</v>
      </c>
      <c r="H299" t="s">
        <v>6870</v>
      </c>
      <c r="I299" t="s">
        <v>6871</v>
      </c>
      <c r="J299">
        <v>2</v>
      </c>
      <c r="K299">
        <v>0</v>
      </c>
      <c r="L299" t="s">
        <v>6890</v>
      </c>
      <c r="M299" t="s">
        <v>6891</v>
      </c>
      <c r="N299" t="s">
        <v>6992</v>
      </c>
      <c r="O299" t="s">
        <v>6875</v>
      </c>
      <c r="P299" t="s">
        <v>6992</v>
      </c>
      <c r="Q299" t="s">
        <v>6875</v>
      </c>
      <c r="R299" t="s">
        <v>6874</v>
      </c>
      <c r="S299">
        <v>4.7999150000000004</v>
      </c>
      <c r="T299">
        <v>-75.745711</v>
      </c>
      <c r="U299" t="s">
        <v>7816</v>
      </c>
    </row>
    <row r="300" spans="1:21" x14ac:dyDescent="0.3">
      <c r="A300" t="s">
        <v>7817</v>
      </c>
      <c r="B300" t="s">
        <v>370</v>
      </c>
      <c r="C300" t="s">
        <v>6865</v>
      </c>
      <c r="D300" t="s">
        <v>7400</v>
      </c>
      <c r="E300" t="s">
        <v>7434</v>
      </c>
      <c r="F300" t="s">
        <v>7818</v>
      </c>
      <c r="G300" t="s">
        <v>7818</v>
      </c>
      <c r="H300" t="s">
        <v>6934</v>
      </c>
      <c r="I300" t="s">
        <v>7630</v>
      </c>
      <c r="J300" t="s">
        <v>370</v>
      </c>
      <c r="K300" t="s">
        <v>370</v>
      </c>
      <c r="L300" t="s">
        <v>6890</v>
      </c>
      <c r="M300" t="s">
        <v>6891</v>
      </c>
      <c r="N300" t="s">
        <v>6874</v>
      </c>
      <c r="O300" t="s">
        <v>6992</v>
      </c>
      <c r="P300" t="s">
        <v>6874</v>
      </c>
      <c r="Q300" t="s">
        <v>6874</v>
      </c>
      <c r="R300" t="s">
        <v>6874</v>
      </c>
      <c r="S300">
        <v>4.8008980000000001</v>
      </c>
      <c r="T300">
        <v>-75.746200999999999</v>
      </c>
      <c r="U300" t="s">
        <v>370</v>
      </c>
    </row>
    <row r="301" spans="1:21" x14ac:dyDescent="0.3">
      <c r="A301" t="s">
        <v>7819</v>
      </c>
      <c r="B301" t="s">
        <v>370</v>
      </c>
      <c r="C301" t="s">
        <v>6865</v>
      </c>
      <c r="D301" t="s">
        <v>7400</v>
      </c>
      <c r="E301" t="s">
        <v>7434</v>
      </c>
      <c r="F301" t="s">
        <v>7820</v>
      </c>
      <c r="G301" t="s">
        <v>7820</v>
      </c>
      <c r="H301" t="s">
        <v>6870</v>
      </c>
      <c r="I301" t="s">
        <v>6871</v>
      </c>
      <c r="J301">
        <v>3</v>
      </c>
      <c r="K301">
        <v>0</v>
      </c>
      <c r="L301" t="s">
        <v>6890</v>
      </c>
      <c r="M301" t="s">
        <v>6891</v>
      </c>
      <c r="N301" t="s">
        <v>6992</v>
      </c>
      <c r="O301" t="s">
        <v>6992</v>
      </c>
      <c r="P301" t="s">
        <v>6992</v>
      </c>
      <c r="Q301" t="s">
        <v>6875</v>
      </c>
      <c r="R301" t="s">
        <v>6874</v>
      </c>
      <c r="S301">
        <v>4.8008980000000001</v>
      </c>
      <c r="T301">
        <v>-75.746200999999999</v>
      </c>
      <c r="U301" t="s">
        <v>7821</v>
      </c>
    </row>
    <row r="302" spans="1:21" x14ac:dyDescent="0.3">
      <c r="A302" t="s">
        <v>7822</v>
      </c>
      <c r="B302" t="s">
        <v>370</v>
      </c>
      <c r="C302" t="s">
        <v>6865</v>
      </c>
      <c r="D302" t="s">
        <v>7400</v>
      </c>
      <c r="E302" t="s">
        <v>7434</v>
      </c>
      <c r="F302" t="s">
        <v>7823</v>
      </c>
      <c r="G302" t="s">
        <v>7779</v>
      </c>
      <c r="H302" t="s">
        <v>6870</v>
      </c>
      <c r="I302" t="s">
        <v>6880</v>
      </c>
      <c r="J302">
        <v>3</v>
      </c>
      <c r="K302">
        <v>1</v>
      </c>
      <c r="L302" t="s">
        <v>6890</v>
      </c>
      <c r="M302" t="s">
        <v>6873</v>
      </c>
      <c r="N302" t="s">
        <v>6874</v>
      </c>
      <c r="O302" t="s">
        <v>6874</v>
      </c>
      <c r="P302" t="s">
        <v>6874</v>
      </c>
      <c r="Q302" t="s">
        <v>6874</v>
      </c>
      <c r="R302" t="s">
        <v>6876</v>
      </c>
      <c r="S302">
        <v>4.8005180000000003</v>
      </c>
      <c r="T302">
        <v>-75.746217000000001</v>
      </c>
      <c r="U302" t="s">
        <v>370</v>
      </c>
    </row>
    <row r="303" spans="1:21" x14ac:dyDescent="0.3">
      <c r="A303" t="s">
        <v>7824</v>
      </c>
      <c r="B303" t="s">
        <v>370</v>
      </c>
      <c r="C303" t="s">
        <v>6865</v>
      </c>
      <c r="D303" t="s">
        <v>7400</v>
      </c>
      <c r="E303" t="s">
        <v>7434</v>
      </c>
      <c r="F303" t="s">
        <v>7825</v>
      </c>
      <c r="G303" t="s">
        <v>7826</v>
      </c>
      <c r="H303" t="s">
        <v>6870</v>
      </c>
      <c r="I303" t="s">
        <v>6886</v>
      </c>
      <c r="J303">
        <v>2</v>
      </c>
      <c r="K303">
        <v>1</v>
      </c>
      <c r="L303" t="s">
        <v>6872</v>
      </c>
      <c r="M303" t="s">
        <v>6894</v>
      </c>
      <c r="N303" t="s">
        <v>6874</v>
      </c>
      <c r="O303" t="s">
        <v>6875</v>
      </c>
      <c r="P303" t="s">
        <v>6874</v>
      </c>
      <c r="Q303" t="s">
        <v>6874</v>
      </c>
      <c r="R303" t="s">
        <v>6876</v>
      </c>
      <c r="S303">
        <v>4.7999580000000002</v>
      </c>
      <c r="T303">
        <v>-75.743962999999994</v>
      </c>
      <c r="U303" t="s">
        <v>7827</v>
      </c>
    </row>
    <row r="304" spans="1:21" x14ac:dyDescent="0.3">
      <c r="A304" t="s">
        <v>7828</v>
      </c>
      <c r="B304" t="s">
        <v>370</v>
      </c>
      <c r="C304" t="s">
        <v>6865</v>
      </c>
      <c r="D304" t="s">
        <v>7124</v>
      </c>
      <c r="E304" t="s">
        <v>7124</v>
      </c>
      <c r="F304" t="s">
        <v>370</v>
      </c>
      <c r="G304" t="s">
        <v>7829</v>
      </c>
      <c r="H304" t="s">
        <v>6934</v>
      </c>
      <c r="I304" t="s">
        <v>6989</v>
      </c>
      <c r="J304" t="s">
        <v>370</v>
      </c>
      <c r="K304" t="s">
        <v>370</v>
      </c>
      <c r="L304" t="s">
        <v>6890</v>
      </c>
      <c r="M304" t="s">
        <v>6891</v>
      </c>
      <c r="N304" t="s">
        <v>6874</v>
      </c>
      <c r="O304" t="s">
        <v>6874</v>
      </c>
      <c r="P304" t="s">
        <v>6874</v>
      </c>
      <c r="Q304" t="s">
        <v>6874</v>
      </c>
      <c r="R304" t="s">
        <v>6874</v>
      </c>
      <c r="S304" t="s">
        <v>370</v>
      </c>
      <c r="T304" t="s">
        <v>370</v>
      </c>
      <c r="U304" t="s">
        <v>7830</v>
      </c>
    </row>
    <row r="305" spans="1:21" x14ac:dyDescent="0.3">
      <c r="A305" t="s">
        <v>7831</v>
      </c>
      <c r="B305" t="s">
        <v>370</v>
      </c>
      <c r="C305" t="s">
        <v>6865</v>
      </c>
      <c r="D305" t="s">
        <v>7400</v>
      </c>
      <c r="E305" t="s">
        <v>7434</v>
      </c>
      <c r="F305" t="s">
        <v>7832</v>
      </c>
      <c r="G305" t="s">
        <v>7833</v>
      </c>
      <c r="H305" t="s">
        <v>6870</v>
      </c>
      <c r="I305" t="s">
        <v>6876</v>
      </c>
      <c r="J305">
        <v>1</v>
      </c>
      <c r="K305" t="s">
        <v>370</v>
      </c>
      <c r="L305" t="s">
        <v>6872</v>
      </c>
      <c r="M305" t="s">
        <v>6894</v>
      </c>
      <c r="N305" t="s">
        <v>6874</v>
      </c>
      <c r="O305" t="s">
        <v>6875</v>
      </c>
      <c r="P305" t="s">
        <v>6876</v>
      </c>
      <c r="Q305" t="s">
        <v>6876</v>
      </c>
      <c r="R305" t="s">
        <v>6874</v>
      </c>
      <c r="S305">
        <v>4.8008980000000001</v>
      </c>
      <c r="T305">
        <v>-75.746200999999999</v>
      </c>
      <c r="U305" t="s">
        <v>370</v>
      </c>
    </row>
    <row r="306" spans="1:21" x14ac:dyDescent="0.3">
      <c r="A306" t="s">
        <v>7834</v>
      </c>
      <c r="B306" t="s">
        <v>370</v>
      </c>
      <c r="C306" t="s">
        <v>6865</v>
      </c>
      <c r="D306" t="s">
        <v>7400</v>
      </c>
      <c r="E306" t="s">
        <v>7434</v>
      </c>
      <c r="F306" t="s">
        <v>7835</v>
      </c>
      <c r="G306" t="s">
        <v>7835</v>
      </c>
      <c r="H306" t="s">
        <v>6870</v>
      </c>
      <c r="I306" t="s">
        <v>7836</v>
      </c>
      <c r="J306">
        <v>3</v>
      </c>
      <c r="K306" t="s">
        <v>370</v>
      </c>
      <c r="L306" t="s">
        <v>6890</v>
      </c>
      <c r="M306" t="s">
        <v>6891</v>
      </c>
      <c r="N306" t="s">
        <v>6874</v>
      </c>
      <c r="O306" t="s">
        <v>6876</v>
      </c>
      <c r="P306" t="s">
        <v>6874</v>
      </c>
      <c r="Q306" t="s">
        <v>6876</v>
      </c>
      <c r="R306" t="s">
        <v>6874</v>
      </c>
      <c r="S306">
        <v>4.8008980000000001</v>
      </c>
      <c r="T306">
        <v>-75.746200999999999</v>
      </c>
      <c r="U306" t="s">
        <v>370</v>
      </c>
    </row>
    <row r="307" spans="1:21" x14ac:dyDescent="0.3">
      <c r="A307" t="s">
        <v>7837</v>
      </c>
      <c r="B307" t="s">
        <v>370</v>
      </c>
      <c r="C307" t="s">
        <v>6865</v>
      </c>
      <c r="D307" t="s">
        <v>7034</v>
      </c>
      <c r="E307" t="s">
        <v>7838</v>
      </c>
      <c r="F307" t="s">
        <v>7839</v>
      </c>
      <c r="G307" t="s">
        <v>7840</v>
      </c>
      <c r="H307" t="s">
        <v>6870</v>
      </c>
      <c r="I307" t="s">
        <v>6871</v>
      </c>
      <c r="J307">
        <v>4</v>
      </c>
      <c r="K307">
        <v>0</v>
      </c>
      <c r="L307" t="s">
        <v>6872</v>
      </c>
      <c r="M307" t="s">
        <v>6894</v>
      </c>
      <c r="N307" t="s">
        <v>6874</v>
      </c>
      <c r="O307" t="s">
        <v>6875</v>
      </c>
      <c r="P307" t="s">
        <v>6874</v>
      </c>
      <c r="Q307" t="s">
        <v>6874</v>
      </c>
      <c r="R307" t="s">
        <v>6874</v>
      </c>
      <c r="S307">
        <v>4.8062719999999999</v>
      </c>
      <c r="T307">
        <v>-75.697126999999995</v>
      </c>
      <c r="U307" t="s">
        <v>370</v>
      </c>
    </row>
    <row r="308" spans="1:21" x14ac:dyDescent="0.3">
      <c r="A308" t="s">
        <v>7841</v>
      </c>
      <c r="B308" t="s">
        <v>370</v>
      </c>
      <c r="C308" t="s">
        <v>6865</v>
      </c>
      <c r="D308" t="s">
        <v>6921</v>
      </c>
      <c r="E308" t="s">
        <v>7330</v>
      </c>
      <c r="F308" t="s">
        <v>7842</v>
      </c>
      <c r="G308" t="s">
        <v>7779</v>
      </c>
      <c r="H308" t="s">
        <v>6870</v>
      </c>
      <c r="I308" t="s">
        <v>6871</v>
      </c>
      <c r="J308">
        <v>7</v>
      </c>
      <c r="K308" t="s">
        <v>370</v>
      </c>
      <c r="L308" t="s">
        <v>6881</v>
      </c>
      <c r="M308" t="s">
        <v>6873</v>
      </c>
      <c r="N308" t="s">
        <v>6874</v>
      </c>
      <c r="O308" t="s">
        <v>6874</v>
      </c>
      <c r="P308" t="s">
        <v>6874</v>
      </c>
      <c r="Q308" t="s">
        <v>6874</v>
      </c>
      <c r="R308" t="s">
        <v>6876</v>
      </c>
      <c r="S308">
        <v>4.8102530000000003</v>
      </c>
      <c r="T308">
        <v>-75.758763999999999</v>
      </c>
      <c r="U308" t="s">
        <v>7779</v>
      </c>
    </row>
    <row r="309" spans="1:21" x14ac:dyDescent="0.3">
      <c r="A309" t="s">
        <v>7843</v>
      </c>
      <c r="B309" t="s">
        <v>370</v>
      </c>
      <c r="C309" t="s">
        <v>6865</v>
      </c>
      <c r="D309" t="s">
        <v>6921</v>
      </c>
      <c r="E309" t="s">
        <v>6922</v>
      </c>
      <c r="F309" t="s">
        <v>7844</v>
      </c>
      <c r="G309" t="s">
        <v>7779</v>
      </c>
      <c r="H309" t="s">
        <v>6870</v>
      </c>
      <c r="I309" t="s">
        <v>6886</v>
      </c>
      <c r="J309" t="s">
        <v>370</v>
      </c>
      <c r="K309" t="s">
        <v>370</v>
      </c>
      <c r="L309" t="s">
        <v>6890</v>
      </c>
      <c r="M309" t="s">
        <v>6891</v>
      </c>
      <c r="N309" t="s">
        <v>6876</v>
      </c>
      <c r="O309" t="s">
        <v>6875</v>
      </c>
      <c r="P309" t="s">
        <v>6876</v>
      </c>
      <c r="Q309" t="s">
        <v>6874</v>
      </c>
      <c r="R309" t="s">
        <v>6874</v>
      </c>
      <c r="S309">
        <v>4.8122410000000002</v>
      </c>
      <c r="T309">
        <v>-75.757651999999993</v>
      </c>
      <c r="U309" t="s">
        <v>7845</v>
      </c>
    </row>
    <row r="310" spans="1:21" x14ac:dyDescent="0.3">
      <c r="A310" t="s">
        <v>7846</v>
      </c>
      <c r="B310" t="s">
        <v>370</v>
      </c>
      <c r="C310" t="s">
        <v>6865</v>
      </c>
      <c r="D310" t="s">
        <v>6921</v>
      </c>
      <c r="E310" t="s">
        <v>6922</v>
      </c>
      <c r="F310" t="s">
        <v>7847</v>
      </c>
      <c r="G310" t="s">
        <v>7848</v>
      </c>
      <c r="H310" t="s">
        <v>6870</v>
      </c>
      <c r="I310" t="s">
        <v>6886</v>
      </c>
      <c r="J310">
        <v>2</v>
      </c>
      <c r="K310" t="s">
        <v>370</v>
      </c>
      <c r="L310" t="s">
        <v>6872</v>
      </c>
      <c r="M310" t="s">
        <v>6894</v>
      </c>
      <c r="N310" t="s">
        <v>6875</v>
      </c>
      <c r="O310" t="s">
        <v>6876</v>
      </c>
      <c r="P310" t="s">
        <v>6876</v>
      </c>
      <c r="Q310" t="s">
        <v>6875</v>
      </c>
      <c r="R310" t="s">
        <v>6874</v>
      </c>
      <c r="S310">
        <v>4.8103889999999998</v>
      </c>
      <c r="T310">
        <v>-75.689852000000002</v>
      </c>
      <c r="U310" t="s">
        <v>7849</v>
      </c>
    </row>
    <row r="311" spans="1:21" x14ac:dyDescent="0.3">
      <c r="A311" t="s">
        <v>7850</v>
      </c>
      <c r="B311" t="s">
        <v>370</v>
      </c>
      <c r="C311" t="s">
        <v>6865</v>
      </c>
      <c r="D311" t="s">
        <v>6921</v>
      </c>
      <c r="E311" t="s">
        <v>7330</v>
      </c>
      <c r="F311" t="s">
        <v>7851</v>
      </c>
      <c r="G311" t="s">
        <v>7852</v>
      </c>
      <c r="H311" t="s">
        <v>6870</v>
      </c>
      <c r="I311" t="s">
        <v>6886</v>
      </c>
      <c r="J311">
        <v>2</v>
      </c>
      <c r="K311">
        <v>0</v>
      </c>
      <c r="L311" t="s">
        <v>6881</v>
      </c>
      <c r="M311" t="s">
        <v>6873</v>
      </c>
      <c r="N311" t="s">
        <v>6874</v>
      </c>
      <c r="O311" t="s">
        <v>6874</v>
      </c>
      <c r="P311" t="s">
        <v>6874</v>
      </c>
      <c r="Q311" t="s">
        <v>6875</v>
      </c>
      <c r="R311" t="s">
        <v>6876</v>
      </c>
      <c r="S311">
        <v>4.8122160000000003</v>
      </c>
      <c r="T311">
        <v>-75.692047000000002</v>
      </c>
      <c r="U311" t="s">
        <v>7853</v>
      </c>
    </row>
    <row r="312" spans="1:21" x14ac:dyDescent="0.3">
      <c r="A312" t="s">
        <v>7854</v>
      </c>
      <c r="B312" t="s">
        <v>370</v>
      </c>
      <c r="C312" t="s">
        <v>6865</v>
      </c>
      <c r="D312" t="s">
        <v>6921</v>
      </c>
      <c r="E312" t="s">
        <v>7855</v>
      </c>
      <c r="F312" t="s">
        <v>7856</v>
      </c>
      <c r="G312" t="s">
        <v>7857</v>
      </c>
      <c r="H312" t="s">
        <v>6870</v>
      </c>
      <c r="I312" t="s">
        <v>6871</v>
      </c>
      <c r="J312">
        <v>7</v>
      </c>
      <c r="K312">
        <v>0</v>
      </c>
      <c r="L312" t="s">
        <v>6881</v>
      </c>
      <c r="M312" t="s">
        <v>6873</v>
      </c>
      <c r="N312" t="s">
        <v>6876</v>
      </c>
      <c r="O312" t="s">
        <v>6876</v>
      </c>
      <c r="P312" t="s">
        <v>6876</v>
      </c>
      <c r="Q312" t="s">
        <v>6876</v>
      </c>
      <c r="R312" t="s">
        <v>6876</v>
      </c>
      <c r="S312">
        <v>4.8076829999999999</v>
      </c>
      <c r="T312">
        <v>-75.687798000000001</v>
      </c>
      <c r="U312" t="s">
        <v>7779</v>
      </c>
    </row>
    <row r="313" spans="1:21" x14ac:dyDescent="0.3">
      <c r="A313" t="s">
        <v>7858</v>
      </c>
      <c r="B313" t="s">
        <v>370</v>
      </c>
      <c r="C313" t="s">
        <v>6865</v>
      </c>
      <c r="D313" t="s">
        <v>6921</v>
      </c>
      <c r="E313" t="s">
        <v>6922</v>
      </c>
      <c r="F313" t="s">
        <v>7859</v>
      </c>
      <c r="G313" t="s">
        <v>7860</v>
      </c>
      <c r="H313" t="s">
        <v>6870</v>
      </c>
      <c r="I313" t="s">
        <v>6886</v>
      </c>
      <c r="J313">
        <v>2</v>
      </c>
      <c r="K313">
        <v>1</v>
      </c>
      <c r="L313" t="s">
        <v>6890</v>
      </c>
      <c r="M313" t="s">
        <v>6891</v>
      </c>
      <c r="N313" t="s">
        <v>6874</v>
      </c>
      <c r="O313" t="s">
        <v>6875</v>
      </c>
      <c r="P313" t="s">
        <v>6874</v>
      </c>
      <c r="Q313" t="s">
        <v>6875</v>
      </c>
      <c r="R313" t="s">
        <v>6874</v>
      </c>
      <c r="S313">
        <v>4.8188519999999997</v>
      </c>
      <c r="T313">
        <v>-75.688497999999996</v>
      </c>
      <c r="U313" t="s">
        <v>7779</v>
      </c>
    </row>
    <row r="314" spans="1:21" x14ac:dyDescent="0.3">
      <c r="A314" t="s">
        <v>7861</v>
      </c>
      <c r="B314" t="s">
        <v>370</v>
      </c>
      <c r="C314" t="s">
        <v>6865</v>
      </c>
      <c r="D314" t="s">
        <v>6921</v>
      </c>
      <c r="E314" t="s">
        <v>6922</v>
      </c>
      <c r="F314" t="s">
        <v>7862</v>
      </c>
      <c r="G314" t="s">
        <v>7863</v>
      </c>
      <c r="H314" t="s">
        <v>6870</v>
      </c>
      <c r="I314" t="s">
        <v>6886</v>
      </c>
      <c r="J314" t="s">
        <v>370</v>
      </c>
      <c r="K314" t="s">
        <v>370</v>
      </c>
      <c r="L314" t="s">
        <v>6872</v>
      </c>
      <c r="M314" t="s">
        <v>6894</v>
      </c>
      <c r="N314" t="s">
        <v>6876</v>
      </c>
      <c r="O314" t="s">
        <v>6875</v>
      </c>
      <c r="P314" t="s">
        <v>6874</v>
      </c>
      <c r="Q314" t="s">
        <v>6876</v>
      </c>
      <c r="R314" t="s">
        <v>6874</v>
      </c>
      <c r="S314">
        <v>4.817914</v>
      </c>
      <c r="T314">
        <v>-75.688693000000001</v>
      </c>
      <c r="U314" t="s">
        <v>7864</v>
      </c>
    </row>
    <row r="315" spans="1:21" x14ac:dyDescent="0.3">
      <c r="A315" t="s">
        <v>7865</v>
      </c>
      <c r="B315" t="s">
        <v>370</v>
      </c>
      <c r="C315" t="s">
        <v>6865</v>
      </c>
      <c r="D315" t="s">
        <v>7034</v>
      </c>
      <c r="E315" t="s">
        <v>7303</v>
      </c>
      <c r="F315" t="s">
        <v>7866</v>
      </c>
      <c r="G315" t="s">
        <v>7867</v>
      </c>
      <c r="H315" t="s">
        <v>6870</v>
      </c>
      <c r="I315" t="s">
        <v>6871</v>
      </c>
      <c r="J315">
        <v>5</v>
      </c>
      <c r="K315">
        <v>0</v>
      </c>
      <c r="L315" t="s">
        <v>6881</v>
      </c>
      <c r="M315" t="s">
        <v>6873</v>
      </c>
      <c r="N315" t="s">
        <v>6874</v>
      </c>
      <c r="O315" t="s">
        <v>6875</v>
      </c>
      <c r="P315" t="s">
        <v>6875</v>
      </c>
      <c r="Q315" t="s">
        <v>6874</v>
      </c>
      <c r="R315" t="s">
        <v>6876</v>
      </c>
      <c r="S315">
        <v>4.8073220000000001</v>
      </c>
      <c r="T315">
        <v>-75.698884000000007</v>
      </c>
      <c r="U315" t="s">
        <v>370</v>
      </c>
    </row>
    <row r="316" spans="1:21" x14ac:dyDescent="0.3">
      <c r="A316" t="s">
        <v>7868</v>
      </c>
      <c r="B316" t="s">
        <v>370</v>
      </c>
      <c r="C316" t="s">
        <v>6865</v>
      </c>
      <c r="D316" t="s">
        <v>7034</v>
      </c>
      <c r="E316" t="s">
        <v>7303</v>
      </c>
      <c r="F316" t="s">
        <v>7869</v>
      </c>
      <c r="G316" t="s">
        <v>7869</v>
      </c>
      <c r="H316" t="s">
        <v>6870</v>
      </c>
      <c r="I316" t="s">
        <v>6880</v>
      </c>
      <c r="J316">
        <v>3</v>
      </c>
      <c r="K316">
        <v>0</v>
      </c>
      <c r="L316" t="s">
        <v>6872</v>
      </c>
      <c r="M316" t="s">
        <v>6894</v>
      </c>
      <c r="N316" t="s">
        <v>6874</v>
      </c>
      <c r="O316" t="s">
        <v>6875</v>
      </c>
      <c r="P316" t="s">
        <v>6875</v>
      </c>
      <c r="Q316" t="s">
        <v>6874</v>
      </c>
      <c r="R316" t="s">
        <v>6874</v>
      </c>
      <c r="S316">
        <v>4.8052299999999999</v>
      </c>
      <c r="T316">
        <v>-75.740550999999996</v>
      </c>
      <c r="U316" t="s">
        <v>7870</v>
      </c>
    </row>
    <row r="317" spans="1:21" x14ac:dyDescent="0.3">
      <c r="A317" t="s">
        <v>7871</v>
      </c>
      <c r="B317" t="s">
        <v>370</v>
      </c>
      <c r="C317" t="s">
        <v>6865</v>
      </c>
      <c r="D317" t="s">
        <v>6921</v>
      </c>
      <c r="E317" t="s">
        <v>7872</v>
      </c>
      <c r="F317" t="s">
        <v>7873</v>
      </c>
      <c r="G317" t="s">
        <v>7874</v>
      </c>
      <c r="H317" t="s">
        <v>6870</v>
      </c>
      <c r="I317" t="s">
        <v>6871</v>
      </c>
      <c r="J317">
        <v>10</v>
      </c>
      <c r="K317">
        <v>2</v>
      </c>
      <c r="L317" t="s">
        <v>6881</v>
      </c>
      <c r="M317" t="s">
        <v>6873</v>
      </c>
      <c r="N317" t="s">
        <v>6874</v>
      </c>
      <c r="O317" t="s">
        <v>6875</v>
      </c>
      <c r="P317" t="s">
        <v>6874</v>
      </c>
      <c r="Q317" t="s">
        <v>6874</v>
      </c>
      <c r="R317" t="s">
        <v>6874</v>
      </c>
      <c r="S317">
        <v>4.7993889999999997</v>
      </c>
      <c r="T317">
        <v>-75.693708000000001</v>
      </c>
      <c r="U317" t="s">
        <v>370</v>
      </c>
    </row>
    <row r="318" spans="1:21" x14ac:dyDescent="0.3">
      <c r="A318" t="s">
        <v>7875</v>
      </c>
      <c r="B318" t="s">
        <v>370</v>
      </c>
      <c r="C318" t="s">
        <v>6865</v>
      </c>
      <c r="D318" t="s">
        <v>6921</v>
      </c>
      <c r="E318" t="s">
        <v>7876</v>
      </c>
      <c r="F318" t="s">
        <v>7877</v>
      </c>
      <c r="G318" t="s">
        <v>7878</v>
      </c>
      <c r="H318" t="s">
        <v>6870</v>
      </c>
      <c r="I318" t="s">
        <v>6871</v>
      </c>
      <c r="J318">
        <v>6</v>
      </c>
      <c r="K318">
        <v>2</v>
      </c>
      <c r="L318" t="s">
        <v>6890</v>
      </c>
      <c r="M318" t="s">
        <v>6873</v>
      </c>
      <c r="N318" t="s">
        <v>6874</v>
      </c>
      <c r="O318" t="s">
        <v>6874</v>
      </c>
      <c r="P318" t="s">
        <v>6874</v>
      </c>
      <c r="Q318" t="s">
        <v>6876</v>
      </c>
      <c r="R318" t="s">
        <v>6874</v>
      </c>
      <c r="S318">
        <v>4.8087099999999996</v>
      </c>
      <c r="T318">
        <v>-75.677943999999997</v>
      </c>
      <c r="U318" t="s">
        <v>370</v>
      </c>
    </row>
    <row r="319" spans="1:21" x14ac:dyDescent="0.3">
      <c r="A319" t="s">
        <v>7879</v>
      </c>
      <c r="B319" t="s">
        <v>370</v>
      </c>
      <c r="C319" t="s">
        <v>6865</v>
      </c>
      <c r="D319" t="s">
        <v>7034</v>
      </c>
      <c r="E319" t="s">
        <v>7303</v>
      </c>
      <c r="F319" t="s">
        <v>7880</v>
      </c>
      <c r="G319" t="s">
        <v>7880</v>
      </c>
      <c r="H319" t="s">
        <v>6870</v>
      </c>
      <c r="I319" t="s">
        <v>6880</v>
      </c>
      <c r="J319">
        <v>1</v>
      </c>
      <c r="K319" t="s">
        <v>370</v>
      </c>
      <c r="L319" t="s">
        <v>6890</v>
      </c>
      <c r="M319" t="s">
        <v>6873</v>
      </c>
      <c r="N319" t="s">
        <v>6874</v>
      </c>
      <c r="O319" t="s">
        <v>6874</v>
      </c>
      <c r="P319" t="s">
        <v>6876</v>
      </c>
      <c r="Q319" t="s">
        <v>6876</v>
      </c>
      <c r="R319" t="s">
        <v>6875</v>
      </c>
      <c r="S319">
        <v>4.8081009999999997</v>
      </c>
      <c r="T319">
        <v>-75.699876000000003</v>
      </c>
      <c r="U319" t="s">
        <v>7881</v>
      </c>
    </row>
    <row r="320" spans="1:21" x14ac:dyDescent="0.3">
      <c r="A320" t="s">
        <v>7882</v>
      </c>
      <c r="B320" t="s">
        <v>370</v>
      </c>
      <c r="C320" t="s">
        <v>6865</v>
      </c>
      <c r="D320" t="s">
        <v>6866</v>
      </c>
      <c r="E320" t="s">
        <v>6936</v>
      </c>
      <c r="F320" t="s">
        <v>7883</v>
      </c>
      <c r="G320" t="s">
        <v>7884</v>
      </c>
      <c r="H320" t="s">
        <v>6870</v>
      </c>
      <c r="I320" t="s">
        <v>6880</v>
      </c>
      <c r="J320">
        <v>4</v>
      </c>
      <c r="K320">
        <v>0</v>
      </c>
      <c r="L320" t="s">
        <v>6872</v>
      </c>
      <c r="M320" t="s">
        <v>6894</v>
      </c>
      <c r="N320" t="s">
        <v>6874</v>
      </c>
      <c r="O320" t="s">
        <v>6875</v>
      </c>
      <c r="P320" t="s">
        <v>6875</v>
      </c>
      <c r="Q320" t="s">
        <v>6876</v>
      </c>
      <c r="R320" t="s">
        <v>6874</v>
      </c>
      <c r="S320">
        <v>4.8169829999999996</v>
      </c>
      <c r="T320">
        <v>-75.699948000000006</v>
      </c>
      <c r="U320" t="s">
        <v>7885</v>
      </c>
    </row>
    <row r="321" spans="1:21" x14ac:dyDescent="0.3">
      <c r="A321" t="s">
        <v>7886</v>
      </c>
      <c r="B321" t="s">
        <v>370</v>
      </c>
      <c r="C321" t="s">
        <v>6865</v>
      </c>
      <c r="D321" t="s">
        <v>6921</v>
      </c>
      <c r="E321" t="s">
        <v>6922</v>
      </c>
      <c r="F321" t="s">
        <v>7887</v>
      </c>
      <c r="G321" t="s">
        <v>7888</v>
      </c>
      <c r="H321" t="s">
        <v>6870</v>
      </c>
      <c r="I321" t="s">
        <v>6886</v>
      </c>
      <c r="J321">
        <v>4</v>
      </c>
      <c r="K321">
        <v>0</v>
      </c>
      <c r="L321" t="s">
        <v>6872</v>
      </c>
      <c r="M321" t="s">
        <v>6894</v>
      </c>
      <c r="N321" t="s">
        <v>6874</v>
      </c>
      <c r="O321" t="s">
        <v>6875</v>
      </c>
      <c r="P321" t="s">
        <v>6876</v>
      </c>
      <c r="Q321" t="s">
        <v>6876</v>
      </c>
      <c r="R321" t="s">
        <v>6876</v>
      </c>
      <c r="S321">
        <v>4.8077079999999999</v>
      </c>
      <c r="T321">
        <v>-75.690624999999997</v>
      </c>
      <c r="U321" t="s">
        <v>7889</v>
      </c>
    </row>
    <row r="322" spans="1:21" x14ac:dyDescent="0.3">
      <c r="A322" t="s">
        <v>7890</v>
      </c>
      <c r="B322" t="s">
        <v>370</v>
      </c>
      <c r="C322" t="s">
        <v>6865</v>
      </c>
      <c r="D322" t="s">
        <v>6921</v>
      </c>
      <c r="E322" t="s">
        <v>6922</v>
      </c>
      <c r="F322" t="s">
        <v>7891</v>
      </c>
      <c r="G322" t="s">
        <v>7892</v>
      </c>
      <c r="H322" t="s">
        <v>6870</v>
      </c>
      <c r="I322" t="s">
        <v>6871</v>
      </c>
      <c r="J322">
        <v>1</v>
      </c>
      <c r="K322">
        <v>0</v>
      </c>
      <c r="L322" t="s">
        <v>6872</v>
      </c>
      <c r="M322" t="s">
        <v>6894</v>
      </c>
      <c r="N322" t="s">
        <v>6874</v>
      </c>
      <c r="O322" t="s">
        <v>6875</v>
      </c>
      <c r="P322" t="s">
        <v>6875</v>
      </c>
      <c r="Q322" t="s">
        <v>6875</v>
      </c>
      <c r="R322" t="s">
        <v>6874</v>
      </c>
      <c r="S322">
        <v>4.8129980000000003</v>
      </c>
      <c r="T322">
        <v>-75.762570999999994</v>
      </c>
      <c r="U322" t="s">
        <v>7893</v>
      </c>
    </row>
    <row r="323" spans="1:21" x14ac:dyDescent="0.3">
      <c r="A323" t="s">
        <v>7894</v>
      </c>
      <c r="B323" t="s">
        <v>370</v>
      </c>
      <c r="C323" t="s">
        <v>6865</v>
      </c>
      <c r="D323" t="s">
        <v>6921</v>
      </c>
      <c r="E323" t="s">
        <v>6922</v>
      </c>
      <c r="F323" t="s">
        <v>7895</v>
      </c>
      <c r="G323" t="s">
        <v>7896</v>
      </c>
      <c r="H323" t="s">
        <v>6870</v>
      </c>
      <c r="I323" t="s">
        <v>6871</v>
      </c>
      <c r="J323">
        <v>1</v>
      </c>
      <c r="K323">
        <v>0</v>
      </c>
      <c r="L323" t="s">
        <v>6881</v>
      </c>
      <c r="M323" t="s">
        <v>6873</v>
      </c>
      <c r="N323" t="s">
        <v>6874</v>
      </c>
      <c r="O323" t="s">
        <v>6875</v>
      </c>
      <c r="P323" t="s">
        <v>6874</v>
      </c>
      <c r="Q323" t="s">
        <v>6874</v>
      </c>
      <c r="R323" t="s">
        <v>6874</v>
      </c>
      <c r="S323">
        <v>4.8122410000000002</v>
      </c>
      <c r="T323">
        <v>-75.757651999999993</v>
      </c>
      <c r="U323" t="s">
        <v>7897</v>
      </c>
    </row>
    <row r="324" spans="1:21" x14ac:dyDescent="0.3">
      <c r="A324" t="s">
        <v>7898</v>
      </c>
      <c r="B324" t="s">
        <v>370</v>
      </c>
      <c r="C324" t="s">
        <v>6865</v>
      </c>
      <c r="D324" t="s">
        <v>6921</v>
      </c>
      <c r="E324" t="s">
        <v>6922</v>
      </c>
      <c r="F324" t="s">
        <v>7899</v>
      </c>
      <c r="G324" t="s">
        <v>7899</v>
      </c>
      <c r="H324" t="s">
        <v>6870</v>
      </c>
      <c r="I324" t="s">
        <v>6871</v>
      </c>
      <c r="J324">
        <v>5</v>
      </c>
      <c r="K324">
        <v>1</v>
      </c>
      <c r="L324" t="s">
        <v>6872</v>
      </c>
      <c r="M324" t="s">
        <v>6894</v>
      </c>
      <c r="N324" t="s">
        <v>6874</v>
      </c>
      <c r="O324" t="s">
        <v>6875</v>
      </c>
      <c r="P324" t="s">
        <v>6875</v>
      </c>
      <c r="Q324" t="s">
        <v>6875</v>
      </c>
      <c r="R324" t="s">
        <v>6874</v>
      </c>
      <c r="S324">
        <v>4.8122410000000002</v>
      </c>
      <c r="T324">
        <v>-75.757651999999993</v>
      </c>
      <c r="U324" t="s">
        <v>7900</v>
      </c>
    </row>
    <row r="325" spans="1:21" x14ac:dyDescent="0.3">
      <c r="A325" t="s">
        <v>7901</v>
      </c>
      <c r="B325" t="s">
        <v>370</v>
      </c>
      <c r="C325" t="s">
        <v>6865</v>
      </c>
      <c r="D325" t="s">
        <v>6921</v>
      </c>
      <c r="E325" t="s">
        <v>6922</v>
      </c>
      <c r="F325" t="s">
        <v>7902</v>
      </c>
      <c r="G325" t="s">
        <v>7903</v>
      </c>
      <c r="H325" t="s">
        <v>6870</v>
      </c>
      <c r="I325" t="s">
        <v>6871</v>
      </c>
      <c r="J325">
        <v>2</v>
      </c>
      <c r="K325">
        <v>0</v>
      </c>
      <c r="L325" t="s">
        <v>6872</v>
      </c>
      <c r="M325" t="s">
        <v>6894</v>
      </c>
      <c r="N325" t="s">
        <v>6874</v>
      </c>
      <c r="O325" t="s">
        <v>6875</v>
      </c>
      <c r="P325" t="s">
        <v>6875</v>
      </c>
      <c r="Q325" t="s">
        <v>6875</v>
      </c>
      <c r="R325" t="s">
        <v>6874</v>
      </c>
      <c r="S325">
        <v>4.8122410000000002</v>
      </c>
      <c r="T325">
        <v>-75.757651999999993</v>
      </c>
      <c r="U325" t="s">
        <v>7904</v>
      </c>
    </row>
    <row r="326" spans="1:21" x14ac:dyDescent="0.3">
      <c r="A326" t="s">
        <v>7905</v>
      </c>
      <c r="B326" t="s">
        <v>370</v>
      </c>
      <c r="C326" t="s">
        <v>6865</v>
      </c>
      <c r="D326" t="s">
        <v>6921</v>
      </c>
      <c r="E326" t="s">
        <v>6922</v>
      </c>
      <c r="F326" t="s">
        <v>7906</v>
      </c>
      <c r="G326" t="s">
        <v>7907</v>
      </c>
      <c r="H326" t="s">
        <v>6870</v>
      </c>
      <c r="I326" t="s">
        <v>6886</v>
      </c>
      <c r="J326">
        <v>2</v>
      </c>
      <c r="K326">
        <v>0</v>
      </c>
      <c r="L326" t="s">
        <v>6881</v>
      </c>
      <c r="M326" t="s">
        <v>6891</v>
      </c>
      <c r="N326" t="s">
        <v>6874</v>
      </c>
      <c r="O326" t="s">
        <v>6875</v>
      </c>
      <c r="P326" t="s">
        <v>6874</v>
      </c>
      <c r="Q326" t="s">
        <v>6875</v>
      </c>
      <c r="R326" t="s">
        <v>6876</v>
      </c>
      <c r="S326">
        <v>4.8078060000000002</v>
      </c>
      <c r="T326">
        <v>-75.688961000000006</v>
      </c>
      <c r="U326" t="s">
        <v>7908</v>
      </c>
    </row>
    <row r="327" spans="1:21" x14ac:dyDescent="0.3">
      <c r="A327" t="s">
        <v>7909</v>
      </c>
      <c r="B327" t="s">
        <v>370</v>
      </c>
      <c r="C327" t="s">
        <v>6865</v>
      </c>
      <c r="D327" t="s">
        <v>6921</v>
      </c>
      <c r="E327" t="s">
        <v>7855</v>
      </c>
      <c r="F327" t="s">
        <v>7910</v>
      </c>
      <c r="G327" t="s">
        <v>7911</v>
      </c>
      <c r="H327" t="s">
        <v>6870</v>
      </c>
      <c r="I327" t="s">
        <v>6886</v>
      </c>
      <c r="J327">
        <v>2</v>
      </c>
      <c r="K327">
        <v>1</v>
      </c>
      <c r="L327" t="s">
        <v>6881</v>
      </c>
      <c r="M327" t="s">
        <v>6873</v>
      </c>
      <c r="N327" t="s">
        <v>6874</v>
      </c>
      <c r="O327" t="s">
        <v>6875</v>
      </c>
      <c r="P327" t="s">
        <v>6874</v>
      </c>
      <c r="Q327" t="s">
        <v>6875</v>
      </c>
      <c r="R327" t="s">
        <v>6874</v>
      </c>
      <c r="S327">
        <v>4.807995</v>
      </c>
      <c r="T327">
        <v>-75.687145000000001</v>
      </c>
      <c r="U327" t="s">
        <v>370</v>
      </c>
    </row>
    <row r="328" spans="1:21" x14ac:dyDescent="0.3">
      <c r="A328" t="s">
        <v>7912</v>
      </c>
      <c r="B328" t="s">
        <v>370</v>
      </c>
      <c r="C328" t="s">
        <v>6865</v>
      </c>
      <c r="D328" t="s">
        <v>6921</v>
      </c>
      <c r="E328" t="s">
        <v>6922</v>
      </c>
      <c r="F328" t="s">
        <v>7913</v>
      </c>
      <c r="G328" t="s">
        <v>7914</v>
      </c>
      <c r="H328" t="s">
        <v>6870</v>
      </c>
      <c r="I328" t="s">
        <v>6886</v>
      </c>
      <c r="J328" t="s">
        <v>370</v>
      </c>
      <c r="K328" t="s">
        <v>370</v>
      </c>
      <c r="L328" t="s">
        <v>6890</v>
      </c>
      <c r="M328" t="s">
        <v>6891</v>
      </c>
      <c r="N328" t="s">
        <v>6874</v>
      </c>
      <c r="O328" t="s">
        <v>6875</v>
      </c>
      <c r="P328" t="s">
        <v>6874</v>
      </c>
      <c r="Q328" t="s">
        <v>6875</v>
      </c>
      <c r="R328" t="s">
        <v>6874</v>
      </c>
      <c r="S328">
        <v>4.8082079999999996</v>
      </c>
      <c r="T328">
        <v>-75.689770999999993</v>
      </c>
      <c r="U328" t="s">
        <v>370</v>
      </c>
    </row>
    <row r="329" spans="1:21" x14ac:dyDescent="0.3">
      <c r="A329" t="s">
        <v>7915</v>
      </c>
      <c r="B329" t="s">
        <v>370</v>
      </c>
      <c r="C329" t="s">
        <v>6865</v>
      </c>
      <c r="D329" t="s">
        <v>6921</v>
      </c>
      <c r="E329" t="s">
        <v>7855</v>
      </c>
      <c r="F329" t="s">
        <v>7916</v>
      </c>
      <c r="G329" t="s">
        <v>7916</v>
      </c>
      <c r="H329" t="s">
        <v>6870</v>
      </c>
      <c r="I329" t="s">
        <v>6886</v>
      </c>
      <c r="J329" t="s">
        <v>370</v>
      </c>
      <c r="K329" t="s">
        <v>370</v>
      </c>
      <c r="L329" t="s">
        <v>6890</v>
      </c>
      <c r="M329" t="s">
        <v>6891</v>
      </c>
      <c r="N329" t="s">
        <v>6874</v>
      </c>
      <c r="O329" t="s">
        <v>6874</v>
      </c>
      <c r="P329" t="s">
        <v>6874</v>
      </c>
      <c r="Q329" t="s">
        <v>6874</v>
      </c>
      <c r="R329" t="s">
        <v>6874</v>
      </c>
      <c r="S329">
        <v>4.8082549999999999</v>
      </c>
      <c r="T329">
        <v>-75.687684000000004</v>
      </c>
      <c r="U329" t="s">
        <v>7917</v>
      </c>
    </row>
    <row r="330" spans="1:21" x14ac:dyDescent="0.3">
      <c r="A330" t="s">
        <v>7918</v>
      </c>
      <c r="B330" t="s">
        <v>370</v>
      </c>
      <c r="C330" t="s">
        <v>6865</v>
      </c>
      <c r="D330" t="s">
        <v>6921</v>
      </c>
      <c r="E330" t="s">
        <v>7330</v>
      </c>
      <c r="F330" t="s">
        <v>7919</v>
      </c>
      <c r="G330" t="s">
        <v>7919</v>
      </c>
      <c r="H330" t="s">
        <v>6870</v>
      </c>
      <c r="I330" t="s">
        <v>6886</v>
      </c>
      <c r="J330">
        <v>4</v>
      </c>
      <c r="K330" t="s">
        <v>370</v>
      </c>
      <c r="L330" t="s">
        <v>6872</v>
      </c>
      <c r="M330" t="s">
        <v>6894</v>
      </c>
      <c r="N330" t="s">
        <v>6874</v>
      </c>
      <c r="O330" t="s">
        <v>6875</v>
      </c>
      <c r="P330" t="s">
        <v>6874</v>
      </c>
      <c r="Q330" t="s">
        <v>6875</v>
      </c>
      <c r="R330" t="s">
        <v>6876</v>
      </c>
      <c r="S330">
        <v>4.8078969999999996</v>
      </c>
      <c r="T330">
        <v>-75.688435999999996</v>
      </c>
      <c r="U330" t="s">
        <v>370</v>
      </c>
    </row>
    <row r="331" spans="1:21" x14ac:dyDescent="0.3">
      <c r="A331" t="s">
        <v>7920</v>
      </c>
      <c r="B331" t="s">
        <v>370</v>
      </c>
      <c r="C331" t="s">
        <v>6865</v>
      </c>
      <c r="D331" t="s">
        <v>6921</v>
      </c>
      <c r="E331" t="s">
        <v>7855</v>
      </c>
      <c r="F331" t="s">
        <v>7921</v>
      </c>
      <c r="G331" t="s">
        <v>7922</v>
      </c>
      <c r="H331" t="s">
        <v>6870</v>
      </c>
      <c r="I331" t="s">
        <v>6871</v>
      </c>
      <c r="J331">
        <v>7</v>
      </c>
      <c r="K331" t="s">
        <v>370</v>
      </c>
      <c r="L331" t="s">
        <v>6872</v>
      </c>
      <c r="M331" t="s">
        <v>6894</v>
      </c>
      <c r="N331" t="s">
        <v>6874</v>
      </c>
      <c r="O331" t="s">
        <v>6875</v>
      </c>
      <c r="P331" t="s">
        <v>6875</v>
      </c>
      <c r="Q331" t="s">
        <v>6874</v>
      </c>
      <c r="R331" t="s">
        <v>6874</v>
      </c>
      <c r="S331">
        <v>4.8074659999999998</v>
      </c>
      <c r="T331">
        <v>-75.687184000000002</v>
      </c>
      <c r="U331" t="s">
        <v>7923</v>
      </c>
    </row>
    <row r="332" spans="1:21" x14ac:dyDescent="0.3">
      <c r="A332" t="s">
        <v>7924</v>
      </c>
      <c r="B332" t="s">
        <v>370</v>
      </c>
      <c r="C332" t="s">
        <v>6865</v>
      </c>
      <c r="D332" t="s">
        <v>6921</v>
      </c>
      <c r="E332" t="s">
        <v>6922</v>
      </c>
      <c r="F332" t="s">
        <v>7925</v>
      </c>
      <c r="G332" t="s">
        <v>7925</v>
      </c>
      <c r="H332" t="s">
        <v>6934</v>
      </c>
      <c r="I332" t="s">
        <v>6876</v>
      </c>
      <c r="J332" t="s">
        <v>370</v>
      </c>
      <c r="K332" t="s">
        <v>370</v>
      </c>
      <c r="L332" t="s">
        <v>6890</v>
      </c>
      <c r="M332" t="s">
        <v>6891</v>
      </c>
      <c r="N332" t="s">
        <v>6874</v>
      </c>
      <c r="O332" t="s">
        <v>6874</v>
      </c>
      <c r="P332" t="s">
        <v>6874</v>
      </c>
      <c r="Q332" t="s">
        <v>6876</v>
      </c>
      <c r="R332" t="s">
        <v>6874</v>
      </c>
      <c r="S332">
        <v>4.8062040000000001</v>
      </c>
      <c r="T332">
        <v>-75.690391000000005</v>
      </c>
      <c r="U332" t="s">
        <v>370</v>
      </c>
    </row>
    <row r="333" spans="1:21" x14ac:dyDescent="0.3">
      <c r="A333" t="s">
        <v>7926</v>
      </c>
      <c r="B333" t="s">
        <v>370</v>
      </c>
      <c r="C333" t="s">
        <v>6865</v>
      </c>
      <c r="D333" t="s">
        <v>6921</v>
      </c>
      <c r="E333" t="s">
        <v>7330</v>
      </c>
      <c r="F333" t="s">
        <v>7927</v>
      </c>
      <c r="G333" t="s">
        <v>7927</v>
      </c>
      <c r="H333" t="s">
        <v>6870</v>
      </c>
      <c r="I333" t="s">
        <v>6886</v>
      </c>
      <c r="J333">
        <v>3</v>
      </c>
      <c r="K333">
        <v>0</v>
      </c>
      <c r="L333" t="s">
        <v>6881</v>
      </c>
      <c r="M333" t="s">
        <v>6873</v>
      </c>
      <c r="N333" t="s">
        <v>6874</v>
      </c>
      <c r="O333" t="s">
        <v>6875</v>
      </c>
      <c r="P333" t="s">
        <v>6875</v>
      </c>
      <c r="Q333" t="s">
        <v>6875</v>
      </c>
      <c r="R333" t="s">
        <v>6876</v>
      </c>
      <c r="S333">
        <v>4.8077740000000002</v>
      </c>
      <c r="T333">
        <v>-75.689421999999993</v>
      </c>
      <c r="U333" t="s">
        <v>370</v>
      </c>
    </row>
    <row r="334" spans="1:21" x14ac:dyDescent="0.3">
      <c r="A334" t="s">
        <v>7928</v>
      </c>
      <c r="B334" t="s">
        <v>370</v>
      </c>
      <c r="C334" t="s">
        <v>6865</v>
      </c>
      <c r="D334" t="s">
        <v>7400</v>
      </c>
      <c r="E334" t="s">
        <v>7929</v>
      </c>
      <c r="F334" t="s">
        <v>7930</v>
      </c>
      <c r="G334" t="s">
        <v>7931</v>
      </c>
      <c r="H334" t="s">
        <v>6870</v>
      </c>
      <c r="I334" t="s">
        <v>6871</v>
      </c>
      <c r="J334">
        <v>2</v>
      </c>
      <c r="K334">
        <v>0</v>
      </c>
      <c r="L334" t="s">
        <v>6890</v>
      </c>
      <c r="M334" t="s">
        <v>6891</v>
      </c>
      <c r="N334" t="s">
        <v>6874</v>
      </c>
      <c r="O334" t="s">
        <v>6875</v>
      </c>
      <c r="P334" t="s">
        <v>6874</v>
      </c>
      <c r="Q334" t="s">
        <v>6874</v>
      </c>
      <c r="R334" t="s">
        <v>6874</v>
      </c>
      <c r="S334">
        <v>4.8077899999999998</v>
      </c>
      <c r="T334">
        <v>-75.688371000000004</v>
      </c>
      <c r="U334" t="s">
        <v>7932</v>
      </c>
    </row>
    <row r="335" spans="1:21" x14ac:dyDescent="0.3">
      <c r="A335" t="s">
        <v>7933</v>
      </c>
      <c r="B335" t="s">
        <v>370</v>
      </c>
      <c r="C335" t="s">
        <v>6865</v>
      </c>
      <c r="D335" t="s">
        <v>6921</v>
      </c>
      <c r="E335" t="s">
        <v>6922</v>
      </c>
      <c r="F335" t="s">
        <v>7934</v>
      </c>
      <c r="G335" t="s">
        <v>7935</v>
      </c>
      <c r="H335" t="s">
        <v>6870</v>
      </c>
      <c r="I335" t="s">
        <v>6886</v>
      </c>
      <c r="J335">
        <v>2</v>
      </c>
      <c r="K335">
        <v>1</v>
      </c>
      <c r="L335" t="s">
        <v>6881</v>
      </c>
      <c r="M335" t="s">
        <v>6873</v>
      </c>
      <c r="N335" t="s">
        <v>6874</v>
      </c>
      <c r="O335" t="s">
        <v>6875</v>
      </c>
      <c r="P335" t="s">
        <v>6875</v>
      </c>
      <c r="Q335" t="s">
        <v>6874</v>
      </c>
      <c r="R335" t="s">
        <v>6874</v>
      </c>
      <c r="S335">
        <v>4.808351</v>
      </c>
      <c r="T335">
        <v>-75.688817999999998</v>
      </c>
      <c r="U335" t="s">
        <v>7936</v>
      </c>
    </row>
    <row r="336" spans="1:21" x14ac:dyDescent="0.3">
      <c r="A336" t="s">
        <v>7937</v>
      </c>
      <c r="B336" t="s">
        <v>370</v>
      </c>
      <c r="C336" t="s">
        <v>6865</v>
      </c>
      <c r="D336" t="s">
        <v>6921</v>
      </c>
      <c r="E336" t="s">
        <v>6922</v>
      </c>
      <c r="F336" t="s">
        <v>7938</v>
      </c>
      <c r="G336" t="s">
        <v>7939</v>
      </c>
      <c r="H336" t="s">
        <v>6870</v>
      </c>
      <c r="I336" t="s">
        <v>6886</v>
      </c>
      <c r="J336">
        <v>3</v>
      </c>
      <c r="K336">
        <v>1</v>
      </c>
      <c r="L336" t="s">
        <v>6881</v>
      </c>
      <c r="M336" t="s">
        <v>6873</v>
      </c>
      <c r="N336" t="s">
        <v>6874</v>
      </c>
      <c r="O336" t="s">
        <v>6875</v>
      </c>
      <c r="P336" t="s">
        <v>6875</v>
      </c>
      <c r="Q336" t="s">
        <v>6992</v>
      </c>
      <c r="R336" t="s">
        <v>6874</v>
      </c>
      <c r="S336">
        <v>4.8083229999999997</v>
      </c>
      <c r="T336">
        <v>-75.688478000000003</v>
      </c>
      <c r="U336" t="s">
        <v>7940</v>
      </c>
    </row>
    <row r="337" spans="1:21" x14ac:dyDescent="0.3">
      <c r="A337" t="s">
        <v>7941</v>
      </c>
      <c r="B337" t="s">
        <v>370</v>
      </c>
      <c r="C337" t="s">
        <v>6865</v>
      </c>
      <c r="D337" t="s">
        <v>6921</v>
      </c>
      <c r="E337" t="s">
        <v>6922</v>
      </c>
      <c r="F337" t="s">
        <v>7942</v>
      </c>
      <c r="G337" t="s">
        <v>7943</v>
      </c>
      <c r="H337" t="s">
        <v>6870</v>
      </c>
      <c r="I337" t="s">
        <v>7944</v>
      </c>
      <c r="J337">
        <v>6</v>
      </c>
      <c r="K337">
        <v>0</v>
      </c>
      <c r="L337" t="s">
        <v>6872</v>
      </c>
      <c r="M337" t="s">
        <v>6873</v>
      </c>
      <c r="N337" t="s">
        <v>6874</v>
      </c>
      <c r="O337" t="s">
        <v>6875</v>
      </c>
      <c r="P337" t="s">
        <v>6875</v>
      </c>
      <c r="Q337" t="s">
        <v>6875</v>
      </c>
      <c r="R337" t="s">
        <v>6874</v>
      </c>
      <c r="S337">
        <v>4.8088410000000001</v>
      </c>
      <c r="T337">
        <v>-75.699498000000006</v>
      </c>
      <c r="U337" t="s">
        <v>7945</v>
      </c>
    </row>
    <row r="338" spans="1:21" x14ac:dyDescent="0.3">
      <c r="A338" t="s">
        <v>7946</v>
      </c>
      <c r="B338" t="s">
        <v>370</v>
      </c>
      <c r="C338" t="s">
        <v>6865</v>
      </c>
      <c r="D338" t="s">
        <v>6921</v>
      </c>
      <c r="E338" t="s">
        <v>7947</v>
      </c>
      <c r="F338" t="s">
        <v>7948</v>
      </c>
      <c r="G338" t="s">
        <v>7949</v>
      </c>
      <c r="H338" t="s">
        <v>6870</v>
      </c>
      <c r="I338" t="s">
        <v>6871</v>
      </c>
      <c r="J338">
        <v>6</v>
      </c>
      <c r="K338">
        <v>1</v>
      </c>
      <c r="L338" t="s">
        <v>6881</v>
      </c>
      <c r="M338" t="s">
        <v>6891</v>
      </c>
      <c r="N338" t="s">
        <v>6874</v>
      </c>
      <c r="O338" t="s">
        <v>6874</v>
      </c>
      <c r="P338" t="s">
        <v>6874</v>
      </c>
      <c r="Q338" t="s">
        <v>6874</v>
      </c>
      <c r="R338" t="s">
        <v>6874</v>
      </c>
      <c r="S338">
        <v>4.8003330000000002</v>
      </c>
      <c r="T338">
        <v>-75.688631000000001</v>
      </c>
      <c r="U338" t="s">
        <v>7950</v>
      </c>
    </row>
    <row r="339" spans="1:21" x14ac:dyDescent="0.3">
      <c r="A339" t="s">
        <v>7951</v>
      </c>
      <c r="B339" t="s">
        <v>370</v>
      </c>
      <c r="C339" t="s">
        <v>6865</v>
      </c>
      <c r="D339" t="s">
        <v>6921</v>
      </c>
      <c r="E339" t="s">
        <v>7947</v>
      </c>
      <c r="F339" t="s">
        <v>7952</v>
      </c>
      <c r="G339" t="s">
        <v>7953</v>
      </c>
      <c r="H339" t="s">
        <v>6870</v>
      </c>
      <c r="I339" t="s">
        <v>6871</v>
      </c>
      <c r="J339">
        <v>7</v>
      </c>
      <c r="K339">
        <v>2</v>
      </c>
      <c r="L339" t="s">
        <v>6872</v>
      </c>
      <c r="M339" t="s">
        <v>6894</v>
      </c>
      <c r="N339" t="s">
        <v>6874</v>
      </c>
      <c r="O339" t="s">
        <v>6875</v>
      </c>
      <c r="P339" t="s">
        <v>6876</v>
      </c>
      <c r="Q339" t="s">
        <v>6874</v>
      </c>
      <c r="R339" t="s">
        <v>6874</v>
      </c>
      <c r="S339">
        <v>4.8002149999999997</v>
      </c>
      <c r="T339">
        <v>-75.688744999999997</v>
      </c>
      <c r="U339" t="s">
        <v>7954</v>
      </c>
    </row>
    <row r="340" spans="1:21" x14ac:dyDescent="0.3">
      <c r="A340" t="s">
        <v>7955</v>
      </c>
      <c r="B340" t="s">
        <v>370</v>
      </c>
      <c r="C340" t="s">
        <v>6865</v>
      </c>
      <c r="D340" t="s">
        <v>6921</v>
      </c>
      <c r="E340" t="s">
        <v>7947</v>
      </c>
      <c r="F340" t="s">
        <v>7956</v>
      </c>
      <c r="G340" t="s">
        <v>7957</v>
      </c>
      <c r="H340" t="s">
        <v>6870</v>
      </c>
      <c r="I340" t="s">
        <v>6871</v>
      </c>
      <c r="J340">
        <v>12</v>
      </c>
      <c r="K340">
        <v>3</v>
      </c>
      <c r="L340" t="s">
        <v>6890</v>
      </c>
      <c r="M340" t="s">
        <v>6873</v>
      </c>
      <c r="N340" t="s">
        <v>6874</v>
      </c>
      <c r="O340" t="s">
        <v>6874</v>
      </c>
      <c r="P340" t="s">
        <v>6874</v>
      </c>
      <c r="Q340" t="s">
        <v>6875</v>
      </c>
      <c r="R340" t="s">
        <v>6874</v>
      </c>
      <c r="S340">
        <v>4.7999840000000003</v>
      </c>
      <c r="T340">
        <v>-75.688894000000005</v>
      </c>
      <c r="U340" t="s">
        <v>7958</v>
      </c>
    </row>
    <row r="341" spans="1:21" x14ac:dyDescent="0.3">
      <c r="A341" t="s">
        <v>7959</v>
      </c>
      <c r="B341" t="s">
        <v>370</v>
      </c>
      <c r="C341" t="s">
        <v>6865</v>
      </c>
      <c r="D341" t="s">
        <v>6921</v>
      </c>
      <c r="E341" t="s">
        <v>7960</v>
      </c>
      <c r="F341" t="s">
        <v>7961</v>
      </c>
      <c r="G341" t="s">
        <v>7962</v>
      </c>
      <c r="H341" t="s">
        <v>6870</v>
      </c>
      <c r="I341" t="s">
        <v>6871</v>
      </c>
      <c r="J341">
        <v>5</v>
      </c>
      <c r="K341">
        <v>2</v>
      </c>
      <c r="L341" t="s">
        <v>6872</v>
      </c>
      <c r="M341" t="s">
        <v>6894</v>
      </c>
      <c r="N341" t="s">
        <v>6874</v>
      </c>
      <c r="O341" t="s">
        <v>6875</v>
      </c>
      <c r="P341" t="s">
        <v>6874</v>
      </c>
      <c r="Q341" t="s">
        <v>6874</v>
      </c>
      <c r="R341" t="s">
        <v>6874</v>
      </c>
      <c r="S341">
        <v>4.80905</v>
      </c>
      <c r="T341">
        <v>-75.679517000000004</v>
      </c>
      <c r="U341" t="s">
        <v>7963</v>
      </c>
    </row>
    <row r="342" spans="1:21" x14ac:dyDescent="0.3">
      <c r="A342" t="s">
        <v>7964</v>
      </c>
      <c r="B342" t="s">
        <v>370</v>
      </c>
      <c r="C342" t="s">
        <v>6865</v>
      </c>
      <c r="D342" t="s">
        <v>6921</v>
      </c>
      <c r="E342" t="s">
        <v>7965</v>
      </c>
      <c r="F342" t="s">
        <v>7966</v>
      </c>
      <c r="G342" t="s">
        <v>7967</v>
      </c>
      <c r="H342" t="s">
        <v>6870</v>
      </c>
      <c r="I342" t="s">
        <v>6871</v>
      </c>
      <c r="J342">
        <v>8</v>
      </c>
      <c r="K342">
        <v>0</v>
      </c>
      <c r="L342" t="s">
        <v>6890</v>
      </c>
      <c r="M342" t="s">
        <v>6891</v>
      </c>
      <c r="N342" t="s">
        <v>6874</v>
      </c>
      <c r="O342" t="s">
        <v>6874</v>
      </c>
      <c r="P342" t="s">
        <v>6874</v>
      </c>
      <c r="Q342" t="s">
        <v>6874</v>
      </c>
      <c r="R342" t="s">
        <v>6874</v>
      </c>
      <c r="S342">
        <v>4.8051000000000004</v>
      </c>
      <c r="T342">
        <v>-75.744829999999993</v>
      </c>
      <c r="U342" t="s">
        <v>6941</v>
      </c>
    </row>
    <row r="343" spans="1:21" x14ac:dyDescent="0.3">
      <c r="A343" t="s">
        <v>7968</v>
      </c>
      <c r="B343" t="s">
        <v>370</v>
      </c>
      <c r="C343" t="s">
        <v>6865</v>
      </c>
      <c r="D343" t="s">
        <v>6921</v>
      </c>
      <c r="E343" t="s">
        <v>7947</v>
      </c>
      <c r="F343" t="s">
        <v>7969</v>
      </c>
      <c r="G343" t="s">
        <v>7970</v>
      </c>
      <c r="H343" t="s">
        <v>6870</v>
      </c>
      <c r="I343" t="s">
        <v>6871</v>
      </c>
      <c r="J343">
        <v>5</v>
      </c>
      <c r="K343">
        <v>1</v>
      </c>
      <c r="L343" t="s">
        <v>6881</v>
      </c>
      <c r="M343" t="s">
        <v>6873</v>
      </c>
      <c r="N343" t="s">
        <v>6874</v>
      </c>
      <c r="O343" t="s">
        <v>6874</v>
      </c>
      <c r="P343" t="s">
        <v>6874</v>
      </c>
      <c r="Q343" t="s">
        <v>6876</v>
      </c>
      <c r="R343" t="s">
        <v>6874</v>
      </c>
      <c r="S343">
        <v>4.7946239999999998</v>
      </c>
      <c r="T343">
        <v>-75.691530999999998</v>
      </c>
      <c r="U343" t="s">
        <v>7971</v>
      </c>
    </row>
    <row r="344" spans="1:21" x14ac:dyDescent="0.3">
      <c r="A344" t="s">
        <v>7972</v>
      </c>
      <c r="B344" t="s">
        <v>370</v>
      </c>
      <c r="C344" t="s">
        <v>6865</v>
      </c>
      <c r="D344" t="s">
        <v>6928</v>
      </c>
      <c r="E344" t="s">
        <v>7973</v>
      </c>
      <c r="F344" t="s">
        <v>370</v>
      </c>
      <c r="G344" t="s">
        <v>7974</v>
      </c>
      <c r="H344" t="s">
        <v>6934</v>
      </c>
      <c r="I344" t="s">
        <v>7551</v>
      </c>
      <c r="J344">
        <v>1</v>
      </c>
      <c r="K344">
        <v>0</v>
      </c>
      <c r="L344" t="s">
        <v>6881</v>
      </c>
      <c r="M344" t="s">
        <v>6891</v>
      </c>
      <c r="N344" t="s">
        <v>6874</v>
      </c>
      <c r="O344" t="s">
        <v>6874</v>
      </c>
      <c r="P344" t="s">
        <v>6874</v>
      </c>
      <c r="Q344" t="s">
        <v>6874</v>
      </c>
      <c r="R344" t="s">
        <v>6874</v>
      </c>
      <c r="S344" t="s">
        <v>370</v>
      </c>
      <c r="T344" t="s">
        <v>370</v>
      </c>
      <c r="U344" t="s">
        <v>7975</v>
      </c>
    </row>
    <row r="345" spans="1:21" x14ac:dyDescent="0.3">
      <c r="A345" t="s">
        <v>7976</v>
      </c>
      <c r="B345" t="s">
        <v>370</v>
      </c>
      <c r="C345" t="s">
        <v>6865</v>
      </c>
      <c r="D345" t="s">
        <v>6866</v>
      </c>
      <c r="E345" t="s">
        <v>7235</v>
      </c>
      <c r="F345" t="s">
        <v>7977</v>
      </c>
      <c r="G345" t="s">
        <v>7977</v>
      </c>
      <c r="H345" t="s">
        <v>6870</v>
      </c>
      <c r="I345" t="s">
        <v>6871</v>
      </c>
      <c r="J345">
        <v>2</v>
      </c>
      <c r="K345" t="s">
        <v>370</v>
      </c>
      <c r="L345" t="s">
        <v>6872</v>
      </c>
      <c r="M345" t="s">
        <v>6894</v>
      </c>
      <c r="N345" t="s">
        <v>6874</v>
      </c>
      <c r="O345" t="s">
        <v>6875</v>
      </c>
      <c r="P345" t="s">
        <v>6875</v>
      </c>
      <c r="Q345" t="s">
        <v>6874</v>
      </c>
      <c r="R345" t="s">
        <v>6874</v>
      </c>
      <c r="S345">
        <v>4.8167439999999999</v>
      </c>
      <c r="T345">
        <v>-75.705296000000004</v>
      </c>
      <c r="U345" t="s">
        <v>7978</v>
      </c>
    </row>
    <row r="346" spans="1:21" x14ac:dyDescent="0.3">
      <c r="A346" t="s">
        <v>7979</v>
      </c>
      <c r="B346" t="s">
        <v>370</v>
      </c>
      <c r="C346" t="s">
        <v>6865</v>
      </c>
      <c r="D346" t="s">
        <v>7980</v>
      </c>
      <c r="E346" t="s">
        <v>7981</v>
      </c>
      <c r="F346" t="s">
        <v>7982</v>
      </c>
      <c r="G346" t="s">
        <v>7982</v>
      </c>
      <c r="H346" t="s">
        <v>6870</v>
      </c>
      <c r="I346" t="s">
        <v>6871</v>
      </c>
      <c r="J346">
        <v>1</v>
      </c>
      <c r="K346">
        <v>0</v>
      </c>
      <c r="L346" t="s">
        <v>6872</v>
      </c>
      <c r="M346" t="s">
        <v>6894</v>
      </c>
      <c r="N346" t="s">
        <v>6875</v>
      </c>
      <c r="O346" t="s">
        <v>6874</v>
      </c>
      <c r="P346" t="s">
        <v>6875</v>
      </c>
      <c r="Q346" t="s">
        <v>6874</v>
      </c>
      <c r="R346" t="s">
        <v>6874</v>
      </c>
      <c r="S346">
        <v>4.8119019999999999</v>
      </c>
      <c r="T346">
        <v>-75.685571999999993</v>
      </c>
      <c r="U346" t="s">
        <v>7983</v>
      </c>
    </row>
    <row r="347" spans="1:21" x14ac:dyDescent="0.3">
      <c r="A347" t="s">
        <v>7984</v>
      </c>
      <c r="B347" t="s">
        <v>370</v>
      </c>
      <c r="C347" t="s">
        <v>6865</v>
      </c>
      <c r="D347" t="s">
        <v>7980</v>
      </c>
      <c r="E347" t="s">
        <v>7981</v>
      </c>
      <c r="F347" t="s">
        <v>7985</v>
      </c>
      <c r="G347" t="s">
        <v>6956</v>
      </c>
      <c r="H347" t="s">
        <v>6870</v>
      </c>
      <c r="I347" t="s">
        <v>6871</v>
      </c>
      <c r="J347">
        <v>1</v>
      </c>
      <c r="K347">
        <v>0</v>
      </c>
      <c r="L347" t="s">
        <v>6872</v>
      </c>
      <c r="M347" t="s">
        <v>6894</v>
      </c>
      <c r="N347" t="s">
        <v>6874</v>
      </c>
      <c r="O347" t="s">
        <v>6875</v>
      </c>
      <c r="P347" t="s">
        <v>6875</v>
      </c>
      <c r="Q347" t="s">
        <v>6874</v>
      </c>
      <c r="R347" t="s">
        <v>6876</v>
      </c>
      <c r="S347">
        <v>4.8154940000000002</v>
      </c>
      <c r="T347">
        <v>-75.686402000000001</v>
      </c>
      <c r="U347" t="s">
        <v>7986</v>
      </c>
    </row>
    <row r="348" spans="1:21" x14ac:dyDescent="0.3">
      <c r="A348" t="s">
        <v>7987</v>
      </c>
      <c r="B348" t="s">
        <v>370</v>
      </c>
      <c r="C348" t="s">
        <v>6865</v>
      </c>
      <c r="D348" t="s">
        <v>7980</v>
      </c>
      <c r="E348" t="s">
        <v>7981</v>
      </c>
      <c r="F348" t="s">
        <v>7988</v>
      </c>
      <c r="G348" t="s">
        <v>6956</v>
      </c>
      <c r="H348" t="s">
        <v>6870</v>
      </c>
      <c r="I348" t="s">
        <v>6871</v>
      </c>
      <c r="J348">
        <v>2</v>
      </c>
      <c r="K348">
        <v>0</v>
      </c>
      <c r="L348" t="s">
        <v>6881</v>
      </c>
      <c r="M348" t="s">
        <v>6894</v>
      </c>
      <c r="N348" t="s">
        <v>6874</v>
      </c>
      <c r="O348" t="s">
        <v>6875</v>
      </c>
      <c r="P348" t="s">
        <v>6875</v>
      </c>
      <c r="Q348" t="s">
        <v>6874</v>
      </c>
      <c r="R348" t="s">
        <v>6874</v>
      </c>
      <c r="S348">
        <v>4.8092639999999998</v>
      </c>
      <c r="T348">
        <v>-75.688367</v>
      </c>
      <c r="U348" t="s">
        <v>7989</v>
      </c>
    </row>
    <row r="349" spans="1:21" x14ac:dyDescent="0.3">
      <c r="A349" t="s">
        <v>7990</v>
      </c>
      <c r="B349" t="s">
        <v>370</v>
      </c>
      <c r="C349" t="s">
        <v>6865</v>
      </c>
      <c r="D349" t="s">
        <v>6921</v>
      </c>
      <c r="E349" t="s">
        <v>6922</v>
      </c>
      <c r="F349" t="s">
        <v>7991</v>
      </c>
      <c r="G349" t="s">
        <v>6956</v>
      </c>
      <c r="H349" t="s">
        <v>6870</v>
      </c>
      <c r="I349" t="s">
        <v>6871</v>
      </c>
      <c r="J349">
        <v>3</v>
      </c>
      <c r="K349">
        <v>0</v>
      </c>
      <c r="L349" t="s">
        <v>6872</v>
      </c>
      <c r="M349" t="s">
        <v>6894</v>
      </c>
      <c r="N349" t="s">
        <v>6874</v>
      </c>
      <c r="O349" t="s">
        <v>6875</v>
      </c>
      <c r="P349" t="s">
        <v>6874</v>
      </c>
      <c r="Q349" t="s">
        <v>6875</v>
      </c>
      <c r="R349" t="s">
        <v>6874</v>
      </c>
      <c r="S349">
        <v>4.8099790000000002</v>
      </c>
      <c r="T349">
        <v>-75.688740999999993</v>
      </c>
      <c r="U349" t="s">
        <v>7992</v>
      </c>
    </row>
    <row r="350" spans="1:21" x14ac:dyDescent="0.3">
      <c r="A350" t="s">
        <v>7993</v>
      </c>
      <c r="B350" t="s">
        <v>370</v>
      </c>
      <c r="C350" t="s">
        <v>6865</v>
      </c>
      <c r="D350" t="s">
        <v>6921</v>
      </c>
      <c r="E350" t="s">
        <v>6922</v>
      </c>
      <c r="F350" t="s">
        <v>7994</v>
      </c>
      <c r="G350" t="s">
        <v>6956</v>
      </c>
      <c r="H350" t="s">
        <v>6870</v>
      </c>
      <c r="I350" t="s">
        <v>6880</v>
      </c>
      <c r="J350">
        <v>3</v>
      </c>
      <c r="K350">
        <v>0</v>
      </c>
      <c r="L350" t="s">
        <v>6872</v>
      </c>
      <c r="M350" t="s">
        <v>6882</v>
      </c>
      <c r="N350" t="s">
        <v>6874</v>
      </c>
      <c r="O350" t="s">
        <v>6875</v>
      </c>
      <c r="P350" t="s">
        <v>6874</v>
      </c>
      <c r="Q350" t="s">
        <v>6874</v>
      </c>
      <c r="R350" t="s">
        <v>6874</v>
      </c>
      <c r="S350">
        <v>4.8098020000000004</v>
      </c>
      <c r="T350">
        <v>-75.688531999999995</v>
      </c>
      <c r="U350" t="s">
        <v>7995</v>
      </c>
    </row>
    <row r="351" spans="1:21" x14ac:dyDescent="0.3">
      <c r="A351" t="s">
        <v>7996</v>
      </c>
      <c r="B351" t="s">
        <v>370</v>
      </c>
      <c r="C351" t="s">
        <v>6865</v>
      </c>
      <c r="D351" t="s">
        <v>7980</v>
      </c>
      <c r="E351" t="s">
        <v>7981</v>
      </c>
      <c r="F351" t="s">
        <v>7997</v>
      </c>
      <c r="G351" t="s">
        <v>6956</v>
      </c>
      <c r="H351" t="s">
        <v>6870</v>
      </c>
      <c r="I351" t="s">
        <v>6880</v>
      </c>
      <c r="J351">
        <v>3</v>
      </c>
      <c r="K351">
        <v>0</v>
      </c>
      <c r="L351" t="s">
        <v>6881</v>
      </c>
      <c r="M351" t="s">
        <v>6873</v>
      </c>
      <c r="N351" t="s">
        <v>6874</v>
      </c>
      <c r="O351" t="s">
        <v>6875</v>
      </c>
      <c r="P351" t="s">
        <v>6874</v>
      </c>
      <c r="Q351" t="s">
        <v>6874</v>
      </c>
      <c r="R351" t="s">
        <v>6874</v>
      </c>
      <c r="S351">
        <v>4.8096839999999998</v>
      </c>
      <c r="T351">
        <v>-75.688440999999997</v>
      </c>
      <c r="U351" t="s">
        <v>7998</v>
      </c>
    </row>
    <row r="352" spans="1:21" x14ac:dyDescent="0.3">
      <c r="A352" t="s">
        <v>7999</v>
      </c>
      <c r="B352" t="s">
        <v>370</v>
      </c>
      <c r="C352" t="s">
        <v>6865</v>
      </c>
      <c r="D352" t="s">
        <v>7980</v>
      </c>
      <c r="E352" t="s">
        <v>7981</v>
      </c>
      <c r="F352" t="s">
        <v>8000</v>
      </c>
      <c r="G352" t="s">
        <v>8000</v>
      </c>
      <c r="H352" t="s">
        <v>6870</v>
      </c>
      <c r="I352" t="s">
        <v>6871</v>
      </c>
      <c r="J352">
        <v>2</v>
      </c>
      <c r="K352">
        <v>0</v>
      </c>
      <c r="L352" t="s">
        <v>6882</v>
      </c>
      <c r="M352" t="s">
        <v>6873</v>
      </c>
      <c r="N352" t="s">
        <v>6874</v>
      </c>
      <c r="O352" t="s">
        <v>6874</v>
      </c>
      <c r="P352" t="s">
        <v>6874</v>
      </c>
      <c r="Q352" t="s">
        <v>6874</v>
      </c>
      <c r="R352" t="s">
        <v>6874</v>
      </c>
      <c r="S352">
        <v>4.8092540000000001</v>
      </c>
      <c r="T352">
        <v>-75.688198</v>
      </c>
      <c r="U352" t="s">
        <v>8001</v>
      </c>
    </row>
    <row r="353" spans="1:21" x14ac:dyDescent="0.3">
      <c r="A353" t="s">
        <v>8002</v>
      </c>
      <c r="B353" t="s">
        <v>370</v>
      </c>
      <c r="C353" t="s">
        <v>6865</v>
      </c>
      <c r="D353" t="s">
        <v>6921</v>
      </c>
      <c r="E353" t="s">
        <v>6922</v>
      </c>
      <c r="F353" t="s">
        <v>8003</v>
      </c>
      <c r="G353" t="s">
        <v>8004</v>
      </c>
      <c r="H353" t="s">
        <v>6870</v>
      </c>
      <c r="I353" t="s">
        <v>6886</v>
      </c>
      <c r="J353">
        <v>2</v>
      </c>
      <c r="K353">
        <v>0</v>
      </c>
      <c r="L353" t="s">
        <v>6890</v>
      </c>
      <c r="M353" t="s">
        <v>6891</v>
      </c>
      <c r="N353" t="s">
        <v>6874</v>
      </c>
      <c r="O353" t="s">
        <v>6874</v>
      </c>
      <c r="P353" t="s">
        <v>6874</v>
      </c>
      <c r="Q353" t="s">
        <v>6874</v>
      </c>
      <c r="R353" t="s">
        <v>6874</v>
      </c>
      <c r="S353">
        <v>4.8096810000000003</v>
      </c>
      <c r="T353">
        <v>-75.689256</v>
      </c>
      <c r="U353" t="s">
        <v>8005</v>
      </c>
    </row>
    <row r="354" spans="1:21" x14ac:dyDescent="0.3">
      <c r="A354" t="s">
        <v>8006</v>
      </c>
      <c r="B354" t="s">
        <v>370</v>
      </c>
      <c r="C354" t="s">
        <v>6865</v>
      </c>
      <c r="D354" t="s">
        <v>8007</v>
      </c>
      <c r="E354" t="s">
        <v>8008</v>
      </c>
      <c r="F354" t="s">
        <v>8009</v>
      </c>
      <c r="G354" t="s">
        <v>8009</v>
      </c>
      <c r="H354" t="s">
        <v>6870</v>
      </c>
      <c r="I354" t="s">
        <v>6871</v>
      </c>
      <c r="J354">
        <v>1</v>
      </c>
      <c r="K354">
        <v>0</v>
      </c>
      <c r="L354" t="s">
        <v>6881</v>
      </c>
      <c r="M354" t="s">
        <v>6873</v>
      </c>
      <c r="N354" t="s">
        <v>6874</v>
      </c>
      <c r="O354" t="s">
        <v>6992</v>
      </c>
      <c r="P354" t="s">
        <v>6874</v>
      </c>
      <c r="Q354" t="s">
        <v>6874</v>
      </c>
      <c r="R354" t="s">
        <v>6874</v>
      </c>
      <c r="S354">
        <v>4.8048739999999999</v>
      </c>
      <c r="T354">
        <v>-75.667384999999996</v>
      </c>
      <c r="U354" t="s">
        <v>8010</v>
      </c>
    </row>
    <row r="355" spans="1:21" x14ac:dyDescent="0.3">
      <c r="A355" t="s">
        <v>8011</v>
      </c>
      <c r="B355" t="s">
        <v>370</v>
      </c>
      <c r="C355" t="s">
        <v>6865</v>
      </c>
      <c r="D355" t="s">
        <v>7980</v>
      </c>
      <c r="E355" t="s">
        <v>7981</v>
      </c>
      <c r="F355" t="s">
        <v>8012</v>
      </c>
      <c r="G355" t="s">
        <v>8012</v>
      </c>
      <c r="H355" t="s">
        <v>6870</v>
      </c>
      <c r="I355" t="s">
        <v>6871</v>
      </c>
      <c r="J355">
        <v>1</v>
      </c>
      <c r="K355">
        <v>0</v>
      </c>
      <c r="L355" t="s">
        <v>6872</v>
      </c>
      <c r="M355" t="s">
        <v>6894</v>
      </c>
      <c r="N355" t="s">
        <v>6875</v>
      </c>
      <c r="O355" t="s">
        <v>6874</v>
      </c>
      <c r="P355" t="s">
        <v>6875</v>
      </c>
      <c r="Q355" t="s">
        <v>6875</v>
      </c>
      <c r="R355" t="s">
        <v>6875</v>
      </c>
      <c r="S355">
        <v>4.8115500000000004</v>
      </c>
      <c r="T355">
        <v>-75.686903000000001</v>
      </c>
      <c r="U355" t="s">
        <v>8013</v>
      </c>
    </row>
    <row r="356" spans="1:21" x14ac:dyDescent="0.3">
      <c r="A356" t="s">
        <v>8014</v>
      </c>
      <c r="B356" t="s">
        <v>370</v>
      </c>
      <c r="C356" t="s">
        <v>6865</v>
      </c>
      <c r="D356" t="s">
        <v>7980</v>
      </c>
      <c r="E356" t="s">
        <v>7981</v>
      </c>
      <c r="F356" t="s">
        <v>8015</v>
      </c>
      <c r="G356" t="s">
        <v>8015</v>
      </c>
      <c r="H356" t="s">
        <v>6870</v>
      </c>
      <c r="I356" t="s">
        <v>6880</v>
      </c>
      <c r="J356">
        <v>1</v>
      </c>
      <c r="K356">
        <v>0</v>
      </c>
      <c r="L356" t="s">
        <v>6881</v>
      </c>
      <c r="M356" t="s">
        <v>6873</v>
      </c>
      <c r="N356" t="s">
        <v>6874</v>
      </c>
      <c r="O356" t="s">
        <v>6875</v>
      </c>
      <c r="P356" t="s">
        <v>6875</v>
      </c>
      <c r="Q356" t="s">
        <v>6875</v>
      </c>
      <c r="R356" t="s">
        <v>6874</v>
      </c>
      <c r="S356">
        <v>4.8097000000000003</v>
      </c>
      <c r="T356">
        <v>-75.688633999999993</v>
      </c>
      <c r="U356" t="s">
        <v>8016</v>
      </c>
    </row>
    <row r="357" spans="1:21" x14ac:dyDescent="0.3">
      <c r="A357" t="s">
        <v>8017</v>
      </c>
      <c r="B357" t="s">
        <v>370</v>
      </c>
      <c r="C357" t="s">
        <v>6865</v>
      </c>
      <c r="D357" t="s">
        <v>7980</v>
      </c>
      <c r="E357" t="s">
        <v>7981</v>
      </c>
      <c r="F357" t="s">
        <v>8018</v>
      </c>
      <c r="G357" t="s">
        <v>8019</v>
      </c>
      <c r="H357" t="s">
        <v>6870</v>
      </c>
      <c r="I357" t="s">
        <v>6880</v>
      </c>
      <c r="J357">
        <v>2</v>
      </c>
      <c r="K357">
        <v>0</v>
      </c>
      <c r="L357" t="s">
        <v>6881</v>
      </c>
      <c r="M357" t="s">
        <v>6873</v>
      </c>
      <c r="N357" t="s">
        <v>6874</v>
      </c>
      <c r="O357" t="s">
        <v>6874</v>
      </c>
      <c r="P357" t="s">
        <v>6874</v>
      </c>
      <c r="Q357" t="s">
        <v>6874</v>
      </c>
      <c r="R357" t="s">
        <v>6874</v>
      </c>
      <c r="S357">
        <v>4.8092600000000001</v>
      </c>
      <c r="T357">
        <v>-75.688305999999997</v>
      </c>
      <c r="U357" t="s">
        <v>370</v>
      </c>
    </row>
    <row r="358" spans="1:21" x14ac:dyDescent="0.3">
      <c r="A358" t="s">
        <v>8020</v>
      </c>
      <c r="B358" t="s">
        <v>370</v>
      </c>
      <c r="C358" t="s">
        <v>6865</v>
      </c>
      <c r="D358" t="s">
        <v>6921</v>
      </c>
      <c r="E358" t="s">
        <v>6922</v>
      </c>
      <c r="F358" t="s">
        <v>8021</v>
      </c>
      <c r="G358" t="s">
        <v>8022</v>
      </c>
      <c r="H358" t="s">
        <v>6870</v>
      </c>
      <c r="I358" t="s">
        <v>8023</v>
      </c>
      <c r="J358">
        <v>2</v>
      </c>
      <c r="K358">
        <v>0</v>
      </c>
      <c r="L358" t="s">
        <v>6881</v>
      </c>
      <c r="M358" t="s">
        <v>6873</v>
      </c>
      <c r="N358" t="s">
        <v>6874</v>
      </c>
      <c r="O358" t="s">
        <v>6875</v>
      </c>
      <c r="P358" t="s">
        <v>6874</v>
      </c>
      <c r="Q358" t="s">
        <v>6875</v>
      </c>
      <c r="R358" t="s">
        <v>6874</v>
      </c>
      <c r="S358">
        <v>4.8097640000000004</v>
      </c>
      <c r="T358">
        <v>-75.689063000000004</v>
      </c>
      <c r="U358" t="s">
        <v>370</v>
      </c>
    </row>
    <row r="359" spans="1:21" x14ac:dyDescent="0.3">
      <c r="A359" t="s">
        <v>8024</v>
      </c>
      <c r="B359" t="s">
        <v>370</v>
      </c>
      <c r="C359" t="s">
        <v>6865</v>
      </c>
      <c r="D359" t="s">
        <v>6921</v>
      </c>
      <c r="E359" t="s">
        <v>6922</v>
      </c>
      <c r="F359" t="s">
        <v>8025</v>
      </c>
      <c r="G359" t="s">
        <v>8026</v>
      </c>
      <c r="H359" t="s">
        <v>6870</v>
      </c>
      <c r="I359" t="s">
        <v>6880</v>
      </c>
      <c r="J359">
        <v>2</v>
      </c>
      <c r="K359">
        <v>0</v>
      </c>
      <c r="L359" t="s">
        <v>6881</v>
      </c>
      <c r="M359" t="s">
        <v>6873</v>
      </c>
      <c r="N359" t="s">
        <v>6874</v>
      </c>
      <c r="O359" t="s">
        <v>6875</v>
      </c>
      <c r="P359" t="s">
        <v>6874</v>
      </c>
      <c r="Q359" t="s">
        <v>6875</v>
      </c>
      <c r="R359" t="s">
        <v>6874</v>
      </c>
      <c r="S359">
        <v>4.8094299999999999</v>
      </c>
      <c r="T359">
        <v>-75.692926999999997</v>
      </c>
      <c r="U359" t="s">
        <v>8027</v>
      </c>
    </row>
    <row r="360" spans="1:21" x14ac:dyDescent="0.3">
      <c r="A360" t="s">
        <v>8028</v>
      </c>
      <c r="B360" t="s">
        <v>370</v>
      </c>
      <c r="C360" t="s">
        <v>6865</v>
      </c>
      <c r="D360" t="s">
        <v>6921</v>
      </c>
      <c r="E360" t="s">
        <v>6922</v>
      </c>
      <c r="F360" t="s">
        <v>8029</v>
      </c>
      <c r="G360" t="s">
        <v>8030</v>
      </c>
      <c r="H360" t="s">
        <v>6870</v>
      </c>
      <c r="I360" t="s">
        <v>6880</v>
      </c>
      <c r="J360">
        <v>2</v>
      </c>
      <c r="K360">
        <v>0</v>
      </c>
      <c r="L360" t="s">
        <v>6872</v>
      </c>
      <c r="M360" t="s">
        <v>6894</v>
      </c>
      <c r="N360" t="s">
        <v>6875</v>
      </c>
      <c r="O360" t="s">
        <v>6875</v>
      </c>
      <c r="P360" t="s">
        <v>6874</v>
      </c>
      <c r="Q360" t="s">
        <v>6875</v>
      </c>
      <c r="R360" t="s">
        <v>6874</v>
      </c>
      <c r="S360">
        <v>4.8094299999999999</v>
      </c>
      <c r="T360">
        <v>-75.692926999999997</v>
      </c>
      <c r="U360" t="s">
        <v>8031</v>
      </c>
    </row>
    <row r="361" spans="1:21" x14ac:dyDescent="0.3">
      <c r="A361" t="s">
        <v>8032</v>
      </c>
      <c r="B361" t="s">
        <v>370</v>
      </c>
      <c r="C361" t="s">
        <v>6865</v>
      </c>
      <c r="D361" t="s">
        <v>8033</v>
      </c>
      <c r="E361" t="s">
        <v>8034</v>
      </c>
      <c r="F361" t="s">
        <v>8035</v>
      </c>
      <c r="G361" t="s">
        <v>8036</v>
      </c>
      <c r="H361" t="s">
        <v>6870</v>
      </c>
      <c r="I361" t="s">
        <v>6871</v>
      </c>
      <c r="J361">
        <v>13</v>
      </c>
      <c r="K361">
        <v>2</v>
      </c>
      <c r="L361" t="s">
        <v>6890</v>
      </c>
      <c r="M361" t="s">
        <v>6891</v>
      </c>
      <c r="N361" t="s">
        <v>6874</v>
      </c>
      <c r="O361" t="s">
        <v>6874</v>
      </c>
      <c r="P361" t="s">
        <v>6874</v>
      </c>
      <c r="Q361" t="s">
        <v>6874</v>
      </c>
      <c r="R361" t="s">
        <v>6874</v>
      </c>
      <c r="S361">
        <v>4.8056599999999996</v>
      </c>
      <c r="T361">
        <v>-75.848129999999998</v>
      </c>
      <c r="U361" t="s">
        <v>8037</v>
      </c>
    </row>
    <row r="362" spans="1:21" x14ac:dyDescent="0.3">
      <c r="A362" t="s">
        <v>8038</v>
      </c>
      <c r="B362" t="s">
        <v>370</v>
      </c>
      <c r="C362" t="s">
        <v>6865</v>
      </c>
      <c r="D362" t="s">
        <v>6866</v>
      </c>
      <c r="E362" t="s">
        <v>6936</v>
      </c>
      <c r="F362" t="s">
        <v>8039</v>
      </c>
      <c r="G362" t="s">
        <v>8040</v>
      </c>
      <c r="H362" t="s">
        <v>6870</v>
      </c>
      <c r="I362" t="s">
        <v>6871</v>
      </c>
      <c r="J362">
        <v>5</v>
      </c>
      <c r="K362">
        <v>0</v>
      </c>
      <c r="L362" t="s">
        <v>6872</v>
      </c>
      <c r="M362" t="s">
        <v>6894</v>
      </c>
      <c r="N362" t="s">
        <v>6874</v>
      </c>
      <c r="O362" t="s">
        <v>6875</v>
      </c>
      <c r="P362" t="s">
        <v>6874</v>
      </c>
      <c r="Q362" t="s">
        <v>6874</v>
      </c>
      <c r="R362" t="s">
        <v>6874</v>
      </c>
      <c r="S362">
        <v>4.8169589999999998</v>
      </c>
      <c r="T362">
        <v>-75.691356999999996</v>
      </c>
      <c r="U362" t="s">
        <v>8041</v>
      </c>
    </row>
    <row r="363" spans="1:21" x14ac:dyDescent="0.3">
      <c r="A363" t="s">
        <v>8042</v>
      </c>
      <c r="B363" t="s">
        <v>370</v>
      </c>
      <c r="C363" t="s">
        <v>6865</v>
      </c>
      <c r="D363" t="s">
        <v>6866</v>
      </c>
      <c r="E363" t="s">
        <v>7235</v>
      </c>
      <c r="F363" t="s">
        <v>8043</v>
      </c>
      <c r="G363" t="s">
        <v>8044</v>
      </c>
      <c r="H363" t="s">
        <v>6934</v>
      </c>
      <c r="I363" t="s">
        <v>6934</v>
      </c>
      <c r="J363">
        <v>1</v>
      </c>
      <c r="K363">
        <v>0</v>
      </c>
      <c r="L363" t="s">
        <v>6881</v>
      </c>
      <c r="M363" t="s">
        <v>6873</v>
      </c>
      <c r="N363" t="s">
        <v>6874</v>
      </c>
      <c r="O363" t="s">
        <v>6874</v>
      </c>
      <c r="P363" t="s">
        <v>6874</v>
      </c>
      <c r="Q363" t="s">
        <v>6874</v>
      </c>
      <c r="R363" t="s">
        <v>6874</v>
      </c>
      <c r="S363">
        <v>4.8176389999999998</v>
      </c>
      <c r="T363">
        <v>-75.704902000000004</v>
      </c>
      <c r="U363" t="s">
        <v>8045</v>
      </c>
    </row>
    <row r="364" spans="1:21" x14ac:dyDescent="0.3">
      <c r="A364" t="s">
        <v>8046</v>
      </c>
      <c r="B364" t="s">
        <v>370</v>
      </c>
      <c r="C364" t="s">
        <v>6865</v>
      </c>
      <c r="D364" t="s">
        <v>6866</v>
      </c>
      <c r="E364" t="s">
        <v>6957</v>
      </c>
      <c r="F364" t="s">
        <v>7366</v>
      </c>
      <c r="G364" t="s">
        <v>8047</v>
      </c>
      <c r="H364" t="s">
        <v>6870</v>
      </c>
      <c r="I364" t="s">
        <v>6871</v>
      </c>
      <c r="J364">
        <v>5</v>
      </c>
      <c r="K364">
        <v>2</v>
      </c>
      <c r="L364" t="s">
        <v>6881</v>
      </c>
      <c r="M364" t="s">
        <v>6873</v>
      </c>
      <c r="N364" t="s">
        <v>6874</v>
      </c>
      <c r="O364" t="s">
        <v>6874</v>
      </c>
      <c r="P364" t="s">
        <v>6874</v>
      </c>
      <c r="Q364" t="s">
        <v>6874</v>
      </c>
      <c r="R364" t="s">
        <v>6874</v>
      </c>
      <c r="S364">
        <v>4.8186730000000004</v>
      </c>
      <c r="T364">
        <v>-75.702473999999995</v>
      </c>
      <c r="U364" t="s">
        <v>8048</v>
      </c>
    </row>
    <row r="365" spans="1:21" x14ac:dyDescent="0.3">
      <c r="A365" t="s">
        <v>8049</v>
      </c>
      <c r="B365" t="s">
        <v>370</v>
      </c>
      <c r="C365" t="s">
        <v>6865</v>
      </c>
      <c r="D365" t="s">
        <v>6928</v>
      </c>
      <c r="E365" t="s">
        <v>7462</v>
      </c>
      <c r="F365" t="s">
        <v>8050</v>
      </c>
      <c r="G365" t="s">
        <v>8050</v>
      </c>
      <c r="H365" t="s">
        <v>6870</v>
      </c>
      <c r="I365" t="s">
        <v>6871</v>
      </c>
      <c r="J365">
        <v>1</v>
      </c>
      <c r="K365">
        <v>0</v>
      </c>
      <c r="L365" t="s">
        <v>6890</v>
      </c>
      <c r="M365" t="s">
        <v>6873</v>
      </c>
      <c r="N365" t="s">
        <v>6874</v>
      </c>
      <c r="O365" t="s">
        <v>6875</v>
      </c>
      <c r="P365" t="s">
        <v>6874</v>
      </c>
      <c r="Q365" t="s">
        <v>6874</v>
      </c>
      <c r="R365" t="s">
        <v>6874</v>
      </c>
      <c r="S365">
        <v>4.8119259999999997</v>
      </c>
      <c r="T365">
        <v>-75.704701999999997</v>
      </c>
      <c r="U365" t="s">
        <v>8051</v>
      </c>
    </row>
    <row r="366" spans="1:21" x14ac:dyDescent="0.3">
      <c r="A366" t="s">
        <v>8052</v>
      </c>
      <c r="B366" t="s">
        <v>370</v>
      </c>
      <c r="C366" t="s">
        <v>6865</v>
      </c>
      <c r="D366" t="s">
        <v>6928</v>
      </c>
      <c r="E366" t="s">
        <v>8053</v>
      </c>
      <c r="F366" t="s">
        <v>8054</v>
      </c>
      <c r="G366" t="s">
        <v>8055</v>
      </c>
      <c r="H366" t="s">
        <v>6934</v>
      </c>
      <c r="I366" t="s">
        <v>7029</v>
      </c>
      <c r="J366">
        <v>1</v>
      </c>
      <c r="K366">
        <v>0</v>
      </c>
      <c r="L366" t="s">
        <v>6890</v>
      </c>
      <c r="M366" t="s">
        <v>6891</v>
      </c>
      <c r="N366" t="s">
        <v>6874</v>
      </c>
      <c r="O366" t="s">
        <v>6874</v>
      </c>
      <c r="P366" t="s">
        <v>6874</v>
      </c>
      <c r="Q366" t="s">
        <v>6874</v>
      </c>
      <c r="R366" t="s">
        <v>6874</v>
      </c>
      <c r="S366">
        <v>4.8119420000000002</v>
      </c>
      <c r="T366">
        <v>-75.680925000000002</v>
      </c>
      <c r="U366" t="s">
        <v>8056</v>
      </c>
    </row>
    <row r="367" spans="1:21" x14ac:dyDescent="0.3">
      <c r="A367" t="s">
        <v>8057</v>
      </c>
      <c r="B367" t="s">
        <v>370</v>
      </c>
      <c r="C367" t="s">
        <v>6865</v>
      </c>
      <c r="D367" t="s">
        <v>6866</v>
      </c>
      <c r="E367" t="s">
        <v>8058</v>
      </c>
      <c r="F367" t="s">
        <v>8059</v>
      </c>
      <c r="G367" t="s">
        <v>8060</v>
      </c>
      <c r="H367" t="s">
        <v>6934</v>
      </c>
      <c r="I367" t="s">
        <v>6989</v>
      </c>
      <c r="J367">
        <v>5</v>
      </c>
      <c r="K367">
        <v>2</v>
      </c>
      <c r="L367" t="s">
        <v>6881</v>
      </c>
      <c r="M367" t="s">
        <v>6894</v>
      </c>
      <c r="N367" t="s">
        <v>6874</v>
      </c>
      <c r="O367" t="s">
        <v>6875</v>
      </c>
      <c r="P367" t="s">
        <v>6874</v>
      </c>
      <c r="Q367" t="s">
        <v>6874</v>
      </c>
      <c r="R367" t="s">
        <v>6874</v>
      </c>
      <c r="S367">
        <v>4.8164100000000003</v>
      </c>
      <c r="T367">
        <v>-75.71284</v>
      </c>
      <c r="U367" t="s">
        <v>370</v>
      </c>
    </row>
    <row r="368" spans="1:21" x14ac:dyDescent="0.3">
      <c r="A368" t="s">
        <v>8061</v>
      </c>
      <c r="B368" t="s">
        <v>370</v>
      </c>
      <c r="C368" t="s">
        <v>6865</v>
      </c>
      <c r="D368" t="s">
        <v>6928</v>
      </c>
      <c r="E368" t="s">
        <v>6952</v>
      </c>
      <c r="F368" t="s">
        <v>8062</v>
      </c>
      <c r="G368" t="s">
        <v>8062</v>
      </c>
      <c r="H368" t="s">
        <v>6870</v>
      </c>
      <c r="I368" t="s">
        <v>6871</v>
      </c>
      <c r="J368">
        <v>1</v>
      </c>
      <c r="K368">
        <v>0</v>
      </c>
      <c r="L368" t="s">
        <v>6890</v>
      </c>
      <c r="M368" t="s">
        <v>6891</v>
      </c>
      <c r="N368" t="s">
        <v>6874</v>
      </c>
      <c r="O368" t="s">
        <v>6874</v>
      </c>
      <c r="P368" t="s">
        <v>6874</v>
      </c>
      <c r="Q368" t="s">
        <v>6874</v>
      </c>
      <c r="R368" t="s">
        <v>6874</v>
      </c>
      <c r="S368">
        <v>4.8186739999999997</v>
      </c>
      <c r="T368">
        <v>-75.698487999999998</v>
      </c>
      <c r="U368" t="s">
        <v>8063</v>
      </c>
    </row>
    <row r="369" spans="1:21" x14ac:dyDescent="0.3">
      <c r="A369" t="s">
        <v>8064</v>
      </c>
      <c r="B369" t="s">
        <v>370</v>
      </c>
      <c r="C369" t="s">
        <v>6865</v>
      </c>
      <c r="D369" t="s">
        <v>6928</v>
      </c>
      <c r="E369" t="s">
        <v>6952</v>
      </c>
      <c r="F369" t="s">
        <v>8065</v>
      </c>
      <c r="G369" t="s">
        <v>8065</v>
      </c>
      <c r="H369" t="s">
        <v>6870</v>
      </c>
      <c r="I369" t="s">
        <v>6871</v>
      </c>
      <c r="J369">
        <v>4</v>
      </c>
      <c r="K369">
        <v>0</v>
      </c>
      <c r="L369" t="s">
        <v>6890</v>
      </c>
      <c r="M369" t="s">
        <v>6891</v>
      </c>
      <c r="N369" t="s">
        <v>6874</v>
      </c>
      <c r="O369" t="s">
        <v>6874</v>
      </c>
      <c r="P369" t="s">
        <v>6874</v>
      </c>
      <c r="Q369" t="s">
        <v>6874</v>
      </c>
      <c r="R369" t="s">
        <v>6874</v>
      </c>
      <c r="S369">
        <v>4.8186640000000001</v>
      </c>
      <c r="T369">
        <v>-75.698375999999996</v>
      </c>
      <c r="U369" t="s">
        <v>8066</v>
      </c>
    </row>
    <row r="370" spans="1:21" x14ac:dyDescent="0.3">
      <c r="A370" t="s">
        <v>8067</v>
      </c>
      <c r="B370" t="s">
        <v>370</v>
      </c>
      <c r="C370" t="s">
        <v>6865</v>
      </c>
      <c r="D370" t="s">
        <v>6866</v>
      </c>
      <c r="E370" t="s">
        <v>6957</v>
      </c>
      <c r="F370" t="s">
        <v>8068</v>
      </c>
      <c r="G370" t="s">
        <v>8068</v>
      </c>
      <c r="H370" t="s">
        <v>6870</v>
      </c>
      <c r="I370" t="s">
        <v>6871</v>
      </c>
      <c r="J370">
        <v>2</v>
      </c>
      <c r="K370">
        <v>0</v>
      </c>
      <c r="L370" t="s">
        <v>6872</v>
      </c>
      <c r="M370" t="s">
        <v>6894</v>
      </c>
      <c r="N370" t="s">
        <v>6992</v>
      </c>
      <c r="O370" t="s">
        <v>6875</v>
      </c>
      <c r="P370" t="s">
        <v>6874</v>
      </c>
      <c r="Q370" t="s">
        <v>6874</v>
      </c>
      <c r="R370" t="s">
        <v>6874</v>
      </c>
      <c r="S370">
        <v>4.7945669999999998</v>
      </c>
      <c r="T370">
        <v>-75.707605000000001</v>
      </c>
      <c r="U370" t="s">
        <v>8069</v>
      </c>
    </row>
    <row r="371" spans="1:21" x14ac:dyDescent="0.3">
      <c r="A371" t="s">
        <v>8070</v>
      </c>
      <c r="B371" t="s">
        <v>370</v>
      </c>
      <c r="C371" t="s">
        <v>6865</v>
      </c>
      <c r="D371" t="s">
        <v>7980</v>
      </c>
      <c r="E371" t="s">
        <v>8071</v>
      </c>
      <c r="F371" t="s">
        <v>8072</v>
      </c>
      <c r="G371" t="s">
        <v>8072</v>
      </c>
      <c r="H371" t="s">
        <v>6870</v>
      </c>
      <c r="I371" t="s">
        <v>6871</v>
      </c>
      <c r="J371">
        <v>2</v>
      </c>
      <c r="K371">
        <v>0</v>
      </c>
      <c r="L371" t="s">
        <v>6881</v>
      </c>
      <c r="M371" t="s">
        <v>6873</v>
      </c>
      <c r="N371" t="s">
        <v>6874</v>
      </c>
      <c r="O371" t="s">
        <v>6875</v>
      </c>
      <c r="P371" t="s">
        <v>6874</v>
      </c>
      <c r="Q371" t="s">
        <v>6874</v>
      </c>
      <c r="R371" t="s">
        <v>6874</v>
      </c>
      <c r="S371">
        <v>4.80992</v>
      </c>
      <c r="T371">
        <v>-75.682357999999994</v>
      </c>
      <c r="U371" t="s">
        <v>8073</v>
      </c>
    </row>
    <row r="372" spans="1:21" x14ac:dyDescent="0.3">
      <c r="A372" t="s">
        <v>8074</v>
      </c>
      <c r="B372" t="s">
        <v>370</v>
      </c>
      <c r="C372" t="s">
        <v>6865</v>
      </c>
      <c r="D372" t="s">
        <v>7980</v>
      </c>
      <c r="E372" t="s">
        <v>8071</v>
      </c>
      <c r="F372" t="s">
        <v>8075</v>
      </c>
      <c r="G372" t="s">
        <v>8075</v>
      </c>
      <c r="H372" t="s">
        <v>6870</v>
      </c>
      <c r="I372" t="s">
        <v>6871</v>
      </c>
      <c r="J372">
        <v>1</v>
      </c>
      <c r="K372">
        <v>0</v>
      </c>
      <c r="L372" t="s">
        <v>6881</v>
      </c>
      <c r="M372" t="s">
        <v>6873</v>
      </c>
      <c r="N372" t="s">
        <v>6874</v>
      </c>
      <c r="O372" t="s">
        <v>6875</v>
      </c>
      <c r="P372" t="s">
        <v>6874</v>
      </c>
      <c r="Q372" t="s">
        <v>6874</v>
      </c>
      <c r="R372" t="s">
        <v>6874</v>
      </c>
      <c r="S372">
        <v>4.8097690000000002</v>
      </c>
      <c r="T372">
        <v>-75.681510000000003</v>
      </c>
      <c r="U372" t="s">
        <v>8076</v>
      </c>
    </row>
    <row r="373" spans="1:21" x14ac:dyDescent="0.3">
      <c r="A373" t="s">
        <v>8077</v>
      </c>
      <c r="B373" t="s">
        <v>370</v>
      </c>
      <c r="C373" t="s">
        <v>6865</v>
      </c>
      <c r="D373" t="s">
        <v>7980</v>
      </c>
      <c r="E373" t="s">
        <v>8071</v>
      </c>
      <c r="F373" t="s">
        <v>8078</v>
      </c>
      <c r="G373" t="s">
        <v>8079</v>
      </c>
      <c r="H373" t="s">
        <v>6870</v>
      </c>
      <c r="I373" t="s">
        <v>6871</v>
      </c>
      <c r="J373">
        <v>1</v>
      </c>
      <c r="K373" t="s">
        <v>370</v>
      </c>
      <c r="L373" t="s">
        <v>6881</v>
      </c>
      <c r="M373" t="s">
        <v>6873</v>
      </c>
      <c r="N373" t="s">
        <v>6874</v>
      </c>
      <c r="O373" t="s">
        <v>6875</v>
      </c>
      <c r="P373" t="s">
        <v>6874</v>
      </c>
      <c r="Q373" t="s">
        <v>6874</v>
      </c>
      <c r="R373" t="s">
        <v>6874</v>
      </c>
      <c r="S373">
        <v>4.8184209999999998</v>
      </c>
      <c r="T373">
        <v>-75.718907999999999</v>
      </c>
      <c r="U373" t="s">
        <v>8080</v>
      </c>
    </row>
    <row r="374" spans="1:21" x14ac:dyDescent="0.3">
      <c r="A374" t="s">
        <v>8077</v>
      </c>
      <c r="B374" t="s">
        <v>370</v>
      </c>
      <c r="C374" t="s">
        <v>6865</v>
      </c>
      <c r="D374" t="s">
        <v>7980</v>
      </c>
      <c r="E374" t="s">
        <v>8071</v>
      </c>
      <c r="F374" t="s">
        <v>8081</v>
      </c>
      <c r="G374" t="s">
        <v>8081</v>
      </c>
      <c r="H374" t="s">
        <v>6870</v>
      </c>
      <c r="I374" t="s">
        <v>6871</v>
      </c>
      <c r="J374">
        <v>1</v>
      </c>
      <c r="K374">
        <v>0</v>
      </c>
      <c r="L374" t="s">
        <v>6881</v>
      </c>
      <c r="M374" t="s">
        <v>6873</v>
      </c>
      <c r="N374" t="s">
        <v>6874</v>
      </c>
      <c r="O374" t="s">
        <v>6875</v>
      </c>
      <c r="P374" t="s">
        <v>6874</v>
      </c>
      <c r="Q374" t="s">
        <v>6874</v>
      </c>
      <c r="R374" t="s">
        <v>6874</v>
      </c>
      <c r="S374">
        <v>4.8094049999999999</v>
      </c>
      <c r="T374">
        <v>-75.681675999999996</v>
      </c>
      <c r="U374" t="s">
        <v>8082</v>
      </c>
    </row>
    <row r="375" spans="1:21" x14ac:dyDescent="0.3">
      <c r="A375" t="s">
        <v>8083</v>
      </c>
      <c r="B375" t="s">
        <v>370</v>
      </c>
      <c r="C375" t="s">
        <v>6865</v>
      </c>
      <c r="D375" t="s">
        <v>6921</v>
      </c>
      <c r="E375" t="s">
        <v>7960</v>
      </c>
      <c r="F375" t="s">
        <v>8084</v>
      </c>
      <c r="G375" t="s">
        <v>8085</v>
      </c>
      <c r="H375" t="s">
        <v>6870</v>
      </c>
      <c r="I375" t="s">
        <v>6871</v>
      </c>
      <c r="J375">
        <v>5</v>
      </c>
      <c r="K375">
        <v>1</v>
      </c>
      <c r="L375" t="s">
        <v>6872</v>
      </c>
      <c r="M375" t="s">
        <v>6894</v>
      </c>
      <c r="N375" t="s">
        <v>6874</v>
      </c>
      <c r="O375" t="s">
        <v>6876</v>
      </c>
      <c r="P375" t="s">
        <v>6876</v>
      </c>
      <c r="Q375" t="s">
        <v>6875</v>
      </c>
      <c r="R375" t="s">
        <v>6876</v>
      </c>
      <c r="S375">
        <v>4.8093839999999997</v>
      </c>
      <c r="T375">
        <v>-75.681639000000004</v>
      </c>
      <c r="U375" t="s">
        <v>8086</v>
      </c>
    </row>
    <row r="376" spans="1:21" x14ac:dyDescent="0.3">
      <c r="A376" t="s">
        <v>8087</v>
      </c>
      <c r="B376" t="s">
        <v>370</v>
      </c>
      <c r="C376" t="s">
        <v>6865</v>
      </c>
      <c r="D376" t="s">
        <v>7980</v>
      </c>
      <c r="E376" t="s">
        <v>8071</v>
      </c>
      <c r="F376" t="s">
        <v>8075</v>
      </c>
      <c r="G376" t="s">
        <v>8075</v>
      </c>
      <c r="H376" t="s">
        <v>6870</v>
      </c>
      <c r="I376" t="s">
        <v>6871</v>
      </c>
      <c r="J376">
        <v>1</v>
      </c>
      <c r="K376">
        <v>0</v>
      </c>
      <c r="L376" t="s">
        <v>6881</v>
      </c>
      <c r="M376" t="s">
        <v>6873</v>
      </c>
      <c r="N376" t="s">
        <v>6874</v>
      </c>
      <c r="O376" t="s">
        <v>6875</v>
      </c>
      <c r="P376" t="s">
        <v>6874</v>
      </c>
      <c r="Q376" t="s">
        <v>6874</v>
      </c>
      <c r="R376" t="s">
        <v>6874</v>
      </c>
      <c r="S376">
        <v>4.8097690000000002</v>
      </c>
      <c r="T376">
        <v>-75.681510000000003</v>
      </c>
      <c r="U376" t="s">
        <v>8088</v>
      </c>
    </row>
    <row r="377" spans="1:21" x14ac:dyDescent="0.3">
      <c r="A377" t="s">
        <v>8089</v>
      </c>
      <c r="B377" t="s">
        <v>370</v>
      </c>
      <c r="C377" t="s">
        <v>6865</v>
      </c>
      <c r="D377" t="s">
        <v>7980</v>
      </c>
      <c r="E377" t="s">
        <v>8071</v>
      </c>
      <c r="F377" t="s">
        <v>8090</v>
      </c>
      <c r="G377" t="s">
        <v>8090</v>
      </c>
      <c r="H377" t="s">
        <v>6870</v>
      </c>
      <c r="I377" t="s">
        <v>6871</v>
      </c>
      <c r="J377">
        <v>1</v>
      </c>
      <c r="K377">
        <v>1</v>
      </c>
      <c r="L377" t="s">
        <v>6881</v>
      </c>
      <c r="M377" t="s">
        <v>6873</v>
      </c>
      <c r="N377" t="s">
        <v>6874</v>
      </c>
      <c r="O377" t="s">
        <v>6874</v>
      </c>
      <c r="P377" t="s">
        <v>6874</v>
      </c>
      <c r="Q377" t="s">
        <v>6874</v>
      </c>
      <c r="R377" t="s">
        <v>6874</v>
      </c>
      <c r="S377">
        <v>4.8099509999999999</v>
      </c>
      <c r="T377">
        <v>-75.682845999999998</v>
      </c>
      <c r="U377" t="s">
        <v>8091</v>
      </c>
    </row>
    <row r="378" spans="1:21" x14ac:dyDescent="0.3">
      <c r="A378" t="s">
        <v>8092</v>
      </c>
      <c r="B378" t="s">
        <v>370</v>
      </c>
      <c r="C378" t="s">
        <v>6865</v>
      </c>
      <c r="D378" t="s">
        <v>7980</v>
      </c>
      <c r="E378" t="s">
        <v>7981</v>
      </c>
      <c r="F378" t="s">
        <v>8093</v>
      </c>
      <c r="G378" t="s">
        <v>8094</v>
      </c>
      <c r="H378" t="s">
        <v>6870</v>
      </c>
      <c r="I378" t="s">
        <v>6871</v>
      </c>
      <c r="J378">
        <v>1</v>
      </c>
      <c r="K378">
        <v>0</v>
      </c>
      <c r="L378" t="s">
        <v>6881</v>
      </c>
      <c r="M378" t="s">
        <v>6873</v>
      </c>
      <c r="N378" t="s">
        <v>6874</v>
      </c>
      <c r="O378" t="s">
        <v>6875</v>
      </c>
      <c r="P378" t="s">
        <v>6874</v>
      </c>
      <c r="Q378" t="s">
        <v>6874</v>
      </c>
      <c r="R378" t="s">
        <v>6874</v>
      </c>
      <c r="S378">
        <v>4.8113659999999996</v>
      </c>
      <c r="T378">
        <v>-75.686976999999999</v>
      </c>
      <c r="U378" t="s">
        <v>370</v>
      </c>
    </row>
    <row r="379" spans="1:21" x14ac:dyDescent="0.3">
      <c r="A379" t="s">
        <v>8095</v>
      </c>
      <c r="B379" t="s">
        <v>370</v>
      </c>
      <c r="C379" t="s">
        <v>6865</v>
      </c>
      <c r="D379" t="s">
        <v>8007</v>
      </c>
      <c r="E379" t="s">
        <v>8096</v>
      </c>
      <c r="F379" t="s">
        <v>8097</v>
      </c>
      <c r="G379" t="s">
        <v>8098</v>
      </c>
      <c r="H379" t="s">
        <v>6870</v>
      </c>
      <c r="I379" t="s">
        <v>6871</v>
      </c>
      <c r="J379">
        <v>5</v>
      </c>
      <c r="K379">
        <v>2</v>
      </c>
      <c r="L379" t="s">
        <v>6890</v>
      </c>
      <c r="M379" t="s">
        <v>6873</v>
      </c>
      <c r="N379" t="s">
        <v>6874</v>
      </c>
      <c r="O379" t="s">
        <v>6874</v>
      </c>
      <c r="P379" t="s">
        <v>6874</v>
      </c>
      <c r="Q379" t="s">
        <v>6874</v>
      </c>
      <c r="R379" t="s">
        <v>6874</v>
      </c>
      <c r="S379">
        <v>4.8102790000000004</v>
      </c>
      <c r="T379">
        <v>-75.677665000000005</v>
      </c>
      <c r="U379" t="s">
        <v>8099</v>
      </c>
    </row>
    <row r="380" spans="1:21" x14ac:dyDescent="0.3">
      <c r="A380" t="s">
        <v>8100</v>
      </c>
      <c r="B380" t="s">
        <v>370</v>
      </c>
      <c r="C380" t="s">
        <v>6865</v>
      </c>
      <c r="D380" t="s">
        <v>6866</v>
      </c>
      <c r="E380" t="s">
        <v>7124</v>
      </c>
      <c r="F380" t="s">
        <v>370</v>
      </c>
      <c r="G380" t="s">
        <v>8101</v>
      </c>
      <c r="H380" t="s">
        <v>6870</v>
      </c>
      <c r="I380" t="s">
        <v>6886</v>
      </c>
      <c r="J380">
        <v>3</v>
      </c>
      <c r="K380" t="s">
        <v>370</v>
      </c>
      <c r="L380" t="s">
        <v>6881</v>
      </c>
      <c r="M380" t="s">
        <v>6873</v>
      </c>
      <c r="N380" t="s">
        <v>6874</v>
      </c>
      <c r="O380" t="s">
        <v>6875</v>
      </c>
      <c r="P380" t="s">
        <v>6874</v>
      </c>
      <c r="Q380" t="s">
        <v>6874</v>
      </c>
      <c r="R380" t="s">
        <v>6875</v>
      </c>
      <c r="S380" t="s">
        <v>370</v>
      </c>
      <c r="T380" t="s">
        <v>370</v>
      </c>
      <c r="U380" t="s">
        <v>8102</v>
      </c>
    </row>
    <row r="381" spans="1:21" x14ac:dyDescent="0.3">
      <c r="A381" t="s">
        <v>8103</v>
      </c>
      <c r="B381" t="s">
        <v>370</v>
      </c>
      <c r="C381" t="s">
        <v>6865</v>
      </c>
      <c r="D381" t="s">
        <v>6928</v>
      </c>
      <c r="E381" t="s">
        <v>7462</v>
      </c>
      <c r="F381" t="s">
        <v>8104</v>
      </c>
      <c r="G381" t="s">
        <v>8104</v>
      </c>
      <c r="H381" t="s">
        <v>6870</v>
      </c>
      <c r="I381" t="s">
        <v>6871</v>
      </c>
      <c r="J381">
        <v>3</v>
      </c>
      <c r="K381">
        <v>0</v>
      </c>
      <c r="L381" t="s">
        <v>6881</v>
      </c>
      <c r="M381" t="s">
        <v>6873</v>
      </c>
      <c r="N381" t="s">
        <v>6874</v>
      </c>
      <c r="O381" t="s">
        <v>6875</v>
      </c>
      <c r="P381" t="s">
        <v>6874</v>
      </c>
      <c r="Q381" t="s">
        <v>6875</v>
      </c>
      <c r="R381" t="s">
        <v>6876</v>
      </c>
      <c r="S381">
        <v>4.8166760000000002</v>
      </c>
      <c r="T381">
        <v>-75.705051999999995</v>
      </c>
      <c r="U381" t="s">
        <v>8105</v>
      </c>
    </row>
    <row r="382" spans="1:21" x14ac:dyDescent="0.3">
      <c r="A382" t="s">
        <v>8106</v>
      </c>
      <c r="B382" t="s">
        <v>370</v>
      </c>
      <c r="C382" t="s">
        <v>6865</v>
      </c>
      <c r="D382" t="s">
        <v>6866</v>
      </c>
      <c r="E382" t="s">
        <v>7235</v>
      </c>
      <c r="F382" t="s">
        <v>8107</v>
      </c>
      <c r="G382" t="s">
        <v>8108</v>
      </c>
      <c r="H382" t="s">
        <v>6870</v>
      </c>
      <c r="I382" t="s">
        <v>7551</v>
      </c>
      <c r="J382">
        <v>1</v>
      </c>
      <c r="K382" t="s">
        <v>370</v>
      </c>
      <c r="L382" t="s">
        <v>6872</v>
      </c>
      <c r="M382" t="s">
        <v>6894</v>
      </c>
      <c r="N382" t="s">
        <v>6874</v>
      </c>
      <c r="O382" t="s">
        <v>6875</v>
      </c>
      <c r="P382" t="s">
        <v>6874</v>
      </c>
      <c r="Q382" t="s">
        <v>6874</v>
      </c>
      <c r="R382" t="s">
        <v>6876</v>
      </c>
      <c r="S382">
        <v>4.8167679999999997</v>
      </c>
      <c r="T382">
        <v>-75.704981000000004</v>
      </c>
      <c r="U382" t="s">
        <v>8109</v>
      </c>
    </row>
    <row r="383" spans="1:21" x14ac:dyDescent="0.3">
      <c r="A383" t="s">
        <v>8110</v>
      </c>
      <c r="B383" t="s">
        <v>370</v>
      </c>
      <c r="C383" t="s">
        <v>6865</v>
      </c>
      <c r="D383" t="s">
        <v>6866</v>
      </c>
      <c r="E383" t="s">
        <v>7462</v>
      </c>
      <c r="F383" t="s">
        <v>8111</v>
      </c>
      <c r="G383" t="s">
        <v>8111</v>
      </c>
      <c r="H383" t="s">
        <v>6870</v>
      </c>
      <c r="I383" t="s">
        <v>6871</v>
      </c>
      <c r="J383" t="s">
        <v>370</v>
      </c>
      <c r="K383" t="s">
        <v>370</v>
      </c>
      <c r="L383" t="s">
        <v>6872</v>
      </c>
      <c r="M383" t="s">
        <v>6873</v>
      </c>
      <c r="N383" t="s">
        <v>6874</v>
      </c>
      <c r="O383" t="s">
        <v>6992</v>
      </c>
      <c r="P383" t="s">
        <v>6874</v>
      </c>
      <c r="Q383" t="s">
        <v>6875</v>
      </c>
      <c r="R383" t="s">
        <v>6874</v>
      </c>
      <c r="S383">
        <v>4.7951800000000002</v>
      </c>
      <c r="T383">
        <v>-75.708385000000007</v>
      </c>
      <c r="U383" t="s">
        <v>8112</v>
      </c>
    </row>
    <row r="384" spans="1:21" x14ac:dyDescent="0.3">
      <c r="A384" t="s">
        <v>8110</v>
      </c>
      <c r="B384" t="s">
        <v>370</v>
      </c>
      <c r="C384" t="s">
        <v>6865</v>
      </c>
      <c r="D384" t="s">
        <v>6866</v>
      </c>
      <c r="E384" t="s">
        <v>7462</v>
      </c>
      <c r="F384" t="s">
        <v>8113</v>
      </c>
      <c r="G384" t="s">
        <v>8113</v>
      </c>
      <c r="H384" t="s">
        <v>6870</v>
      </c>
      <c r="I384" t="s">
        <v>6871</v>
      </c>
      <c r="J384">
        <v>1</v>
      </c>
      <c r="K384">
        <v>0</v>
      </c>
      <c r="L384" t="s">
        <v>6872</v>
      </c>
      <c r="M384" t="s">
        <v>6873</v>
      </c>
      <c r="N384" t="s">
        <v>6874</v>
      </c>
      <c r="O384" t="s">
        <v>6992</v>
      </c>
      <c r="P384" t="s">
        <v>6874</v>
      </c>
      <c r="Q384" t="s">
        <v>6875</v>
      </c>
      <c r="R384" t="s">
        <v>6874</v>
      </c>
      <c r="S384">
        <v>4.8163879999999999</v>
      </c>
      <c r="T384">
        <v>-75.705093000000005</v>
      </c>
      <c r="U384" t="s">
        <v>8114</v>
      </c>
    </row>
    <row r="385" spans="1:21" x14ac:dyDescent="0.3">
      <c r="A385" t="s">
        <v>8115</v>
      </c>
      <c r="B385" t="s">
        <v>370</v>
      </c>
      <c r="C385" t="s">
        <v>6865</v>
      </c>
      <c r="D385" t="s">
        <v>6866</v>
      </c>
      <c r="E385" t="s">
        <v>7462</v>
      </c>
      <c r="F385" t="s">
        <v>8116</v>
      </c>
      <c r="G385" t="s">
        <v>8116</v>
      </c>
      <c r="H385" t="s">
        <v>6870</v>
      </c>
      <c r="I385" t="s">
        <v>6871</v>
      </c>
      <c r="J385">
        <v>2</v>
      </c>
      <c r="K385">
        <v>0</v>
      </c>
      <c r="L385" t="s">
        <v>6872</v>
      </c>
      <c r="M385" t="s">
        <v>6882</v>
      </c>
      <c r="N385" t="s">
        <v>6875</v>
      </c>
      <c r="O385" t="s">
        <v>6875</v>
      </c>
      <c r="P385" t="s">
        <v>6874</v>
      </c>
      <c r="Q385" t="s">
        <v>6875</v>
      </c>
      <c r="R385" t="s">
        <v>6876</v>
      </c>
      <c r="S385">
        <v>4.7951800000000002</v>
      </c>
      <c r="T385">
        <v>-75.708385000000007</v>
      </c>
      <c r="U385" t="s">
        <v>8117</v>
      </c>
    </row>
    <row r="386" spans="1:21" x14ac:dyDescent="0.3">
      <c r="A386" t="s">
        <v>8115</v>
      </c>
      <c r="B386" t="s">
        <v>370</v>
      </c>
      <c r="C386" t="s">
        <v>6865</v>
      </c>
      <c r="D386" t="s">
        <v>6866</v>
      </c>
      <c r="E386" t="s">
        <v>7462</v>
      </c>
      <c r="F386" t="s">
        <v>8116</v>
      </c>
      <c r="G386" t="s">
        <v>8116</v>
      </c>
      <c r="H386" t="s">
        <v>6870</v>
      </c>
      <c r="I386" t="s">
        <v>6871</v>
      </c>
      <c r="J386">
        <v>2</v>
      </c>
      <c r="K386">
        <v>0</v>
      </c>
      <c r="L386" t="s">
        <v>6872</v>
      </c>
      <c r="M386" t="s">
        <v>6894</v>
      </c>
      <c r="N386" t="s">
        <v>6875</v>
      </c>
      <c r="O386" t="s">
        <v>6875</v>
      </c>
      <c r="P386" t="s">
        <v>6874</v>
      </c>
      <c r="Q386" t="s">
        <v>6875</v>
      </c>
      <c r="R386" t="s">
        <v>6874</v>
      </c>
      <c r="S386">
        <v>4.8162430000000001</v>
      </c>
      <c r="T386">
        <v>-75.705112999999997</v>
      </c>
      <c r="U386" t="s">
        <v>8118</v>
      </c>
    </row>
    <row r="387" spans="1:21" x14ac:dyDescent="0.3">
      <c r="A387" t="s">
        <v>8119</v>
      </c>
      <c r="B387" t="s">
        <v>370</v>
      </c>
      <c r="C387" t="s">
        <v>6865</v>
      </c>
      <c r="D387" t="s">
        <v>6866</v>
      </c>
      <c r="E387" t="s">
        <v>7235</v>
      </c>
      <c r="F387" t="s">
        <v>8120</v>
      </c>
      <c r="G387" t="s">
        <v>8121</v>
      </c>
      <c r="H387" t="s">
        <v>6870</v>
      </c>
      <c r="I387" t="s">
        <v>6871</v>
      </c>
      <c r="J387" t="s">
        <v>370</v>
      </c>
      <c r="K387" t="s">
        <v>370</v>
      </c>
      <c r="L387" t="s">
        <v>6872</v>
      </c>
      <c r="M387" t="s">
        <v>6894</v>
      </c>
      <c r="N387" t="s">
        <v>6874</v>
      </c>
      <c r="O387" t="s">
        <v>6875</v>
      </c>
      <c r="P387" t="s">
        <v>6874</v>
      </c>
      <c r="Q387" t="s">
        <v>6875</v>
      </c>
      <c r="R387" t="s">
        <v>6874</v>
      </c>
      <c r="S387">
        <v>4.8164730000000002</v>
      </c>
      <c r="T387">
        <v>-75.702495999999996</v>
      </c>
      <c r="U387" t="s">
        <v>8122</v>
      </c>
    </row>
    <row r="388" spans="1:21" x14ac:dyDescent="0.3">
      <c r="A388" t="s">
        <v>8119</v>
      </c>
      <c r="B388" t="s">
        <v>370</v>
      </c>
      <c r="C388" t="s">
        <v>6865</v>
      </c>
      <c r="D388" t="s">
        <v>6866</v>
      </c>
      <c r="E388" t="s">
        <v>7235</v>
      </c>
      <c r="F388" t="s">
        <v>8120</v>
      </c>
      <c r="G388" t="s">
        <v>8121</v>
      </c>
      <c r="H388" t="s">
        <v>6870</v>
      </c>
      <c r="I388" t="s">
        <v>6871</v>
      </c>
      <c r="J388">
        <v>1</v>
      </c>
      <c r="K388">
        <v>0</v>
      </c>
      <c r="L388" t="s">
        <v>6872</v>
      </c>
      <c r="M388" t="s">
        <v>6873</v>
      </c>
      <c r="N388" t="s">
        <v>6874</v>
      </c>
      <c r="O388" t="s">
        <v>6875</v>
      </c>
      <c r="P388" t="s">
        <v>6874</v>
      </c>
      <c r="Q388" t="s">
        <v>6875</v>
      </c>
      <c r="R388" t="s">
        <v>6874</v>
      </c>
      <c r="S388">
        <v>4.8164730000000002</v>
      </c>
      <c r="T388">
        <v>-75.702495999999996</v>
      </c>
      <c r="U388" t="s">
        <v>8123</v>
      </c>
    </row>
    <row r="389" spans="1:21" x14ac:dyDescent="0.3">
      <c r="A389" t="s">
        <v>8124</v>
      </c>
      <c r="B389" t="s">
        <v>370</v>
      </c>
      <c r="C389" t="s">
        <v>6865</v>
      </c>
      <c r="D389" t="s">
        <v>6866</v>
      </c>
      <c r="E389" t="s">
        <v>6960</v>
      </c>
      <c r="F389" t="s">
        <v>8125</v>
      </c>
      <c r="G389" t="s">
        <v>8126</v>
      </c>
      <c r="H389" t="s">
        <v>6870</v>
      </c>
      <c r="I389" t="s">
        <v>6989</v>
      </c>
      <c r="J389">
        <v>9</v>
      </c>
      <c r="K389">
        <v>1</v>
      </c>
      <c r="L389" t="s">
        <v>6890</v>
      </c>
      <c r="M389" t="s">
        <v>6891</v>
      </c>
      <c r="N389" t="s">
        <v>6874</v>
      </c>
      <c r="O389" t="s">
        <v>6875</v>
      </c>
      <c r="P389" t="s">
        <v>6874</v>
      </c>
      <c r="Q389" t="s">
        <v>6874</v>
      </c>
      <c r="R389" t="s">
        <v>6874</v>
      </c>
      <c r="S389">
        <v>4.8146490000000002</v>
      </c>
      <c r="T389">
        <v>-75.693774000000005</v>
      </c>
      <c r="U389" t="s">
        <v>8127</v>
      </c>
    </row>
    <row r="390" spans="1:21" x14ac:dyDescent="0.3">
      <c r="A390" t="s">
        <v>8128</v>
      </c>
      <c r="B390" t="s">
        <v>370</v>
      </c>
      <c r="C390" t="s">
        <v>6865</v>
      </c>
      <c r="D390" t="s">
        <v>6866</v>
      </c>
      <c r="E390" t="s">
        <v>6960</v>
      </c>
      <c r="F390" t="s">
        <v>8129</v>
      </c>
      <c r="G390" t="s">
        <v>8130</v>
      </c>
      <c r="H390" t="s">
        <v>6934</v>
      </c>
      <c r="I390" t="s">
        <v>8131</v>
      </c>
      <c r="J390">
        <v>18</v>
      </c>
      <c r="K390">
        <v>2</v>
      </c>
      <c r="L390" t="s">
        <v>6890</v>
      </c>
      <c r="M390" t="s">
        <v>6873</v>
      </c>
      <c r="N390" t="s">
        <v>6874</v>
      </c>
      <c r="O390" t="s">
        <v>6875</v>
      </c>
      <c r="P390" t="s">
        <v>6874</v>
      </c>
      <c r="Q390" t="s">
        <v>6874</v>
      </c>
      <c r="R390" t="s">
        <v>6874</v>
      </c>
      <c r="S390">
        <v>4.8099999999999996</v>
      </c>
      <c r="T390">
        <v>-75.69</v>
      </c>
      <c r="U390" t="s">
        <v>8132</v>
      </c>
    </row>
    <row r="391" spans="1:21" x14ac:dyDescent="0.3">
      <c r="A391" t="s">
        <v>8133</v>
      </c>
      <c r="B391" t="s">
        <v>370</v>
      </c>
      <c r="C391" t="s">
        <v>6865</v>
      </c>
      <c r="D391" t="s">
        <v>6866</v>
      </c>
      <c r="E391" t="s">
        <v>6960</v>
      </c>
      <c r="F391" t="s">
        <v>8134</v>
      </c>
      <c r="G391" t="s">
        <v>8135</v>
      </c>
      <c r="H391" t="s">
        <v>6870</v>
      </c>
      <c r="I391" t="s">
        <v>6871</v>
      </c>
      <c r="J391">
        <v>14</v>
      </c>
      <c r="K391">
        <v>2</v>
      </c>
      <c r="L391" t="s">
        <v>6881</v>
      </c>
      <c r="M391" t="s">
        <v>6891</v>
      </c>
      <c r="N391" t="s">
        <v>6874</v>
      </c>
      <c r="O391" t="s">
        <v>6874</v>
      </c>
      <c r="P391" t="s">
        <v>6874</v>
      </c>
      <c r="Q391" t="s">
        <v>6875</v>
      </c>
      <c r="R391" t="s">
        <v>6874</v>
      </c>
      <c r="S391">
        <v>4.8195160000000001</v>
      </c>
      <c r="T391">
        <v>-75.733801</v>
      </c>
      <c r="U391" t="s">
        <v>8136</v>
      </c>
    </row>
    <row r="392" spans="1:21" x14ac:dyDescent="0.3">
      <c r="A392" t="s">
        <v>8137</v>
      </c>
      <c r="B392" t="s">
        <v>370</v>
      </c>
      <c r="C392" t="s">
        <v>6865</v>
      </c>
      <c r="D392" t="s">
        <v>6866</v>
      </c>
      <c r="E392" t="s">
        <v>6960</v>
      </c>
      <c r="F392" t="s">
        <v>8138</v>
      </c>
      <c r="G392" t="s">
        <v>8139</v>
      </c>
      <c r="H392" t="s">
        <v>6934</v>
      </c>
      <c r="I392" t="s">
        <v>6880</v>
      </c>
      <c r="J392">
        <v>2</v>
      </c>
      <c r="K392">
        <v>0</v>
      </c>
      <c r="L392" t="s">
        <v>6881</v>
      </c>
      <c r="M392" t="s">
        <v>6873</v>
      </c>
      <c r="N392" t="s">
        <v>6874</v>
      </c>
      <c r="O392" t="s">
        <v>6875</v>
      </c>
      <c r="P392" t="s">
        <v>6874</v>
      </c>
      <c r="Q392" t="s">
        <v>6874</v>
      </c>
      <c r="R392" t="s">
        <v>6874</v>
      </c>
      <c r="S392">
        <v>4.8308900000000001</v>
      </c>
      <c r="T392">
        <v>-75.684272000000007</v>
      </c>
      <c r="U392" t="s">
        <v>8140</v>
      </c>
    </row>
    <row r="393" spans="1:21" x14ac:dyDescent="0.3">
      <c r="A393" t="s">
        <v>8141</v>
      </c>
      <c r="B393" t="s">
        <v>370</v>
      </c>
      <c r="C393" t="s">
        <v>6865</v>
      </c>
      <c r="D393" t="s">
        <v>6866</v>
      </c>
      <c r="E393" t="s">
        <v>6960</v>
      </c>
      <c r="F393" t="s">
        <v>8142</v>
      </c>
      <c r="G393" t="s">
        <v>8143</v>
      </c>
      <c r="H393" t="s">
        <v>6870</v>
      </c>
      <c r="I393" t="s">
        <v>6871</v>
      </c>
      <c r="J393">
        <v>14</v>
      </c>
      <c r="K393">
        <v>2</v>
      </c>
      <c r="L393" t="s">
        <v>6890</v>
      </c>
      <c r="M393" t="s">
        <v>6873</v>
      </c>
      <c r="N393" t="s">
        <v>6874</v>
      </c>
      <c r="O393" t="s">
        <v>6874</v>
      </c>
      <c r="P393" t="s">
        <v>6874</v>
      </c>
      <c r="Q393" t="s">
        <v>6874</v>
      </c>
      <c r="R393" t="s">
        <v>6874</v>
      </c>
      <c r="S393">
        <v>4.800427</v>
      </c>
      <c r="T393">
        <v>-75.697794000000002</v>
      </c>
      <c r="U393" t="s">
        <v>8144</v>
      </c>
    </row>
    <row r="394" spans="1:21" x14ac:dyDescent="0.3">
      <c r="A394" t="s">
        <v>8145</v>
      </c>
      <c r="B394" t="s">
        <v>370</v>
      </c>
      <c r="C394" t="s">
        <v>6865</v>
      </c>
      <c r="D394" t="s">
        <v>7123</v>
      </c>
      <c r="E394" t="s">
        <v>7124</v>
      </c>
      <c r="F394" t="s">
        <v>8146</v>
      </c>
      <c r="G394" t="s">
        <v>8146</v>
      </c>
      <c r="H394" t="s">
        <v>6870</v>
      </c>
      <c r="I394" t="s">
        <v>6880</v>
      </c>
      <c r="J394">
        <v>1</v>
      </c>
      <c r="K394">
        <v>0</v>
      </c>
      <c r="L394" t="s">
        <v>6872</v>
      </c>
      <c r="M394" t="s">
        <v>6894</v>
      </c>
      <c r="N394" t="s">
        <v>6875</v>
      </c>
      <c r="O394" t="s">
        <v>6874</v>
      </c>
      <c r="P394" t="s">
        <v>6874</v>
      </c>
      <c r="Q394" t="s">
        <v>6874</v>
      </c>
      <c r="R394" t="s">
        <v>6874</v>
      </c>
      <c r="S394" t="s">
        <v>370</v>
      </c>
      <c r="T394">
        <v>-75.614180000000005</v>
      </c>
      <c r="U394" t="s">
        <v>8147</v>
      </c>
    </row>
    <row r="395" spans="1:21" x14ac:dyDescent="0.3">
      <c r="A395" t="s">
        <v>8148</v>
      </c>
      <c r="B395" t="s">
        <v>370</v>
      </c>
      <c r="C395" t="s">
        <v>6865</v>
      </c>
      <c r="D395" t="s">
        <v>6866</v>
      </c>
      <c r="E395" t="s">
        <v>7124</v>
      </c>
      <c r="F395" t="s">
        <v>8149</v>
      </c>
      <c r="G395" t="s">
        <v>8149</v>
      </c>
      <c r="H395" t="s">
        <v>6870</v>
      </c>
      <c r="I395" t="s">
        <v>6871</v>
      </c>
      <c r="J395">
        <v>2</v>
      </c>
      <c r="K395">
        <v>0</v>
      </c>
      <c r="L395" t="s">
        <v>6890</v>
      </c>
      <c r="M395" t="s">
        <v>6891</v>
      </c>
      <c r="N395" t="s">
        <v>6874</v>
      </c>
      <c r="O395" t="s">
        <v>6875</v>
      </c>
      <c r="P395" t="s">
        <v>6874</v>
      </c>
      <c r="Q395" t="s">
        <v>6875</v>
      </c>
      <c r="R395" t="s">
        <v>6874</v>
      </c>
      <c r="S395">
        <v>4.7073</v>
      </c>
      <c r="T395">
        <v>-75.614180000000005</v>
      </c>
      <c r="U395" t="s">
        <v>8150</v>
      </c>
    </row>
    <row r="396" spans="1:21" x14ac:dyDescent="0.3">
      <c r="A396" t="s">
        <v>8151</v>
      </c>
      <c r="B396" t="s">
        <v>370</v>
      </c>
      <c r="C396" t="s">
        <v>6865</v>
      </c>
      <c r="D396" t="s">
        <v>7123</v>
      </c>
      <c r="E396" t="s">
        <v>7124</v>
      </c>
      <c r="F396" t="s">
        <v>8152</v>
      </c>
      <c r="G396" t="s">
        <v>8152</v>
      </c>
      <c r="H396" t="s">
        <v>6870</v>
      </c>
      <c r="I396" t="s">
        <v>6871</v>
      </c>
      <c r="J396">
        <v>2</v>
      </c>
      <c r="K396">
        <v>0</v>
      </c>
      <c r="L396" t="s">
        <v>6881</v>
      </c>
      <c r="M396" t="s">
        <v>6873</v>
      </c>
      <c r="N396" t="s">
        <v>6874</v>
      </c>
      <c r="O396" t="s">
        <v>6875</v>
      </c>
      <c r="P396" t="s">
        <v>6874</v>
      </c>
      <c r="Q396" t="s">
        <v>6875</v>
      </c>
      <c r="R396" t="s">
        <v>6874</v>
      </c>
      <c r="S396" t="s">
        <v>370</v>
      </c>
      <c r="T396">
        <v>-75.614180000000005</v>
      </c>
      <c r="U396" t="s">
        <v>8153</v>
      </c>
    </row>
    <row r="397" spans="1:21" x14ac:dyDescent="0.3">
      <c r="A397" t="s">
        <v>8154</v>
      </c>
      <c r="B397" t="s">
        <v>370</v>
      </c>
      <c r="C397" t="s">
        <v>6865</v>
      </c>
      <c r="D397" t="s">
        <v>7123</v>
      </c>
      <c r="E397" t="s">
        <v>7124</v>
      </c>
      <c r="F397" t="s">
        <v>8155</v>
      </c>
      <c r="G397" t="s">
        <v>8155</v>
      </c>
      <c r="H397" t="s">
        <v>6870</v>
      </c>
      <c r="I397" t="s">
        <v>6876</v>
      </c>
      <c r="J397">
        <v>2</v>
      </c>
      <c r="K397">
        <v>0</v>
      </c>
      <c r="L397" t="s">
        <v>6890</v>
      </c>
      <c r="M397" t="s">
        <v>6873</v>
      </c>
      <c r="N397" t="s">
        <v>6874</v>
      </c>
      <c r="O397" t="s">
        <v>6874</v>
      </c>
      <c r="P397" t="s">
        <v>6874</v>
      </c>
      <c r="Q397" t="s">
        <v>6874</v>
      </c>
      <c r="R397" t="s">
        <v>6874</v>
      </c>
      <c r="S397" t="s">
        <v>370</v>
      </c>
      <c r="T397">
        <v>-75.614180000000005</v>
      </c>
      <c r="U397" t="s">
        <v>8156</v>
      </c>
    </row>
    <row r="398" spans="1:21" x14ac:dyDescent="0.3">
      <c r="A398" t="s">
        <v>8157</v>
      </c>
      <c r="B398" t="s">
        <v>370</v>
      </c>
      <c r="C398" t="s">
        <v>6865</v>
      </c>
      <c r="D398" t="s">
        <v>7123</v>
      </c>
      <c r="E398" t="s">
        <v>7124</v>
      </c>
      <c r="F398" t="s">
        <v>8158</v>
      </c>
      <c r="G398" t="s">
        <v>8158</v>
      </c>
      <c r="H398" t="s">
        <v>6870</v>
      </c>
      <c r="I398" t="s">
        <v>6871</v>
      </c>
      <c r="J398">
        <v>2</v>
      </c>
      <c r="K398">
        <v>0</v>
      </c>
      <c r="L398" t="s">
        <v>6890</v>
      </c>
      <c r="M398" t="s">
        <v>6891</v>
      </c>
      <c r="N398" t="s">
        <v>6874</v>
      </c>
      <c r="O398" t="s">
        <v>6876</v>
      </c>
      <c r="P398" t="s">
        <v>6874</v>
      </c>
      <c r="Q398" t="s">
        <v>6876</v>
      </c>
      <c r="R398" t="s">
        <v>6874</v>
      </c>
      <c r="S398" t="s">
        <v>370</v>
      </c>
      <c r="T398">
        <v>-75.614180000000005</v>
      </c>
      <c r="U398" t="s">
        <v>8159</v>
      </c>
    </row>
    <row r="399" spans="1:21" x14ac:dyDescent="0.3">
      <c r="A399" t="s">
        <v>8160</v>
      </c>
      <c r="B399" t="s">
        <v>370</v>
      </c>
      <c r="C399" t="s">
        <v>6865</v>
      </c>
      <c r="D399" t="s">
        <v>7123</v>
      </c>
      <c r="E399" t="s">
        <v>7124</v>
      </c>
      <c r="F399" t="s">
        <v>8161</v>
      </c>
      <c r="G399" t="s">
        <v>6871</v>
      </c>
      <c r="H399" t="s">
        <v>6870</v>
      </c>
      <c r="I399" t="s">
        <v>6871</v>
      </c>
      <c r="J399">
        <v>1</v>
      </c>
      <c r="K399">
        <v>0</v>
      </c>
      <c r="L399" t="s">
        <v>6890</v>
      </c>
      <c r="M399" t="s">
        <v>6873</v>
      </c>
      <c r="N399" t="s">
        <v>6874</v>
      </c>
      <c r="O399" t="s">
        <v>6874</v>
      </c>
      <c r="P399" t="s">
        <v>6874</v>
      </c>
      <c r="Q399" t="s">
        <v>6874</v>
      </c>
      <c r="R399" t="s">
        <v>6874</v>
      </c>
      <c r="S399" t="s">
        <v>370</v>
      </c>
      <c r="T399">
        <v>-75.614180000000005</v>
      </c>
      <c r="U399" t="s">
        <v>8162</v>
      </c>
    </row>
    <row r="400" spans="1:21" x14ac:dyDescent="0.3">
      <c r="A400" t="s">
        <v>8163</v>
      </c>
      <c r="B400" t="s">
        <v>370</v>
      </c>
      <c r="C400" t="s">
        <v>6865</v>
      </c>
      <c r="D400" t="s">
        <v>6866</v>
      </c>
      <c r="E400" t="s">
        <v>6936</v>
      </c>
      <c r="F400" t="s">
        <v>8164</v>
      </c>
      <c r="G400" t="s">
        <v>8164</v>
      </c>
      <c r="H400" t="s">
        <v>6870</v>
      </c>
      <c r="I400" t="s">
        <v>6871</v>
      </c>
      <c r="J400">
        <v>1</v>
      </c>
      <c r="K400">
        <v>0</v>
      </c>
      <c r="L400" t="s">
        <v>6890</v>
      </c>
      <c r="M400" t="s">
        <v>6891</v>
      </c>
      <c r="N400" t="s">
        <v>6874</v>
      </c>
      <c r="O400" t="s">
        <v>6875</v>
      </c>
      <c r="P400" t="s">
        <v>6874</v>
      </c>
      <c r="Q400" t="s">
        <v>6875</v>
      </c>
      <c r="R400" t="s">
        <v>6874</v>
      </c>
      <c r="S400">
        <v>4.7073</v>
      </c>
      <c r="T400">
        <v>-75.614180000000005</v>
      </c>
      <c r="U400" t="s">
        <v>8165</v>
      </c>
    </row>
    <row r="401" spans="1:21" x14ac:dyDescent="0.3">
      <c r="A401" t="s">
        <v>8166</v>
      </c>
      <c r="B401" t="s">
        <v>370</v>
      </c>
      <c r="C401" t="s">
        <v>6865</v>
      </c>
      <c r="D401" t="s">
        <v>8167</v>
      </c>
      <c r="E401" t="s">
        <v>8168</v>
      </c>
      <c r="F401" t="s">
        <v>8169</v>
      </c>
      <c r="G401" t="s">
        <v>8169</v>
      </c>
      <c r="H401" t="s">
        <v>6870</v>
      </c>
      <c r="I401" t="s">
        <v>6871</v>
      </c>
      <c r="J401">
        <v>1</v>
      </c>
      <c r="K401">
        <v>1</v>
      </c>
      <c r="L401" t="s">
        <v>6881</v>
      </c>
      <c r="M401" t="s">
        <v>6873</v>
      </c>
      <c r="N401" t="s">
        <v>6874</v>
      </c>
      <c r="O401" t="s">
        <v>6875</v>
      </c>
      <c r="P401" t="s">
        <v>6874</v>
      </c>
      <c r="Q401" t="s">
        <v>6992</v>
      </c>
      <c r="R401" t="s">
        <v>6874</v>
      </c>
      <c r="S401">
        <v>4.7997459999999998</v>
      </c>
      <c r="T401">
        <v>-75.664587999999995</v>
      </c>
      <c r="U401" t="s">
        <v>8170</v>
      </c>
    </row>
    <row r="402" spans="1:21" x14ac:dyDescent="0.3">
      <c r="A402" t="s">
        <v>8171</v>
      </c>
      <c r="B402" t="s">
        <v>370</v>
      </c>
      <c r="C402" t="s">
        <v>6865</v>
      </c>
      <c r="D402" t="s">
        <v>8167</v>
      </c>
      <c r="E402" t="s">
        <v>8168</v>
      </c>
      <c r="F402" t="s">
        <v>8172</v>
      </c>
      <c r="G402" t="s">
        <v>8172</v>
      </c>
      <c r="H402" t="s">
        <v>6870</v>
      </c>
      <c r="I402" t="s">
        <v>6871</v>
      </c>
      <c r="J402">
        <v>2</v>
      </c>
      <c r="K402">
        <v>0</v>
      </c>
      <c r="L402" t="s">
        <v>6881</v>
      </c>
      <c r="M402" t="s">
        <v>6894</v>
      </c>
      <c r="N402" t="s">
        <v>6875</v>
      </c>
      <c r="O402" t="s">
        <v>6874</v>
      </c>
      <c r="P402" t="s">
        <v>6875</v>
      </c>
      <c r="Q402" t="s">
        <v>6874</v>
      </c>
      <c r="R402" t="s">
        <v>6874</v>
      </c>
      <c r="S402">
        <v>4.7997459999999998</v>
      </c>
      <c r="T402">
        <v>-75.664587999999995</v>
      </c>
      <c r="U402" t="s">
        <v>8173</v>
      </c>
    </row>
    <row r="403" spans="1:21" x14ac:dyDescent="0.3">
      <c r="A403" t="s">
        <v>8174</v>
      </c>
      <c r="B403" t="s">
        <v>370</v>
      </c>
      <c r="C403" t="s">
        <v>6865</v>
      </c>
      <c r="D403" t="s">
        <v>8167</v>
      </c>
      <c r="E403" t="s">
        <v>8168</v>
      </c>
      <c r="F403" t="s">
        <v>8175</v>
      </c>
      <c r="G403" t="s">
        <v>8175</v>
      </c>
      <c r="H403" t="s">
        <v>6870</v>
      </c>
      <c r="I403" t="s">
        <v>6871</v>
      </c>
      <c r="J403">
        <v>3</v>
      </c>
      <c r="K403">
        <v>0</v>
      </c>
      <c r="L403" t="s">
        <v>6881</v>
      </c>
      <c r="M403" t="s">
        <v>6873</v>
      </c>
      <c r="N403" t="s">
        <v>6874</v>
      </c>
      <c r="O403" t="s">
        <v>6875</v>
      </c>
      <c r="P403" t="s">
        <v>6874</v>
      </c>
      <c r="Q403" t="s">
        <v>6876</v>
      </c>
      <c r="R403" t="s">
        <v>6874</v>
      </c>
      <c r="S403">
        <v>4.7997459999999998</v>
      </c>
      <c r="T403">
        <v>-75.664587999999995</v>
      </c>
      <c r="U403" t="s">
        <v>8176</v>
      </c>
    </row>
    <row r="404" spans="1:21" x14ac:dyDescent="0.3">
      <c r="A404" t="s">
        <v>8177</v>
      </c>
      <c r="B404" t="s">
        <v>370</v>
      </c>
      <c r="C404" t="s">
        <v>6865</v>
      </c>
      <c r="D404" t="s">
        <v>8167</v>
      </c>
      <c r="E404" t="s">
        <v>7124</v>
      </c>
      <c r="F404" t="s">
        <v>8178</v>
      </c>
      <c r="G404" t="s">
        <v>8178</v>
      </c>
      <c r="H404" t="s">
        <v>6870</v>
      </c>
      <c r="I404" t="s">
        <v>6871</v>
      </c>
      <c r="J404">
        <v>4</v>
      </c>
      <c r="K404">
        <v>0</v>
      </c>
      <c r="L404" t="s">
        <v>6890</v>
      </c>
      <c r="M404" t="s">
        <v>6891</v>
      </c>
      <c r="N404" t="s">
        <v>6874</v>
      </c>
      <c r="O404" t="s">
        <v>6874</v>
      </c>
      <c r="P404" t="s">
        <v>6874</v>
      </c>
      <c r="Q404" t="s">
        <v>6874</v>
      </c>
      <c r="R404" t="s">
        <v>6874</v>
      </c>
      <c r="S404">
        <v>4.7073</v>
      </c>
      <c r="T404">
        <v>-75.614180000000005</v>
      </c>
      <c r="U404" t="s">
        <v>8179</v>
      </c>
    </row>
    <row r="405" spans="1:21" x14ac:dyDescent="0.3">
      <c r="A405" t="s">
        <v>8180</v>
      </c>
      <c r="B405" t="s">
        <v>370</v>
      </c>
      <c r="C405" t="s">
        <v>6865</v>
      </c>
      <c r="D405" t="s">
        <v>8167</v>
      </c>
      <c r="E405" t="s">
        <v>8168</v>
      </c>
      <c r="F405" t="s">
        <v>8181</v>
      </c>
      <c r="G405" t="s">
        <v>8182</v>
      </c>
      <c r="H405" t="s">
        <v>6934</v>
      </c>
      <c r="I405" t="s">
        <v>6989</v>
      </c>
      <c r="J405">
        <v>1</v>
      </c>
      <c r="K405">
        <v>0</v>
      </c>
      <c r="L405" t="s">
        <v>6881</v>
      </c>
      <c r="M405" t="s">
        <v>6873</v>
      </c>
      <c r="N405" t="s">
        <v>6874</v>
      </c>
      <c r="O405" t="s">
        <v>6875</v>
      </c>
      <c r="P405" t="s">
        <v>6875</v>
      </c>
      <c r="Q405" t="s">
        <v>6874</v>
      </c>
      <c r="R405" t="s">
        <v>6874</v>
      </c>
      <c r="S405">
        <v>4.7997459999999998</v>
      </c>
      <c r="T405">
        <v>-75.664587999999995</v>
      </c>
      <c r="U405" t="s">
        <v>8183</v>
      </c>
    </row>
    <row r="406" spans="1:21" x14ac:dyDescent="0.3">
      <c r="A406" t="s">
        <v>8184</v>
      </c>
      <c r="B406" t="s">
        <v>370</v>
      </c>
      <c r="C406" t="s">
        <v>6865</v>
      </c>
      <c r="D406" t="s">
        <v>6921</v>
      </c>
      <c r="E406" t="s">
        <v>8185</v>
      </c>
      <c r="F406" t="s">
        <v>8186</v>
      </c>
      <c r="G406" t="s">
        <v>8186</v>
      </c>
      <c r="H406" t="s">
        <v>6870</v>
      </c>
      <c r="I406" t="s">
        <v>6871</v>
      </c>
      <c r="J406">
        <v>8</v>
      </c>
      <c r="K406">
        <v>0</v>
      </c>
      <c r="L406" t="s">
        <v>6872</v>
      </c>
      <c r="M406" t="s">
        <v>6894</v>
      </c>
      <c r="N406" t="s">
        <v>6874</v>
      </c>
      <c r="O406" t="s">
        <v>6875</v>
      </c>
      <c r="P406" t="s">
        <v>6874</v>
      </c>
      <c r="Q406" t="s">
        <v>6874</v>
      </c>
      <c r="R406" t="s">
        <v>6874</v>
      </c>
      <c r="S406">
        <v>4.8046949999999997</v>
      </c>
      <c r="T406">
        <v>-75.733987999999997</v>
      </c>
      <c r="U406" t="s">
        <v>370</v>
      </c>
    </row>
    <row r="407" spans="1:21" x14ac:dyDescent="0.3">
      <c r="A407" t="s">
        <v>8187</v>
      </c>
      <c r="B407" t="s">
        <v>370</v>
      </c>
      <c r="C407" t="s">
        <v>6865</v>
      </c>
      <c r="D407" t="s">
        <v>6921</v>
      </c>
      <c r="E407" t="s">
        <v>8185</v>
      </c>
      <c r="F407" t="s">
        <v>8188</v>
      </c>
      <c r="G407" t="s">
        <v>8188</v>
      </c>
      <c r="H407" t="s">
        <v>6870</v>
      </c>
      <c r="I407" t="s">
        <v>6871</v>
      </c>
      <c r="J407">
        <v>5</v>
      </c>
      <c r="K407">
        <v>0</v>
      </c>
      <c r="L407" t="s">
        <v>6872</v>
      </c>
      <c r="M407" t="s">
        <v>6894</v>
      </c>
      <c r="N407" t="s">
        <v>6874</v>
      </c>
      <c r="O407" t="s">
        <v>6875</v>
      </c>
      <c r="P407" t="s">
        <v>6875</v>
      </c>
      <c r="Q407" t="s">
        <v>6875</v>
      </c>
      <c r="R407" t="s">
        <v>6874</v>
      </c>
      <c r="S407">
        <v>4.8044330000000004</v>
      </c>
      <c r="T407">
        <v>-75.733957000000004</v>
      </c>
      <c r="U407" t="s">
        <v>370</v>
      </c>
    </row>
    <row r="408" spans="1:21" x14ac:dyDescent="0.3">
      <c r="A408" t="s">
        <v>8189</v>
      </c>
      <c r="B408" t="s">
        <v>370</v>
      </c>
      <c r="C408" t="s">
        <v>6865</v>
      </c>
      <c r="D408" t="s">
        <v>8167</v>
      </c>
      <c r="E408" t="s">
        <v>8190</v>
      </c>
      <c r="F408" t="s">
        <v>8191</v>
      </c>
      <c r="G408" t="s">
        <v>8191</v>
      </c>
      <c r="H408" t="s">
        <v>6870</v>
      </c>
      <c r="I408" t="s">
        <v>6871</v>
      </c>
      <c r="J408" t="s">
        <v>370</v>
      </c>
      <c r="K408">
        <v>0</v>
      </c>
      <c r="L408" t="s">
        <v>6890</v>
      </c>
      <c r="M408" t="s">
        <v>6891</v>
      </c>
      <c r="N408" t="s">
        <v>6874</v>
      </c>
      <c r="O408" t="s">
        <v>6874</v>
      </c>
      <c r="P408" t="s">
        <v>6874</v>
      </c>
      <c r="Q408" t="s">
        <v>6874</v>
      </c>
      <c r="R408" t="s">
        <v>6874</v>
      </c>
      <c r="S408">
        <v>4.792923</v>
      </c>
      <c r="T408">
        <v>-75.677963000000005</v>
      </c>
      <c r="U408" t="s">
        <v>8192</v>
      </c>
    </row>
    <row r="409" spans="1:21" x14ac:dyDescent="0.3">
      <c r="A409" t="s">
        <v>8193</v>
      </c>
      <c r="B409" t="s">
        <v>370</v>
      </c>
      <c r="C409" t="s">
        <v>6865</v>
      </c>
      <c r="D409" t="s">
        <v>8167</v>
      </c>
      <c r="E409" t="s">
        <v>8190</v>
      </c>
      <c r="F409" t="s">
        <v>8194</v>
      </c>
      <c r="G409" t="s">
        <v>8194</v>
      </c>
      <c r="H409" t="s">
        <v>6870</v>
      </c>
      <c r="I409" t="s">
        <v>6871</v>
      </c>
      <c r="J409" t="s">
        <v>370</v>
      </c>
      <c r="K409" t="s">
        <v>370</v>
      </c>
      <c r="L409" t="s">
        <v>6881</v>
      </c>
      <c r="M409" t="s">
        <v>6891</v>
      </c>
      <c r="N409" t="s">
        <v>6874</v>
      </c>
      <c r="O409" t="s">
        <v>6874</v>
      </c>
      <c r="P409" t="s">
        <v>6874</v>
      </c>
      <c r="Q409" t="s">
        <v>6874</v>
      </c>
      <c r="R409" t="s">
        <v>6874</v>
      </c>
      <c r="S409">
        <v>4.792923</v>
      </c>
      <c r="T409">
        <v>-75.677963000000005</v>
      </c>
      <c r="U409" t="s">
        <v>8195</v>
      </c>
    </row>
    <row r="410" spans="1:21" x14ac:dyDescent="0.3">
      <c r="A410" t="s">
        <v>8196</v>
      </c>
      <c r="B410" t="s">
        <v>370</v>
      </c>
      <c r="C410" t="s">
        <v>6865</v>
      </c>
      <c r="D410" t="s">
        <v>8167</v>
      </c>
      <c r="E410" t="s">
        <v>8190</v>
      </c>
      <c r="F410" t="s">
        <v>8197</v>
      </c>
      <c r="G410" t="s">
        <v>8197</v>
      </c>
      <c r="H410" t="s">
        <v>6870</v>
      </c>
      <c r="I410" t="s">
        <v>6871</v>
      </c>
      <c r="J410">
        <v>1</v>
      </c>
      <c r="K410">
        <v>0</v>
      </c>
      <c r="L410" t="s">
        <v>6881</v>
      </c>
      <c r="M410" t="s">
        <v>6873</v>
      </c>
      <c r="N410" t="s">
        <v>6874</v>
      </c>
      <c r="O410" t="s">
        <v>6875</v>
      </c>
      <c r="P410" t="s">
        <v>6876</v>
      </c>
      <c r="Q410" t="s">
        <v>6876</v>
      </c>
      <c r="R410" t="s">
        <v>6876</v>
      </c>
      <c r="S410">
        <v>4.792923</v>
      </c>
      <c r="T410">
        <v>-75.677963000000005</v>
      </c>
      <c r="U410" t="s">
        <v>8198</v>
      </c>
    </row>
    <row r="411" spans="1:21" x14ac:dyDescent="0.3">
      <c r="A411" t="s">
        <v>8199</v>
      </c>
      <c r="B411" t="s">
        <v>370</v>
      </c>
      <c r="C411" t="s">
        <v>6865</v>
      </c>
      <c r="D411" t="s">
        <v>8167</v>
      </c>
      <c r="E411" t="s">
        <v>8190</v>
      </c>
      <c r="F411" t="s">
        <v>8200</v>
      </c>
      <c r="G411" t="s">
        <v>8200</v>
      </c>
      <c r="H411" t="s">
        <v>6870</v>
      </c>
      <c r="I411" t="s">
        <v>6871</v>
      </c>
      <c r="J411" t="s">
        <v>370</v>
      </c>
      <c r="K411" t="s">
        <v>370</v>
      </c>
      <c r="L411" t="s">
        <v>6872</v>
      </c>
      <c r="M411" t="s">
        <v>6882</v>
      </c>
      <c r="N411" t="s">
        <v>6874</v>
      </c>
      <c r="O411" t="s">
        <v>6874</v>
      </c>
      <c r="P411" t="s">
        <v>6874</v>
      </c>
      <c r="Q411" t="s">
        <v>6874</v>
      </c>
      <c r="R411" t="s">
        <v>6874</v>
      </c>
      <c r="S411">
        <v>4.792923</v>
      </c>
      <c r="T411">
        <v>-75.677963000000005</v>
      </c>
      <c r="U411" t="s">
        <v>8201</v>
      </c>
    </row>
    <row r="412" spans="1:21" x14ac:dyDescent="0.3">
      <c r="A412" t="s">
        <v>8202</v>
      </c>
      <c r="B412" t="s">
        <v>370</v>
      </c>
      <c r="C412" t="s">
        <v>6865</v>
      </c>
      <c r="D412" t="s">
        <v>8167</v>
      </c>
      <c r="E412" t="s">
        <v>8190</v>
      </c>
      <c r="F412" t="s">
        <v>8203</v>
      </c>
      <c r="G412" t="s">
        <v>8203</v>
      </c>
      <c r="H412" t="s">
        <v>6870</v>
      </c>
      <c r="I412" t="s">
        <v>6880</v>
      </c>
      <c r="J412">
        <v>1</v>
      </c>
      <c r="K412">
        <v>0</v>
      </c>
      <c r="L412" t="s">
        <v>6872</v>
      </c>
      <c r="M412" t="s">
        <v>6873</v>
      </c>
      <c r="N412" t="s">
        <v>6874</v>
      </c>
      <c r="O412" t="s">
        <v>6874</v>
      </c>
      <c r="P412" t="s">
        <v>6874</v>
      </c>
      <c r="Q412" t="s">
        <v>6874</v>
      </c>
      <c r="R412" t="s">
        <v>6874</v>
      </c>
      <c r="S412">
        <v>4.7973359999999996</v>
      </c>
      <c r="T412">
        <v>-75.666561999999999</v>
      </c>
      <c r="U412" t="s">
        <v>8204</v>
      </c>
    </row>
    <row r="413" spans="1:21" x14ac:dyDescent="0.3">
      <c r="A413" t="s">
        <v>8205</v>
      </c>
      <c r="B413" t="s">
        <v>370</v>
      </c>
      <c r="C413" t="s">
        <v>6865</v>
      </c>
      <c r="D413" t="s">
        <v>8167</v>
      </c>
      <c r="E413" t="s">
        <v>8190</v>
      </c>
      <c r="F413" t="s">
        <v>8206</v>
      </c>
      <c r="G413" t="s">
        <v>8206</v>
      </c>
      <c r="H413" t="s">
        <v>6870</v>
      </c>
      <c r="I413" t="s">
        <v>6871</v>
      </c>
      <c r="J413">
        <v>1</v>
      </c>
      <c r="K413">
        <v>0</v>
      </c>
      <c r="L413" t="s">
        <v>6890</v>
      </c>
      <c r="M413" t="s">
        <v>6873</v>
      </c>
      <c r="N413" t="s">
        <v>6874</v>
      </c>
      <c r="O413" t="s">
        <v>6874</v>
      </c>
      <c r="P413" t="s">
        <v>6874</v>
      </c>
      <c r="Q413" t="s">
        <v>6875</v>
      </c>
      <c r="R413" t="s">
        <v>6874</v>
      </c>
      <c r="S413">
        <v>4.7073</v>
      </c>
      <c r="T413">
        <v>-75.614180000000005</v>
      </c>
      <c r="U413" t="s">
        <v>8207</v>
      </c>
    </row>
    <row r="414" spans="1:21" x14ac:dyDescent="0.3">
      <c r="A414" t="s">
        <v>8208</v>
      </c>
      <c r="B414" t="s">
        <v>370</v>
      </c>
      <c r="C414" t="s">
        <v>6865</v>
      </c>
      <c r="D414" t="s">
        <v>8167</v>
      </c>
      <c r="E414" t="s">
        <v>8190</v>
      </c>
      <c r="F414" t="s">
        <v>8209</v>
      </c>
      <c r="G414" t="s">
        <v>8209</v>
      </c>
      <c r="H414" t="s">
        <v>6870</v>
      </c>
      <c r="I414" t="s">
        <v>6871</v>
      </c>
      <c r="J414">
        <v>3</v>
      </c>
      <c r="K414">
        <v>0</v>
      </c>
      <c r="L414" t="s">
        <v>6881</v>
      </c>
      <c r="M414" t="s">
        <v>6873</v>
      </c>
      <c r="N414" t="s">
        <v>6874</v>
      </c>
      <c r="O414" t="s">
        <v>6875</v>
      </c>
      <c r="P414" t="s">
        <v>6874</v>
      </c>
      <c r="Q414" t="s">
        <v>6874</v>
      </c>
      <c r="R414" t="s">
        <v>6874</v>
      </c>
      <c r="S414">
        <v>4.8122160000000003</v>
      </c>
      <c r="T414">
        <v>-75.692047000000002</v>
      </c>
      <c r="U414" t="s">
        <v>8210</v>
      </c>
    </row>
    <row r="415" spans="1:21" x14ac:dyDescent="0.3">
      <c r="A415" t="s">
        <v>8211</v>
      </c>
      <c r="B415" t="s">
        <v>370</v>
      </c>
      <c r="C415" t="s">
        <v>6865</v>
      </c>
      <c r="D415" t="s">
        <v>8167</v>
      </c>
      <c r="E415" t="s">
        <v>8190</v>
      </c>
      <c r="F415" t="s">
        <v>8212</v>
      </c>
      <c r="G415" t="s">
        <v>8212</v>
      </c>
      <c r="H415" t="s">
        <v>6870</v>
      </c>
      <c r="I415" t="s">
        <v>6871</v>
      </c>
      <c r="J415">
        <v>1</v>
      </c>
      <c r="K415">
        <v>0</v>
      </c>
      <c r="L415" t="s">
        <v>6872</v>
      </c>
      <c r="M415" t="s">
        <v>6873</v>
      </c>
      <c r="N415" t="s">
        <v>6874</v>
      </c>
      <c r="O415" t="s">
        <v>6874</v>
      </c>
      <c r="P415" t="s">
        <v>6874</v>
      </c>
      <c r="Q415" t="s">
        <v>6874</v>
      </c>
      <c r="R415" t="s">
        <v>6874</v>
      </c>
      <c r="S415">
        <v>4.8122160000000003</v>
      </c>
      <c r="T415">
        <v>-75.692047000000002</v>
      </c>
      <c r="U415" t="s">
        <v>8213</v>
      </c>
    </row>
    <row r="416" spans="1:21" x14ac:dyDescent="0.3">
      <c r="A416" t="s">
        <v>8214</v>
      </c>
      <c r="B416" t="s">
        <v>370</v>
      </c>
      <c r="C416" t="s">
        <v>6865</v>
      </c>
      <c r="D416" t="s">
        <v>8167</v>
      </c>
      <c r="E416" t="s">
        <v>8190</v>
      </c>
      <c r="F416" t="s">
        <v>8215</v>
      </c>
      <c r="G416" t="s">
        <v>8215</v>
      </c>
      <c r="H416" t="s">
        <v>6870</v>
      </c>
      <c r="I416" t="s">
        <v>6871</v>
      </c>
      <c r="J416">
        <v>1</v>
      </c>
      <c r="K416">
        <v>0</v>
      </c>
      <c r="L416" t="s">
        <v>6872</v>
      </c>
      <c r="M416" t="s">
        <v>6894</v>
      </c>
      <c r="N416" t="s">
        <v>6875</v>
      </c>
      <c r="O416" t="s">
        <v>6874</v>
      </c>
      <c r="P416" t="s">
        <v>6874</v>
      </c>
      <c r="Q416" t="s">
        <v>6874</v>
      </c>
      <c r="R416" t="s">
        <v>6874</v>
      </c>
      <c r="S416">
        <v>4.7073</v>
      </c>
      <c r="T416">
        <v>-75.614180000000005</v>
      </c>
      <c r="U416" t="s">
        <v>8216</v>
      </c>
    </row>
    <row r="417" spans="1:21" x14ac:dyDescent="0.3">
      <c r="A417" t="s">
        <v>8217</v>
      </c>
      <c r="B417" t="s">
        <v>370</v>
      </c>
      <c r="C417" t="s">
        <v>6865</v>
      </c>
      <c r="D417" t="s">
        <v>8167</v>
      </c>
      <c r="E417" t="s">
        <v>8190</v>
      </c>
      <c r="F417" t="s">
        <v>8218</v>
      </c>
      <c r="G417" t="s">
        <v>8218</v>
      </c>
      <c r="H417" t="s">
        <v>6870</v>
      </c>
      <c r="I417" t="s">
        <v>6871</v>
      </c>
      <c r="J417">
        <v>1</v>
      </c>
      <c r="K417">
        <v>0</v>
      </c>
      <c r="L417" t="s">
        <v>6881</v>
      </c>
      <c r="M417" t="s">
        <v>6873</v>
      </c>
      <c r="N417" t="s">
        <v>6874</v>
      </c>
      <c r="O417" t="s">
        <v>6875</v>
      </c>
      <c r="P417" t="s">
        <v>6874</v>
      </c>
      <c r="Q417" t="s">
        <v>6874</v>
      </c>
      <c r="R417" t="s">
        <v>6874</v>
      </c>
      <c r="S417">
        <v>4.7073</v>
      </c>
      <c r="T417">
        <v>-75.614180000000005</v>
      </c>
      <c r="U417" t="s">
        <v>8219</v>
      </c>
    </row>
    <row r="418" spans="1:21" x14ac:dyDescent="0.3">
      <c r="A418" t="s">
        <v>8220</v>
      </c>
      <c r="B418" t="s">
        <v>370</v>
      </c>
      <c r="C418" t="s">
        <v>6865</v>
      </c>
      <c r="D418" t="s">
        <v>8167</v>
      </c>
      <c r="E418" t="s">
        <v>8190</v>
      </c>
      <c r="F418" t="s">
        <v>8221</v>
      </c>
      <c r="G418" t="s">
        <v>8221</v>
      </c>
      <c r="H418" t="s">
        <v>6870</v>
      </c>
      <c r="I418" t="s">
        <v>6871</v>
      </c>
      <c r="J418">
        <v>1</v>
      </c>
      <c r="K418">
        <v>0</v>
      </c>
      <c r="L418" t="s">
        <v>6872</v>
      </c>
      <c r="M418" t="s">
        <v>6894</v>
      </c>
      <c r="N418" t="s">
        <v>6874</v>
      </c>
      <c r="O418" t="s">
        <v>6874</v>
      </c>
      <c r="P418" t="s">
        <v>6874</v>
      </c>
      <c r="Q418" t="s">
        <v>6874</v>
      </c>
      <c r="R418" t="s">
        <v>6874</v>
      </c>
      <c r="S418">
        <v>4.7073</v>
      </c>
      <c r="T418">
        <v>-75.614180000000005</v>
      </c>
      <c r="U418" t="s">
        <v>370</v>
      </c>
    </row>
    <row r="419" spans="1:21" x14ac:dyDescent="0.3">
      <c r="A419" t="s">
        <v>8222</v>
      </c>
      <c r="B419" t="s">
        <v>370</v>
      </c>
      <c r="C419" t="s">
        <v>6865</v>
      </c>
      <c r="D419" t="s">
        <v>8167</v>
      </c>
      <c r="E419" t="s">
        <v>8190</v>
      </c>
      <c r="F419" t="s">
        <v>8223</v>
      </c>
      <c r="G419" t="s">
        <v>8223</v>
      </c>
      <c r="H419" t="s">
        <v>6870</v>
      </c>
      <c r="I419" t="s">
        <v>6871</v>
      </c>
      <c r="J419">
        <v>1</v>
      </c>
      <c r="K419">
        <v>0</v>
      </c>
      <c r="L419" t="s">
        <v>6881</v>
      </c>
      <c r="M419" t="s">
        <v>6891</v>
      </c>
      <c r="N419" t="s">
        <v>6992</v>
      </c>
      <c r="O419" t="s">
        <v>6874</v>
      </c>
      <c r="P419" t="s">
        <v>6874</v>
      </c>
      <c r="Q419" t="s">
        <v>6874</v>
      </c>
      <c r="R419" t="s">
        <v>6874</v>
      </c>
      <c r="S419">
        <v>4.7073</v>
      </c>
      <c r="T419">
        <v>-75.614180000000005</v>
      </c>
      <c r="U419" t="s">
        <v>8224</v>
      </c>
    </row>
    <row r="420" spans="1:21" x14ac:dyDescent="0.3">
      <c r="A420" t="s">
        <v>8225</v>
      </c>
      <c r="B420" t="s">
        <v>370</v>
      </c>
      <c r="C420" t="s">
        <v>6865</v>
      </c>
      <c r="D420" t="s">
        <v>8167</v>
      </c>
      <c r="E420" t="s">
        <v>8190</v>
      </c>
      <c r="F420" t="s">
        <v>8226</v>
      </c>
      <c r="G420" t="s">
        <v>8226</v>
      </c>
      <c r="H420" t="s">
        <v>6870</v>
      </c>
      <c r="I420" t="s">
        <v>6871</v>
      </c>
      <c r="J420">
        <v>1</v>
      </c>
      <c r="K420">
        <v>0</v>
      </c>
      <c r="L420" t="s">
        <v>6881</v>
      </c>
      <c r="M420" t="s">
        <v>6873</v>
      </c>
      <c r="N420" t="s">
        <v>6874</v>
      </c>
      <c r="O420" t="s">
        <v>6992</v>
      </c>
      <c r="P420" t="s">
        <v>6874</v>
      </c>
      <c r="Q420" t="s">
        <v>6874</v>
      </c>
      <c r="R420" t="s">
        <v>6874</v>
      </c>
      <c r="S420">
        <v>4.7073</v>
      </c>
      <c r="T420">
        <v>-75.614180000000005</v>
      </c>
      <c r="U420" t="s">
        <v>8227</v>
      </c>
    </row>
    <row r="421" spans="1:21" x14ac:dyDescent="0.3">
      <c r="A421" t="s">
        <v>8228</v>
      </c>
      <c r="B421" t="s">
        <v>370</v>
      </c>
      <c r="C421" t="s">
        <v>6865</v>
      </c>
      <c r="D421" t="s">
        <v>8167</v>
      </c>
      <c r="E421" t="s">
        <v>8190</v>
      </c>
      <c r="F421" t="s">
        <v>8229</v>
      </c>
      <c r="G421" t="s">
        <v>8229</v>
      </c>
      <c r="H421" t="s">
        <v>6870</v>
      </c>
      <c r="I421" t="s">
        <v>6871</v>
      </c>
      <c r="J421">
        <v>1</v>
      </c>
      <c r="K421">
        <v>0</v>
      </c>
      <c r="L421" t="s">
        <v>6881</v>
      </c>
      <c r="M421" t="s">
        <v>6873</v>
      </c>
      <c r="N421" t="s">
        <v>6874</v>
      </c>
      <c r="O421" t="s">
        <v>6874</v>
      </c>
      <c r="P421" t="s">
        <v>6874</v>
      </c>
      <c r="Q421" t="s">
        <v>6874</v>
      </c>
      <c r="R421" t="s">
        <v>6874</v>
      </c>
      <c r="S421">
        <v>4.7073</v>
      </c>
      <c r="T421">
        <v>-75.614180000000005</v>
      </c>
      <c r="U421" t="s">
        <v>8230</v>
      </c>
    </row>
    <row r="422" spans="1:21" x14ac:dyDescent="0.3">
      <c r="A422" t="s">
        <v>8231</v>
      </c>
      <c r="B422" t="s">
        <v>370</v>
      </c>
      <c r="C422" t="s">
        <v>6865</v>
      </c>
      <c r="D422" t="s">
        <v>6921</v>
      </c>
      <c r="E422" t="s">
        <v>7855</v>
      </c>
      <c r="F422" t="s">
        <v>8232</v>
      </c>
      <c r="G422" t="s">
        <v>8233</v>
      </c>
      <c r="H422" t="s">
        <v>6870</v>
      </c>
      <c r="I422" t="s">
        <v>6871</v>
      </c>
      <c r="J422">
        <v>4</v>
      </c>
      <c r="K422">
        <v>2</v>
      </c>
      <c r="L422" t="s">
        <v>6881</v>
      </c>
      <c r="M422" t="s">
        <v>6873</v>
      </c>
      <c r="N422" t="s">
        <v>6874</v>
      </c>
      <c r="O422" t="s">
        <v>6876</v>
      </c>
      <c r="P422" t="s">
        <v>6874</v>
      </c>
      <c r="Q422" t="s">
        <v>6876</v>
      </c>
      <c r="R422" t="s">
        <v>6876</v>
      </c>
      <c r="S422">
        <v>4.8050350000000002</v>
      </c>
      <c r="T422">
        <v>-75.687674999999999</v>
      </c>
      <c r="U422" t="s">
        <v>8234</v>
      </c>
    </row>
    <row r="423" spans="1:21" x14ac:dyDescent="0.3">
      <c r="A423" t="s">
        <v>8235</v>
      </c>
      <c r="B423" t="s">
        <v>370</v>
      </c>
      <c r="C423" t="s">
        <v>6865</v>
      </c>
      <c r="D423" t="s">
        <v>6921</v>
      </c>
      <c r="E423" t="s">
        <v>8236</v>
      </c>
      <c r="F423" t="s">
        <v>8237</v>
      </c>
      <c r="G423" t="s">
        <v>8238</v>
      </c>
      <c r="H423" t="s">
        <v>6870</v>
      </c>
      <c r="I423" t="s">
        <v>6871</v>
      </c>
      <c r="J423">
        <v>12</v>
      </c>
      <c r="K423" t="s">
        <v>370</v>
      </c>
      <c r="L423" t="s">
        <v>6890</v>
      </c>
      <c r="M423" t="s">
        <v>6891</v>
      </c>
      <c r="N423" t="s">
        <v>6874</v>
      </c>
      <c r="O423" t="s">
        <v>6874</v>
      </c>
      <c r="P423" t="s">
        <v>6874</v>
      </c>
      <c r="Q423" t="s">
        <v>6874</v>
      </c>
      <c r="R423" t="s">
        <v>6874</v>
      </c>
      <c r="S423">
        <v>4.799582</v>
      </c>
      <c r="T423">
        <v>-75.684064000000006</v>
      </c>
      <c r="U423" t="s">
        <v>8239</v>
      </c>
    </row>
    <row r="424" spans="1:21" x14ac:dyDescent="0.3">
      <c r="A424" t="s">
        <v>8240</v>
      </c>
      <c r="B424" t="s">
        <v>370</v>
      </c>
      <c r="C424" t="s">
        <v>6865</v>
      </c>
      <c r="D424" t="s">
        <v>8007</v>
      </c>
      <c r="E424" t="s">
        <v>8241</v>
      </c>
      <c r="F424" t="s">
        <v>8242</v>
      </c>
      <c r="G424" t="s">
        <v>8242</v>
      </c>
      <c r="H424" t="s">
        <v>6870</v>
      </c>
      <c r="I424" t="s">
        <v>6871</v>
      </c>
      <c r="J424">
        <v>1</v>
      </c>
      <c r="K424">
        <v>1</v>
      </c>
      <c r="L424" t="s">
        <v>6872</v>
      </c>
      <c r="M424" t="s">
        <v>6873</v>
      </c>
      <c r="N424" t="s">
        <v>6876</v>
      </c>
      <c r="O424" t="s">
        <v>6874</v>
      </c>
      <c r="P424" t="s">
        <v>6875</v>
      </c>
      <c r="Q424" t="s">
        <v>6876</v>
      </c>
      <c r="R424" t="s">
        <v>6876</v>
      </c>
      <c r="S424">
        <v>4.8057590000000001</v>
      </c>
      <c r="T424">
        <v>-75.675082000000003</v>
      </c>
      <c r="U424" t="s">
        <v>8243</v>
      </c>
    </row>
    <row r="425" spans="1:21" x14ac:dyDescent="0.3">
      <c r="A425" t="s">
        <v>8244</v>
      </c>
      <c r="B425" t="s">
        <v>370</v>
      </c>
      <c r="C425" t="s">
        <v>6865</v>
      </c>
      <c r="D425" t="s">
        <v>8167</v>
      </c>
      <c r="E425" t="s">
        <v>8245</v>
      </c>
      <c r="F425" t="s">
        <v>370</v>
      </c>
      <c r="G425" t="s">
        <v>8246</v>
      </c>
      <c r="H425" t="s">
        <v>6870</v>
      </c>
      <c r="I425" t="s">
        <v>6871</v>
      </c>
      <c r="J425">
        <v>1</v>
      </c>
      <c r="K425">
        <v>0</v>
      </c>
      <c r="L425" t="s">
        <v>6872</v>
      </c>
      <c r="M425" t="s">
        <v>6894</v>
      </c>
      <c r="N425" t="s">
        <v>6874</v>
      </c>
      <c r="O425" t="s">
        <v>6875</v>
      </c>
      <c r="P425" t="s">
        <v>6875</v>
      </c>
      <c r="Q425" t="s">
        <v>6874</v>
      </c>
      <c r="R425" t="s">
        <v>6875</v>
      </c>
      <c r="S425">
        <v>4.7997300000000003</v>
      </c>
      <c r="T425">
        <v>-75.667158000000001</v>
      </c>
      <c r="U425" t="s">
        <v>8247</v>
      </c>
    </row>
    <row r="426" spans="1:21" x14ac:dyDescent="0.3">
      <c r="A426" t="s">
        <v>8248</v>
      </c>
      <c r="B426" t="s">
        <v>370</v>
      </c>
      <c r="C426" t="s">
        <v>6865</v>
      </c>
      <c r="D426" t="s">
        <v>7400</v>
      </c>
      <c r="E426" t="s">
        <v>8249</v>
      </c>
      <c r="F426" t="s">
        <v>8250</v>
      </c>
      <c r="G426" t="s">
        <v>8250</v>
      </c>
      <c r="H426" t="s">
        <v>6870</v>
      </c>
      <c r="I426" t="s">
        <v>6871</v>
      </c>
      <c r="J426">
        <v>5</v>
      </c>
      <c r="K426">
        <v>0</v>
      </c>
      <c r="L426" t="s">
        <v>6872</v>
      </c>
      <c r="M426" t="s">
        <v>6894</v>
      </c>
      <c r="N426" t="s">
        <v>6875</v>
      </c>
      <c r="O426" t="s">
        <v>6874</v>
      </c>
      <c r="P426" t="s">
        <v>6874</v>
      </c>
      <c r="Q426" t="s">
        <v>6874</v>
      </c>
      <c r="R426" t="s">
        <v>6874</v>
      </c>
      <c r="S426">
        <v>4.8072819999999998</v>
      </c>
      <c r="T426">
        <v>-75.748354000000006</v>
      </c>
      <c r="U426" t="s">
        <v>8251</v>
      </c>
    </row>
    <row r="427" spans="1:21" x14ac:dyDescent="0.3">
      <c r="A427" t="s">
        <v>8252</v>
      </c>
      <c r="B427" t="s">
        <v>370</v>
      </c>
      <c r="C427" t="s">
        <v>6865</v>
      </c>
      <c r="D427" t="s">
        <v>7400</v>
      </c>
      <c r="E427" t="s">
        <v>8249</v>
      </c>
      <c r="F427" t="s">
        <v>8253</v>
      </c>
      <c r="G427" t="s">
        <v>8254</v>
      </c>
      <c r="H427" t="s">
        <v>6870</v>
      </c>
      <c r="I427" t="s">
        <v>6871</v>
      </c>
      <c r="J427">
        <v>5</v>
      </c>
      <c r="K427">
        <v>0</v>
      </c>
      <c r="L427" t="s">
        <v>6872</v>
      </c>
      <c r="M427" t="s">
        <v>6894</v>
      </c>
      <c r="N427" t="s">
        <v>6874</v>
      </c>
      <c r="O427" t="s">
        <v>6875</v>
      </c>
      <c r="P427" t="s">
        <v>6874</v>
      </c>
      <c r="Q427" t="s">
        <v>6875</v>
      </c>
      <c r="R427" t="s">
        <v>6874</v>
      </c>
      <c r="S427">
        <v>4.8072819999999998</v>
      </c>
      <c r="T427">
        <v>-75.748354000000006</v>
      </c>
      <c r="U427" t="s">
        <v>8255</v>
      </c>
    </row>
    <row r="428" spans="1:21" x14ac:dyDescent="0.3">
      <c r="A428" t="s">
        <v>8256</v>
      </c>
      <c r="B428" t="s">
        <v>370</v>
      </c>
      <c r="C428" t="s">
        <v>6865</v>
      </c>
      <c r="D428" t="s">
        <v>7400</v>
      </c>
      <c r="E428" t="s">
        <v>8249</v>
      </c>
      <c r="F428" t="s">
        <v>8257</v>
      </c>
      <c r="G428" t="s">
        <v>8258</v>
      </c>
      <c r="H428" t="s">
        <v>6870</v>
      </c>
      <c r="I428" t="s">
        <v>6871</v>
      </c>
      <c r="J428">
        <v>5</v>
      </c>
      <c r="K428">
        <v>0</v>
      </c>
      <c r="L428" t="s">
        <v>6872</v>
      </c>
      <c r="M428" t="s">
        <v>6894</v>
      </c>
      <c r="N428" t="s">
        <v>6875</v>
      </c>
      <c r="O428" t="s">
        <v>6874</v>
      </c>
      <c r="P428" t="s">
        <v>6874</v>
      </c>
      <c r="Q428" t="s">
        <v>6874</v>
      </c>
      <c r="R428" t="s">
        <v>6874</v>
      </c>
      <c r="S428">
        <v>4.8072819999999998</v>
      </c>
      <c r="T428">
        <v>-75.748354000000006</v>
      </c>
      <c r="U428" t="s">
        <v>8259</v>
      </c>
    </row>
    <row r="429" spans="1:21" x14ac:dyDescent="0.3">
      <c r="A429" t="s">
        <v>8260</v>
      </c>
      <c r="B429" t="s">
        <v>370</v>
      </c>
      <c r="C429" t="s">
        <v>6865</v>
      </c>
      <c r="D429" t="s">
        <v>7400</v>
      </c>
      <c r="E429" t="s">
        <v>8249</v>
      </c>
      <c r="F429" t="s">
        <v>8257</v>
      </c>
      <c r="G429" t="s">
        <v>8261</v>
      </c>
      <c r="H429" t="s">
        <v>6870</v>
      </c>
      <c r="I429" t="s">
        <v>6871</v>
      </c>
      <c r="J429">
        <v>5</v>
      </c>
      <c r="K429">
        <v>0</v>
      </c>
      <c r="L429" t="s">
        <v>6872</v>
      </c>
      <c r="M429" t="s">
        <v>6894</v>
      </c>
      <c r="N429" t="s">
        <v>6874</v>
      </c>
      <c r="O429" t="s">
        <v>6875</v>
      </c>
      <c r="P429" t="s">
        <v>6874</v>
      </c>
      <c r="Q429" t="s">
        <v>6875</v>
      </c>
      <c r="R429" t="s">
        <v>6874</v>
      </c>
      <c r="S429">
        <v>4.8072819999999998</v>
      </c>
      <c r="T429">
        <v>-75.748354000000006</v>
      </c>
      <c r="U429" t="s">
        <v>8262</v>
      </c>
    </row>
    <row r="430" spans="1:21" x14ac:dyDescent="0.3">
      <c r="A430" t="s">
        <v>8263</v>
      </c>
      <c r="B430" t="s">
        <v>370</v>
      </c>
      <c r="C430" t="s">
        <v>6865</v>
      </c>
      <c r="D430" t="s">
        <v>8264</v>
      </c>
      <c r="E430" t="s">
        <v>8265</v>
      </c>
      <c r="F430" t="s">
        <v>8266</v>
      </c>
      <c r="G430" t="s">
        <v>8267</v>
      </c>
      <c r="H430" t="s">
        <v>6870</v>
      </c>
      <c r="I430" t="s">
        <v>7651</v>
      </c>
      <c r="J430">
        <v>5</v>
      </c>
      <c r="K430">
        <v>1</v>
      </c>
      <c r="L430" t="s">
        <v>6882</v>
      </c>
      <c r="M430" t="s">
        <v>6882</v>
      </c>
      <c r="N430" t="s">
        <v>6874</v>
      </c>
      <c r="O430" t="s">
        <v>6874</v>
      </c>
      <c r="P430" t="s">
        <v>6874</v>
      </c>
      <c r="Q430" t="s">
        <v>6874</v>
      </c>
      <c r="R430" t="s">
        <v>6874</v>
      </c>
      <c r="S430">
        <v>4.8103790000000002</v>
      </c>
      <c r="T430">
        <v>-75.760502000000002</v>
      </c>
      <c r="U430" t="s">
        <v>8268</v>
      </c>
    </row>
    <row r="431" spans="1:21" x14ac:dyDescent="0.3">
      <c r="A431" t="s">
        <v>8269</v>
      </c>
      <c r="B431" t="s">
        <v>370</v>
      </c>
      <c r="C431" t="s">
        <v>6865</v>
      </c>
      <c r="D431" t="s">
        <v>8264</v>
      </c>
      <c r="E431" t="s">
        <v>8265</v>
      </c>
      <c r="F431" t="s">
        <v>8270</v>
      </c>
      <c r="G431" t="s">
        <v>8265</v>
      </c>
      <c r="H431" t="s">
        <v>6870</v>
      </c>
      <c r="I431" t="s">
        <v>6871</v>
      </c>
      <c r="J431">
        <v>5</v>
      </c>
      <c r="K431">
        <v>1</v>
      </c>
      <c r="L431" t="s">
        <v>6890</v>
      </c>
      <c r="M431" t="s">
        <v>6882</v>
      </c>
      <c r="N431" t="s">
        <v>6874</v>
      </c>
      <c r="O431" t="s">
        <v>6874</v>
      </c>
      <c r="P431" t="s">
        <v>6874</v>
      </c>
      <c r="Q431" t="s">
        <v>6874</v>
      </c>
      <c r="R431" t="s">
        <v>6876</v>
      </c>
      <c r="S431">
        <v>4.8117450000000002</v>
      </c>
      <c r="T431">
        <v>-75.732484999999997</v>
      </c>
      <c r="U431" t="s">
        <v>8271</v>
      </c>
    </row>
    <row r="432" spans="1:21" x14ac:dyDescent="0.3">
      <c r="A432" t="s">
        <v>8272</v>
      </c>
      <c r="B432" t="s">
        <v>370</v>
      </c>
      <c r="C432" t="s">
        <v>6865</v>
      </c>
      <c r="D432" t="s">
        <v>8264</v>
      </c>
      <c r="E432" t="s">
        <v>8265</v>
      </c>
      <c r="F432" t="s">
        <v>8273</v>
      </c>
      <c r="G432" t="s">
        <v>8274</v>
      </c>
      <c r="H432" t="s">
        <v>6870</v>
      </c>
      <c r="I432" t="s">
        <v>7651</v>
      </c>
      <c r="J432">
        <v>5</v>
      </c>
      <c r="K432">
        <v>2</v>
      </c>
      <c r="L432" t="s">
        <v>6881</v>
      </c>
      <c r="M432" t="s">
        <v>6873</v>
      </c>
      <c r="N432" t="s">
        <v>6874</v>
      </c>
      <c r="O432" t="s">
        <v>6874</v>
      </c>
      <c r="P432" t="s">
        <v>6874</v>
      </c>
      <c r="Q432" t="s">
        <v>6874</v>
      </c>
      <c r="R432" t="s">
        <v>6874</v>
      </c>
      <c r="S432">
        <v>4.8117450000000002</v>
      </c>
      <c r="T432">
        <v>-75.732484999999997</v>
      </c>
      <c r="U432" t="s">
        <v>8275</v>
      </c>
    </row>
    <row r="433" spans="1:21" x14ac:dyDescent="0.3">
      <c r="A433" t="s">
        <v>8276</v>
      </c>
      <c r="B433" t="s">
        <v>370</v>
      </c>
      <c r="C433" t="s">
        <v>6865</v>
      </c>
      <c r="D433" t="s">
        <v>8264</v>
      </c>
      <c r="E433" t="s">
        <v>8265</v>
      </c>
      <c r="F433" t="s">
        <v>8277</v>
      </c>
      <c r="G433" t="s">
        <v>8278</v>
      </c>
      <c r="H433" t="s">
        <v>6870</v>
      </c>
      <c r="I433" t="s">
        <v>6871</v>
      </c>
      <c r="J433">
        <v>5</v>
      </c>
      <c r="K433">
        <v>2</v>
      </c>
      <c r="L433" t="s">
        <v>6890</v>
      </c>
      <c r="M433" t="s">
        <v>6882</v>
      </c>
      <c r="N433" t="s">
        <v>6874</v>
      </c>
      <c r="O433" t="s">
        <v>6874</v>
      </c>
      <c r="P433" t="s">
        <v>6874</v>
      </c>
      <c r="Q433" t="s">
        <v>6874</v>
      </c>
      <c r="R433" t="s">
        <v>6874</v>
      </c>
      <c r="S433">
        <v>4.8246250000000002</v>
      </c>
      <c r="T433">
        <v>-75.734595999999996</v>
      </c>
      <c r="U433" t="s">
        <v>8279</v>
      </c>
    </row>
    <row r="434" spans="1:21" x14ac:dyDescent="0.3">
      <c r="A434" t="s">
        <v>8280</v>
      </c>
      <c r="B434" t="s">
        <v>370</v>
      </c>
      <c r="C434" t="s">
        <v>6865</v>
      </c>
      <c r="D434" t="s">
        <v>8264</v>
      </c>
      <c r="E434" t="s">
        <v>8265</v>
      </c>
      <c r="F434" t="s">
        <v>8281</v>
      </c>
      <c r="G434" t="s">
        <v>8282</v>
      </c>
      <c r="H434" t="s">
        <v>6870</v>
      </c>
      <c r="I434" t="s">
        <v>6871</v>
      </c>
      <c r="J434">
        <v>5</v>
      </c>
      <c r="K434">
        <v>2</v>
      </c>
      <c r="L434" t="s">
        <v>6890</v>
      </c>
      <c r="M434" t="s">
        <v>6882</v>
      </c>
      <c r="N434" t="s">
        <v>6874</v>
      </c>
      <c r="O434" t="s">
        <v>6874</v>
      </c>
      <c r="P434" t="s">
        <v>6874</v>
      </c>
      <c r="Q434" t="s">
        <v>6874</v>
      </c>
      <c r="R434" t="s">
        <v>6874</v>
      </c>
      <c r="S434">
        <v>4.8248550000000003</v>
      </c>
      <c r="T434">
        <v>-75.734637000000006</v>
      </c>
      <c r="U434" t="s">
        <v>8283</v>
      </c>
    </row>
    <row r="435" spans="1:21" x14ac:dyDescent="0.3">
      <c r="A435" t="s">
        <v>8284</v>
      </c>
      <c r="B435" t="s">
        <v>370</v>
      </c>
      <c r="C435" t="s">
        <v>6865</v>
      </c>
      <c r="D435" t="s">
        <v>8264</v>
      </c>
      <c r="E435" t="s">
        <v>8265</v>
      </c>
      <c r="F435" t="s">
        <v>8281</v>
      </c>
      <c r="G435" t="s">
        <v>8285</v>
      </c>
      <c r="H435" t="s">
        <v>6870</v>
      </c>
      <c r="I435" t="s">
        <v>6871</v>
      </c>
      <c r="J435">
        <v>5</v>
      </c>
      <c r="K435">
        <v>2</v>
      </c>
      <c r="L435" t="s">
        <v>6890</v>
      </c>
      <c r="M435" t="s">
        <v>6882</v>
      </c>
      <c r="N435" t="s">
        <v>6874</v>
      </c>
      <c r="O435" t="s">
        <v>6874</v>
      </c>
      <c r="P435" t="s">
        <v>6874</v>
      </c>
      <c r="Q435" t="s">
        <v>6874</v>
      </c>
      <c r="R435" t="s">
        <v>6874</v>
      </c>
      <c r="S435">
        <v>4.8117450000000002</v>
      </c>
      <c r="T435">
        <v>-75.732484999999997</v>
      </c>
      <c r="U435" t="s">
        <v>8286</v>
      </c>
    </row>
    <row r="436" spans="1:21" x14ac:dyDescent="0.3">
      <c r="A436" t="s">
        <v>8287</v>
      </c>
      <c r="B436" t="s">
        <v>370</v>
      </c>
      <c r="C436" t="s">
        <v>6865</v>
      </c>
      <c r="D436" t="s">
        <v>8264</v>
      </c>
      <c r="E436" t="s">
        <v>8265</v>
      </c>
      <c r="F436" t="s">
        <v>8288</v>
      </c>
      <c r="G436" t="s">
        <v>8265</v>
      </c>
      <c r="H436" t="s">
        <v>6870</v>
      </c>
      <c r="I436" t="s">
        <v>6871</v>
      </c>
      <c r="J436">
        <v>5</v>
      </c>
      <c r="K436">
        <v>1</v>
      </c>
      <c r="L436" t="s">
        <v>6881</v>
      </c>
      <c r="M436" t="s">
        <v>6873</v>
      </c>
      <c r="N436" t="s">
        <v>6874</v>
      </c>
      <c r="O436" t="s">
        <v>6874</v>
      </c>
      <c r="P436" t="s">
        <v>6874</v>
      </c>
      <c r="Q436" t="s">
        <v>6874</v>
      </c>
      <c r="R436" t="s">
        <v>6874</v>
      </c>
      <c r="S436">
        <v>4.8117450000000002</v>
      </c>
      <c r="T436">
        <v>-75.732484999999997</v>
      </c>
      <c r="U436" t="s">
        <v>8289</v>
      </c>
    </row>
    <row r="437" spans="1:21" x14ac:dyDescent="0.3">
      <c r="A437" t="s">
        <v>8287</v>
      </c>
      <c r="B437" t="s">
        <v>370</v>
      </c>
      <c r="C437" t="s">
        <v>6865</v>
      </c>
      <c r="D437" t="s">
        <v>8264</v>
      </c>
      <c r="E437" t="s">
        <v>8265</v>
      </c>
      <c r="F437" t="s">
        <v>8288</v>
      </c>
      <c r="G437" t="s">
        <v>8290</v>
      </c>
      <c r="H437" t="s">
        <v>6870</v>
      </c>
      <c r="I437" t="s">
        <v>6871</v>
      </c>
      <c r="J437">
        <v>5</v>
      </c>
      <c r="K437">
        <v>1</v>
      </c>
      <c r="L437" t="s">
        <v>6881</v>
      </c>
      <c r="M437" t="s">
        <v>6873</v>
      </c>
      <c r="N437" t="s">
        <v>6874</v>
      </c>
      <c r="O437" t="s">
        <v>6874</v>
      </c>
      <c r="P437" t="s">
        <v>6874</v>
      </c>
      <c r="Q437" t="s">
        <v>6874</v>
      </c>
      <c r="R437" t="s">
        <v>6874</v>
      </c>
      <c r="S437">
        <v>4.8117450000000002</v>
      </c>
      <c r="T437">
        <v>-75.732484999999997</v>
      </c>
      <c r="U437" t="s">
        <v>370</v>
      </c>
    </row>
    <row r="438" spans="1:21" x14ac:dyDescent="0.3">
      <c r="A438" t="s">
        <v>8291</v>
      </c>
      <c r="B438" t="s">
        <v>370</v>
      </c>
      <c r="C438" t="s">
        <v>6865</v>
      </c>
      <c r="D438" t="s">
        <v>8264</v>
      </c>
      <c r="E438" t="s">
        <v>8265</v>
      </c>
      <c r="F438" t="s">
        <v>8292</v>
      </c>
      <c r="G438" t="s">
        <v>8265</v>
      </c>
      <c r="H438" t="s">
        <v>6870</v>
      </c>
      <c r="I438" t="s">
        <v>6871</v>
      </c>
      <c r="J438">
        <v>5</v>
      </c>
      <c r="K438">
        <v>1</v>
      </c>
      <c r="L438" t="s">
        <v>6881</v>
      </c>
      <c r="M438" t="s">
        <v>6873</v>
      </c>
      <c r="N438" t="s">
        <v>6874</v>
      </c>
      <c r="O438" t="s">
        <v>6874</v>
      </c>
      <c r="P438" t="s">
        <v>6874</v>
      </c>
      <c r="Q438" t="s">
        <v>6874</v>
      </c>
      <c r="R438" t="s">
        <v>6874</v>
      </c>
      <c r="S438">
        <v>4.8117450000000002</v>
      </c>
      <c r="T438">
        <v>-75.732484999999997</v>
      </c>
      <c r="U438" t="s">
        <v>8293</v>
      </c>
    </row>
    <row r="439" spans="1:21" x14ac:dyDescent="0.3">
      <c r="A439" t="s">
        <v>8294</v>
      </c>
      <c r="B439" t="s">
        <v>370</v>
      </c>
      <c r="C439" t="s">
        <v>6865</v>
      </c>
      <c r="D439" t="s">
        <v>8264</v>
      </c>
      <c r="E439" t="s">
        <v>8265</v>
      </c>
      <c r="F439" t="s">
        <v>8267</v>
      </c>
      <c r="G439" t="s">
        <v>8295</v>
      </c>
      <c r="H439" t="s">
        <v>6870</v>
      </c>
      <c r="I439" t="s">
        <v>6871</v>
      </c>
      <c r="J439">
        <v>5</v>
      </c>
      <c r="K439">
        <v>1</v>
      </c>
      <c r="L439" t="s">
        <v>6872</v>
      </c>
      <c r="M439" t="s">
        <v>6873</v>
      </c>
      <c r="N439" t="s">
        <v>6876</v>
      </c>
      <c r="O439" t="s">
        <v>6875</v>
      </c>
      <c r="P439" t="s">
        <v>6876</v>
      </c>
      <c r="Q439" t="s">
        <v>6876</v>
      </c>
      <c r="R439" t="s">
        <v>6876</v>
      </c>
      <c r="S439">
        <v>4.8117450000000002</v>
      </c>
      <c r="T439">
        <v>-75.732484999999997</v>
      </c>
      <c r="U439" t="s">
        <v>8296</v>
      </c>
    </row>
    <row r="440" spans="1:21" x14ac:dyDescent="0.3">
      <c r="A440" t="s">
        <v>8297</v>
      </c>
      <c r="B440" t="s">
        <v>370</v>
      </c>
      <c r="C440" t="s">
        <v>6865</v>
      </c>
      <c r="D440" t="s">
        <v>6866</v>
      </c>
      <c r="E440" t="s">
        <v>6936</v>
      </c>
      <c r="F440" t="s">
        <v>8298</v>
      </c>
      <c r="G440" t="s">
        <v>8298</v>
      </c>
      <c r="H440" t="s">
        <v>6870</v>
      </c>
      <c r="I440" t="s">
        <v>6880</v>
      </c>
      <c r="J440">
        <v>4</v>
      </c>
      <c r="K440">
        <v>0</v>
      </c>
      <c r="L440" t="s">
        <v>6881</v>
      </c>
      <c r="M440" t="s">
        <v>6882</v>
      </c>
      <c r="N440" t="s">
        <v>6874</v>
      </c>
      <c r="O440" t="s">
        <v>6875</v>
      </c>
      <c r="P440" t="s">
        <v>6875</v>
      </c>
      <c r="Q440" t="s">
        <v>6875</v>
      </c>
      <c r="R440" t="s">
        <v>6876</v>
      </c>
      <c r="S440">
        <v>4.815512</v>
      </c>
      <c r="T440">
        <v>-75.686417000000006</v>
      </c>
      <c r="U440" t="s">
        <v>8299</v>
      </c>
    </row>
    <row r="441" spans="1:21" x14ac:dyDescent="0.3">
      <c r="A441" t="s">
        <v>8300</v>
      </c>
      <c r="B441" t="s">
        <v>370</v>
      </c>
      <c r="C441" t="s">
        <v>6865</v>
      </c>
      <c r="D441" t="s">
        <v>6866</v>
      </c>
      <c r="E441" t="s">
        <v>6867</v>
      </c>
      <c r="F441" t="s">
        <v>8301</v>
      </c>
      <c r="G441" t="s">
        <v>8302</v>
      </c>
      <c r="H441" t="s">
        <v>6870</v>
      </c>
      <c r="I441" t="s">
        <v>6886</v>
      </c>
      <c r="J441">
        <v>4</v>
      </c>
      <c r="K441">
        <v>1</v>
      </c>
      <c r="L441" t="s">
        <v>6881</v>
      </c>
      <c r="M441" t="s">
        <v>6894</v>
      </c>
      <c r="N441" t="s">
        <v>6874</v>
      </c>
      <c r="O441" t="s">
        <v>6875</v>
      </c>
      <c r="P441" t="s">
        <v>6876</v>
      </c>
      <c r="Q441" t="s">
        <v>6876</v>
      </c>
      <c r="R441" t="s">
        <v>6876</v>
      </c>
      <c r="S441">
        <v>4.8120649999999996</v>
      </c>
      <c r="T441">
        <v>-75.692993999999999</v>
      </c>
      <c r="U441" t="s">
        <v>8303</v>
      </c>
    </row>
    <row r="442" spans="1:21" x14ac:dyDescent="0.3">
      <c r="A442" t="s">
        <v>8304</v>
      </c>
      <c r="B442" t="s">
        <v>370</v>
      </c>
      <c r="C442" t="s">
        <v>6865</v>
      </c>
      <c r="D442" t="s">
        <v>7400</v>
      </c>
      <c r="E442" t="s">
        <v>6936</v>
      </c>
      <c r="F442" t="s">
        <v>8305</v>
      </c>
      <c r="G442" t="s">
        <v>8305</v>
      </c>
      <c r="H442" t="s">
        <v>6870</v>
      </c>
      <c r="I442" t="s">
        <v>8306</v>
      </c>
      <c r="J442">
        <v>2</v>
      </c>
      <c r="K442">
        <v>0</v>
      </c>
      <c r="L442" t="s">
        <v>6872</v>
      </c>
      <c r="M442" t="s">
        <v>6894</v>
      </c>
      <c r="N442" t="s">
        <v>6874</v>
      </c>
      <c r="O442" t="s">
        <v>6875</v>
      </c>
      <c r="P442" t="s">
        <v>6875</v>
      </c>
      <c r="Q442" t="s">
        <v>6876</v>
      </c>
      <c r="R442" t="s">
        <v>6874</v>
      </c>
      <c r="S442">
        <v>4.8170330000000003</v>
      </c>
      <c r="T442">
        <v>-75.700097999999997</v>
      </c>
      <c r="U442" t="s">
        <v>8307</v>
      </c>
    </row>
    <row r="443" spans="1:21" x14ac:dyDescent="0.3">
      <c r="A443" t="s">
        <v>8308</v>
      </c>
      <c r="B443" t="s">
        <v>370</v>
      </c>
      <c r="C443" t="s">
        <v>6865</v>
      </c>
      <c r="D443" t="s">
        <v>6866</v>
      </c>
      <c r="E443" t="s">
        <v>6936</v>
      </c>
      <c r="F443" t="s">
        <v>8309</v>
      </c>
      <c r="G443" t="s">
        <v>8310</v>
      </c>
      <c r="H443" t="s">
        <v>6870</v>
      </c>
      <c r="I443" t="s">
        <v>6871</v>
      </c>
      <c r="J443">
        <v>5</v>
      </c>
      <c r="K443">
        <v>1</v>
      </c>
      <c r="L443" t="s">
        <v>6872</v>
      </c>
      <c r="M443" t="s">
        <v>6894</v>
      </c>
      <c r="N443" t="s">
        <v>6874</v>
      </c>
      <c r="O443" t="s">
        <v>6875</v>
      </c>
      <c r="P443" t="s">
        <v>6875</v>
      </c>
      <c r="Q443" t="s">
        <v>6876</v>
      </c>
      <c r="R443" t="s">
        <v>6874</v>
      </c>
      <c r="S443">
        <v>4.8087809999999998</v>
      </c>
      <c r="T443">
        <v>-75.700781000000006</v>
      </c>
      <c r="U443" t="s">
        <v>8311</v>
      </c>
    </row>
    <row r="444" spans="1:21" x14ac:dyDescent="0.3">
      <c r="A444" t="s">
        <v>8312</v>
      </c>
      <c r="B444" t="s">
        <v>370</v>
      </c>
      <c r="C444" t="s">
        <v>6865</v>
      </c>
      <c r="D444" t="s">
        <v>7400</v>
      </c>
      <c r="E444" t="s">
        <v>8313</v>
      </c>
      <c r="F444" t="s">
        <v>8314</v>
      </c>
      <c r="G444" t="s">
        <v>8315</v>
      </c>
      <c r="H444" t="s">
        <v>6870</v>
      </c>
      <c r="I444" t="s">
        <v>6871</v>
      </c>
      <c r="J444">
        <v>5</v>
      </c>
      <c r="K444">
        <v>1</v>
      </c>
      <c r="L444" t="s">
        <v>6872</v>
      </c>
      <c r="M444" t="s">
        <v>6894</v>
      </c>
      <c r="N444" t="s">
        <v>6874</v>
      </c>
      <c r="O444" t="s">
        <v>6875</v>
      </c>
      <c r="P444" t="s">
        <v>6874</v>
      </c>
      <c r="Q444" t="s">
        <v>6875</v>
      </c>
      <c r="R444" t="s">
        <v>6874</v>
      </c>
      <c r="S444">
        <v>4.8019220000000002</v>
      </c>
      <c r="T444">
        <v>-75.707820999999996</v>
      </c>
      <c r="U444" t="s">
        <v>370</v>
      </c>
    </row>
    <row r="445" spans="1:21" x14ac:dyDescent="0.3">
      <c r="A445" t="s">
        <v>8316</v>
      </c>
      <c r="B445" t="s">
        <v>370</v>
      </c>
      <c r="C445" t="s">
        <v>6865</v>
      </c>
      <c r="D445" t="s">
        <v>8317</v>
      </c>
      <c r="E445" t="s">
        <v>8313</v>
      </c>
      <c r="F445" t="s">
        <v>8318</v>
      </c>
      <c r="G445" t="s">
        <v>8319</v>
      </c>
      <c r="H445" t="s">
        <v>6870</v>
      </c>
      <c r="I445" t="s">
        <v>6871</v>
      </c>
      <c r="J445">
        <v>2</v>
      </c>
      <c r="K445" t="s">
        <v>370</v>
      </c>
      <c r="L445" t="s">
        <v>6881</v>
      </c>
      <c r="M445" t="s">
        <v>6873</v>
      </c>
      <c r="N445" t="s">
        <v>6874</v>
      </c>
      <c r="O445" t="s">
        <v>6875</v>
      </c>
      <c r="P445" t="s">
        <v>6874</v>
      </c>
      <c r="Q445" t="s">
        <v>6875</v>
      </c>
      <c r="R445" t="s">
        <v>6874</v>
      </c>
      <c r="S445">
        <v>4.8019220000000002</v>
      </c>
      <c r="T445">
        <v>-75.707820999999996</v>
      </c>
      <c r="U445" t="s">
        <v>370</v>
      </c>
    </row>
    <row r="446" spans="1:21" x14ac:dyDescent="0.3">
      <c r="A446" t="s">
        <v>8320</v>
      </c>
      <c r="B446" t="s">
        <v>370</v>
      </c>
      <c r="C446" t="s">
        <v>6865</v>
      </c>
      <c r="D446" t="s">
        <v>8317</v>
      </c>
      <c r="E446" t="s">
        <v>8313</v>
      </c>
      <c r="F446" t="s">
        <v>8321</v>
      </c>
      <c r="G446" t="s">
        <v>8322</v>
      </c>
      <c r="H446" t="s">
        <v>6870</v>
      </c>
      <c r="I446" t="s">
        <v>6871</v>
      </c>
      <c r="J446">
        <v>2</v>
      </c>
      <c r="K446">
        <v>1</v>
      </c>
      <c r="L446" t="s">
        <v>6890</v>
      </c>
      <c r="M446" t="s">
        <v>6882</v>
      </c>
      <c r="N446" t="s">
        <v>6874</v>
      </c>
      <c r="O446" t="s">
        <v>6874</v>
      </c>
      <c r="P446" t="s">
        <v>6874</v>
      </c>
      <c r="Q446" t="s">
        <v>6992</v>
      </c>
      <c r="R446" t="s">
        <v>6874</v>
      </c>
      <c r="S446">
        <v>4.8019220000000002</v>
      </c>
      <c r="T446">
        <v>-75.707820999999996</v>
      </c>
      <c r="U446" t="s">
        <v>370</v>
      </c>
    </row>
    <row r="447" spans="1:21" x14ac:dyDescent="0.3">
      <c r="A447" t="s">
        <v>8323</v>
      </c>
      <c r="B447" t="s">
        <v>370</v>
      </c>
      <c r="C447" t="s">
        <v>6865</v>
      </c>
      <c r="D447" t="s">
        <v>8317</v>
      </c>
      <c r="E447" t="s">
        <v>8324</v>
      </c>
      <c r="F447" t="s">
        <v>8325</v>
      </c>
      <c r="G447" t="s">
        <v>8326</v>
      </c>
      <c r="H447" t="s">
        <v>6870</v>
      </c>
      <c r="I447" t="s">
        <v>6982</v>
      </c>
      <c r="J447">
        <v>3</v>
      </c>
      <c r="K447">
        <v>0</v>
      </c>
      <c r="L447" t="s">
        <v>6872</v>
      </c>
      <c r="M447" t="s">
        <v>6873</v>
      </c>
      <c r="N447" t="s">
        <v>6874</v>
      </c>
      <c r="O447" t="s">
        <v>6992</v>
      </c>
      <c r="P447" t="s">
        <v>6874</v>
      </c>
      <c r="Q447" t="s">
        <v>6874</v>
      </c>
      <c r="R447" t="s">
        <v>6874</v>
      </c>
      <c r="S447">
        <v>4.8021120000000002</v>
      </c>
      <c r="T447">
        <v>-75.707991000000007</v>
      </c>
      <c r="U447" t="s">
        <v>370</v>
      </c>
    </row>
    <row r="448" spans="1:21" x14ac:dyDescent="0.3">
      <c r="A448" t="s">
        <v>8327</v>
      </c>
      <c r="B448" t="s">
        <v>370</v>
      </c>
      <c r="C448" t="s">
        <v>8328</v>
      </c>
      <c r="D448" t="s">
        <v>8313</v>
      </c>
      <c r="E448" t="s">
        <v>8329</v>
      </c>
      <c r="F448" t="s">
        <v>8330</v>
      </c>
      <c r="G448" t="s">
        <v>8330</v>
      </c>
      <c r="H448" t="s">
        <v>6934</v>
      </c>
      <c r="I448" t="s">
        <v>6934</v>
      </c>
      <c r="J448" t="s">
        <v>370</v>
      </c>
      <c r="K448">
        <v>1</v>
      </c>
      <c r="L448" t="s">
        <v>6882</v>
      </c>
      <c r="M448" t="s">
        <v>6882</v>
      </c>
      <c r="N448" t="s">
        <v>6871</v>
      </c>
      <c r="O448" t="s">
        <v>6874</v>
      </c>
      <c r="P448" t="s">
        <v>6874</v>
      </c>
      <c r="Q448" t="s">
        <v>6874</v>
      </c>
      <c r="R448" t="s">
        <v>6874</v>
      </c>
      <c r="S448" t="s">
        <v>370</v>
      </c>
      <c r="T448" t="s">
        <v>370</v>
      </c>
      <c r="U448" t="s">
        <v>370</v>
      </c>
    </row>
    <row r="449" spans="1:21" x14ac:dyDescent="0.3">
      <c r="A449" t="s">
        <v>8331</v>
      </c>
      <c r="B449" t="s">
        <v>370</v>
      </c>
      <c r="C449" t="s">
        <v>6865</v>
      </c>
      <c r="D449" t="s">
        <v>8317</v>
      </c>
      <c r="E449" t="s">
        <v>8324</v>
      </c>
      <c r="F449" t="s">
        <v>8332</v>
      </c>
      <c r="G449" t="s">
        <v>8332</v>
      </c>
      <c r="H449" t="s">
        <v>6870</v>
      </c>
      <c r="I449" t="s">
        <v>6871</v>
      </c>
      <c r="J449" t="s">
        <v>370</v>
      </c>
      <c r="K449" t="s">
        <v>370</v>
      </c>
      <c r="L449" t="s">
        <v>6890</v>
      </c>
      <c r="M449" t="s">
        <v>6891</v>
      </c>
      <c r="N449" t="s">
        <v>6874</v>
      </c>
      <c r="O449" t="s">
        <v>6874</v>
      </c>
      <c r="P449" t="s">
        <v>6874</v>
      </c>
      <c r="Q449" t="s">
        <v>6876</v>
      </c>
      <c r="R449" t="s">
        <v>6876</v>
      </c>
      <c r="S449">
        <v>4.8021120000000002</v>
      </c>
      <c r="T449">
        <v>-75.707991000000007</v>
      </c>
      <c r="U449" t="s">
        <v>370</v>
      </c>
    </row>
    <row r="450" spans="1:21" x14ac:dyDescent="0.3">
      <c r="A450" t="s">
        <v>8333</v>
      </c>
      <c r="B450" t="s">
        <v>370</v>
      </c>
      <c r="C450" t="s">
        <v>6865</v>
      </c>
      <c r="D450" t="s">
        <v>8317</v>
      </c>
      <c r="E450" t="s">
        <v>8324</v>
      </c>
      <c r="F450" t="s">
        <v>8334</v>
      </c>
      <c r="G450" t="s">
        <v>8334</v>
      </c>
      <c r="H450" t="s">
        <v>6934</v>
      </c>
      <c r="I450" t="s">
        <v>6871</v>
      </c>
      <c r="J450">
        <v>2</v>
      </c>
      <c r="K450">
        <v>1</v>
      </c>
      <c r="L450" t="s">
        <v>6881</v>
      </c>
      <c r="M450" t="s">
        <v>6882</v>
      </c>
      <c r="N450" t="s">
        <v>6874</v>
      </c>
      <c r="O450" t="s">
        <v>6876</v>
      </c>
      <c r="P450" t="s">
        <v>6874</v>
      </c>
      <c r="Q450" t="s">
        <v>6874</v>
      </c>
      <c r="R450" t="s">
        <v>6874</v>
      </c>
      <c r="S450">
        <v>4.8021120000000002</v>
      </c>
      <c r="T450">
        <v>-75.707991000000007</v>
      </c>
      <c r="U450" t="s">
        <v>370</v>
      </c>
    </row>
    <row r="451" spans="1:21" x14ac:dyDescent="0.3">
      <c r="A451" t="s">
        <v>8335</v>
      </c>
      <c r="B451" t="s">
        <v>370</v>
      </c>
      <c r="C451" t="s">
        <v>6865</v>
      </c>
      <c r="D451" t="s">
        <v>7123</v>
      </c>
      <c r="E451" t="s">
        <v>7124</v>
      </c>
      <c r="F451" t="s">
        <v>8336</v>
      </c>
      <c r="G451" t="s">
        <v>8336</v>
      </c>
      <c r="H451" t="s">
        <v>6870</v>
      </c>
      <c r="I451" t="s">
        <v>6876</v>
      </c>
      <c r="J451" t="s">
        <v>370</v>
      </c>
      <c r="K451" t="s">
        <v>370</v>
      </c>
      <c r="L451" t="s">
        <v>6881</v>
      </c>
      <c r="M451" t="s">
        <v>6873</v>
      </c>
      <c r="N451" t="s">
        <v>6874</v>
      </c>
      <c r="O451" t="s">
        <v>6874</v>
      </c>
      <c r="P451" t="s">
        <v>6874</v>
      </c>
      <c r="Q451" t="s">
        <v>6874</v>
      </c>
      <c r="R451" t="s">
        <v>6874</v>
      </c>
      <c r="S451">
        <v>4.8026099999999996</v>
      </c>
      <c r="T451">
        <v>-75.690601000000001</v>
      </c>
      <c r="U451" t="s">
        <v>370</v>
      </c>
    </row>
    <row r="452" spans="1:21" x14ac:dyDescent="0.3">
      <c r="A452" t="s">
        <v>8337</v>
      </c>
      <c r="B452" t="s">
        <v>370</v>
      </c>
      <c r="C452" t="s">
        <v>6865</v>
      </c>
      <c r="D452" t="s">
        <v>8317</v>
      </c>
      <c r="E452" t="s">
        <v>8338</v>
      </c>
      <c r="F452" t="s">
        <v>8339</v>
      </c>
      <c r="G452" t="s">
        <v>8340</v>
      </c>
      <c r="H452" t="s">
        <v>6870</v>
      </c>
      <c r="I452" t="s">
        <v>6886</v>
      </c>
      <c r="J452" t="s">
        <v>370</v>
      </c>
      <c r="K452" t="s">
        <v>370</v>
      </c>
      <c r="L452" t="s">
        <v>6881</v>
      </c>
      <c r="M452" t="s">
        <v>6882</v>
      </c>
      <c r="N452" t="s">
        <v>6874</v>
      </c>
      <c r="O452" t="s">
        <v>6875</v>
      </c>
      <c r="P452" t="s">
        <v>6874</v>
      </c>
      <c r="Q452" t="s">
        <v>6874</v>
      </c>
      <c r="R452" t="s">
        <v>6874</v>
      </c>
      <c r="S452">
        <v>4.7993490000000003</v>
      </c>
      <c r="T452">
        <v>-75.708200000000005</v>
      </c>
      <c r="U452" t="s">
        <v>370</v>
      </c>
    </row>
    <row r="453" spans="1:21" x14ac:dyDescent="0.3">
      <c r="A453" t="s">
        <v>8341</v>
      </c>
      <c r="B453" t="s">
        <v>370</v>
      </c>
      <c r="C453" t="s">
        <v>6865</v>
      </c>
      <c r="D453" t="s">
        <v>8317</v>
      </c>
      <c r="E453" t="s">
        <v>8338</v>
      </c>
      <c r="F453" t="s">
        <v>8342</v>
      </c>
      <c r="G453" t="s">
        <v>8342</v>
      </c>
      <c r="H453" t="s">
        <v>6870</v>
      </c>
      <c r="I453" t="s">
        <v>6880</v>
      </c>
      <c r="J453">
        <v>3</v>
      </c>
      <c r="K453">
        <v>0</v>
      </c>
      <c r="L453" t="s">
        <v>6890</v>
      </c>
      <c r="M453" t="s">
        <v>6891</v>
      </c>
      <c r="N453" t="s">
        <v>6874</v>
      </c>
      <c r="O453" t="s">
        <v>6874</v>
      </c>
      <c r="P453" t="s">
        <v>6874</v>
      </c>
      <c r="Q453" t="s">
        <v>6874</v>
      </c>
      <c r="R453" t="s">
        <v>6874</v>
      </c>
      <c r="S453">
        <v>4.7993490000000003</v>
      </c>
      <c r="T453">
        <v>-75.708200000000005</v>
      </c>
      <c r="U453" t="s">
        <v>370</v>
      </c>
    </row>
    <row r="454" spans="1:21" x14ac:dyDescent="0.3">
      <c r="A454" t="s">
        <v>8343</v>
      </c>
      <c r="B454" t="s">
        <v>370</v>
      </c>
      <c r="C454" t="s">
        <v>6865</v>
      </c>
      <c r="D454" t="s">
        <v>8317</v>
      </c>
      <c r="E454" t="s">
        <v>8324</v>
      </c>
      <c r="F454" t="s">
        <v>8344</v>
      </c>
      <c r="G454" t="s">
        <v>8344</v>
      </c>
      <c r="H454" t="s">
        <v>6870</v>
      </c>
      <c r="I454" t="s">
        <v>6871</v>
      </c>
      <c r="J454">
        <v>1</v>
      </c>
      <c r="K454">
        <v>0</v>
      </c>
      <c r="L454" t="s">
        <v>6872</v>
      </c>
      <c r="M454" t="s">
        <v>6894</v>
      </c>
      <c r="N454" t="s">
        <v>6875</v>
      </c>
      <c r="O454" t="s">
        <v>6874</v>
      </c>
      <c r="P454" t="s">
        <v>6874</v>
      </c>
      <c r="Q454" t="s">
        <v>6875</v>
      </c>
      <c r="R454" t="s">
        <v>6874</v>
      </c>
      <c r="S454">
        <v>4.8009110000000002</v>
      </c>
      <c r="T454">
        <v>-75.694214000000002</v>
      </c>
      <c r="U454" t="s">
        <v>8345</v>
      </c>
    </row>
    <row r="455" spans="1:21" x14ac:dyDescent="0.3">
      <c r="A455" t="s">
        <v>8346</v>
      </c>
      <c r="B455" t="s">
        <v>370</v>
      </c>
      <c r="C455" t="s">
        <v>6865</v>
      </c>
      <c r="D455" t="s">
        <v>7400</v>
      </c>
      <c r="E455" t="s">
        <v>7124</v>
      </c>
      <c r="F455" t="s">
        <v>8347</v>
      </c>
      <c r="G455" t="s">
        <v>8347</v>
      </c>
      <c r="H455" t="s">
        <v>6934</v>
      </c>
      <c r="I455" t="s">
        <v>6876</v>
      </c>
      <c r="J455" t="s">
        <v>370</v>
      </c>
      <c r="K455" t="s">
        <v>370</v>
      </c>
      <c r="L455" t="s">
        <v>6890</v>
      </c>
      <c r="M455" t="s">
        <v>6882</v>
      </c>
      <c r="N455" t="s">
        <v>6876</v>
      </c>
      <c r="O455" t="s">
        <v>6876</v>
      </c>
      <c r="P455" t="s">
        <v>6876</v>
      </c>
      <c r="Q455" t="s">
        <v>6876</v>
      </c>
      <c r="R455" t="s">
        <v>6876</v>
      </c>
      <c r="S455">
        <v>4.7073</v>
      </c>
      <c r="T455">
        <v>-75.614180000000005</v>
      </c>
      <c r="U455" t="s">
        <v>370</v>
      </c>
    </row>
    <row r="456" spans="1:21" x14ac:dyDescent="0.3">
      <c r="A456" t="s">
        <v>8348</v>
      </c>
      <c r="B456" t="s">
        <v>370</v>
      </c>
      <c r="C456" t="s">
        <v>6865</v>
      </c>
      <c r="D456" t="s">
        <v>8317</v>
      </c>
      <c r="E456" t="s">
        <v>8324</v>
      </c>
      <c r="F456" t="s">
        <v>8349</v>
      </c>
      <c r="G456" t="s">
        <v>8349</v>
      </c>
      <c r="H456" t="s">
        <v>6870</v>
      </c>
      <c r="I456" t="s">
        <v>6871</v>
      </c>
      <c r="J456">
        <v>4</v>
      </c>
      <c r="K456">
        <v>0</v>
      </c>
      <c r="L456" t="s">
        <v>6881</v>
      </c>
      <c r="M456" t="s">
        <v>6882</v>
      </c>
      <c r="N456" t="s">
        <v>6874</v>
      </c>
      <c r="O456" t="s">
        <v>6992</v>
      </c>
      <c r="P456" t="s">
        <v>6874</v>
      </c>
      <c r="Q456" t="s">
        <v>6874</v>
      </c>
      <c r="R456" t="s">
        <v>6874</v>
      </c>
      <c r="S456">
        <v>4.8021120000000002</v>
      </c>
      <c r="T456">
        <v>-75.707991000000007</v>
      </c>
      <c r="U456" t="s">
        <v>370</v>
      </c>
    </row>
    <row r="457" spans="1:21" x14ac:dyDescent="0.3">
      <c r="A457" t="s">
        <v>8350</v>
      </c>
      <c r="B457" t="s">
        <v>370</v>
      </c>
      <c r="C457" t="s">
        <v>6865</v>
      </c>
      <c r="D457" t="s">
        <v>8317</v>
      </c>
      <c r="E457" t="s">
        <v>8324</v>
      </c>
      <c r="F457" t="s">
        <v>8342</v>
      </c>
      <c r="G457" t="s">
        <v>8342</v>
      </c>
      <c r="H457" t="s">
        <v>6870</v>
      </c>
      <c r="I457" t="s">
        <v>6871</v>
      </c>
      <c r="J457">
        <v>3</v>
      </c>
      <c r="K457">
        <v>0</v>
      </c>
      <c r="L457" t="s">
        <v>6890</v>
      </c>
      <c r="M457" t="s">
        <v>6891</v>
      </c>
      <c r="N457" t="s">
        <v>6874</v>
      </c>
      <c r="O457" t="s">
        <v>6874</v>
      </c>
      <c r="P457" t="s">
        <v>6874</v>
      </c>
      <c r="Q457" t="s">
        <v>6874</v>
      </c>
      <c r="R457" t="s">
        <v>6874</v>
      </c>
      <c r="S457">
        <v>4.8021120000000002</v>
      </c>
      <c r="T457">
        <v>-75.707991000000007</v>
      </c>
      <c r="U457" t="s">
        <v>8351</v>
      </c>
    </row>
    <row r="458" spans="1:21" x14ac:dyDescent="0.3">
      <c r="A458" t="s">
        <v>8352</v>
      </c>
      <c r="B458" t="s">
        <v>370</v>
      </c>
      <c r="C458" t="s">
        <v>6865</v>
      </c>
      <c r="D458" t="s">
        <v>7060</v>
      </c>
      <c r="E458" t="s">
        <v>7060</v>
      </c>
      <c r="F458" t="s">
        <v>8353</v>
      </c>
      <c r="G458" t="s">
        <v>8354</v>
      </c>
      <c r="H458" t="s">
        <v>6870</v>
      </c>
      <c r="I458" t="s">
        <v>8355</v>
      </c>
      <c r="J458">
        <v>2</v>
      </c>
      <c r="K458">
        <v>1</v>
      </c>
      <c r="L458" t="s">
        <v>6890</v>
      </c>
      <c r="M458" t="s">
        <v>6873</v>
      </c>
      <c r="N458" t="s">
        <v>6874</v>
      </c>
      <c r="O458" t="s">
        <v>6874</v>
      </c>
      <c r="P458" t="s">
        <v>6874</v>
      </c>
      <c r="Q458" t="s">
        <v>6874</v>
      </c>
      <c r="R458" t="s">
        <v>6874</v>
      </c>
      <c r="S458">
        <v>4.7962220000000002</v>
      </c>
      <c r="T458">
        <v>-75.740066999999996</v>
      </c>
      <c r="U458" t="s">
        <v>8356</v>
      </c>
    </row>
    <row r="459" spans="1:21" x14ac:dyDescent="0.3">
      <c r="A459" t="s">
        <v>8357</v>
      </c>
      <c r="B459" t="s">
        <v>370</v>
      </c>
      <c r="C459" t="s">
        <v>6865</v>
      </c>
      <c r="D459" t="s">
        <v>7400</v>
      </c>
      <c r="E459" t="s">
        <v>7434</v>
      </c>
      <c r="F459" t="s">
        <v>8358</v>
      </c>
      <c r="G459" t="s">
        <v>8358</v>
      </c>
      <c r="H459" t="s">
        <v>6870</v>
      </c>
      <c r="I459" t="s">
        <v>6871</v>
      </c>
      <c r="J459">
        <v>2</v>
      </c>
      <c r="K459">
        <v>0</v>
      </c>
      <c r="L459" t="s">
        <v>6890</v>
      </c>
      <c r="M459" t="s">
        <v>6882</v>
      </c>
      <c r="N459" t="s">
        <v>6874</v>
      </c>
      <c r="O459" t="s">
        <v>6874</v>
      </c>
      <c r="P459" t="s">
        <v>6874</v>
      </c>
      <c r="Q459" t="s">
        <v>6874</v>
      </c>
      <c r="R459" t="s">
        <v>6874</v>
      </c>
      <c r="S459">
        <v>4.8008980000000001</v>
      </c>
      <c r="T459">
        <v>-75.746200999999999</v>
      </c>
      <c r="U459" t="s">
        <v>8359</v>
      </c>
    </row>
    <row r="460" spans="1:21" x14ac:dyDescent="0.3">
      <c r="A460" t="s">
        <v>8360</v>
      </c>
      <c r="B460" t="s">
        <v>370</v>
      </c>
      <c r="C460" t="s">
        <v>6865</v>
      </c>
      <c r="D460" t="s">
        <v>7060</v>
      </c>
      <c r="E460" t="s">
        <v>8361</v>
      </c>
      <c r="F460" t="s">
        <v>8362</v>
      </c>
      <c r="G460" t="s">
        <v>8362</v>
      </c>
      <c r="H460" t="s">
        <v>6934</v>
      </c>
      <c r="I460" t="s">
        <v>6871</v>
      </c>
      <c r="J460" t="s">
        <v>370</v>
      </c>
      <c r="K460" t="s">
        <v>370</v>
      </c>
      <c r="L460" t="s">
        <v>6872</v>
      </c>
      <c r="M460" t="s">
        <v>6894</v>
      </c>
      <c r="N460" t="s">
        <v>6875</v>
      </c>
      <c r="O460" t="s">
        <v>6874</v>
      </c>
      <c r="P460" t="s">
        <v>6874</v>
      </c>
      <c r="Q460" t="s">
        <v>6876</v>
      </c>
      <c r="R460" t="s">
        <v>6876</v>
      </c>
      <c r="S460">
        <v>4.7974940000000004</v>
      </c>
      <c r="T460">
        <v>-75.748906000000005</v>
      </c>
      <c r="U460" t="s">
        <v>8363</v>
      </c>
    </row>
    <row r="461" spans="1:21" x14ac:dyDescent="0.3">
      <c r="A461" t="s">
        <v>8364</v>
      </c>
      <c r="B461" t="s">
        <v>370</v>
      </c>
      <c r="C461" t="s">
        <v>6865</v>
      </c>
      <c r="D461" t="s">
        <v>7060</v>
      </c>
      <c r="E461" t="s">
        <v>8361</v>
      </c>
      <c r="F461" t="s">
        <v>8365</v>
      </c>
      <c r="G461" t="s">
        <v>8365</v>
      </c>
      <c r="H461" t="s">
        <v>6870</v>
      </c>
      <c r="I461" t="s">
        <v>6871</v>
      </c>
      <c r="J461">
        <v>2</v>
      </c>
      <c r="K461">
        <v>0</v>
      </c>
      <c r="L461" t="s">
        <v>6890</v>
      </c>
      <c r="M461" t="s">
        <v>6873</v>
      </c>
      <c r="N461" t="s">
        <v>6874</v>
      </c>
      <c r="O461" t="s">
        <v>6874</v>
      </c>
      <c r="P461" t="s">
        <v>6874</v>
      </c>
      <c r="Q461" t="s">
        <v>6874</v>
      </c>
      <c r="R461" t="s">
        <v>6874</v>
      </c>
      <c r="S461">
        <v>4.7974940000000004</v>
      </c>
      <c r="T461">
        <v>-75.748906000000005</v>
      </c>
      <c r="U461" t="s">
        <v>8366</v>
      </c>
    </row>
    <row r="462" spans="1:21" x14ac:dyDescent="0.3">
      <c r="A462" t="s">
        <v>8367</v>
      </c>
      <c r="B462" t="s">
        <v>370</v>
      </c>
      <c r="C462" t="s">
        <v>6865</v>
      </c>
      <c r="D462" t="s">
        <v>7060</v>
      </c>
      <c r="E462" t="s">
        <v>8361</v>
      </c>
      <c r="F462" t="s">
        <v>8368</v>
      </c>
      <c r="G462" t="s">
        <v>8368</v>
      </c>
      <c r="H462" t="s">
        <v>6870</v>
      </c>
      <c r="I462" t="s">
        <v>6871</v>
      </c>
      <c r="J462">
        <v>1</v>
      </c>
      <c r="K462">
        <v>0</v>
      </c>
      <c r="L462" t="s">
        <v>6881</v>
      </c>
      <c r="M462" t="s">
        <v>6894</v>
      </c>
      <c r="N462" t="s">
        <v>6874</v>
      </c>
      <c r="O462" t="s">
        <v>6875</v>
      </c>
      <c r="P462" t="s">
        <v>6874</v>
      </c>
      <c r="Q462" t="s">
        <v>6874</v>
      </c>
      <c r="R462" t="s">
        <v>6875</v>
      </c>
      <c r="S462">
        <v>4.7974940000000004</v>
      </c>
      <c r="T462">
        <v>-75.748906000000005</v>
      </c>
      <c r="U462" t="s">
        <v>8369</v>
      </c>
    </row>
    <row r="463" spans="1:21" x14ac:dyDescent="0.3">
      <c r="A463" t="s">
        <v>8370</v>
      </c>
      <c r="B463" t="s">
        <v>370</v>
      </c>
      <c r="C463" t="s">
        <v>6865</v>
      </c>
      <c r="D463" t="s">
        <v>7060</v>
      </c>
      <c r="E463" t="s">
        <v>8361</v>
      </c>
      <c r="F463" t="s">
        <v>8371</v>
      </c>
      <c r="G463" t="s">
        <v>8371</v>
      </c>
      <c r="H463" t="s">
        <v>6870</v>
      </c>
      <c r="I463" t="s">
        <v>6871</v>
      </c>
      <c r="J463">
        <v>2</v>
      </c>
      <c r="K463">
        <v>0</v>
      </c>
      <c r="L463" t="s">
        <v>6881</v>
      </c>
      <c r="M463" t="s">
        <v>6882</v>
      </c>
      <c r="N463" t="s">
        <v>6874</v>
      </c>
      <c r="O463" t="s">
        <v>6875</v>
      </c>
      <c r="P463" t="s">
        <v>6874</v>
      </c>
      <c r="Q463" t="s">
        <v>6876</v>
      </c>
      <c r="R463" t="s">
        <v>6876</v>
      </c>
      <c r="S463">
        <v>4.7974940000000004</v>
      </c>
      <c r="T463">
        <v>-75.748906000000005</v>
      </c>
      <c r="U463" t="s">
        <v>8372</v>
      </c>
    </row>
    <row r="464" spans="1:21" x14ac:dyDescent="0.3">
      <c r="A464" t="s">
        <v>8373</v>
      </c>
      <c r="B464" t="s">
        <v>370</v>
      </c>
      <c r="C464" t="s">
        <v>6865</v>
      </c>
      <c r="D464" t="s">
        <v>7060</v>
      </c>
      <c r="E464" t="s">
        <v>8361</v>
      </c>
      <c r="F464" t="s">
        <v>8374</v>
      </c>
      <c r="G464" t="s">
        <v>8374</v>
      </c>
      <c r="H464" t="s">
        <v>6870</v>
      </c>
      <c r="I464" t="s">
        <v>6871</v>
      </c>
      <c r="J464">
        <v>1</v>
      </c>
      <c r="K464" t="s">
        <v>370</v>
      </c>
      <c r="L464" t="s">
        <v>6890</v>
      </c>
      <c r="M464" t="s">
        <v>6891</v>
      </c>
      <c r="N464" t="s">
        <v>6874</v>
      </c>
      <c r="O464" t="s">
        <v>6874</v>
      </c>
      <c r="P464" t="s">
        <v>6874</v>
      </c>
      <c r="Q464" t="s">
        <v>6874</v>
      </c>
      <c r="R464" t="s">
        <v>6876</v>
      </c>
      <c r="S464">
        <v>4.7974940000000004</v>
      </c>
      <c r="T464">
        <v>-75.748906000000005</v>
      </c>
      <c r="U464" t="s">
        <v>370</v>
      </c>
    </row>
    <row r="465" spans="1:21" x14ac:dyDescent="0.3">
      <c r="A465" t="s">
        <v>8375</v>
      </c>
      <c r="B465" t="s">
        <v>370</v>
      </c>
      <c r="C465" t="s">
        <v>6865</v>
      </c>
      <c r="D465" t="s">
        <v>7060</v>
      </c>
      <c r="E465" t="s">
        <v>8361</v>
      </c>
      <c r="F465" t="s">
        <v>8376</v>
      </c>
      <c r="G465" t="s">
        <v>8376</v>
      </c>
      <c r="H465" t="s">
        <v>6870</v>
      </c>
      <c r="I465" t="s">
        <v>6871</v>
      </c>
      <c r="J465">
        <v>1</v>
      </c>
      <c r="K465">
        <v>0</v>
      </c>
      <c r="L465" t="s">
        <v>6872</v>
      </c>
      <c r="M465" t="s">
        <v>6894</v>
      </c>
      <c r="N465" t="s">
        <v>6875</v>
      </c>
      <c r="O465" t="s">
        <v>6876</v>
      </c>
      <c r="P465" t="s">
        <v>6876</v>
      </c>
      <c r="Q465" t="s">
        <v>6876</v>
      </c>
      <c r="R465" t="s">
        <v>6876</v>
      </c>
      <c r="S465">
        <v>4.7974940000000004</v>
      </c>
      <c r="T465">
        <v>-75.748906000000005</v>
      </c>
      <c r="U465" t="s">
        <v>8377</v>
      </c>
    </row>
    <row r="466" spans="1:21" x14ac:dyDescent="0.3">
      <c r="A466" t="s">
        <v>8378</v>
      </c>
      <c r="B466" t="s">
        <v>370</v>
      </c>
      <c r="C466" t="s">
        <v>6865</v>
      </c>
      <c r="D466" t="s">
        <v>7060</v>
      </c>
      <c r="E466" t="s">
        <v>8361</v>
      </c>
      <c r="F466" t="s">
        <v>8379</v>
      </c>
      <c r="G466" t="s">
        <v>8379</v>
      </c>
      <c r="H466" t="s">
        <v>6870</v>
      </c>
      <c r="I466" t="s">
        <v>6871</v>
      </c>
      <c r="J466">
        <v>3</v>
      </c>
      <c r="K466">
        <v>0</v>
      </c>
      <c r="L466" t="s">
        <v>6872</v>
      </c>
      <c r="M466" t="s">
        <v>6894</v>
      </c>
      <c r="N466" t="s">
        <v>6875</v>
      </c>
      <c r="O466" t="s">
        <v>6876</v>
      </c>
      <c r="P466" t="s">
        <v>6875</v>
      </c>
      <c r="Q466" t="s">
        <v>6876</v>
      </c>
      <c r="R466" t="s">
        <v>6876</v>
      </c>
      <c r="S466">
        <v>4.7974940000000004</v>
      </c>
      <c r="T466">
        <v>-75.748906000000005</v>
      </c>
      <c r="U466" t="s">
        <v>8380</v>
      </c>
    </row>
    <row r="467" spans="1:21" x14ac:dyDescent="0.3">
      <c r="A467" t="s">
        <v>8381</v>
      </c>
      <c r="B467" t="s">
        <v>370</v>
      </c>
      <c r="C467" t="s">
        <v>6865</v>
      </c>
      <c r="D467" t="s">
        <v>6866</v>
      </c>
      <c r="E467" t="s">
        <v>6960</v>
      </c>
      <c r="F467" t="s">
        <v>8382</v>
      </c>
      <c r="G467" t="s">
        <v>8383</v>
      </c>
      <c r="H467" t="s">
        <v>6870</v>
      </c>
      <c r="I467" t="s">
        <v>6886</v>
      </c>
      <c r="J467">
        <v>3</v>
      </c>
      <c r="K467">
        <v>0</v>
      </c>
      <c r="L467" t="s">
        <v>6872</v>
      </c>
      <c r="M467" t="s">
        <v>6894</v>
      </c>
      <c r="N467" t="s">
        <v>6875</v>
      </c>
      <c r="O467" t="s">
        <v>6876</v>
      </c>
      <c r="P467" t="s">
        <v>6876</v>
      </c>
      <c r="Q467" t="s">
        <v>6876</v>
      </c>
      <c r="R467" t="s">
        <v>6876</v>
      </c>
      <c r="S467">
        <v>4.8108279999999999</v>
      </c>
      <c r="T467">
        <v>-75.693926000000005</v>
      </c>
      <c r="U467" t="s">
        <v>8384</v>
      </c>
    </row>
    <row r="468" spans="1:21" x14ac:dyDescent="0.3">
      <c r="A468" t="s">
        <v>8385</v>
      </c>
      <c r="B468" t="s">
        <v>370</v>
      </c>
      <c r="C468" t="s">
        <v>6865</v>
      </c>
      <c r="D468" t="s">
        <v>7034</v>
      </c>
      <c r="E468" t="s">
        <v>7303</v>
      </c>
      <c r="F468" t="s">
        <v>8386</v>
      </c>
      <c r="G468" t="s">
        <v>8387</v>
      </c>
      <c r="H468" t="s">
        <v>6870</v>
      </c>
      <c r="I468" t="s">
        <v>6871</v>
      </c>
      <c r="J468">
        <v>9</v>
      </c>
      <c r="K468">
        <v>2</v>
      </c>
      <c r="L468" t="s">
        <v>6890</v>
      </c>
      <c r="M468" t="s">
        <v>6873</v>
      </c>
      <c r="N468" t="s">
        <v>6874</v>
      </c>
      <c r="O468" t="s">
        <v>6874</v>
      </c>
      <c r="P468" t="s">
        <v>6874</v>
      </c>
      <c r="Q468" t="s">
        <v>6874</v>
      </c>
      <c r="R468" t="s">
        <v>6874</v>
      </c>
      <c r="S468">
        <v>4.8070190000000004</v>
      </c>
      <c r="T468">
        <v>-75.699736000000001</v>
      </c>
      <c r="U468" t="s">
        <v>8388</v>
      </c>
    </row>
    <row r="469" spans="1:21" x14ac:dyDescent="0.3">
      <c r="A469" t="s">
        <v>8389</v>
      </c>
      <c r="B469" t="s">
        <v>370</v>
      </c>
      <c r="C469" t="s">
        <v>6865</v>
      </c>
      <c r="D469" t="s">
        <v>6866</v>
      </c>
      <c r="E469" t="s">
        <v>6960</v>
      </c>
      <c r="F469" t="s">
        <v>8390</v>
      </c>
      <c r="G469" t="s">
        <v>8391</v>
      </c>
      <c r="H469" t="s">
        <v>6870</v>
      </c>
      <c r="I469" t="s">
        <v>6886</v>
      </c>
      <c r="J469">
        <v>8</v>
      </c>
      <c r="K469">
        <v>2</v>
      </c>
      <c r="L469" t="s">
        <v>6872</v>
      </c>
      <c r="M469" t="s">
        <v>6873</v>
      </c>
      <c r="N469" t="s">
        <v>6876</v>
      </c>
      <c r="O469" t="s">
        <v>6875</v>
      </c>
      <c r="P469" t="s">
        <v>6876</v>
      </c>
      <c r="Q469" t="s">
        <v>6876</v>
      </c>
      <c r="R469" t="s">
        <v>6876</v>
      </c>
      <c r="S469">
        <v>4.8134730000000001</v>
      </c>
      <c r="T469">
        <v>-75.694389000000001</v>
      </c>
      <c r="U469" t="s">
        <v>8392</v>
      </c>
    </row>
    <row r="470" spans="1:21" x14ac:dyDescent="0.3">
      <c r="A470" t="s">
        <v>8393</v>
      </c>
      <c r="B470" t="s">
        <v>370</v>
      </c>
      <c r="C470" t="s">
        <v>6865</v>
      </c>
      <c r="D470" t="s">
        <v>6866</v>
      </c>
      <c r="E470" t="s">
        <v>6957</v>
      </c>
      <c r="F470" t="s">
        <v>8394</v>
      </c>
      <c r="G470" t="s">
        <v>8395</v>
      </c>
      <c r="H470" t="s">
        <v>6934</v>
      </c>
      <c r="I470" t="s">
        <v>6989</v>
      </c>
      <c r="J470">
        <v>4</v>
      </c>
      <c r="K470">
        <v>0</v>
      </c>
      <c r="L470" t="s">
        <v>6872</v>
      </c>
      <c r="M470" t="s">
        <v>6882</v>
      </c>
      <c r="N470" t="s">
        <v>6876</v>
      </c>
      <c r="O470" t="s">
        <v>6876</v>
      </c>
      <c r="P470" t="s">
        <v>6876</v>
      </c>
      <c r="Q470" t="s">
        <v>6992</v>
      </c>
      <c r="R470" t="s">
        <v>6874</v>
      </c>
      <c r="S470">
        <v>4.8148999999999997</v>
      </c>
      <c r="T470">
        <v>-75.707902000000004</v>
      </c>
      <c r="U470" t="s">
        <v>8396</v>
      </c>
    </row>
    <row r="471" spans="1:21" x14ac:dyDescent="0.3">
      <c r="A471" t="s">
        <v>8397</v>
      </c>
      <c r="B471" t="s">
        <v>370</v>
      </c>
      <c r="C471" t="s">
        <v>6865</v>
      </c>
      <c r="D471" t="s">
        <v>6921</v>
      </c>
      <c r="E471" t="s">
        <v>7965</v>
      </c>
      <c r="F471" t="s">
        <v>8398</v>
      </c>
      <c r="G471" t="s">
        <v>8399</v>
      </c>
      <c r="H471" t="s">
        <v>6870</v>
      </c>
      <c r="I471" t="s">
        <v>6871</v>
      </c>
      <c r="J471">
        <v>12</v>
      </c>
      <c r="K471">
        <v>2</v>
      </c>
      <c r="L471" t="s">
        <v>6881</v>
      </c>
      <c r="M471" t="s">
        <v>6873</v>
      </c>
      <c r="N471" t="s">
        <v>6874</v>
      </c>
      <c r="O471" t="s">
        <v>6874</v>
      </c>
      <c r="P471" t="s">
        <v>6874</v>
      </c>
      <c r="Q471" t="s">
        <v>6874</v>
      </c>
      <c r="R471" t="s">
        <v>6874</v>
      </c>
      <c r="S471">
        <v>4.8050490000000003</v>
      </c>
      <c r="T471">
        <v>-75.683530000000005</v>
      </c>
      <c r="U471" t="s">
        <v>8400</v>
      </c>
    </row>
    <row r="472" spans="1:21" x14ac:dyDescent="0.3">
      <c r="A472" t="s">
        <v>8401</v>
      </c>
      <c r="B472" t="s">
        <v>370</v>
      </c>
      <c r="C472" t="s">
        <v>6865</v>
      </c>
      <c r="D472" t="s">
        <v>6928</v>
      </c>
      <c r="E472" t="s">
        <v>7141</v>
      </c>
      <c r="F472" t="s">
        <v>8402</v>
      </c>
      <c r="G472" t="s">
        <v>8402</v>
      </c>
      <c r="H472" t="s">
        <v>6870</v>
      </c>
      <c r="I472" t="s">
        <v>6871</v>
      </c>
      <c r="J472">
        <v>4</v>
      </c>
      <c r="K472">
        <v>0</v>
      </c>
      <c r="L472" t="s">
        <v>6881</v>
      </c>
      <c r="M472" t="s">
        <v>6891</v>
      </c>
      <c r="N472" t="s">
        <v>6874</v>
      </c>
      <c r="O472" t="s">
        <v>6874</v>
      </c>
      <c r="P472" t="s">
        <v>6874</v>
      </c>
      <c r="Q472" t="s">
        <v>6874</v>
      </c>
      <c r="R472" t="s">
        <v>6874</v>
      </c>
      <c r="S472">
        <v>4.8196079999999997</v>
      </c>
      <c r="T472">
        <v>-75.707935000000006</v>
      </c>
      <c r="U472" t="s">
        <v>8403</v>
      </c>
    </row>
    <row r="473" spans="1:21" x14ac:dyDescent="0.3">
      <c r="A473" t="s">
        <v>8404</v>
      </c>
      <c r="B473" t="s">
        <v>370</v>
      </c>
      <c r="C473" t="s">
        <v>6865</v>
      </c>
      <c r="D473" t="s">
        <v>6928</v>
      </c>
      <c r="E473" t="s">
        <v>7141</v>
      </c>
      <c r="F473" t="s">
        <v>8405</v>
      </c>
      <c r="G473" t="s">
        <v>8405</v>
      </c>
      <c r="H473" t="s">
        <v>6870</v>
      </c>
      <c r="I473" t="s">
        <v>6871</v>
      </c>
      <c r="J473">
        <v>1</v>
      </c>
      <c r="K473">
        <v>0</v>
      </c>
      <c r="L473" t="s">
        <v>6890</v>
      </c>
      <c r="M473" t="s">
        <v>6891</v>
      </c>
      <c r="N473" t="s">
        <v>6874</v>
      </c>
      <c r="O473" t="s">
        <v>6874</v>
      </c>
      <c r="P473" t="s">
        <v>6874</v>
      </c>
      <c r="Q473" t="s">
        <v>6875</v>
      </c>
      <c r="R473" t="s">
        <v>6876</v>
      </c>
      <c r="S473">
        <v>4.8188250000000004</v>
      </c>
      <c r="T473">
        <v>-75.703299999999999</v>
      </c>
      <c r="U473" t="s">
        <v>8406</v>
      </c>
    </row>
    <row r="474" spans="1:21" x14ac:dyDescent="0.3">
      <c r="A474" t="s">
        <v>8407</v>
      </c>
      <c r="B474" t="s">
        <v>370</v>
      </c>
      <c r="C474" t="s">
        <v>6865</v>
      </c>
      <c r="D474" t="s">
        <v>6928</v>
      </c>
      <c r="E474" t="s">
        <v>7141</v>
      </c>
      <c r="F474" t="s">
        <v>8408</v>
      </c>
      <c r="G474" t="s">
        <v>8408</v>
      </c>
      <c r="H474" t="s">
        <v>6870</v>
      </c>
      <c r="I474" t="s">
        <v>6871</v>
      </c>
      <c r="J474">
        <v>2</v>
      </c>
      <c r="K474">
        <v>0</v>
      </c>
      <c r="L474" t="s">
        <v>6890</v>
      </c>
      <c r="M474" t="s">
        <v>6891</v>
      </c>
      <c r="N474" t="s">
        <v>6874</v>
      </c>
      <c r="O474" t="s">
        <v>6874</v>
      </c>
      <c r="P474" t="s">
        <v>6874</v>
      </c>
      <c r="Q474" t="s">
        <v>6874</v>
      </c>
      <c r="R474" t="s">
        <v>6874</v>
      </c>
      <c r="S474">
        <v>4.8194410000000003</v>
      </c>
      <c r="T474">
        <v>-75.708005</v>
      </c>
      <c r="U474" t="s">
        <v>8409</v>
      </c>
    </row>
    <row r="475" spans="1:21" x14ac:dyDescent="0.3">
      <c r="A475" t="s">
        <v>8410</v>
      </c>
      <c r="B475" t="s">
        <v>370</v>
      </c>
      <c r="C475" t="s">
        <v>8411</v>
      </c>
      <c r="D475" t="s">
        <v>6928</v>
      </c>
      <c r="E475" t="s">
        <v>7462</v>
      </c>
      <c r="F475" t="s">
        <v>8412</v>
      </c>
      <c r="G475" t="s">
        <v>8413</v>
      </c>
      <c r="H475" t="s">
        <v>6870</v>
      </c>
      <c r="I475" t="s">
        <v>6871</v>
      </c>
      <c r="J475">
        <v>2</v>
      </c>
      <c r="K475">
        <v>0</v>
      </c>
      <c r="L475" t="s">
        <v>6890</v>
      </c>
      <c r="M475" t="s">
        <v>6891</v>
      </c>
      <c r="N475" t="s">
        <v>6874</v>
      </c>
      <c r="O475" t="s">
        <v>6874</v>
      </c>
      <c r="P475" t="s">
        <v>6874</v>
      </c>
      <c r="Q475" t="s">
        <v>6874</v>
      </c>
      <c r="R475" t="s">
        <v>6874</v>
      </c>
      <c r="S475">
        <v>4.8189520000000003</v>
      </c>
      <c r="T475">
        <v>-75.706215</v>
      </c>
      <c r="U475" t="s">
        <v>8414</v>
      </c>
    </row>
    <row r="476" spans="1:21" x14ac:dyDescent="0.3">
      <c r="A476" t="s">
        <v>8415</v>
      </c>
      <c r="B476" t="s">
        <v>370</v>
      </c>
      <c r="C476" t="s">
        <v>8411</v>
      </c>
      <c r="D476" t="s">
        <v>8167</v>
      </c>
      <c r="E476" t="s">
        <v>8416</v>
      </c>
      <c r="F476" t="s">
        <v>8417</v>
      </c>
      <c r="G476" t="s">
        <v>8417</v>
      </c>
      <c r="H476" t="s">
        <v>6870</v>
      </c>
      <c r="I476" t="s">
        <v>6871</v>
      </c>
      <c r="J476">
        <v>1</v>
      </c>
      <c r="K476">
        <v>0</v>
      </c>
      <c r="L476" t="s">
        <v>6872</v>
      </c>
      <c r="M476" t="s">
        <v>6894</v>
      </c>
      <c r="N476" t="s">
        <v>6875</v>
      </c>
      <c r="O476" t="s">
        <v>6874</v>
      </c>
      <c r="P476" t="s">
        <v>6875</v>
      </c>
      <c r="Q476" t="s">
        <v>6874</v>
      </c>
      <c r="R476" t="s">
        <v>6874</v>
      </c>
      <c r="S476">
        <v>4.786759</v>
      </c>
      <c r="T476">
        <v>-75.670548999999994</v>
      </c>
      <c r="U476" t="s">
        <v>8418</v>
      </c>
    </row>
    <row r="477" spans="1:21" x14ac:dyDescent="0.3">
      <c r="A477" t="s">
        <v>8419</v>
      </c>
      <c r="B477" t="s">
        <v>370</v>
      </c>
      <c r="C477" t="s">
        <v>6865</v>
      </c>
      <c r="D477" t="s">
        <v>8167</v>
      </c>
      <c r="E477" t="s">
        <v>8416</v>
      </c>
      <c r="F477" t="s">
        <v>8420</v>
      </c>
      <c r="G477" t="s">
        <v>8420</v>
      </c>
      <c r="H477" t="s">
        <v>6870</v>
      </c>
      <c r="I477" t="s">
        <v>6871</v>
      </c>
      <c r="J477">
        <v>3</v>
      </c>
      <c r="K477">
        <v>0</v>
      </c>
      <c r="L477" t="s">
        <v>6890</v>
      </c>
      <c r="M477" t="s">
        <v>6891</v>
      </c>
      <c r="N477" t="s">
        <v>6874</v>
      </c>
      <c r="O477" t="s">
        <v>6874</v>
      </c>
      <c r="P477" t="s">
        <v>6875</v>
      </c>
      <c r="Q477" t="s">
        <v>6874</v>
      </c>
      <c r="R477" t="s">
        <v>6874</v>
      </c>
      <c r="S477">
        <v>4.786759</v>
      </c>
      <c r="T477">
        <v>-75.670548999999994</v>
      </c>
      <c r="U477" t="s">
        <v>8421</v>
      </c>
    </row>
    <row r="478" spans="1:21" x14ac:dyDescent="0.3">
      <c r="A478" t="s">
        <v>8422</v>
      </c>
      <c r="B478" t="s">
        <v>370</v>
      </c>
      <c r="C478" t="s">
        <v>6865</v>
      </c>
      <c r="D478" t="s">
        <v>8167</v>
      </c>
      <c r="E478" t="s">
        <v>8416</v>
      </c>
      <c r="F478" t="s">
        <v>8423</v>
      </c>
      <c r="G478" t="s">
        <v>8423</v>
      </c>
      <c r="H478" t="s">
        <v>6870</v>
      </c>
      <c r="I478" t="s">
        <v>6871</v>
      </c>
      <c r="J478">
        <v>1</v>
      </c>
      <c r="K478">
        <v>0</v>
      </c>
      <c r="L478" t="s">
        <v>6890</v>
      </c>
      <c r="M478" t="s">
        <v>6873</v>
      </c>
      <c r="N478" t="s">
        <v>6874</v>
      </c>
      <c r="O478" t="s">
        <v>6874</v>
      </c>
      <c r="P478" t="s">
        <v>6874</v>
      </c>
      <c r="Q478" t="s">
        <v>6874</v>
      </c>
      <c r="R478" t="s">
        <v>6874</v>
      </c>
      <c r="S478">
        <v>4.786759</v>
      </c>
      <c r="T478">
        <v>-75.670548999999994</v>
      </c>
      <c r="U478" t="s">
        <v>8424</v>
      </c>
    </row>
    <row r="479" spans="1:21" x14ac:dyDescent="0.3">
      <c r="A479" t="s">
        <v>8425</v>
      </c>
      <c r="B479" t="s">
        <v>370</v>
      </c>
      <c r="C479" t="s">
        <v>6865</v>
      </c>
      <c r="D479" t="s">
        <v>8167</v>
      </c>
      <c r="E479" t="s">
        <v>8416</v>
      </c>
      <c r="F479" t="s">
        <v>8426</v>
      </c>
      <c r="G479" t="s">
        <v>8426</v>
      </c>
      <c r="H479" t="s">
        <v>6870</v>
      </c>
      <c r="I479" t="s">
        <v>6871</v>
      </c>
      <c r="J479">
        <v>2</v>
      </c>
      <c r="K479">
        <v>0</v>
      </c>
      <c r="L479" t="s">
        <v>6872</v>
      </c>
      <c r="M479" t="s">
        <v>6894</v>
      </c>
      <c r="N479" t="s">
        <v>6875</v>
      </c>
      <c r="O479" t="s">
        <v>6874</v>
      </c>
      <c r="P479" t="s">
        <v>6875</v>
      </c>
      <c r="Q479" t="s">
        <v>6874</v>
      </c>
      <c r="R479" t="s">
        <v>6874</v>
      </c>
      <c r="S479">
        <v>4.8019280000000002</v>
      </c>
      <c r="T479">
        <v>-75.707330999999996</v>
      </c>
      <c r="U479" t="s">
        <v>8427</v>
      </c>
    </row>
    <row r="480" spans="1:21" x14ac:dyDescent="0.3">
      <c r="A480" t="s">
        <v>8428</v>
      </c>
      <c r="B480" t="s">
        <v>370</v>
      </c>
      <c r="C480" t="s">
        <v>6865</v>
      </c>
      <c r="D480" t="s">
        <v>8167</v>
      </c>
      <c r="E480" t="s">
        <v>8416</v>
      </c>
      <c r="F480" t="s">
        <v>8429</v>
      </c>
      <c r="G480" t="s">
        <v>8429</v>
      </c>
      <c r="H480" t="s">
        <v>6870</v>
      </c>
      <c r="I480" t="s">
        <v>6871</v>
      </c>
      <c r="J480">
        <v>1</v>
      </c>
      <c r="K480">
        <v>0</v>
      </c>
      <c r="L480" t="s">
        <v>6881</v>
      </c>
      <c r="M480" t="s">
        <v>6873</v>
      </c>
      <c r="N480" t="s">
        <v>6874</v>
      </c>
      <c r="O480" t="s">
        <v>6875</v>
      </c>
      <c r="P480" t="s">
        <v>6874</v>
      </c>
      <c r="Q480" t="s">
        <v>6874</v>
      </c>
      <c r="R480" t="s">
        <v>6874</v>
      </c>
      <c r="S480">
        <v>4.786759</v>
      </c>
      <c r="T480">
        <v>-75.670548999999994</v>
      </c>
      <c r="U480" t="s">
        <v>8430</v>
      </c>
    </row>
    <row r="481" spans="1:21" x14ac:dyDescent="0.3">
      <c r="A481" t="s">
        <v>8431</v>
      </c>
      <c r="B481" t="s">
        <v>370</v>
      </c>
      <c r="C481" t="s">
        <v>6865</v>
      </c>
      <c r="D481" t="s">
        <v>8167</v>
      </c>
      <c r="E481" t="s">
        <v>8416</v>
      </c>
      <c r="F481" t="s">
        <v>8432</v>
      </c>
      <c r="G481" t="s">
        <v>8432</v>
      </c>
      <c r="H481" t="s">
        <v>6870</v>
      </c>
      <c r="I481" t="s">
        <v>6871</v>
      </c>
      <c r="J481">
        <v>1</v>
      </c>
      <c r="K481">
        <v>0</v>
      </c>
      <c r="L481" t="s">
        <v>6881</v>
      </c>
      <c r="M481" t="s">
        <v>6894</v>
      </c>
      <c r="N481" t="s">
        <v>6874</v>
      </c>
      <c r="O481" t="s">
        <v>6874</v>
      </c>
      <c r="P481" t="s">
        <v>6875</v>
      </c>
      <c r="Q481" t="s">
        <v>6874</v>
      </c>
      <c r="R481" t="s">
        <v>6874</v>
      </c>
      <c r="S481">
        <v>4.786759</v>
      </c>
      <c r="T481">
        <v>-75.670548999999994</v>
      </c>
      <c r="U481" t="s">
        <v>8433</v>
      </c>
    </row>
    <row r="482" spans="1:21" x14ac:dyDescent="0.3">
      <c r="A482" t="s">
        <v>8434</v>
      </c>
      <c r="B482" t="s">
        <v>370</v>
      </c>
      <c r="C482" t="s">
        <v>6865</v>
      </c>
      <c r="D482" t="s">
        <v>8167</v>
      </c>
      <c r="E482" t="s">
        <v>8416</v>
      </c>
      <c r="F482" t="s">
        <v>8435</v>
      </c>
      <c r="G482" t="s">
        <v>8435</v>
      </c>
      <c r="H482" t="s">
        <v>6870</v>
      </c>
      <c r="I482" t="s">
        <v>6871</v>
      </c>
      <c r="J482">
        <v>1</v>
      </c>
      <c r="K482">
        <v>0</v>
      </c>
      <c r="L482" t="s">
        <v>6890</v>
      </c>
      <c r="M482" t="s">
        <v>6891</v>
      </c>
      <c r="N482" t="s">
        <v>6874</v>
      </c>
      <c r="O482" t="s">
        <v>6875</v>
      </c>
      <c r="P482" t="s">
        <v>6874</v>
      </c>
      <c r="Q482" t="s">
        <v>6874</v>
      </c>
      <c r="R482" t="s">
        <v>6874</v>
      </c>
      <c r="S482">
        <v>4.786759</v>
      </c>
      <c r="T482">
        <v>-75.670548999999994</v>
      </c>
      <c r="U482" t="s">
        <v>8436</v>
      </c>
    </row>
    <row r="483" spans="1:21" x14ac:dyDescent="0.3">
      <c r="A483" t="s">
        <v>8437</v>
      </c>
      <c r="B483" t="s">
        <v>370</v>
      </c>
      <c r="C483" t="s">
        <v>6865</v>
      </c>
      <c r="D483" t="s">
        <v>8167</v>
      </c>
      <c r="E483" t="s">
        <v>8416</v>
      </c>
      <c r="F483" t="s">
        <v>8429</v>
      </c>
      <c r="G483" t="s">
        <v>8429</v>
      </c>
      <c r="H483" t="s">
        <v>6870</v>
      </c>
      <c r="I483" t="s">
        <v>6871</v>
      </c>
      <c r="J483">
        <v>1</v>
      </c>
      <c r="K483">
        <v>0</v>
      </c>
      <c r="L483" t="s">
        <v>6872</v>
      </c>
      <c r="M483" t="s">
        <v>6894</v>
      </c>
      <c r="N483" t="s">
        <v>6875</v>
      </c>
      <c r="O483" t="s">
        <v>6874</v>
      </c>
      <c r="P483" t="s">
        <v>6875</v>
      </c>
      <c r="Q483" t="s">
        <v>6874</v>
      </c>
      <c r="R483" t="s">
        <v>6874</v>
      </c>
      <c r="S483">
        <v>4.786759</v>
      </c>
      <c r="T483">
        <v>-75.670548999999994</v>
      </c>
      <c r="U483" t="s">
        <v>8438</v>
      </c>
    </row>
    <row r="484" spans="1:21" x14ac:dyDescent="0.3">
      <c r="A484" t="s">
        <v>8439</v>
      </c>
      <c r="B484" t="s">
        <v>370</v>
      </c>
      <c r="C484" t="s">
        <v>6865</v>
      </c>
      <c r="D484" t="s">
        <v>8167</v>
      </c>
      <c r="E484" t="s">
        <v>8416</v>
      </c>
      <c r="F484" t="s">
        <v>8440</v>
      </c>
      <c r="G484" t="s">
        <v>8440</v>
      </c>
      <c r="H484" t="s">
        <v>6870</v>
      </c>
      <c r="I484" t="s">
        <v>6871</v>
      </c>
      <c r="J484">
        <v>1</v>
      </c>
      <c r="K484">
        <v>0</v>
      </c>
      <c r="L484" t="s">
        <v>6881</v>
      </c>
      <c r="M484" t="s">
        <v>6873</v>
      </c>
      <c r="N484" t="s">
        <v>6874</v>
      </c>
      <c r="O484" t="s">
        <v>6875</v>
      </c>
      <c r="P484" t="s">
        <v>6874</v>
      </c>
      <c r="Q484" t="s">
        <v>6875</v>
      </c>
      <c r="R484" t="s">
        <v>6874</v>
      </c>
      <c r="S484">
        <v>4.786759</v>
      </c>
      <c r="T484">
        <v>-75.670548999999994</v>
      </c>
      <c r="U484" t="s">
        <v>8441</v>
      </c>
    </row>
    <row r="485" spans="1:21" x14ac:dyDescent="0.3">
      <c r="A485" t="s">
        <v>8442</v>
      </c>
      <c r="B485" t="s">
        <v>370</v>
      </c>
      <c r="C485" t="s">
        <v>6865</v>
      </c>
      <c r="D485" t="s">
        <v>8167</v>
      </c>
      <c r="E485" t="s">
        <v>8416</v>
      </c>
      <c r="F485" t="s">
        <v>8443</v>
      </c>
      <c r="G485" t="s">
        <v>8443</v>
      </c>
      <c r="H485" t="s">
        <v>6870</v>
      </c>
      <c r="I485" t="s">
        <v>6871</v>
      </c>
      <c r="J485" t="s">
        <v>370</v>
      </c>
      <c r="K485" t="s">
        <v>370</v>
      </c>
      <c r="L485" t="s">
        <v>6872</v>
      </c>
      <c r="M485" t="s">
        <v>6894</v>
      </c>
      <c r="N485" t="s">
        <v>6875</v>
      </c>
      <c r="O485" t="s">
        <v>6874</v>
      </c>
      <c r="P485" t="s">
        <v>6875</v>
      </c>
      <c r="Q485" t="s">
        <v>6874</v>
      </c>
      <c r="R485" t="s">
        <v>6874</v>
      </c>
      <c r="S485">
        <v>4.786759</v>
      </c>
      <c r="T485">
        <v>-75.670548999999994</v>
      </c>
      <c r="U485" t="s">
        <v>8444</v>
      </c>
    </row>
    <row r="486" spans="1:21" x14ac:dyDescent="0.3">
      <c r="A486" t="s">
        <v>8445</v>
      </c>
      <c r="B486" t="s">
        <v>370</v>
      </c>
      <c r="C486" t="s">
        <v>6865</v>
      </c>
      <c r="D486" t="s">
        <v>6866</v>
      </c>
      <c r="E486" t="s">
        <v>6867</v>
      </c>
      <c r="F486" t="s">
        <v>8446</v>
      </c>
      <c r="G486" t="s">
        <v>8447</v>
      </c>
      <c r="H486" t="s">
        <v>6870</v>
      </c>
      <c r="I486" t="s">
        <v>8131</v>
      </c>
      <c r="J486">
        <v>10</v>
      </c>
      <c r="K486">
        <v>2</v>
      </c>
      <c r="L486" t="s">
        <v>6881</v>
      </c>
      <c r="M486" t="s">
        <v>6873</v>
      </c>
      <c r="N486" t="s">
        <v>6874</v>
      </c>
      <c r="O486" t="s">
        <v>6874</v>
      </c>
      <c r="P486" t="s">
        <v>6874</v>
      </c>
      <c r="Q486" t="s">
        <v>6874</v>
      </c>
      <c r="R486" t="s">
        <v>6874</v>
      </c>
      <c r="S486">
        <v>4.8120229999999999</v>
      </c>
      <c r="T486">
        <v>-75.693179000000001</v>
      </c>
      <c r="U486" t="s">
        <v>8448</v>
      </c>
    </row>
    <row r="487" spans="1:21" x14ac:dyDescent="0.3">
      <c r="A487" t="s">
        <v>8449</v>
      </c>
      <c r="B487" t="s">
        <v>370</v>
      </c>
      <c r="C487" t="s">
        <v>6865</v>
      </c>
      <c r="D487" t="s">
        <v>6921</v>
      </c>
      <c r="E487" t="s">
        <v>6922</v>
      </c>
      <c r="F487" t="s">
        <v>8450</v>
      </c>
      <c r="G487" t="s">
        <v>8451</v>
      </c>
      <c r="H487" t="s">
        <v>6870</v>
      </c>
      <c r="I487" t="s">
        <v>7651</v>
      </c>
      <c r="J487">
        <v>2</v>
      </c>
      <c r="K487">
        <v>0</v>
      </c>
      <c r="L487" t="s">
        <v>6890</v>
      </c>
      <c r="M487" t="s">
        <v>6891</v>
      </c>
      <c r="N487" t="s">
        <v>6874</v>
      </c>
      <c r="O487" t="s">
        <v>6992</v>
      </c>
      <c r="P487" t="s">
        <v>6874</v>
      </c>
      <c r="Q487" t="s">
        <v>6874</v>
      </c>
      <c r="R487" t="s">
        <v>6874</v>
      </c>
      <c r="S487">
        <v>4.80999</v>
      </c>
      <c r="T487">
        <v>-75.688777000000002</v>
      </c>
      <c r="U487" t="s">
        <v>6874</v>
      </c>
    </row>
    <row r="488" spans="1:21" x14ac:dyDescent="0.3">
      <c r="A488" t="s">
        <v>8452</v>
      </c>
      <c r="B488" t="s">
        <v>370</v>
      </c>
      <c r="C488" t="s">
        <v>6865</v>
      </c>
      <c r="D488" t="s">
        <v>6921</v>
      </c>
      <c r="E488" t="s">
        <v>6922</v>
      </c>
      <c r="F488" t="s">
        <v>8453</v>
      </c>
      <c r="G488" t="s">
        <v>8453</v>
      </c>
      <c r="H488" t="s">
        <v>6870</v>
      </c>
      <c r="I488" t="s">
        <v>7651</v>
      </c>
      <c r="J488">
        <v>2</v>
      </c>
      <c r="K488">
        <v>0</v>
      </c>
      <c r="L488" t="s">
        <v>6890</v>
      </c>
      <c r="M488" t="s">
        <v>6873</v>
      </c>
      <c r="N488" t="s">
        <v>6874</v>
      </c>
      <c r="O488" t="s">
        <v>6874</v>
      </c>
      <c r="P488" t="s">
        <v>6874</v>
      </c>
      <c r="Q488" t="s">
        <v>6874</v>
      </c>
      <c r="R488" t="s">
        <v>6874</v>
      </c>
      <c r="S488">
        <v>4.809984</v>
      </c>
      <c r="T488">
        <v>-75.688714000000004</v>
      </c>
      <c r="U488" t="s">
        <v>8454</v>
      </c>
    </row>
    <row r="489" spans="1:21" x14ac:dyDescent="0.3">
      <c r="A489" t="s">
        <v>8455</v>
      </c>
      <c r="B489" t="s">
        <v>370</v>
      </c>
      <c r="C489" t="s">
        <v>6865</v>
      </c>
      <c r="D489" t="s">
        <v>6921</v>
      </c>
      <c r="E489" t="s">
        <v>6922</v>
      </c>
      <c r="F489" t="s">
        <v>8456</v>
      </c>
      <c r="G489" t="s">
        <v>8456</v>
      </c>
      <c r="H489" t="s">
        <v>6870</v>
      </c>
      <c r="I489" t="s">
        <v>7651</v>
      </c>
      <c r="J489">
        <v>2</v>
      </c>
      <c r="K489">
        <v>0</v>
      </c>
      <c r="L489" t="s">
        <v>6890</v>
      </c>
      <c r="M489" t="s">
        <v>6873</v>
      </c>
      <c r="N489" t="s">
        <v>6874</v>
      </c>
      <c r="O489" t="s">
        <v>6874</v>
      </c>
      <c r="P489" t="s">
        <v>6874</v>
      </c>
      <c r="Q489" t="s">
        <v>6874</v>
      </c>
      <c r="R489" t="s">
        <v>6874</v>
      </c>
      <c r="S489">
        <v>4.8100430000000003</v>
      </c>
      <c r="T489">
        <v>-75.688736000000006</v>
      </c>
      <c r="U489" t="s">
        <v>8457</v>
      </c>
    </row>
    <row r="490" spans="1:21" x14ac:dyDescent="0.3">
      <c r="A490" t="s">
        <v>8458</v>
      </c>
      <c r="B490" t="s">
        <v>370</v>
      </c>
      <c r="C490" t="s">
        <v>6865</v>
      </c>
      <c r="D490" t="s">
        <v>6921</v>
      </c>
      <c r="E490" t="s">
        <v>6922</v>
      </c>
      <c r="F490" t="s">
        <v>8459</v>
      </c>
      <c r="G490" t="s">
        <v>8459</v>
      </c>
      <c r="H490" t="s">
        <v>6870</v>
      </c>
      <c r="I490" t="s">
        <v>7651</v>
      </c>
      <c r="J490" t="s">
        <v>370</v>
      </c>
      <c r="K490">
        <v>0</v>
      </c>
      <c r="L490" t="s">
        <v>6890</v>
      </c>
      <c r="M490" t="s">
        <v>6873</v>
      </c>
      <c r="N490" t="s">
        <v>6874</v>
      </c>
      <c r="O490" t="s">
        <v>6874</v>
      </c>
      <c r="P490" t="s">
        <v>6874</v>
      </c>
      <c r="Q490" t="s">
        <v>6874</v>
      </c>
      <c r="R490" t="s">
        <v>6874</v>
      </c>
      <c r="S490">
        <v>4.8100909999999999</v>
      </c>
      <c r="T490">
        <v>-75.688703000000004</v>
      </c>
      <c r="U490" t="s">
        <v>6874</v>
      </c>
    </row>
    <row r="491" spans="1:21" x14ac:dyDescent="0.3">
      <c r="A491" t="s">
        <v>8460</v>
      </c>
      <c r="B491" t="s">
        <v>370</v>
      </c>
      <c r="C491" t="s">
        <v>6865</v>
      </c>
      <c r="D491" t="s">
        <v>6921</v>
      </c>
      <c r="E491" t="s">
        <v>6922</v>
      </c>
      <c r="F491" t="s">
        <v>8461</v>
      </c>
      <c r="G491" t="s">
        <v>8461</v>
      </c>
      <c r="H491" t="s">
        <v>6870</v>
      </c>
      <c r="I491" t="s">
        <v>6886</v>
      </c>
      <c r="J491">
        <v>2</v>
      </c>
      <c r="K491">
        <v>0</v>
      </c>
      <c r="L491" t="s">
        <v>6890</v>
      </c>
      <c r="M491" t="s">
        <v>6873</v>
      </c>
      <c r="N491" t="s">
        <v>6874</v>
      </c>
      <c r="O491" t="s">
        <v>6874</v>
      </c>
      <c r="P491" t="s">
        <v>6874</v>
      </c>
      <c r="Q491" t="s">
        <v>6874</v>
      </c>
      <c r="R491" t="s">
        <v>6874</v>
      </c>
      <c r="S491">
        <v>4.810238</v>
      </c>
      <c r="T491">
        <v>-75.688518999999999</v>
      </c>
      <c r="U491" t="s">
        <v>8462</v>
      </c>
    </row>
    <row r="492" spans="1:21" x14ac:dyDescent="0.3">
      <c r="A492" t="s">
        <v>8463</v>
      </c>
      <c r="B492" t="s">
        <v>370</v>
      </c>
      <c r="C492" t="s">
        <v>6865</v>
      </c>
      <c r="D492" t="s">
        <v>6921</v>
      </c>
      <c r="E492" t="s">
        <v>6922</v>
      </c>
      <c r="F492" t="s">
        <v>8464</v>
      </c>
      <c r="G492" t="s">
        <v>8464</v>
      </c>
      <c r="H492" t="s">
        <v>6870</v>
      </c>
      <c r="I492" t="s">
        <v>6886</v>
      </c>
      <c r="J492">
        <v>2</v>
      </c>
      <c r="K492">
        <v>0</v>
      </c>
      <c r="L492" t="s">
        <v>6890</v>
      </c>
      <c r="M492" t="s">
        <v>6873</v>
      </c>
      <c r="N492" t="s">
        <v>6874</v>
      </c>
      <c r="O492" t="s">
        <v>6875</v>
      </c>
      <c r="P492" t="s">
        <v>6874</v>
      </c>
      <c r="Q492" t="s">
        <v>6874</v>
      </c>
      <c r="R492" t="s">
        <v>6874</v>
      </c>
      <c r="S492">
        <v>4.8102179999999999</v>
      </c>
      <c r="T492">
        <v>-75.688293999999999</v>
      </c>
      <c r="U492" t="s">
        <v>6874</v>
      </c>
    </row>
    <row r="493" spans="1:21" x14ac:dyDescent="0.3">
      <c r="A493" t="s">
        <v>8465</v>
      </c>
      <c r="B493" t="s">
        <v>370</v>
      </c>
      <c r="C493" t="s">
        <v>6865</v>
      </c>
      <c r="D493" t="s">
        <v>6921</v>
      </c>
      <c r="E493" t="s">
        <v>6922</v>
      </c>
      <c r="F493" t="s">
        <v>8466</v>
      </c>
      <c r="G493" t="s">
        <v>8466</v>
      </c>
      <c r="H493" t="s">
        <v>6870</v>
      </c>
      <c r="I493" t="s">
        <v>6871</v>
      </c>
      <c r="J493">
        <v>2</v>
      </c>
      <c r="K493">
        <v>0</v>
      </c>
      <c r="L493" t="s">
        <v>6890</v>
      </c>
      <c r="M493" t="s">
        <v>6873</v>
      </c>
      <c r="N493" t="s">
        <v>6874</v>
      </c>
      <c r="O493" t="s">
        <v>6875</v>
      </c>
      <c r="P493" t="s">
        <v>6874</v>
      </c>
      <c r="Q493" t="s">
        <v>6874</v>
      </c>
      <c r="R493" t="s">
        <v>6874</v>
      </c>
      <c r="S493">
        <v>4.8102200000000002</v>
      </c>
      <c r="T493">
        <v>-75.688319000000007</v>
      </c>
      <c r="U493" t="s">
        <v>6874</v>
      </c>
    </row>
    <row r="494" spans="1:21" x14ac:dyDescent="0.3">
      <c r="A494" t="s">
        <v>8467</v>
      </c>
      <c r="B494" t="s">
        <v>370</v>
      </c>
      <c r="C494" t="s">
        <v>6865</v>
      </c>
      <c r="D494" t="s">
        <v>6921</v>
      </c>
      <c r="E494" t="s">
        <v>6922</v>
      </c>
      <c r="F494" t="s">
        <v>8468</v>
      </c>
      <c r="G494" t="s">
        <v>8468</v>
      </c>
      <c r="H494" t="s">
        <v>6870</v>
      </c>
      <c r="I494" t="s">
        <v>6871</v>
      </c>
      <c r="J494">
        <v>1</v>
      </c>
      <c r="K494">
        <v>0</v>
      </c>
      <c r="L494" t="s">
        <v>6890</v>
      </c>
      <c r="M494" t="s">
        <v>6894</v>
      </c>
      <c r="N494" t="s">
        <v>6875</v>
      </c>
      <c r="O494" t="s">
        <v>6874</v>
      </c>
      <c r="P494" t="s">
        <v>6875</v>
      </c>
      <c r="Q494" t="s">
        <v>6874</v>
      </c>
      <c r="R494" t="s">
        <v>6874</v>
      </c>
      <c r="S494">
        <v>4.8102</v>
      </c>
      <c r="T494">
        <v>-75.688094000000007</v>
      </c>
      <c r="U494" t="s">
        <v>8469</v>
      </c>
    </row>
    <row r="495" spans="1:21" x14ac:dyDescent="0.3">
      <c r="A495" t="s">
        <v>8470</v>
      </c>
      <c r="B495" t="s">
        <v>370</v>
      </c>
      <c r="C495" t="s">
        <v>8411</v>
      </c>
      <c r="D495" t="s">
        <v>6921</v>
      </c>
      <c r="E495" t="s">
        <v>6922</v>
      </c>
      <c r="F495" t="s">
        <v>8471</v>
      </c>
      <c r="G495" t="s">
        <v>8471</v>
      </c>
      <c r="H495" t="s">
        <v>6870</v>
      </c>
      <c r="I495" t="s">
        <v>6871</v>
      </c>
      <c r="J495">
        <v>2</v>
      </c>
      <c r="K495">
        <v>0</v>
      </c>
      <c r="L495" t="s">
        <v>6881</v>
      </c>
      <c r="M495" t="s">
        <v>6894</v>
      </c>
      <c r="N495" t="s">
        <v>6875</v>
      </c>
      <c r="O495" t="s">
        <v>6874</v>
      </c>
      <c r="P495" t="s">
        <v>6875</v>
      </c>
      <c r="Q495" t="s">
        <v>6874</v>
      </c>
      <c r="R495" t="s">
        <v>6874</v>
      </c>
      <c r="S495">
        <v>4.8101659999999997</v>
      </c>
      <c r="T495">
        <v>-75.688361999999998</v>
      </c>
      <c r="U495" t="s">
        <v>370</v>
      </c>
    </row>
    <row r="496" spans="1:21" x14ac:dyDescent="0.3">
      <c r="A496" t="s">
        <v>8472</v>
      </c>
      <c r="B496" t="s">
        <v>370</v>
      </c>
      <c r="C496" t="s">
        <v>8411</v>
      </c>
      <c r="D496" t="s">
        <v>6921</v>
      </c>
      <c r="E496" t="s">
        <v>6922</v>
      </c>
      <c r="F496" t="s">
        <v>8473</v>
      </c>
      <c r="G496" t="s">
        <v>8473</v>
      </c>
      <c r="H496" t="s">
        <v>6870</v>
      </c>
      <c r="I496" t="s">
        <v>6871</v>
      </c>
      <c r="J496">
        <v>1</v>
      </c>
      <c r="K496">
        <v>0</v>
      </c>
      <c r="L496" t="s">
        <v>6881</v>
      </c>
      <c r="M496" t="s">
        <v>6894</v>
      </c>
      <c r="N496" t="s">
        <v>6874</v>
      </c>
      <c r="O496" t="s">
        <v>6875</v>
      </c>
      <c r="P496" t="s">
        <v>6874</v>
      </c>
      <c r="Q496" t="s">
        <v>6874</v>
      </c>
      <c r="R496" t="s">
        <v>6874</v>
      </c>
      <c r="S496">
        <v>4.8103590000000001</v>
      </c>
      <c r="T496">
        <v>-75.687894</v>
      </c>
      <c r="U496" t="s">
        <v>370</v>
      </c>
    </row>
    <row r="497" spans="1:21" x14ac:dyDescent="0.3">
      <c r="A497" t="s">
        <v>8474</v>
      </c>
      <c r="B497" t="s">
        <v>370</v>
      </c>
      <c r="C497" t="s">
        <v>8411</v>
      </c>
      <c r="D497" t="s">
        <v>6921</v>
      </c>
      <c r="E497" t="s">
        <v>6922</v>
      </c>
      <c r="F497" t="s">
        <v>8475</v>
      </c>
      <c r="G497" t="s">
        <v>8475</v>
      </c>
      <c r="H497" t="s">
        <v>6870</v>
      </c>
      <c r="I497" t="s">
        <v>6880</v>
      </c>
      <c r="J497">
        <v>1</v>
      </c>
      <c r="K497">
        <v>0</v>
      </c>
      <c r="L497" t="s">
        <v>6872</v>
      </c>
      <c r="M497" t="s">
        <v>6894</v>
      </c>
      <c r="N497" t="s">
        <v>6875</v>
      </c>
      <c r="O497" t="s">
        <v>6876</v>
      </c>
      <c r="P497" t="s">
        <v>6875</v>
      </c>
      <c r="Q497" t="s">
        <v>6874</v>
      </c>
      <c r="R497" t="s">
        <v>6874</v>
      </c>
      <c r="S497">
        <v>4.810594</v>
      </c>
      <c r="T497">
        <v>-75.688338000000002</v>
      </c>
      <c r="U497" t="s">
        <v>370</v>
      </c>
    </row>
    <row r="498" spans="1:21" x14ac:dyDescent="0.3">
      <c r="A498" t="s">
        <v>8476</v>
      </c>
      <c r="B498" t="s">
        <v>370</v>
      </c>
      <c r="C498" t="s">
        <v>8411</v>
      </c>
      <c r="D498" t="s">
        <v>7980</v>
      </c>
      <c r="E498" t="s">
        <v>7981</v>
      </c>
      <c r="F498" t="s">
        <v>8477</v>
      </c>
      <c r="G498" t="s">
        <v>8477</v>
      </c>
      <c r="H498" t="s">
        <v>6870</v>
      </c>
      <c r="I498" t="s">
        <v>6880</v>
      </c>
      <c r="J498">
        <v>2</v>
      </c>
      <c r="K498">
        <v>0</v>
      </c>
      <c r="L498" t="s">
        <v>6872</v>
      </c>
      <c r="M498" t="s">
        <v>6894</v>
      </c>
      <c r="N498" t="s">
        <v>6874</v>
      </c>
      <c r="O498" t="s">
        <v>6875</v>
      </c>
      <c r="P498" t="s">
        <v>6874</v>
      </c>
      <c r="Q498" t="s">
        <v>6875</v>
      </c>
      <c r="R498" t="s">
        <v>6874</v>
      </c>
      <c r="S498">
        <v>4.8104969999999998</v>
      </c>
      <c r="T498">
        <v>-75.686136000000005</v>
      </c>
      <c r="U498" t="s">
        <v>8478</v>
      </c>
    </row>
    <row r="499" spans="1:21" x14ac:dyDescent="0.3">
      <c r="A499" t="s">
        <v>8479</v>
      </c>
      <c r="B499" t="s">
        <v>370</v>
      </c>
      <c r="C499" t="s">
        <v>8411</v>
      </c>
      <c r="D499" t="s">
        <v>6921</v>
      </c>
      <c r="E499" t="s">
        <v>6922</v>
      </c>
      <c r="F499" t="s">
        <v>8480</v>
      </c>
      <c r="G499" t="s">
        <v>8481</v>
      </c>
      <c r="H499" t="s">
        <v>6870</v>
      </c>
      <c r="I499" t="s">
        <v>6886</v>
      </c>
      <c r="J499">
        <v>2</v>
      </c>
      <c r="K499">
        <v>0</v>
      </c>
      <c r="L499" t="s">
        <v>6890</v>
      </c>
      <c r="M499" t="s">
        <v>6873</v>
      </c>
      <c r="N499" t="s">
        <v>6874</v>
      </c>
      <c r="O499" t="s">
        <v>6874</v>
      </c>
      <c r="P499" t="s">
        <v>6874</v>
      </c>
      <c r="Q499" t="s">
        <v>6875</v>
      </c>
      <c r="R499" t="s">
        <v>6874</v>
      </c>
      <c r="S499">
        <v>4.8172290000000002</v>
      </c>
      <c r="T499">
        <v>-75.687942000000007</v>
      </c>
      <c r="U499" t="s">
        <v>8482</v>
      </c>
    </row>
    <row r="500" spans="1:21" x14ac:dyDescent="0.3">
      <c r="A500" t="s">
        <v>8483</v>
      </c>
      <c r="B500" t="s">
        <v>370</v>
      </c>
      <c r="C500" t="s">
        <v>8411</v>
      </c>
      <c r="D500" t="s">
        <v>6921</v>
      </c>
      <c r="E500" t="s">
        <v>6922</v>
      </c>
      <c r="F500" t="s">
        <v>8484</v>
      </c>
      <c r="G500" t="s">
        <v>8484</v>
      </c>
      <c r="H500" t="s">
        <v>6870</v>
      </c>
      <c r="I500" t="s">
        <v>6880</v>
      </c>
      <c r="J500">
        <v>2</v>
      </c>
      <c r="K500">
        <v>0</v>
      </c>
      <c r="L500" t="s">
        <v>6872</v>
      </c>
      <c r="M500" t="s">
        <v>6894</v>
      </c>
      <c r="N500" t="s">
        <v>6875</v>
      </c>
      <c r="O500" t="s">
        <v>6874</v>
      </c>
      <c r="P500" t="s">
        <v>6875</v>
      </c>
      <c r="Q500" t="s">
        <v>6875</v>
      </c>
      <c r="R500" t="s">
        <v>6874</v>
      </c>
      <c r="S500">
        <v>4.8105149999999997</v>
      </c>
      <c r="T500">
        <v>-75.688654999999997</v>
      </c>
      <c r="U500" t="s">
        <v>8485</v>
      </c>
    </row>
    <row r="501" spans="1:21" x14ac:dyDescent="0.3">
      <c r="A501" t="s">
        <v>8483</v>
      </c>
      <c r="B501" t="s">
        <v>370</v>
      </c>
      <c r="C501" t="s">
        <v>6865</v>
      </c>
      <c r="D501" t="s">
        <v>6921</v>
      </c>
      <c r="E501" t="s">
        <v>6922</v>
      </c>
      <c r="F501" t="s">
        <v>8486</v>
      </c>
      <c r="G501" t="s">
        <v>8486</v>
      </c>
      <c r="H501" t="s">
        <v>6870</v>
      </c>
      <c r="I501" t="s">
        <v>6886</v>
      </c>
      <c r="J501">
        <v>1</v>
      </c>
      <c r="K501">
        <v>0</v>
      </c>
      <c r="L501" t="s">
        <v>6872</v>
      </c>
      <c r="M501" t="s">
        <v>6873</v>
      </c>
      <c r="N501" t="s">
        <v>6876</v>
      </c>
      <c r="O501" t="s">
        <v>6875</v>
      </c>
      <c r="P501" t="s">
        <v>6874</v>
      </c>
      <c r="Q501" t="s">
        <v>6875</v>
      </c>
      <c r="R501" t="s">
        <v>6874</v>
      </c>
      <c r="S501">
        <v>4.8105630000000001</v>
      </c>
      <c r="T501">
        <v>-75.688413999999995</v>
      </c>
      <c r="U501" t="s">
        <v>8487</v>
      </c>
    </row>
    <row r="502" spans="1:21" x14ac:dyDescent="0.3">
      <c r="A502" t="s">
        <v>8488</v>
      </c>
      <c r="B502" t="s">
        <v>370</v>
      </c>
      <c r="C502" t="s">
        <v>8411</v>
      </c>
      <c r="D502" t="s">
        <v>6921</v>
      </c>
      <c r="E502" t="s">
        <v>6922</v>
      </c>
      <c r="F502" t="s">
        <v>8489</v>
      </c>
      <c r="G502" t="s">
        <v>8489</v>
      </c>
      <c r="H502" t="s">
        <v>6870</v>
      </c>
      <c r="I502" t="s">
        <v>6871</v>
      </c>
      <c r="J502">
        <v>1</v>
      </c>
      <c r="K502">
        <v>0</v>
      </c>
      <c r="L502" t="s">
        <v>6872</v>
      </c>
      <c r="M502" t="s">
        <v>6894</v>
      </c>
      <c r="N502" t="s">
        <v>6874</v>
      </c>
      <c r="O502" t="s">
        <v>6875</v>
      </c>
      <c r="P502" t="s">
        <v>6875</v>
      </c>
      <c r="Q502" t="s">
        <v>6875</v>
      </c>
      <c r="R502" t="s">
        <v>6874</v>
      </c>
      <c r="S502">
        <v>4.8105529999999996</v>
      </c>
      <c r="T502">
        <v>-75.688306999999995</v>
      </c>
      <c r="U502" t="s">
        <v>370</v>
      </c>
    </row>
    <row r="503" spans="1:21" x14ac:dyDescent="0.3">
      <c r="A503" t="s">
        <v>8490</v>
      </c>
      <c r="B503" t="s">
        <v>370</v>
      </c>
      <c r="C503" t="s">
        <v>8411</v>
      </c>
      <c r="D503" t="s">
        <v>6921</v>
      </c>
      <c r="E503" t="s">
        <v>6922</v>
      </c>
      <c r="F503" t="s">
        <v>8491</v>
      </c>
      <c r="G503" t="s">
        <v>8492</v>
      </c>
      <c r="H503" t="s">
        <v>6870</v>
      </c>
      <c r="I503" t="s">
        <v>6880</v>
      </c>
      <c r="J503">
        <v>3</v>
      </c>
      <c r="K503">
        <v>0</v>
      </c>
      <c r="L503" t="s">
        <v>6872</v>
      </c>
      <c r="M503" t="s">
        <v>6894</v>
      </c>
      <c r="N503" t="s">
        <v>6875</v>
      </c>
      <c r="O503" t="s">
        <v>6874</v>
      </c>
      <c r="P503" t="s">
        <v>6874</v>
      </c>
      <c r="Q503" t="s">
        <v>6875</v>
      </c>
      <c r="R503" t="s">
        <v>6874</v>
      </c>
      <c r="S503">
        <v>4.8130949999999997</v>
      </c>
      <c r="T503">
        <v>-75.715835999999996</v>
      </c>
      <c r="U503" t="s">
        <v>8493</v>
      </c>
    </row>
    <row r="504" spans="1:21" x14ac:dyDescent="0.3">
      <c r="A504" t="s">
        <v>8494</v>
      </c>
      <c r="B504" t="s">
        <v>370</v>
      </c>
      <c r="C504" t="s">
        <v>8411</v>
      </c>
      <c r="D504" t="s">
        <v>6921</v>
      </c>
      <c r="E504" t="s">
        <v>6922</v>
      </c>
      <c r="F504" t="s">
        <v>8495</v>
      </c>
      <c r="G504" t="s">
        <v>8496</v>
      </c>
      <c r="H504" t="s">
        <v>6870</v>
      </c>
      <c r="I504" t="s">
        <v>6880</v>
      </c>
      <c r="J504">
        <v>1</v>
      </c>
      <c r="K504">
        <v>0</v>
      </c>
      <c r="L504" t="s">
        <v>6872</v>
      </c>
      <c r="M504" t="s">
        <v>6894</v>
      </c>
      <c r="N504" t="s">
        <v>6875</v>
      </c>
      <c r="O504" t="s">
        <v>6874</v>
      </c>
      <c r="P504" t="s">
        <v>6875</v>
      </c>
      <c r="Q504" t="s">
        <v>6874</v>
      </c>
      <c r="R504" t="s">
        <v>6874</v>
      </c>
      <c r="S504">
        <v>4.8102260000000001</v>
      </c>
      <c r="T504">
        <v>-75.688382000000004</v>
      </c>
      <c r="U504" t="s">
        <v>8497</v>
      </c>
    </row>
    <row r="505" spans="1:21" x14ac:dyDescent="0.3">
      <c r="A505" t="s">
        <v>8498</v>
      </c>
      <c r="B505" t="s">
        <v>370</v>
      </c>
      <c r="C505" t="s">
        <v>8411</v>
      </c>
      <c r="D505" t="s">
        <v>6921</v>
      </c>
      <c r="E505" t="s">
        <v>6922</v>
      </c>
      <c r="F505" t="s">
        <v>8499</v>
      </c>
      <c r="G505" t="s">
        <v>8500</v>
      </c>
      <c r="H505" t="s">
        <v>6870</v>
      </c>
      <c r="I505" t="s">
        <v>6880</v>
      </c>
      <c r="J505">
        <v>3</v>
      </c>
      <c r="K505">
        <v>0</v>
      </c>
      <c r="L505" t="s">
        <v>6872</v>
      </c>
      <c r="M505" t="s">
        <v>6873</v>
      </c>
      <c r="N505" t="s">
        <v>6874</v>
      </c>
      <c r="O505" t="s">
        <v>6875</v>
      </c>
      <c r="P505" t="s">
        <v>6875</v>
      </c>
      <c r="Q505" t="s">
        <v>6874</v>
      </c>
      <c r="R505" t="s">
        <v>6874</v>
      </c>
      <c r="S505">
        <v>4.8097479999999999</v>
      </c>
      <c r="T505">
        <v>-75.687989999999999</v>
      </c>
      <c r="U505" t="s">
        <v>8501</v>
      </c>
    </row>
    <row r="506" spans="1:21" x14ac:dyDescent="0.3">
      <c r="A506" t="s">
        <v>8502</v>
      </c>
      <c r="B506" t="s">
        <v>370</v>
      </c>
      <c r="C506" t="s">
        <v>6865</v>
      </c>
      <c r="D506" t="s">
        <v>6921</v>
      </c>
      <c r="E506" t="s">
        <v>6922</v>
      </c>
      <c r="F506" t="s">
        <v>8503</v>
      </c>
      <c r="G506" t="s">
        <v>8503</v>
      </c>
      <c r="H506" t="s">
        <v>6870</v>
      </c>
      <c r="I506" t="s">
        <v>6871</v>
      </c>
      <c r="J506">
        <v>2</v>
      </c>
      <c r="K506" t="s">
        <v>370</v>
      </c>
      <c r="L506" t="s">
        <v>6872</v>
      </c>
      <c r="M506" t="s">
        <v>6894</v>
      </c>
      <c r="N506" t="s">
        <v>6875</v>
      </c>
      <c r="O506" t="s">
        <v>6874</v>
      </c>
      <c r="P506" t="s">
        <v>6875</v>
      </c>
      <c r="Q506" t="s">
        <v>6874</v>
      </c>
      <c r="R506" t="s">
        <v>6874</v>
      </c>
      <c r="S506">
        <v>4.8101310000000002</v>
      </c>
      <c r="T506">
        <v>-75.687939999999998</v>
      </c>
      <c r="U506" t="s">
        <v>8504</v>
      </c>
    </row>
    <row r="507" spans="1:21" x14ac:dyDescent="0.3">
      <c r="A507" t="s">
        <v>8505</v>
      </c>
      <c r="B507" t="s">
        <v>370</v>
      </c>
      <c r="C507" t="s">
        <v>6865</v>
      </c>
      <c r="D507" t="s">
        <v>6921</v>
      </c>
      <c r="E507" t="s">
        <v>6922</v>
      </c>
      <c r="F507" t="s">
        <v>8506</v>
      </c>
      <c r="G507" t="s">
        <v>8507</v>
      </c>
      <c r="H507" t="s">
        <v>6870</v>
      </c>
      <c r="I507" t="s">
        <v>6871</v>
      </c>
      <c r="J507">
        <v>4</v>
      </c>
      <c r="K507" t="s">
        <v>370</v>
      </c>
      <c r="L507" t="s">
        <v>6872</v>
      </c>
      <c r="M507" t="s">
        <v>6894</v>
      </c>
      <c r="N507" t="s">
        <v>6876</v>
      </c>
      <c r="O507" t="s">
        <v>6875</v>
      </c>
      <c r="P507" t="s">
        <v>6875</v>
      </c>
      <c r="Q507" t="s">
        <v>6875</v>
      </c>
      <c r="R507" t="s">
        <v>6876</v>
      </c>
      <c r="S507">
        <v>4.8001339999999999</v>
      </c>
      <c r="T507">
        <v>-75.658484999999999</v>
      </c>
      <c r="U507" t="s">
        <v>370</v>
      </c>
    </row>
    <row r="508" spans="1:21" x14ac:dyDescent="0.3">
      <c r="A508" t="s">
        <v>8508</v>
      </c>
      <c r="B508" t="s">
        <v>370</v>
      </c>
      <c r="C508" t="s">
        <v>6865</v>
      </c>
      <c r="D508" t="s">
        <v>7980</v>
      </c>
      <c r="E508" t="s">
        <v>7981</v>
      </c>
      <c r="F508" t="s">
        <v>8509</v>
      </c>
      <c r="G508" t="s">
        <v>8509</v>
      </c>
      <c r="H508" t="s">
        <v>6870</v>
      </c>
      <c r="I508" t="s">
        <v>6871</v>
      </c>
      <c r="J508">
        <v>2</v>
      </c>
      <c r="K508" t="s">
        <v>370</v>
      </c>
      <c r="L508" t="s">
        <v>6890</v>
      </c>
      <c r="M508" t="s">
        <v>6891</v>
      </c>
      <c r="N508" t="s">
        <v>6874</v>
      </c>
      <c r="O508" t="s">
        <v>6876</v>
      </c>
      <c r="P508" t="s">
        <v>6874</v>
      </c>
      <c r="Q508" t="s">
        <v>6876</v>
      </c>
      <c r="R508" t="s">
        <v>6876</v>
      </c>
      <c r="S508">
        <v>4.8112760000000003</v>
      </c>
      <c r="T508">
        <v>-75.686908000000003</v>
      </c>
      <c r="U508" t="s">
        <v>8510</v>
      </c>
    </row>
    <row r="509" spans="1:21" x14ac:dyDescent="0.3">
      <c r="A509" t="s">
        <v>8511</v>
      </c>
      <c r="B509" t="s">
        <v>370</v>
      </c>
      <c r="C509" t="s">
        <v>6865</v>
      </c>
      <c r="D509" t="s">
        <v>6921</v>
      </c>
      <c r="E509" t="s">
        <v>6922</v>
      </c>
      <c r="F509" t="s">
        <v>8512</v>
      </c>
      <c r="G509" t="s">
        <v>8512</v>
      </c>
      <c r="H509" t="s">
        <v>6870</v>
      </c>
      <c r="I509" t="s">
        <v>8513</v>
      </c>
      <c r="J509">
        <v>4</v>
      </c>
      <c r="K509">
        <v>0</v>
      </c>
      <c r="L509" t="s">
        <v>6872</v>
      </c>
      <c r="M509" t="s">
        <v>6894</v>
      </c>
      <c r="N509" t="s">
        <v>6876</v>
      </c>
      <c r="O509" t="s">
        <v>6875</v>
      </c>
      <c r="P509" t="s">
        <v>6875</v>
      </c>
      <c r="Q509" t="s">
        <v>6875</v>
      </c>
      <c r="R509" t="s">
        <v>6874</v>
      </c>
      <c r="S509">
        <v>4.8091879999999998</v>
      </c>
      <c r="T509">
        <v>-75.688220000000001</v>
      </c>
      <c r="U509" t="s">
        <v>8514</v>
      </c>
    </row>
    <row r="510" spans="1:21" x14ac:dyDescent="0.3">
      <c r="A510" t="s">
        <v>8515</v>
      </c>
      <c r="B510" t="s">
        <v>370</v>
      </c>
      <c r="C510" t="s">
        <v>6865</v>
      </c>
      <c r="D510" t="s">
        <v>6921</v>
      </c>
      <c r="E510" t="s">
        <v>6922</v>
      </c>
      <c r="F510" t="s">
        <v>8516</v>
      </c>
      <c r="G510" t="s">
        <v>8517</v>
      </c>
      <c r="H510" t="s">
        <v>6870</v>
      </c>
      <c r="I510" t="s">
        <v>6886</v>
      </c>
      <c r="J510">
        <v>1</v>
      </c>
      <c r="K510">
        <v>0</v>
      </c>
      <c r="L510" t="s">
        <v>6872</v>
      </c>
      <c r="M510" t="s">
        <v>6894</v>
      </c>
      <c r="N510" t="s">
        <v>6876</v>
      </c>
      <c r="O510" t="s">
        <v>6875</v>
      </c>
      <c r="P510" t="s">
        <v>6874</v>
      </c>
      <c r="Q510" t="s">
        <v>6875</v>
      </c>
      <c r="R510" t="s">
        <v>6874</v>
      </c>
      <c r="S510">
        <v>4.8105370000000001</v>
      </c>
      <c r="T510">
        <v>-75.688198999999997</v>
      </c>
      <c r="U510" t="s">
        <v>8518</v>
      </c>
    </row>
    <row r="511" spans="1:21" x14ac:dyDescent="0.3">
      <c r="A511" t="s">
        <v>8519</v>
      </c>
      <c r="B511" t="s">
        <v>370</v>
      </c>
      <c r="C511" t="s">
        <v>6865</v>
      </c>
      <c r="D511" t="s">
        <v>7980</v>
      </c>
      <c r="E511" t="s">
        <v>7981</v>
      </c>
      <c r="F511" t="s">
        <v>8520</v>
      </c>
      <c r="G511" t="s">
        <v>8520</v>
      </c>
      <c r="H511" t="s">
        <v>6870</v>
      </c>
      <c r="I511" t="s">
        <v>6871</v>
      </c>
      <c r="J511">
        <v>1</v>
      </c>
      <c r="K511">
        <v>0</v>
      </c>
      <c r="L511" t="s">
        <v>6881</v>
      </c>
      <c r="M511" t="s">
        <v>6873</v>
      </c>
      <c r="N511" t="s">
        <v>6874</v>
      </c>
      <c r="O511" t="s">
        <v>6875</v>
      </c>
      <c r="P511" t="s">
        <v>6874</v>
      </c>
      <c r="Q511" t="s">
        <v>6875</v>
      </c>
      <c r="R511" t="s">
        <v>6874</v>
      </c>
      <c r="S511">
        <v>4.8113070000000002</v>
      </c>
      <c r="T511">
        <v>-75.686858999999998</v>
      </c>
      <c r="U511" t="s">
        <v>8521</v>
      </c>
    </row>
    <row r="512" spans="1:21" x14ac:dyDescent="0.3">
      <c r="A512" t="s">
        <v>8522</v>
      </c>
      <c r="B512" t="s">
        <v>370</v>
      </c>
      <c r="C512" t="s">
        <v>6865</v>
      </c>
      <c r="D512" t="s">
        <v>6921</v>
      </c>
      <c r="E512" t="s">
        <v>6922</v>
      </c>
      <c r="F512" t="s">
        <v>8523</v>
      </c>
      <c r="G512" t="s">
        <v>8523</v>
      </c>
      <c r="H512" t="s">
        <v>6870</v>
      </c>
      <c r="I512" t="s">
        <v>6871</v>
      </c>
      <c r="J512">
        <v>3</v>
      </c>
      <c r="K512">
        <v>0</v>
      </c>
      <c r="L512" t="s">
        <v>6872</v>
      </c>
      <c r="M512" t="s">
        <v>6894</v>
      </c>
      <c r="N512" t="s">
        <v>6875</v>
      </c>
      <c r="O512" t="s">
        <v>6876</v>
      </c>
      <c r="P512" t="s">
        <v>6875</v>
      </c>
      <c r="Q512" t="s">
        <v>6875</v>
      </c>
      <c r="R512" t="s">
        <v>6874</v>
      </c>
      <c r="S512">
        <v>4.810346</v>
      </c>
      <c r="T512">
        <v>-75.686240999999995</v>
      </c>
      <c r="U512" t="s">
        <v>8524</v>
      </c>
    </row>
    <row r="513" spans="1:21" x14ac:dyDescent="0.3">
      <c r="A513" t="s">
        <v>8525</v>
      </c>
      <c r="B513" t="s">
        <v>370</v>
      </c>
      <c r="C513" t="s">
        <v>6865</v>
      </c>
      <c r="D513" t="s">
        <v>6921</v>
      </c>
      <c r="E513" t="s">
        <v>6922</v>
      </c>
      <c r="F513" t="s">
        <v>8526</v>
      </c>
      <c r="G513" t="s">
        <v>8526</v>
      </c>
      <c r="H513" t="s">
        <v>6870</v>
      </c>
      <c r="I513" t="s">
        <v>6871</v>
      </c>
      <c r="J513">
        <v>1</v>
      </c>
      <c r="K513" t="s">
        <v>370</v>
      </c>
      <c r="L513" t="s">
        <v>6881</v>
      </c>
      <c r="M513" t="s">
        <v>6873</v>
      </c>
      <c r="N513" t="s">
        <v>6876</v>
      </c>
      <c r="O513" t="s">
        <v>6875</v>
      </c>
      <c r="P513" t="s">
        <v>6874</v>
      </c>
      <c r="Q513" t="s">
        <v>6874</v>
      </c>
      <c r="R513" t="s">
        <v>6876</v>
      </c>
      <c r="S513">
        <v>4.8104969999999998</v>
      </c>
      <c r="T513">
        <v>-75.686136000000005</v>
      </c>
      <c r="U513" t="s">
        <v>8527</v>
      </c>
    </row>
    <row r="514" spans="1:21" x14ac:dyDescent="0.3">
      <c r="A514" t="s">
        <v>8528</v>
      </c>
      <c r="B514" t="s">
        <v>370</v>
      </c>
      <c r="C514" t="s">
        <v>6865</v>
      </c>
      <c r="D514" t="s">
        <v>6921</v>
      </c>
      <c r="E514" t="s">
        <v>6922</v>
      </c>
      <c r="F514" t="s">
        <v>8529</v>
      </c>
      <c r="G514" t="s">
        <v>8529</v>
      </c>
      <c r="H514" t="s">
        <v>6870</v>
      </c>
      <c r="I514" t="s">
        <v>6871</v>
      </c>
      <c r="J514">
        <v>2</v>
      </c>
      <c r="K514">
        <v>0</v>
      </c>
      <c r="L514" t="s">
        <v>6881</v>
      </c>
      <c r="M514" t="s">
        <v>6873</v>
      </c>
      <c r="N514" t="s">
        <v>6876</v>
      </c>
      <c r="O514" t="s">
        <v>6875</v>
      </c>
      <c r="P514" t="s">
        <v>6874</v>
      </c>
      <c r="Q514" t="s">
        <v>6875</v>
      </c>
      <c r="R514" t="s">
        <v>6874</v>
      </c>
      <c r="S514">
        <v>4.810346</v>
      </c>
      <c r="T514">
        <v>-75.686240999999995</v>
      </c>
      <c r="U514" t="s">
        <v>8530</v>
      </c>
    </row>
    <row r="515" spans="1:21" x14ac:dyDescent="0.3">
      <c r="A515" t="s">
        <v>8531</v>
      </c>
      <c r="B515" t="s">
        <v>370</v>
      </c>
      <c r="C515" t="s">
        <v>6865</v>
      </c>
      <c r="D515" t="s">
        <v>7980</v>
      </c>
      <c r="E515" t="s">
        <v>7981</v>
      </c>
      <c r="F515" t="s">
        <v>8532</v>
      </c>
      <c r="G515" t="s">
        <v>8532</v>
      </c>
      <c r="H515" t="s">
        <v>6870</v>
      </c>
      <c r="I515" t="s">
        <v>6886</v>
      </c>
      <c r="J515">
        <v>2</v>
      </c>
      <c r="K515">
        <v>0</v>
      </c>
      <c r="L515" t="s">
        <v>6872</v>
      </c>
      <c r="M515" t="s">
        <v>6894</v>
      </c>
      <c r="N515" t="s">
        <v>6874</v>
      </c>
      <c r="O515" t="s">
        <v>6875</v>
      </c>
      <c r="P515" t="s">
        <v>6874</v>
      </c>
      <c r="Q515" t="s">
        <v>6875</v>
      </c>
      <c r="R515" t="s">
        <v>6874</v>
      </c>
      <c r="S515">
        <v>4.8098020000000004</v>
      </c>
      <c r="T515">
        <v>-75.687915000000004</v>
      </c>
      <c r="U515" t="s">
        <v>8533</v>
      </c>
    </row>
    <row r="516" spans="1:21" x14ac:dyDescent="0.3">
      <c r="A516" t="s">
        <v>8534</v>
      </c>
      <c r="B516" t="s">
        <v>370</v>
      </c>
      <c r="C516" t="s">
        <v>8411</v>
      </c>
      <c r="D516" t="s">
        <v>7034</v>
      </c>
      <c r="E516" t="s">
        <v>8535</v>
      </c>
      <c r="F516" t="s">
        <v>8536</v>
      </c>
      <c r="G516" t="s">
        <v>8537</v>
      </c>
      <c r="H516" t="s">
        <v>6870</v>
      </c>
      <c r="I516" t="s">
        <v>8538</v>
      </c>
      <c r="J516">
        <v>3</v>
      </c>
      <c r="K516">
        <v>1</v>
      </c>
      <c r="L516" t="s">
        <v>6881</v>
      </c>
      <c r="M516" t="s">
        <v>6873</v>
      </c>
      <c r="N516" t="s">
        <v>6874</v>
      </c>
      <c r="O516" t="s">
        <v>6874</v>
      </c>
      <c r="P516" t="s">
        <v>6874</v>
      </c>
      <c r="Q516" t="s">
        <v>6992</v>
      </c>
      <c r="R516" t="s">
        <v>6874</v>
      </c>
      <c r="S516">
        <v>4.8051500000000003</v>
      </c>
      <c r="T516">
        <v>-75.696359999999999</v>
      </c>
      <c r="U516" t="s">
        <v>8539</v>
      </c>
    </row>
    <row r="517" spans="1:21" x14ac:dyDescent="0.3">
      <c r="A517" t="s">
        <v>8540</v>
      </c>
      <c r="B517" t="s">
        <v>370</v>
      </c>
      <c r="C517" t="s">
        <v>8411</v>
      </c>
      <c r="D517" t="s">
        <v>6866</v>
      </c>
      <c r="E517" t="s">
        <v>7235</v>
      </c>
      <c r="F517" t="s">
        <v>8541</v>
      </c>
      <c r="G517" t="s">
        <v>8542</v>
      </c>
      <c r="H517" t="s">
        <v>6870</v>
      </c>
      <c r="I517" t="s">
        <v>6886</v>
      </c>
      <c r="J517">
        <v>4</v>
      </c>
      <c r="K517">
        <v>1</v>
      </c>
      <c r="L517" t="s">
        <v>6890</v>
      </c>
      <c r="M517" t="s">
        <v>6891</v>
      </c>
      <c r="N517" t="s">
        <v>6874</v>
      </c>
      <c r="O517" t="s">
        <v>6874</v>
      </c>
      <c r="P517" t="s">
        <v>6874</v>
      </c>
      <c r="Q517" t="s">
        <v>6874</v>
      </c>
      <c r="R517" t="s">
        <v>6876</v>
      </c>
      <c r="S517">
        <v>4.8146950000000004</v>
      </c>
      <c r="T517">
        <v>-75.709050000000005</v>
      </c>
      <c r="U517" t="s">
        <v>8543</v>
      </c>
    </row>
    <row r="518" spans="1:21" x14ac:dyDescent="0.3">
      <c r="A518" t="s">
        <v>8544</v>
      </c>
      <c r="B518" t="s">
        <v>370</v>
      </c>
      <c r="C518" t="s">
        <v>8411</v>
      </c>
      <c r="D518" t="s">
        <v>6921</v>
      </c>
      <c r="E518" t="s">
        <v>8545</v>
      </c>
      <c r="F518" t="s">
        <v>8546</v>
      </c>
      <c r="G518" t="s">
        <v>8547</v>
      </c>
      <c r="H518" t="s">
        <v>6870</v>
      </c>
      <c r="I518" t="s">
        <v>6871</v>
      </c>
      <c r="J518">
        <v>17</v>
      </c>
      <c r="K518" t="s">
        <v>370</v>
      </c>
      <c r="L518" t="s">
        <v>6881</v>
      </c>
      <c r="M518" t="s">
        <v>6873</v>
      </c>
      <c r="N518" t="s">
        <v>6874</v>
      </c>
      <c r="O518" t="s">
        <v>6874</v>
      </c>
      <c r="P518" t="s">
        <v>6874</v>
      </c>
      <c r="Q518" t="s">
        <v>6874</v>
      </c>
      <c r="R518" t="s">
        <v>6874</v>
      </c>
      <c r="S518">
        <v>4.8209020000000002</v>
      </c>
      <c r="T518">
        <v>-75.686884000000006</v>
      </c>
      <c r="U518" t="s">
        <v>8548</v>
      </c>
    </row>
    <row r="519" spans="1:21" x14ac:dyDescent="0.3">
      <c r="A519" t="s">
        <v>8549</v>
      </c>
      <c r="B519" t="s">
        <v>370</v>
      </c>
      <c r="C519" t="s">
        <v>8411</v>
      </c>
      <c r="D519" t="s">
        <v>6866</v>
      </c>
      <c r="E519" t="s">
        <v>6960</v>
      </c>
      <c r="F519" t="s">
        <v>8550</v>
      </c>
      <c r="G519" t="s">
        <v>8550</v>
      </c>
      <c r="H519" t="s">
        <v>6870</v>
      </c>
      <c r="I519" t="s">
        <v>6880</v>
      </c>
      <c r="J519">
        <v>1</v>
      </c>
      <c r="K519" t="s">
        <v>370</v>
      </c>
      <c r="L519" t="s">
        <v>6881</v>
      </c>
      <c r="M519" t="s">
        <v>6873</v>
      </c>
      <c r="N519" t="s">
        <v>6874</v>
      </c>
      <c r="O519" t="s">
        <v>6992</v>
      </c>
      <c r="P519" t="s">
        <v>6874</v>
      </c>
      <c r="Q519" t="s">
        <v>6874</v>
      </c>
      <c r="R519" t="s">
        <v>6874</v>
      </c>
      <c r="S519">
        <v>4.8109549999999999</v>
      </c>
      <c r="T519">
        <v>-75.695381999999995</v>
      </c>
      <c r="U519" t="s">
        <v>370</v>
      </c>
    </row>
    <row r="520" spans="1:21" x14ac:dyDescent="0.3">
      <c r="A520" t="s">
        <v>8551</v>
      </c>
      <c r="B520" t="s">
        <v>370</v>
      </c>
      <c r="C520" t="s">
        <v>8411</v>
      </c>
      <c r="D520" t="s">
        <v>6866</v>
      </c>
      <c r="E520" t="s">
        <v>6960</v>
      </c>
      <c r="F520" t="s">
        <v>8552</v>
      </c>
      <c r="G520" t="s">
        <v>8553</v>
      </c>
      <c r="H520" t="s">
        <v>6870</v>
      </c>
      <c r="I520" t="s">
        <v>6880</v>
      </c>
      <c r="J520">
        <v>3</v>
      </c>
      <c r="K520">
        <v>1</v>
      </c>
      <c r="L520" t="s">
        <v>6872</v>
      </c>
      <c r="M520" t="s">
        <v>6894</v>
      </c>
      <c r="N520" t="s">
        <v>6875</v>
      </c>
      <c r="O520" t="s">
        <v>6874</v>
      </c>
      <c r="P520" t="s">
        <v>6875</v>
      </c>
      <c r="Q520" t="s">
        <v>6875</v>
      </c>
      <c r="R520" t="s">
        <v>6874</v>
      </c>
      <c r="S520">
        <v>4.8110540000000004</v>
      </c>
      <c r="T520">
        <v>-75.693735000000004</v>
      </c>
      <c r="U520" t="s">
        <v>370</v>
      </c>
    </row>
    <row r="521" spans="1:21" x14ac:dyDescent="0.3">
      <c r="A521" t="s">
        <v>8554</v>
      </c>
      <c r="B521" t="s">
        <v>370</v>
      </c>
      <c r="C521" t="s">
        <v>8411</v>
      </c>
      <c r="D521" t="s">
        <v>6921</v>
      </c>
      <c r="E521" t="s">
        <v>7872</v>
      </c>
      <c r="F521" t="s">
        <v>8555</v>
      </c>
      <c r="G521" t="s">
        <v>8556</v>
      </c>
      <c r="H521" t="s">
        <v>6870</v>
      </c>
      <c r="I521" t="s">
        <v>6871</v>
      </c>
      <c r="J521">
        <v>8</v>
      </c>
      <c r="K521">
        <v>1</v>
      </c>
      <c r="L521" t="s">
        <v>6881</v>
      </c>
      <c r="M521" t="s">
        <v>6873</v>
      </c>
      <c r="N521" t="s">
        <v>6874</v>
      </c>
      <c r="O521" t="s">
        <v>6992</v>
      </c>
      <c r="P521" t="s">
        <v>6874</v>
      </c>
      <c r="Q521" t="s">
        <v>6992</v>
      </c>
      <c r="R521" t="s">
        <v>6874</v>
      </c>
      <c r="S521">
        <v>4.8044950000000002</v>
      </c>
      <c r="T521">
        <v>-75.691202000000004</v>
      </c>
      <c r="U521" t="s">
        <v>8557</v>
      </c>
    </row>
    <row r="522" spans="1:21" x14ac:dyDescent="0.3">
      <c r="A522" t="s">
        <v>8558</v>
      </c>
      <c r="B522" t="s">
        <v>370</v>
      </c>
      <c r="C522" t="s">
        <v>8411</v>
      </c>
      <c r="D522" t="s">
        <v>6866</v>
      </c>
      <c r="E522" t="s">
        <v>6936</v>
      </c>
      <c r="F522" t="s">
        <v>8559</v>
      </c>
      <c r="G522" t="s">
        <v>8559</v>
      </c>
      <c r="H522" t="s">
        <v>6870</v>
      </c>
      <c r="I522" t="s">
        <v>6880</v>
      </c>
      <c r="J522">
        <v>3</v>
      </c>
      <c r="K522">
        <v>0</v>
      </c>
      <c r="L522" t="s">
        <v>6872</v>
      </c>
      <c r="M522" t="s">
        <v>6894</v>
      </c>
      <c r="N522" t="s">
        <v>6874</v>
      </c>
      <c r="O522" t="s">
        <v>6992</v>
      </c>
      <c r="P522" t="s">
        <v>6876</v>
      </c>
      <c r="Q522" t="s">
        <v>6992</v>
      </c>
      <c r="R522" t="s">
        <v>6874</v>
      </c>
      <c r="S522">
        <v>4.8132159999999997</v>
      </c>
      <c r="T522">
        <v>-75.688884999999999</v>
      </c>
      <c r="U522" t="s">
        <v>8560</v>
      </c>
    </row>
    <row r="523" spans="1:21" x14ac:dyDescent="0.3">
      <c r="A523" t="s">
        <v>8561</v>
      </c>
      <c r="B523" t="s">
        <v>370</v>
      </c>
      <c r="C523" t="s">
        <v>8411</v>
      </c>
      <c r="D523" t="s">
        <v>6921</v>
      </c>
      <c r="E523" t="s">
        <v>6922</v>
      </c>
      <c r="F523" t="s">
        <v>8562</v>
      </c>
      <c r="G523" t="s">
        <v>8563</v>
      </c>
      <c r="H523" t="s">
        <v>6870</v>
      </c>
      <c r="I523" t="s">
        <v>6880</v>
      </c>
      <c r="J523">
        <v>4</v>
      </c>
      <c r="K523">
        <v>0</v>
      </c>
      <c r="L523" t="s">
        <v>6890</v>
      </c>
      <c r="M523" t="s">
        <v>6891</v>
      </c>
      <c r="N523" t="s">
        <v>6874</v>
      </c>
      <c r="O523" t="s">
        <v>6992</v>
      </c>
      <c r="P523" t="s">
        <v>6874</v>
      </c>
      <c r="Q523" t="s">
        <v>6876</v>
      </c>
      <c r="R523" t="s">
        <v>6876</v>
      </c>
      <c r="S523">
        <v>4.8087479999999996</v>
      </c>
      <c r="T523">
        <v>-75.690579999999997</v>
      </c>
      <c r="U523" t="s">
        <v>370</v>
      </c>
    </row>
    <row r="524" spans="1:21" x14ac:dyDescent="0.3">
      <c r="A524" t="s">
        <v>8564</v>
      </c>
      <c r="B524" t="s">
        <v>370</v>
      </c>
      <c r="C524" t="s">
        <v>8411</v>
      </c>
      <c r="D524" t="s">
        <v>7123</v>
      </c>
      <c r="E524" t="s">
        <v>6866</v>
      </c>
      <c r="F524" t="s">
        <v>8565</v>
      </c>
      <c r="G524" t="s">
        <v>8565</v>
      </c>
      <c r="H524" t="s">
        <v>6870</v>
      </c>
      <c r="I524" t="s">
        <v>6880</v>
      </c>
      <c r="J524">
        <v>4</v>
      </c>
      <c r="K524">
        <v>0</v>
      </c>
      <c r="L524" t="s">
        <v>6881</v>
      </c>
      <c r="M524" t="s">
        <v>6873</v>
      </c>
      <c r="N524" t="s">
        <v>6874</v>
      </c>
      <c r="O524" t="s">
        <v>6992</v>
      </c>
      <c r="P524" t="s">
        <v>6876</v>
      </c>
      <c r="Q524" t="s">
        <v>6874</v>
      </c>
      <c r="R524" t="s">
        <v>6874</v>
      </c>
      <c r="S524" t="s">
        <v>370</v>
      </c>
      <c r="T524">
        <v>-75.693877999999998</v>
      </c>
      <c r="U524" t="s">
        <v>8566</v>
      </c>
    </row>
    <row r="525" spans="1:21" x14ac:dyDescent="0.3">
      <c r="A525" t="s">
        <v>8567</v>
      </c>
      <c r="B525" t="s">
        <v>370</v>
      </c>
      <c r="C525" t="s">
        <v>8411</v>
      </c>
      <c r="D525" t="s">
        <v>7388</v>
      </c>
      <c r="E525" t="s">
        <v>8568</v>
      </c>
      <c r="F525" t="s">
        <v>8569</v>
      </c>
      <c r="G525" t="s">
        <v>8570</v>
      </c>
      <c r="H525" t="s">
        <v>6870</v>
      </c>
      <c r="I525" t="s">
        <v>6871</v>
      </c>
      <c r="J525">
        <v>2</v>
      </c>
      <c r="K525">
        <v>2</v>
      </c>
      <c r="L525" t="s">
        <v>6881</v>
      </c>
      <c r="M525" t="s">
        <v>6873</v>
      </c>
      <c r="N525" t="s">
        <v>6874</v>
      </c>
      <c r="O525" t="s">
        <v>6875</v>
      </c>
      <c r="P525" t="s">
        <v>6874</v>
      </c>
      <c r="Q525" t="s">
        <v>6874</v>
      </c>
      <c r="R525" t="s">
        <v>6874</v>
      </c>
      <c r="S525">
        <v>4.8058439999999996</v>
      </c>
      <c r="T525">
        <v>-75.711394999999996</v>
      </c>
      <c r="U525" t="s">
        <v>8571</v>
      </c>
    </row>
    <row r="526" spans="1:21" x14ac:dyDescent="0.3">
      <c r="A526" t="s">
        <v>8572</v>
      </c>
      <c r="B526" t="s">
        <v>370</v>
      </c>
      <c r="C526" t="s">
        <v>8411</v>
      </c>
      <c r="D526" t="s">
        <v>7388</v>
      </c>
      <c r="E526" t="s">
        <v>8568</v>
      </c>
      <c r="F526" t="s">
        <v>8573</v>
      </c>
      <c r="G526" t="s">
        <v>8570</v>
      </c>
      <c r="H526" t="s">
        <v>6870</v>
      </c>
      <c r="I526" t="s">
        <v>6871</v>
      </c>
      <c r="J526">
        <v>2</v>
      </c>
      <c r="K526">
        <v>0</v>
      </c>
      <c r="L526" t="s">
        <v>6872</v>
      </c>
      <c r="M526" t="s">
        <v>6894</v>
      </c>
      <c r="N526" t="s">
        <v>6874</v>
      </c>
      <c r="O526" t="s">
        <v>6875</v>
      </c>
      <c r="P526" t="s">
        <v>6874</v>
      </c>
      <c r="Q526" t="s">
        <v>6874</v>
      </c>
      <c r="R526" t="s">
        <v>6874</v>
      </c>
      <c r="S526">
        <v>4.8023110000000004</v>
      </c>
      <c r="T526">
        <v>-75.759597999999997</v>
      </c>
      <c r="U526" t="s">
        <v>370</v>
      </c>
    </row>
    <row r="527" spans="1:21" x14ac:dyDescent="0.3">
      <c r="A527" t="s">
        <v>8574</v>
      </c>
      <c r="B527" t="s">
        <v>370</v>
      </c>
      <c r="C527" t="s">
        <v>8411</v>
      </c>
      <c r="D527" t="s">
        <v>7388</v>
      </c>
      <c r="E527" t="s">
        <v>8568</v>
      </c>
      <c r="F527" t="s">
        <v>8575</v>
      </c>
      <c r="G527" t="s">
        <v>8570</v>
      </c>
      <c r="H527" t="s">
        <v>6870</v>
      </c>
      <c r="I527" t="s">
        <v>6871</v>
      </c>
      <c r="J527">
        <v>2</v>
      </c>
      <c r="K527">
        <v>2</v>
      </c>
      <c r="L527" t="s">
        <v>6872</v>
      </c>
      <c r="M527" t="s">
        <v>6894</v>
      </c>
      <c r="N527" t="s">
        <v>6874</v>
      </c>
      <c r="O527" t="s">
        <v>6875</v>
      </c>
      <c r="P527" t="s">
        <v>6874</v>
      </c>
      <c r="Q527" t="s">
        <v>6874</v>
      </c>
      <c r="R527" t="s">
        <v>6874</v>
      </c>
      <c r="S527">
        <v>4.8023110000000004</v>
      </c>
      <c r="T527">
        <v>-75.759597999999997</v>
      </c>
      <c r="U527" t="s">
        <v>370</v>
      </c>
    </row>
    <row r="528" spans="1:21" x14ac:dyDescent="0.3">
      <c r="A528" t="s">
        <v>8576</v>
      </c>
      <c r="B528" t="s">
        <v>370</v>
      </c>
      <c r="C528" t="s">
        <v>8411</v>
      </c>
      <c r="D528" t="s">
        <v>7388</v>
      </c>
      <c r="E528" t="s">
        <v>8568</v>
      </c>
      <c r="F528" t="s">
        <v>8577</v>
      </c>
      <c r="G528" t="s">
        <v>8570</v>
      </c>
      <c r="H528" t="s">
        <v>6870</v>
      </c>
      <c r="I528" t="s">
        <v>6871</v>
      </c>
      <c r="J528">
        <v>2</v>
      </c>
      <c r="K528">
        <v>2</v>
      </c>
      <c r="L528" t="s">
        <v>6881</v>
      </c>
      <c r="M528" t="s">
        <v>6891</v>
      </c>
      <c r="N528" t="s">
        <v>6874</v>
      </c>
      <c r="O528" t="s">
        <v>6874</v>
      </c>
      <c r="P528" t="s">
        <v>6874</v>
      </c>
      <c r="Q528" t="s">
        <v>6874</v>
      </c>
      <c r="R528" t="s">
        <v>6874</v>
      </c>
      <c r="S528">
        <v>4.8058439999999996</v>
      </c>
      <c r="T528">
        <v>-75.711394999999996</v>
      </c>
      <c r="U528" t="s">
        <v>8578</v>
      </c>
    </row>
    <row r="529" spans="1:21" x14ac:dyDescent="0.3">
      <c r="A529" t="s">
        <v>8579</v>
      </c>
      <c r="B529" t="s">
        <v>370</v>
      </c>
      <c r="C529" t="s">
        <v>8411</v>
      </c>
      <c r="D529" t="s">
        <v>7501</v>
      </c>
      <c r="E529" t="s">
        <v>8580</v>
      </c>
      <c r="F529" t="s">
        <v>8581</v>
      </c>
      <c r="G529" t="s">
        <v>8581</v>
      </c>
      <c r="H529" t="s">
        <v>6870</v>
      </c>
      <c r="I529" t="s">
        <v>6871</v>
      </c>
      <c r="J529">
        <v>1</v>
      </c>
      <c r="K529">
        <v>0</v>
      </c>
      <c r="L529" t="s">
        <v>6881</v>
      </c>
      <c r="M529" t="s">
        <v>6873</v>
      </c>
      <c r="N529" t="s">
        <v>6874</v>
      </c>
      <c r="O529" t="s">
        <v>6875</v>
      </c>
      <c r="P529" t="s">
        <v>6874</v>
      </c>
      <c r="Q529" t="s">
        <v>6874</v>
      </c>
      <c r="R529" t="s">
        <v>6875</v>
      </c>
      <c r="S529">
        <v>4.8040450000000003</v>
      </c>
      <c r="T529">
        <v>-75.669981000000007</v>
      </c>
      <c r="U529" t="s">
        <v>8582</v>
      </c>
    </row>
    <row r="530" spans="1:21" x14ac:dyDescent="0.3">
      <c r="A530" t="s">
        <v>8583</v>
      </c>
      <c r="B530" t="s">
        <v>370</v>
      </c>
      <c r="C530" t="s">
        <v>8411</v>
      </c>
      <c r="D530" t="s">
        <v>7501</v>
      </c>
      <c r="E530" t="s">
        <v>7512</v>
      </c>
      <c r="F530" t="s">
        <v>8584</v>
      </c>
      <c r="G530" t="s">
        <v>8584</v>
      </c>
      <c r="H530" t="s">
        <v>6870</v>
      </c>
      <c r="I530" t="s">
        <v>6880</v>
      </c>
      <c r="J530">
        <v>3</v>
      </c>
      <c r="K530">
        <v>0</v>
      </c>
      <c r="L530" t="s">
        <v>6890</v>
      </c>
      <c r="M530" t="s">
        <v>6873</v>
      </c>
      <c r="N530" t="s">
        <v>6874</v>
      </c>
      <c r="O530" t="s">
        <v>6875</v>
      </c>
      <c r="P530" t="s">
        <v>6874</v>
      </c>
      <c r="Q530" t="s">
        <v>6874</v>
      </c>
      <c r="R530" t="s">
        <v>6874</v>
      </c>
      <c r="S530">
        <v>4.820481</v>
      </c>
      <c r="T530">
        <v>-75.720509000000007</v>
      </c>
      <c r="U530" t="s">
        <v>8585</v>
      </c>
    </row>
    <row r="531" spans="1:21" x14ac:dyDescent="0.3">
      <c r="A531" t="s">
        <v>8586</v>
      </c>
      <c r="B531" t="s">
        <v>370</v>
      </c>
      <c r="C531" t="s">
        <v>8411</v>
      </c>
      <c r="D531" t="s">
        <v>7060</v>
      </c>
      <c r="E531" t="s">
        <v>8587</v>
      </c>
      <c r="F531" t="s">
        <v>8588</v>
      </c>
      <c r="G531" t="s">
        <v>8588</v>
      </c>
      <c r="H531" t="s">
        <v>6870</v>
      </c>
      <c r="I531" t="s">
        <v>6880</v>
      </c>
      <c r="J531">
        <v>3</v>
      </c>
      <c r="K531">
        <v>0</v>
      </c>
      <c r="L531" t="s">
        <v>6881</v>
      </c>
      <c r="M531" t="s">
        <v>6873</v>
      </c>
      <c r="N531" t="s">
        <v>6874</v>
      </c>
      <c r="O531" t="s">
        <v>6875</v>
      </c>
      <c r="P531" t="s">
        <v>6874</v>
      </c>
      <c r="Q531" t="s">
        <v>6874</v>
      </c>
      <c r="R531" t="s">
        <v>6874</v>
      </c>
      <c r="S531">
        <v>4.7969819999999999</v>
      </c>
      <c r="T531">
        <v>-75.737645999999998</v>
      </c>
      <c r="U531" t="s">
        <v>8589</v>
      </c>
    </row>
    <row r="532" spans="1:21" x14ac:dyDescent="0.3">
      <c r="A532" t="s">
        <v>8590</v>
      </c>
      <c r="B532" t="s">
        <v>370</v>
      </c>
      <c r="C532" t="s">
        <v>8411</v>
      </c>
      <c r="D532" t="s">
        <v>7501</v>
      </c>
      <c r="E532" t="s">
        <v>8580</v>
      </c>
      <c r="F532" t="s">
        <v>8591</v>
      </c>
      <c r="G532" t="s">
        <v>8592</v>
      </c>
      <c r="H532" t="s">
        <v>6870</v>
      </c>
      <c r="I532" t="s">
        <v>6871</v>
      </c>
      <c r="J532">
        <v>1</v>
      </c>
      <c r="K532">
        <v>0</v>
      </c>
      <c r="L532" t="s">
        <v>6890</v>
      </c>
      <c r="M532" t="s">
        <v>6891</v>
      </c>
      <c r="N532" t="s">
        <v>6874</v>
      </c>
      <c r="O532" t="s">
        <v>6874</v>
      </c>
      <c r="P532" t="s">
        <v>6874</v>
      </c>
      <c r="Q532" t="s">
        <v>6874</v>
      </c>
      <c r="R532" t="s">
        <v>6874</v>
      </c>
      <c r="S532">
        <v>4.8230599999999999</v>
      </c>
      <c r="T532">
        <v>-75.73</v>
      </c>
      <c r="U532" t="s">
        <v>7533</v>
      </c>
    </row>
    <row r="533" spans="1:21" x14ac:dyDescent="0.3">
      <c r="A533" t="s">
        <v>8593</v>
      </c>
      <c r="B533" t="s">
        <v>370</v>
      </c>
      <c r="C533" t="s">
        <v>8411</v>
      </c>
      <c r="D533" t="s">
        <v>7060</v>
      </c>
      <c r="E533" t="s">
        <v>8587</v>
      </c>
      <c r="F533" t="s">
        <v>8594</v>
      </c>
      <c r="G533" t="s">
        <v>8594</v>
      </c>
      <c r="H533" t="s">
        <v>6870</v>
      </c>
      <c r="I533" t="s">
        <v>6871</v>
      </c>
      <c r="J533">
        <v>2</v>
      </c>
      <c r="K533">
        <v>0</v>
      </c>
      <c r="L533" t="s">
        <v>6890</v>
      </c>
      <c r="M533" t="s">
        <v>6891</v>
      </c>
      <c r="N533" t="s">
        <v>6874</v>
      </c>
      <c r="O533" t="s">
        <v>6874</v>
      </c>
      <c r="P533" t="s">
        <v>6874</v>
      </c>
      <c r="Q533" t="s">
        <v>6874</v>
      </c>
      <c r="R533" t="s">
        <v>6874</v>
      </c>
      <c r="S533">
        <v>4.7969819999999999</v>
      </c>
      <c r="T533">
        <v>-75.737645999999998</v>
      </c>
      <c r="U533" t="s">
        <v>8595</v>
      </c>
    </row>
    <row r="534" spans="1:21" x14ac:dyDescent="0.3">
      <c r="A534" t="s">
        <v>8596</v>
      </c>
      <c r="B534" t="s">
        <v>370</v>
      </c>
      <c r="C534" t="s">
        <v>8411</v>
      </c>
      <c r="D534" t="s">
        <v>7060</v>
      </c>
      <c r="E534" t="s">
        <v>8587</v>
      </c>
      <c r="F534" t="s">
        <v>8597</v>
      </c>
      <c r="G534" t="s">
        <v>8597</v>
      </c>
      <c r="H534" t="s">
        <v>6870</v>
      </c>
      <c r="I534" t="s">
        <v>6871</v>
      </c>
      <c r="J534">
        <v>3</v>
      </c>
      <c r="K534">
        <v>0</v>
      </c>
      <c r="L534" t="s">
        <v>6872</v>
      </c>
      <c r="M534" t="s">
        <v>6894</v>
      </c>
      <c r="N534" t="s">
        <v>6874</v>
      </c>
      <c r="O534" t="s">
        <v>6874</v>
      </c>
      <c r="P534" t="s">
        <v>6875</v>
      </c>
      <c r="Q534" t="s">
        <v>6874</v>
      </c>
      <c r="R534" t="s">
        <v>6874</v>
      </c>
      <c r="S534">
        <v>4.7969819999999999</v>
      </c>
      <c r="T534">
        <v>-75.737645999999998</v>
      </c>
      <c r="U534" t="s">
        <v>8598</v>
      </c>
    </row>
    <row r="535" spans="1:21" x14ac:dyDescent="0.3">
      <c r="A535" t="s">
        <v>8599</v>
      </c>
      <c r="B535" t="s">
        <v>370</v>
      </c>
      <c r="C535" t="s">
        <v>8411</v>
      </c>
      <c r="D535" t="s">
        <v>8264</v>
      </c>
      <c r="E535" t="s">
        <v>8600</v>
      </c>
      <c r="F535" t="s">
        <v>8601</v>
      </c>
      <c r="G535" t="s">
        <v>8602</v>
      </c>
      <c r="H535" t="s">
        <v>6870</v>
      </c>
      <c r="I535" t="s">
        <v>8603</v>
      </c>
      <c r="J535">
        <v>2</v>
      </c>
      <c r="K535">
        <v>3</v>
      </c>
      <c r="L535" t="s">
        <v>6890</v>
      </c>
      <c r="M535" t="s">
        <v>6891</v>
      </c>
      <c r="N535" t="s">
        <v>6874</v>
      </c>
      <c r="O535" t="s">
        <v>6874</v>
      </c>
      <c r="P535" t="s">
        <v>6874</v>
      </c>
      <c r="Q535" t="s">
        <v>6874</v>
      </c>
      <c r="R535" t="s">
        <v>6874</v>
      </c>
      <c r="S535">
        <v>4.812989</v>
      </c>
      <c r="T535">
        <v>-75.710526999999999</v>
      </c>
      <c r="U535" t="s">
        <v>8604</v>
      </c>
    </row>
    <row r="536" spans="1:21" x14ac:dyDescent="0.3">
      <c r="A536" t="s">
        <v>8599</v>
      </c>
      <c r="B536" t="s">
        <v>370</v>
      </c>
      <c r="C536" t="s">
        <v>8411</v>
      </c>
      <c r="D536" t="s">
        <v>8264</v>
      </c>
      <c r="E536" t="s">
        <v>8600</v>
      </c>
      <c r="F536" t="s">
        <v>8601</v>
      </c>
      <c r="G536" t="s">
        <v>8602</v>
      </c>
      <c r="H536" t="s">
        <v>6870</v>
      </c>
      <c r="I536" t="s">
        <v>8603</v>
      </c>
      <c r="J536">
        <v>2</v>
      </c>
      <c r="K536">
        <v>3</v>
      </c>
      <c r="L536" t="s">
        <v>6890</v>
      </c>
      <c r="M536" t="s">
        <v>6882</v>
      </c>
      <c r="N536" t="s">
        <v>6874</v>
      </c>
      <c r="O536" t="s">
        <v>6874</v>
      </c>
      <c r="P536" t="s">
        <v>6874</v>
      </c>
      <c r="Q536" t="s">
        <v>6874</v>
      </c>
      <c r="R536" t="s">
        <v>6874</v>
      </c>
      <c r="S536">
        <v>4.812989</v>
      </c>
      <c r="T536">
        <v>-75.710526999999999</v>
      </c>
      <c r="U536" t="s">
        <v>8604</v>
      </c>
    </row>
    <row r="537" spans="1:21" x14ac:dyDescent="0.3">
      <c r="A537" t="s">
        <v>8605</v>
      </c>
      <c r="B537" t="s">
        <v>370</v>
      </c>
      <c r="C537" t="s">
        <v>8411</v>
      </c>
      <c r="D537" t="s">
        <v>6866</v>
      </c>
      <c r="E537" t="s">
        <v>6867</v>
      </c>
      <c r="F537" t="s">
        <v>8606</v>
      </c>
      <c r="G537" t="s">
        <v>8607</v>
      </c>
      <c r="H537" t="s">
        <v>6870</v>
      </c>
      <c r="I537" t="s">
        <v>6886</v>
      </c>
      <c r="J537">
        <v>8</v>
      </c>
      <c r="K537">
        <v>2</v>
      </c>
      <c r="L537" t="s">
        <v>6881</v>
      </c>
      <c r="M537" t="s">
        <v>6882</v>
      </c>
      <c r="N537" t="s">
        <v>6874</v>
      </c>
      <c r="O537" t="s">
        <v>6875</v>
      </c>
      <c r="P537" t="s">
        <v>6874</v>
      </c>
      <c r="Q537" t="s">
        <v>6874</v>
      </c>
      <c r="R537" t="s">
        <v>6874</v>
      </c>
      <c r="S537">
        <v>4.8151960000000003</v>
      </c>
      <c r="T537">
        <v>-75.692465999999996</v>
      </c>
      <c r="U537" t="s">
        <v>8608</v>
      </c>
    </row>
    <row r="538" spans="1:21" x14ac:dyDescent="0.3">
      <c r="A538" t="s">
        <v>8605</v>
      </c>
      <c r="B538" t="s">
        <v>370</v>
      </c>
      <c r="C538" t="s">
        <v>8411</v>
      </c>
      <c r="D538" t="s">
        <v>6866</v>
      </c>
      <c r="E538" t="s">
        <v>6867</v>
      </c>
      <c r="F538" t="s">
        <v>8606</v>
      </c>
      <c r="G538" t="s">
        <v>8607</v>
      </c>
      <c r="H538" t="s">
        <v>6870</v>
      </c>
      <c r="I538" t="s">
        <v>6886</v>
      </c>
      <c r="J538">
        <v>8</v>
      </c>
      <c r="K538">
        <v>2</v>
      </c>
      <c r="L538" t="s">
        <v>6881</v>
      </c>
      <c r="M538" t="s">
        <v>6882</v>
      </c>
      <c r="N538" t="s">
        <v>6874</v>
      </c>
      <c r="O538" t="s">
        <v>6875</v>
      </c>
      <c r="P538" t="s">
        <v>6874</v>
      </c>
      <c r="Q538" t="s">
        <v>6874</v>
      </c>
      <c r="R538" t="s">
        <v>6874</v>
      </c>
      <c r="S538">
        <v>4.8151960000000003</v>
      </c>
      <c r="T538">
        <v>-75.692465999999996</v>
      </c>
      <c r="U538" t="s">
        <v>8608</v>
      </c>
    </row>
    <row r="539" spans="1:21" x14ac:dyDescent="0.3">
      <c r="A539" t="s">
        <v>8609</v>
      </c>
      <c r="B539" t="s">
        <v>370</v>
      </c>
      <c r="C539" t="s">
        <v>8411</v>
      </c>
      <c r="D539" t="s">
        <v>6866</v>
      </c>
      <c r="E539" t="s">
        <v>6960</v>
      </c>
      <c r="F539" t="s">
        <v>8610</v>
      </c>
      <c r="G539" t="s">
        <v>8611</v>
      </c>
      <c r="H539" t="s">
        <v>6870</v>
      </c>
      <c r="I539" t="s">
        <v>8131</v>
      </c>
      <c r="J539" t="s">
        <v>370</v>
      </c>
      <c r="K539" t="s">
        <v>370</v>
      </c>
      <c r="L539" t="s">
        <v>6881</v>
      </c>
      <c r="M539" t="s">
        <v>6882</v>
      </c>
      <c r="N539" t="s">
        <v>6874</v>
      </c>
      <c r="O539" t="s">
        <v>6874</v>
      </c>
      <c r="P539" t="s">
        <v>6874</v>
      </c>
      <c r="Q539" t="s">
        <v>6874</v>
      </c>
      <c r="R539" t="s">
        <v>6874</v>
      </c>
      <c r="S539">
        <v>4.8308970000000002</v>
      </c>
      <c r="T539">
        <v>-75.685861000000003</v>
      </c>
      <c r="U539" t="s">
        <v>8612</v>
      </c>
    </row>
    <row r="540" spans="1:21" x14ac:dyDescent="0.3">
      <c r="A540" t="s">
        <v>8609</v>
      </c>
      <c r="B540" t="s">
        <v>370</v>
      </c>
      <c r="C540" t="s">
        <v>8411</v>
      </c>
      <c r="D540" t="s">
        <v>6866</v>
      </c>
      <c r="E540" t="s">
        <v>6960</v>
      </c>
      <c r="F540" t="s">
        <v>8610</v>
      </c>
      <c r="G540" t="s">
        <v>8611</v>
      </c>
      <c r="H540" t="s">
        <v>6870</v>
      </c>
      <c r="I540" t="s">
        <v>8131</v>
      </c>
      <c r="J540" t="s">
        <v>370</v>
      </c>
      <c r="K540" t="s">
        <v>370</v>
      </c>
      <c r="L540" t="s">
        <v>6872</v>
      </c>
      <c r="M540" t="s">
        <v>6882</v>
      </c>
      <c r="N540" t="s">
        <v>6874</v>
      </c>
      <c r="O540" t="s">
        <v>6874</v>
      </c>
      <c r="P540" t="s">
        <v>6874</v>
      </c>
      <c r="Q540" t="s">
        <v>6874</v>
      </c>
      <c r="R540" t="s">
        <v>6876</v>
      </c>
      <c r="S540">
        <v>4.8154219999999999</v>
      </c>
      <c r="T540">
        <v>-75.695100999999994</v>
      </c>
      <c r="U540" t="s">
        <v>8612</v>
      </c>
    </row>
    <row r="541" spans="1:21" x14ac:dyDescent="0.3">
      <c r="A541" t="s">
        <v>8613</v>
      </c>
      <c r="B541" t="s">
        <v>370</v>
      </c>
      <c r="C541" t="s">
        <v>6865</v>
      </c>
      <c r="D541" t="s">
        <v>6928</v>
      </c>
      <c r="E541" t="s">
        <v>7141</v>
      </c>
      <c r="F541" t="s">
        <v>8614</v>
      </c>
      <c r="G541" t="s">
        <v>8614</v>
      </c>
      <c r="H541" t="s">
        <v>6870</v>
      </c>
      <c r="I541" t="s">
        <v>6871</v>
      </c>
      <c r="J541">
        <v>4</v>
      </c>
      <c r="K541">
        <v>1</v>
      </c>
      <c r="L541" t="s">
        <v>6881</v>
      </c>
      <c r="M541" t="s">
        <v>6882</v>
      </c>
      <c r="N541" t="s">
        <v>6874</v>
      </c>
      <c r="O541" t="s">
        <v>6992</v>
      </c>
      <c r="P541" t="s">
        <v>6874</v>
      </c>
      <c r="Q541" t="s">
        <v>6992</v>
      </c>
      <c r="R541" t="s">
        <v>6874</v>
      </c>
      <c r="S541">
        <v>4.815512</v>
      </c>
      <c r="T541">
        <v>-75.686417000000006</v>
      </c>
      <c r="U541" t="s">
        <v>8615</v>
      </c>
    </row>
    <row r="542" spans="1:21" x14ac:dyDescent="0.3">
      <c r="A542" t="s">
        <v>8613</v>
      </c>
      <c r="B542" t="s">
        <v>370</v>
      </c>
      <c r="C542" t="s">
        <v>6865</v>
      </c>
      <c r="D542" t="s">
        <v>6928</v>
      </c>
      <c r="E542" t="s">
        <v>7141</v>
      </c>
      <c r="F542" t="s">
        <v>8614</v>
      </c>
      <c r="G542" t="s">
        <v>8614</v>
      </c>
      <c r="H542" t="s">
        <v>6870</v>
      </c>
      <c r="I542" t="s">
        <v>6871</v>
      </c>
      <c r="J542">
        <v>4</v>
      </c>
      <c r="K542">
        <v>1</v>
      </c>
      <c r="L542" t="s">
        <v>6881</v>
      </c>
      <c r="M542" t="s">
        <v>6882</v>
      </c>
      <c r="N542" t="s">
        <v>6874</v>
      </c>
      <c r="O542" t="s">
        <v>6992</v>
      </c>
      <c r="P542" t="s">
        <v>6874</v>
      </c>
      <c r="Q542" t="s">
        <v>6992</v>
      </c>
      <c r="R542" t="s">
        <v>6874</v>
      </c>
      <c r="S542">
        <v>4.815512</v>
      </c>
      <c r="T542">
        <v>-75.686417000000006</v>
      </c>
      <c r="U542" t="s">
        <v>8615</v>
      </c>
    </row>
    <row r="543" spans="1:21" x14ac:dyDescent="0.3">
      <c r="A543" t="s">
        <v>8616</v>
      </c>
      <c r="B543" t="s">
        <v>370</v>
      </c>
      <c r="C543" t="s">
        <v>6865</v>
      </c>
      <c r="D543" t="s">
        <v>7123</v>
      </c>
      <c r="E543" t="s">
        <v>6866</v>
      </c>
      <c r="F543" t="s">
        <v>8617</v>
      </c>
      <c r="G543" t="s">
        <v>8617</v>
      </c>
      <c r="H543" t="s">
        <v>6870</v>
      </c>
      <c r="I543" t="s">
        <v>6871</v>
      </c>
      <c r="J543">
        <v>4</v>
      </c>
      <c r="K543">
        <v>1</v>
      </c>
      <c r="L543" t="s">
        <v>6881</v>
      </c>
      <c r="M543" t="s">
        <v>6873</v>
      </c>
      <c r="N543" t="s">
        <v>6874</v>
      </c>
      <c r="O543" t="s">
        <v>6875</v>
      </c>
      <c r="P543" t="s">
        <v>6874</v>
      </c>
      <c r="Q543" t="s">
        <v>6875</v>
      </c>
      <c r="R543" t="s">
        <v>6874</v>
      </c>
      <c r="S543" t="s">
        <v>370</v>
      </c>
      <c r="T543">
        <v>-75.707137000000003</v>
      </c>
      <c r="U543" t="s">
        <v>8618</v>
      </c>
    </row>
    <row r="544" spans="1:21" x14ac:dyDescent="0.3">
      <c r="A544" t="s">
        <v>8616</v>
      </c>
      <c r="B544" t="s">
        <v>370</v>
      </c>
      <c r="C544" t="s">
        <v>6865</v>
      </c>
      <c r="D544" t="s">
        <v>7123</v>
      </c>
      <c r="E544" t="s">
        <v>6866</v>
      </c>
      <c r="F544" t="s">
        <v>8617</v>
      </c>
      <c r="G544" t="s">
        <v>8617</v>
      </c>
      <c r="H544" t="s">
        <v>6870</v>
      </c>
      <c r="I544" t="s">
        <v>6871</v>
      </c>
      <c r="J544">
        <v>4</v>
      </c>
      <c r="K544">
        <v>1</v>
      </c>
      <c r="L544" t="s">
        <v>6881</v>
      </c>
      <c r="M544" t="s">
        <v>6873</v>
      </c>
      <c r="N544" t="s">
        <v>6874</v>
      </c>
      <c r="O544" t="s">
        <v>6875</v>
      </c>
      <c r="P544" t="s">
        <v>6874</v>
      </c>
      <c r="Q544" t="s">
        <v>6875</v>
      </c>
      <c r="R544" t="s">
        <v>6874</v>
      </c>
      <c r="S544" t="s">
        <v>370</v>
      </c>
      <c r="T544">
        <v>-75.707137000000003</v>
      </c>
      <c r="U544" t="s">
        <v>8618</v>
      </c>
    </row>
    <row r="545" spans="1:21" x14ac:dyDescent="0.3">
      <c r="A545" t="s">
        <v>8619</v>
      </c>
      <c r="B545" t="s">
        <v>370</v>
      </c>
      <c r="C545" t="s">
        <v>6865</v>
      </c>
      <c r="D545" t="s">
        <v>6928</v>
      </c>
      <c r="E545" t="s">
        <v>7141</v>
      </c>
      <c r="F545" t="s">
        <v>8620</v>
      </c>
      <c r="G545" t="s">
        <v>8620</v>
      </c>
      <c r="H545" t="s">
        <v>6870</v>
      </c>
      <c r="I545" t="s">
        <v>6871</v>
      </c>
      <c r="J545">
        <v>4</v>
      </c>
      <c r="K545">
        <v>1</v>
      </c>
      <c r="L545" t="s">
        <v>6881</v>
      </c>
      <c r="M545" t="s">
        <v>6882</v>
      </c>
      <c r="N545" t="s">
        <v>6874</v>
      </c>
      <c r="O545" t="s">
        <v>6992</v>
      </c>
      <c r="P545" t="s">
        <v>6874</v>
      </c>
      <c r="Q545" t="s">
        <v>6992</v>
      </c>
      <c r="R545" t="s">
        <v>6874</v>
      </c>
      <c r="S545">
        <v>4.815512</v>
      </c>
      <c r="T545">
        <v>-75.686417000000006</v>
      </c>
      <c r="U545" t="s">
        <v>8621</v>
      </c>
    </row>
    <row r="546" spans="1:21" x14ac:dyDescent="0.3">
      <c r="A546" t="s">
        <v>8619</v>
      </c>
      <c r="B546" t="s">
        <v>370</v>
      </c>
      <c r="C546" t="s">
        <v>6865</v>
      </c>
      <c r="D546" t="s">
        <v>6928</v>
      </c>
      <c r="E546" t="s">
        <v>7141</v>
      </c>
      <c r="F546" t="s">
        <v>8620</v>
      </c>
      <c r="G546" t="s">
        <v>8620</v>
      </c>
      <c r="H546" t="s">
        <v>6870</v>
      </c>
      <c r="I546" t="s">
        <v>6871</v>
      </c>
      <c r="J546">
        <v>4</v>
      </c>
      <c r="K546">
        <v>1</v>
      </c>
      <c r="L546" t="s">
        <v>6881</v>
      </c>
      <c r="M546" t="s">
        <v>6882</v>
      </c>
      <c r="N546" t="s">
        <v>6874</v>
      </c>
      <c r="O546" t="s">
        <v>6992</v>
      </c>
      <c r="P546" t="s">
        <v>6874</v>
      </c>
      <c r="Q546" t="s">
        <v>6992</v>
      </c>
      <c r="R546" t="s">
        <v>6874</v>
      </c>
      <c r="S546">
        <v>4.815512</v>
      </c>
      <c r="T546">
        <v>-75.686417000000006</v>
      </c>
      <c r="U546" t="s">
        <v>8621</v>
      </c>
    </row>
    <row r="547" spans="1:21" x14ac:dyDescent="0.3">
      <c r="A547" t="s">
        <v>8622</v>
      </c>
      <c r="B547" t="s">
        <v>370</v>
      </c>
      <c r="C547" t="s">
        <v>6865</v>
      </c>
      <c r="D547" t="s">
        <v>7123</v>
      </c>
      <c r="E547" t="s">
        <v>6866</v>
      </c>
      <c r="F547" t="s">
        <v>8623</v>
      </c>
      <c r="G547" t="s">
        <v>8623</v>
      </c>
      <c r="H547" t="s">
        <v>6870</v>
      </c>
      <c r="I547" t="s">
        <v>6871</v>
      </c>
      <c r="J547">
        <v>4</v>
      </c>
      <c r="K547">
        <v>1</v>
      </c>
      <c r="L547" t="s">
        <v>6881</v>
      </c>
      <c r="M547" t="s">
        <v>6891</v>
      </c>
      <c r="N547" t="s">
        <v>6874</v>
      </c>
      <c r="O547" t="s">
        <v>6875</v>
      </c>
      <c r="P547" t="s">
        <v>6874</v>
      </c>
      <c r="Q547" t="s">
        <v>6875</v>
      </c>
      <c r="R547" t="s">
        <v>6874</v>
      </c>
      <c r="S547" t="s">
        <v>370</v>
      </c>
      <c r="T547">
        <v>-75.707137000000003</v>
      </c>
      <c r="U547" t="s">
        <v>8624</v>
      </c>
    </row>
    <row r="548" spans="1:21" x14ac:dyDescent="0.3">
      <c r="A548" t="s">
        <v>8625</v>
      </c>
      <c r="B548" t="s">
        <v>370</v>
      </c>
      <c r="C548" t="s">
        <v>6865</v>
      </c>
      <c r="D548" t="s">
        <v>6866</v>
      </c>
      <c r="E548" t="s">
        <v>7141</v>
      </c>
      <c r="F548" t="s">
        <v>8626</v>
      </c>
      <c r="G548" t="s">
        <v>8626</v>
      </c>
      <c r="H548" t="s">
        <v>6870</v>
      </c>
      <c r="I548" t="s">
        <v>6871</v>
      </c>
      <c r="J548">
        <v>4</v>
      </c>
      <c r="K548">
        <v>1</v>
      </c>
      <c r="L548" t="s">
        <v>6881</v>
      </c>
      <c r="M548" t="s">
        <v>6873</v>
      </c>
      <c r="N548" t="s">
        <v>6874</v>
      </c>
      <c r="O548" t="s">
        <v>6992</v>
      </c>
      <c r="P548" t="s">
        <v>6874</v>
      </c>
      <c r="Q548" t="s">
        <v>6992</v>
      </c>
      <c r="R548" t="s">
        <v>6874</v>
      </c>
      <c r="S548" t="s">
        <v>370</v>
      </c>
      <c r="T548">
        <v>-75.686417000000006</v>
      </c>
      <c r="U548" t="s">
        <v>8627</v>
      </c>
    </row>
    <row r="549" spans="1:21" x14ac:dyDescent="0.3">
      <c r="A549" t="s">
        <v>8628</v>
      </c>
      <c r="B549" t="s">
        <v>370</v>
      </c>
      <c r="C549" t="s">
        <v>6865</v>
      </c>
      <c r="D549" t="s">
        <v>6866</v>
      </c>
      <c r="E549" t="s">
        <v>7141</v>
      </c>
      <c r="F549" t="s">
        <v>8629</v>
      </c>
      <c r="G549" t="s">
        <v>8629</v>
      </c>
      <c r="H549" t="s">
        <v>6870</v>
      </c>
      <c r="I549" t="s">
        <v>6876</v>
      </c>
      <c r="J549">
        <v>4</v>
      </c>
      <c r="K549">
        <v>1</v>
      </c>
      <c r="L549" t="s">
        <v>6881</v>
      </c>
      <c r="M549" t="s">
        <v>6894</v>
      </c>
      <c r="N549" t="s">
        <v>6874</v>
      </c>
      <c r="O549" t="s">
        <v>6875</v>
      </c>
      <c r="P549" t="s">
        <v>6874</v>
      </c>
      <c r="Q549" t="s">
        <v>6875</v>
      </c>
      <c r="R549" t="s">
        <v>6874</v>
      </c>
      <c r="S549" t="s">
        <v>370</v>
      </c>
      <c r="T549">
        <v>-75.686417000000006</v>
      </c>
      <c r="U549" t="s">
        <v>8630</v>
      </c>
    </row>
    <row r="550" spans="1:21" x14ac:dyDescent="0.3">
      <c r="A550" t="s">
        <v>8631</v>
      </c>
      <c r="B550" t="s">
        <v>370</v>
      </c>
      <c r="C550" t="s">
        <v>6865</v>
      </c>
      <c r="D550" t="s">
        <v>6866</v>
      </c>
      <c r="E550" t="s">
        <v>7141</v>
      </c>
      <c r="F550" t="s">
        <v>8632</v>
      </c>
      <c r="G550" t="s">
        <v>8632</v>
      </c>
      <c r="H550" t="s">
        <v>6870</v>
      </c>
      <c r="I550" t="s">
        <v>6871</v>
      </c>
      <c r="J550">
        <v>4</v>
      </c>
      <c r="K550">
        <v>1</v>
      </c>
      <c r="L550" t="s">
        <v>6881</v>
      </c>
      <c r="M550" t="s">
        <v>6894</v>
      </c>
      <c r="N550" t="s">
        <v>6874</v>
      </c>
      <c r="O550" t="s">
        <v>6874</v>
      </c>
      <c r="P550" t="s">
        <v>6874</v>
      </c>
      <c r="Q550" t="s">
        <v>6875</v>
      </c>
      <c r="R550" t="s">
        <v>6874</v>
      </c>
      <c r="S550" t="s">
        <v>370</v>
      </c>
      <c r="T550">
        <v>-75.686417000000006</v>
      </c>
      <c r="U550" t="s">
        <v>8633</v>
      </c>
    </row>
    <row r="551" spans="1:21" x14ac:dyDescent="0.3">
      <c r="A551" t="s">
        <v>8634</v>
      </c>
      <c r="B551" t="s">
        <v>370</v>
      </c>
      <c r="C551" t="s">
        <v>6865</v>
      </c>
      <c r="D551" t="s">
        <v>6928</v>
      </c>
      <c r="E551" t="s">
        <v>7141</v>
      </c>
      <c r="F551" t="s">
        <v>8635</v>
      </c>
      <c r="G551" t="s">
        <v>8635</v>
      </c>
      <c r="H551" t="s">
        <v>6870</v>
      </c>
      <c r="I551" t="s">
        <v>6871</v>
      </c>
      <c r="J551">
        <v>4</v>
      </c>
      <c r="K551">
        <v>1</v>
      </c>
      <c r="L551" t="s">
        <v>6881</v>
      </c>
      <c r="M551" t="s">
        <v>6873</v>
      </c>
      <c r="N551" t="s">
        <v>6874</v>
      </c>
      <c r="O551" t="s">
        <v>6876</v>
      </c>
      <c r="P551" t="s">
        <v>6874</v>
      </c>
      <c r="Q551" t="s">
        <v>6875</v>
      </c>
      <c r="R551" t="s">
        <v>6874</v>
      </c>
      <c r="S551">
        <v>4.8122160000000003</v>
      </c>
      <c r="T551">
        <v>-75.692047000000002</v>
      </c>
      <c r="U551" t="s">
        <v>8636</v>
      </c>
    </row>
    <row r="552" spans="1:21" x14ac:dyDescent="0.3">
      <c r="A552" t="s">
        <v>8637</v>
      </c>
      <c r="B552" t="s">
        <v>370</v>
      </c>
      <c r="C552" t="s">
        <v>6865</v>
      </c>
      <c r="D552" t="s">
        <v>6928</v>
      </c>
      <c r="E552" t="s">
        <v>7141</v>
      </c>
      <c r="F552" t="s">
        <v>8638</v>
      </c>
      <c r="G552" t="s">
        <v>8638</v>
      </c>
      <c r="H552" t="s">
        <v>6870</v>
      </c>
      <c r="I552" t="s">
        <v>6871</v>
      </c>
      <c r="J552">
        <v>3</v>
      </c>
      <c r="K552" t="s">
        <v>370</v>
      </c>
      <c r="L552" t="s">
        <v>6881</v>
      </c>
      <c r="M552" t="s">
        <v>6894</v>
      </c>
      <c r="N552" t="s">
        <v>6874</v>
      </c>
      <c r="O552" t="s">
        <v>6874</v>
      </c>
      <c r="P552" t="s">
        <v>6874</v>
      </c>
      <c r="Q552" t="s">
        <v>6875</v>
      </c>
      <c r="R552" t="s">
        <v>6874</v>
      </c>
      <c r="S552">
        <v>4.817977</v>
      </c>
      <c r="T552">
        <v>-75.706711999999996</v>
      </c>
      <c r="U552" t="s">
        <v>8639</v>
      </c>
    </row>
    <row r="553" spans="1:21" x14ac:dyDescent="0.3">
      <c r="A553" t="s">
        <v>8640</v>
      </c>
      <c r="B553" t="s">
        <v>370</v>
      </c>
      <c r="C553" t="s">
        <v>6865</v>
      </c>
      <c r="D553" t="s">
        <v>7400</v>
      </c>
      <c r="E553" t="s">
        <v>7401</v>
      </c>
      <c r="F553" t="s">
        <v>7402</v>
      </c>
      <c r="G553" t="s">
        <v>7401</v>
      </c>
      <c r="H553" t="s">
        <v>6870</v>
      </c>
      <c r="I553" t="s">
        <v>6871</v>
      </c>
      <c r="J553" t="s">
        <v>370</v>
      </c>
      <c r="K553" t="s">
        <v>370</v>
      </c>
      <c r="L553" t="s">
        <v>6890</v>
      </c>
      <c r="M553" t="s">
        <v>6873</v>
      </c>
      <c r="N553" t="s">
        <v>6874</v>
      </c>
      <c r="O553" t="s">
        <v>6875</v>
      </c>
      <c r="P553" t="s">
        <v>6874</v>
      </c>
      <c r="Q553" t="s">
        <v>6874</v>
      </c>
      <c r="R553" t="s">
        <v>6874</v>
      </c>
      <c r="S553">
        <v>4.8105200000000004</v>
      </c>
      <c r="T553">
        <v>-75.766186000000005</v>
      </c>
      <c r="U553" t="s">
        <v>8641</v>
      </c>
    </row>
    <row r="554" spans="1:21" x14ac:dyDescent="0.3">
      <c r="A554" t="s">
        <v>8642</v>
      </c>
      <c r="B554" t="s">
        <v>370</v>
      </c>
      <c r="C554" t="s">
        <v>6865</v>
      </c>
      <c r="D554" t="s">
        <v>6866</v>
      </c>
      <c r="E554" t="s">
        <v>7235</v>
      </c>
      <c r="F554" t="s">
        <v>8643</v>
      </c>
      <c r="G554" t="s">
        <v>8643</v>
      </c>
      <c r="H554" t="s">
        <v>6870</v>
      </c>
      <c r="I554" t="s">
        <v>6871</v>
      </c>
      <c r="J554">
        <v>2</v>
      </c>
      <c r="K554">
        <v>0</v>
      </c>
      <c r="L554" t="s">
        <v>6890</v>
      </c>
      <c r="M554" t="s">
        <v>6891</v>
      </c>
      <c r="N554" t="s">
        <v>6874</v>
      </c>
      <c r="O554" t="s">
        <v>6874</v>
      </c>
      <c r="P554" t="s">
        <v>6874</v>
      </c>
      <c r="Q554" t="s">
        <v>6875</v>
      </c>
      <c r="R554" t="s">
        <v>6874</v>
      </c>
      <c r="S554">
        <v>4.8158789999999998</v>
      </c>
      <c r="T554">
        <v>-75.706920999999994</v>
      </c>
      <c r="U554" t="s">
        <v>370</v>
      </c>
    </row>
    <row r="555" spans="1:21" x14ac:dyDescent="0.3">
      <c r="A555" t="s">
        <v>8644</v>
      </c>
      <c r="B555" t="s">
        <v>370</v>
      </c>
      <c r="C555" t="s">
        <v>6865</v>
      </c>
      <c r="D555" t="s">
        <v>6866</v>
      </c>
      <c r="E555" t="s">
        <v>7235</v>
      </c>
      <c r="F555" t="s">
        <v>8645</v>
      </c>
      <c r="G555" t="s">
        <v>8646</v>
      </c>
      <c r="H555" t="s">
        <v>6870</v>
      </c>
      <c r="I555" t="s">
        <v>7651</v>
      </c>
      <c r="J555">
        <v>3</v>
      </c>
      <c r="K555">
        <v>0</v>
      </c>
      <c r="L555" t="s">
        <v>6872</v>
      </c>
      <c r="M555" t="s">
        <v>6894</v>
      </c>
      <c r="N555" t="s">
        <v>6875</v>
      </c>
      <c r="O555" t="s">
        <v>6875</v>
      </c>
      <c r="P555" t="s">
        <v>6875</v>
      </c>
      <c r="Q555" t="s">
        <v>6875</v>
      </c>
      <c r="R555" t="s">
        <v>6874</v>
      </c>
      <c r="S555">
        <v>4.816014</v>
      </c>
      <c r="T555">
        <v>-75.706856999999999</v>
      </c>
      <c r="U555" t="s">
        <v>8647</v>
      </c>
    </row>
    <row r="556" spans="1:21" x14ac:dyDescent="0.3">
      <c r="A556" t="s">
        <v>8648</v>
      </c>
      <c r="B556" t="s">
        <v>370</v>
      </c>
      <c r="C556" t="s">
        <v>6865</v>
      </c>
      <c r="D556" t="s">
        <v>8649</v>
      </c>
      <c r="E556" t="s">
        <v>8650</v>
      </c>
      <c r="F556" t="s">
        <v>8651</v>
      </c>
      <c r="G556" t="s">
        <v>8651</v>
      </c>
      <c r="H556" t="s">
        <v>6870</v>
      </c>
      <c r="I556" t="s">
        <v>6871</v>
      </c>
      <c r="J556">
        <v>4</v>
      </c>
      <c r="K556" t="s">
        <v>370</v>
      </c>
      <c r="L556" t="s">
        <v>6872</v>
      </c>
      <c r="M556" t="s">
        <v>6894</v>
      </c>
      <c r="N556" t="s">
        <v>6875</v>
      </c>
      <c r="O556" t="s">
        <v>6876</v>
      </c>
      <c r="P556" t="s">
        <v>6875</v>
      </c>
      <c r="Q556" t="s">
        <v>6876</v>
      </c>
      <c r="R556" t="s">
        <v>6874</v>
      </c>
      <c r="S556">
        <v>4.7940360000000002</v>
      </c>
      <c r="T556">
        <v>-75.701320999999993</v>
      </c>
      <c r="U556" t="s">
        <v>8652</v>
      </c>
    </row>
    <row r="557" spans="1:21" x14ac:dyDescent="0.3">
      <c r="A557" t="s">
        <v>8653</v>
      </c>
      <c r="B557" t="s">
        <v>370</v>
      </c>
      <c r="C557" t="s">
        <v>6865</v>
      </c>
      <c r="D557" t="s">
        <v>6921</v>
      </c>
      <c r="E557" t="s">
        <v>7855</v>
      </c>
      <c r="F557" t="s">
        <v>8654</v>
      </c>
      <c r="G557" t="s">
        <v>8655</v>
      </c>
      <c r="H557" t="s">
        <v>6870</v>
      </c>
      <c r="I557" t="s">
        <v>6871</v>
      </c>
      <c r="J557">
        <v>14</v>
      </c>
      <c r="K557">
        <v>2</v>
      </c>
      <c r="L557" t="s">
        <v>6881</v>
      </c>
      <c r="M557" t="s">
        <v>6873</v>
      </c>
      <c r="N557" t="s">
        <v>6874</v>
      </c>
      <c r="O557" t="s">
        <v>6876</v>
      </c>
      <c r="P557" t="s">
        <v>6876</v>
      </c>
      <c r="Q557" t="s">
        <v>6876</v>
      </c>
      <c r="R557" t="s">
        <v>6874</v>
      </c>
      <c r="S557">
        <v>4.8065680000000004</v>
      </c>
      <c r="T557">
        <v>-75.685500000000005</v>
      </c>
      <c r="U557" t="s">
        <v>8656</v>
      </c>
    </row>
    <row r="558" spans="1:21" x14ac:dyDescent="0.3">
      <c r="A558" t="s">
        <v>8657</v>
      </c>
      <c r="B558" t="s">
        <v>370</v>
      </c>
      <c r="C558" t="s">
        <v>6865</v>
      </c>
      <c r="D558" t="s">
        <v>8649</v>
      </c>
      <c r="E558" t="s">
        <v>8650</v>
      </c>
      <c r="F558" t="s">
        <v>8658</v>
      </c>
      <c r="G558" t="s">
        <v>8659</v>
      </c>
      <c r="H558" t="s">
        <v>6870</v>
      </c>
      <c r="I558" t="s">
        <v>6871</v>
      </c>
      <c r="J558">
        <v>3</v>
      </c>
      <c r="K558" t="s">
        <v>370</v>
      </c>
      <c r="L558" t="s">
        <v>6872</v>
      </c>
      <c r="M558" t="s">
        <v>6894</v>
      </c>
      <c r="N558" t="s">
        <v>6875</v>
      </c>
      <c r="O558" t="s">
        <v>6876</v>
      </c>
      <c r="P558" t="s">
        <v>6875</v>
      </c>
      <c r="Q558" t="s">
        <v>6876</v>
      </c>
      <c r="R558" t="s">
        <v>6874</v>
      </c>
      <c r="S558">
        <v>4.7940360000000002</v>
      </c>
      <c r="T558">
        <v>-75.701320999999993</v>
      </c>
      <c r="U558" t="s">
        <v>8660</v>
      </c>
    </row>
    <row r="559" spans="1:21" x14ac:dyDescent="0.3">
      <c r="A559" t="s">
        <v>8661</v>
      </c>
      <c r="B559" t="s">
        <v>370</v>
      </c>
      <c r="C559" t="s">
        <v>6865</v>
      </c>
      <c r="D559" t="s">
        <v>8649</v>
      </c>
      <c r="E559" t="s">
        <v>8650</v>
      </c>
      <c r="F559" t="s">
        <v>8662</v>
      </c>
      <c r="G559" t="s">
        <v>8662</v>
      </c>
      <c r="H559" t="s">
        <v>6870</v>
      </c>
      <c r="I559" t="s">
        <v>6871</v>
      </c>
      <c r="J559">
        <v>3</v>
      </c>
      <c r="K559" t="s">
        <v>370</v>
      </c>
      <c r="L559" t="s">
        <v>6872</v>
      </c>
      <c r="M559" t="s">
        <v>6894</v>
      </c>
      <c r="N559" t="s">
        <v>6874</v>
      </c>
      <c r="O559" t="s">
        <v>6875</v>
      </c>
      <c r="P559" t="s">
        <v>6874</v>
      </c>
      <c r="Q559" t="s">
        <v>6876</v>
      </c>
      <c r="R559" t="s">
        <v>6875</v>
      </c>
      <c r="S559">
        <v>4.7940360000000002</v>
      </c>
      <c r="T559">
        <v>-75.701320999999993</v>
      </c>
      <c r="U559" t="s">
        <v>8663</v>
      </c>
    </row>
    <row r="560" spans="1:21" x14ac:dyDescent="0.3">
      <c r="A560" t="s">
        <v>8664</v>
      </c>
      <c r="B560" t="s">
        <v>370</v>
      </c>
      <c r="C560" t="s">
        <v>6865</v>
      </c>
      <c r="D560" t="s">
        <v>6921</v>
      </c>
      <c r="E560" t="s">
        <v>6922</v>
      </c>
      <c r="F560" t="s">
        <v>8665</v>
      </c>
      <c r="G560" t="s">
        <v>8666</v>
      </c>
      <c r="H560" t="s">
        <v>6870</v>
      </c>
      <c r="I560" t="s">
        <v>6871</v>
      </c>
      <c r="J560">
        <v>3</v>
      </c>
      <c r="K560">
        <v>0</v>
      </c>
      <c r="L560" t="s">
        <v>6872</v>
      </c>
      <c r="M560" t="s">
        <v>6894</v>
      </c>
      <c r="N560" t="s">
        <v>6874</v>
      </c>
      <c r="O560" t="s">
        <v>6875</v>
      </c>
      <c r="P560" t="s">
        <v>6875</v>
      </c>
      <c r="Q560" t="s">
        <v>6874</v>
      </c>
      <c r="R560" t="s">
        <v>6874</v>
      </c>
      <c r="S560">
        <v>4.8122160000000003</v>
      </c>
      <c r="T560">
        <v>-75.692047000000002</v>
      </c>
      <c r="U560" t="s">
        <v>8667</v>
      </c>
    </row>
    <row r="561" spans="1:21" x14ac:dyDescent="0.3">
      <c r="A561" t="s">
        <v>8668</v>
      </c>
      <c r="B561" t="s">
        <v>370</v>
      </c>
      <c r="C561" t="s">
        <v>8411</v>
      </c>
      <c r="D561" t="s">
        <v>7394</v>
      </c>
      <c r="E561" t="s">
        <v>7394</v>
      </c>
      <c r="F561" t="s">
        <v>8669</v>
      </c>
      <c r="G561" t="s">
        <v>8670</v>
      </c>
      <c r="H561" t="s">
        <v>6870</v>
      </c>
      <c r="I561" t="s">
        <v>6871</v>
      </c>
      <c r="J561">
        <v>3</v>
      </c>
      <c r="K561">
        <v>0</v>
      </c>
      <c r="L561" t="s">
        <v>6890</v>
      </c>
      <c r="M561" t="s">
        <v>6891</v>
      </c>
      <c r="N561" t="s">
        <v>6874</v>
      </c>
      <c r="O561" t="s">
        <v>6874</v>
      </c>
      <c r="P561" t="s">
        <v>6874</v>
      </c>
      <c r="Q561" t="s">
        <v>6874</v>
      </c>
      <c r="R561" t="s">
        <v>6874</v>
      </c>
      <c r="S561">
        <v>4.7669499999999996</v>
      </c>
      <c r="T561">
        <v>-75.68329</v>
      </c>
      <c r="U561" t="s">
        <v>8671</v>
      </c>
    </row>
    <row r="562" spans="1:21" x14ac:dyDescent="0.3">
      <c r="A562" t="s">
        <v>8672</v>
      </c>
      <c r="B562" t="s">
        <v>370</v>
      </c>
      <c r="C562" t="s">
        <v>8411</v>
      </c>
      <c r="D562" t="s">
        <v>7394</v>
      </c>
      <c r="E562" t="s">
        <v>7394</v>
      </c>
      <c r="F562" t="s">
        <v>8673</v>
      </c>
      <c r="G562" t="s">
        <v>8670</v>
      </c>
      <c r="H562" t="s">
        <v>6870</v>
      </c>
      <c r="I562" t="s">
        <v>6871</v>
      </c>
      <c r="J562">
        <v>2</v>
      </c>
      <c r="K562" t="s">
        <v>370</v>
      </c>
      <c r="L562" t="s">
        <v>6890</v>
      </c>
      <c r="M562" t="s">
        <v>6891</v>
      </c>
      <c r="N562" t="s">
        <v>6874</v>
      </c>
      <c r="O562" t="s">
        <v>6874</v>
      </c>
      <c r="P562" t="s">
        <v>6874</v>
      </c>
      <c r="Q562" t="s">
        <v>6874</v>
      </c>
      <c r="R562" t="s">
        <v>6874</v>
      </c>
      <c r="S562">
        <v>4.7669499999999996</v>
      </c>
      <c r="T562">
        <v>-75.68329</v>
      </c>
      <c r="U562" t="s">
        <v>370</v>
      </c>
    </row>
    <row r="563" spans="1:21" x14ac:dyDescent="0.3">
      <c r="A563" t="s">
        <v>8674</v>
      </c>
      <c r="B563" t="s">
        <v>370</v>
      </c>
      <c r="C563" t="s">
        <v>8411</v>
      </c>
      <c r="D563" t="s">
        <v>7394</v>
      </c>
      <c r="E563" t="s">
        <v>7394</v>
      </c>
      <c r="F563" t="s">
        <v>8673</v>
      </c>
      <c r="G563" t="s">
        <v>8675</v>
      </c>
      <c r="H563" t="s">
        <v>6870</v>
      </c>
      <c r="I563" t="s">
        <v>6871</v>
      </c>
      <c r="J563">
        <v>1</v>
      </c>
      <c r="K563">
        <v>0</v>
      </c>
      <c r="L563" t="s">
        <v>6872</v>
      </c>
      <c r="M563" t="s">
        <v>6894</v>
      </c>
      <c r="N563" t="s">
        <v>6874</v>
      </c>
      <c r="O563" t="s">
        <v>6875</v>
      </c>
      <c r="P563" t="s">
        <v>6875</v>
      </c>
      <c r="Q563" t="s">
        <v>6875</v>
      </c>
      <c r="R563" t="s">
        <v>6876</v>
      </c>
      <c r="S563">
        <v>4.7669499999999996</v>
      </c>
      <c r="T563">
        <v>-75.68329</v>
      </c>
      <c r="U563" t="s">
        <v>8676</v>
      </c>
    </row>
    <row r="564" spans="1:21" x14ac:dyDescent="0.3">
      <c r="A564" t="s">
        <v>8677</v>
      </c>
      <c r="B564" t="s">
        <v>370</v>
      </c>
      <c r="C564" t="s">
        <v>8411</v>
      </c>
      <c r="D564" t="s">
        <v>7021</v>
      </c>
      <c r="E564" t="s">
        <v>8678</v>
      </c>
      <c r="F564" t="s">
        <v>8679</v>
      </c>
      <c r="G564" t="s">
        <v>8679</v>
      </c>
      <c r="H564" t="s">
        <v>6870</v>
      </c>
      <c r="I564" t="s">
        <v>6871</v>
      </c>
      <c r="J564">
        <v>5</v>
      </c>
      <c r="K564">
        <v>0</v>
      </c>
      <c r="L564" t="s">
        <v>6872</v>
      </c>
      <c r="M564" t="s">
        <v>6894</v>
      </c>
      <c r="N564" t="s">
        <v>6874</v>
      </c>
      <c r="O564" t="s">
        <v>6875</v>
      </c>
      <c r="P564" t="s">
        <v>6874</v>
      </c>
      <c r="Q564" t="s">
        <v>6874</v>
      </c>
      <c r="R564" t="s">
        <v>6874</v>
      </c>
      <c r="S564">
        <v>4.8087809999999998</v>
      </c>
      <c r="T564">
        <v>-75.700781000000006</v>
      </c>
      <c r="U564" t="s">
        <v>8680</v>
      </c>
    </row>
    <row r="565" spans="1:21" x14ac:dyDescent="0.3">
      <c r="A565" t="s">
        <v>8681</v>
      </c>
      <c r="B565" t="s">
        <v>370</v>
      </c>
      <c r="C565" t="s">
        <v>8411</v>
      </c>
      <c r="D565" t="s">
        <v>7021</v>
      </c>
      <c r="E565" t="s">
        <v>7021</v>
      </c>
      <c r="F565" t="s">
        <v>8682</v>
      </c>
      <c r="G565" t="s">
        <v>8682</v>
      </c>
      <c r="H565" t="s">
        <v>6870</v>
      </c>
      <c r="I565" t="s">
        <v>6871</v>
      </c>
      <c r="J565">
        <v>2</v>
      </c>
      <c r="K565">
        <v>0</v>
      </c>
      <c r="L565" t="s">
        <v>6881</v>
      </c>
      <c r="M565" t="s">
        <v>6873</v>
      </c>
      <c r="N565" t="s">
        <v>6874</v>
      </c>
      <c r="O565" t="s">
        <v>6875</v>
      </c>
      <c r="P565" t="s">
        <v>6875</v>
      </c>
      <c r="Q565" t="s">
        <v>6874</v>
      </c>
      <c r="R565" t="s">
        <v>6874</v>
      </c>
      <c r="S565">
        <v>4.8089649999999997</v>
      </c>
      <c r="T565">
        <v>-75.705145999999999</v>
      </c>
      <c r="U565" t="s">
        <v>8683</v>
      </c>
    </row>
    <row r="566" spans="1:21" x14ac:dyDescent="0.3">
      <c r="A566" t="s">
        <v>8684</v>
      </c>
      <c r="B566" t="s">
        <v>370</v>
      </c>
      <c r="C566" t="s">
        <v>8411</v>
      </c>
      <c r="D566" t="s">
        <v>7021</v>
      </c>
      <c r="E566" t="s">
        <v>7021</v>
      </c>
      <c r="F566" t="s">
        <v>8685</v>
      </c>
      <c r="G566" t="s">
        <v>8686</v>
      </c>
      <c r="H566" t="s">
        <v>6870</v>
      </c>
      <c r="I566" t="s">
        <v>6871</v>
      </c>
      <c r="J566">
        <v>1</v>
      </c>
      <c r="K566">
        <v>0</v>
      </c>
      <c r="L566" t="s">
        <v>6872</v>
      </c>
      <c r="M566" t="s">
        <v>6894</v>
      </c>
      <c r="N566" t="s">
        <v>6874</v>
      </c>
      <c r="O566" t="s">
        <v>6874</v>
      </c>
      <c r="P566" t="s">
        <v>6874</v>
      </c>
      <c r="Q566" t="s">
        <v>6875</v>
      </c>
      <c r="R566" t="s">
        <v>6874</v>
      </c>
      <c r="S566">
        <v>4.8090029999999997</v>
      </c>
      <c r="T566">
        <v>-75.704842999999997</v>
      </c>
      <c r="U566" t="s">
        <v>8687</v>
      </c>
    </row>
    <row r="567" spans="1:21" x14ac:dyDescent="0.3">
      <c r="A567" t="s">
        <v>8688</v>
      </c>
      <c r="B567" t="s">
        <v>370</v>
      </c>
      <c r="C567" t="s">
        <v>8411</v>
      </c>
      <c r="D567" t="s">
        <v>7021</v>
      </c>
      <c r="E567" t="s">
        <v>7021</v>
      </c>
      <c r="F567" t="s">
        <v>8689</v>
      </c>
      <c r="G567" t="s">
        <v>8689</v>
      </c>
      <c r="H567" t="s">
        <v>6870</v>
      </c>
      <c r="I567" t="s">
        <v>6871</v>
      </c>
      <c r="J567">
        <v>2</v>
      </c>
      <c r="K567">
        <v>0</v>
      </c>
      <c r="L567" t="s">
        <v>6872</v>
      </c>
      <c r="M567" t="s">
        <v>6894</v>
      </c>
      <c r="N567" t="s">
        <v>6874</v>
      </c>
      <c r="O567" t="s">
        <v>6875</v>
      </c>
      <c r="P567" t="s">
        <v>6874</v>
      </c>
      <c r="Q567" t="s">
        <v>6875</v>
      </c>
      <c r="R567" t="s">
        <v>6874</v>
      </c>
      <c r="S567">
        <v>4.8090060000000001</v>
      </c>
      <c r="T567">
        <v>-75.704842999999997</v>
      </c>
      <c r="U567" t="s">
        <v>8690</v>
      </c>
    </row>
    <row r="568" spans="1:21" x14ac:dyDescent="0.3">
      <c r="A568" t="s">
        <v>8691</v>
      </c>
      <c r="B568" t="s">
        <v>370</v>
      </c>
      <c r="C568" t="s">
        <v>8411</v>
      </c>
      <c r="D568" t="s">
        <v>7021</v>
      </c>
      <c r="E568" t="s">
        <v>8678</v>
      </c>
      <c r="F568" t="s">
        <v>8692</v>
      </c>
      <c r="G568" t="s">
        <v>8692</v>
      </c>
      <c r="H568" t="s">
        <v>6870</v>
      </c>
      <c r="I568" t="s">
        <v>6871</v>
      </c>
      <c r="J568">
        <v>1</v>
      </c>
      <c r="K568">
        <v>0</v>
      </c>
      <c r="L568" t="s">
        <v>6881</v>
      </c>
      <c r="M568" t="s">
        <v>6882</v>
      </c>
      <c r="N568" t="s">
        <v>6874</v>
      </c>
      <c r="O568" t="s">
        <v>6875</v>
      </c>
      <c r="P568" t="s">
        <v>6874</v>
      </c>
      <c r="Q568" t="s">
        <v>6874</v>
      </c>
      <c r="R568" t="s">
        <v>6874</v>
      </c>
      <c r="S568">
        <v>4.8122410000000002</v>
      </c>
      <c r="T568">
        <v>-75.757651999999993</v>
      </c>
      <c r="U568" t="s">
        <v>8693</v>
      </c>
    </row>
    <row r="569" spans="1:21" x14ac:dyDescent="0.3">
      <c r="A569" t="s">
        <v>8694</v>
      </c>
      <c r="B569" t="s">
        <v>370</v>
      </c>
      <c r="C569" t="s">
        <v>8411</v>
      </c>
      <c r="D569" t="s">
        <v>7021</v>
      </c>
      <c r="E569" t="s">
        <v>8678</v>
      </c>
      <c r="F569" t="s">
        <v>8695</v>
      </c>
      <c r="G569" t="s">
        <v>8695</v>
      </c>
      <c r="H569" t="s">
        <v>6870</v>
      </c>
      <c r="I569" t="s">
        <v>6871</v>
      </c>
      <c r="J569">
        <v>4</v>
      </c>
      <c r="K569">
        <v>0</v>
      </c>
      <c r="L569" t="s">
        <v>6881</v>
      </c>
      <c r="M569" t="s">
        <v>6873</v>
      </c>
      <c r="N569" t="s">
        <v>6874</v>
      </c>
      <c r="O569" t="s">
        <v>6875</v>
      </c>
      <c r="P569" t="s">
        <v>6874</v>
      </c>
      <c r="Q569" t="s">
        <v>6874</v>
      </c>
      <c r="R569" t="s">
        <v>6874</v>
      </c>
      <c r="S569">
        <v>4.8105659999999997</v>
      </c>
      <c r="T569">
        <v>-75.702342999999999</v>
      </c>
      <c r="U569" t="s">
        <v>8696</v>
      </c>
    </row>
    <row r="570" spans="1:21" x14ac:dyDescent="0.3">
      <c r="A570" t="s">
        <v>8697</v>
      </c>
      <c r="B570" t="s">
        <v>370</v>
      </c>
      <c r="C570" t="s">
        <v>8411</v>
      </c>
      <c r="D570" t="s">
        <v>7021</v>
      </c>
      <c r="E570" t="s">
        <v>8678</v>
      </c>
      <c r="F570" t="s">
        <v>8698</v>
      </c>
      <c r="G570" t="s">
        <v>8698</v>
      </c>
      <c r="H570" t="s">
        <v>6870</v>
      </c>
      <c r="I570" t="s">
        <v>6871</v>
      </c>
      <c r="J570">
        <v>3</v>
      </c>
      <c r="K570">
        <v>0</v>
      </c>
      <c r="L570" t="s">
        <v>6881</v>
      </c>
      <c r="M570" t="s">
        <v>6873</v>
      </c>
      <c r="N570" t="s">
        <v>6874</v>
      </c>
      <c r="O570" t="s">
        <v>6875</v>
      </c>
      <c r="P570" t="s">
        <v>6875</v>
      </c>
      <c r="Q570" t="s">
        <v>6876</v>
      </c>
      <c r="R570" t="s">
        <v>6874</v>
      </c>
      <c r="S570">
        <v>4.8099340000000002</v>
      </c>
      <c r="T570">
        <v>-75.700396999999995</v>
      </c>
      <c r="U570" t="s">
        <v>370</v>
      </c>
    </row>
    <row r="571" spans="1:21" x14ac:dyDescent="0.3">
      <c r="A571" t="s">
        <v>8699</v>
      </c>
      <c r="B571" t="s">
        <v>370</v>
      </c>
      <c r="C571" t="s">
        <v>8411</v>
      </c>
      <c r="D571" t="s">
        <v>7021</v>
      </c>
      <c r="E571" t="s">
        <v>8678</v>
      </c>
      <c r="F571" t="s">
        <v>8700</v>
      </c>
      <c r="G571" t="s">
        <v>8700</v>
      </c>
      <c r="H571" t="s">
        <v>6870</v>
      </c>
      <c r="I571" t="s">
        <v>6871</v>
      </c>
      <c r="J571">
        <v>2</v>
      </c>
      <c r="K571">
        <v>0</v>
      </c>
      <c r="L571" t="s">
        <v>6881</v>
      </c>
      <c r="M571" t="s">
        <v>6873</v>
      </c>
      <c r="N571" t="s">
        <v>6874</v>
      </c>
      <c r="O571" t="s">
        <v>6875</v>
      </c>
      <c r="P571" t="s">
        <v>6874</v>
      </c>
      <c r="Q571" t="s">
        <v>6874</v>
      </c>
      <c r="R571" t="s">
        <v>6874</v>
      </c>
      <c r="S571">
        <v>4.809882</v>
      </c>
      <c r="T571">
        <v>-75.700500000000005</v>
      </c>
      <c r="U571" t="s">
        <v>8701</v>
      </c>
    </row>
    <row r="572" spans="1:21" x14ac:dyDescent="0.3">
      <c r="A572" t="s">
        <v>8702</v>
      </c>
      <c r="B572" t="s">
        <v>370</v>
      </c>
      <c r="C572" t="s">
        <v>8411</v>
      </c>
      <c r="D572" t="s">
        <v>7021</v>
      </c>
      <c r="E572" t="s">
        <v>8678</v>
      </c>
      <c r="F572" t="s">
        <v>8703</v>
      </c>
      <c r="G572" t="s">
        <v>8703</v>
      </c>
      <c r="H572" t="s">
        <v>6870</v>
      </c>
      <c r="I572" t="s">
        <v>6871</v>
      </c>
      <c r="J572">
        <v>1</v>
      </c>
      <c r="K572">
        <v>0</v>
      </c>
      <c r="L572" t="s">
        <v>6881</v>
      </c>
      <c r="M572" t="s">
        <v>6873</v>
      </c>
      <c r="N572" t="s">
        <v>6874</v>
      </c>
      <c r="O572" t="s">
        <v>6874</v>
      </c>
      <c r="P572" t="s">
        <v>6874</v>
      </c>
      <c r="Q572" t="s">
        <v>6874</v>
      </c>
      <c r="R572" t="s">
        <v>6874</v>
      </c>
      <c r="S572">
        <v>4.808827</v>
      </c>
      <c r="T572">
        <v>-75.700473000000002</v>
      </c>
      <c r="U572" t="s">
        <v>8704</v>
      </c>
    </row>
    <row r="573" spans="1:21" x14ac:dyDescent="0.3">
      <c r="A573" t="s">
        <v>8705</v>
      </c>
      <c r="B573" t="s">
        <v>370</v>
      </c>
      <c r="C573" t="s">
        <v>8411</v>
      </c>
      <c r="D573" t="s">
        <v>7021</v>
      </c>
      <c r="E573" t="s">
        <v>8678</v>
      </c>
      <c r="F573" t="s">
        <v>8706</v>
      </c>
      <c r="G573" t="s">
        <v>8706</v>
      </c>
      <c r="H573" t="s">
        <v>6870</v>
      </c>
      <c r="I573" t="s">
        <v>6871</v>
      </c>
      <c r="J573">
        <v>2</v>
      </c>
      <c r="K573">
        <v>2</v>
      </c>
      <c r="L573" t="s">
        <v>6881</v>
      </c>
      <c r="M573" t="s">
        <v>6873</v>
      </c>
      <c r="N573" t="s">
        <v>6874</v>
      </c>
      <c r="O573" t="s">
        <v>6875</v>
      </c>
      <c r="P573" t="s">
        <v>6874</v>
      </c>
      <c r="Q573" t="s">
        <v>6874</v>
      </c>
      <c r="R573" t="s">
        <v>6874</v>
      </c>
      <c r="S573">
        <v>4.8105659999999997</v>
      </c>
      <c r="T573">
        <v>-75.702342999999999</v>
      </c>
      <c r="U573" t="s">
        <v>8707</v>
      </c>
    </row>
    <row r="574" spans="1:21" x14ac:dyDescent="0.3">
      <c r="A574" t="s">
        <v>8708</v>
      </c>
      <c r="B574" t="s">
        <v>370</v>
      </c>
      <c r="C574" t="s">
        <v>8411</v>
      </c>
      <c r="D574" t="s">
        <v>7021</v>
      </c>
      <c r="E574" t="s">
        <v>7021</v>
      </c>
      <c r="F574" t="s">
        <v>8709</v>
      </c>
      <c r="G574" t="s">
        <v>8709</v>
      </c>
      <c r="H574" t="s">
        <v>6870</v>
      </c>
      <c r="I574" t="s">
        <v>6871</v>
      </c>
      <c r="J574">
        <v>1</v>
      </c>
      <c r="K574">
        <v>0</v>
      </c>
      <c r="L574" t="s">
        <v>6881</v>
      </c>
      <c r="M574" t="s">
        <v>6873</v>
      </c>
      <c r="N574" t="s">
        <v>6874</v>
      </c>
      <c r="O574" t="s">
        <v>6875</v>
      </c>
      <c r="P574" t="s">
        <v>6874</v>
      </c>
      <c r="Q574" t="s">
        <v>6874</v>
      </c>
      <c r="R574" t="s">
        <v>6874</v>
      </c>
      <c r="S574">
        <v>4.8084600000000002</v>
      </c>
      <c r="T574">
        <v>-75.703021000000007</v>
      </c>
      <c r="U574" t="s">
        <v>8710</v>
      </c>
    </row>
    <row r="575" spans="1:21" x14ac:dyDescent="0.3">
      <c r="A575" t="s">
        <v>8711</v>
      </c>
      <c r="B575" t="s">
        <v>370</v>
      </c>
      <c r="C575" t="s">
        <v>8411</v>
      </c>
      <c r="D575" t="s">
        <v>7021</v>
      </c>
      <c r="E575" t="s">
        <v>7021</v>
      </c>
      <c r="F575" t="s">
        <v>8712</v>
      </c>
      <c r="G575" t="s">
        <v>8712</v>
      </c>
      <c r="H575" t="s">
        <v>6934</v>
      </c>
      <c r="I575" t="s">
        <v>6876</v>
      </c>
      <c r="J575">
        <v>1</v>
      </c>
      <c r="K575">
        <v>0</v>
      </c>
      <c r="L575" t="s">
        <v>6881</v>
      </c>
      <c r="M575" t="s">
        <v>6873</v>
      </c>
      <c r="N575" t="s">
        <v>6874</v>
      </c>
      <c r="O575" t="s">
        <v>6875</v>
      </c>
      <c r="P575" t="s">
        <v>6875</v>
      </c>
      <c r="Q575" t="s">
        <v>6875</v>
      </c>
      <c r="R575" t="s">
        <v>6874</v>
      </c>
      <c r="S575">
        <v>4.8075910000000004</v>
      </c>
      <c r="T575">
        <v>-75.703052999999997</v>
      </c>
      <c r="U575" t="s">
        <v>8713</v>
      </c>
    </row>
    <row r="576" spans="1:21" x14ac:dyDescent="0.3">
      <c r="A576" t="s">
        <v>8714</v>
      </c>
      <c r="B576" t="s">
        <v>370</v>
      </c>
      <c r="C576" t="s">
        <v>8411</v>
      </c>
      <c r="D576" t="s">
        <v>7021</v>
      </c>
      <c r="E576" t="s">
        <v>7021</v>
      </c>
      <c r="F576" t="s">
        <v>8715</v>
      </c>
      <c r="G576" t="s">
        <v>8716</v>
      </c>
      <c r="H576" t="s">
        <v>6934</v>
      </c>
      <c r="I576" t="s">
        <v>7029</v>
      </c>
      <c r="J576">
        <v>1</v>
      </c>
      <c r="K576">
        <v>0</v>
      </c>
      <c r="L576" t="s">
        <v>6872</v>
      </c>
      <c r="M576" t="s">
        <v>6894</v>
      </c>
      <c r="N576" t="s">
        <v>6874</v>
      </c>
      <c r="O576" t="s">
        <v>6875</v>
      </c>
      <c r="P576" t="s">
        <v>6874</v>
      </c>
      <c r="Q576" t="s">
        <v>6874</v>
      </c>
      <c r="R576" t="s">
        <v>6876</v>
      </c>
      <c r="S576">
        <v>4.8084930000000004</v>
      </c>
      <c r="T576">
        <v>-75.703460000000007</v>
      </c>
      <c r="U576" t="s">
        <v>8717</v>
      </c>
    </row>
    <row r="577" spans="1:21" x14ac:dyDescent="0.3">
      <c r="A577" t="s">
        <v>8718</v>
      </c>
      <c r="B577" t="s">
        <v>370</v>
      </c>
      <c r="C577" t="s">
        <v>8411</v>
      </c>
      <c r="D577" t="s">
        <v>7021</v>
      </c>
      <c r="E577" t="s">
        <v>7021</v>
      </c>
      <c r="F577" t="s">
        <v>8719</v>
      </c>
      <c r="G577" t="s">
        <v>8719</v>
      </c>
      <c r="H577" t="s">
        <v>6870</v>
      </c>
      <c r="I577" t="s">
        <v>6871</v>
      </c>
      <c r="J577">
        <v>1</v>
      </c>
      <c r="K577">
        <v>0</v>
      </c>
      <c r="L577" t="s">
        <v>6881</v>
      </c>
      <c r="M577" t="s">
        <v>6891</v>
      </c>
      <c r="N577" t="s">
        <v>6874</v>
      </c>
      <c r="O577" t="s">
        <v>6875</v>
      </c>
      <c r="P577" t="s">
        <v>6875</v>
      </c>
      <c r="Q577" t="s">
        <v>6874</v>
      </c>
      <c r="R577" t="s">
        <v>6874</v>
      </c>
      <c r="S577">
        <v>4.809507</v>
      </c>
      <c r="T577">
        <v>-75.704711000000003</v>
      </c>
      <c r="U577" t="s">
        <v>8720</v>
      </c>
    </row>
    <row r="578" spans="1:21" x14ac:dyDescent="0.3">
      <c r="A578" t="s">
        <v>8721</v>
      </c>
      <c r="B578" t="s">
        <v>370</v>
      </c>
      <c r="C578" t="s">
        <v>8411</v>
      </c>
      <c r="D578" t="s">
        <v>7021</v>
      </c>
      <c r="E578" t="s">
        <v>7021</v>
      </c>
      <c r="F578" t="s">
        <v>8722</v>
      </c>
      <c r="G578" t="s">
        <v>8686</v>
      </c>
      <c r="H578" t="s">
        <v>6870</v>
      </c>
      <c r="I578" t="s">
        <v>6871</v>
      </c>
      <c r="J578">
        <v>3</v>
      </c>
      <c r="K578">
        <v>0</v>
      </c>
      <c r="L578" t="s">
        <v>6881</v>
      </c>
      <c r="M578" t="s">
        <v>6873</v>
      </c>
      <c r="N578" t="s">
        <v>6876</v>
      </c>
      <c r="O578" t="s">
        <v>6875</v>
      </c>
      <c r="P578" t="s">
        <v>6876</v>
      </c>
      <c r="Q578" t="s">
        <v>6876</v>
      </c>
      <c r="R578" t="s">
        <v>6874</v>
      </c>
      <c r="S578">
        <v>4.8093349999999999</v>
      </c>
      <c r="T578">
        <v>-75.704749000000007</v>
      </c>
      <c r="U578" t="s">
        <v>8723</v>
      </c>
    </row>
    <row r="579" spans="1:21" x14ac:dyDescent="0.3">
      <c r="A579" t="s">
        <v>8724</v>
      </c>
      <c r="B579" t="s">
        <v>370</v>
      </c>
      <c r="C579" t="s">
        <v>8411</v>
      </c>
      <c r="D579" t="s">
        <v>7021</v>
      </c>
      <c r="E579" t="s">
        <v>7021</v>
      </c>
      <c r="F579" t="s">
        <v>8725</v>
      </c>
      <c r="G579" t="s">
        <v>8725</v>
      </c>
      <c r="H579" t="s">
        <v>6870</v>
      </c>
      <c r="I579" t="s">
        <v>6880</v>
      </c>
      <c r="J579">
        <v>3</v>
      </c>
      <c r="K579">
        <v>0</v>
      </c>
      <c r="L579" t="s">
        <v>6872</v>
      </c>
      <c r="M579" t="s">
        <v>6894</v>
      </c>
      <c r="N579" t="s">
        <v>6874</v>
      </c>
      <c r="O579" t="s">
        <v>6875</v>
      </c>
      <c r="P579" t="s">
        <v>6875</v>
      </c>
      <c r="Q579" t="s">
        <v>6874</v>
      </c>
      <c r="R579" t="s">
        <v>6876</v>
      </c>
      <c r="S579">
        <v>4.8085300000000002</v>
      </c>
      <c r="T579">
        <v>-75.703766999999999</v>
      </c>
      <c r="U579" t="s">
        <v>8726</v>
      </c>
    </row>
    <row r="580" spans="1:21" x14ac:dyDescent="0.3">
      <c r="A580" t="s">
        <v>8727</v>
      </c>
      <c r="B580" t="s">
        <v>370</v>
      </c>
      <c r="C580" t="s">
        <v>8411</v>
      </c>
      <c r="D580" t="s">
        <v>7021</v>
      </c>
      <c r="E580" t="s">
        <v>7021</v>
      </c>
      <c r="F580" t="s">
        <v>8728</v>
      </c>
      <c r="G580" t="s">
        <v>8728</v>
      </c>
      <c r="H580" t="s">
        <v>6870</v>
      </c>
      <c r="I580" t="s">
        <v>6871</v>
      </c>
      <c r="J580">
        <v>3</v>
      </c>
      <c r="K580">
        <v>1</v>
      </c>
      <c r="L580" t="s">
        <v>6881</v>
      </c>
      <c r="M580" t="s">
        <v>6873</v>
      </c>
      <c r="N580" t="s">
        <v>6874</v>
      </c>
      <c r="O580" t="s">
        <v>6875</v>
      </c>
      <c r="P580" t="s">
        <v>6874</v>
      </c>
      <c r="Q580" t="s">
        <v>6874</v>
      </c>
      <c r="R580" t="s">
        <v>6874</v>
      </c>
      <c r="S580">
        <v>4.8017269999999996</v>
      </c>
      <c r="T580">
        <v>-75.704562999999993</v>
      </c>
      <c r="U580" t="s">
        <v>8729</v>
      </c>
    </row>
    <row r="581" spans="1:21" x14ac:dyDescent="0.3">
      <c r="A581" t="s">
        <v>8730</v>
      </c>
      <c r="B581" t="s">
        <v>370</v>
      </c>
      <c r="C581" t="s">
        <v>8411</v>
      </c>
      <c r="D581" t="s">
        <v>7021</v>
      </c>
      <c r="E581" t="s">
        <v>7021</v>
      </c>
      <c r="F581" t="s">
        <v>8731</v>
      </c>
      <c r="G581" t="s">
        <v>8731</v>
      </c>
      <c r="H581" t="s">
        <v>6870</v>
      </c>
      <c r="I581" t="s">
        <v>6871</v>
      </c>
      <c r="J581">
        <v>2</v>
      </c>
      <c r="K581">
        <v>1</v>
      </c>
      <c r="L581" t="s">
        <v>6890</v>
      </c>
      <c r="M581" t="s">
        <v>6891</v>
      </c>
      <c r="N581" t="s">
        <v>6874</v>
      </c>
      <c r="O581" t="s">
        <v>6874</v>
      </c>
      <c r="P581" t="s">
        <v>6874</v>
      </c>
      <c r="Q581" t="s">
        <v>6874</v>
      </c>
      <c r="R581" t="s">
        <v>6874</v>
      </c>
      <c r="S581">
        <v>4.8081740000000002</v>
      </c>
      <c r="T581">
        <v>-75.704352999999998</v>
      </c>
      <c r="U581" t="s">
        <v>8732</v>
      </c>
    </row>
    <row r="582" spans="1:21" x14ac:dyDescent="0.3">
      <c r="A582" t="s">
        <v>8733</v>
      </c>
      <c r="B582" t="s">
        <v>370</v>
      </c>
      <c r="C582" t="s">
        <v>8411</v>
      </c>
      <c r="D582" t="s">
        <v>7021</v>
      </c>
      <c r="E582" t="s">
        <v>7021</v>
      </c>
      <c r="F582" t="s">
        <v>8734</v>
      </c>
      <c r="G582" t="s">
        <v>8734</v>
      </c>
      <c r="H582" t="s">
        <v>6870</v>
      </c>
      <c r="I582" t="s">
        <v>6880</v>
      </c>
      <c r="J582">
        <v>1</v>
      </c>
      <c r="K582">
        <v>0</v>
      </c>
      <c r="L582" t="s">
        <v>6872</v>
      </c>
      <c r="M582" t="s">
        <v>6894</v>
      </c>
      <c r="N582" t="s">
        <v>6874</v>
      </c>
      <c r="O582" t="s">
        <v>6875</v>
      </c>
      <c r="P582" t="s">
        <v>6874</v>
      </c>
      <c r="Q582" t="s">
        <v>6874</v>
      </c>
      <c r="R582" t="s">
        <v>6874</v>
      </c>
      <c r="S582">
        <v>4.8087020000000003</v>
      </c>
      <c r="T582">
        <v>-75.704046000000005</v>
      </c>
      <c r="U582" t="s">
        <v>8735</v>
      </c>
    </row>
    <row r="583" spans="1:21" x14ac:dyDescent="0.3">
      <c r="A583" t="s">
        <v>8736</v>
      </c>
      <c r="B583" t="s">
        <v>370</v>
      </c>
      <c r="C583" t="s">
        <v>8411</v>
      </c>
      <c r="D583" t="s">
        <v>7021</v>
      </c>
      <c r="E583" t="s">
        <v>7021</v>
      </c>
      <c r="F583" t="s">
        <v>8737</v>
      </c>
      <c r="G583" t="s">
        <v>8737</v>
      </c>
      <c r="H583" t="s">
        <v>6870</v>
      </c>
      <c r="I583" t="s">
        <v>6871</v>
      </c>
      <c r="J583">
        <v>3</v>
      </c>
      <c r="K583">
        <v>0</v>
      </c>
      <c r="L583" t="s">
        <v>6890</v>
      </c>
      <c r="M583" t="s">
        <v>6891</v>
      </c>
      <c r="N583" t="s">
        <v>6874</v>
      </c>
      <c r="O583" t="s">
        <v>6874</v>
      </c>
      <c r="P583" t="s">
        <v>6874</v>
      </c>
      <c r="Q583" t="s">
        <v>6875</v>
      </c>
      <c r="R583" t="s">
        <v>6874</v>
      </c>
      <c r="S583">
        <v>4.8087229999999996</v>
      </c>
      <c r="T583">
        <v>-75.704582000000002</v>
      </c>
      <c r="U583" t="s">
        <v>8738</v>
      </c>
    </row>
    <row r="584" spans="1:21" x14ac:dyDescent="0.3">
      <c r="A584" t="s">
        <v>8739</v>
      </c>
      <c r="B584" t="s">
        <v>370</v>
      </c>
      <c r="C584" t="s">
        <v>8411</v>
      </c>
      <c r="D584" t="s">
        <v>7021</v>
      </c>
      <c r="E584" t="s">
        <v>7021</v>
      </c>
      <c r="F584" t="s">
        <v>8740</v>
      </c>
      <c r="G584" t="s">
        <v>8740</v>
      </c>
      <c r="H584" t="s">
        <v>6870</v>
      </c>
      <c r="I584" t="s">
        <v>6876</v>
      </c>
      <c r="J584">
        <v>2</v>
      </c>
      <c r="K584">
        <v>0</v>
      </c>
      <c r="L584" t="s">
        <v>6890</v>
      </c>
      <c r="M584" t="s">
        <v>6891</v>
      </c>
      <c r="N584" t="s">
        <v>6874</v>
      </c>
      <c r="O584" t="s">
        <v>6875</v>
      </c>
      <c r="P584" t="s">
        <v>6874</v>
      </c>
      <c r="Q584" t="s">
        <v>6874</v>
      </c>
      <c r="R584" t="s">
        <v>6874</v>
      </c>
      <c r="S584">
        <v>4.8081759999999996</v>
      </c>
      <c r="T584">
        <v>-75.703461000000004</v>
      </c>
      <c r="U584" t="s">
        <v>8741</v>
      </c>
    </row>
    <row r="585" spans="1:21" x14ac:dyDescent="0.3">
      <c r="A585" t="s">
        <v>8742</v>
      </c>
      <c r="B585" t="s">
        <v>370</v>
      </c>
      <c r="C585" t="s">
        <v>8411</v>
      </c>
      <c r="D585" t="s">
        <v>7021</v>
      </c>
      <c r="E585" t="s">
        <v>8743</v>
      </c>
      <c r="F585" t="s">
        <v>8744</v>
      </c>
      <c r="G585" t="s">
        <v>8744</v>
      </c>
      <c r="H585" t="s">
        <v>6870</v>
      </c>
      <c r="I585" t="s">
        <v>6871</v>
      </c>
      <c r="J585">
        <v>3</v>
      </c>
      <c r="K585">
        <v>0</v>
      </c>
      <c r="L585" t="s">
        <v>6881</v>
      </c>
      <c r="M585" t="s">
        <v>6873</v>
      </c>
      <c r="N585" t="s">
        <v>6874</v>
      </c>
      <c r="O585" t="s">
        <v>6875</v>
      </c>
      <c r="P585" t="s">
        <v>6875</v>
      </c>
      <c r="Q585" t="s">
        <v>6875</v>
      </c>
      <c r="R585" t="s">
        <v>6874</v>
      </c>
      <c r="S585">
        <v>4.8092810000000004</v>
      </c>
      <c r="T585">
        <v>-75.706834999999998</v>
      </c>
      <c r="U585" t="s">
        <v>370</v>
      </c>
    </row>
    <row r="586" spans="1:21" x14ac:dyDescent="0.3">
      <c r="A586" t="s">
        <v>8745</v>
      </c>
      <c r="B586" t="s">
        <v>370</v>
      </c>
      <c r="C586" t="s">
        <v>8411</v>
      </c>
      <c r="D586" t="s">
        <v>7034</v>
      </c>
      <c r="E586" t="s">
        <v>7303</v>
      </c>
      <c r="F586" t="s">
        <v>8746</v>
      </c>
      <c r="G586" t="s">
        <v>8746</v>
      </c>
      <c r="H586" t="s">
        <v>6934</v>
      </c>
      <c r="I586" t="s">
        <v>6871</v>
      </c>
      <c r="J586">
        <v>4</v>
      </c>
      <c r="K586">
        <v>0</v>
      </c>
      <c r="L586" t="s">
        <v>6872</v>
      </c>
      <c r="M586" t="s">
        <v>6882</v>
      </c>
      <c r="N586" t="s">
        <v>6874</v>
      </c>
      <c r="O586" t="s">
        <v>6875</v>
      </c>
      <c r="P586" t="s">
        <v>6875</v>
      </c>
      <c r="Q586" t="s">
        <v>6875</v>
      </c>
      <c r="R586" t="s">
        <v>6874</v>
      </c>
      <c r="S586">
        <v>4.807264</v>
      </c>
      <c r="T586">
        <v>-75.699701000000005</v>
      </c>
      <c r="U586" t="s">
        <v>370</v>
      </c>
    </row>
    <row r="587" spans="1:21" x14ac:dyDescent="0.3">
      <c r="A587" t="s">
        <v>8747</v>
      </c>
      <c r="B587" t="s">
        <v>370</v>
      </c>
      <c r="C587" t="s">
        <v>8411</v>
      </c>
      <c r="D587" t="s">
        <v>7034</v>
      </c>
      <c r="E587" t="s">
        <v>7303</v>
      </c>
      <c r="F587" t="s">
        <v>8748</v>
      </c>
      <c r="G587" t="s">
        <v>6956</v>
      </c>
      <c r="H587" t="s">
        <v>6870</v>
      </c>
      <c r="I587" t="s">
        <v>6871</v>
      </c>
      <c r="J587">
        <v>2</v>
      </c>
      <c r="K587">
        <v>0</v>
      </c>
      <c r="L587" t="s">
        <v>6872</v>
      </c>
      <c r="M587" t="s">
        <v>6894</v>
      </c>
      <c r="N587" t="s">
        <v>6874</v>
      </c>
      <c r="O587" t="s">
        <v>6875</v>
      </c>
      <c r="P587" t="s">
        <v>6875</v>
      </c>
      <c r="Q587" t="s">
        <v>6875</v>
      </c>
      <c r="R587" t="s">
        <v>6874</v>
      </c>
      <c r="S587">
        <v>4.8072530000000002</v>
      </c>
      <c r="T587">
        <v>-75.699630999999997</v>
      </c>
      <c r="U587" t="s">
        <v>8749</v>
      </c>
    </row>
    <row r="588" spans="1:21" x14ac:dyDescent="0.3">
      <c r="A588" t="s">
        <v>8750</v>
      </c>
      <c r="B588" t="s">
        <v>370</v>
      </c>
      <c r="C588" t="s">
        <v>8411</v>
      </c>
      <c r="D588" t="s">
        <v>7034</v>
      </c>
      <c r="E588" t="s">
        <v>7303</v>
      </c>
      <c r="F588" t="s">
        <v>8751</v>
      </c>
      <c r="G588" t="s">
        <v>8751</v>
      </c>
      <c r="H588" t="s">
        <v>6870</v>
      </c>
      <c r="I588" t="s">
        <v>6871</v>
      </c>
      <c r="J588">
        <v>2</v>
      </c>
      <c r="K588">
        <v>0</v>
      </c>
      <c r="L588" t="s">
        <v>6872</v>
      </c>
      <c r="M588" t="s">
        <v>6894</v>
      </c>
      <c r="N588" t="s">
        <v>6874</v>
      </c>
      <c r="O588" t="s">
        <v>6875</v>
      </c>
      <c r="P588" t="s">
        <v>6875</v>
      </c>
      <c r="Q588" t="s">
        <v>6875</v>
      </c>
      <c r="R588" t="s">
        <v>6874</v>
      </c>
      <c r="S588">
        <v>4.8073069999999998</v>
      </c>
      <c r="T588">
        <v>-75.699561000000003</v>
      </c>
      <c r="U588" t="s">
        <v>370</v>
      </c>
    </row>
    <row r="589" spans="1:21" x14ac:dyDescent="0.3">
      <c r="A589" t="s">
        <v>8752</v>
      </c>
      <c r="B589" t="s">
        <v>370</v>
      </c>
      <c r="C589" t="s">
        <v>8411</v>
      </c>
      <c r="D589" t="s">
        <v>7034</v>
      </c>
      <c r="E589" t="s">
        <v>7303</v>
      </c>
      <c r="F589" t="s">
        <v>8753</v>
      </c>
      <c r="G589" t="s">
        <v>8753</v>
      </c>
      <c r="H589" t="s">
        <v>6870</v>
      </c>
      <c r="I589" t="s">
        <v>6871</v>
      </c>
      <c r="J589">
        <v>2</v>
      </c>
      <c r="K589">
        <v>0</v>
      </c>
      <c r="L589" t="s">
        <v>6872</v>
      </c>
      <c r="M589" t="s">
        <v>6882</v>
      </c>
      <c r="N589" t="s">
        <v>6874</v>
      </c>
      <c r="O589" t="s">
        <v>6874</v>
      </c>
      <c r="P589" t="s">
        <v>6874</v>
      </c>
      <c r="Q589" t="s">
        <v>6874</v>
      </c>
      <c r="R589" t="s">
        <v>6874</v>
      </c>
      <c r="S589">
        <v>4.809151</v>
      </c>
      <c r="T589">
        <v>-75.708046999999993</v>
      </c>
      <c r="U589" t="s">
        <v>370</v>
      </c>
    </row>
    <row r="590" spans="1:21" x14ac:dyDescent="0.3">
      <c r="A590" t="s">
        <v>8754</v>
      </c>
      <c r="B590" t="s">
        <v>370</v>
      </c>
      <c r="C590" t="s">
        <v>8411</v>
      </c>
      <c r="D590" t="s">
        <v>7021</v>
      </c>
      <c r="E590" t="s">
        <v>7039</v>
      </c>
      <c r="F590" t="s">
        <v>8755</v>
      </c>
      <c r="G590" t="s">
        <v>8756</v>
      </c>
      <c r="H590" t="s">
        <v>6870</v>
      </c>
      <c r="I590" t="s">
        <v>6871</v>
      </c>
      <c r="J590">
        <v>2</v>
      </c>
      <c r="K590">
        <v>0</v>
      </c>
      <c r="L590" t="s">
        <v>6881</v>
      </c>
      <c r="M590" t="s">
        <v>6873</v>
      </c>
      <c r="N590" t="s">
        <v>6874</v>
      </c>
      <c r="O590" t="s">
        <v>6874</v>
      </c>
      <c r="P590" t="s">
        <v>6874</v>
      </c>
      <c r="Q590" t="s">
        <v>6874</v>
      </c>
      <c r="R590" t="s">
        <v>6874</v>
      </c>
      <c r="S590">
        <v>4.807709</v>
      </c>
      <c r="T590">
        <v>-75.700569999999999</v>
      </c>
      <c r="U590" t="s">
        <v>370</v>
      </c>
    </row>
    <row r="591" spans="1:21" x14ac:dyDescent="0.3">
      <c r="A591" t="s">
        <v>8757</v>
      </c>
      <c r="B591" t="s">
        <v>370</v>
      </c>
      <c r="C591" t="s">
        <v>8411</v>
      </c>
      <c r="D591" t="s">
        <v>7021</v>
      </c>
      <c r="E591" t="s">
        <v>7039</v>
      </c>
      <c r="F591" t="s">
        <v>8758</v>
      </c>
      <c r="G591" t="s">
        <v>8758</v>
      </c>
      <c r="H591" t="s">
        <v>6870</v>
      </c>
      <c r="I591" t="s">
        <v>6871</v>
      </c>
      <c r="J591">
        <v>2</v>
      </c>
      <c r="K591">
        <v>0</v>
      </c>
      <c r="L591" t="s">
        <v>6890</v>
      </c>
      <c r="M591" t="s">
        <v>6891</v>
      </c>
      <c r="N591" t="s">
        <v>6874</v>
      </c>
      <c r="O591" t="s">
        <v>6875</v>
      </c>
      <c r="P591" t="s">
        <v>6874</v>
      </c>
      <c r="Q591" t="s">
        <v>6874</v>
      </c>
      <c r="R591" t="s">
        <v>6874</v>
      </c>
      <c r="S591">
        <v>4.808414</v>
      </c>
      <c r="T591">
        <v>-75.700863999999996</v>
      </c>
      <c r="U591" t="s">
        <v>370</v>
      </c>
    </row>
    <row r="592" spans="1:21" x14ac:dyDescent="0.3">
      <c r="A592" t="s">
        <v>8759</v>
      </c>
      <c r="B592" t="s">
        <v>370</v>
      </c>
      <c r="C592" t="s">
        <v>8411</v>
      </c>
      <c r="D592" t="s">
        <v>7021</v>
      </c>
      <c r="E592" t="s">
        <v>8743</v>
      </c>
      <c r="F592" t="s">
        <v>8760</v>
      </c>
      <c r="G592" t="s">
        <v>8760</v>
      </c>
      <c r="H592" t="s">
        <v>6870</v>
      </c>
      <c r="I592" t="s">
        <v>6871</v>
      </c>
      <c r="J592">
        <v>2</v>
      </c>
      <c r="K592">
        <v>0</v>
      </c>
      <c r="L592" t="s">
        <v>6872</v>
      </c>
      <c r="M592" t="s">
        <v>6894</v>
      </c>
      <c r="N592" t="s">
        <v>6874</v>
      </c>
      <c r="O592" t="s">
        <v>6875</v>
      </c>
      <c r="P592" t="s">
        <v>6875</v>
      </c>
      <c r="Q592" t="s">
        <v>6875</v>
      </c>
      <c r="R592" t="s">
        <v>6875</v>
      </c>
      <c r="S592">
        <v>4.8093430000000001</v>
      </c>
      <c r="T592">
        <v>-75.708202</v>
      </c>
      <c r="U592" t="s">
        <v>8761</v>
      </c>
    </row>
    <row r="593" spans="1:21" x14ac:dyDescent="0.3">
      <c r="A593" t="s">
        <v>8762</v>
      </c>
      <c r="B593" t="s">
        <v>370</v>
      </c>
      <c r="C593" t="s">
        <v>8411</v>
      </c>
      <c r="D593" t="s">
        <v>7021</v>
      </c>
      <c r="E593" t="s">
        <v>8743</v>
      </c>
      <c r="F593" t="s">
        <v>8763</v>
      </c>
      <c r="G593" t="s">
        <v>8763</v>
      </c>
      <c r="H593" t="s">
        <v>6870</v>
      </c>
      <c r="I593" t="s">
        <v>6871</v>
      </c>
      <c r="J593">
        <v>1</v>
      </c>
      <c r="K593">
        <v>2</v>
      </c>
      <c r="L593" t="s">
        <v>6872</v>
      </c>
      <c r="M593" t="s">
        <v>6894</v>
      </c>
      <c r="N593" t="s">
        <v>6874</v>
      </c>
      <c r="O593" t="s">
        <v>6875</v>
      </c>
      <c r="P593" t="s">
        <v>6875</v>
      </c>
      <c r="Q593" t="s">
        <v>6875</v>
      </c>
      <c r="R593" t="s">
        <v>6875</v>
      </c>
      <c r="S593">
        <v>4.8093969999999997</v>
      </c>
      <c r="T593">
        <v>-75.707136000000006</v>
      </c>
      <c r="U593" t="s">
        <v>8764</v>
      </c>
    </row>
    <row r="594" spans="1:21" x14ac:dyDescent="0.3">
      <c r="A594" t="s">
        <v>8765</v>
      </c>
      <c r="B594" t="s">
        <v>370</v>
      </c>
      <c r="C594" t="s">
        <v>8411</v>
      </c>
      <c r="D594" t="s">
        <v>7021</v>
      </c>
      <c r="E594" t="s">
        <v>8743</v>
      </c>
      <c r="F594" t="s">
        <v>8766</v>
      </c>
      <c r="G594" t="s">
        <v>8766</v>
      </c>
      <c r="H594" t="s">
        <v>6870</v>
      </c>
      <c r="I594" t="s">
        <v>6880</v>
      </c>
      <c r="J594">
        <v>3</v>
      </c>
      <c r="K594">
        <v>1</v>
      </c>
      <c r="L594" t="s">
        <v>6872</v>
      </c>
      <c r="M594" t="s">
        <v>6894</v>
      </c>
      <c r="N594" t="s">
        <v>6874</v>
      </c>
      <c r="O594" t="s">
        <v>6875</v>
      </c>
      <c r="P594" t="s">
        <v>6874</v>
      </c>
      <c r="Q594" t="s">
        <v>6875</v>
      </c>
      <c r="R594" t="s">
        <v>6875</v>
      </c>
      <c r="S594">
        <v>4.809374</v>
      </c>
      <c r="T594">
        <v>-75.707660000000004</v>
      </c>
      <c r="U594" t="s">
        <v>8767</v>
      </c>
    </row>
    <row r="595" spans="1:21" x14ac:dyDescent="0.3">
      <c r="A595" t="s">
        <v>8768</v>
      </c>
      <c r="B595" t="s">
        <v>370</v>
      </c>
      <c r="C595" t="s">
        <v>8411</v>
      </c>
      <c r="D595" t="s">
        <v>7021</v>
      </c>
      <c r="E595" t="s">
        <v>8743</v>
      </c>
      <c r="F595" t="s">
        <v>8769</v>
      </c>
      <c r="G595" t="s">
        <v>8769</v>
      </c>
      <c r="H595" t="s">
        <v>6870</v>
      </c>
      <c r="I595" t="s">
        <v>6871</v>
      </c>
      <c r="J595">
        <v>1</v>
      </c>
      <c r="K595">
        <v>0</v>
      </c>
      <c r="L595" t="s">
        <v>6872</v>
      </c>
      <c r="M595" t="s">
        <v>6894</v>
      </c>
      <c r="N595" t="s">
        <v>6874</v>
      </c>
      <c r="O595" t="s">
        <v>6875</v>
      </c>
      <c r="P595" t="s">
        <v>6875</v>
      </c>
      <c r="Q595" t="s">
        <v>6875</v>
      </c>
      <c r="R595" t="s">
        <v>6874</v>
      </c>
      <c r="S595">
        <v>4.80945</v>
      </c>
      <c r="T595">
        <v>-75.707572999999996</v>
      </c>
      <c r="U595" t="s">
        <v>8770</v>
      </c>
    </row>
    <row r="596" spans="1:21" x14ac:dyDescent="0.3">
      <c r="A596" t="s">
        <v>8771</v>
      </c>
      <c r="B596" t="s">
        <v>370</v>
      </c>
      <c r="C596" t="s">
        <v>8411</v>
      </c>
      <c r="D596" t="s">
        <v>7123</v>
      </c>
      <c r="E596" t="s">
        <v>7124</v>
      </c>
      <c r="F596" t="s">
        <v>8772</v>
      </c>
      <c r="G596" t="s">
        <v>8772</v>
      </c>
      <c r="H596" t="s">
        <v>6870</v>
      </c>
      <c r="I596" t="s">
        <v>6886</v>
      </c>
      <c r="J596">
        <v>3</v>
      </c>
      <c r="K596">
        <v>2</v>
      </c>
      <c r="L596" t="s">
        <v>6881</v>
      </c>
      <c r="M596" t="s">
        <v>6873</v>
      </c>
      <c r="N596" t="s">
        <v>6874</v>
      </c>
      <c r="O596" t="s">
        <v>6875</v>
      </c>
      <c r="P596" t="s">
        <v>6874</v>
      </c>
      <c r="Q596" t="s">
        <v>6874</v>
      </c>
      <c r="R596" t="s">
        <v>6874</v>
      </c>
      <c r="S596" t="s">
        <v>370</v>
      </c>
      <c r="T596">
        <v>-75.712988999999993</v>
      </c>
      <c r="U596" t="s">
        <v>8773</v>
      </c>
    </row>
    <row r="597" spans="1:21" x14ac:dyDescent="0.3">
      <c r="A597" t="s">
        <v>8774</v>
      </c>
      <c r="B597" t="s">
        <v>370</v>
      </c>
      <c r="C597" t="s">
        <v>8411</v>
      </c>
      <c r="D597" t="s">
        <v>7021</v>
      </c>
      <c r="E597" t="s">
        <v>8743</v>
      </c>
      <c r="F597" t="s">
        <v>8775</v>
      </c>
      <c r="G597" t="s">
        <v>8775</v>
      </c>
      <c r="H597" t="s">
        <v>6934</v>
      </c>
      <c r="I597" t="s">
        <v>8776</v>
      </c>
      <c r="J597" t="s">
        <v>370</v>
      </c>
      <c r="K597" t="s">
        <v>370</v>
      </c>
      <c r="L597" t="s">
        <v>6881</v>
      </c>
      <c r="M597" t="s">
        <v>6873</v>
      </c>
      <c r="N597" t="s">
        <v>6874</v>
      </c>
      <c r="O597" t="s">
        <v>6874</v>
      </c>
      <c r="P597" t="s">
        <v>6875</v>
      </c>
      <c r="Q597" t="s">
        <v>6874</v>
      </c>
      <c r="R597" t="s">
        <v>6875</v>
      </c>
      <c r="S597">
        <v>4.8091400000000002</v>
      </c>
      <c r="T597">
        <v>-75.707537000000002</v>
      </c>
      <c r="U597" t="s">
        <v>8777</v>
      </c>
    </row>
    <row r="598" spans="1:21" x14ac:dyDescent="0.3">
      <c r="A598" t="s">
        <v>8778</v>
      </c>
      <c r="B598" t="s">
        <v>370</v>
      </c>
      <c r="C598" t="s">
        <v>8411</v>
      </c>
      <c r="D598" t="s">
        <v>7021</v>
      </c>
      <c r="E598" t="s">
        <v>8743</v>
      </c>
      <c r="F598" t="s">
        <v>8779</v>
      </c>
      <c r="G598" t="s">
        <v>8779</v>
      </c>
      <c r="H598" t="s">
        <v>6934</v>
      </c>
      <c r="I598" t="s">
        <v>6876</v>
      </c>
      <c r="J598">
        <v>2</v>
      </c>
      <c r="K598">
        <v>2</v>
      </c>
      <c r="L598" t="s">
        <v>6881</v>
      </c>
      <c r="M598" t="s">
        <v>6882</v>
      </c>
      <c r="N598" t="s">
        <v>6874</v>
      </c>
      <c r="O598" t="s">
        <v>6875</v>
      </c>
      <c r="P598" t="s">
        <v>6875</v>
      </c>
      <c r="Q598" t="s">
        <v>6875</v>
      </c>
      <c r="R598" t="s">
        <v>6875</v>
      </c>
      <c r="S598">
        <v>4.809437</v>
      </c>
      <c r="T598">
        <v>-75.707768999999999</v>
      </c>
      <c r="U598" t="s">
        <v>8780</v>
      </c>
    </row>
    <row r="599" spans="1:21" x14ac:dyDescent="0.3">
      <c r="A599" t="s">
        <v>8781</v>
      </c>
      <c r="B599" t="s">
        <v>370</v>
      </c>
      <c r="C599" t="s">
        <v>8411</v>
      </c>
      <c r="D599" t="s">
        <v>7021</v>
      </c>
      <c r="E599" t="s">
        <v>7021</v>
      </c>
      <c r="F599" t="s">
        <v>8782</v>
      </c>
      <c r="G599" t="s">
        <v>8782</v>
      </c>
      <c r="H599" t="s">
        <v>6870</v>
      </c>
      <c r="I599" t="s">
        <v>6871</v>
      </c>
      <c r="J599">
        <v>4</v>
      </c>
      <c r="K599">
        <v>0</v>
      </c>
      <c r="L599" t="s">
        <v>6881</v>
      </c>
      <c r="M599" t="s">
        <v>6873</v>
      </c>
      <c r="N599" t="s">
        <v>6874</v>
      </c>
      <c r="O599" t="s">
        <v>6874</v>
      </c>
      <c r="P599" t="s">
        <v>6874</v>
      </c>
      <c r="Q599" t="s">
        <v>6874</v>
      </c>
      <c r="R599" t="s">
        <v>6874</v>
      </c>
      <c r="S599">
        <v>4.8092540000000001</v>
      </c>
      <c r="T599">
        <v>-75.706760000000003</v>
      </c>
      <c r="U599" t="s">
        <v>8783</v>
      </c>
    </row>
    <row r="600" spans="1:21" x14ac:dyDescent="0.3">
      <c r="A600" t="s">
        <v>8784</v>
      </c>
      <c r="B600" t="s">
        <v>370</v>
      </c>
      <c r="C600" t="s">
        <v>8411</v>
      </c>
      <c r="D600" t="s">
        <v>7021</v>
      </c>
      <c r="E600" t="s">
        <v>7021</v>
      </c>
      <c r="F600" t="s">
        <v>8785</v>
      </c>
      <c r="G600" t="s">
        <v>8785</v>
      </c>
      <c r="H600" t="s">
        <v>6870</v>
      </c>
      <c r="I600" t="s">
        <v>6871</v>
      </c>
      <c r="J600">
        <v>3</v>
      </c>
      <c r="K600">
        <v>0</v>
      </c>
      <c r="L600" t="s">
        <v>6881</v>
      </c>
      <c r="M600" t="s">
        <v>6873</v>
      </c>
      <c r="N600" t="s">
        <v>6992</v>
      </c>
      <c r="O600" t="s">
        <v>6992</v>
      </c>
      <c r="P600" t="s">
        <v>6874</v>
      </c>
      <c r="Q600" t="s">
        <v>6992</v>
      </c>
      <c r="R600" t="s">
        <v>6874</v>
      </c>
      <c r="S600">
        <v>4.8090989999999998</v>
      </c>
      <c r="T600">
        <v>-75.705736000000002</v>
      </c>
      <c r="U600" t="s">
        <v>8786</v>
      </c>
    </row>
    <row r="601" spans="1:21" x14ac:dyDescent="0.3">
      <c r="A601" t="s">
        <v>8787</v>
      </c>
      <c r="B601" t="s">
        <v>370</v>
      </c>
      <c r="C601" t="s">
        <v>8411</v>
      </c>
      <c r="D601" t="s">
        <v>7021</v>
      </c>
      <c r="E601" t="s">
        <v>7021</v>
      </c>
      <c r="F601" t="s">
        <v>8788</v>
      </c>
      <c r="G601" t="s">
        <v>8788</v>
      </c>
      <c r="H601" t="s">
        <v>6870</v>
      </c>
      <c r="I601" t="s">
        <v>8789</v>
      </c>
      <c r="J601">
        <v>2</v>
      </c>
      <c r="K601" t="s">
        <v>370</v>
      </c>
      <c r="L601" t="s">
        <v>6881</v>
      </c>
      <c r="M601" t="s">
        <v>6873</v>
      </c>
      <c r="N601" t="s">
        <v>6874</v>
      </c>
      <c r="O601" t="s">
        <v>6875</v>
      </c>
      <c r="P601" t="s">
        <v>6874</v>
      </c>
      <c r="Q601" t="s">
        <v>6875</v>
      </c>
      <c r="R601" t="s">
        <v>6874</v>
      </c>
      <c r="S601">
        <v>4.8089700000000004</v>
      </c>
      <c r="T601">
        <v>-75.705230999999998</v>
      </c>
      <c r="U601" t="s">
        <v>8790</v>
      </c>
    </row>
    <row r="602" spans="1:21" x14ac:dyDescent="0.3">
      <c r="A602" t="s">
        <v>8787</v>
      </c>
      <c r="B602" t="s">
        <v>370</v>
      </c>
      <c r="C602" t="s">
        <v>8411</v>
      </c>
      <c r="D602" t="s">
        <v>7021</v>
      </c>
      <c r="E602" t="s">
        <v>7021</v>
      </c>
      <c r="F602" t="s">
        <v>8788</v>
      </c>
      <c r="G602" t="s">
        <v>8788</v>
      </c>
      <c r="H602" t="s">
        <v>6870</v>
      </c>
      <c r="I602" t="s">
        <v>8789</v>
      </c>
      <c r="J602">
        <v>2</v>
      </c>
      <c r="K602" t="s">
        <v>370</v>
      </c>
      <c r="L602" t="s">
        <v>6881</v>
      </c>
      <c r="M602" t="s">
        <v>6873</v>
      </c>
      <c r="N602" t="s">
        <v>6874</v>
      </c>
      <c r="O602" t="s">
        <v>6875</v>
      </c>
      <c r="P602" t="s">
        <v>6874</v>
      </c>
      <c r="Q602" t="s">
        <v>6875</v>
      </c>
      <c r="R602" t="s">
        <v>6874</v>
      </c>
      <c r="S602">
        <v>4.8083200000000001</v>
      </c>
      <c r="T602">
        <v>-75.703289999999996</v>
      </c>
      <c r="U602" t="s">
        <v>8790</v>
      </c>
    </row>
    <row r="603" spans="1:21" x14ac:dyDescent="0.3">
      <c r="A603" t="s">
        <v>8791</v>
      </c>
      <c r="B603" t="s">
        <v>370</v>
      </c>
      <c r="C603" t="s">
        <v>8411</v>
      </c>
      <c r="D603" t="s">
        <v>6866</v>
      </c>
      <c r="E603" t="s">
        <v>6960</v>
      </c>
      <c r="F603" t="s">
        <v>8792</v>
      </c>
      <c r="G603" t="s">
        <v>8793</v>
      </c>
      <c r="H603" t="s">
        <v>6934</v>
      </c>
      <c r="I603" t="s">
        <v>6989</v>
      </c>
      <c r="J603">
        <v>9</v>
      </c>
      <c r="K603">
        <v>1</v>
      </c>
      <c r="L603" t="s">
        <v>6890</v>
      </c>
      <c r="M603" t="s">
        <v>6891</v>
      </c>
      <c r="N603" t="s">
        <v>6874</v>
      </c>
      <c r="O603" t="s">
        <v>6874</v>
      </c>
      <c r="P603" t="s">
        <v>6874</v>
      </c>
      <c r="Q603" t="s">
        <v>6874</v>
      </c>
      <c r="R603" t="s">
        <v>6874</v>
      </c>
      <c r="S603">
        <v>4.8127139999999997</v>
      </c>
      <c r="T603">
        <v>-75.694400000000002</v>
      </c>
      <c r="U603" t="s">
        <v>8794</v>
      </c>
    </row>
    <row r="604" spans="1:21" x14ac:dyDescent="0.3">
      <c r="A604" t="s">
        <v>8791</v>
      </c>
      <c r="B604" t="s">
        <v>370</v>
      </c>
      <c r="C604" t="s">
        <v>8411</v>
      </c>
      <c r="D604" t="s">
        <v>6866</v>
      </c>
      <c r="E604" t="s">
        <v>6960</v>
      </c>
      <c r="F604" t="s">
        <v>8792</v>
      </c>
      <c r="G604" t="s">
        <v>8793</v>
      </c>
      <c r="H604" t="s">
        <v>6934</v>
      </c>
      <c r="I604" t="s">
        <v>6989</v>
      </c>
      <c r="J604">
        <v>9</v>
      </c>
      <c r="K604">
        <v>1</v>
      </c>
      <c r="L604" t="s">
        <v>6890</v>
      </c>
      <c r="M604" t="s">
        <v>6891</v>
      </c>
      <c r="N604" t="s">
        <v>6874</v>
      </c>
      <c r="O604" t="s">
        <v>6874</v>
      </c>
      <c r="P604" t="s">
        <v>6874</v>
      </c>
      <c r="Q604" t="s">
        <v>6874</v>
      </c>
      <c r="R604" t="s">
        <v>6874</v>
      </c>
      <c r="S604">
        <v>4.81229</v>
      </c>
      <c r="T604">
        <v>-75.694349000000003</v>
      </c>
      <c r="U604" t="s">
        <v>8794</v>
      </c>
    </row>
    <row r="605" spans="1:21" x14ac:dyDescent="0.3">
      <c r="A605" t="s">
        <v>8795</v>
      </c>
      <c r="B605" t="s">
        <v>370</v>
      </c>
      <c r="C605" t="s">
        <v>8411</v>
      </c>
      <c r="D605" t="s">
        <v>8317</v>
      </c>
      <c r="E605" t="s">
        <v>8313</v>
      </c>
      <c r="F605" t="s">
        <v>8796</v>
      </c>
      <c r="G605" t="s">
        <v>7410</v>
      </c>
      <c r="H605" t="s">
        <v>6870</v>
      </c>
      <c r="I605" t="s">
        <v>8797</v>
      </c>
      <c r="J605">
        <v>20</v>
      </c>
      <c r="K605">
        <v>2</v>
      </c>
      <c r="L605" t="s">
        <v>6890</v>
      </c>
      <c r="M605" t="s">
        <v>6891</v>
      </c>
      <c r="N605" t="s">
        <v>6874</v>
      </c>
      <c r="O605" t="s">
        <v>6874</v>
      </c>
      <c r="P605" t="s">
        <v>6874</v>
      </c>
      <c r="Q605" t="s">
        <v>6874</v>
      </c>
      <c r="R605" t="s">
        <v>6874</v>
      </c>
      <c r="S605">
        <v>4.8199820000000004</v>
      </c>
      <c r="T605">
        <v>-75.67998</v>
      </c>
      <c r="U605" t="s">
        <v>8798</v>
      </c>
    </row>
    <row r="606" spans="1:21" x14ac:dyDescent="0.3">
      <c r="A606" t="s">
        <v>8795</v>
      </c>
      <c r="B606" t="s">
        <v>370</v>
      </c>
      <c r="C606" t="s">
        <v>8411</v>
      </c>
      <c r="D606" t="s">
        <v>8317</v>
      </c>
      <c r="E606" t="s">
        <v>8313</v>
      </c>
      <c r="F606" t="s">
        <v>8796</v>
      </c>
      <c r="G606" t="s">
        <v>7410</v>
      </c>
      <c r="H606" t="s">
        <v>6870</v>
      </c>
      <c r="I606" t="s">
        <v>8797</v>
      </c>
      <c r="J606">
        <v>20</v>
      </c>
      <c r="K606">
        <v>2</v>
      </c>
      <c r="L606" t="s">
        <v>6890</v>
      </c>
      <c r="M606" t="s">
        <v>6891</v>
      </c>
      <c r="N606" t="s">
        <v>6874</v>
      </c>
      <c r="O606" t="s">
        <v>6874</v>
      </c>
      <c r="P606" t="s">
        <v>6874</v>
      </c>
      <c r="Q606" t="s">
        <v>6874</v>
      </c>
      <c r="R606" t="s">
        <v>6874</v>
      </c>
      <c r="S606">
        <v>4.8199820000000004</v>
      </c>
      <c r="T606">
        <v>-75.67998</v>
      </c>
      <c r="U606" t="s">
        <v>8798</v>
      </c>
    </row>
    <row r="607" spans="1:21" x14ac:dyDescent="0.3">
      <c r="A607" t="s">
        <v>8799</v>
      </c>
      <c r="B607" t="s">
        <v>370</v>
      </c>
      <c r="C607" t="s">
        <v>8411</v>
      </c>
      <c r="D607" t="s">
        <v>7034</v>
      </c>
      <c r="E607" t="s">
        <v>7303</v>
      </c>
      <c r="F607" t="s">
        <v>8800</v>
      </c>
      <c r="G607" t="s">
        <v>8801</v>
      </c>
      <c r="H607" t="s">
        <v>6870</v>
      </c>
      <c r="I607" t="s">
        <v>6871</v>
      </c>
      <c r="J607">
        <v>2</v>
      </c>
      <c r="K607">
        <v>1</v>
      </c>
      <c r="L607" t="s">
        <v>6890</v>
      </c>
      <c r="M607" t="s">
        <v>6891</v>
      </c>
      <c r="N607" t="s">
        <v>6874</v>
      </c>
      <c r="O607" t="s">
        <v>6874</v>
      </c>
      <c r="P607" t="s">
        <v>6874</v>
      </c>
      <c r="Q607" t="s">
        <v>6874</v>
      </c>
      <c r="R607" t="s">
        <v>6874</v>
      </c>
      <c r="S607">
        <v>4.8087239999999998</v>
      </c>
      <c r="T607">
        <v>-75.698266000000004</v>
      </c>
      <c r="U607" t="s">
        <v>6959</v>
      </c>
    </row>
    <row r="608" spans="1:21" x14ac:dyDescent="0.3">
      <c r="A608" t="s">
        <v>8799</v>
      </c>
      <c r="B608" t="s">
        <v>370</v>
      </c>
      <c r="C608" t="s">
        <v>8411</v>
      </c>
      <c r="D608" t="s">
        <v>7034</v>
      </c>
      <c r="E608" t="s">
        <v>7303</v>
      </c>
      <c r="F608" t="s">
        <v>8800</v>
      </c>
      <c r="G608" t="s">
        <v>8801</v>
      </c>
      <c r="H608" t="s">
        <v>6870</v>
      </c>
      <c r="I608" t="s">
        <v>6871</v>
      </c>
      <c r="J608">
        <v>2</v>
      </c>
      <c r="K608">
        <v>1</v>
      </c>
      <c r="L608" t="s">
        <v>6890</v>
      </c>
      <c r="M608" t="s">
        <v>6891</v>
      </c>
      <c r="N608" t="s">
        <v>6874</v>
      </c>
      <c r="O608" t="s">
        <v>6874</v>
      </c>
      <c r="P608" t="s">
        <v>6874</v>
      </c>
      <c r="Q608" t="s">
        <v>6874</v>
      </c>
      <c r="R608" t="s">
        <v>6874</v>
      </c>
      <c r="S608">
        <v>4.8074139999999996</v>
      </c>
      <c r="T608">
        <v>-75.704775999999995</v>
      </c>
      <c r="U608" t="s">
        <v>6959</v>
      </c>
    </row>
    <row r="609" spans="1:21" x14ac:dyDescent="0.3">
      <c r="A609" t="s">
        <v>8802</v>
      </c>
      <c r="B609" t="s">
        <v>370</v>
      </c>
      <c r="C609" t="s">
        <v>8411</v>
      </c>
      <c r="D609" t="s">
        <v>6921</v>
      </c>
      <c r="E609" t="s">
        <v>8803</v>
      </c>
      <c r="F609" t="s">
        <v>8804</v>
      </c>
      <c r="G609" t="s">
        <v>8805</v>
      </c>
      <c r="H609" t="s">
        <v>6870</v>
      </c>
      <c r="I609" t="s">
        <v>6871</v>
      </c>
      <c r="J609">
        <v>11</v>
      </c>
      <c r="K609">
        <v>1</v>
      </c>
      <c r="L609" t="s">
        <v>6872</v>
      </c>
      <c r="M609" t="s">
        <v>6894</v>
      </c>
      <c r="N609" t="s">
        <v>6874</v>
      </c>
      <c r="O609" t="s">
        <v>6992</v>
      </c>
      <c r="P609" t="s">
        <v>6874</v>
      </c>
      <c r="Q609" t="s">
        <v>6874</v>
      </c>
      <c r="R609" t="s">
        <v>6874</v>
      </c>
      <c r="S609">
        <v>4.7994120000000002</v>
      </c>
      <c r="T609">
        <v>-75.693723000000006</v>
      </c>
      <c r="U609" t="s">
        <v>8806</v>
      </c>
    </row>
    <row r="610" spans="1:21" x14ac:dyDescent="0.3">
      <c r="A610" t="s">
        <v>8802</v>
      </c>
      <c r="B610" t="s">
        <v>370</v>
      </c>
      <c r="C610" t="s">
        <v>8411</v>
      </c>
      <c r="D610" t="s">
        <v>6921</v>
      </c>
      <c r="E610" t="s">
        <v>8803</v>
      </c>
      <c r="F610" t="s">
        <v>8804</v>
      </c>
      <c r="G610" t="s">
        <v>8805</v>
      </c>
      <c r="H610" t="s">
        <v>6870</v>
      </c>
      <c r="I610" t="s">
        <v>6871</v>
      </c>
      <c r="J610">
        <v>11</v>
      </c>
      <c r="K610">
        <v>1</v>
      </c>
      <c r="L610" t="s">
        <v>6872</v>
      </c>
      <c r="M610" t="s">
        <v>6894</v>
      </c>
      <c r="N610" t="s">
        <v>6874</v>
      </c>
      <c r="O610" t="s">
        <v>6992</v>
      </c>
      <c r="P610" t="s">
        <v>6874</v>
      </c>
      <c r="Q610" t="s">
        <v>6874</v>
      </c>
      <c r="R610" t="s">
        <v>6874</v>
      </c>
      <c r="S610">
        <v>4.7990240000000002</v>
      </c>
      <c r="T610">
        <v>-75.693707000000003</v>
      </c>
      <c r="U610" t="s">
        <v>8806</v>
      </c>
    </row>
    <row r="611" spans="1:21" x14ac:dyDescent="0.3">
      <c r="A611" t="s">
        <v>8807</v>
      </c>
      <c r="B611" t="s">
        <v>370</v>
      </c>
      <c r="C611" t="s">
        <v>8411</v>
      </c>
      <c r="D611" t="s">
        <v>6921</v>
      </c>
      <c r="E611" t="s">
        <v>8803</v>
      </c>
      <c r="F611" t="s">
        <v>8808</v>
      </c>
      <c r="G611" t="s">
        <v>8809</v>
      </c>
      <c r="H611" t="s">
        <v>6870</v>
      </c>
      <c r="I611" t="s">
        <v>6871</v>
      </c>
      <c r="J611">
        <v>6</v>
      </c>
      <c r="K611">
        <v>1</v>
      </c>
      <c r="L611" t="s">
        <v>6890</v>
      </c>
      <c r="M611" t="s">
        <v>6891</v>
      </c>
      <c r="N611" t="s">
        <v>6874</v>
      </c>
      <c r="O611" t="s">
        <v>6874</v>
      </c>
      <c r="P611" t="s">
        <v>6874</v>
      </c>
      <c r="Q611" t="s">
        <v>6874</v>
      </c>
      <c r="R611" t="s">
        <v>6874</v>
      </c>
      <c r="S611">
        <v>4.7996629999999998</v>
      </c>
      <c r="T611">
        <v>-75.693887000000004</v>
      </c>
      <c r="U611" t="s">
        <v>8810</v>
      </c>
    </row>
    <row r="612" spans="1:21" x14ac:dyDescent="0.3">
      <c r="A612" t="s">
        <v>8807</v>
      </c>
      <c r="B612" t="s">
        <v>370</v>
      </c>
      <c r="C612" t="s">
        <v>8411</v>
      </c>
      <c r="D612" t="s">
        <v>6921</v>
      </c>
      <c r="E612" t="s">
        <v>8803</v>
      </c>
      <c r="F612" t="s">
        <v>8808</v>
      </c>
      <c r="G612" t="s">
        <v>8809</v>
      </c>
      <c r="H612" t="s">
        <v>6870</v>
      </c>
      <c r="I612" t="s">
        <v>6871</v>
      </c>
      <c r="J612">
        <v>6</v>
      </c>
      <c r="K612">
        <v>1</v>
      </c>
      <c r="L612" t="s">
        <v>6890</v>
      </c>
      <c r="M612" t="s">
        <v>6891</v>
      </c>
      <c r="N612" t="s">
        <v>6874</v>
      </c>
      <c r="O612" t="s">
        <v>6874</v>
      </c>
      <c r="P612" t="s">
        <v>6874</v>
      </c>
      <c r="Q612" t="s">
        <v>6874</v>
      </c>
      <c r="R612" t="s">
        <v>6874</v>
      </c>
      <c r="S612">
        <v>4.7990240000000002</v>
      </c>
      <c r="T612">
        <v>-75.693707000000003</v>
      </c>
      <c r="U612" t="s">
        <v>8810</v>
      </c>
    </row>
    <row r="613" spans="1:21" x14ac:dyDescent="0.3">
      <c r="A613" t="s">
        <v>8811</v>
      </c>
      <c r="B613" t="s">
        <v>370</v>
      </c>
      <c r="C613" t="s">
        <v>8411</v>
      </c>
      <c r="D613" t="s">
        <v>6921</v>
      </c>
      <c r="E613" t="s">
        <v>8803</v>
      </c>
      <c r="F613" t="s">
        <v>8812</v>
      </c>
      <c r="G613" t="s">
        <v>8812</v>
      </c>
      <c r="H613" t="s">
        <v>6870</v>
      </c>
      <c r="I613" t="s">
        <v>6871</v>
      </c>
      <c r="J613">
        <v>4</v>
      </c>
      <c r="K613">
        <v>1</v>
      </c>
      <c r="L613" t="s">
        <v>6881</v>
      </c>
      <c r="M613" t="s">
        <v>6873</v>
      </c>
      <c r="N613" t="s">
        <v>6874</v>
      </c>
      <c r="O613" t="s">
        <v>6875</v>
      </c>
      <c r="P613" t="s">
        <v>6874</v>
      </c>
      <c r="Q613" t="s">
        <v>6874</v>
      </c>
      <c r="R613" t="s">
        <v>6874</v>
      </c>
      <c r="S613">
        <v>4.7979979999999998</v>
      </c>
      <c r="T613">
        <v>-75.693511999999998</v>
      </c>
      <c r="U613" t="s">
        <v>8813</v>
      </c>
    </row>
    <row r="614" spans="1:21" x14ac:dyDescent="0.3">
      <c r="A614" t="s">
        <v>8811</v>
      </c>
      <c r="B614" t="s">
        <v>370</v>
      </c>
      <c r="C614" t="s">
        <v>8411</v>
      </c>
      <c r="D614" t="s">
        <v>6921</v>
      </c>
      <c r="E614" t="s">
        <v>8803</v>
      </c>
      <c r="F614" t="s">
        <v>8812</v>
      </c>
      <c r="G614" t="s">
        <v>8812</v>
      </c>
      <c r="H614" t="s">
        <v>6870</v>
      </c>
      <c r="I614" t="s">
        <v>6871</v>
      </c>
      <c r="J614">
        <v>4</v>
      </c>
      <c r="K614">
        <v>1</v>
      </c>
      <c r="L614" t="s">
        <v>6881</v>
      </c>
      <c r="M614" t="s">
        <v>6873</v>
      </c>
      <c r="N614" t="s">
        <v>6874</v>
      </c>
      <c r="O614" t="s">
        <v>6875</v>
      </c>
      <c r="P614" t="s">
        <v>6874</v>
      </c>
      <c r="Q614" t="s">
        <v>6874</v>
      </c>
      <c r="R614" t="s">
        <v>6874</v>
      </c>
      <c r="S614">
        <v>4.7990240000000002</v>
      </c>
      <c r="T614">
        <v>-75.693707000000003</v>
      </c>
      <c r="U614" t="s">
        <v>8813</v>
      </c>
    </row>
    <row r="615" spans="1:21" x14ac:dyDescent="0.3">
      <c r="A615" t="s">
        <v>8814</v>
      </c>
      <c r="B615" t="s">
        <v>370</v>
      </c>
      <c r="C615" t="s">
        <v>8411</v>
      </c>
      <c r="D615" t="s">
        <v>6866</v>
      </c>
      <c r="E615" t="s">
        <v>6936</v>
      </c>
      <c r="F615" t="s">
        <v>8815</v>
      </c>
      <c r="G615" t="s">
        <v>8816</v>
      </c>
      <c r="H615" t="s">
        <v>6870</v>
      </c>
      <c r="I615" t="s">
        <v>6880</v>
      </c>
      <c r="J615">
        <v>5</v>
      </c>
      <c r="K615">
        <v>2</v>
      </c>
      <c r="L615" t="s">
        <v>6881</v>
      </c>
      <c r="M615" t="s">
        <v>6873</v>
      </c>
      <c r="N615" t="s">
        <v>6874</v>
      </c>
      <c r="O615" t="s">
        <v>6874</v>
      </c>
      <c r="P615" t="s">
        <v>6874</v>
      </c>
      <c r="Q615" t="s">
        <v>6874</v>
      </c>
      <c r="R615" t="s">
        <v>6876</v>
      </c>
      <c r="S615">
        <v>4.8197510000000001</v>
      </c>
      <c r="T615">
        <v>-75.731047000000004</v>
      </c>
      <c r="U615" t="s">
        <v>8817</v>
      </c>
    </row>
    <row r="616" spans="1:21" x14ac:dyDescent="0.3">
      <c r="A616" t="s">
        <v>8814</v>
      </c>
      <c r="B616" t="s">
        <v>370</v>
      </c>
      <c r="C616" t="s">
        <v>8411</v>
      </c>
      <c r="D616" t="s">
        <v>6866</v>
      </c>
      <c r="E616" t="s">
        <v>6936</v>
      </c>
      <c r="F616" t="s">
        <v>8815</v>
      </c>
      <c r="G616" t="s">
        <v>8816</v>
      </c>
      <c r="H616" t="s">
        <v>6870</v>
      </c>
      <c r="I616" t="s">
        <v>6880</v>
      </c>
      <c r="J616">
        <v>5</v>
      </c>
      <c r="K616">
        <v>2</v>
      </c>
      <c r="L616" t="s">
        <v>6881</v>
      </c>
      <c r="M616" t="s">
        <v>6873</v>
      </c>
      <c r="N616" t="s">
        <v>6874</v>
      </c>
      <c r="O616" t="s">
        <v>6874</v>
      </c>
      <c r="P616" t="s">
        <v>6874</v>
      </c>
      <c r="Q616" t="s">
        <v>6874</v>
      </c>
      <c r="R616" t="s">
        <v>6876</v>
      </c>
      <c r="S616">
        <v>4.8156679999999996</v>
      </c>
      <c r="T616">
        <v>-75.701034000000007</v>
      </c>
      <c r="U616" t="s">
        <v>8817</v>
      </c>
    </row>
    <row r="617" spans="1:21" x14ac:dyDescent="0.3">
      <c r="A617" t="s">
        <v>8818</v>
      </c>
      <c r="B617" t="s">
        <v>370</v>
      </c>
      <c r="C617" t="s">
        <v>8411</v>
      </c>
      <c r="D617" t="s">
        <v>6866</v>
      </c>
      <c r="E617" t="s">
        <v>6936</v>
      </c>
      <c r="F617" t="s">
        <v>8819</v>
      </c>
      <c r="G617" t="s">
        <v>8820</v>
      </c>
      <c r="H617" t="s">
        <v>6870</v>
      </c>
      <c r="I617" t="s">
        <v>6880</v>
      </c>
      <c r="J617">
        <v>5</v>
      </c>
      <c r="K617">
        <v>1</v>
      </c>
      <c r="L617" t="s">
        <v>6881</v>
      </c>
      <c r="M617" t="s">
        <v>6873</v>
      </c>
      <c r="N617" t="s">
        <v>6874</v>
      </c>
      <c r="O617" t="s">
        <v>6875</v>
      </c>
      <c r="P617" t="s">
        <v>6874</v>
      </c>
      <c r="Q617" t="s">
        <v>6874</v>
      </c>
      <c r="R617" t="s">
        <v>6876</v>
      </c>
      <c r="S617">
        <v>4.8197510000000001</v>
      </c>
      <c r="T617">
        <v>-75.731047000000004</v>
      </c>
      <c r="U617" t="s">
        <v>6941</v>
      </c>
    </row>
    <row r="618" spans="1:21" x14ac:dyDescent="0.3">
      <c r="A618" t="s">
        <v>8818</v>
      </c>
      <c r="B618" t="s">
        <v>370</v>
      </c>
      <c r="C618" t="s">
        <v>8411</v>
      </c>
      <c r="D618" t="s">
        <v>6866</v>
      </c>
      <c r="E618" t="s">
        <v>6936</v>
      </c>
      <c r="F618" t="s">
        <v>8819</v>
      </c>
      <c r="G618" t="s">
        <v>8820</v>
      </c>
      <c r="H618" t="s">
        <v>6870</v>
      </c>
      <c r="I618" t="s">
        <v>6880</v>
      </c>
      <c r="J618">
        <v>5</v>
      </c>
      <c r="K618">
        <v>1</v>
      </c>
      <c r="L618" t="s">
        <v>6881</v>
      </c>
      <c r="M618" t="s">
        <v>6873</v>
      </c>
      <c r="N618" t="s">
        <v>6874</v>
      </c>
      <c r="O618" t="s">
        <v>6875</v>
      </c>
      <c r="P618" t="s">
        <v>6874</v>
      </c>
      <c r="Q618" t="s">
        <v>6874</v>
      </c>
      <c r="R618" t="s">
        <v>6876</v>
      </c>
      <c r="S618">
        <v>4.8152600000000003</v>
      </c>
      <c r="T618">
        <v>-75.700595000000007</v>
      </c>
      <c r="U618" t="s">
        <v>6941</v>
      </c>
    </row>
    <row r="619" spans="1:21" x14ac:dyDescent="0.3">
      <c r="A619" t="s">
        <v>8821</v>
      </c>
      <c r="B619" t="s">
        <v>370</v>
      </c>
      <c r="C619" t="s">
        <v>8411</v>
      </c>
      <c r="D619" t="s">
        <v>6866</v>
      </c>
      <c r="E619" t="s">
        <v>6936</v>
      </c>
      <c r="F619" t="s">
        <v>8822</v>
      </c>
      <c r="G619" t="s">
        <v>8822</v>
      </c>
      <c r="H619" t="s">
        <v>6870</v>
      </c>
      <c r="I619" t="s">
        <v>7651</v>
      </c>
      <c r="J619">
        <v>2</v>
      </c>
      <c r="K619" t="s">
        <v>370</v>
      </c>
      <c r="L619" t="s">
        <v>6872</v>
      </c>
      <c r="M619" t="s">
        <v>6894</v>
      </c>
      <c r="N619" t="s">
        <v>6874</v>
      </c>
      <c r="O619" t="s">
        <v>6874</v>
      </c>
      <c r="P619" t="s">
        <v>6874</v>
      </c>
      <c r="Q619" t="s">
        <v>6875</v>
      </c>
      <c r="R619" t="s">
        <v>6876</v>
      </c>
      <c r="S619">
        <v>4.820989</v>
      </c>
      <c r="T619">
        <v>-75.700303000000005</v>
      </c>
      <c r="U619" t="s">
        <v>8823</v>
      </c>
    </row>
    <row r="620" spans="1:21" x14ac:dyDescent="0.3">
      <c r="A620" t="s">
        <v>8821</v>
      </c>
      <c r="B620" t="s">
        <v>370</v>
      </c>
      <c r="C620" t="s">
        <v>8411</v>
      </c>
      <c r="D620" t="s">
        <v>6866</v>
      </c>
      <c r="E620" t="s">
        <v>6936</v>
      </c>
      <c r="F620" t="s">
        <v>8822</v>
      </c>
      <c r="G620" t="s">
        <v>8822</v>
      </c>
      <c r="H620" t="s">
        <v>6870</v>
      </c>
      <c r="I620" t="s">
        <v>7651</v>
      </c>
      <c r="J620">
        <v>2</v>
      </c>
      <c r="K620" t="s">
        <v>370</v>
      </c>
      <c r="L620" t="s">
        <v>6872</v>
      </c>
      <c r="M620" t="s">
        <v>6894</v>
      </c>
      <c r="N620" t="s">
        <v>6874</v>
      </c>
      <c r="O620" t="s">
        <v>6874</v>
      </c>
      <c r="P620" t="s">
        <v>6874</v>
      </c>
      <c r="Q620" t="s">
        <v>6875</v>
      </c>
      <c r="R620" t="s">
        <v>6876</v>
      </c>
      <c r="S620">
        <v>4.8161050000000003</v>
      </c>
      <c r="T620">
        <v>-75.700783999999999</v>
      </c>
      <c r="U620" t="s">
        <v>8823</v>
      </c>
    </row>
    <row r="621" spans="1:21" x14ac:dyDescent="0.3">
      <c r="A621" t="s">
        <v>8824</v>
      </c>
      <c r="B621" t="s">
        <v>370</v>
      </c>
      <c r="C621" t="s">
        <v>8411</v>
      </c>
      <c r="D621" t="s">
        <v>6921</v>
      </c>
      <c r="E621" t="s">
        <v>7855</v>
      </c>
      <c r="F621" t="s">
        <v>8825</v>
      </c>
      <c r="G621" t="s">
        <v>8825</v>
      </c>
      <c r="H621" t="s">
        <v>6870</v>
      </c>
      <c r="I621" t="s">
        <v>6871</v>
      </c>
      <c r="J621">
        <v>6</v>
      </c>
      <c r="K621">
        <v>1</v>
      </c>
      <c r="L621" t="s">
        <v>6881</v>
      </c>
      <c r="M621" t="s">
        <v>6873</v>
      </c>
      <c r="N621" t="s">
        <v>6874</v>
      </c>
      <c r="O621" t="s">
        <v>6875</v>
      </c>
      <c r="P621" t="s">
        <v>6874</v>
      </c>
      <c r="Q621" t="s">
        <v>6874</v>
      </c>
      <c r="R621" t="s">
        <v>6874</v>
      </c>
      <c r="S621">
        <v>4.8088410000000001</v>
      </c>
      <c r="T621">
        <v>-75.699498000000006</v>
      </c>
      <c r="U621" t="s">
        <v>8826</v>
      </c>
    </row>
    <row r="622" spans="1:21" x14ac:dyDescent="0.3">
      <c r="A622" t="s">
        <v>8827</v>
      </c>
      <c r="B622" t="s">
        <v>370</v>
      </c>
      <c r="C622" t="s">
        <v>8411</v>
      </c>
      <c r="D622" t="s">
        <v>7178</v>
      </c>
      <c r="E622" t="s">
        <v>7178</v>
      </c>
      <c r="F622" t="s">
        <v>8828</v>
      </c>
      <c r="G622" t="s">
        <v>8828</v>
      </c>
      <c r="H622" t="s">
        <v>6870</v>
      </c>
      <c r="I622" t="s">
        <v>6886</v>
      </c>
      <c r="J622">
        <v>2</v>
      </c>
      <c r="K622">
        <v>0</v>
      </c>
      <c r="L622" t="s">
        <v>6881</v>
      </c>
      <c r="M622" t="s">
        <v>6873</v>
      </c>
      <c r="N622" t="s">
        <v>6874</v>
      </c>
      <c r="O622" t="s">
        <v>6874</v>
      </c>
      <c r="P622" t="s">
        <v>6874</v>
      </c>
      <c r="Q622" t="s">
        <v>6874</v>
      </c>
      <c r="R622" t="s">
        <v>6874</v>
      </c>
      <c r="S622">
        <v>4.8048690000000001</v>
      </c>
      <c r="T622">
        <v>-75.737703999999994</v>
      </c>
      <c r="U622" t="s">
        <v>8829</v>
      </c>
    </row>
    <row r="623" spans="1:21" x14ac:dyDescent="0.3">
      <c r="A623" t="s">
        <v>8830</v>
      </c>
      <c r="B623" t="s">
        <v>370</v>
      </c>
      <c r="C623" t="s">
        <v>8411</v>
      </c>
      <c r="D623" t="s">
        <v>7178</v>
      </c>
      <c r="E623" t="s">
        <v>7178</v>
      </c>
      <c r="F623" t="s">
        <v>7728</v>
      </c>
      <c r="G623" t="s">
        <v>7728</v>
      </c>
      <c r="H623" t="s">
        <v>6870</v>
      </c>
      <c r="I623" t="s">
        <v>6886</v>
      </c>
      <c r="J623">
        <v>2</v>
      </c>
      <c r="K623">
        <v>0</v>
      </c>
      <c r="L623" t="s">
        <v>6872</v>
      </c>
      <c r="M623" t="s">
        <v>6894</v>
      </c>
      <c r="N623" t="s">
        <v>6874</v>
      </c>
      <c r="O623" t="s">
        <v>6875</v>
      </c>
      <c r="P623" t="s">
        <v>6874</v>
      </c>
      <c r="Q623" t="s">
        <v>6875</v>
      </c>
      <c r="R623" t="s">
        <v>6874</v>
      </c>
      <c r="S623">
        <v>4.8050810000000004</v>
      </c>
      <c r="T623">
        <v>-75.737921999999998</v>
      </c>
      <c r="U623" t="s">
        <v>8831</v>
      </c>
    </row>
    <row r="624" spans="1:21" x14ac:dyDescent="0.3">
      <c r="A624" t="s">
        <v>8832</v>
      </c>
      <c r="B624" t="s">
        <v>370</v>
      </c>
      <c r="C624" t="s">
        <v>8411</v>
      </c>
      <c r="D624" t="s">
        <v>7178</v>
      </c>
      <c r="E624" t="s">
        <v>7178</v>
      </c>
      <c r="F624" t="s">
        <v>8833</v>
      </c>
      <c r="G624" t="s">
        <v>8833</v>
      </c>
      <c r="H624" t="s">
        <v>6870</v>
      </c>
      <c r="I624" t="s">
        <v>6886</v>
      </c>
      <c r="J624">
        <v>4</v>
      </c>
      <c r="K624">
        <v>0</v>
      </c>
      <c r="L624" t="s">
        <v>6872</v>
      </c>
      <c r="M624" t="s">
        <v>6894</v>
      </c>
      <c r="N624" t="s">
        <v>6874</v>
      </c>
      <c r="O624" t="s">
        <v>6874</v>
      </c>
      <c r="P624" t="s">
        <v>6874</v>
      </c>
      <c r="Q624" t="s">
        <v>6874</v>
      </c>
      <c r="R624" t="s">
        <v>6874</v>
      </c>
      <c r="S624">
        <v>4.8051130000000004</v>
      </c>
      <c r="T624">
        <v>-75.737889999999993</v>
      </c>
      <c r="U624" t="s">
        <v>8834</v>
      </c>
    </row>
    <row r="625" spans="1:21" x14ac:dyDescent="0.3">
      <c r="A625" t="s">
        <v>8835</v>
      </c>
      <c r="B625" t="s">
        <v>370</v>
      </c>
      <c r="C625" t="s">
        <v>8411</v>
      </c>
      <c r="D625" t="s">
        <v>6866</v>
      </c>
      <c r="E625" t="s">
        <v>6936</v>
      </c>
      <c r="F625" t="s">
        <v>8836</v>
      </c>
      <c r="G625" t="s">
        <v>8836</v>
      </c>
      <c r="H625" t="s">
        <v>6870</v>
      </c>
      <c r="I625" t="s">
        <v>6871</v>
      </c>
      <c r="J625">
        <v>6</v>
      </c>
      <c r="K625">
        <v>1</v>
      </c>
      <c r="L625" t="s">
        <v>6881</v>
      </c>
      <c r="M625" t="s">
        <v>6873</v>
      </c>
      <c r="N625" t="s">
        <v>6874</v>
      </c>
      <c r="O625" t="s">
        <v>6992</v>
      </c>
      <c r="P625" t="s">
        <v>6874</v>
      </c>
      <c r="Q625" t="s">
        <v>6992</v>
      </c>
      <c r="R625" t="s">
        <v>6874</v>
      </c>
      <c r="S625">
        <v>4.8149499999999996</v>
      </c>
      <c r="T625">
        <v>-75.703916000000007</v>
      </c>
      <c r="U625" t="s">
        <v>8837</v>
      </c>
    </row>
    <row r="626" spans="1:21" x14ac:dyDescent="0.3">
      <c r="A626" t="s">
        <v>8838</v>
      </c>
      <c r="B626" t="s">
        <v>370</v>
      </c>
      <c r="C626" t="s">
        <v>8411</v>
      </c>
      <c r="D626" t="s">
        <v>6866</v>
      </c>
      <c r="E626" t="s">
        <v>7235</v>
      </c>
      <c r="F626" t="s">
        <v>8839</v>
      </c>
      <c r="G626" t="s">
        <v>8839</v>
      </c>
      <c r="H626" t="s">
        <v>6870</v>
      </c>
      <c r="I626" t="s">
        <v>6871</v>
      </c>
      <c r="J626">
        <v>4</v>
      </c>
      <c r="K626">
        <v>0</v>
      </c>
      <c r="L626" t="s">
        <v>6872</v>
      </c>
      <c r="M626" t="s">
        <v>6894</v>
      </c>
      <c r="N626" t="s">
        <v>6874</v>
      </c>
      <c r="O626" t="s">
        <v>6875</v>
      </c>
      <c r="P626" t="s">
        <v>6875</v>
      </c>
      <c r="Q626" t="s">
        <v>6875</v>
      </c>
      <c r="R626" t="s">
        <v>6874</v>
      </c>
      <c r="S626">
        <v>4.8150560000000002</v>
      </c>
      <c r="T626">
        <v>-75.704397</v>
      </c>
      <c r="U626" t="s">
        <v>8840</v>
      </c>
    </row>
    <row r="627" spans="1:21" x14ac:dyDescent="0.3">
      <c r="A627" t="s">
        <v>8841</v>
      </c>
      <c r="B627" t="s">
        <v>370</v>
      </c>
      <c r="C627" t="s">
        <v>8411</v>
      </c>
      <c r="D627" t="s">
        <v>6866</v>
      </c>
      <c r="E627" t="s">
        <v>6936</v>
      </c>
      <c r="F627" t="s">
        <v>8842</v>
      </c>
      <c r="G627" t="s">
        <v>8842</v>
      </c>
      <c r="H627" t="s">
        <v>6870</v>
      </c>
      <c r="I627" t="s">
        <v>6871</v>
      </c>
      <c r="J627">
        <v>4</v>
      </c>
      <c r="K627">
        <v>0</v>
      </c>
      <c r="L627" t="s">
        <v>6881</v>
      </c>
      <c r="M627" t="s">
        <v>6873</v>
      </c>
      <c r="N627" t="s">
        <v>6874</v>
      </c>
      <c r="O627" t="s">
        <v>6874</v>
      </c>
      <c r="P627" t="s">
        <v>6874</v>
      </c>
      <c r="Q627" t="s">
        <v>6874</v>
      </c>
      <c r="R627" t="s">
        <v>6874</v>
      </c>
      <c r="S627">
        <v>4.8158019999999997</v>
      </c>
      <c r="T627">
        <v>-75.704239999999999</v>
      </c>
      <c r="U627" t="s">
        <v>8843</v>
      </c>
    </row>
    <row r="628" spans="1:21" x14ac:dyDescent="0.3">
      <c r="A628" t="s">
        <v>8844</v>
      </c>
      <c r="B628" t="s">
        <v>370</v>
      </c>
      <c r="C628" t="s">
        <v>8411</v>
      </c>
      <c r="D628" t="s">
        <v>6866</v>
      </c>
      <c r="E628" t="s">
        <v>6936</v>
      </c>
      <c r="F628" t="s">
        <v>8845</v>
      </c>
      <c r="G628" t="s">
        <v>8846</v>
      </c>
      <c r="H628" t="s">
        <v>6934</v>
      </c>
      <c r="I628" t="s">
        <v>6880</v>
      </c>
      <c r="J628">
        <v>5</v>
      </c>
      <c r="K628">
        <v>0</v>
      </c>
      <c r="L628" t="s">
        <v>6872</v>
      </c>
      <c r="M628" t="s">
        <v>6873</v>
      </c>
      <c r="N628" t="s">
        <v>6874</v>
      </c>
      <c r="O628" t="s">
        <v>6875</v>
      </c>
      <c r="P628" t="s">
        <v>6874</v>
      </c>
      <c r="Q628" t="s">
        <v>6874</v>
      </c>
      <c r="R628" t="s">
        <v>6874</v>
      </c>
      <c r="S628">
        <v>4.8149230000000003</v>
      </c>
      <c r="T628">
        <v>-75.704398999999995</v>
      </c>
      <c r="U628" t="s">
        <v>8847</v>
      </c>
    </row>
    <row r="629" spans="1:21" x14ac:dyDescent="0.3">
      <c r="A629" t="s">
        <v>8848</v>
      </c>
      <c r="B629" t="s">
        <v>370</v>
      </c>
      <c r="C629" t="s">
        <v>8411</v>
      </c>
      <c r="D629" t="s">
        <v>6866</v>
      </c>
      <c r="E629" t="s">
        <v>6936</v>
      </c>
      <c r="F629" t="s">
        <v>8849</v>
      </c>
      <c r="G629" t="s">
        <v>8850</v>
      </c>
      <c r="H629" t="s">
        <v>6870</v>
      </c>
      <c r="I629" t="s">
        <v>6880</v>
      </c>
      <c r="J629">
        <v>5</v>
      </c>
      <c r="K629">
        <v>0</v>
      </c>
      <c r="L629" t="s">
        <v>6890</v>
      </c>
      <c r="M629" t="s">
        <v>6891</v>
      </c>
      <c r="N629" t="s">
        <v>6874</v>
      </c>
      <c r="O629" t="s">
        <v>6874</v>
      </c>
      <c r="P629" t="s">
        <v>6874</v>
      </c>
      <c r="Q629" t="s">
        <v>6874</v>
      </c>
      <c r="R629" t="s">
        <v>6874</v>
      </c>
      <c r="S629">
        <v>4.8158019999999997</v>
      </c>
      <c r="T629">
        <v>-75.704239999999999</v>
      </c>
      <c r="U629" t="s">
        <v>370</v>
      </c>
    </row>
    <row r="630" spans="1:21" x14ac:dyDescent="0.3">
      <c r="A630" t="s">
        <v>8851</v>
      </c>
      <c r="B630" t="s">
        <v>370</v>
      </c>
      <c r="C630" t="s">
        <v>8411</v>
      </c>
      <c r="D630" t="s">
        <v>6866</v>
      </c>
      <c r="E630" t="s">
        <v>6936</v>
      </c>
      <c r="F630" t="s">
        <v>8852</v>
      </c>
      <c r="G630" t="s">
        <v>8853</v>
      </c>
      <c r="H630" t="s">
        <v>6870</v>
      </c>
      <c r="I630" t="s">
        <v>6871</v>
      </c>
      <c r="J630" t="s">
        <v>370</v>
      </c>
      <c r="K630" t="s">
        <v>370</v>
      </c>
      <c r="L630" t="s">
        <v>6881</v>
      </c>
      <c r="M630" t="s">
        <v>6873</v>
      </c>
      <c r="N630" t="s">
        <v>6874</v>
      </c>
      <c r="O630" t="s">
        <v>6875</v>
      </c>
      <c r="P630" t="s">
        <v>6874</v>
      </c>
      <c r="Q630" t="s">
        <v>6875</v>
      </c>
      <c r="R630" t="s">
        <v>6874</v>
      </c>
      <c r="S630">
        <v>4.8150620000000002</v>
      </c>
      <c r="T630">
        <v>-75.704442</v>
      </c>
      <c r="U630" t="s">
        <v>8854</v>
      </c>
    </row>
    <row r="631" spans="1:21" x14ac:dyDescent="0.3">
      <c r="A631" t="s">
        <v>8855</v>
      </c>
      <c r="B631" t="s">
        <v>370</v>
      </c>
      <c r="C631" t="s">
        <v>8411</v>
      </c>
      <c r="D631" t="s">
        <v>6866</v>
      </c>
      <c r="E631" t="s">
        <v>6936</v>
      </c>
      <c r="F631" t="s">
        <v>8856</v>
      </c>
      <c r="G631" t="s">
        <v>8856</v>
      </c>
      <c r="H631" t="s">
        <v>6870</v>
      </c>
      <c r="I631" t="s">
        <v>6871</v>
      </c>
      <c r="J631">
        <v>1</v>
      </c>
      <c r="K631">
        <v>0</v>
      </c>
      <c r="L631" t="s">
        <v>6872</v>
      </c>
      <c r="M631" t="s">
        <v>6873</v>
      </c>
      <c r="N631" t="s">
        <v>6874</v>
      </c>
      <c r="O631" t="s">
        <v>6875</v>
      </c>
      <c r="P631" t="s">
        <v>6874</v>
      </c>
      <c r="Q631" t="s">
        <v>6874</v>
      </c>
      <c r="R631" t="s">
        <v>6874</v>
      </c>
      <c r="S631">
        <v>4.8132159999999997</v>
      </c>
      <c r="T631">
        <v>-75.688884999999999</v>
      </c>
      <c r="U631" t="s">
        <v>8857</v>
      </c>
    </row>
    <row r="632" spans="1:21" x14ac:dyDescent="0.3">
      <c r="A632" t="s">
        <v>8858</v>
      </c>
      <c r="B632" t="s">
        <v>370</v>
      </c>
      <c r="C632" t="s">
        <v>8411</v>
      </c>
      <c r="D632" t="s">
        <v>6866</v>
      </c>
      <c r="E632" t="s">
        <v>6936</v>
      </c>
      <c r="F632" t="s">
        <v>8859</v>
      </c>
      <c r="G632" t="s">
        <v>8859</v>
      </c>
      <c r="H632" t="s">
        <v>6870</v>
      </c>
      <c r="I632" t="s">
        <v>6871</v>
      </c>
      <c r="J632">
        <v>3</v>
      </c>
      <c r="K632">
        <v>0</v>
      </c>
      <c r="L632" t="s">
        <v>6881</v>
      </c>
      <c r="M632" t="s">
        <v>6873</v>
      </c>
      <c r="N632" t="s">
        <v>6874</v>
      </c>
      <c r="O632" t="s">
        <v>6874</v>
      </c>
      <c r="P632" t="s">
        <v>6874</v>
      </c>
      <c r="Q632" t="s">
        <v>6874</v>
      </c>
      <c r="R632" t="s">
        <v>6874</v>
      </c>
      <c r="S632">
        <v>4.8148759999999999</v>
      </c>
      <c r="T632">
        <v>-75.705956</v>
      </c>
      <c r="U632" t="s">
        <v>8860</v>
      </c>
    </row>
    <row r="633" spans="1:21" x14ac:dyDescent="0.3">
      <c r="A633" t="s">
        <v>8861</v>
      </c>
      <c r="B633" t="s">
        <v>370</v>
      </c>
      <c r="C633" t="s">
        <v>8411</v>
      </c>
      <c r="D633" t="s">
        <v>6866</v>
      </c>
      <c r="E633" t="s">
        <v>6867</v>
      </c>
      <c r="F633" t="s">
        <v>8862</v>
      </c>
      <c r="G633" t="s">
        <v>8862</v>
      </c>
      <c r="H633" t="s">
        <v>6870</v>
      </c>
      <c r="I633" t="s">
        <v>6871</v>
      </c>
      <c r="J633">
        <v>5</v>
      </c>
      <c r="K633">
        <v>2</v>
      </c>
      <c r="L633" t="s">
        <v>6890</v>
      </c>
      <c r="M633" t="s">
        <v>6891</v>
      </c>
      <c r="N633" t="s">
        <v>6874</v>
      </c>
      <c r="O633" t="s">
        <v>6874</v>
      </c>
      <c r="P633" t="s">
        <v>6874</v>
      </c>
      <c r="Q633" t="s">
        <v>6874</v>
      </c>
      <c r="R633" t="s">
        <v>6874</v>
      </c>
      <c r="S633">
        <v>4.8158709999999996</v>
      </c>
      <c r="T633">
        <v>-75.690082000000004</v>
      </c>
      <c r="U633" t="s">
        <v>8863</v>
      </c>
    </row>
    <row r="634" spans="1:21" x14ac:dyDescent="0.3">
      <c r="A634" t="s">
        <v>8864</v>
      </c>
      <c r="B634" t="s">
        <v>370</v>
      </c>
      <c r="C634" t="s">
        <v>8411</v>
      </c>
      <c r="D634" t="s">
        <v>6866</v>
      </c>
      <c r="E634" t="s">
        <v>6867</v>
      </c>
      <c r="F634" t="s">
        <v>8865</v>
      </c>
      <c r="G634" t="s">
        <v>8865</v>
      </c>
      <c r="H634" t="s">
        <v>6870</v>
      </c>
      <c r="I634" t="s">
        <v>6880</v>
      </c>
      <c r="J634">
        <v>4</v>
      </c>
      <c r="K634">
        <v>0</v>
      </c>
      <c r="L634" t="s">
        <v>6890</v>
      </c>
      <c r="M634" t="s">
        <v>6873</v>
      </c>
      <c r="N634" t="s">
        <v>6874</v>
      </c>
      <c r="O634" t="s">
        <v>6874</v>
      </c>
      <c r="P634" t="s">
        <v>6874</v>
      </c>
      <c r="Q634" t="s">
        <v>6874</v>
      </c>
      <c r="R634" t="s">
        <v>6874</v>
      </c>
      <c r="S634">
        <v>4.815842</v>
      </c>
      <c r="T634">
        <v>-75.690741000000003</v>
      </c>
      <c r="U634" t="s">
        <v>370</v>
      </c>
    </row>
    <row r="635" spans="1:21" x14ac:dyDescent="0.3">
      <c r="A635" t="s">
        <v>8866</v>
      </c>
      <c r="B635" t="s">
        <v>370</v>
      </c>
      <c r="C635" t="s">
        <v>8411</v>
      </c>
      <c r="D635" t="s">
        <v>6866</v>
      </c>
      <c r="E635" t="s">
        <v>6867</v>
      </c>
      <c r="F635" t="s">
        <v>8867</v>
      </c>
      <c r="G635" t="s">
        <v>8867</v>
      </c>
      <c r="H635" t="s">
        <v>6870</v>
      </c>
      <c r="I635" t="s">
        <v>6880</v>
      </c>
      <c r="J635">
        <v>13</v>
      </c>
      <c r="K635">
        <v>2</v>
      </c>
      <c r="L635" t="s">
        <v>6890</v>
      </c>
      <c r="M635" t="s">
        <v>6873</v>
      </c>
      <c r="N635" t="s">
        <v>6874</v>
      </c>
      <c r="O635" t="s">
        <v>6874</v>
      </c>
      <c r="P635" t="s">
        <v>6874</v>
      </c>
      <c r="Q635" t="s">
        <v>6874</v>
      </c>
      <c r="R635" t="s">
        <v>6874</v>
      </c>
      <c r="S635">
        <v>4.8052549999999998</v>
      </c>
      <c r="T635">
        <v>-75.694434000000001</v>
      </c>
      <c r="U635" t="s">
        <v>8868</v>
      </c>
    </row>
    <row r="636" spans="1:21" x14ac:dyDescent="0.3">
      <c r="A636" t="s">
        <v>8869</v>
      </c>
      <c r="B636" t="s">
        <v>370</v>
      </c>
      <c r="C636" t="s">
        <v>8411</v>
      </c>
      <c r="D636" t="s">
        <v>6866</v>
      </c>
      <c r="E636" t="s">
        <v>6960</v>
      </c>
      <c r="F636" t="s">
        <v>8870</v>
      </c>
      <c r="G636" t="s">
        <v>8870</v>
      </c>
      <c r="H636" t="s">
        <v>6870</v>
      </c>
      <c r="I636" t="s">
        <v>6880</v>
      </c>
      <c r="J636">
        <v>5</v>
      </c>
      <c r="K636">
        <v>2</v>
      </c>
      <c r="L636" t="s">
        <v>6890</v>
      </c>
      <c r="M636" t="s">
        <v>6891</v>
      </c>
      <c r="N636" t="s">
        <v>6874</v>
      </c>
      <c r="O636" t="s">
        <v>6874</v>
      </c>
      <c r="P636" t="s">
        <v>6874</v>
      </c>
      <c r="Q636" t="s">
        <v>6874</v>
      </c>
      <c r="R636" t="s">
        <v>6874</v>
      </c>
      <c r="S636">
        <v>4.8052419999999998</v>
      </c>
      <c r="T636">
        <v>-75.694638999999995</v>
      </c>
      <c r="U636" t="s">
        <v>8871</v>
      </c>
    </row>
    <row r="637" spans="1:21" x14ac:dyDescent="0.3">
      <c r="A637" t="s">
        <v>8872</v>
      </c>
      <c r="B637" t="s">
        <v>370</v>
      </c>
      <c r="C637" t="s">
        <v>8411</v>
      </c>
      <c r="D637" t="s">
        <v>6921</v>
      </c>
      <c r="E637" t="s">
        <v>7872</v>
      </c>
      <c r="F637" t="s">
        <v>8873</v>
      </c>
      <c r="G637" t="s">
        <v>8873</v>
      </c>
      <c r="H637" t="s">
        <v>6870</v>
      </c>
      <c r="I637" t="s">
        <v>6871</v>
      </c>
      <c r="J637">
        <v>5</v>
      </c>
      <c r="K637">
        <v>0</v>
      </c>
      <c r="L637" t="s">
        <v>6881</v>
      </c>
      <c r="M637" t="s">
        <v>6873</v>
      </c>
      <c r="N637" t="s">
        <v>6874</v>
      </c>
      <c r="O637" t="s">
        <v>6875</v>
      </c>
      <c r="P637" t="s">
        <v>6874</v>
      </c>
      <c r="Q637" t="s">
        <v>6874</v>
      </c>
      <c r="R637" t="s">
        <v>6874</v>
      </c>
      <c r="S637">
        <v>4.7984640000000001</v>
      </c>
      <c r="T637">
        <v>-75.693431000000004</v>
      </c>
      <c r="U637" t="s">
        <v>8874</v>
      </c>
    </row>
    <row r="638" spans="1:21" x14ac:dyDescent="0.3">
      <c r="A638" t="s">
        <v>8875</v>
      </c>
      <c r="B638" t="s">
        <v>370</v>
      </c>
      <c r="C638" t="s">
        <v>8411</v>
      </c>
      <c r="D638" t="s">
        <v>7034</v>
      </c>
      <c r="E638" t="s">
        <v>8876</v>
      </c>
      <c r="F638" t="s">
        <v>8877</v>
      </c>
      <c r="G638" t="s">
        <v>8877</v>
      </c>
      <c r="H638" t="s">
        <v>6870</v>
      </c>
      <c r="I638" t="s">
        <v>6989</v>
      </c>
      <c r="J638">
        <v>2</v>
      </c>
      <c r="K638">
        <v>1</v>
      </c>
      <c r="L638" t="s">
        <v>6881</v>
      </c>
      <c r="M638" t="s">
        <v>6873</v>
      </c>
      <c r="N638" t="s">
        <v>6874</v>
      </c>
      <c r="O638" t="s">
        <v>6875</v>
      </c>
      <c r="P638" t="s">
        <v>6874</v>
      </c>
      <c r="Q638" t="s">
        <v>6874</v>
      </c>
      <c r="R638" t="s">
        <v>6874</v>
      </c>
      <c r="S638">
        <v>4.8062639999999996</v>
      </c>
      <c r="T638">
        <v>-75.692644999999999</v>
      </c>
      <c r="U638" t="s">
        <v>8878</v>
      </c>
    </row>
    <row r="639" spans="1:21" x14ac:dyDescent="0.3">
      <c r="A639" t="s">
        <v>8879</v>
      </c>
      <c r="B639" t="s">
        <v>370</v>
      </c>
      <c r="C639" t="s">
        <v>8411</v>
      </c>
      <c r="D639" t="s">
        <v>6866</v>
      </c>
      <c r="E639" t="s">
        <v>6936</v>
      </c>
      <c r="F639" t="s">
        <v>8880</v>
      </c>
      <c r="G639" t="s">
        <v>8881</v>
      </c>
      <c r="H639" t="s">
        <v>6870</v>
      </c>
      <c r="I639" t="s">
        <v>6871</v>
      </c>
      <c r="J639">
        <v>4</v>
      </c>
      <c r="K639">
        <v>1</v>
      </c>
      <c r="L639" t="s">
        <v>6881</v>
      </c>
      <c r="M639" t="s">
        <v>6873</v>
      </c>
      <c r="N639" t="s">
        <v>6874</v>
      </c>
      <c r="O639" t="s">
        <v>6874</v>
      </c>
      <c r="P639" t="s">
        <v>6874</v>
      </c>
      <c r="Q639" t="s">
        <v>6874</v>
      </c>
      <c r="R639" t="s">
        <v>6874</v>
      </c>
      <c r="S639">
        <v>4.8210850000000001</v>
      </c>
      <c r="T639">
        <v>-75.701132999999999</v>
      </c>
      <c r="U639" t="s">
        <v>8882</v>
      </c>
    </row>
    <row r="640" spans="1:21" x14ac:dyDescent="0.3">
      <c r="A640" t="s">
        <v>8883</v>
      </c>
      <c r="B640" t="s">
        <v>370</v>
      </c>
      <c r="C640" t="s">
        <v>8411</v>
      </c>
      <c r="D640" t="s">
        <v>8264</v>
      </c>
      <c r="E640" t="s">
        <v>8884</v>
      </c>
      <c r="F640" t="s">
        <v>8885</v>
      </c>
      <c r="G640" t="s">
        <v>8885</v>
      </c>
      <c r="H640" t="s">
        <v>6870</v>
      </c>
      <c r="I640" t="s">
        <v>6886</v>
      </c>
      <c r="J640">
        <v>3</v>
      </c>
      <c r="K640">
        <v>1</v>
      </c>
      <c r="L640" t="s">
        <v>6872</v>
      </c>
      <c r="M640" t="s">
        <v>6894</v>
      </c>
      <c r="N640" t="s">
        <v>6874</v>
      </c>
      <c r="O640" t="s">
        <v>6874</v>
      </c>
      <c r="P640" t="s">
        <v>6875</v>
      </c>
      <c r="Q640" t="s">
        <v>6875</v>
      </c>
      <c r="R640" t="s">
        <v>6874</v>
      </c>
      <c r="S640">
        <v>4.8122410000000002</v>
      </c>
      <c r="T640">
        <v>-75.757651999999993</v>
      </c>
      <c r="U640" t="s">
        <v>8886</v>
      </c>
    </row>
    <row r="641" spans="1:21" x14ac:dyDescent="0.3">
      <c r="A641" t="s">
        <v>8887</v>
      </c>
      <c r="B641" t="s">
        <v>370</v>
      </c>
      <c r="C641" t="s">
        <v>8411</v>
      </c>
      <c r="D641" t="s">
        <v>8264</v>
      </c>
      <c r="E641" t="s">
        <v>8884</v>
      </c>
      <c r="F641" t="s">
        <v>8888</v>
      </c>
      <c r="G641" t="s">
        <v>8889</v>
      </c>
      <c r="H641" t="s">
        <v>6870</v>
      </c>
      <c r="I641" t="s">
        <v>6886</v>
      </c>
      <c r="J641">
        <v>2</v>
      </c>
      <c r="K641">
        <v>0</v>
      </c>
      <c r="L641" t="s">
        <v>6890</v>
      </c>
      <c r="M641" t="s">
        <v>6891</v>
      </c>
      <c r="N641" t="s">
        <v>6874</v>
      </c>
      <c r="O641" t="s">
        <v>6874</v>
      </c>
      <c r="P641" t="s">
        <v>6874</v>
      </c>
      <c r="Q641" t="s">
        <v>6874</v>
      </c>
      <c r="R641" t="s">
        <v>6874</v>
      </c>
      <c r="S641">
        <v>4.8122410000000002</v>
      </c>
      <c r="T641">
        <v>-75.757651999999993</v>
      </c>
      <c r="U641" t="s">
        <v>8890</v>
      </c>
    </row>
    <row r="642" spans="1:21" x14ac:dyDescent="0.3">
      <c r="A642" t="s">
        <v>8887</v>
      </c>
      <c r="B642" t="s">
        <v>370</v>
      </c>
      <c r="C642" t="s">
        <v>8411</v>
      </c>
      <c r="D642" t="s">
        <v>8264</v>
      </c>
      <c r="E642" t="s">
        <v>8884</v>
      </c>
      <c r="F642" t="s">
        <v>8888</v>
      </c>
      <c r="G642" t="s">
        <v>8889</v>
      </c>
      <c r="H642" t="s">
        <v>6870</v>
      </c>
      <c r="I642" t="s">
        <v>6886</v>
      </c>
      <c r="J642">
        <v>2</v>
      </c>
      <c r="K642">
        <v>0</v>
      </c>
      <c r="L642" t="s">
        <v>6890</v>
      </c>
      <c r="M642" t="s">
        <v>6891</v>
      </c>
      <c r="N642" t="s">
        <v>6874</v>
      </c>
      <c r="O642" t="s">
        <v>6874</v>
      </c>
      <c r="P642" t="s">
        <v>6874</v>
      </c>
      <c r="Q642" t="s">
        <v>6874</v>
      </c>
      <c r="R642" t="s">
        <v>6874</v>
      </c>
      <c r="S642">
        <v>4.8120599999999998</v>
      </c>
      <c r="T642">
        <v>-75.740600000000001</v>
      </c>
      <c r="U642" t="s">
        <v>8890</v>
      </c>
    </row>
    <row r="643" spans="1:21" x14ac:dyDescent="0.3">
      <c r="A643" t="s">
        <v>8891</v>
      </c>
      <c r="B643" t="s">
        <v>370</v>
      </c>
      <c r="C643" t="s">
        <v>8411</v>
      </c>
      <c r="D643" t="s">
        <v>8264</v>
      </c>
      <c r="E643" t="s">
        <v>8884</v>
      </c>
      <c r="F643" t="s">
        <v>8892</v>
      </c>
      <c r="G643" t="s">
        <v>8893</v>
      </c>
      <c r="H643" t="s">
        <v>6870</v>
      </c>
      <c r="I643" t="s">
        <v>6886</v>
      </c>
      <c r="J643">
        <v>2</v>
      </c>
      <c r="K643">
        <v>1</v>
      </c>
      <c r="L643" t="s">
        <v>6881</v>
      </c>
      <c r="M643" t="s">
        <v>6873</v>
      </c>
      <c r="N643" t="s">
        <v>6874</v>
      </c>
      <c r="O643" t="s">
        <v>6874</v>
      </c>
      <c r="P643" t="s">
        <v>6874</v>
      </c>
      <c r="Q643" t="s">
        <v>6875</v>
      </c>
      <c r="R643" t="s">
        <v>6874</v>
      </c>
      <c r="S643">
        <v>4.8122410000000002</v>
      </c>
      <c r="T643">
        <v>-75.757651999999993</v>
      </c>
      <c r="U643" t="s">
        <v>6941</v>
      </c>
    </row>
    <row r="644" spans="1:21" x14ac:dyDescent="0.3">
      <c r="A644" t="s">
        <v>8891</v>
      </c>
      <c r="B644" t="s">
        <v>370</v>
      </c>
      <c r="C644" t="s">
        <v>8411</v>
      </c>
      <c r="D644" t="s">
        <v>8264</v>
      </c>
      <c r="E644" t="s">
        <v>8884</v>
      </c>
      <c r="F644" t="s">
        <v>8892</v>
      </c>
      <c r="G644" t="s">
        <v>8893</v>
      </c>
      <c r="H644" t="s">
        <v>6870</v>
      </c>
      <c r="I644" t="s">
        <v>6886</v>
      </c>
      <c r="J644">
        <v>2</v>
      </c>
      <c r="K644">
        <v>1</v>
      </c>
      <c r="L644" t="s">
        <v>6881</v>
      </c>
      <c r="M644" t="s">
        <v>6873</v>
      </c>
      <c r="N644" t="s">
        <v>6874</v>
      </c>
      <c r="O644" t="s">
        <v>6874</v>
      </c>
      <c r="P644" t="s">
        <v>6874</v>
      </c>
      <c r="Q644" t="s">
        <v>6875</v>
      </c>
      <c r="R644" t="s">
        <v>6874</v>
      </c>
      <c r="S644">
        <v>4.8120599999999998</v>
      </c>
      <c r="T644">
        <v>-75.740600000000001</v>
      </c>
      <c r="U644" t="s">
        <v>6941</v>
      </c>
    </row>
    <row r="645" spans="1:21" x14ac:dyDescent="0.3">
      <c r="A645" t="s">
        <v>8894</v>
      </c>
      <c r="B645" t="s">
        <v>370</v>
      </c>
      <c r="C645" t="s">
        <v>8411</v>
      </c>
      <c r="D645" t="s">
        <v>8264</v>
      </c>
      <c r="E645" t="s">
        <v>8884</v>
      </c>
      <c r="F645" t="s">
        <v>8895</v>
      </c>
      <c r="G645" t="s">
        <v>8896</v>
      </c>
      <c r="H645" t="s">
        <v>6870</v>
      </c>
      <c r="I645" t="s">
        <v>6886</v>
      </c>
      <c r="J645">
        <v>2</v>
      </c>
      <c r="K645">
        <v>1</v>
      </c>
      <c r="L645" t="s">
        <v>6881</v>
      </c>
      <c r="M645" t="s">
        <v>6873</v>
      </c>
      <c r="N645" t="s">
        <v>6874</v>
      </c>
      <c r="O645" t="s">
        <v>6874</v>
      </c>
      <c r="P645" t="s">
        <v>6874</v>
      </c>
      <c r="Q645" t="s">
        <v>6874</v>
      </c>
      <c r="R645" t="s">
        <v>6874</v>
      </c>
      <c r="S645">
        <v>4.8115180000000004</v>
      </c>
      <c r="T645">
        <v>-75.689442999999997</v>
      </c>
      <c r="U645" t="s">
        <v>8897</v>
      </c>
    </row>
    <row r="646" spans="1:21" x14ac:dyDescent="0.3">
      <c r="A646" t="s">
        <v>8894</v>
      </c>
      <c r="B646" t="s">
        <v>370</v>
      </c>
      <c r="C646" t="s">
        <v>8411</v>
      </c>
      <c r="D646" t="s">
        <v>8264</v>
      </c>
      <c r="E646" t="s">
        <v>8884</v>
      </c>
      <c r="F646" t="s">
        <v>8895</v>
      </c>
      <c r="G646" t="s">
        <v>8896</v>
      </c>
      <c r="H646" t="s">
        <v>6870</v>
      </c>
      <c r="I646" t="s">
        <v>6886</v>
      </c>
      <c r="J646">
        <v>2</v>
      </c>
      <c r="K646">
        <v>1</v>
      </c>
      <c r="L646" t="s">
        <v>6881</v>
      </c>
      <c r="M646" t="s">
        <v>6873</v>
      </c>
      <c r="N646" t="s">
        <v>6874</v>
      </c>
      <c r="O646" t="s">
        <v>6874</v>
      </c>
      <c r="P646" t="s">
        <v>6874</v>
      </c>
      <c r="Q646" t="s">
        <v>6874</v>
      </c>
      <c r="R646" t="s">
        <v>6874</v>
      </c>
      <c r="S646">
        <v>4.8120599999999998</v>
      </c>
      <c r="T646">
        <v>-75.740600000000001</v>
      </c>
      <c r="U646" t="s">
        <v>8897</v>
      </c>
    </row>
    <row r="647" spans="1:21" x14ac:dyDescent="0.3">
      <c r="A647" t="s">
        <v>8898</v>
      </c>
      <c r="B647" t="s">
        <v>370</v>
      </c>
      <c r="C647" t="s">
        <v>8411</v>
      </c>
      <c r="D647" t="s">
        <v>8167</v>
      </c>
      <c r="E647" t="s">
        <v>8899</v>
      </c>
      <c r="F647" t="s">
        <v>8900</v>
      </c>
      <c r="G647" t="s">
        <v>8900</v>
      </c>
      <c r="H647" t="s">
        <v>6870</v>
      </c>
      <c r="I647" t="s">
        <v>6871</v>
      </c>
      <c r="J647">
        <v>3</v>
      </c>
      <c r="K647">
        <v>0</v>
      </c>
      <c r="L647" t="s">
        <v>6890</v>
      </c>
      <c r="M647" t="s">
        <v>6873</v>
      </c>
      <c r="N647" t="s">
        <v>6874</v>
      </c>
      <c r="O647" t="s">
        <v>6875</v>
      </c>
      <c r="P647" t="s">
        <v>6874</v>
      </c>
      <c r="Q647" t="s">
        <v>6874</v>
      </c>
      <c r="R647" t="s">
        <v>6874</v>
      </c>
      <c r="S647">
        <v>4.7949999999999999</v>
      </c>
      <c r="T647">
        <v>-75.694999999999993</v>
      </c>
      <c r="U647" t="s">
        <v>8901</v>
      </c>
    </row>
    <row r="648" spans="1:21" x14ac:dyDescent="0.3">
      <c r="A648" t="s">
        <v>8902</v>
      </c>
      <c r="B648" t="s">
        <v>370</v>
      </c>
      <c r="C648" t="s">
        <v>8411</v>
      </c>
      <c r="D648" t="s">
        <v>8264</v>
      </c>
      <c r="E648" t="s">
        <v>8884</v>
      </c>
      <c r="F648" t="s">
        <v>8903</v>
      </c>
      <c r="G648" t="s">
        <v>8904</v>
      </c>
      <c r="H648" t="s">
        <v>6870</v>
      </c>
      <c r="I648" t="s">
        <v>7148</v>
      </c>
      <c r="J648" t="s">
        <v>370</v>
      </c>
      <c r="K648" t="s">
        <v>370</v>
      </c>
      <c r="L648" t="s">
        <v>6881</v>
      </c>
      <c r="M648" t="s">
        <v>6873</v>
      </c>
      <c r="N648" t="s">
        <v>6874</v>
      </c>
      <c r="O648" t="s">
        <v>6875</v>
      </c>
      <c r="P648" t="s">
        <v>6874</v>
      </c>
      <c r="Q648" t="s">
        <v>6874</v>
      </c>
      <c r="R648" t="s">
        <v>6874</v>
      </c>
      <c r="S648">
        <v>4.8053100000000004</v>
      </c>
      <c r="T648">
        <v>-75.747474999999994</v>
      </c>
      <c r="U648" t="s">
        <v>8905</v>
      </c>
    </row>
    <row r="649" spans="1:21" x14ac:dyDescent="0.3">
      <c r="A649" t="s">
        <v>8906</v>
      </c>
      <c r="B649" t="s">
        <v>370</v>
      </c>
      <c r="C649" t="s">
        <v>8411</v>
      </c>
      <c r="D649" t="s">
        <v>8264</v>
      </c>
      <c r="E649" t="s">
        <v>8884</v>
      </c>
      <c r="F649" t="s">
        <v>8907</v>
      </c>
      <c r="G649" t="s">
        <v>8907</v>
      </c>
      <c r="H649" t="s">
        <v>6870</v>
      </c>
      <c r="I649" t="s">
        <v>6880</v>
      </c>
      <c r="J649">
        <v>2</v>
      </c>
      <c r="K649">
        <v>1</v>
      </c>
      <c r="L649" t="s">
        <v>6890</v>
      </c>
      <c r="M649" t="s">
        <v>6891</v>
      </c>
      <c r="N649" t="s">
        <v>6874</v>
      </c>
      <c r="O649" t="s">
        <v>6874</v>
      </c>
      <c r="P649" t="s">
        <v>6874</v>
      </c>
      <c r="Q649" t="s">
        <v>6874</v>
      </c>
      <c r="R649" t="s">
        <v>6874</v>
      </c>
      <c r="S649">
        <v>4.8053100000000004</v>
      </c>
      <c r="T649">
        <v>-75.747474999999994</v>
      </c>
      <c r="U649" t="s">
        <v>8908</v>
      </c>
    </row>
    <row r="650" spans="1:21" x14ac:dyDescent="0.3">
      <c r="A650" t="s">
        <v>8909</v>
      </c>
      <c r="B650" t="s">
        <v>370</v>
      </c>
      <c r="C650" t="s">
        <v>8411</v>
      </c>
      <c r="D650" t="s">
        <v>8264</v>
      </c>
      <c r="E650" t="s">
        <v>8884</v>
      </c>
      <c r="F650" t="s">
        <v>8910</v>
      </c>
      <c r="G650" t="s">
        <v>8911</v>
      </c>
      <c r="H650" t="s">
        <v>6870</v>
      </c>
      <c r="I650" t="s">
        <v>6880</v>
      </c>
      <c r="J650">
        <v>2</v>
      </c>
      <c r="K650">
        <v>2</v>
      </c>
      <c r="L650" t="s">
        <v>6872</v>
      </c>
      <c r="M650" t="s">
        <v>6894</v>
      </c>
      <c r="N650" t="s">
        <v>6875</v>
      </c>
      <c r="O650" t="s">
        <v>6876</v>
      </c>
      <c r="P650" t="s">
        <v>6875</v>
      </c>
      <c r="Q650" t="s">
        <v>6876</v>
      </c>
      <c r="R650" t="s">
        <v>6875</v>
      </c>
      <c r="S650">
        <v>4.8120599999999998</v>
      </c>
      <c r="T650">
        <v>-75.740600000000001</v>
      </c>
      <c r="U650" t="s">
        <v>8912</v>
      </c>
    </row>
    <row r="651" spans="1:21" x14ac:dyDescent="0.3">
      <c r="A651" t="s">
        <v>8913</v>
      </c>
      <c r="B651" t="s">
        <v>370</v>
      </c>
      <c r="C651" t="s">
        <v>8411</v>
      </c>
      <c r="D651" t="s">
        <v>8264</v>
      </c>
      <c r="E651" t="s">
        <v>8884</v>
      </c>
      <c r="F651" t="s">
        <v>8914</v>
      </c>
      <c r="G651" t="s">
        <v>8915</v>
      </c>
      <c r="H651" t="s">
        <v>6870</v>
      </c>
      <c r="I651" t="s">
        <v>8916</v>
      </c>
      <c r="J651">
        <v>3</v>
      </c>
      <c r="K651">
        <v>1</v>
      </c>
      <c r="L651" t="s">
        <v>6890</v>
      </c>
      <c r="M651" t="s">
        <v>6891</v>
      </c>
      <c r="N651" t="s">
        <v>6874</v>
      </c>
      <c r="O651" t="s">
        <v>6874</v>
      </c>
      <c r="P651" t="s">
        <v>6874</v>
      </c>
      <c r="Q651" t="s">
        <v>6874</v>
      </c>
      <c r="R651" t="s">
        <v>6874</v>
      </c>
      <c r="S651">
        <v>4.8155049999999999</v>
      </c>
      <c r="T651">
        <v>-75.717455000000001</v>
      </c>
      <c r="U651" t="s">
        <v>8917</v>
      </c>
    </row>
    <row r="652" spans="1:21" x14ac:dyDescent="0.3">
      <c r="A652" t="s">
        <v>8918</v>
      </c>
      <c r="B652" t="s">
        <v>370</v>
      </c>
      <c r="C652" t="s">
        <v>8411</v>
      </c>
      <c r="D652" t="s">
        <v>8264</v>
      </c>
      <c r="E652" t="s">
        <v>8884</v>
      </c>
      <c r="F652" t="s">
        <v>8919</v>
      </c>
      <c r="G652" t="s">
        <v>8920</v>
      </c>
      <c r="H652" t="s">
        <v>6870</v>
      </c>
      <c r="I652" t="s">
        <v>6886</v>
      </c>
      <c r="J652">
        <v>2</v>
      </c>
      <c r="K652">
        <v>1</v>
      </c>
      <c r="L652" t="s">
        <v>6881</v>
      </c>
      <c r="M652" t="s">
        <v>6873</v>
      </c>
      <c r="N652" t="s">
        <v>6874</v>
      </c>
      <c r="O652" t="s">
        <v>6875</v>
      </c>
      <c r="P652" t="s">
        <v>6874</v>
      </c>
      <c r="Q652" t="s">
        <v>6875</v>
      </c>
      <c r="R652" t="s">
        <v>6874</v>
      </c>
      <c r="S652">
        <v>4.8120599999999998</v>
      </c>
      <c r="T652">
        <v>-75.740600000000001</v>
      </c>
      <c r="U652" t="s">
        <v>8921</v>
      </c>
    </row>
    <row r="653" spans="1:21" x14ac:dyDescent="0.3">
      <c r="A653" t="s">
        <v>8922</v>
      </c>
      <c r="B653" t="s">
        <v>370</v>
      </c>
      <c r="C653" t="s">
        <v>8411</v>
      </c>
      <c r="D653" t="s">
        <v>8264</v>
      </c>
      <c r="E653" t="s">
        <v>8884</v>
      </c>
      <c r="F653" t="s">
        <v>8923</v>
      </c>
      <c r="G653" t="s">
        <v>8924</v>
      </c>
      <c r="H653" t="s">
        <v>6870</v>
      </c>
      <c r="I653" t="s">
        <v>6886</v>
      </c>
      <c r="J653">
        <v>1</v>
      </c>
      <c r="K653">
        <v>1</v>
      </c>
      <c r="L653" t="s">
        <v>6872</v>
      </c>
      <c r="M653" t="s">
        <v>6894</v>
      </c>
      <c r="N653" t="s">
        <v>6874</v>
      </c>
      <c r="O653" t="s">
        <v>6875</v>
      </c>
      <c r="P653" t="s">
        <v>6874</v>
      </c>
      <c r="Q653" t="s">
        <v>6875</v>
      </c>
      <c r="R653" t="s">
        <v>6874</v>
      </c>
      <c r="S653">
        <v>4.8155049999999999</v>
      </c>
      <c r="T653">
        <v>-75.717455000000001</v>
      </c>
      <c r="U653" t="s">
        <v>8925</v>
      </c>
    </row>
    <row r="654" spans="1:21" x14ac:dyDescent="0.3">
      <c r="A654" t="s">
        <v>8926</v>
      </c>
      <c r="B654" t="s">
        <v>370</v>
      </c>
      <c r="C654" t="s">
        <v>8411</v>
      </c>
      <c r="D654" t="s">
        <v>6866</v>
      </c>
      <c r="E654" t="s">
        <v>7235</v>
      </c>
      <c r="F654" t="s">
        <v>8111</v>
      </c>
      <c r="G654" t="s">
        <v>8111</v>
      </c>
      <c r="H654" t="s">
        <v>6870</v>
      </c>
      <c r="I654" t="s">
        <v>6880</v>
      </c>
      <c r="J654">
        <v>3</v>
      </c>
      <c r="K654" t="s">
        <v>370</v>
      </c>
      <c r="L654" t="s">
        <v>6881</v>
      </c>
      <c r="M654" t="s">
        <v>6873</v>
      </c>
      <c r="N654" t="s">
        <v>6874</v>
      </c>
      <c r="O654" t="s">
        <v>6992</v>
      </c>
      <c r="P654" t="s">
        <v>6874</v>
      </c>
      <c r="Q654" t="s">
        <v>6875</v>
      </c>
      <c r="R654" t="s">
        <v>6874</v>
      </c>
      <c r="S654">
        <v>4.7964700000000002</v>
      </c>
      <c r="T654">
        <v>-75.700740999999994</v>
      </c>
      <c r="U654" t="s">
        <v>8927</v>
      </c>
    </row>
    <row r="655" spans="1:21" x14ac:dyDescent="0.3">
      <c r="A655" t="s">
        <v>8928</v>
      </c>
      <c r="B655" t="s">
        <v>370</v>
      </c>
      <c r="C655" t="s">
        <v>8411</v>
      </c>
      <c r="D655" t="s">
        <v>6866</v>
      </c>
      <c r="E655" t="s">
        <v>7235</v>
      </c>
      <c r="F655" t="s">
        <v>8929</v>
      </c>
      <c r="G655" t="s">
        <v>8929</v>
      </c>
      <c r="H655" t="s">
        <v>6870</v>
      </c>
      <c r="I655" t="s">
        <v>6880</v>
      </c>
      <c r="J655">
        <v>3</v>
      </c>
      <c r="K655">
        <v>0</v>
      </c>
      <c r="L655" t="s">
        <v>6881</v>
      </c>
      <c r="M655" t="s">
        <v>6873</v>
      </c>
      <c r="N655" t="s">
        <v>6874</v>
      </c>
      <c r="O655" t="s">
        <v>6875</v>
      </c>
      <c r="P655" t="s">
        <v>6874</v>
      </c>
      <c r="Q655" t="s">
        <v>6875</v>
      </c>
      <c r="R655" t="s">
        <v>6874</v>
      </c>
      <c r="S655">
        <v>4.7964700000000002</v>
      </c>
      <c r="T655">
        <v>-75.700740999999994</v>
      </c>
      <c r="U655" t="s">
        <v>8930</v>
      </c>
    </row>
    <row r="656" spans="1:21" x14ac:dyDescent="0.3">
      <c r="A656" t="s">
        <v>8931</v>
      </c>
      <c r="B656" t="s">
        <v>370</v>
      </c>
      <c r="C656" t="s">
        <v>8411</v>
      </c>
      <c r="D656" t="s">
        <v>6866</v>
      </c>
      <c r="E656" t="s">
        <v>7235</v>
      </c>
      <c r="F656" t="s">
        <v>8932</v>
      </c>
      <c r="G656" t="s">
        <v>8932</v>
      </c>
      <c r="H656" t="s">
        <v>6870</v>
      </c>
      <c r="I656" t="s">
        <v>6880</v>
      </c>
      <c r="J656">
        <v>3</v>
      </c>
      <c r="K656">
        <v>0</v>
      </c>
      <c r="L656" t="s">
        <v>6881</v>
      </c>
      <c r="M656" t="s">
        <v>6894</v>
      </c>
      <c r="N656" t="s">
        <v>6874</v>
      </c>
      <c r="O656" t="s">
        <v>6875</v>
      </c>
      <c r="P656" t="s">
        <v>6874</v>
      </c>
      <c r="Q656" t="s">
        <v>6875</v>
      </c>
      <c r="R656" t="s">
        <v>6874</v>
      </c>
      <c r="S656">
        <v>4.7964700000000002</v>
      </c>
      <c r="T656">
        <v>-75.700740999999994</v>
      </c>
      <c r="U656" t="s">
        <v>8933</v>
      </c>
    </row>
    <row r="657" spans="1:21" x14ac:dyDescent="0.3">
      <c r="A657" t="s">
        <v>8934</v>
      </c>
      <c r="B657" t="s">
        <v>370</v>
      </c>
      <c r="C657" t="s">
        <v>8411</v>
      </c>
      <c r="D657" t="s">
        <v>6866</v>
      </c>
      <c r="E657" t="s">
        <v>7235</v>
      </c>
      <c r="F657" t="s">
        <v>8935</v>
      </c>
      <c r="G657" t="s">
        <v>8936</v>
      </c>
      <c r="H657" t="s">
        <v>6870</v>
      </c>
      <c r="I657" t="s">
        <v>6871</v>
      </c>
      <c r="J657">
        <v>2</v>
      </c>
      <c r="K657">
        <v>0</v>
      </c>
      <c r="L657" t="s">
        <v>6872</v>
      </c>
      <c r="M657" t="s">
        <v>6873</v>
      </c>
      <c r="N657" t="s">
        <v>6874</v>
      </c>
      <c r="O657" t="s">
        <v>6875</v>
      </c>
      <c r="P657" t="s">
        <v>6875</v>
      </c>
      <c r="Q657" t="s">
        <v>6875</v>
      </c>
      <c r="R657" t="s">
        <v>6876</v>
      </c>
      <c r="S657">
        <v>4.7964700000000002</v>
      </c>
      <c r="T657">
        <v>-75.700740999999994</v>
      </c>
      <c r="U657" t="s">
        <v>8937</v>
      </c>
    </row>
    <row r="658" spans="1:21" x14ac:dyDescent="0.3">
      <c r="A658" t="s">
        <v>8938</v>
      </c>
      <c r="B658" t="s">
        <v>370</v>
      </c>
      <c r="C658" t="s">
        <v>8411</v>
      </c>
      <c r="D658" t="s">
        <v>6866</v>
      </c>
      <c r="E658" t="s">
        <v>7235</v>
      </c>
      <c r="F658" t="s">
        <v>8939</v>
      </c>
      <c r="G658" t="s">
        <v>8939</v>
      </c>
      <c r="H658" t="s">
        <v>6870</v>
      </c>
      <c r="I658" t="s">
        <v>6876</v>
      </c>
      <c r="J658">
        <v>3</v>
      </c>
      <c r="K658">
        <v>0</v>
      </c>
      <c r="L658" t="s">
        <v>6890</v>
      </c>
      <c r="M658" t="s">
        <v>6873</v>
      </c>
      <c r="N658" t="s">
        <v>6874</v>
      </c>
      <c r="O658" t="s">
        <v>6874</v>
      </c>
      <c r="P658" t="s">
        <v>6874</v>
      </c>
      <c r="Q658" t="s">
        <v>6874</v>
      </c>
      <c r="R658" t="s">
        <v>6874</v>
      </c>
      <c r="S658">
        <v>4.7964700000000002</v>
      </c>
      <c r="T658">
        <v>-75.700740999999994</v>
      </c>
      <c r="U658" t="s">
        <v>8940</v>
      </c>
    </row>
    <row r="659" spans="1:21" x14ac:dyDescent="0.3">
      <c r="A659" t="s">
        <v>8941</v>
      </c>
      <c r="B659" t="s">
        <v>370</v>
      </c>
      <c r="C659" t="s">
        <v>8411</v>
      </c>
      <c r="D659" t="s">
        <v>6866</v>
      </c>
      <c r="E659" t="s">
        <v>7235</v>
      </c>
      <c r="F659" t="s">
        <v>8942</v>
      </c>
      <c r="G659" t="s">
        <v>7571</v>
      </c>
      <c r="H659" t="s">
        <v>6870</v>
      </c>
      <c r="I659" t="s">
        <v>6871</v>
      </c>
      <c r="J659">
        <v>1</v>
      </c>
      <c r="K659" t="s">
        <v>370</v>
      </c>
      <c r="L659" t="s">
        <v>6872</v>
      </c>
      <c r="M659" t="s">
        <v>6894</v>
      </c>
      <c r="N659" t="s">
        <v>6875</v>
      </c>
      <c r="O659" t="s">
        <v>6876</v>
      </c>
      <c r="P659" t="s">
        <v>6876</v>
      </c>
      <c r="Q659" t="s">
        <v>6875</v>
      </c>
      <c r="R659" t="s">
        <v>6876</v>
      </c>
      <c r="S659">
        <v>4.7964700000000002</v>
      </c>
      <c r="T659">
        <v>-75.700740999999994</v>
      </c>
      <c r="U659" t="s">
        <v>8943</v>
      </c>
    </row>
    <row r="660" spans="1:21" x14ac:dyDescent="0.3">
      <c r="A660" t="s">
        <v>8944</v>
      </c>
      <c r="B660" t="s">
        <v>370</v>
      </c>
      <c r="C660" t="s">
        <v>8411</v>
      </c>
      <c r="D660" t="s">
        <v>6866</v>
      </c>
      <c r="E660" t="s">
        <v>7235</v>
      </c>
      <c r="F660" t="s">
        <v>8945</v>
      </c>
      <c r="G660" t="s">
        <v>7571</v>
      </c>
      <c r="H660" t="s">
        <v>6870</v>
      </c>
      <c r="I660" t="s">
        <v>6871</v>
      </c>
      <c r="J660">
        <v>1</v>
      </c>
      <c r="K660" t="s">
        <v>370</v>
      </c>
      <c r="L660" t="s">
        <v>6872</v>
      </c>
      <c r="M660" t="s">
        <v>6894</v>
      </c>
      <c r="N660" t="s">
        <v>6875</v>
      </c>
      <c r="O660" t="s">
        <v>6875</v>
      </c>
      <c r="P660" t="s">
        <v>6876</v>
      </c>
      <c r="Q660" t="s">
        <v>6875</v>
      </c>
      <c r="R660" t="s">
        <v>6876</v>
      </c>
      <c r="S660">
        <v>4.7964700000000002</v>
      </c>
      <c r="T660">
        <v>-75.700740999999994</v>
      </c>
      <c r="U660" t="s">
        <v>8946</v>
      </c>
    </row>
    <row r="661" spans="1:21" x14ac:dyDescent="0.3">
      <c r="A661" t="s">
        <v>8947</v>
      </c>
      <c r="B661" t="s">
        <v>370</v>
      </c>
      <c r="C661" t="s">
        <v>8411</v>
      </c>
      <c r="D661" t="s">
        <v>8167</v>
      </c>
      <c r="E661" t="s">
        <v>8948</v>
      </c>
      <c r="F661" t="s">
        <v>8949</v>
      </c>
      <c r="G661" t="s">
        <v>6956</v>
      </c>
      <c r="H661" t="s">
        <v>6870</v>
      </c>
      <c r="I661" t="s">
        <v>6871</v>
      </c>
      <c r="J661" t="s">
        <v>370</v>
      </c>
      <c r="K661" t="s">
        <v>370</v>
      </c>
      <c r="L661" t="s">
        <v>6872</v>
      </c>
      <c r="M661" t="s">
        <v>6873</v>
      </c>
      <c r="N661" t="s">
        <v>6874</v>
      </c>
      <c r="O661" t="s">
        <v>6992</v>
      </c>
      <c r="P661" t="s">
        <v>6875</v>
      </c>
      <c r="Q661" t="s">
        <v>6875</v>
      </c>
      <c r="R661" t="s">
        <v>6875</v>
      </c>
      <c r="S661">
        <v>4.8184659999999999</v>
      </c>
      <c r="T661">
        <v>-75.695419000000001</v>
      </c>
      <c r="U661" t="s">
        <v>8950</v>
      </c>
    </row>
    <row r="662" spans="1:21" x14ac:dyDescent="0.3">
      <c r="A662" t="s">
        <v>8951</v>
      </c>
      <c r="B662" t="s">
        <v>370</v>
      </c>
      <c r="C662" t="s">
        <v>8411</v>
      </c>
      <c r="D662" t="s">
        <v>8167</v>
      </c>
      <c r="E662" t="s">
        <v>8948</v>
      </c>
      <c r="F662" t="s">
        <v>8952</v>
      </c>
      <c r="G662" t="s">
        <v>6956</v>
      </c>
      <c r="H662" t="s">
        <v>6870</v>
      </c>
      <c r="I662" t="s">
        <v>6871</v>
      </c>
      <c r="J662">
        <v>1</v>
      </c>
      <c r="K662" t="s">
        <v>370</v>
      </c>
      <c r="L662" t="s">
        <v>6872</v>
      </c>
      <c r="M662" t="s">
        <v>6873</v>
      </c>
      <c r="N662" t="s">
        <v>6874</v>
      </c>
      <c r="O662" t="s">
        <v>6874</v>
      </c>
      <c r="P662" t="s">
        <v>6875</v>
      </c>
      <c r="Q662" t="s">
        <v>6874</v>
      </c>
      <c r="R662" t="s">
        <v>6874</v>
      </c>
      <c r="S662">
        <v>4.8301179999999997</v>
      </c>
      <c r="T662">
        <v>-75.683216999999999</v>
      </c>
      <c r="U662" t="s">
        <v>8953</v>
      </c>
    </row>
    <row r="663" spans="1:21" x14ac:dyDescent="0.3">
      <c r="A663" t="s">
        <v>8954</v>
      </c>
      <c r="B663" t="s">
        <v>370</v>
      </c>
      <c r="C663" t="s">
        <v>8411</v>
      </c>
      <c r="D663" t="s">
        <v>8167</v>
      </c>
      <c r="E663" t="s">
        <v>8948</v>
      </c>
      <c r="F663" t="s">
        <v>8955</v>
      </c>
      <c r="G663" t="s">
        <v>6956</v>
      </c>
      <c r="H663" t="s">
        <v>6870</v>
      </c>
      <c r="I663" t="s">
        <v>6871</v>
      </c>
      <c r="J663">
        <v>1</v>
      </c>
      <c r="K663" t="s">
        <v>370</v>
      </c>
      <c r="L663" t="s">
        <v>6881</v>
      </c>
      <c r="M663" t="s">
        <v>6873</v>
      </c>
      <c r="N663" t="s">
        <v>6874</v>
      </c>
      <c r="O663" t="s">
        <v>6875</v>
      </c>
      <c r="P663" t="s">
        <v>6874</v>
      </c>
      <c r="Q663" t="s">
        <v>6874</v>
      </c>
      <c r="R663" t="s">
        <v>6874</v>
      </c>
      <c r="S663">
        <v>4.8004220000000002</v>
      </c>
      <c r="T663">
        <v>-75.694173000000006</v>
      </c>
      <c r="U663" t="s">
        <v>370</v>
      </c>
    </row>
    <row r="664" spans="1:21" x14ac:dyDescent="0.3">
      <c r="A664" t="s">
        <v>8956</v>
      </c>
      <c r="B664" t="s">
        <v>370</v>
      </c>
      <c r="C664" t="s">
        <v>8411</v>
      </c>
      <c r="D664" t="s">
        <v>8167</v>
      </c>
      <c r="E664" t="s">
        <v>8948</v>
      </c>
      <c r="F664" t="s">
        <v>370</v>
      </c>
      <c r="G664" t="s">
        <v>6956</v>
      </c>
      <c r="H664" t="s">
        <v>6870</v>
      </c>
      <c r="I664" t="s">
        <v>6871</v>
      </c>
      <c r="J664">
        <v>1</v>
      </c>
      <c r="K664" t="s">
        <v>370</v>
      </c>
      <c r="L664" t="s">
        <v>6890</v>
      </c>
      <c r="M664" t="s">
        <v>6891</v>
      </c>
      <c r="N664" t="s">
        <v>6876</v>
      </c>
      <c r="O664" t="s">
        <v>6876</v>
      </c>
      <c r="P664" t="s">
        <v>6876</v>
      </c>
      <c r="Q664" t="s">
        <v>6876</v>
      </c>
      <c r="R664" t="s">
        <v>6874</v>
      </c>
      <c r="S664" t="s">
        <v>370</v>
      </c>
      <c r="T664" t="s">
        <v>370</v>
      </c>
      <c r="U664" t="s">
        <v>8957</v>
      </c>
    </row>
    <row r="665" spans="1:21" x14ac:dyDescent="0.3">
      <c r="A665" t="s">
        <v>8958</v>
      </c>
      <c r="B665" t="s">
        <v>370</v>
      </c>
      <c r="C665" t="s">
        <v>8411</v>
      </c>
      <c r="D665" t="s">
        <v>8007</v>
      </c>
      <c r="E665" t="s">
        <v>8959</v>
      </c>
      <c r="F665" t="s">
        <v>8960</v>
      </c>
      <c r="G665" t="s">
        <v>6956</v>
      </c>
      <c r="H665" t="s">
        <v>6870</v>
      </c>
      <c r="I665" t="s">
        <v>6871</v>
      </c>
      <c r="J665">
        <v>1</v>
      </c>
      <c r="K665" t="s">
        <v>370</v>
      </c>
      <c r="L665" t="s">
        <v>6890</v>
      </c>
      <c r="M665" t="s">
        <v>6891</v>
      </c>
      <c r="N665" t="s">
        <v>6874</v>
      </c>
      <c r="O665" t="s">
        <v>6874</v>
      </c>
      <c r="P665" t="s">
        <v>6874</v>
      </c>
      <c r="Q665" t="s">
        <v>6874</v>
      </c>
      <c r="R665" t="s">
        <v>6874</v>
      </c>
      <c r="S665">
        <v>4.8113659999999996</v>
      </c>
      <c r="T665">
        <v>-75.686976999999999</v>
      </c>
      <c r="U665" t="s">
        <v>8961</v>
      </c>
    </row>
    <row r="666" spans="1:21" x14ac:dyDescent="0.3">
      <c r="A666" t="s">
        <v>8962</v>
      </c>
      <c r="B666" t="s">
        <v>370</v>
      </c>
      <c r="C666" t="s">
        <v>8411</v>
      </c>
      <c r="D666" t="s">
        <v>8167</v>
      </c>
      <c r="E666" t="s">
        <v>8948</v>
      </c>
      <c r="F666" t="s">
        <v>8963</v>
      </c>
      <c r="G666" t="s">
        <v>6956</v>
      </c>
      <c r="H666" t="s">
        <v>6870</v>
      </c>
      <c r="I666" t="s">
        <v>6871</v>
      </c>
      <c r="J666" t="s">
        <v>370</v>
      </c>
      <c r="K666" t="s">
        <v>370</v>
      </c>
      <c r="L666" t="s">
        <v>6872</v>
      </c>
      <c r="M666" t="s">
        <v>6873</v>
      </c>
      <c r="N666" t="s">
        <v>6874</v>
      </c>
      <c r="O666" t="s">
        <v>6874</v>
      </c>
      <c r="P666" t="s">
        <v>6874</v>
      </c>
      <c r="Q666" t="s">
        <v>6875</v>
      </c>
      <c r="R666" t="s">
        <v>6875</v>
      </c>
      <c r="S666">
        <v>4.8267530000000001</v>
      </c>
      <c r="T666">
        <v>-75.697136</v>
      </c>
      <c r="U666" t="s">
        <v>8964</v>
      </c>
    </row>
    <row r="667" spans="1:21" x14ac:dyDescent="0.3">
      <c r="A667" t="s">
        <v>8965</v>
      </c>
      <c r="B667" t="s">
        <v>370</v>
      </c>
      <c r="C667" t="s">
        <v>8411</v>
      </c>
      <c r="D667" t="s">
        <v>8167</v>
      </c>
      <c r="E667" t="s">
        <v>8948</v>
      </c>
      <c r="F667" t="s">
        <v>370</v>
      </c>
      <c r="G667" t="s">
        <v>8966</v>
      </c>
      <c r="H667" t="s">
        <v>6934</v>
      </c>
      <c r="I667" t="s">
        <v>6871</v>
      </c>
      <c r="J667">
        <v>1</v>
      </c>
      <c r="K667" t="s">
        <v>370</v>
      </c>
      <c r="L667" t="s">
        <v>6890</v>
      </c>
      <c r="M667" t="s">
        <v>6891</v>
      </c>
      <c r="N667" t="s">
        <v>6874</v>
      </c>
      <c r="O667" t="s">
        <v>6876</v>
      </c>
      <c r="P667" t="s">
        <v>6875</v>
      </c>
      <c r="Q667" t="s">
        <v>6874</v>
      </c>
      <c r="R667" t="s">
        <v>6874</v>
      </c>
      <c r="S667">
        <v>4.8092680000000003</v>
      </c>
      <c r="T667">
        <v>-75.689770999999993</v>
      </c>
      <c r="U667" t="s">
        <v>8967</v>
      </c>
    </row>
    <row r="668" spans="1:21" x14ac:dyDescent="0.3">
      <c r="A668" t="s">
        <v>8968</v>
      </c>
      <c r="B668" t="s">
        <v>370</v>
      </c>
      <c r="C668" t="s">
        <v>8411</v>
      </c>
      <c r="D668" t="s">
        <v>7123</v>
      </c>
      <c r="E668" t="s">
        <v>8969</v>
      </c>
      <c r="F668" t="s">
        <v>8970</v>
      </c>
      <c r="G668" t="s">
        <v>6956</v>
      </c>
      <c r="H668" t="s">
        <v>6870</v>
      </c>
      <c r="I668" t="s">
        <v>6871</v>
      </c>
      <c r="J668" t="s">
        <v>370</v>
      </c>
      <c r="K668" t="s">
        <v>370</v>
      </c>
      <c r="L668" t="s">
        <v>6890</v>
      </c>
      <c r="M668" t="s">
        <v>6873</v>
      </c>
      <c r="N668" t="s">
        <v>6874</v>
      </c>
      <c r="O668" t="s">
        <v>6874</v>
      </c>
      <c r="P668" t="s">
        <v>6874</v>
      </c>
      <c r="Q668" t="s">
        <v>6874</v>
      </c>
      <c r="R668" t="s">
        <v>6874</v>
      </c>
      <c r="S668" t="s">
        <v>370</v>
      </c>
      <c r="T668">
        <v>-75.709999999999994</v>
      </c>
      <c r="U668" t="s">
        <v>8971</v>
      </c>
    </row>
    <row r="669" spans="1:21" x14ac:dyDescent="0.3">
      <c r="A669" t="s">
        <v>8972</v>
      </c>
      <c r="B669" t="s">
        <v>370</v>
      </c>
      <c r="C669" t="s">
        <v>8411</v>
      </c>
      <c r="D669" t="s">
        <v>8167</v>
      </c>
      <c r="E669" t="s">
        <v>8973</v>
      </c>
      <c r="F669" t="s">
        <v>8974</v>
      </c>
      <c r="G669" t="s">
        <v>8975</v>
      </c>
      <c r="H669" t="s">
        <v>6870</v>
      </c>
      <c r="I669" t="s">
        <v>6871</v>
      </c>
      <c r="J669">
        <v>2</v>
      </c>
      <c r="K669">
        <v>0</v>
      </c>
      <c r="L669" t="s">
        <v>6872</v>
      </c>
      <c r="M669" t="s">
        <v>6873</v>
      </c>
      <c r="N669" t="s">
        <v>6874</v>
      </c>
      <c r="O669" t="s">
        <v>6874</v>
      </c>
      <c r="P669" t="s">
        <v>6875</v>
      </c>
      <c r="Q669" t="s">
        <v>6874</v>
      </c>
      <c r="R669" t="s">
        <v>6874</v>
      </c>
      <c r="S669">
        <v>4.7990000000000004</v>
      </c>
      <c r="T669">
        <v>-75.710499999999996</v>
      </c>
      <c r="U669" t="s">
        <v>8976</v>
      </c>
    </row>
    <row r="670" spans="1:21" x14ac:dyDescent="0.3">
      <c r="A670" t="s">
        <v>8977</v>
      </c>
      <c r="B670" t="s">
        <v>370</v>
      </c>
      <c r="C670" t="s">
        <v>8411</v>
      </c>
      <c r="D670" t="s">
        <v>7123</v>
      </c>
      <c r="E670" t="s">
        <v>7124</v>
      </c>
      <c r="F670" t="s">
        <v>8978</v>
      </c>
      <c r="G670" t="s">
        <v>8975</v>
      </c>
      <c r="H670" t="s">
        <v>6870</v>
      </c>
      <c r="I670" t="s">
        <v>6871</v>
      </c>
      <c r="J670">
        <v>2</v>
      </c>
      <c r="K670" t="s">
        <v>370</v>
      </c>
      <c r="L670" t="s">
        <v>6881</v>
      </c>
      <c r="M670" t="s">
        <v>6873</v>
      </c>
      <c r="N670" t="s">
        <v>6874</v>
      </c>
      <c r="O670" t="s">
        <v>6992</v>
      </c>
      <c r="P670" t="s">
        <v>6875</v>
      </c>
      <c r="Q670" t="s">
        <v>6874</v>
      </c>
      <c r="R670" t="s">
        <v>6874</v>
      </c>
      <c r="S670" t="s">
        <v>370</v>
      </c>
      <c r="T670">
        <v>-75.711527000000004</v>
      </c>
      <c r="U670" t="s">
        <v>8979</v>
      </c>
    </row>
    <row r="671" spans="1:21" x14ac:dyDescent="0.3">
      <c r="A671" t="s">
        <v>8980</v>
      </c>
      <c r="B671" t="s">
        <v>370</v>
      </c>
      <c r="C671" t="s">
        <v>8411</v>
      </c>
      <c r="D671" t="s">
        <v>8167</v>
      </c>
      <c r="E671" t="s">
        <v>8948</v>
      </c>
      <c r="F671" t="s">
        <v>8981</v>
      </c>
      <c r="G671" t="s">
        <v>8981</v>
      </c>
      <c r="H671" t="s">
        <v>6870</v>
      </c>
      <c r="I671" t="s">
        <v>6871</v>
      </c>
      <c r="J671" t="s">
        <v>370</v>
      </c>
      <c r="K671" t="s">
        <v>370</v>
      </c>
      <c r="L671" t="s">
        <v>6881</v>
      </c>
      <c r="M671" t="s">
        <v>6873</v>
      </c>
      <c r="N671" t="s">
        <v>6874</v>
      </c>
      <c r="O671" t="s">
        <v>6874</v>
      </c>
      <c r="P671" t="s">
        <v>6874</v>
      </c>
      <c r="Q671" t="s">
        <v>6874</v>
      </c>
      <c r="R671" t="s">
        <v>6874</v>
      </c>
      <c r="S671">
        <v>4.8184659999999999</v>
      </c>
      <c r="T671">
        <v>-75.695419000000001</v>
      </c>
      <c r="U671" t="s">
        <v>8982</v>
      </c>
    </row>
    <row r="672" spans="1:21" x14ac:dyDescent="0.3">
      <c r="A672" t="s">
        <v>8983</v>
      </c>
      <c r="B672" t="s">
        <v>370</v>
      </c>
      <c r="C672" t="s">
        <v>8411</v>
      </c>
      <c r="D672" t="s">
        <v>8167</v>
      </c>
      <c r="E672" t="s">
        <v>8948</v>
      </c>
      <c r="F672" t="s">
        <v>8984</v>
      </c>
      <c r="G672" t="s">
        <v>8984</v>
      </c>
      <c r="H672" t="s">
        <v>6870</v>
      </c>
      <c r="I672" t="s">
        <v>6871</v>
      </c>
      <c r="J672" t="s">
        <v>370</v>
      </c>
      <c r="K672" t="s">
        <v>370</v>
      </c>
      <c r="L672" t="s">
        <v>6881</v>
      </c>
      <c r="M672" t="s">
        <v>6873</v>
      </c>
      <c r="N672" t="s">
        <v>6874</v>
      </c>
      <c r="O672" t="s">
        <v>6874</v>
      </c>
      <c r="P672" t="s">
        <v>6875</v>
      </c>
      <c r="Q672" t="s">
        <v>6875</v>
      </c>
      <c r="R672" t="s">
        <v>6874</v>
      </c>
      <c r="S672">
        <v>4.8184659999999999</v>
      </c>
      <c r="T672">
        <v>-75.695419000000001</v>
      </c>
      <c r="U672" t="s">
        <v>8985</v>
      </c>
    </row>
    <row r="673" spans="1:21" x14ac:dyDescent="0.3">
      <c r="A673" t="s">
        <v>8986</v>
      </c>
      <c r="B673" t="s">
        <v>370</v>
      </c>
      <c r="C673" t="s">
        <v>8411</v>
      </c>
      <c r="D673" t="s">
        <v>8167</v>
      </c>
      <c r="E673" t="s">
        <v>8948</v>
      </c>
      <c r="F673" t="s">
        <v>8987</v>
      </c>
      <c r="G673" t="s">
        <v>8987</v>
      </c>
      <c r="H673" t="s">
        <v>6870</v>
      </c>
      <c r="I673" t="s">
        <v>6871</v>
      </c>
      <c r="J673">
        <v>2</v>
      </c>
      <c r="K673" t="s">
        <v>370</v>
      </c>
      <c r="L673" t="s">
        <v>6881</v>
      </c>
      <c r="M673" t="s">
        <v>6873</v>
      </c>
      <c r="N673" t="s">
        <v>6874</v>
      </c>
      <c r="O673" t="s">
        <v>6874</v>
      </c>
      <c r="P673" t="s">
        <v>6874</v>
      </c>
      <c r="Q673" t="s">
        <v>6874</v>
      </c>
      <c r="R673" t="s">
        <v>6874</v>
      </c>
      <c r="S673">
        <v>4.8004220000000002</v>
      </c>
      <c r="T673">
        <v>-75.694173000000006</v>
      </c>
      <c r="U673" t="s">
        <v>8988</v>
      </c>
    </row>
    <row r="674" spans="1:21" x14ac:dyDescent="0.3">
      <c r="A674" t="s">
        <v>8989</v>
      </c>
      <c r="B674" t="s">
        <v>370</v>
      </c>
      <c r="C674" t="s">
        <v>8411</v>
      </c>
      <c r="D674" t="s">
        <v>8167</v>
      </c>
      <c r="E674" t="s">
        <v>8948</v>
      </c>
      <c r="F674" t="s">
        <v>8990</v>
      </c>
      <c r="G674" t="s">
        <v>8990</v>
      </c>
      <c r="H674" t="s">
        <v>6870</v>
      </c>
      <c r="I674" t="s">
        <v>6871</v>
      </c>
      <c r="J674" t="s">
        <v>370</v>
      </c>
      <c r="K674" t="s">
        <v>370</v>
      </c>
      <c r="L674" t="s">
        <v>6881</v>
      </c>
      <c r="M674" t="s">
        <v>6873</v>
      </c>
      <c r="N674" t="s">
        <v>6874</v>
      </c>
      <c r="O674" t="s">
        <v>6874</v>
      </c>
      <c r="P674" t="s">
        <v>6874</v>
      </c>
      <c r="Q674" t="s">
        <v>6874</v>
      </c>
      <c r="R674" t="s">
        <v>6874</v>
      </c>
      <c r="S674">
        <v>4.8126860000000002</v>
      </c>
      <c r="T674">
        <v>-75.692803999999995</v>
      </c>
      <c r="U674" t="s">
        <v>370</v>
      </c>
    </row>
    <row r="675" spans="1:21" x14ac:dyDescent="0.3">
      <c r="A675" t="s">
        <v>8991</v>
      </c>
      <c r="B675" t="s">
        <v>370</v>
      </c>
      <c r="C675" t="s">
        <v>8411</v>
      </c>
      <c r="D675" t="s">
        <v>8167</v>
      </c>
      <c r="E675" t="s">
        <v>8948</v>
      </c>
      <c r="F675" t="s">
        <v>8992</v>
      </c>
      <c r="G675" t="s">
        <v>8992</v>
      </c>
      <c r="H675" t="s">
        <v>6870</v>
      </c>
      <c r="I675" t="s">
        <v>6871</v>
      </c>
      <c r="J675">
        <v>1</v>
      </c>
      <c r="K675" t="s">
        <v>370</v>
      </c>
      <c r="L675" t="s">
        <v>6881</v>
      </c>
      <c r="M675" t="s">
        <v>6873</v>
      </c>
      <c r="N675" t="s">
        <v>6874</v>
      </c>
      <c r="O675" t="s">
        <v>6992</v>
      </c>
      <c r="P675" t="s">
        <v>6874</v>
      </c>
      <c r="Q675" t="s">
        <v>6992</v>
      </c>
      <c r="R675" t="s">
        <v>6874</v>
      </c>
      <c r="S675">
        <v>4.7996470000000002</v>
      </c>
      <c r="T675">
        <v>-75.664348000000004</v>
      </c>
      <c r="U675" t="s">
        <v>8993</v>
      </c>
    </row>
    <row r="676" spans="1:21" x14ac:dyDescent="0.3">
      <c r="A676" t="s">
        <v>8994</v>
      </c>
      <c r="B676" t="s">
        <v>370</v>
      </c>
      <c r="C676" t="s">
        <v>8411</v>
      </c>
      <c r="D676" t="s">
        <v>8167</v>
      </c>
      <c r="E676" t="s">
        <v>8948</v>
      </c>
      <c r="F676" t="s">
        <v>8995</v>
      </c>
      <c r="G676" t="s">
        <v>8975</v>
      </c>
      <c r="H676" t="s">
        <v>6870</v>
      </c>
      <c r="I676" t="s">
        <v>6871</v>
      </c>
      <c r="J676" t="s">
        <v>370</v>
      </c>
      <c r="K676" t="s">
        <v>370</v>
      </c>
      <c r="L676" t="s">
        <v>6890</v>
      </c>
      <c r="M676" t="s">
        <v>6873</v>
      </c>
      <c r="N676" t="s">
        <v>6874</v>
      </c>
      <c r="O676" t="s">
        <v>6874</v>
      </c>
      <c r="P676" t="s">
        <v>6874</v>
      </c>
      <c r="Q676" t="s">
        <v>6874</v>
      </c>
      <c r="R676" t="s">
        <v>6874</v>
      </c>
      <c r="S676">
        <v>4.7996470000000002</v>
      </c>
      <c r="T676">
        <v>-75.664348000000004</v>
      </c>
      <c r="U676" t="s">
        <v>8996</v>
      </c>
    </row>
    <row r="677" spans="1:21" x14ac:dyDescent="0.3">
      <c r="A677" t="s">
        <v>8997</v>
      </c>
      <c r="B677" t="s">
        <v>370</v>
      </c>
      <c r="C677" t="s">
        <v>8411</v>
      </c>
      <c r="D677" t="s">
        <v>8167</v>
      </c>
      <c r="E677" t="s">
        <v>8948</v>
      </c>
      <c r="F677" t="s">
        <v>8998</v>
      </c>
      <c r="G677" t="s">
        <v>8998</v>
      </c>
      <c r="H677" t="s">
        <v>6870</v>
      </c>
      <c r="I677" t="s">
        <v>6871</v>
      </c>
      <c r="J677">
        <v>1</v>
      </c>
      <c r="K677">
        <v>0</v>
      </c>
      <c r="L677" t="s">
        <v>6872</v>
      </c>
      <c r="M677" t="s">
        <v>6873</v>
      </c>
      <c r="N677" t="s">
        <v>6874</v>
      </c>
      <c r="O677" t="s">
        <v>6874</v>
      </c>
      <c r="P677" t="s">
        <v>6875</v>
      </c>
      <c r="Q677" t="s">
        <v>6874</v>
      </c>
      <c r="R677" t="s">
        <v>6874</v>
      </c>
      <c r="S677">
        <v>4.7996470000000002</v>
      </c>
      <c r="T677">
        <v>-75.664348000000004</v>
      </c>
      <c r="U677" t="s">
        <v>8999</v>
      </c>
    </row>
    <row r="678" spans="1:21" x14ac:dyDescent="0.3">
      <c r="A678" t="s">
        <v>9000</v>
      </c>
      <c r="B678" t="s">
        <v>370</v>
      </c>
      <c r="C678" t="s">
        <v>8411</v>
      </c>
      <c r="D678" t="s">
        <v>8264</v>
      </c>
      <c r="E678" t="s">
        <v>9001</v>
      </c>
      <c r="F678" t="s">
        <v>9002</v>
      </c>
      <c r="G678" t="s">
        <v>9002</v>
      </c>
      <c r="H678" t="s">
        <v>6870</v>
      </c>
      <c r="I678" t="s">
        <v>6871</v>
      </c>
      <c r="J678">
        <v>3</v>
      </c>
      <c r="K678" t="s">
        <v>370</v>
      </c>
      <c r="L678" t="s">
        <v>6872</v>
      </c>
      <c r="M678" t="s">
        <v>6894</v>
      </c>
      <c r="N678" t="s">
        <v>6875</v>
      </c>
      <c r="O678" t="s">
        <v>6874</v>
      </c>
      <c r="P678" t="s">
        <v>6875</v>
      </c>
      <c r="Q678" t="s">
        <v>6875</v>
      </c>
      <c r="R678" t="s">
        <v>6874</v>
      </c>
      <c r="S678">
        <v>4.8124039999999999</v>
      </c>
      <c r="T678">
        <v>-75.734380999999999</v>
      </c>
      <c r="U678" t="s">
        <v>9003</v>
      </c>
    </row>
    <row r="679" spans="1:21" x14ac:dyDescent="0.3">
      <c r="A679" t="s">
        <v>9004</v>
      </c>
      <c r="B679" t="s">
        <v>370</v>
      </c>
      <c r="C679" t="s">
        <v>8411</v>
      </c>
      <c r="D679" t="s">
        <v>8264</v>
      </c>
      <c r="E679" t="s">
        <v>9001</v>
      </c>
      <c r="F679" t="s">
        <v>9005</v>
      </c>
      <c r="G679" t="s">
        <v>9005</v>
      </c>
      <c r="H679" t="s">
        <v>6870</v>
      </c>
      <c r="I679" t="s">
        <v>6871</v>
      </c>
      <c r="J679">
        <v>3</v>
      </c>
      <c r="K679">
        <v>0</v>
      </c>
      <c r="L679" t="s">
        <v>6890</v>
      </c>
      <c r="M679" t="s">
        <v>6891</v>
      </c>
      <c r="N679" t="s">
        <v>6874</v>
      </c>
      <c r="O679" t="s">
        <v>6992</v>
      </c>
      <c r="P679" t="s">
        <v>6874</v>
      </c>
      <c r="Q679" t="s">
        <v>6874</v>
      </c>
      <c r="R679" t="s">
        <v>6874</v>
      </c>
      <c r="S679">
        <v>4.8124039999999999</v>
      </c>
      <c r="T679">
        <v>-75.734380999999999</v>
      </c>
      <c r="U679" t="s">
        <v>9006</v>
      </c>
    </row>
    <row r="680" spans="1:21" x14ac:dyDescent="0.3">
      <c r="A680" t="s">
        <v>9007</v>
      </c>
      <c r="B680" t="s">
        <v>370</v>
      </c>
      <c r="C680" t="s">
        <v>8411</v>
      </c>
      <c r="D680" t="s">
        <v>8264</v>
      </c>
      <c r="E680" t="s">
        <v>9001</v>
      </c>
      <c r="F680" t="s">
        <v>9008</v>
      </c>
      <c r="G680" t="s">
        <v>6956</v>
      </c>
      <c r="H680" t="s">
        <v>6870</v>
      </c>
      <c r="I680" t="s">
        <v>6871</v>
      </c>
      <c r="J680">
        <v>2</v>
      </c>
      <c r="K680">
        <v>1</v>
      </c>
      <c r="L680" t="s">
        <v>6881</v>
      </c>
      <c r="M680" t="s">
        <v>6873</v>
      </c>
      <c r="N680" t="s">
        <v>6876</v>
      </c>
      <c r="O680" t="s">
        <v>6875</v>
      </c>
      <c r="P680" t="s">
        <v>6874</v>
      </c>
      <c r="Q680" t="s">
        <v>6992</v>
      </c>
      <c r="R680" t="s">
        <v>6874</v>
      </c>
      <c r="S680">
        <v>4.8124039999999999</v>
      </c>
      <c r="T680">
        <v>-75.734380999999999</v>
      </c>
      <c r="U680" t="s">
        <v>9009</v>
      </c>
    </row>
    <row r="681" spans="1:21" x14ac:dyDescent="0.3">
      <c r="A681" t="s">
        <v>9010</v>
      </c>
      <c r="B681" t="s">
        <v>370</v>
      </c>
      <c r="C681" t="s">
        <v>8411</v>
      </c>
      <c r="D681" t="s">
        <v>8264</v>
      </c>
      <c r="E681" t="s">
        <v>9011</v>
      </c>
      <c r="F681" t="s">
        <v>9012</v>
      </c>
      <c r="G681" t="s">
        <v>9012</v>
      </c>
      <c r="H681" t="s">
        <v>6870</v>
      </c>
      <c r="I681" t="s">
        <v>6871</v>
      </c>
      <c r="J681" t="s">
        <v>370</v>
      </c>
      <c r="K681" t="s">
        <v>370</v>
      </c>
      <c r="L681" t="s">
        <v>6881</v>
      </c>
      <c r="M681" t="s">
        <v>6873</v>
      </c>
      <c r="N681" t="s">
        <v>6874</v>
      </c>
      <c r="O681" t="s">
        <v>6992</v>
      </c>
      <c r="P681" t="s">
        <v>6874</v>
      </c>
      <c r="Q681" t="s">
        <v>6874</v>
      </c>
      <c r="R681" t="s">
        <v>6874</v>
      </c>
      <c r="S681">
        <v>4.8113440000000001</v>
      </c>
      <c r="T681">
        <v>-75.733144999999993</v>
      </c>
      <c r="U681" t="s">
        <v>370</v>
      </c>
    </row>
    <row r="682" spans="1:21" x14ac:dyDescent="0.3">
      <c r="A682" t="s">
        <v>9013</v>
      </c>
      <c r="B682" t="s">
        <v>370</v>
      </c>
      <c r="C682" t="s">
        <v>8411</v>
      </c>
      <c r="D682" t="s">
        <v>8264</v>
      </c>
      <c r="E682" t="s">
        <v>9011</v>
      </c>
      <c r="F682" t="s">
        <v>9014</v>
      </c>
      <c r="G682" t="s">
        <v>9014</v>
      </c>
      <c r="H682" t="s">
        <v>6870</v>
      </c>
      <c r="I682" t="s">
        <v>6871</v>
      </c>
      <c r="J682">
        <v>3</v>
      </c>
      <c r="K682" t="s">
        <v>370</v>
      </c>
      <c r="L682" t="s">
        <v>6881</v>
      </c>
      <c r="M682" t="s">
        <v>6873</v>
      </c>
      <c r="N682" t="s">
        <v>6874</v>
      </c>
      <c r="O682" t="s">
        <v>6875</v>
      </c>
      <c r="P682" t="s">
        <v>6874</v>
      </c>
      <c r="Q682" t="s">
        <v>6874</v>
      </c>
      <c r="R682" t="s">
        <v>6874</v>
      </c>
      <c r="S682">
        <v>4.8113440000000001</v>
      </c>
      <c r="T682">
        <v>-75.733144999999993</v>
      </c>
      <c r="U682" t="s">
        <v>370</v>
      </c>
    </row>
    <row r="683" spans="1:21" x14ac:dyDescent="0.3">
      <c r="A683" t="s">
        <v>9015</v>
      </c>
      <c r="B683" t="s">
        <v>370</v>
      </c>
      <c r="C683" t="s">
        <v>8411</v>
      </c>
      <c r="D683" t="s">
        <v>8264</v>
      </c>
      <c r="E683" t="s">
        <v>9011</v>
      </c>
      <c r="F683" t="s">
        <v>9016</v>
      </c>
      <c r="G683" t="s">
        <v>9016</v>
      </c>
      <c r="H683" t="s">
        <v>6870</v>
      </c>
      <c r="I683" t="s">
        <v>6871</v>
      </c>
      <c r="J683">
        <v>2</v>
      </c>
      <c r="K683" t="s">
        <v>370</v>
      </c>
      <c r="L683" t="s">
        <v>6881</v>
      </c>
      <c r="M683" t="s">
        <v>6873</v>
      </c>
      <c r="N683" t="s">
        <v>6874</v>
      </c>
      <c r="O683" t="s">
        <v>6875</v>
      </c>
      <c r="P683" t="s">
        <v>6874</v>
      </c>
      <c r="Q683" t="s">
        <v>6874</v>
      </c>
      <c r="R683" t="s">
        <v>6874</v>
      </c>
      <c r="S683">
        <v>4.8113440000000001</v>
      </c>
      <c r="T683">
        <v>-75.733144999999993</v>
      </c>
      <c r="U683" t="s">
        <v>370</v>
      </c>
    </row>
    <row r="684" spans="1:21" x14ac:dyDescent="0.3">
      <c r="A684" t="s">
        <v>9017</v>
      </c>
      <c r="B684" t="s">
        <v>370</v>
      </c>
      <c r="C684" t="s">
        <v>8411</v>
      </c>
      <c r="D684" t="s">
        <v>8264</v>
      </c>
      <c r="E684" t="s">
        <v>9011</v>
      </c>
      <c r="F684" t="s">
        <v>9018</v>
      </c>
      <c r="G684" t="s">
        <v>9018</v>
      </c>
      <c r="H684" t="s">
        <v>6870</v>
      </c>
      <c r="I684" t="s">
        <v>6871</v>
      </c>
      <c r="J684">
        <v>2</v>
      </c>
      <c r="K684" t="s">
        <v>370</v>
      </c>
      <c r="L684" t="s">
        <v>6881</v>
      </c>
      <c r="M684" t="s">
        <v>6873</v>
      </c>
      <c r="N684" t="s">
        <v>6874</v>
      </c>
      <c r="O684" t="s">
        <v>6874</v>
      </c>
      <c r="P684" t="s">
        <v>6874</v>
      </c>
      <c r="Q684" t="s">
        <v>6874</v>
      </c>
      <c r="R684" t="s">
        <v>6874</v>
      </c>
      <c r="S684">
        <v>4.8113440000000001</v>
      </c>
      <c r="T684">
        <v>-75.733144999999993</v>
      </c>
      <c r="U684" t="s">
        <v>370</v>
      </c>
    </row>
    <row r="685" spans="1:21" x14ac:dyDescent="0.3">
      <c r="A685" t="s">
        <v>9019</v>
      </c>
      <c r="B685" t="s">
        <v>370</v>
      </c>
      <c r="C685" t="s">
        <v>8411</v>
      </c>
      <c r="D685" t="s">
        <v>8264</v>
      </c>
      <c r="E685" t="s">
        <v>9011</v>
      </c>
      <c r="F685" t="s">
        <v>9020</v>
      </c>
      <c r="G685" t="s">
        <v>9020</v>
      </c>
      <c r="H685" t="s">
        <v>6870</v>
      </c>
      <c r="I685" t="s">
        <v>6871</v>
      </c>
      <c r="J685">
        <v>1</v>
      </c>
      <c r="K685" t="s">
        <v>370</v>
      </c>
      <c r="L685" t="s">
        <v>6881</v>
      </c>
      <c r="M685" t="s">
        <v>6873</v>
      </c>
      <c r="N685" t="s">
        <v>6874</v>
      </c>
      <c r="O685" t="s">
        <v>6874</v>
      </c>
      <c r="P685" t="s">
        <v>6874</v>
      </c>
      <c r="Q685" t="s">
        <v>6874</v>
      </c>
      <c r="R685" t="s">
        <v>6874</v>
      </c>
      <c r="S685">
        <v>4.8113440000000001</v>
      </c>
      <c r="T685">
        <v>-75.733144999999993</v>
      </c>
      <c r="U685" t="s">
        <v>370</v>
      </c>
    </row>
    <row r="686" spans="1:21" x14ac:dyDescent="0.3">
      <c r="A686" t="s">
        <v>9021</v>
      </c>
      <c r="B686" t="s">
        <v>370</v>
      </c>
      <c r="C686" t="s">
        <v>8411</v>
      </c>
      <c r="D686" t="s">
        <v>8264</v>
      </c>
      <c r="E686" t="s">
        <v>9011</v>
      </c>
      <c r="F686" t="s">
        <v>9022</v>
      </c>
      <c r="G686" t="s">
        <v>9023</v>
      </c>
      <c r="H686" t="s">
        <v>6870</v>
      </c>
      <c r="I686" t="s">
        <v>6871</v>
      </c>
      <c r="J686">
        <v>3</v>
      </c>
      <c r="K686">
        <v>1</v>
      </c>
      <c r="L686" t="s">
        <v>6881</v>
      </c>
      <c r="M686" t="s">
        <v>6873</v>
      </c>
      <c r="N686" t="s">
        <v>6874</v>
      </c>
      <c r="O686" t="s">
        <v>6875</v>
      </c>
      <c r="P686" t="s">
        <v>6874</v>
      </c>
      <c r="Q686" t="s">
        <v>6874</v>
      </c>
      <c r="R686" t="s">
        <v>6874</v>
      </c>
      <c r="S686">
        <v>4.8113440000000001</v>
      </c>
      <c r="T686">
        <v>-75.733144999999993</v>
      </c>
      <c r="U686" t="s">
        <v>370</v>
      </c>
    </row>
    <row r="687" spans="1:21" x14ac:dyDescent="0.3">
      <c r="A687" t="s">
        <v>9024</v>
      </c>
      <c r="B687" t="s">
        <v>370</v>
      </c>
      <c r="C687" t="s">
        <v>8411</v>
      </c>
      <c r="D687" t="s">
        <v>8264</v>
      </c>
      <c r="E687" t="s">
        <v>9001</v>
      </c>
      <c r="F687" t="s">
        <v>9025</v>
      </c>
      <c r="G687" t="s">
        <v>9025</v>
      </c>
      <c r="H687" t="s">
        <v>6870</v>
      </c>
      <c r="I687" t="s">
        <v>6871</v>
      </c>
      <c r="J687">
        <v>3</v>
      </c>
      <c r="K687" t="s">
        <v>370</v>
      </c>
      <c r="L687" t="s">
        <v>6881</v>
      </c>
      <c r="M687" t="s">
        <v>6873</v>
      </c>
      <c r="N687" t="s">
        <v>6874</v>
      </c>
      <c r="O687" t="s">
        <v>6875</v>
      </c>
      <c r="P687" t="s">
        <v>6874</v>
      </c>
      <c r="Q687" t="s">
        <v>6875</v>
      </c>
      <c r="R687" t="s">
        <v>6874</v>
      </c>
      <c r="S687">
        <v>4.8124039999999999</v>
      </c>
      <c r="T687">
        <v>-75.734380999999999</v>
      </c>
      <c r="U687" t="s">
        <v>9026</v>
      </c>
    </row>
    <row r="688" spans="1:21" x14ac:dyDescent="0.3">
      <c r="A688" t="s">
        <v>9027</v>
      </c>
      <c r="B688" t="s">
        <v>370</v>
      </c>
      <c r="C688" t="s">
        <v>8411</v>
      </c>
      <c r="D688" t="s">
        <v>8264</v>
      </c>
      <c r="E688" t="s">
        <v>9001</v>
      </c>
      <c r="F688" t="s">
        <v>9028</v>
      </c>
      <c r="G688" t="s">
        <v>9028</v>
      </c>
      <c r="H688" t="s">
        <v>6870</v>
      </c>
      <c r="I688" t="s">
        <v>6871</v>
      </c>
      <c r="J688">
        <v>2</v>
      </c>
      <c r="K688" t="s">
        <v>370</v>
      </c>
      <c r="L688" t="s">
        <v>6872</v>
      </c>
      <c r="M688" t="s">
        <v>6894</v>
      </c>
      <c r="N688" t="s">
        <v>6874</v>
      </c>
      <c r="O688" t="s">
        <v>6875</v>
      </c>
      <c r="P688" t="s">
        <v>6874</v>
      </c>
      <c r="Q688" t="s">
        <v>6874</v>
      </c>
      <c r="R688" t="s">
        <v>6874</v>
      </c>
      <c r="S688">
        <v>4.8124039999999999</v>
      </c>
      <c r="T688">
        <v>-75.734380999999999</v>
      </c>
      <c r="U688" t="s">
        <v>9029</v>
      </c>
    </row>
    <row r="689" spans="1:21" x14ac:dyDescent="0.3">
      <c r="A689" t="s">
        <v>9030</v>
      </c>
      <c r="B689" t="s">
        <v>370</v>
      </c>
      <c r="C689" t="s">
        <v>370</v>
      </c>
      <c r="D689" t="s">
        <v>6866</v>
      </c>
      <c r="E689" t="s">
        <v>7235</v>
      </c>
      <c r="F689" t="s">
        <v>9031</v>
      </c>
      <c r="G689" t="s">
        <v>9032</v>
      </c>
      <c r="H689" t="s">
        <v>6870</v>
      </c>
      <c r="I689" t="s">
        <v>9033</v>
      </c>
      <c r="J689">
        <v>1</v>
      </c>
      <c r="K689" t="s">
        <v>370</v>
      </c>
      <c r="L689" t="s">
        <v>6890</v>
      </c>
      <c r="M689" t="s">
        <v>6873</v>
      </c>
      <c r="N689" t="s">
        <v>6874</v>
      </c>
      <c r="O689" t="s">
        <v>6875</v>
      </c>
      <c r="P689" t="s">
        <v>6874</v>
      </c>
      <c r="Q689" t="s">
        <v>6876</v>
      </c>
      <c r="R689" t="s">
        <v>6874</v>
      </c>
      <c r="S689">
        <v>4.7964700000000002</v>
      </c>
      <c r="T689">
        <v>-75.700740999999994</v>
      </c>
      <c r="U689" t="s">
        <v>9034</v>
      </c>
    </row>
    <row r="690" spans="1:21" x14ac:dyDescent="0.3">
      <c r="A690" t="s">
        <v>9035</v>
      </c>
      <c r="B690" t="s">
        <v>370</v>
      </c>
      <c r="C690" t="s">
        <v>370</v>
      </c>
      <c r="D690" t="s">
        <v>6866</v>
      </c>
      <c r="E690" t="s">
        <v>6936</v>
      </c>
      <c r="F690" t="s">
        <v>9036</v>
      </c>
      <c r="G690" t="s">
        <v>9036</v>
      </c>
      <c r="H690" t="s">
        <v>6870</v>
      </c>
      <c r="I690" t="s">
        <v>6871</v>
      </c>
      <c r="J690">
        <v>5</v>
      </c>
      <c r="K690">
        <v>1</v>
      </c>
      <c r="L690" t="s">
        <v>6890</v>
      </c>
      <c r="M690" t="s">
        <v>6891</v>
      </c>
      <c r="N690" t="s">
        <v>6874</v>
      </c>
      <c r="O690" t="s">
        <v>6874</v>
      </c>
      <c r="P690" t="s">
        <v>6874</v>
      </c>
      <c r="Q690" t="s">
        <v>6876</v>
      </c>
      <c r="R690" t="s">
        <v>6874</v>
      </c>
      <c r="S690">
        <v>4.7964700000000002</v>
      </c>
      <c r="T690">
        <v>-75.700740999999994</v>
      </c>
      <c r="U690" t="s">
        <v>9037</v>
      </c>
    </row>
    <row r="691" spans="1:21" x14ac:dyDescent="0.3">
      <c r="A691" t="s">
        <v>9038</v>
      </c>
      <c r="B691" t="s">
        <v>370</v>
      </c>
      <c r="C691" t="s">
        <v>8411</v>
      </c>
      <c r="D691" t="s">
        <v>8264</v>
      </c>
      <c r="E691" t="s">
        <v>9039</v>
      </c>
      <c r="F691" t="s">
        <v>9040</v>
      </c>
      <c r="G691" t="s">
        <v>9040</v>
      </c>
      <c r="H691" t="s">
        <v>6870</v>
      </c>
      <c r="I691" t="s">
        <v>6871</v>
      </c>
      <c r="J691">
        <v>1</v>
      </c>
      <c r="K691" t="s">
        <v>370</v>
      </c>
      <c r="L691" t="s">
        <v>6872</v>
      </c>
      <c r="M691" t="s">
        <v>6894</v>
      </c>
      <c r="N691" t="s">
        <v>6875</v>
      </c>
      <c r="O691" t="s">
        <v>6876</v>
      </c>
      <c r="P691" t="s">
        <v>6875</v>
      </c>
      <c r="Q691" t="s">
        <v>6875</v>
      </c>
      <c r="R691" t="s">
        <v>6875</v>
      </c>
      <c r="S691">
        <v>4.8185000000000002</v>
      </c>
      <c r="T691">
        <v>-75.6858</v>
      </c>
      <c r="U691" t="s">
        <v>370</v>
      </c>
    </row>
    <row r="692" spans="1:21" x14ac:dyDescent="0.3">
      <c r="A692" t="s">
        <v>9041</v>
      </c>
      <c r="B692" t="s">
        <v>370</v>
      </c>
      <c r="C692" t="s">
        <v>8411</v>
      </c>
      <c r="D692" t="s">
        <v>8264</v>
      </c>
      <c r="E692" t="s">
        <v>9042</v>
      </c>
      <c r="F692" t="s">
        <v>9043</v>
      </c>
      <c r="G692" t="s">
        <v>9043</v>
      </c>
      <c r="H692" t="s">
        <v>6870</v>
      </c>
      <c r="I692" t="s">
        <v>6871</v>
      </c>
      <c r="J692">
        <v>3</v>
      </c>
      <c r="K692" t="s">
        <v>370</v>
      </c>
      <c r="L692" t="s">
        <v>6872</v>
      </c>
      <c r="M692" t="s">
        <v>6894</v>
      </c>
      <c r="N692" t="s">
        <v>6874</v>
      </c>
      <c r="O692" t="s">
        <v>6875</v>
      </c>
      <c r="P692" t="s">
        <v>6874</v>
      </c>
      <c r="Q692" t="s">
        <v>6875</v>
      </c>
      <c r="R692" t="s">
        <v>6874</v>
      </c>
      <c r="S692">
        <v>4.7480000000000002</v>
      </c>
      <c r="T692">
        <v>-75.709999999999994</v>
      </c>
      <c r="U692" t="s">
        <v>370</v>
      </c>
    </row>
    <row r="693" spans="1:21" x14ac:dyDescent="0.3">
      <c r="A693" t="s">
        <v>9044</v>
      </c>
      <c r="B693" t="s">
        <v>370</v>
      </c>
      <c r="C693" t="s">
        <v>8411</v>
      </c>
      <c r="D693" t="s">
        <v>8264</v>
      </c>
      <c r="E693" t="s">
        <v>9042</v>
      </c>
      <c r="F693" t="s">
        <v>9045</v>
      </c>
      <c r="G693" t="s">
        <v>9045</v>
      </c>
      <c r="H693" t="s">
        <v>6870</v>
      </c>
      <c r="I693" t="s">
        <v>6871</v>
      </c>
      <c r="J693">
        <v>3</v>
      </c>
      <c r="K693" t="s">
        <v>370</v>
      </c>
      <c r="L693" t="s">
        <v>6872</v>
      </c>
      <c r="M693" t="s">
        <v>6894</v>
      </c>
      <c r="N693" t="s">
        <v>6874</v>
      </c>
      <c r="O693" t="s">
        <v>6875</v>
      </c>
      <c r="P693" t="s">
        <v>6874</v>
      </c>
      <c r="Q693" t="s">
        <v>6875</v>
      </c>
      <c r="R693" t="s">
        <v>6874</v>
      </c>
      <c r="S693">
        <v>4.7480000000000002</v>
      </c>
      <c r="T693">
        <v>-75.709999999999994</v>
      </c>
      <c r="U693" t="s">
        <v>370</v>
      </c>
    </row>
    <row r="694" spans="1:21" x14ac:dyDescent="0.3">
      <c r="A694" t="s">
        <v>9046</v>
      </c>
      <c r="B694" t="s">
        <v>370</v>
      </c>
      <c r="C694" t="s">
        <v>8411</v>
      </c>
      <c r="D694" t="s">
        <v>8264</v>
      </c>
      <c r="E694" t="s">
        <v>9042</v>
      </c>
      <c r="F694" t="s">
        <v>9047</v>
      </c>
      <c r="G694" t="s">
        <v>9047</v>
      </c>
      <c r="H694" t="s">
        <v>6870</v>
      </c>
      <c r="I694" t="s">
        <v>6871</v>
      </c>
      <c r="J694">
        <v>3</v>
      </c>
      <c r="K694" t="s">
        <v>370</v>
      </c>
      <c r="L694" t="s">
        <v>6881</v>
      </c>
      <c r="M694" t="s">
        <v>6873</v>
      </c>
      <c r="N694" t="s">
        <v>6874</v>
      </c>
      <c r="O694" t="s">
        <v>6875</v>
      </c>
      <c r="P694" t="s">
        <v>6874</v>
      </c>
      <c r="Q694" t="s">
        <v>6875</v>
      </c>
      <c r="R694" t="s">
        <v>6874</v>
      </c>
      <c r="S694">
        <v>4.7480000000000002</v>
      </c>
      <c r="T694">
        <v>-75.709999999999994</v>
      </c>
      <c r="U694" t="s">
        <v>370</v>
      </c>
    </row>
    <row r="695" spans="1:21" x14ac:dyDescent="0.3">
      <c r="A695" t="s">
        <v>9048</v>
      </c>
      <c r="B695" t="s">
        <v>370</v>
      </c>
      <c r="C695" t="s">
        <v>8411</v>
      </c>
      <c r="D695" t="s">
        <v>8264</v>
      </c>
      <c r="E695" t="s">
        <v>9049</v>
      </c>
      <c r="F695" t="s">
        <v>9050</v>
      </c>
      <c r="G695" t="s">
        <v>9050</v>
      </c>
      <c r="H695" t="s">
        <v>6870</v>
      </c>
      <c r="I695" t="s">
        <v>6871</v>
      </c>
      <c r="J695">
        <v>2</v>
      </c>
      <c r="K695" t="s">
        <v>370</v>
      </c>
      <c r="L695" t="s">
        <v>6890</v>
      </c>
      <c r="M695" t="s">
        <v>6891</v>
      </c>
      <c r="N695" t="s">
        <v>6874</v>
      </c>
      <c r="O695" t="s">
        <v>6874</v>
      </c>
      <c r="P695" t="s">
        <v>6874</v>
      </c>
      <c r="Q695" t="s">
        <v>6874</v>
      </c>
      <c r="R695" t="s">
        <v>6874</v>
      </c>
      <c r="S695">
        <v>4.8164999999999996</v>
      </c>
      <c r="T695">
        <v>-75.692999999999998</v>
      </c>
      <c r="U695" t="s">
        <v>9051</v>
      </c>
    </row>
    <row r="696" spans="1:21" x14ac:dyDescent="0.3">
      <c r="A696" t="s">
        <v>9052</v>
      </c>
      <c r="B696" t="s">
        <v>370</v>
      </c>
      <c r="C696" t="s">
        <v>8411</v>
      </c>
      <c r="D696" t="s">
        <v>8264</v>
      </c>
      <c r="E696" t="s">
        <v>9053</v>
      </c>
      <c r="F696" t="s">
        <v>9054</v>
      </c>
      <c r="G696" t="s">
        <v>9054</v>
      </c>
      <c r="H696" t="s">
        <v>6870</v>
      </c>
      <c r="I696" t="s">
        <v>6871</v>
      </c>
      <c r="J696">
        <v>1</v>
      </c>
      <c r="K696">
        <v>1</v>
      </c>
      <c r="L696" t="s">
        <v>6872</v>
      </c>
      <c r="M696" t="s">
        <v>6894</v>
      </c>
      <c r="N696" t="s">
        <v>6874</v>
      </c>
      <c r="O696" t="s">
        <v>6875</v>
      </c>
      <c r="P696" t="s">
        <v>6875</v>
      </c>
      <c r="Q696" t="s">
        <v>6875</v>
      </c>
      <c r="R696" t="s">
        <v>6875</v>
      </c>
      <c r="S696">
        <v>4.8164999999999996</v>
      </c>
      <c r="T696">
        <v>-75.692999999999998</v>
      </c>
      <c r="U696" t="s">
        <v>370</v>
      </c>
    </row>
    <row r="697" spans="1:21" x14ac:dyDescent="0.3">
      <c r="A697" t="s">
        <v>9055</v>
      </c>
      <c r="B697" t="s">
        <v>370</v>
      </c>
      <c r="C697" t="s">
        <v>8411</v>
      </c>
      <c r="D697" t="s">
        <v>8264</v>
      </c>
      <c r="E697" t="s">
        <v>9011</v>
      </c>
      <c r="F697" t="s">
        <v>9056</v>
      </c>
      <c r="G697" t="s">
        <v>9056</v>
      </c>
      <c r="H697" t="s">
        <v>6870</v>
      </c>
      <c r="I697" t="s">
        <v>6871</v>
      </c>
      <c r="J697">
        <v>2</v>
      </c>
      <c r="K697" t="s">
        <v>370</v>
      </c>
      <c r="L697" t="s">
        <v>6872</v>
      </c>
      <c r="M697" t="s">
        <v>6894</v>
      </c>
      <c r="N697" t="s">
        <v>6874</v>
      </c>
      <c r="O697" t="s">
        <v>6875</v>
      </c>
      <c r="P697" t="s">
        <v>6875</v>
      </c>
      <c r="Q697" t="s">
        <v>6875</v>
      </c>
      <c r="R697" t="s">
        <v>6874</v>
      </c>
      <c r="S697">
        <v>4.8164999999999996</v>
      </c>
      <c r="T697">
        <v>-75.692999999999998</v>
      </c>
      <c r="U697" t="s">
        <v>370</v>
      </c>
    </row>
    <row r="698" spans="1:21" x14ac:dyDescent="0.3">
      <c r="A698" t="s">
        <v>9057</v>
      </c>
      <c r="B698" t="s">
        <v>370</v>
      </c>
      <c r="C698" t="s">
        <v>8411</v>
      </c>
      <c r="D698" t="s">
        <v>8264</v>
      </c>
      <c r="E698" t="s">
        <v>9049</v>
      </c>
      <c r="F698" t="s">
        <v>9058</v>
      </c>
      <c r="G698" t="s">
        <v>9058</v>
      </c>
      <c r="H698" t="s">
        <v>6870</v>
      </c>
      <c r="I698" t="s">
        <v>6871</v>
      </c>
      <c r="J698">
        <v>3</v>
      </c>
      <c r="K698" t="s">
        <v>370</v>
      </c>
      <c r="L698" t="s">
        <v>6890</v>
      </c>
      <c r="M698" t="s">
        <v>6891</v>
      </c>
      <c r="N698" t="s">
        <v>6874</v>
      </c>
      <c r="O698" t="s">
        <v>6874</v>
      </c>
      <c r="P698" t="s">
        <v>6874</v>
      </c>
      <c r="Q698" t="s">
        <v>6874</v>
      </c>
      <c r="R698" t="s">
        <v>6876</v>
      </c>
      <c r="S698">
        <v>4.8164999999999996</v>
      </c>
      <c r="T698">
        <v>-75.692999999999998</v>
      </c>
      <c r="U698" t="s">
        <v>370</v>
      </c>
    </row>
    <row r="699" spans="1:21" x14ac:dyDescent="0.3">
      <c r="A699" t="s">
        <v>9059</v>
      </c>
      <c r="B699" t="s">
        <v>370</v>
      </c>
      <c r="C699" t="s">
        <v>8411</v>
      </c>
      <c r="D699" t="s">
        <v>7400</v>
      </c>
      <c r="E699" t="s">
        <v>9060</v>
      </c>
      <c r="F699" t="s">
        <v>9061</v>
      </c>
      <c r="G699" t="s">
        <v>9062</v>
      </c>
      <c r="H699" t="s">
        <v>6870</v>
      </c>
      <c r="I699" t="s">
        <v>6871</v>
      </c>
      <c r="J699">
        <v>10</v>
      </c>
      <c r="K699" t="s">
        <v>370</v>
      </c>
      <c r="L699" t="s">
        <v>6890</v>
      </c>
      <c r="M699" t="s">
        <v>6891</v>
      </c>
      <c r="N699" t="s">
        <v>6874</v>
      </c>
      <c r="O699" t="s">
        <v>6874</v>
      </c>
      <c r="P699" t="s">
        <v>6874</v>
      </c>
      <c r="Q699" t="s">
        <v>6874</v>
      </c>
      <c r="R699" t="s">
        <v>6874</v>
      </c>
      <c r="S699">
        <v>4.8113440000000001</v>
      </c>
      <c r="T699">
        <v>-75.733144999999993</v>
      </c>
      <c r="U699" t="s">
        <v>9063</v>
      </c>
    </row>
    <row r="700" spans="1:21" x14ac:dyDescent="0.3">
      <c r="A700" t="s">
        <v>9064</v>
      </c>
      <c r="B700" t="s">
        <v>370</v>
      </c>
      <c r="C700" t="s">
        <v>8411</v>
      </c>
      <c r="D700" t="s">
        <v>7400</v>
      </c>
      <c r="E700" t="s">
        <v>9060</v>
      </c>
      <c r="F700" t="s">
        <v>9065</v>
      </c>
      <c r="G700" t="s">
        <v>9060</v>
      </c>
      <c r="H700" t="s">
        <v>6870</v>
      </c>
      <c r="I700" t="s">
        <v>6871</v>
      </c>
      <c r="J700">
        <v>5</v>
      </c>
      <c r="K700" t="s">
        <v>370</v>
      </c>
      <c r="L700" t="s">
        <v>6890</v>
      </c>
      <c r="M700" t="s">
        <v>6891</v>
      </c>
      <c r="N700" t="s">
        <v>6874</v>
      </c>
      <c r="O700" t="s">
        <v>6874</v>
      </c>
      <c r="P700" t="s">
        <v>6874</v>
      </c>
      <c r="Q700" t="s">
        <v>6874</v>
      </c>
      <c r="R700" t="s">
        <v>6874</v>
      </c>
      <c r="S700">
        <v>4.8113440000000001</v>
      </c>
      <c r="T700">
        <v>-75.733144999999993</v>
      </c>
      <c r="U700" t="s">
        <v>9066</v>
      </c>
    </row>
    <row r="701" spans="1:21" x14ac:dyDescent="0.3">
      <c r="A701" t="s">
        <v>9067</v>
      </c>
      <c r="B701" t="s">
        <v>370</v>
      </c>
      <c r="C701" t="s">
        <v>8411</v>
      </c>
      <c r="D701" t="s">
        <v>8264</v>
      </c>
      <c r="E701" t="s">
        <v>9049</v>
      </c>
      <c r="F701" t="s">
        <v>9068</v>
      </c>
      <c r="G701" t="s">
        <v>9068</v>
      </c>
      <c r="H701" t="s">
        <v>6870</v>
      </c>
      <c r="I701" t="s">
        <v>6871</v>
      </c>
      <c r="J701">
        <v>3</v>
      </c>
      <c r="K701" t="s">
        <v>370</v>
      </c>
      <c r="L701" t="s">
        <v>6872</v>
      </c>
      <c r="M701" t="s">
        <v>6894</v>
      </c>
      <c r="N701" t="s">
        <v>6875</v>
      </c>
      <c r="O701" t="s">
        <v>6875</v>
      </c>
      <c r="P701" t="s">
        <v>6875</v>
      </c>
      <c r="Q701" t="s">
        <v>6875</v>
      </c>
      <c r="R701" t="s">
        <v>6875</v>
      </c>
      <c r="S701">
        <v>4.8125600000000004</v>
      </c>
      <c r="T701">
        <v>-75.733819999999994</v>
      </c>
      <c r="U701" t="s">
        <v>9069</v>
      </c>
    </row>
    <row r="702" spans="1:21" x14ac:dyDescent="0.3">
      <c r="A702" t="s">
        <v>9070</v>
      </c>
      <c r="B702" t="s">
        <v>370</v>
      </c>
      <c r="C702" t="s">
        <v>8411</v>
      </c>
      <c r="D702" t="s">
        <v>8264</v>
      </c>
      <c r="E702" t="s">
        <v>9001</v>
      </c>
      <c r="F702" t="s">
        <v>9071</v>
      </c>
      <c r="G702" t="s">
        <v>9071</v>
      </c>
      <c r="H702" t="s">
        <v>6870</v>
      </c>
      <c r="I702" t="s">
        <v>6880</v>
      </c>
      <c r="J702">
        <v>3</v>
      </c>
      <c r="K702">
        <v>1</v>
      </c>
      <c r="L702" t="s">
        <v>6881</v>
      </c>
      <c r="M702" t="s">
        <v>6873</v>
      </c>
      <c r="N702" t="s">
        <v>6874</v>
      </c>
      <c r="O702" t="s">
        <v>6875</v>
      </c>
      <c r="P702" t="s">
        <v>6874</v>
      </c>
      <c r="Q702" t="s">
        <v>6875</v>
      </c>
      <c r="R702" t="s">
        <v>6875</v>
      </c>
      <c r="S702">
        <v>4.8125450000000001</v>
      </c>
      <c r="T702">
        <v>-75.733877000000007</v>
      </c>
      <c r="U702" t="s">
        <v>9072</v>
      </c>
    </row>
    <row r="703" spans="1:21" x14ac:dyDescent="0.3">
      <c r="A703" t="s">
        <v>9073</v>
      </c>
      <c r="B703" t="s">
        <v>370</v>
      </c>
      <c r="C703" t="s">
        <v>8411</v>
      </c>
      <c r="D703" t="s">
        <v>8264</v>
      </c>
      <c r="E703" t="s">
        <v>9001</v>
      </c>
      <c r="F703" t="s">
        <v>9074</v>
      </c>
      <c r="G703" t="s">
        <v>9074</v>
      </c>
      <c r="H703" t="s">
        <v>6870</v>
      </c>
      <c r="I703" t="s">
        <v>6871</v>
      </c>
      <c r="J703">
        <v>2</v>
      </c>
      <c r="K703">
        <v>1</v>
      </c>
      <c r="L703" t="s">
        <v>6872</v>
      </c>
      <c r="M703" t="s">
        <v>6894</v>
      </c>
      <c r="N703" t="s">
        <v>6874</v>
      </c>
      <c r="O703" t="s">
        <v>6875</v>
      </c>
      <c r="P703" t="s">
        <v>6875</v>
      </c>
      <c r="Q703" t="s">
        <v>6875</v>
      </c>
      <c r="R703" t="s">
        <v>6875</v>
      </c>
      <c r="S703">
        <v>4.8125210000000003</v>
      </c>
      <c r="T703">
        <v>-75.733778999999998</v>
      </c>
      <c r="U703" t="s">
        <v>9075</v>
      </c>
    </row>
    <row r="704" spans="1:21" x14ac:dyDescent="0.3">
      <c r="A704" t="s">
        <v>9076</v>
      </c>
      <c r="B704" t="s">
        <v>370</v>
      </c>
      <c r="C704" t="s">
        <v>8411</v>
      </c>
      <c r="D704" t="s">
        <v>8264</v>
      </c>
      <c r="E704" t="s">
        <v>9001</v>
      </c>
      <c r="F704" t="s">
        <v>9077</v>
      </c>
      <c r="G704" t="s">
        <v>9077</v>
      </c>
      <c r="H704" t="s">
        <v>6870</v>
      </c>
      <c r="I704" t="s">
        <v>6871</v>
      </c>
      <c r="J704">
        <v>1</v>
      </c>
      <c r="K704">
        <v>2</v>
      </c>
      <c r="L704" t="s">
        <v>6890</v>
      </c>
      <c r="M704" t="s">
        <v>6891</v>
      </c>
      <c r="N704" t="s">
        <v>6874</v>
      </c>
      <c r="O704" t="s">
        <v>6874</v>
      </c>
      <c r="P704" t="s">
        <v>6874</v>
      </c>
      <c r="Q704" t="s">
        <v>6874</v>
      </c>
      <c r="R704" t="s">
        <v>6874</v>
      </c>
      <c r="S704">
        <v>4.8124599999999997</v>
      </c>
      <c r="T704">
        <v>-75.735679000000005</v>
      </c>
      <c r="U704" t="s">
        <v>9078</v>
      </c>
    </row>
    <row r="705" spans="1:21" x14ac:dyDescent="0.3">
      <c r="A705" t="s">
        <v>9079</v>
      </c>
      <c r="B705" t="s">
        <v>370</v>
      </c>
      <c r="C705" t="s">
        <v>8411</v>
      </c>
      <c r="D705" t="s">
        <v>8264</v>
      </c>
      <c r="E705" t="s">
        <v>9011</v>
      </c>
      <c r="F705" t="s">
        <v>9080</v>
      </c>
      <c r="G705" t="s">
        <v>9080</v>
      </c>
      <c r="H705" t="s">
        <v>6870</v>
      </c>
      <c r="I705" t="s">
        <v>6871</v>
      </c>
      <c r="J705">
        <v>1</v>
      </c>
      <c r="K705" t="s">
        <v>370</v>
      </c>
      <c r="L705" t="s">
        <v>6872</v>
      </c>
      <c r="M705" t="s">
        <v>6894</v>
      </c>
      <c r="N705" t="s">
        <v>6874</v>
      </c>
      <c r="O705" t="s">
        <v>6874</v>
      </c>
      <c r="P705" t="s">
        <v>6874</v>
      </c>
      <c r="Q705" t="s">
        <v>6875</v>
      </c>
      <c r="R705" t="s">
        <v>6874</v>
      </c>
      <c r="S705">
        <v>4.8034299999999996</v>
      </c>
      <c r="T705">
        <v>-75.734880000000004</v>
      </c>
      <c r="U705" t="s">
        <v>9081</v>
      </c>
    </row>
    <row r="706" spans="1:21" x14ac:dyDescent="0.3">
      <c r="A706" t="s">
        <v>9082</v>
      </c>
      <c r="B706" t="s">
        <v>370</v>
      </c>
      <c r="C706" t="s">
        <v>8411</v>
      </c>
      <c r="D706" t="s">
        <v>8264</v>
      </c>
      <c r="E706" t="s">
        <v>9011</v>
      </c>
      <c r="F706" t="s">
        <v>9083</v>
      </c>
      <c r="G706" t="s">
        <v>9083</v>
      </c>
      <c r="H706" t="s">
        <v>6870</v>
      </c>
      <c r="I706" t="s">
        <v>6871</v>
      </c>
      <c r="J706">
        <v>3</v>
      </c>
      <c r="K706" t="s">
        <v>370</v>
      </c>
      <c r="L706" t="s">
        <v>6872</v>
      </c>
      <c r="M706" t="s">
        <v>6894</v>
      </c>
      <c r="N706" t="s">
        <v>6874</v>
      </c>
      <c r="O706" t="s">
        <v>6992</v>
      </c>
      <c r="P706" t="s">
        <v>6875</v>
      </c>
      <c r="Q706" t="s">
        <v>6875</v>
      </c>
      <c r="R706" t="s">
        <v>6874</v>
      </c>
      <c r="S706">
        <v>4.8076670000000004</v>
      </c>
      <c r="T706">
        <v>-75.688753000000005</v>
      </c>
      <c r="U706" t="s">
        <v>9084</v>
      </c>
    </row>
    <row r="707" spans="1:21" x14ac:dyDescent="0.3">
      <c r="A707" t="s">
        <v>9085</v>
      </c>
      <c r="B707" t="s">
        <v>370</v>
      </c>
      <c r="C707" t="s">
        <v>8411</v>
      </c>
      <c r="D707" t="s">
        <v>8264</v>
      </c>
      <c r="E707" t="s">
        <v>9001</v>
      </c>
      <c r="F707" t="s">
        <v>9086</v>
      </c>
      <c r="G707" t="s">
        <v>9087</v>
      </c>
      <c r="H707" t="s">
        <v>6870</v>
      </c>
      <c r="I707" t="s">
        <v>6871</v>
      </c>
      <c r="J707">
        <v>5</v>
      </c>
      <c r="K707" t="s">
        <v>370</v>
      </c>
      <c r="L707" t="s">
        <v>6881</v>
      </c>
      <c r="M707" t="s">
        <v>6873</v>
      </c>
      <c r="N707" t="s">
        <v>6874</v>
      </c>
      <c r="O707" t="s">
        <v>6874</v>
      </c>
      <c r="P707" t="s">
        <v>6874</v>
      </c>
      <c r="Q707" t="s">
        <v>6874</v>
      </c>
      <c r="R707" t="s">
        <v>6874</v>
      </c>
      <c r="S707">
        <v>4.8119350000000001</v>
      </c>
      <c r="T707">
        <v>-75.734750000000005</v>
      </c>
      <c r="U707" t="s">
        <v>9088</v>
      </c>
    </row>
    <row r="708" spans="1:21" x14ac:dyDescent="0.3">
      <c r="A708" t="s">
        <v>9089</v>
      </c>
      <c r="B708" t="s">
        <v>370</v>
      </c>
      <c r="C708" t="s">
        <v>8411</v>
      </c>
      <c r="D708" t="s">
        <v>7400</v>
      </c>
      <c r="E708" t="s">
        <v>9087</v>
      </c>
      <c r="F708" t="s">
        <v>9090</v>
      </c>
      <c r="G708" t="s">
        <v>9087</v>
      </c>
      <c r="H708" t="s">
        <v>6870</v>
      </c>
      <c r="I708" t="s">
        <v>6871</v>
      </c>
      <c r="J708">
        <v>5</v>
      </c>
      <c r="K708" t="s">
        <v>370</v>
      </c>
      <c r="L708" t="s">
        <v>6881</v>
      </c>
      <c r="M708" t="s">
        <v>6891</v>
      </c>
      <c r="N708" t="s">
        <v>6874</v>
      </c>
      <c r="O708" t="s">
        <v>6874</v>
      </c>
      <c r="P708" t="s">
        <v>6874</v>
      </c>
      <c r="Q708" t="s">
        <v>6874</v>
      </c>
      <c r="R708" t="s">
        <v>6874</v>
      </c>
      <c r="S708">
        <v>4.8119350000000001</v>
      </c>
      <c r="T708">
        <v>-75.734750000000005</v>
      </c>
      <c r="U708" t="s">
        <v>9091</v>
      </c>
    </row>
    <row r="709" spans="1:21" x14ac:dyDescent="0.3">
      <c r="A709" t="s">
        <v>9092</v>
      </c>
      <c r="B709" t="s">
        <v>370</v>
      </c>
      <c r="C709" t="s">
        <v>6865</v>
      </c>
      <c r="D709" t="s">
        <v>7400</v>
      </c>
      <c r="E709" t="s">
        <v>8249</v>
      </c>
      <c r="F709" t="s">
        <v>9093</v>
      </c>
      <c r="G709" t="s">
        <v>9094</v>
      </c>
      <c r="H709" t="s">
        <v>6870</v>
      </c>
      <c r="I709" t="s">
        <v>6871</v>
      </c>
      <c r="J709">
        <v>5</v>
      </c>
      <c r="K709" t="s">
        <v>370</v>
      </c>
      <c r="L709" t="s">
        <v>6872</v>
      </c>
      <c r="M709" t="s">
        <v>6873</v>
      </c>
      <c r="N709" t="s">
        <v>6874</v>
      </c>
      <c r="O709" t="s">
        <v>6874</v>
      </c>
      <c r="P709" t="s">
        <v>6874</v>
      </c>
      <c r="Q709" t="s">
        <v>6874</v>
      </c>
      <c r="R709" t="s">
        <v>6874</v>
      </c>
      <c r="S709">
        <v>4.8458199999999998</v>
      </c>
      <c r="T709">
        <v>-75.661367999999996</v>
      </c>
      <c r="U709" t="s">
        <v>9095</v>
      </c>
    </row>
    <row r="710" spans="1:21" x14ac:dyDescent="0.3">
      <c r="A710" t="s">
        <v>9096</v>
      </c>
      <c r="B710" t="s">
        <v>370</v>
      </c>
      <c r="C710" t="s">
        <v>6865</v>
      </c>
      <c r="D710" t="s">
        <v>7400</v>
      </c>
      <c r="E710" t="s">
        <v>8249</v>
      </c>
      <c r="F710" t="s">
        <v>9097</v>
      </c>
      <c r="G710" t="s">
        <v>9094</v>
      </c>
      <c r="H710" t="s">
        <v>6870</v>
      </c>
      <c r="I710" t="s">
        <v>6871</v>
      </c>
      <c r="J710">
        <v>5</v>
      </c>
      <c r="K710" t="s">
        <v>370</v>
      </c>
      <c r="L710" t="s">
        <v>6872</v>
      </c>
      <c r="M710" t="s">
        <v>6894</v>
      </c>
      <c r="N710" t="s">
        <v>6874</v>
      </c>
      <c r="O710" t="s">
        <v>6875</v>
      </c>
      <c r="P710" t="s">
        <v>6874</v>
      </c>
      <c r="Q710" t="s">
        <v>6874</v>
      </c>
      <c r="R710" t="s">
        <v>6874</v>
      </c>
      <c r="S710">
        <v>4.8083289999999996</v>
      </c>
      <c r="T710">
        <v>-75.732755999999995</v>
      </c>
      <c r="U710" t="s">
        <v>9098</v>
      </c>
    </row>
    <row r="711" spans="1:21" x14ac:dyDescent="0.3">
      <c r="A711" t="s">
        <v>9099</v>
      </c>
      <c r="B711" t="s">
        <v>370</v>
      </c>
      <c r="C711" t="s">
        <v>6865</v>
      </c>
      <c r="D711" t="s">
        <v>7400</v>
      </c>
      <c r="E711" t="s">
        <v>8249</v>
      </c>
      <c r="F711" t="s">
        <v>9100</v>
      </c>
      <c r="G711" t="s">
        <v>9094</v>
      </c>
      <c r="H711" t="s">
        <v>6870</v>
      </c>
      <c r="I711" t="s">
        <v>6871</v>
      </c>
      <c r="J711">
        <v>5</v>
      </c>
      <c r="K711" t="s">
        <v>370</v>
      </c>
      <c r="L711" t="s">
        <v>6872</v>
      </c>
      <c r="M711" t="s">
        <v>6873</v>
      </c>
      <c r="N711" t="s">
        <v>6874</v>
      </c>
      <c r="O711" t="s">
        <v>6992</v>
      </c>
      <c r="P711" t="s">
        <v>6874</v>
      </c>
      <c r="Q711" t="s">
        <v>6992</v>
      </c>
      <c r="R711" t="s">
        <v>6874</v>
      </c>
      <c r="S711">
        <v>4.8458629999999996</v>
      </c>
      <c r="T711">
        <v>-75.661367999999996</v>
      </c>
      <c r="U711" t="s">
        <v>9101</v>
      </c>
    </row>
    <row r="712" spans="1:21" x14ac:dyDescent="0.3">
      <c r="A712" t="s">
        <v>9102</v>
      </c>
      <c r="B712" t="s">
        <v>370</v>
      </c>
      <c r="C712" t="s">
        <v>6865</v>
      </c>
      <c r="D712" t="s">
        <v>7400</v>
      </c>
      <c r="E712" t="s">
        <v>8249</v>
      </c>
      <c r="F712" t="s">
        <v>9103</v>
      </c>
      <c r="G712" t="s">
        <v>9094</v>
      </c>
      <c r="H712" t="s">
        <v>6870</v>
      </c>
      <c r="I712" t="s">
        <v>6871</v>
      </c>
      <c r="J712">
        <v>5</v>
      </c>
      <c r="K712" t="s">
        <v>370</v>
      </c>
      <c r="L712" t="s">
        <v>6882</v>
      </c>
      <c r="M712" t="s">
        <v>6894</v>
      </c>
      <c r="N712" t="s">
        <v>6874</v>
      </c>
      <c r="O712" t="s">
        <v>6875</v>
      </c>
      <c r="P712" t="s">
        <v>6874</v>
      </c>
      <c r="Q712" t="s">
        <v>6874</v>
      </c>
      <c r="R712" t="s">
        <v>6874</v>
      </c>
      <c r="S712">
        <v>4.8083289999999996</v>
      </c>
      <c r="T712">
        <v>-75.732755999999995</v>
      </c>
      <c r="U712" t="s">
        <v>9104</v>
      </c>
    </row>
    <row r="713" spans="1:21" x14ac:dyDescent="0.3">
      <c r="A713" t="s">
        <v>9105</v>
      </c>
      <c r="B713" t="s">
        <v>370</v>
      </c>
      <c r="C713" t="s">
        <v>8411</v>
      </c>
      <c r="D713" t="s">
        <v>6921</v>
      </c>
      <c r="E713" t="s">
        <v>7855</v>
      </c>
      <c r="F713" t="s">
        <v>9106</v>
      </c>
      <c r="G713" t="s">
        <v>9107</v>
      </c>
      <c r="H713" t="s">
        <v>6870</v>
      </c>
      <c r="I713" t="s">
        <v>6871</v>
      </c>
      <c r="J713">
        <v>9</v>
      </c>
      <c r="K713" t="s">
        <v>370</v>
      </c>
      <c r="L713" t="s">
        <v>6881</v>
      </c>
      <c r="M713" t="s">
        <v>6873</v>
      </c>
      <c r="N713" t="s">
        <v>6874</v>
      </c>
      <c r="O713" t="s">
        <v>6874</v>
      </c>
      <c r="P713" t="s">
        <v>6874</v>
      </c>
      <c r="Q713" t="s">
        <v>6874</v>
      </c>
      <c r="R713" t="s">
        <v>6874</v>
      </c>
      <c r="S713">
        <v>4.8069899999999999</v>
      </c>
      <c r="T713">
        <v>-75.687962999999996</v>
      </c>
      <c r="U713" t="s">
        <v>6954</v>
      </c>
    </row>
    <row r="714" spans="1:21" x14ac:dyDescent="0.3">
      <c r="A714" t="s">
        <v>9108</v>
      </c>
      <c r="B714" t="s">
        <v>370</v>
      </c>
      <c r="C714" t="s">
        <v>8411</v>
      </c>
      <c r="D714" t="s">
        <v>6921</v>
      </c>
      <c r="E714" t="s">
        <v>7855</v>
      </c>
      <c r="F714" t="s">
        <v>9109</v>
      </c>
      <c r="G714" t="s">
        <v>9110</v>
      </c>
      <c r="H714" t="s">
        <v>6870</v>
      </c>
      <c r="I714" t="s">
        <v>6871</v>
      </c>
      <c r="J714">
        <v>7</v>
      </c>
      <c r="K714" t="s">
        <v>370</v>
      </c>
      <c r="L714" t="s">
        <v>6881</v>
      </c>
      <c r="M714" t="s">
        <v>6873</v>
      </c>
      <c r="N714" t="s">
        <v>6874</v>
      </c>
      <c r="O714" t="s">
        <v>6874</v>
      </c>
      <c r="P714" t="s">
        <v>6874</v>
      </c>
      <c r="Q714" t="s">
        <v>6874</v>
      </c>
      <c r="R714" t="s">
        <v>6874</v>
      </c>
      <c r="S714">
        <v>4.8063650000000004</v>
      </c>
      <c r="T714">
        <v>-75.687887000000003</v>
      </c>
      <c r="U714" t="s">
        <v>7289</v>
      </c>
    </row>
    <row r="715" spans="1:21" x14ac:dyDescent="0.3">
      <c r="A715" t="s">
        <v>9111</v>
      </c>
      <c r="B715" t="s">
        <v>370</v>
      </c>
      <c r="C715" t="s">
        <v>8411</v>
      </c>
      <c r="D715" t="s">
        <v>6921</v>
      </c>
      <c r="E715" t="s">
        <v>7855</v>
      </c>
      <c r="F715" t="s">
        <v>9112</v>
      </c>
      <c r="G715" t="s">
        <v>9113</v>
      </c>
      <c r="H715" t="s">
        <v>6870</v>
      </c>
      <c r="I715" t="s">
        <v>9114</v>
      </c>
      <c r="J715" t="s">
        <v>370</v>
      </c>
      <c r="K715" t="s">
        <v>370</v>
      </c>
      <c r="L715" t="s">
        <v>6881</v>
      </c>
      <c r="M715" t="s">
        <v>6873</v>
      </c>
      <c r="N715" t="s">
        <v>6874</v>
      </c>
      <c r="O715" t="s">
        <v>6874</v>
      </c>
      <c r="P715" t="s">
        <v>6874</v>
      </c>
      <c r="Q715" t="s">
        <v>6874</v>
      </c>
      <c r="R715" t="s">
        <v>6874</v>
      </c>
      <c r="S715">
        <v>4.8126930000000003</v>
      </c>
      <c r="T715">
        <v>-75.703952999999998</v>
      </c>
      <c r="U715" t="s">
        <v>9115</v>
      </c>
    </row>
    <row r="716" spans="1:21" x14ac:dyDescent="0.3">
      <c r="A716" t="s">
        <v>9116</v>
      </c>
      <c r="B716" t="s">
        <v>370</v>
      </c>
      <c r="C716" t="s">
        <v>8411</v>
      </c>
      <c r="D716" t="s">
        <v>6921</v>
      </c>
      <c r="E716" t="s">
        <v>7855</v>
      </c>
      <c r="F716" t="s">
        <v>9117</v>
      </c>
      <c r="G716" t="s">
        <v>9118</v>
      </c>
      <c r="H716" t="s">
        <v>6870</v>
      </c>
      <c r="I716" t="s">
        <v>6871</v>
      </c>
      <c r="J716">
        <v>10</v>
      </c>
      <c r="K716">
        <v>2</v>
      </c>
      <c r="L716" t="s">
        <v>6890</v>
      </c>
      <c r="M716" t="s">
        <v>6891</v>
      </c>
      <c r="N716" t="s">
        <v>6874</v>
      </c>
      <c r="O716" t="s">
        <v>6874</v>
      </c>
      <c r="P716" t="s">
        <v>6874</v>
      </c>
      <c r="Q716" t="s">
        <v>6874</v>
      </c>
      <c r="R716" t="s">
        <v>6874</v>
      </c>
      <c r="S716">
        <v>4.8069179999999996</v>
      </c>
      <c r="T716">
        <v>-75.688436999999993</v>
      </c>
      <c r="U716" t="s">
        <v>9119</v>
      </c>
    </row>
    <row r="717" spans="1:21" x14ac:dyDescent="0.3">
      <c r="A717" t="s">
        <v>9120</v>
      </c>
      <c r="B717" t="s">
        <v>370</v>
      </c>
      <c r="C717" t="s">
        <v>8411</v>
      </c>
      <c r="D717" t="s">
        <v>6921</v>
      </c>
      <c r="E717" t="s">
        <v>7855</v>
      </c>
      <c r="F717" t="s">
        <v>9121</v>
      </c>
      <c r="G717" t="s">
        <v>9122</v>
      </c>
      <c r="H717" t="s">
        <v>6870</v>
      </c>
      <c r="I717" t="s">
        <v>6871</v>
      </c>
      <c r="J717">
        <v>9</v>
      </c>
      <c r="K717">
        <v>3</v>
      </c>
      <c r="L717" t="s">
        <v>6890</v>
      </c>
      <c r="M717" t="s">
        <v>6891</v>
      </c>
      <c r="N717" t="s">
        <v>6874</v>
      </c>
      <c r="O717" t="s">
        <v>6874</v>
      </c>
      <c r="P717" t="s">
        <v>6874</v>
      </c>
      <c r="Q717" t="s">
        <v>6874</v>
      </c>
      <c r="R717" t="s">
        <v>6874</v>
      </c>
      <c r="S717">
        <v>4.8069179999999996</v>
      </c>
      <c r="T717">
        <v>-75.688436999999993</v>
      </c>
      <c r="U717" t="s">
        <v>9123</v>
      </c>
    </row>
    <row r="718" spans="1:21" x14ac:dyDescent="0.3">
      <c r="A718" t="s">
        <v>9124</v>
      </c>
      <c r="B718" t="s">
        <v>370</v>
      </c>
      <c r="C718" t="s">
        <v>8411</v>
      </c>
      <c r="D718" t="s">
        <v>6921</v>
      </c>
      <c r="E718" t="s">
        <v>7855</v>
      </c>
      <c r="F718" t="s">
        <v>9125</v>
      </c>
      <c r="G718" t="s">
        <v>9126</v>
      </c>
      <c r="H718" t="s">
        <v>6870</v>
      </c>
      <c r="I718" t="s">
        <v>6871</v>
      </c>
      <c r="J718">
        <v>2</v>
      </c>
      <c r="K718" t="s">
        <v>370</v>
      </c>
      <c r="L718" t="s">
        <v>6872</v>
      </c>
      <c r="M718" t="s">
        <v>6873</v>
      </c>
      <c r="N718" t="s">
        <v>6874</v>
      </c>
      <c r="O718" t="s">
        <v>6992</v>
      </c>
      <c r="P718" t="s">
        <v>6874</v>
      </c>
      <c r="Q718" t="s">
        <v>6874</v>
      </c>
      <c r="R718" t="s">
        <v>6874</v>
      </c>
      <c r="S718">
        <v>4.8069179999999996</v>
      </c>
      <c r="T718">
        <v>-75.688436999999993</v>
      </c>
      <c r="U718" t="s">
        <v>9127</v>
      </c>
    </row>
    <row r="719" spans="1:21" x14ac:dyDescent="0.3">
      <c r="A719" t="s">
        <v>9128</v>
      </c>
      <c r="B719" t="s">
        <v>370</v>
      </c>
      <c r="C719" t="s">
        <v>8411</v>
      </c>
      <c r="D719" t="s">
        <v>6921</v>
      </c>
      <c r="E719" t="s">
        <v>7855</v>
      </c>
      <c r="F719" t="s">
        <v>9129</v>
      </c>
      <c r="G719" t="s">
        <v>9130</v>
      </c>
      <c r="H719" t="s">
        <v>6870</v>
      </c>
      <c r="I719" t="s">
        <v>6871</v>
      </c>
      <c r="J719">
        <v>11</v>
      </c>
      <c r="K719">
        <v>2</v>
      </c>
      <c r="L719" t="s">
        <v>6890</v>
      </c>
      <c r="M719" t="s">
        <v>6891</v>
      </c>
      <c r="N719" t="s">
        <v>6874</v>
      </c>
      <c r="O719" t="s">
        <v>6874</v>
      </c>
      <c r="P719" t="s">
        <v>6874</v>
      </c>
      <c r="Q719" t="s">
        <v>6874</v>
      </c>
      <c r="R719" t="s">
        <v>6874</v>
      </c>
      <c r="S719">
        <v>4.8069179999999996</v>
      </c>
      <c r="T719">
        <v>-75.688436999999993</v>
      </c>
      <c r="U719" t="s">
        <v>6941</v>
      </c>
    </row>
    <row r="720" spans="1:21" x14ac:dyDescent="0.3">
      <c r="A720" t="s">
        <v>9131</v>
      </c>
      <c r="B720" t="s">
        <v>370</v>
      </c>
      <c r="C720" t="s">
        <v>8411</v>
      </c>
      <c r="D720" t="s">
        <v>6921</v>
      </c>
      <c r="E720" t="s">
        <v>7855</v>
      </c>
      <c r="F720" t="s">
        <v>9132</v>
      </c>
      <c r="G720" t="s">
        <v>9133</v>
      </c>
      <c r="H720" t="s">
        <v>6870</v>
      </c>
      <c r="I720" t="s">
        <v>6871</v>
      </c>
      <c r="J720">
        <v>8</v>
      </c>
      <c r="K720">
        <v>2</v>
      </c>
      <c r="L720" t="s">
        <v>6890</v>
      </c>
      <c r="M720" t="s">
        <v>6891</v>
      </c>
      <c r="N720" t="s">
        <v>6874</v>
      </c>
      <c r="O720" t="s">
        <v>6874</v>
      </c>
      <c r="P720" t="s">
        <v>6874</v>
      </c>
      <c r="Q720" t="s">
        <v>6874</v>
      </c>
      <c r="R720" t="s">
        <v>6874</v>
      </c>
      <c r="S720">
        <v>4.8069179999999996</v>
      </c>
      <c r="T720">
        <v>-75.688436999999993</v>
      </c>
      <c r="U720" t="s">
        <v>9134</v>
      </c>
    </row>
    <row r="721" spans="1:21" x14ac:dyDescent="0.3">
      <c r="A721" t="s">
        <v>9135</v>
      </c>
      <c r="B721" t="s">
        <v>370</v>
      </c>
      <c r="C721" t="s">
        <v>8411</v>
      </c>
      <c r="D721" t="s">
        <v>6921</v>
      </c>
      <c r="E721" t="s">
        <v>7855</v>
      </c>
      <c r="F721" t="s">
        <v>9136</v>
      </c>
      <c r="G721" t="s">
        <v>9137</v>
      </c>
      <c r="H721" t="s">
        <v>6870</v>
      </c>
      <c r="I721" t="s">
        <v>6871</v>
      </c>
      <c r="J721">
        <v>8</v>
      </c>
      <c r="K721">
        <v>2</v>
      </c>
      <c r="L721" t="s">
        <v>6890</v>
      </c>
      <c r="M721" t="s">
        <v>6891</v>
      </c>
      <c r="N721" t="s">
        <v>6874</v>
      </c>
      <c r="O721" t="s">
        <v>6874</v>
      </c>
      <c r="P721" t="s">
        <v>6874</v>
      </c>
      <c r="Q721" t="s">
        <v>6874</v>
      </c>
      <c r="R721" t="s">
        <v>6874</v>
      </c>
      <c r="S721">
        <v>4.8069179999999996</v>
      </c>
      <c r="T721">
        <v>-75.688436999999993</v>
      </c>
      <c r="U721" t="s">
        <v>9138</v>
      </c>
    </row>
    <row r="722" spans="1:21" x14ac:dyDescent="0.3">
      <c r="A722" t="s">
        <v>9139</v>
      </c>
      <c r="B722" t="s">
        <v>370</v>
      </c>
      <c r="C722" t="s">
        <v>8411</v>
      </c>
      <c r="D722" t="s">
        <v>6921</v>
      </c>
      <c r="E722" t="s">
        <v>7855</v>
      </c>
      <c r="F722" t="s">
        <v>9140</v>
      </c>
      <c r="G722" t="s">
        <v>9141</v>
      </c>
      <c r="H722" t="s">
        <v>6870</v>
      </c>
      <c r="I722" t="s">
        <v>6871</v>
      </c>
      <c r="J722">
        <v>6</v>
      </c>
      <c r="K722">
        <v>1</v>
      </c>
      <c r="L722" t="s">
        <v>6890</v>
      </c>
      <c r="M722" t="s">
        <v>6891</v>
      </c>
      <c r="N722" t="s">
        <v>6874</v>
      </c>
      <c r="O722" t="s">
        <v>6874</v>
      </c>
      <c r="P722" t="s">
        <v>6874</v>
      </c>
      <c r="Q722" t="s">
        <v>6874</v>
      </c>
      <c r="R722" t="s">
        <v>6874</v>
      </c>
      <c r="S722">
        <v>4.8065639999999998</v>
      </c>
      <c r="T722">
        <v>-75.687758000000002</v>
      </c>
      <c r="U722" t="s">
        <v>9142</v>
      </c>
    </row>
    <row r="723" spans="1:21" x14ac:dyDescent="0.3">
      <c r="A723" t="s">
        <v>9143</v>
      </c>
      <c r="B723" t="s">
        <v>370</v>
      </c>
      <c r="C723" t="s">
        <v>8411</v>
      </c>
      <c r="D723" t="s">
        <v>6921</v>
      </c>
      <c r="E723" t="s">
        <v>7855</v>
      </c>
      <c r="F723" t="s">
        <v>9144</v>
      </c>
      <c r="G723" t="s">
        <v>9145</v>
      </c>
      <c r="H723" t="s">
        <v>6870</v>
      </c>
      <c r="I723" t="s">
        <v>6871</v>
      </c>
      <c r="J723">
        <v>17</v>
      </c>
      <c r="K723">
        <v>2</v>
      </c>
      <c r="L723" t="s">
        <v>6890</v>
      </c>
      <c r="M723" t="s">
        <v>6891</v>
      </c>
      <c r="N723" t="s">
        <v>6874</v>
      </c>
      <c r="O723" t="s">
        <v>6874</v>
      </c>
      <c r="P723" t="s">
        <v>6874</v>
      </c>
      <c r="Q723" t="s">
        <v>6874</v>
      </c>
      <c r="R723" t="s">
        <v>6874</v>
      </c>
      <c r="S723">
        <v>4.8069179999999996</v>
      </c>
      <c r="T723">
        <v>-75.688436999999993</v>
      </c>
      <c r="U723" t="s">
        <v>9146</v>
      </c>
    </row>
    <row r="724" spans="1:21" x14ac:dyDescent="0.3">
      <c r="A724" t="s">
        <v>9147</v>
      </c>
      <c r="B724" t="s">
        <v>370</v>
      </c>
      <c r="C724" t="s">
        <v>8411</v>
      </c>
      <c r="D724" t="s">
        <v>6921</v>
      </c>
      <c r="E724" t="s">
        <v>7855</v>
      </c>
      <c r="F724" t="s">
        <v>9148</v>
      </c>
      <c r="G724" t="s">
        <v>9149</v>
      </c>
      <c r="H724" t="s">
        <v>6870</v>
      </c>
      <c r="I724" t="s">
        <v>6871</v>
      </c>
      <c r="J724">
        <v>3</v>
      </c>
      <c r="K724">
        <v>2</v>
      </c>
      <c r="L724" t="s">
        <v>6881</v>
      </c>
      <c r="M724" t="s">
        <v>6873</v>
      </c>
      <c r="N724" t="s">
        <v>6874</v>
      </c>
      <c r="O724" t="s">
        <v>6874</v>
      </c>
      <c r="P724" t="s">
        <v>6874</v>
      </c>
      <c r="Q724" t="s">
        <v>6874</v>
      </c>
      <c r="R724" t="s">
        <v>6876</v>
      </c>
      <c r="S724">
        <v>4.8069179999999996</v>
      </c>
      <c r="T724">
        <v>-75.688436999999993</v>
      </c>
      <c r="U724" t="s">
        <v>9150</v>
      </c>
    </row>
    <row r="725" spans="1:21" x14ac:dyDescent="0.3">
      <c r="A725" t="s">
        <v>9151</v>
      </c>
      <c r="B725" t="s">
        <v>370</v>
      </c>
      <c r="C725" t="s">
        <v>8411</v>
      </c>
      <c r="D725" t="s">
        <v>6921</v>
      </c>
      <c r="E725" t="s">
        <v>7855</v>
      </c>
      <c r="F725" t="s">
        <v>9152</v>
      </c>
      <c r="G725" t="s">
        <v>9153</v>
      </c>
      <c r="H725" t="s">
        <v>6870</v>
      </c>
      <c r="I725" t="s">
        <v>6880</v>
      </c>
      <c r="J725">
        <v>2</v>
      </c>
      <c r="K725" t="s">
        <v>370</v>
      </c>
      <c r="L725" t="s">
        <v>6890</v>
      </c>
      <c r="M725" t="s">
        <v>6891</v>
      </c>
      <c r="N725" t="s">
        <v>6874</v>
      </c>
      <c r="O725" t="s">
        <v>6874</v>
      </c>
      <c r="P725" t="s">
        <v>6874</v>
      </c>
      <c r="Q725" t="s">
        <v>6875</v>
      </c>
      <c r="R725" t="s">
        <v>6874</v>
      </c>
      <c r="S725">
        <v>4.8069179999999996</v>
      </c>
      <c r="T725">
        <v>-75.688436999999993</v>
      </c>
      <c r="U725" t="s">
        <v>9154</v>
      </c>
    </row>
    <row r="726" spans="1:21" x14ac:dyDescent="0.3">
      <c r="A726" t="s">
        <v>9155</v>
      </c>
      <c r="B726" t="s">
        <v>370</v>
      </c>
      <c r="C726" t="s">
        <v>8411</v>
      </c>
      <c r="D726" t="s">
        <v>6921</v>
      </c>
      <c r="E726" t="s">
        <v>7855</v>
      </c>
      <c r="F726" t="s">
        <v>9156</v>
      </c>
      <c r="G726" t="s">
        <v>9157</v>
      </c>
      <c r="H726" t="s">
        <v>6870</v>
      </c>
      <c r="I726" t="s">
        <v>6871</v>
      </c>
      <c r="J726">
        <v>12</v>
      </c>
      <c r="K726">
        <v>3</v>
      </c>
      <c r="L726" t="s">
        <v>6890</v>
      </c>
      <c r="M726" t="s">
        <v>6891</v>
      </c>
      <c r="N726" t="s">
        <v>6874</v>
      </c>
      <c r="O726" t="s">
        <v>6874</v>
      </c>
      <c r="P726" t="s">
        <v>6874</v>
      </c>
      <c r="Q726" t="s">
        <v>6874</v>
      </c>
      <c r="R726" t="s">
        <v>6874</v>
      </c>
      <c r="S726">
        <v>4.8069179999999996</v>
      </c>
      <c r="T726">
        <v>-75.688436999999993</v>
      </c>
      <c r="U726" t="s">
        <v>9158</v>
      </c>
    </row>
    <row r="727" spans="1:21" x14ac:dyDescent="0.3">
      <c r="A727" t="s">
        <v>9159</v>
      </c>
      <c r="B727" t="s">
        <v>370</v>
      </c>
      <c r="C727" t="s">
        <v>8411</v>
      </c>
      <c r="D727" t="s">
        <v>6866</v>
      </c>
      <c r="E727" t="s">
        <v>6867</v>
      </c>
      <c r="F727" t="s">
        <v>9160</v>
      </c>
      <c r="G727" t="s">
        <v>9160</v>
      </c>
      <c r="H727" t="s">
        <v>6870</v>
      </c>
      <c r="I727" t="s">
        <v>6880</v>
      </c>
      <c r="J727">
        <v>5</v>
      </c>
      <c r="K727">
        <v>1</v>
      </c>
      <c r="L727" t="s">
        <v>6881</v>
      </c>
      <c r="M727" t="s">
        <v>6873</v>
      </c>
      <c r="N727" t="s">
        <v>6874</v>
      </c>
      <c r="O727" t="s">
        <v>6874</v>
      </c>
      <c r="P727" t="s">
        <v>6874</v>
      </c>
      <c r="Q727" t="s">
        <v>6874</v>
      </c>
      <c r="R727" t="s">
        <v>6874</v>
      </c>
      <c r="S727">
        <v>4.8188230000000001</v>
      </c>
      <c r="T727">
        <v>-75.692435000000003</v>
      </c>
      <c r="U727" t="s">
        <v>9161</v>
      </c>
    </row>
    <row r="728" spans="1:21" x14ac:dyDescent="0.3">
      <c r="A728" t="s">
        <v>9162</v>
      </c>
      <c r="B728" t="s">
        <v>370</v>
      </c>
      <c r="C728" t="s">
        <v>8411</v>
      </c>
      <c r="D728" t="s">
        <v>6928</v>
      </c>
      <c r="E728" t="s">
        <v>6957</v>
      </c>
      <c r="F728" t="s">
        <v>9163</v>
      </c>
      <c r="G728" t="s">
        <v>9163</v>
      </c>
      <c r="H728" t="s">
        <v>6870</v>
      </c>
      <c r="I728" t="s">
        <v>6871</v>
      </c>
      <c r="J728">
        <v>2</v>
      </c>
      <c r="K728" t="s">
        <v>370</v>
      </c>
      <c r="L728" t="s">
        <v>6881</v>
      </c>
      <c r="M728" t="s">
        <v>6873</v>
      </c>
      <c r="N728" t="s">
        <v>6874</v>
      </c>
      <c r="O728" t="s">
        <v>6874</v>
      </c>
      <c r="P728" t="s">
        <v>6875</v>
      </c>
      <c r="Q728" t="s">
        <v>6875</v>
      </c>
      <c r="R728" t="s">
        <v>6875</v>
      </c>
      <c r="S728">
        <v>4.8188639999999996</v>
      </c>
      <c r="T728">
        <v>-75.710217999999998</v>
      </c>
      <c r="U728" t="s">
        <v>9164</v>
      </c>
    </row>
    <row r="729" spans="1:21" x14ac:dyDescent="0.3">
      <c r="A729" t="s">
        <v>9165</v>
      </c>
      <c r="B729" t="s">
        <v>370</v>
      </c>
      <c r="C729" t="s">
        <v>8411</v>
      </c>
      <c r="D729" t="s">
        <v>6866</v>
      </c>
      <c r="E729" t="s">
        <v>6867</v>
      </c>
      <c r="F729" t="s">
        <v>9166</v>
      </c>
      <c r="G729" t="s">
        <v>9167</v>
      </c>
      <c r="H729" t="s">
        <v>6870</v>
      </c>
      <c r="I729" t="s">
        <v>6963</v>
      </c>
      <c r="J729">
        <v>5</v>
      </c>
      <c r="K729">
        <v>1</v>
      </c>
      <c r="L729" t="s">
        <v>6881</v>
      </c>
      <c r="M729" t="s">
        <v>6873</v>
      </c>
      <c r="N729" t="s">
        <v>6875</v>
      </c>
      <c r="O729" t="s">
        <v>6875</v>
      </c>
      <c r="P729" t="s">
        <v>6875</v>
      </c>
      <c r="Q729" t="s">
        <v>6875</v>
      </c>
      <c r="R729" t="s">
        <v>6874</v>
      </c>
      <c r="S729">
        <v>4.7964700000000002</v>
      </c>
      <c r="T729">
        <v>-75.700740999999994</v>
      </c>
      <c r="U729" t="s">
        <v>9168</v>
      </c>
    </row>
    <row r="730" spans="1:21" x14ac:dyDescent="0.3">
      <c r="A730" t="s">
        <v>9169</v>
      </c>
      <c r="B730" t="s">
        <v>370</v>
      </c>
      <c r="C730" t="s">
        <v>8411</v>
      </c>
      <c r="D730" t="s">
        <v>6866</v>
      </c>
      <c r="E730" t="s">
        <v>6867</v>
      </c>
      <c r="F730" t="s">
        <v>9170</v>
      </c>
      <c r="G730" t="s">
        <v>9171</v>
      </c>
      <c r="H730" t="s">
        <v>6870</v>
      </c>
      <c r="I730" t="s">
        <v>9172</v>
      </c>
      <c r="J730">
        <v>2</v>
      </c>
      <c r="K730" t="s">
        <v>370</v>
      </c>
      <c r="L730" t="s">
        <v>6881</v>
      </c>
      <c r="M730" t="s">
        <v>6873</v>
      </c>
      <c r="N730" t="s">
        <v>6874</v>
      </c>
      <c r="O730" t="s">
        <v>6874</v>
      </c>
      <c r="P730" t="s">
        <v>6874</v>
      </c>
      <c r="Q730" t="s">
        <v>6874</v>
      </c>
      <c r="R730" t="s">
        <v>6874</v>
      </c>
      <c r="S730">
        <v>4.7964700000000002</v>
      </c>
      <c r="T730">
        <v>-75.700740999999994</v>
      </c>
      <c r="U730" t="s">
        <v>9173</v>
      </c>
    </row>
    <row r="731" spans="1:21" x14ac:dyDescent="0.3">
      <c r="A731" t="s">
        <v>9174</v>
      </c>
      <c r="B731" t="s">
        <v>370</v>
      </c>
      <c r="C731" t="s">
        <v>8411</v>
      </c>
      <c r="D731" t="s">
        <v>6866</v>
      </c>
      <c r="E731" t="s">
        <v>6867</v>
      </c>
      <c r="F731" t="s">
        <v>9175</v>
      </c>
      <c r="G731" t="s">
        <v>9176</v>
      </c>
      <c r="H731" t="s">
        <v>6870</v>
      </c>
      <c r="I731" t="s">
        <v>9172</v>
      </c>
      <c r="J731">
        <v>6</v>
      </c>
      <c r="K731">
        <v>1</v>
      </c>
      <c r="L731" t="s">
        <v>6872</v>
      </c>
      <c r="M731" t="s">
        <v>6873</v>
      </c>
      <c r="N731" t="s">
        <v>6874</v>
      </c>
      <c r="O731" t="s">
        <v>6875</v>
      </c>
      <c r="P731" t="s">
        <v>6874</v>
      </c>
      <c r="Q731" t="s">
        <v>6875</v>
      </c>
      <c r="R731" t="s">
        <v>6875</v>
      </c>
      <c r="S731">
        <v>4.7964700000000002</v>
      </c>
      <c r="T731">
        <v>-75.700740999999994</v>
      </c>
      <c r="U731" t="s">
        <v>9177</v>
      </c>
    </row>
    <row r="732" spans="1:21" x14ac:dyDescent="0.3">
      <c r="A732" t="s">
        <v>9178</v>
      </c>
      <c r="B732" t="s">
        <v>370</v>
      </c>
      <c r="C732" t="s">
        <v>8411</v>
      </c>
      <c r="D732" t="s">
        <v>6866</v>
      </c>
      <c r="E732" t="s">
        <v>6867</v>
      </c>
      <c r="F732" t="s">
        <v>9179</v>
      </c>
      <c r="G732" t="s">
        <v>9180</v>
      </c>
      <c r="H732" t="s">
        <v>6870</v>
      </c>
      <c r="I732" t="s">
        <v>6880</v>
      </c>
      <c r="J732">
        <v>4</v>
      </c>
      <c r="K732">
        <v>0</v>
      </c>
      <c r="L732" t="s">
        <v>6872</v>
      </c>
      <c r="M732" t="s">
        <v>6894</v>
      </c>
      <c r="N732" t="s">
        <v>6875</v>
      </c>
      <c r="O732" t="s">
        <v>6874</v>
      </c>
      <c r="P732" t="s">
        <v>6874</v>
      </c>
      <c r="Q732" t="s">
        <v>6875</v>
      </c>
      <c r="R732" t="s">
        <v>6875</v>
      </c>
      <c r="S732">
        <v>4.7964700000000002</v>
      </c>
      <c r="T732">
        <v>-75.700740999999994</v>
      </c>
      <c r="U732" t="s">
        <v>9181</v>
      </c>
    </row>
    <row r="733" spans="1:21" x14ac:dyDescent="0.3">
      <c r="A733" t="s">
        <v>9182</v>
      </c>
      <c r="B733" t="s">
        <v>370</v>
      </c>
      <c r="C733" t="s">
        <v>8411</v>
      </c>
      <c r="D733" t="s">
        <v>6866</v>
      </c>
      <c r="E733" t="s">
        <v>6867</v>
      </c>
      <c r="F733" t="s">
        <v>9183</v>
      </c>
      <c r="G733" t="s">
        <v>9184</v>
      </c>
      <c r="H733" t="s">
        <v>6870</v>
      </c>
      <c r="I733" t="s">
        <v>7029</v>
      </c>
      <c r="J733">
        <v>2</v>
      </c>
      <c r="K733">
        <v>0</v>
      </c>
      <c r="L733" t="s">
        <v>6881</v>
      </c>
      <c r="M733" t="s">
        <v>6873</v>
      </c>
      <c r="N733" t="s">
        <v>6874</v>
      </c>
      <c r="O733" t="s">
        <v>6874</v>
      </c>
      <c r="P733" t="s">
        <v>6875</v>
      </c>
      <c r="Q733" t="s">
        <v>6874</v>
      </c>
      <c r="R733" t="s">
        <v>6874</v>
      </c>
      <c r="S733">
        <v>4.7964700000000002</v>
      </c>
      <c r="T733">
        <v>-75.700740999999994</v>
      </c>
      <c r="U733" t="s">
        <v>9185</v>
      </c>
    </row>
    <row r="734" spans="1:21" x14ac:dyDescent="0.3">
      <c r="A734" t="s">
        <v>9186</v>
      </c>
      <c r="B734" t="s">
        <v>370</v>
      </c>
      <c r="C734" t="s">
        <v>8411</v>
      </c>
      <c r="D734" t="s">
        <v>6866</v>
      </c>
      <c r="E734" t="s">
        <v>6867</v>
      </c>
      <c r="F734" t="s">
        <v>9187</v>
      </c>
      <c r="G734" t="s">
        <v>9188</v>
      </c>
      <c r="H734" t="s">
        <v>6870</v>
      </c>
      <c r="I734" t="s">
        <v>6880</v>
      </c>
      <c r="J734">
        <v>4</v>
      </c>
      <c r="K734">
        <v>0</v>
      </c>
      <c r="L734" t="s">
        <v>6881</v>
      </c>
      <c r="M734" t="s">
        <v>6873</v>
      </c>
      <c r="N734" t="s">
        <v>6874</v>
      </c>
      <c r="O734" t="s">
        <v>6875</v>
      </c>
      <c r="P734" t="s">
        <v>6874</v>
      </c>
      <c r="Q734" t="s">
        <v>6875</v>
      </c>
      <c r="R734" t="s">
        <v>6874</v>
      </c>
      <c r="S734">
        <v>4.7964700000000002</v>
      </c>
      <c r="T734">
        <v>-75.700740999999994</v>
      </c>
      <c r="U734" t="s">
        <v>9189</v>
      </c>
    </row>
    <row r="735" spans="1:21" x14ac:dyDescent="0.3">
      <c r="A735" t="s">
        <v>9190</v>
      </c>
      <c r="B735" t="s">
        <v>370</v>
      </c>
      <c r="C735" t="s">
        <v>8411</v>
      </c>
      <c r="D735" t="s">
        <v>6928</v>
      </c>
      <c r="E735" t="s">
        <v>6929</v>
      </c>
      <c r="F735" t="s">
        <v>9191</v>
      </c>
      <c r="G735" t="s">
        <v>9192</v>
      </c>
      <c r="H735" t="s">
        <v>6870</v>
      </c>
      <c r="I735" t="s">
        <v>6886</v>
      </c>
      <c r="J735">
        <v>3</v>
      </c>
      <c r="K735">
        <v>0</v>
      </c>
      <c r="L735" t="s">
        <v>6890</v>
      </c>
      <c r="M735" t="s">
        <v>6882</v>
      </c>
      <c r="N735" t="s">
        <v>6874</v>
      </c>
      <c r="O735" t="s">
        <v>6875</v>
      </c>
      <c r="P735" t="s">
        <v>6874</v>
      </c>
      <c r="Q735" t="s">
        <v>6875</v>
      </c>
      <c r="R735" t="s">
        <v>6876</v>
      </c>
      <c r="S735">
        <v>4.7964700000000002</v>
      </c>
      <c r="T735">
        <v>-75.700740999999994</v>
      </c>
      <c r="U735" t="s">
        <v>9193</v>
      </c>
    </row>
    <row r="736" spans="1:21" x14ac:dyDescent="0.3">
      <c r="A736" t="s">
        <v>9194</v>
      </c>
      <c r="B736" t="s">
        <v>370</v>
      </c>
      <c r="C736" t="s">
        <v>8411</v>
      </c>
      <c r="D736" t="s">
        <v>6866</v>
      </c>
      <c r="E736" t="s">
        <v>6867</v>
      </c>
      <c r="F736" t="s">
        <v>9195</v>
      </c>
      <c r="G736" t="s">
        <v>9196</v>
      </c>
      <c r="H736" t="s">
        <v>6870</v>
      </c>
      <c r="I736" t="s">
        <v>6880</v>
      </c>
      <c r="J736">
        <v>4</v>
      </c>
      <c r="K736" t="s">
        <v>370</v>
      </c>
      <c r="L736" t="s">
        <v>6881</v>
      </c>
      <c r="M736" t="s">
        <v>6873</v>
      </c>
      <c r="N736" t="s">
        <v>6875</v>
      </c>
      <c r="O736" t="s">
        <v>6875</v>
      </c>
      <c r="P736" t="s">
        <v>6874</v>
      </c>
      <c r="Q736" t="s">
        <v>6874</v>
      </c>
      <c r="R736" t="s">
        <v>6874</v>
      </c>
      <c r="S736">
        <v>4.7964700000000002</v>
      </c>
      <c r="T736">
        <v>-75.700740999999994</v>
      </c>
      <c r="U736" t="s">
        <v>9197</v>
      </c>
    </row>
    <row r="737" spans="1:21" x14ac:dyDescent="0.3">
      <c r="A737" t="s">
        <v>9198</v>
      </c>
      <c r="B737" t="s">
        <v>370</v>
      </c>
      <c r="C737" t="s">
        <v>8411</v>
      </c>
      <c r="D737" t="s">
        <v>6866</v>
      </c>
      <c r="E737" t="s">
        <v>6867</v>
      </c>
      <c r="F737" t="s">
        <v>9199</v>
      </c>
      <c r="G737" t="s">
        <v>9200</v>
      </c>
      <c r="H737" t="s">
        <v>6870</v>
      </c>
      <c r="I737" t="s">
        <v>6880</v>
      </c>
      <c r="J737">
        <v>6</v>
      </c>
      <c r="K737">
        <v>1</v>
      </c>
      <c r="L737" t="s">
        <v>6881</v>
      </c>
      <c r="M737" t="s">
        <v>6873</v>
      </c>
      <c r="N737" t="s">
        <v>6874</v>
      </c>
      <c r="O737" t="s">
        <v>6875</v>
      </c>
      <c r="P737" t="s">
        <v>6874</v>
      </c>
      <c r="Q737" t="s">
        <v>6875</v>
      </c>
      <c r="R737" t="s">
        <v>6875</v>
      </c>
      <c r="S737">
        <v>4.7964700000000002</v>
      </c>
      <c r="T737">
        <v>-75.700740999999994</v>
      </c>
      <c r="U737" t="s">
        <v>9201</v>
      </c>
    </row>
    <row r="738" spans="1:21" x14ac:dyDescent="0.3">
      <c r="A738" t="s">
        <v>9202</v>
      </c>
      <c r="B738" t="s">
        <v>370</v>
      </c>
      <c r="C738" t="s">
        <v>8411</v>
      </c>
      <c r="D738" t="s">
        <v>6866</v>
      </c>
      <c r="E738" t="s">
        <v>6960</v>
      </c>
      <c r="F738" t="s">
        <v>9203</v>
      </c>
      <c r="G738" t="s">
        <v>9204</v>
      </c>
      <c r="H738" t="s">
        <v>6934</v>
      </c>
      <c r="I738" t="s">
        <v>6989</v>
      </c>
      <c r="J738">
        <v>2</v>
      </c>
      <c r="K738">
        <v>1</v>
      </c>
      <c r="L738" t="s">
        <v>6881</v>
      </c>
      <c r="M738" t="s">
        <v>6873</v>
      </c>
      <c r="N738" t="s">
        <v>6874</v>
      </c>
      <c r="O738" t="s">
        <v>6874</v>
      </c>
      <c r="P738" t="s">
        <v>6874</v>
      </c>
      <c r="Q738" t="s">
        <v>6874</v>
      </c>
      <c r="R738" t="s">
        <v>6874</v>
      </c>
      <c r="S738">
        <v>4.7964700000000002</v>
      </c>
      <c r="T738">
        <v>-75.700740999999994</v>
      </c>
      <c r="U738" t="s">
        <v>9205</v>
      </c>
    </row>
    <row r="739" spans="1:21" x14ac:dyDescent="0.3">
      <c r="A739" t="s">
        <v>9206</v>
      </c>
      <c r="B739" t="s">
        <v>370</v>
      </c>
      <c r="C739" t="s">
        <v>8411</v>
      </c>
      <c r="D739" t="s">
        <v>6866</v>
      </c>
      <c r="E739" t="s">
        <v>6960</v>
      </c>
      <c r="F739" t="s">
        <v>7139</v>
      </c>
      <c r="G739" t="s">
        <v>9207</v>
      </c>
      <c r="H739" t="s">
        <v>6870</v>
      </c>
      <c r="I739" t="s">
        <v>6871</v>
      </c>
      <c r="J739">
        <v>5</v>
      </c>
      <c r="K739" t="s">
        <v>370</v>
      </c>
      <c r="L739" t="s">
        <v>6881</v>
      </c>
      <c r="M739" t="s">
        <v>6873</v>
      </c>
      <c r="N739" t="s">
        <v>6874</v>
      </c>
      <c r="O739" t="s">
        <v>6874</v>
      </c>
      <c r="P739" t="s">
        <v>6874</v>
      </c>
      <c r="Q739" t="s">
        <v>6874</v>
      </c>
      <c r="R739" t="s">
        <v>6874</v>
      </c>
      <c r="S739">
        <v>4.7964700000000002</v>
      </c>
      <c r="T739">
        <v>-75.700740999999994</v>
      </c>
      <c r="U739" t="s">
        <v>9208</v>
      </c>
    </row>
    <row r="740" spans="1:21" x14ac:dyDescent="0.3">
      <c r="A740" t="s">
        <v>9209</v>
      </c>
      <c r="B740" t="s">
        <v>370</v>
      </c>
      <c r="C740" t="s">
        <v>8411</v>
      </c>
      <c r="D740" t="s">
        <v>6866</v>
      </c>
      <c r="E740" t="s">
        <v>6960</v>
      </c>
      <c r="F740" t="s">
        <v>9210</v>
      </c>
      <c r="G740" t="s">
        <v>9211</v>
      </c>
      <c r="H740" t="s">
        <v>6870</v>
      </c>
      <c r="I740" t="s">
        <v>7836</v>
      </c>
      <c r="J740">
        <v>5</v>
      </c>
      <c r="K740">
        <v>1</v>
      </c>
      <c r="L740" t="s">
        <v>6881</v>
      </c>
      <c r="M740" t="s">
        <v>6873</v>
      </c>
      <c r="N740" t="s">
        <v>6874</v>
      </c>
      <c r="O740" t="s">
        <v>6874</v>
      </c>
      <c r="P740" t="s">
        <v>6874</v>
      </c>
      <c r="Q740" t="s">
        <v>6874</v>
      </c>
      <c r="R740" t="s">
        <v>6874</v>
      </c>
      <c r="S740">
        <v>4.7964700000000002</v>
      </c>
      <c r="T740">
        <v>-75.700740999999994</v>
      </c>
      <c r="U740" t="s">
        <v>9212</v>
      </c>
    </row>
    <row r="741" spans="1:21" x14ac:dyDescent="0.3">
      <c r="A741" t="s">
        <v>9213</v>
      </c>
      <c r="B741" t="s">
        <v>370</v>
      </c>
      <c r="C741" t="s">
        <v>8411</v>
      </c>
      <c r="D741" t="s">
        <v>6866</v>
      </c>
      <c r="E741" t="s">
        <v>6960</v>
      </c>
      <c r="F741" t="s">
        <v>9214</v>
      </c>
      <c r="G741" t="s">
        <v>9215</v>
      </c>
      <c r="H741" t="s">
        <v>6870</v>
      </c>
      <c r="I741" t="s">
        <v>6871</v>
      </c>
      <c r="J741">
        <v>8</v>
      </c>
      <c r="K741">
        <v>1</v>
      </c>
      <c r="L741" t="s">
        <v>6881</v>
      </c>
      <c r="M741" t="s">
        <v>6873</v>
      </c>
      <c r="N741" t="s">
        <v>6874</v>
      </c>
      <c r="O741" t="s">
        <v>6874</v>
      </c>
      <c r="P741" t="s">
        <v>6874</v>
      </c>
      <c r="Q741" t="s">
        <v>6874</v>
      </c>
      <c r="R741" t="s">
        <v>6874</v>
      </c>
      <c r="S741">
        <v>4.7964700000000002</v>
      </c>
      <c r="T741">
        <v>-75.700740999999994</v>
      </c>
      <c r="U741" t="s">
        <v>370</v>
      </c>
    </row>
    <row r="742" spans="1:21" x14ac:dyDescent="0.3">
      <c r="A742" t="s">
        <v>9216</v>
      </c>
      <c r="B742" t="s">
        <v>370</v>
      </c>
      <c r="C742" t="s">
        <v>8411</v>
      </c>
      <c r="D742" t="s">
        <v>8007</v>
      </c>
      <c r="E742" t="s">
        <v>8096</v>
      </c>
      <c r="F742" t="s">
        <v>9217</v>
      </c>
      <c r="G742" t="s">
        <v>9218</v>
      </c>
      <c r="H742" t="s">
        <v>6934</v>
      </c>
      <c r="I742" t="s">
        <v>7836</v>
      </c>
      <c r="J742">
        <v>3</v>
      </c>
      <c r="K742" t="s">
        <v>370</v>
      </c>
      <c r="L742" t="s">
        <v>6881</v>
      </c>
      <c r="M742" t="s">
        <v>6873</v>
      </c>
      <c r="N742" t="s">
        <v>6876</v>
      </c>
      <c r="O742" t="s">
        <v>6876</v>
      </c>
      <c r="P742" t="s">
        <v>6876</v>
      </c>
      <c r="Q742" t="s">
        <v>6876</v>
      </c>
      <c r="R742" t="s">
        <v>6876</v>
      </c>
      <c r="S742">
        <v>4.8416940000000004</v>
      </c>
      <c r="T742">
        <v>-75.675053000000005</v>
      </c>
      <c r="U742" t="s">
        <v>9219</v>
      </c>
    </row>
    <row r="743" spans="1:21" x14ac:dyDescent="0.3">
      <c r="A743" t="s">
        <v>9220</v>
      </c>
      <c r="B743" t="s">
        <v>370</v>
      </c>
      <c r="C743" t="s">
        <v>8411</v>
      </c>
      <c r="D743" t="s">
        <v>6866</v>
      </c>
      <c r="E743" t="s">
        <v>6960</v>
      </c>
      <c r="F743" t="s">
        <v>8134</v>
      </c>
      <c r="G743" t="s">
        <v>8135</v>
      </c>
      <c r="H743" t="s">
        <v>6870</v>
      </c>
      <c r="I743" t="s">
        <v>7836</v>
      </c>
      <c r="J743" t="s">
        <v>370</v>
      </c>
      <c r="K743" t="s">
        <v>370</v>
      </c>
      <c r="L743" t="s">
        <v>6881</v>
      </c>
      <c r="M743" t="s">
        <v>6873</v>
      </c>
      <c r="N743" t="s">
        <v>6874</v>
      </c>
      <c r="O743" t="s">
        <v>6875</v>
      </c>
      <c r="P743" t="s">
        <v>6874</v>
      </c>
      <c r="Q743" t="s">
        <v>6992</v>
      </c>
      <c r="R743" t="s">
        <v>6874</v>
      </c>
      <c r="S743">
        <v>4.8141210000000001</v>
      </c>
      <c r="T743">
        <v>-75.696190000000001</v>
      </c>
      <c r="U743" t="s">
        <v>370</v>
      </c>
    </row>
    <row r="744" spans="1:21" x14ac:dyDescent="0.3">
      <c r="A744" t="s">
        <v>9221</v>
      </c>
      <c r="B744" t="s">
        <v>370</v>
      </c>
      <c r="C744" t="s">
        <v>8411</v>
      </c>
      <c r="D744" t="s">
        <v>6866</v>
      </c>
      <c r="E744" t="s">
        <v>6960</v>
      </c>
      <c r="F744" t="s">
        <v>9222</v>
      </c>
      <c r="G744" t="s">
        <v>9223</v>
      </c>
      <c r="H744" t="s">
        <v>6870</v>
      </c>
      <c r="I744" t="s">
        <v>6876</v>
      </c>
      <c r="J744">
        <v>9</v>
      </c>
      <c r="K744">
        <v>1</v>
      </c>
      <c r="L744" t="s">
        <v>6872</v>
      </c>
      <c r="M744" t="s">
        <v>6894</v>
      </c>
      <c r="N744" t="s">
        <v>6874</v>
      </c>
      <c r="O744" t="s">
        <v>6992</v>
      </c>
      <c r="P744" t="s">
        <v>6874</v>
      </c>
      <c r="Q744" t="s">
        <v>6992</v>
      </c>
      <c r="R744" t="s">
        <v>6876</v>
      </c>
      <c r="S744">
        <v>4.7964700000000002</v>
      </c>
      <c r="T744">
        <v>-75.700740999999994</v>
      </c>
      <c r="U744" t="s">
        <v>370</v>
      </c>
    </row>
    <row r="745" spans="1:21" x14ac:dyDescent="0.3">
      <c r="A745" t="s">
        <v>9224</v>
      </c>
      <c r="B745" t="s">
        <v>370</v>
      </c>
      <c r="C745" t="s">
        <v>8411</v>
      </c>
      <c r="D745" t="s">
        <v>6866</v>
      </c>
      <c r="E745" t="s">
        <v>6867</v>
      </c>
      <c r="F745" t="s">
        <v>9225</v>
      </c>
      <c r="G745" t="s">
        <v>9225</v>
      </c>
      <c r="H745" t="s">
        <v>6870</v>
      </c>
      <c r="I745" t="s">
        <v>9226</v>
      </c>
      <c r="J745">
        <v>4</v>
      </c>
      <c r="K745" t="s">
        <v>370</v>
      </c>
      <c r="L745" t="s">
        <v>6881</v>
      </c>
      <c r="M745" t="s">
        <v>6873</v>
      </c>
      <c r="N745" t="s">
        <v>6874</v>
      </c>
      <c r="O745" t="s">
        <v>6874</v>
      </c>
      <c r="P745" t="s">
        <v>6876</v>
      </c>
      <c r="Q745" t="s">
        <v>6875</v>
      </c>
      <c r="R745" t="s">
        <v>6874</v>
      </c>
      <c r="S745">
        <v>4.8134769999999998</v>
      </c>
      <c r="T745">
        <v>-75.690545</v>
      </c>
      <c r="U745" t="s">
        <v>9227</v>
      </c>
    </row>
    <row r="746" spans="1:21" x14ac:dyDescent="0.3">
      <c r="A746" t="s">
        <v>9228</v>
      </c>
      <c r="B746" t="s">
        <v>370</v>
      </c>
      <c r="C746" t="s">
        <v>8411</v>
      </c>
      <c r="D746" t="s">
        <v>7980</v>
      </c>
      <c r="E746" t="s">
        <v>7980</v>
      </c>
      <c r="F746" t="s">
        <v>9229</v>
      </c>
      <c r="G746" t="s">
        <v>9230</v>
      </c>
      <c r="H746" t="s">
        <v>6870</v>
      </c>
      <c r="I746" t="s">
        <v>7836</v>
      </c>
      <c r="J746">
        <v>5</v>
      </c>
      <c r="K746" t="s">
        <v>370</v>
      </c>
      <c r="L746" t="s">
        <v>6881</v>
      </c>
      <c r="M746" t="s">
        <v>6873</v>
      </c>
      <c r="N746" t="s">
        <v>6874</v>
      </c>
      <c r="O746" t="s">
        <v>6875</v>
      </c>
      <c r="P746" t="s">
        <v>6876</v>
      </c>
      <c r="Q746" t="s">
        <v>6875</v>
      </c>
      <c r="R746" t="s">
        <v>6876</v>
      </c>
      <c r="S746">
        <v>4.8126239999999996</v>
      </c>
      <c r="T746">
        <v>-75.684845999999993</v>
      </c>
      <c r="U746" t="s">
        <v>9231</v>
      </c>
    </row>
    <row r="747" spans="1:21" x14ac:dyDescent="0.3">
      <c r="A747" t="s">
        <v>9232</v>
      </c>
      <c r="B747" t="s">
        <v>370</v>
      </c>
      <c r="C747" t="s">
        <v>8411</v>
      </c>
      <c r="D747" t="s">
        <v>6866</v>
      </c>
      <c r="E747" t="s">
        <v>6960</v>
      </c>
      <c r="F747" t="s">
        <v>9233</v>
      </c>
      <c r="G747" t="s">
        <v>9234</v>
      </c>
      <c r="H747" t="s">
        <v>6870</v>
      </c>
      <c r="I747" t="s">
        <v>6871</v>
      </c>
      <c r="J747">
        <v>3</v>
      </c>
      <c r="K747" t="s">
        <v>370</v>
      </c>
      <c r="L747" t="s">
        <v>6881</v>
      </c>
      <c r="M747" t="s">
        <v>6873</v>
      </c>
      <c r="N747" t="s">
        <v>6874</v>
      </c>
      <c r="O747" t="s">
        <v>6875</v>
      </c>
      <c r="P747" t="s">
        <v>6874</v>
      </c>
      <c r="Q747" t="s">
        <v>6875</v>
      </c>
      <c r="R747" t="s">
        <v>6876</v>
      </c>
      <c r="S747">
        <v>4.7964700000000002</v>
      </c>
      <c r="T747">
        <v>-75.700740999999994</v>
      </c>
      <c r="U747" t="s">
        <v>370</v>
      </c>
    </row>
    <row r="748" spans="1:21" x14ac:dyDescent="0.3">
      <c r="A748" t="s">
        <v>9235</v>
      </c>
      <c r="B748" t="s">
        <v>370</v>
      </c>
      <c r="C748" t="s">
        <v>8411</v>
      </c>
      <c r="D748" t="s">
        <v>6866</v>
      </c>
      <c r="E748" t="s">
        <v>6867</v>
      </c>
      <c r="F748" t="s">
        <v>9236</v>
      </c>
      <c r="G748" t="s">
        <v>9236</v>
      </c>
      <c r="H748" t="s">
        <v>6870</v>
      </c>
      <c r="I748" t="s">
        <v>6886</v>
      </c>
      <c r="J748">
        <v>2</v>
      </c>
      <c r="K748" t="s">
        <v>370</v>
      </c>
      <c r="L748" t="s">
        <v>6881</v>
      </c>
      <c r="M748" t="s">
        <v>6873</v>
      </c>
      <c r="N748" t="s">
        <v>6874</v>
      </c>
      <c r="O748" t="s">
        <v>6875</v>
      </c>
      <c r="P748" t="s">
        <v>6875</v>
      </c>
      <c r="Q748" t="s">
        <v>6875</v>
      </c>
      <c r="R748" t="s">
        <v>6874</v>
      </c>
      <c r="S748">
        <v>4.8136400000000004</v>
      </c>
      <c r="T748">
        <v>-75.692599000000001</v>
      </c>
      <c r="U748" t="s">
        <v>370</v>
      </c>
    </row>
    <row r="749" spans="1:21" x14ac:dyDescent="0.3">
      <c r="A749" t="s">
        <v>9237</v>
      </c>
      <c r="B749" t="s">
        <v>370</v>
      </c>
      <c r="C749" t="s">
        <v>8411</v>
      </c>
      <c r="D749" t="s">
        <v>7980</v>
      </c>
      <c r="E749" t="s">
        <v>7980</v>
      </c>
      <c r="F749" t="s">
        <v>9229</v>
      </c>
      <c r="G749" t="s">
        <v>9238</v>
      </c>
      <c r="H749" t="s">
        <v>6870</v>
      </c>
      <c r="I749" t="s">
        <v>6880</v>
      </c>
      <c r="J749">
        <v>3</v>
      </c>
      <c r="K749" t="s">
        <v>370</v>
      </c>
      <c r="L749" t="s">
        <v>6881</v>
      </c>
      <c r="M749" t="s">
        <v>6873</v>
      </c>
      <c r="N749" t="s">
        <v>6874</v>
      </c>
      <c r="O749" t="s">
        <v>6876</v>
      </c>
      <c r="P749" t="s">
        <v>6875</v>
      </c>
      <c r="Q749" t="s">
        <v>6875</v>
      </c>
      <c r="R749" t="s">
        <v>6874</v>
      </c>
      <c r="S749">
        <v>4.8137999999999996</v>
      </c>
      <c r="T749">
        <v>-75.692400000000006</v>
      </c>
      <c r="U749" t="s">
        <v>370</v>
      </c>
    </row>
    <row r="750" spans="1:21" x14ac:dyDescent="0.3">
      <c r="A750" t="s">
        <v>9239</v>
      </c>
      <c r="B750" t="s">
        <v>370</v>
      </c>
      <c r="C750" t="s">
        <v>8411</v>
      </c>
      <c r="D750" t="s">
        <v>6866</v>
      </c>
      <c r="E750" t="s">
        <v>6867</v>
      </c>
      <c r="F750" t="s">
        <v>9240</v>
      </c>
      <c r="G750" t="s">
        <v>9241</v>
      </c>
      <c r="H750" t="s">
        <v>6870</v>
      </c>
      <c r="I750" t="s">
        <v>6880</v>
      </c>
      <c r="J750">
        <v>4</v>
      </c>
      <c r="K750" t="s">
        <v>370</v>
      </c>
      <c r="L750" t="s">
        <v>6872</v>
      </c>
      <c r="M750" t="s">
        <v>6873</v>
      </c>
      <c r="N750" t="s">
        <v>6876</v>
      </c>
      <c r="O750" t="s">
        <v>6875</v>
      </c>
      <c r="P750" t="s">
        <v>6876</v>
      </c>
      <c r="Q750" t="s">
        <v>6875</v>
      </c>
      <c r="R750" t="s">
        <v>6874</v>
      </c>
      <c r="S750">
        <v>4.8132999999999999</v>
      </c>
      <c r="T750">
        <v>-75.690799999999996</v>
      </c>
      <c r="U750" t="s">
        <v>370</v>
      </c>
    </row>
    <row r="751" spans="1:21" x14ac:dyDescent="0.3">
      <c r="A751" t="s">
        <v>9242</v>
      </c>
      <c r="B751" t="s">
        <v>370</v>
      </c>
      <c r="C751" t="s">
        <v>8411</v>
      </c>
      <c r="D751" t="s">
        <v>6866</v>
      </c>
      <c r="E751" t="s">
        <v>7342</v>
      </c>
      <c r="F751" t="s">
        <v>9243</v>
      </c>
      <c r="G751" t="s">
        <v>9244</v>
      </c>
      <c r="H751" t="s">
        <v>6870</v>
      </c>
      <c r="I751" t="s">
        <v>6886</v>
      </c>
      <c r="J751" t="s">
        <v>370</v>
      </c>
      <c r="K751" t="s">
        <v>370</v>
      </c>
      <c r="L751" t="s">
        <v>6881</v>
      </c>
      <c r="M751" t="s">
        <v>6873</v>
      </c>
      <c r="N751" t="s">
        <v>6876</v>
      </c>
      <c r="O751" t="s">
        <v>6875</v>
      </c>
      <c r="P751" t="s">
        <v>6876</v>
      </c>
      <c r="Q751" t="s">
        <v>6876</v>
      </c>
      <c r="R751" t="s">
        <v>6874</v>
      </c>
      <c r="S751">
        <v>4.8132270000000004</v>
      </c>
      <c r="T751">
        <v>-75.689994999999996</v>
      </c>
      <c r="U751" t="s">
        <v>370</v>
      </c>
    </row>
    <row r="752" spans="1:21" x14ac:dyDescent="0.3">
      <c r="A752" t="s">
        <v>9245</v>
      </c>
      <c r="B752" t="s">
        <v>370</v>
      </c>
      <c r="C752" t="s">
        <v>8411</v>
      </c>
      <c r="D752" t="s">
        <v>6866</v>
      </c>
      <c r="E752" t="s">
        <v>6867</v>
      </c>
      <c r="F752" t="s">
        <v>9246</v>
      </c>
      <c r="G752" t="s">
        <v>9246</v>
      </c>
      <c r="H752" t="s">
        <v>6870</v>
      </c>
      <c r="I752" t="s">
        <v>6880</v>
      </c>
      <c r="J752" t="s">
        <v>370</v>
      </c>
      <c r="K752" t="s">
        <v>370</v>
      </c>
      <c r="L752" t="s">
        <v>6881</v>
      </c>
      <c r="M752" t="s">
        <v>6873</v>
      </c>
      <c r="N752" t="s">
        <v>6874</v>
      </c>
      <c r="O752" t="s">
        <v>6875</v>
      </c>
      <c r="P752" t="s">
        <v>6874</v>
      </c>
      <c r="Q752" t="s">
        <v>6874</v>
      </c>
      <c r="R752" t="s">
        <v>6874</v>
      </c>
      <c r="S752">
        <v>4.8132999999999999</v>
      </c>
      <c r="T752">
        <v>-75.690799999999996</v>
      </c>
      <c r="U752" t="s">
        <v>9247</v>
      </c>
    </row>
    <row r="753" spans="1:21" x14ac:dyDescent="0.3">
      <c r="A753" t="s">
        <v>9248</v>
      </c>
      <c r="B753" t="s">
        <v>370</v>
      </c>
      <c r="C753" t="s">
        <v>8411</v>
      </c>
      <c r="D753" t="s">
        <v>6866</v>
      </c>
      <c r="E753" t="s">
        <v>6867</v>
      </c>
      <c r="F753" t="s">
        <v>9249</v>
      </c>
      <c r="G753" t="s">
        <v>9250</v>
      </c>
      <c r="H753" t="s">
        <v>6870</v>
      </c>
      <c r="I753" t="s">
        <v>6886</v>
      </c>
      <c r="J753">
        <v>3</v>
      </c>
      <c r="K753" t="s">
        <v>370</v>
      </c>
      <c r="L753" t="s">
        <v>6890</v>
      </c>
      <c r="M753" t="s">
        <v>6891</v>
      </c>
      <c r="N753" t="s">
        <v>6876</v>
      </c>
      <c r="O753" t="s">
        <v>6876</v>
      </c>
      <c r="P753" t="s">
        <v>6876</v>
      </c>
      <c r="Q753" t="s">
        <v>6876</v>
      </c>
      <c r="R753" t="s">
        <v>6874</v>
      </c>
      <c r="S753">
        <v>4.8129</v>
      </c>
      <c r="T753">
        <v>-75.692599999999999</v>
      </c>
      <c r="U753" t="s">
        <v>9251</v>
      </c>
    </row>
    <row r="754" spans="1:21" x14ac:dyDescent="0.3">
      <c r="A754" t="s">
        <v>9252</v>
      </c>
      <c r="B754" t="s">
        <v>370</v>
      </c>
      <c r="C754" t="s">
        <v>8411</v>
      </c>
      <c r="D754" t="s">
        <v>6866</v>
      </c>
      <c r="E754" t="s">
        <v>6867</v>
      </c>
      <c r="F754" t="s">
        <v>9253</v>
      </c>
      <c r="G754" t="s">
        <v>9254</v>
      </c>
      <c r="H754" t="s">
        <v>6870</v>
      </c>
      <c r="I754" t="s">
        <v>6886</v>
      </c>
      <c r="J754">
        <v>4</v>
      </c>
      <c r="K754" t="s">
        <v>370</v>
      </c>
      <c r="L754" t="s">
        <v>6881</v>
      </c>
      <c r="M754" t="s">
        <v>6873</v>
      </c>
      <c r="N754" t="s">
        <v>6874</v>
      </c>
      <c r="O754" t="s">
        <v>6875</v>
      </c>
      <c r="P754" t="s">
        <v>6874</v>
      </c>
      <c r="Q754" t="s">
        <v>6875</v>
      </c>
      <c r="R754" t="s">
        <v>6874</v>
      </c>
      <c r="S754">
        <v>4.8131000000000004</v>
      </c>
      <c r="T754">
        <v>-75.691699999999997</v>
      </c>
      <c r="U754" t="s">
        <v>9255</v>
      </c>
    </row>
    <row r="755" spans="1:21" x14ac:dyDescent="0.3">
      <c r="A755" t="s">
        <v>9256</v>
      </c>
      <c r="B755" t="s">
        <v>370</v>
      </c>
      <c r="C755" t="s">
        <v>8411</v>
      </c>
      <c r="D755" t="s">
        <v>6866</v>
      </c>
      <c r="E755" t="s">
        <v>6867</v>
      </c>
      <c r="F755" t="s">
        <v>9257</v>
      </c>
      <c r="G755" t="s">
        <v>9258</v>
      </c>
      <c r="H755" t="s">
        <v>6934</v>
      </c>
      <c r="I755" t="s">
        <v>6886</v>
      </c>
      <c r="J755" t="s">
        <v>370</v>
      </c>
      <c r="K755" t="s">
        <v>370</v>
      </c>
      <c r="L755" t="s">
        <v>6881</v>
      </c>
      <c r="M755" t="s">
        <v>6873</v>
      </c>
      <c r="N755" t="s">
        <v>6874</v>
      </c>
      <c r="O755" t="s">
        <v>6875</v>
      </c>
      <c r="P755" t="s">
        <v>6874</v>
      </c>
      <c r="Q755" t="s">
        <v>6874</v>
      </c>
      <c r="R755" t="s">
        <v>6874</v>
      </c>
      <c r="S755">
        <v>4.8131000000000004</v>
      </c>
      <c r="T755">
        <v>-75.691699999999997</v>
      </c>
      <c r="U755" t="s">
        <v>9259</v>
      </c>
    </row>
    <row r="756" spans="1:21" x14ac:dyDescent="0.3">
      <c r="A756" t="s">
        <v>9260</v>
      </c>
      <c r="B756" t="s">
        <v>370</v>
      </c>
      <c r="C756" t="s">
        <v>8411</v>
      </c>
      <c r="D756" t="s">
        <v>6866</v>
      </c>
      <c r="E756" t="s">
        <v>6960</v>
      </c>
      <c r="F756" t="s">
        <v>9261</v>
      </c>
      <c r="G756" t="s">
        <v>9262</v>
      </c>
      <c r="H756" t="s">
        <v>6870</v>
      </c>
      <c r="I756" t="s">
        <v>6871</v>
      </c>
      <c r="J756">
        <v>12</v>
      </c>
      <c r="K756" t="s">
        <v>370</v>
      </c>
      <c r="L756" t="s">
        <v>6890</v>
      </c>
      <c r="M756" t="s">
        <v>6873</v>
      </c>
      <c r="N756" t="s">
        <v>6874</v>
      </c>
      <c r="O756" t="s">
        <v>6874</v>
      </c>
      <c r="P756" t="s">
        <v>6874</v>
      </c>
      <c r="Q756" t="s">
        <v>6874</v>
      </c>
      <c r="R756" t="s">
        <v>6874</v>
      </c>
      <c r="S756">
        <v>4.8131000000000004</v>
      </c>
      <c r="T756">
        <v>-75.691699999999997</v>
      </c>
      <c r="U756" t="s">
        <v>9263</v>
      </c>
    </row>
    <row r="757" spans="1:21" x14ac:dyDescent="0.3">
      <c r="A757" t="s">
        <v>9264</v>
      </c>
      <c r="B757" t="s">
        <v>370</v>
      </c>
      <c r="C757" t="s">
        <v>8411</v>
      </c>
      <c r="D757" t="s">
        <v>6866</v>
      </c>
      <c r="E757" t="s">
        <v>6960</v>
      </c>
      <c r="F757" t="s">
        <v>9265</v>
      </c>
      <c r="G757" t="s">
        <v>9266</v>
      </c>
      <c r="H757" t="s">
        <v>6870</v>
      </c>
      <c r="I757" t="s">
        <v>6871</v>
      </c>
      <c r="J757">
        <v>20</v>
      </c>
      <c r="K757">
        <v>1</v>
      </c>
      <c r="L757" t="s">
        <v>6881</v>
      </c>
      <c r="M757" t="s">
        <v>6873</v>
      </c>
      <c r="N757" t="s">
        <v>6874</v>
      </c>
      <c r="O757" t="s">
        <v>6874</v>
      </c>
      <c r="P757" t="s">
        <v>6874</v>
      </c>
      <c r="Q757" t="s">
        <v>6875</v>
      </c>
      <c r="R757" t="s">
        <v>6874</v>
      </c>
      <c r="S757">
        <v>4.8131000000000004</v>
      </c>
      <c r="T757">
        <v>-75.691699999999997</v>
      </c>
      <c r="U757" t="s">
        <v>370</v>
      </c>
    </row>
    <row r="758" spans="1:21" x14ac:dyDescent="0.3">
      <c r="A758" t="s">
        <v>9267</v>
      </c>
      <c r="B758" t="s">
        <v>370</v>
      </c>
      <c r="C758" t="s">
        <v>8411</v>
      </c>
      <c r="D758" t="s">
        <v>6866</v>
      </c>
      <c r="E758" t="s">
        <v>6960</v>
      </c>
      <c r="F758" t="s">
        <v>9268</v>
      </c>
      <c r="G758" t="s">
        <v>9269</v>
      </c>
      <c r="H758" t="s">
        <v>6870</v>
      </c>
      <c r="I758" t="s">
        <v>6886</v>
      </c>
      <c r="J758">
        <v>1</v>
      </c>
      <c r="K758" t="s">
        <v>370</v>
      </c>
      <c r="L758" t="s">
        <v>6872</v>
      </c>
      <c r="M758" t="s">
        <v>6894</v>
      </c>
      <c r="N758" t="s">
        <v>6875</v>
      </c>
      <c r="O758" t="s">
        <v>6876</v>
      </c>
      <c r="P758" t="s">
        <v>6876</v>
      </c>
      <c r="Q758" t="s">
        <v>6876</v>
      </c>
      <c r="R758" t="s">
        <v>6876</v>
      </c>
      <c r="S758">
        <v>4.8131000000000004</v>
      </c>
      <c r="T758">
        <v>-75.691699999999997</v>
      </c>
      <c r="U758" t="s">
        <v>9270</v>
      </c>
    </row>
    <row r="759" spans="1:21" x14ac:dyDescent="0.3">
      <c r="A759" t="s">
        <v>9271</v>
      </c>
      <c r="B759" t="s">
        <v>370</v>
      </c>
      <c r="C759" t="s">
        <v>8411</v>
      </c>
      <c r="D759" t="s">
        <v>6866</v>
      </c>
      <c r="E759" t="s">
        <v>6936</v>
      </c>
      <c r="F759" t="s">
        <v>9272</v>
      </c>
      <c r="G759" t="s">
        <v>9273</v>
      </c>
      <c r="H759" t="s">
        <v>6870</v>
      </c>
      <c r="I759" t="s">
        <v>6880</v>
      </c>
      <c r="J759">
        <v>5</v>
      </c>
      <c r="K759">
        <v>0</v>
      </c>
      <c r="L759" t="s">
        <v>6872</v>
      </c>
      <c r="M759" t="s">
        <v>6894</v>
      </c>
      <c r="N759" t="s">
        <v>6875</v>
      </c>
      <c r="O759" t="s">
        <v>6874</v>
      </c>
      <c r="P759" t="s">
        <v>6874</v>
      </c>
      <c r="Q759" t="s">
        <v>6874</v>
      </c>
      <c r="R759" t="s">
        <v>6874</v>
      </c>
      <c r="S759">
        <v>4.7964700000000002</v>
      </c>
      <c r="T759">
        <v>-75.700740999999994</v>
      </c>
      <c r="U759" t="s">
        <v>9274</v>
      </c>
    </row>
    <row r="760" spans="1:21" x14ac:dyDescent="0.3">
      <c r="A760" t="s">
        <v>9275</v>
      </c>
      <c r="B760" t="s">
        <v>370</v>
      </c>
      <c r="C760" t="s">
        <v>8411</v>
      </c>
      <c r="D760" t="s">
        <v>6866</v>
      </c>
      <c r="E760" t="s">
        <v>6960</v>
      </c>
      <c r="F760" t="s">
        <v>9276</v>
      </c>
      <c r="G760" t="s">
        <v>9277</v>
      </c>
      <c r="H760" t="s">
        <v>6870</v>
      </c>
      <c r="I760" t="s">
        <v>6886</v>
      </c>
      <c r="J760">
        <v>6</v>
      </c>
      <c r="K760">
        <v>1</v>
      </c>
      <c r="L760" t="s">
        <v>6890</v>
      </c>
      <c r="M760" t="s">
        <v>6873</v>
      </c>
      <c r="N760" t="s">
        <v>6874</v>
      </c>
      <c r="O760" t="s">
        <v>6874</v>
      </c>
      <c r="P760" t="s">
        <v>6874</v>
      </c>
      <c r="Q760" t="s">
        <v>6874</v>
      </c>
      <c r="R760" t="s">
        <v>6874</v>
      </c>
      <c r="S760">
        <v>4.7964700000000002</v>
      </c>
      <c r="T760">
        <v>-75.700740999999994</v>
      </c>
      <c r="U760" t="s">
        <v>9278</v>
      </c>
    </row>
    <row r="761" spans="1:21" x14ac:dyDescent="0.3">
      <c r="A761" t="s">
        <v>9279</v>
      </c>
      <c r="B761" t="s">
        <v>370</v>
      </c>
      <c r="C761" t="s">
        <v>8411</v>
      </c>
      <c r="D761" t="s">
        <v>6866</v>
      </c>
      <c r="E761" t="s">
        <v>6960</v>
      </c>
      <c r="F761" t="s">
        <v>9280</v>
      </c>
      <c r="G761" t="s">
        <v>9281</v>
      </c>
      <c r="H761" t="s">
        <v>6870</v>
      </c>
      <c r="I761" t="s">
        <v>6989</v>
      </c>
      <c r="J761">
        <v>4</v>
      </c>
      <c r="K761">
        <v>0</v>
      </c>
      <c r="L761" t="s">
        <v>6890</v>
      </c>
      <c r="M761" t="s">
        <v>6891</v>
      </c>
      <c r="N761" t="s">
        <v>6874</v>
      </c>
      <c r="O761" t="s">
        <v>6875</v>
      </c>
      <c r="P761" t="s">
        <v>6874</v>
      </c>
      <c r="Q761" t="s">
        <v>6874</v>
      </c>
      <c r="R761" t="s">
        <v>6874</v>
      </c>
      <c r="S761">
        <v>4.7964700000000002</v>
      </c>
      <c r="T761">
        <v>-75.700740999999994</v>
      </c>
      <c r="U761" t="s">
        <v>9278</v>
      </c>
    </row>
    <row r="762" spans="1:21" x14ac:dyDescent="0.3">
      <c r="A762" t="s">
        <v>9282</v>
      </c>
      <c r="B762" t="s">
        <v>370</v>
      </c>
      <c r="C762" t="s">
        <v>8411</v>
      </c>
      <c r="D762" t="s">
        <v>6866</v>
      </c>
      <c r="E762" t="s">
        <v>6960</v>
      </c>
      <c r="F762" t="s">
        <v>9283</v>
      </c>
      <c r="G762" t="s">
        <v>7145</v>
      </c>
      <c r="H762" t="s">
        <v>6870</v>
      </c>
      <c r="I762" t="s">
        <v>6871</v>
      </c>
      <c r="J762">
        <v>4</v>
      </c>
      <c r="K762">
        <v>1</v>
      </c>
      <c r="L762" t="s">
        <v>6881</v>
      </c>
      <c r="M762" t="s">
        <v>6873</v>
      </c>
      <c r="N762" t="s">
        <v>6874</v>
      </c>
      <c r="O762" t="s">
        <v>6875</v>
      </c>
      <c r="P762" t="s">
        <v>6874</v>
      </c>
      <c r="Q762" t="s">
        <v>6874</v>
      </c>
      <c r="R762" t="s">
        <v>6874</v>
      </c>
      <c r="S762">
        <v>4.7964700000000002</v>
      </c>
      <c r="T762">
        <v>-75.700740999999994</v>
      </c>
      <c r="U762" t="s">
        <v>9284</v>
      </c>
    </row>
    <row r="763" spans="1:21" x14ac:dyDescent="0.3">
      <c r="A763" t="s">
        <v>9285</v>
      </c>
      <c r="B763" t="s">
        <v>370</v>
      </c>
      <c r="C763" t="s">
        <v>8411</v>
      </c>
      <c r="D763" t="s">
        <v>6866</v>
      </c>
      <c r="E763" t="s">
        <v>6960</v>
      </c>
      <c r="F763" t="s">
        <v>9286</v>
      </c>
      <c r="G763" t="s">
        <v>9287</v>
      </c>
      <c r="H763" t="s">
        <v>6870</v>
      </c>
      <c r="I763" t="s">
        <v>6871</v>
      </c>
      <c r="J763">
        <v>4</v>
      </c>
      <c r="K763">
        <v>2</v>
      </c>
      <c r="L763" t="s">
        <v>6881</v>
      </c>
      <c r="M763" t="s">
        <v>6873</v>
      </c>
      <c r="N763" t="s">
        <v>6874</v>
      </c>
      <c r="O763" t="s">
        <v>6875</v>
      </c>
      <c r="P763" t="s">
        <v>6874</v>
      </c>
      <c r="Q763" t="s">
        <v>6875</v>
      </c>
      <c r="R763" t="s">
        <v>6874</v>
      </c>
      <c r="S763">
        <v>4.7964700000000002</v>
      </c>
      <c r="T763">
        <v>-75.700740999999994</v>
      </c>
      <c r="U763" t="s">
        <v>9288</v>
      </c>
    </row>
    <row r="764" spans="1:21" x14ac:dyDescent="0.3">
      <c r="A764" t="s">
        <v>9289</v>
      </c>
      <c r="B764" t="s">
        <v>370</v>
      </c>
      <c r="C764" t="s">
        <v>8411</v>
      </c>
      <c r="D764" t="s">
        <v>6866</v>
      </c>
      <c r="E764" t="s">
        <v>6960</v>
      </c>
      <c r="F764" t="s">
        <v>9290</v>
      </c>
      <c r="G764" t="s">
        <v>9290</v>
      </c>
      <c r="H764" t="s">
        <v>6870</v>
      </c>
      <c r="I764" t="s">
        <v>6880</v>
      </c>
      <c r="J764">
        <v>5</v>
      </c>
      <c r="K764">
        <v>0</v>
      </c>
      <c r="L764" t="s">
        <v>6872</v>
      </c>
      <c r="M764" t="s">
        <v>6894</v>
      </c>
      <c r="N764" t="s">
        <v>6874</v>
      </c>
      <c r="O764" t="s">
        <v>6875</v>
      </c>
      <c r="P764" t="s">
        <v>6874</v>
      </c>
      <c r="Q764" t="s">
        <v>6875</v>
      </c>
      <c r="R764" t="s">
        <v>6874</v>
      </c>
      <c r="S764">
        <v>4.7964700000000002</v>
      </c>
      <c r="T764">
        <v>-75.700740999999994</v>
      </c>
      <c r="U764" t="s">
        <v>9278</v>
      </c>
    </row>
    <row r="765" spans="1:21" x14ac:dyDescent="0.3">
      <c r="A765" t="s">
        <v>9291</v>
      </c>
      <c r="B765" t="s">
        <v>370</v>
      </c>
      <c r="C765" t="s">
        <v>8411</v>
      </c>
      <c r="D765" t="s">
        <v>6866</v>
      </c>
      <c r="E765" t="s">
        <v>6960</v>
      </c>
      <c r="F765" t="s">
        <v>9292</v>
      </c>
      <c r="G765" t="s">
        <v>9292</v>
      </c>
      <c r="H765" t="s">
        <v>6870</v>
      </c>
      <c r="I765" t="s">
        <v>6871</v>
      </c>
      <c r="J765">
        <v>3</v>
      </c>
      <c r="K765">
        <v>0</v>
      </c>
      <c r="L765" t="s">
        <v>6881</v>
      </c>
      <c r="M765" t="s">
        <v>6873</v>
      </c>
      <c r="N765" t="s">
        <v>6874</v>
      </c>
      <c r="O765" t="s">
        <v>6875</v>
      </c>
      <c r="P765" t="s">
        <v>6874</v>
      </c>
      <c r="Q765" t="s">
        <v>6874</v>
      </c>
      <c r="R765" t="s">
        <v>6874</v>
      </c>
      <c r="S765">
        <v>4.7964700000000002</v>
      </c>
      <c r="T765">
        <v>-75.700740999999994</v>
      </c>
      <c r="U765" t="s">
        <v>9293</v>
      </c>
    </row>
    <row r="766" spans="1:21" x14ac:dyDescent="0.3">
      <c r="A766" t="s">
        <v>9294</v>
      </c>
      <c r="B766" t="s">
        <v>370</v>
      </c>
      <c r="C766" t="s">
        <v>8411</v>
      </c>
      <c r="D766" t="s">
        <v>6866</v>
      </c>
      <c r="E766" t="s">
        <v>6960</v>
      </c>
      <c r="F766" t="s">
        <v>9295</v>
      </c>
      <c r="G766" t="s">
        <v>9296</v>
      </c>
      <c r="H766" t="s">
        <v>6870</v>
      </c>
      <c r="I766" t="s">
        <v>6886</v>
      </c>
      <c r="J766">
        <v>5</v>
      </c>
      <c r="K766">
        <v>0</v>
      </c>
      <c r="L766" t="s">
        <v>6881</v>
      </c>
      <c r="M766" t="s">
        <v>6873</v>
      </c>
      <c r="N766" t="s">
        <v>6874</v>
      </c>
      <c r="O766" t="s">
        <v>6874</v>
      </c>
      <c r="P766" t="s">
        <v>6874</v>
      </c>
      <c r="Q766" t="s">
        <v>6874</v>
      </c>
      <c r="R766" t="s">
        <v>6874</v>
      </c>
      <c r="S766">
        <v>4.7964700000000002</v>
      </c>
      <c r="T766">
        <v>-75.700740999999994</v>
      </c>
      <c r="U766" t="s">
        <v>9278</v>
      </c>
    </row>
    <row r="767" spans="1:21" x14ac:dyDescent="0.3">
      <c r="A767" t="s">
        <v>9297</v>
      </c>
      <c r="B767" t="s">
        <v>370</v>
      </c>
      <c r="C767" t="s">
        <v>8411</v>
      </c>
      <c r="D767" t="s">
        <v>6866</v>
      </c>
      <c r="E767" t="s">
        <v>6867</v>
      </c>
      <c r="F767" t="s">
        <v>9298</v>
      </c>
      <c r="G767" t="s">
        <v>9299</v>
      </c>
      <c r="H767" t="s">
        <v>6870</v>
      </c>
      <c r="I767" t="s">
        <v>6871</v>
      </c>
      <c r="J767">
        <v>13</v>
      </c>
      <c r="K767">
        <v>1</v>
      </c>
      <c r="L767" t="s">
        <v>6881</v>
      </c>
      <c r="M767" t="s">
        <v>6873</v>
      </c>
      <c r="N767" t="s">
        <v>6874</v>
      </c>
      <c r="O767" t="s">
        <v>6875</v>
      </c>
      <c r="P767" t="s">
        <v>6876</v>
      </c>
      <c r="Q767" t="s">
        <v>6876</v>
      </c>
      <c r="R767" t="s">
        <v>6876</v>
      </c>
      <c r="S767">
        <v>4.8408769999999999</v>
      </c>
      <c r="T767">
        <v>-75.675673000000003</v>
      </c>
      <c r="U767" t="s">
        <v>9300</v>
      </c>
    </row>
    <row r="768" spans="1:21" x14ac:dyDescent="0.3">
      <c r="A768" t="s">
        <v>9301</v>
      </c>
      <c r="B768" t="s">
        <v>370</v>
      </c>
      <c r="C768" t="s">
        <v>8411</v>
      </c>
      <c r="D768" t="s">
        <v>7980</v>
      </c>
      <c r="E768" t="s">
        <v>7980</v>
      </c>
      <c r="F768" t="s">
        <v>9302</v>
      </c>
      <c r="G768" t="s">
        <v>9299</v>
      </c>
      <c r="H768" t="s">
        <v>6870</v>
      </c>
      <c r="I768" t="s">
        <v>9303</v>
      </c>
      <c r="J768" t="s">
        <v>370</v>
      </c>
      <c r="K768" t="s">
        <v>370</v>
      </c>
      <c r="L768" t="s">
        <v>6881</v>
      </c>
      <c r="M768" t="s">
        <v>6894</v>
      </c>
      <c r="N768" t="s">
        <v>6874</v>
      </c>
      <c r="O768" t="s">
        <v>6875</v>
      </c>
      <c r="P768" t="s">
        <v>6876</v>
      </c>
      <c r="Q768" t="s">
        <v>6876</v>
      </c>
      <c r="R768" t="s">
        <v>6876</v>
      </c>
      <c r="S768">
        <v>4.8081040000000002</v>
      </c>
      <c r="T768">
        <v>-75.673160999999993</v>
      </c>
      <c r="U768" t="s">
        <v>9304</v>
      </c>
    </row>
    <row r="769" spans="1:21" x14ac:dyDescent="0.3">
      <c r="A769" t="s">
        <v>9305</v>
      </c>
      <c r="B769" t="s">
        <v>370</v>
      </c>
      <c r="C769" t="s">
        <v>8411</v>
      </c>
      <c r="D769" t="s">
        <v>6866</v>
      </c>
      <c r="E769" t="s">
        <v>6867</v>
      </c>
      <c r="F769" t="s">
        <v>9306</v>
      </c>
      <c r="G769" t="s">
        <v>9307</v>
      </c>
      <c r="H769" t="s">
        <v>6870</v>
      </c>
      <c r="I769" t="s">
        <v>6880</v>
      </c>
      <c r="J769" t="s">
        <v>370</v>
      </c>
      <c r="K769" t="s">
        <v>370</v>
      </c>
      <c r="L769" t="s">
        <v>6872</v>
      </c>
      <c r="M769" t="s">
        <v>6894</v>
      </c>
      <c r="N769" t="s">
        <v>6874</v>
      </c>
      <c r="O769" t="s">
        <v>6875</v>
      </c>
      <c r="P769" t="s">
        <v>6992</v>
      </c>
      <c r="Q769" t="s">
        <v>6875</v>
      </c>
      <c r="R769" t="s">
        <v>6874</v>
      </c>
      <c r="S769">
        <v>4.7964700000000002</v>
      </c>
      <c r="T769">
        <v>-75.700740999999994</v>
      </c>
      <c r="U769" t="s">
        <v>9308</v>
      </c>
    </row>
    <row r="770" spans="1:21" x14ac:dyDescent="0.3">
      <c r="A770" t="s">
        <v>9309</v>
      </c>
      <c r="B770" t="s">
        <v>370</v>
      </c>
      <c r="C770" t="s">
        <v>8411</v>
      </c>
      <c r="D770" t="s">
        <v>6866</v>
      </c>
      <c r="E770" t="s">
        <v>6867</v>
      </c>
      <c r="F770" t="s">
        <v>9310</v>
      </c>
      <c r="G770" t="s">
        <v>9311</v>
      </c>
      <c r="H770" t="s">
        <v>6870</v>
      </c>
      <c r="I770" t="s">
        <v>6871</v>
      </c>
      <c r="J770">
        <v>12</v>
      </c>
      <c r="K770">
        <v>1</v>
      </c>
      <c r="L770" t="s">
        <v>6881</v>
      </c>
      <c r="M770" t="s">
        <v>6894</v>
      </c>
      <c r="N770" t="s">
        <v>6874</v>
      </c>
      <c r="O770" t="s">
        <v>6992</v>
      </c>
      <c r="P770" t="s">
        <v>6992</v>
      </c>
      <c r="Q770" t="s">
        <v>6992</v>
      </c>
      <c r="R770" t="s">
        <v>6874</v>
      </c>
      <c r="S770">
        <v>4.7964700000000002</v>
      </c>
      <c r="T770">
        <v>-75.700740999999994</v>
      </c>
      <c r="U770" t="s">
        <v>9312</v>
      </c>
    </row>
    <row r="771" spans="1:21" x14ac:dyDescent="0.3">
      <c r="A771" t="s">
        <v>9313</v>
      </c>
      <c r="B771" t="s">
        <v>370</v>
      </c>
      <c r="C771" t="s">
        <v>8411</v>
      </c>
      <c r="D771" t="s">
        <v>7980</v>
      </c>
      <c r="E771" t="s">
        <v>7980</v>
      </c>
      <c r="F771" t="s">
        <v>9314</v>
      </c>
      <c r="G771" t="s">
        <v>9315</v>
      </c>
      <c r="H771" t="s">
        <v>6870</v>
      </c>
      <c r="I771" t="s">
        <v>6871</v>
      </c>
      <c r="J771">
        <v>1</v>
      </c>
      <c r="K771" t="s">
        <v>370</v>
      </c>
      <c r="L771" t="s">
        <v>6881</v>
      </c>
      <c r="M771" t="s">
        <v>6873</v>
      </c>
      <c r="N771" t="s">
        <v>6874</v>
      </c>
      <c r="O771" t="s">
        <v>6992</v>
      </c>
      <c r="P771" t="s">
        <v>6992</v>
      </c>
      <c r="Q771" t="s">
        <v>6992</v>
      </c>
      <c r="R771" t="s">
        <v>6874</v>
      </c>
      <c r="S771">
        <v>4.7964700000000002</v>
      </c>
      <c r="T771">
        <v>-75.700740999999994</v>
      </c>
      <c r="U771" t="s">
        <v>9316</v>
      </c>
    </row>
    <row r="772" spans="1:21" x14ac:dyDescent="0.3">
      <c r="A772" t="s">
        <v>9317</v>
      </c>
      <c r="B772" t="s">
        <v>370</v>
      </c>
      <c r="C772" t="s">
        <v>8411</v>
      </c>
      <c r="D772" t="s">
        <v>6866</v>
      </c>
      <c r="E772" t="s">
        <v>6867</v>
      </c>
      <c r="F772" t="s">
        <v>9318</v>
      </c>
      <c r="G772" t="s">
        <v>9319</v>
      </c>
      <c r="H772" t="s">
        <v>6870</v>
      </c>
      <c r="I772" t="s">
        <v>7148</v>
      </c>
      <c r="J772" t="s">
        <v>370</v>
      </c>
      <c r="K772" t="s">
        <v>370</v>
      </c>
      <c r="L772" t="s">
        <v>6872</v>
      </c>
      <c r="M772" t="s">
        <v>6894</v>
      </c>
      <c r="N772" t="s">
        <v>6875</v>
      </c>
      <c r="O772" t="s">
        <v>6874</v>
      </c>
      <c r="P772" t="s">
        <v>6875</v>
      </c>
      <c r="Q772" t="s">
        <v>6874</v>
      </c>
      <c r="R772" t="s">
        <v>6874</v>
      </c>
      <c r="S772">
        <v>4.7964700000000002</v>
      </c>
      <c r="T772">
        <v>-75.700740999999994</v>
      </c>
      <c r="U772" t="s">
        <v>9320</v>
      </c>
    </row>
    <row r="773" spans="1:21" x14ac:dyDescent="0.3">
      <c r="A773" t="s">
        <v>9321</v>
      </c>
      <c r="B773" t="s">
        <v>370</v>
      </c>
      <c r="C773" t="s">
        <v>8411</v>
      </c>
      <c r="D773" t="s">
        <v>7980</v>
      </c>
      <c r="E773" t="s">
        <v>7980</v>
      </c>
      <c r="F773" t="s">
        <v>9322</v>
      </c>
      <c r="G773" t="s">
        <v>9323</v>
      </c>
      <c r="H773" t="s">
        <v>6870</v>
      </c>
      <c r="I773" t="s">
        <v>6871</v>
      </c>
      <c r="J773">
        <v>12</v>
      </c>
      <c r="K773">
        <v>2</v>
      </c>
      <c r="L773" t="s">
        <v>6872</v>
      </c>
      <c r="M773" t="s">
        <v>6894</v>
      </c>
      <c r="N773" t="s">
        <v>6874</v>
      </c>
      <c r="O773" t="s">
        <v>6875</v>
      </c>
      <c r="P773" t="s">
        <v>6992</v>
      </c>
      <c r="Q773" t="s">
        <v>6992</v>
      </c>
      <c r="R773" t="s">
        <v>6874</v>
      </c>
      <c r="S773">
        <v>4.7964700000000002</v>
      </c>
      <c r="T773">
        <v>-75.700740999999994</v>
      </c>
      <c r="U773" t="s">
        <v>9324</v>
      </c>
    </row>
    <row r="774" spans="1:21" x14ac:dyDescent="0.3">
      <c r="A774" t="s">
        <v>9325</v>
      </c>
      <c r="B774" t="s">
        <v>370</v>
      </c>
      <c r="C774" t="s">
        <v>8411</v>
      </c>
      <c r="D774" t="s">
        <v>6866</v>
      </c>
      <c r="E774" t="s">
        <v>6867</v>
      </c>
      <c r="F774" t="s">
        <v>9326</v>
      </c>
      <c r="G774" t="s">
        <v>9327</v>
      </c>
      <c r="H774" t="s">
        <v>6870</v>
      </c>
      <c r="I774" t="s">
        <v>7148</v>
      </c>
      <c r="J774" t="s">
        <v>370</v>
      </c>
      <c r="K774" t="s">
        <v>370</v>
      </c>
      <c r="L774" t="s">
        <v>6881</v>
      </c>
      <c r="M774" t="s">
        <v>6873</v>
      </c>
      <c r="N774" t="s">
        <v>6874</v>
      </c>
      <c r="O774" t="s">
        <v>6875</v>
      </c>
      <c r="P774" t="s">
        <v>6992</v>
      </c>
      <c r="Q774" t="s">
        <v>6992</v>
      </c>
      <c r="R774" t="s">
        <v>6874</v>
      </c>
      <c r="S774">
        <v>4.7964700000000002</v>
      </c>
      <c r="T774">
        <v>-75.700740999999994</v>
      </c>
      <c r="U774" t="s">
        <v>9328</v>
      </c>
    </row>
    <row r="775" spans="1:21" x14ac:dyDescent="0.3">
      <c r="A775" t="s">
        <v>9329</v>
      </c>
      <c r="B775" t="s">
        <v>370</v>
      </c>
      <c r="C775" t="s">
        <v>8411</v>
      </c>
      <c r="D775" t="s">
        <v>6866</v>
      </c>
      <c r="E775" t="s">
        <v>6867</v>
      </c>
      <c r="F775" t="s">
        <v>9330</v>
      </c>
      <c r="G775" t="s">
        <v>9331</v>
      </c>
      <c r="H775" t="s">
        <v>6870</v>
      </c>
      <c r="I775" t="s">
        <v>7148</v>
      </c>
      <c r="J775">
        <v>4</v>
      </c>
      <c r="K775" t="s">
        <v>370</v>
      </c>
      <c r="L775" t="s">
        <v>6881</v>
      </c>
      <c r="M775" t="s">
        <v>6873</v>
      </c>
      <c r="N775" t="s">
        <v>6874</v>
      </c>
      <c r="O775" t="s">
        <v>6875</v>
      </c>
      <c r="P775" t="s">
        <v>6992</v>
      </c>
      <c r="Q775" t="s">
        <v>6992</v>
      </c>
      <c r="R775" t="s">
        <v>6874</v>
      </c>
      <c r="S775">
        <v>4.7964700000000002</v>
      </c>
      <c r="T775">
        <v>-75.700740999999994</v>
      </c>
      <c r="U775" t="s">
        <v>9332</v>
      </c>
    </row>
    <row r="776" spans="1:21" x14ac:dyDescent="0.3">
      <c r="A776" t="s">
        <v>9333</v>
      </c>
      <c r="B776" t="s">
        <v>370</v>
      </c>
      <c r="C776" t="s">
        <v>8411</v>
      </c>
      <c r="D776" t="s">
        <v>6866</v>
      </c>
      <c r="E776" t="s">
        <v>6867</v>
      </c>
      <c r="F776" t="s">
        <v>9334</v>
      </c>
      <c r="G776" t="s">
        <v>9334</v>
      </c>
      <c r="H776" t="s">
        <v>6870</v>
      </c>
      <c r="I776" t="s">
        <v>6886</v>
      </c>
      <c r="J776">
        <v>2</v>
      </c>
      <c r="K776" t="s">
        <v>370</v>
      </c>
      <c r="L776" t="s">
        <v>6872</v>
      </c>
      <c r="M776" t="s">
        <v>6894</v>
      </c>
      <c r="N776" t="s">
        <v>6874</v>
      </c>
      <c r="O776" t="s">
        <v>6875</v>
      </c>
      <c r="P776" t="s">
        <v>6992</v>
      </c>
      <c r="Q776" t="s">
        <v>6992</v>
      </c>
      <c r="R776" t="s">
        <v>6874</v>
      </c>
      <c r="S776">
        <v>4.7964700000000002</v>
      </c>
      <c r="T776">
        <v>-75.700740999999994</v>
      </c>
      <c r="U776" t="s">
        <v>9335</v>
      </c>
    </row>
    <row r="777" spans="1:21" x14ac:dyDescent="0.3">
      <c r="A777" t="s">
        <v>9336</v>
      </c>
      <c r="B777" t="s">
        <v>370</v>
      </c>
      <c r="C777" t="s">
        <v>8411</v>
      </c>
      <c r="D777" t="s">
        <v>6921</v>
      </c>
      <c r="E777" t="s">
        <v>7872</v>
      </c>
      <c r="F777" t="s">
        <v>9337</v>
      </c>
      <c r="G777" t="s">
        <v>9338</v>
      </c>
      <c r="H777" t="s">
        <v>6870</v>
      </c>
      <c r="I777" t="s">
        <v>6871</v>
      </c>
      <c r="J777">
        <v>7</v>
      </c>
      <c r="K777">
        <v>1</v>
      </c>
      <c r="L777" t="s">
        <v>6881</v>
      </c>
      <c r="M777" t="s">
        <v>6873</v>
      </c>
      <c r="N777" t="s">
        <v>6874</v>
      </c>
      <c r="O777" t="s">
        <v>6875</v>
      </c>
      <c r="P777" t="s">
        <v>6874</v>
      </c>
      <c r="Q777" t="s">
        <v>6874</v>
      </c>
      <c r="R777" t="s">
        <v>6874</v>
      </c>
      <c r="S777">
        <v>4.7964700000000002</v>
      </c>
      <c r="T777">
        <v>-75.700740999999994</v>
      </c>
      <c r="U777" t="s">
        <v>9339</v>
      </c>
    </row>
    <row r="778" spans="1:21" x14ac:dyDescent="0.3">
      <c r="A778" t="s">
        <v>9340</v>
      </c>
      <c r="B778" t="s">
        <v>370</v>
      </c>
      <c r="C778" t="s">
        <v>8411</v>
      </c>
      <c r="D778" t="s">
        <v>7388</v>
      </c>
      <c r="E778" t="s">
        <v>9341</v>
      </c>
      <c r="F778" t="s">
        <v>9342</v>
      </c>
      <c r="G778" t="s">
        <v>9343</v>
      </c>
      <c r="H778" t="s">
        <v>6870</v>
      </c>
      <c r="I778" t="s">
        <v>6986</v>
      </c>
      <c r="J778">
        <v>2</v>
      </c>
      <c r="K778">
        <v>3</v>
      </c>
      <c r="L778" t="s">
        <v>6890</v>
      </c>
      <c r="M778" t="s">
        <v>6891</v>
      </c>
      <c r="N778" t="s">
        <v>6874</v>
      </c>
      <c r="O778" t="s">
        <v>6874</v>
      </c>
      <c r="P778" t="s">
        <v>6874</v>
      </c>
      <c r="Q778" t="s">
        <v>6874</v>
      </c>
      <c r="R778" t="s">
        <v>6874</v>
      </c>
      <c r="S778">
        <v>4.7964700000000002</v>
      </c>
      <c r="T778">
        <v>-75.700740999999994</v>
      </c>
      <c r="U778" t="s">
        <v>9344</v>
      </c>
    </row>
    <row r="779" spans="1:21" x14ac:dyDescent="0.3">
      <c r="A779" t="s">
        <v>9345</v>
      </c>
      <c r="B779" t="s">
        <v>370</v>
      </c>
      <c r="C779" t="s">
        <v>8411</v>
      </c>
      <c r="D779" t="s">
        <v>6866</v>
      </c>
      <c r="E779" t="s">
        <v>6960</v>
      </c>
      <c r="F779" t="s">
        <v>9346</v>
      </c>
      <c r="G779" t="s">
        <v>9347</v>
      </c>
      <c r="H779" t="s">
        <v>6870</v>
      </c>
      <c r="I779" t="s">
        <v>6986</v>
      </c>
      <c r="J779">
        <v>10</v>
      </c>
      <c r="K779">
        <v>1</v>
      </c>
      <c r="L779" t="s">
        <v>6881</v>
      </c>
      <c r="M779" t="s">
        <v>6873</v>
      </c>
      <c r="N779" t="s">
        <v>6874</v>
      </c>
      <c r="O779" t="s">
        <v>6874</v>
      </c>
      <c r="P779" t="s">
        <v>6874</v>
      </c>
      <c r="Q779" t="s">
        <v>6874</v>
      </c>
      <c r="R779" t="s">
        <v>6874</v>
      </c>
      <c r="S779">
        <v>4.8162539999999998</v>
      </c>
      <c r="T779">
        <v>-75.693473999999995</v>
      </c>
      <c r="U779" t="s">
        <v>9348</v>
      </c>
    </row>
    <row r="780" spans="1:21" x14ac:dyDescent="0.3">
      <c r="A780" t="s">
        <v>9349</v>
      </c>
      <c r="B780" t="s">
        <v>370</v>
      </c>
      <c r="C780" t="s">
        <v>8411</v>
      </c>
      <c r="D780" t="s">
        <v>7400</v>
      </c>
      <c r="E780" t="s">
        <v>9350</v>
      </c>
      <c r="F780" t="s">
        <v>9351</v>
      </c>
      <c r="G780" t="s">
        <v>9350</v>
      </c>
      <c r="H780" t="s">
        <v>6870</v>
      </c>
      <c r="I780" t="s">
        <v>6871</v>
      </c>
      <c r="J780">
        <v>5</v>
      </c>
      <c r="K780" t="s">
        <v>370</v>
      </c>
      <c r="L780" t="s">
        <v>6890</v>
      </c>
      <c r="M780" t="s">
        <v>6873</v>
      </c>
      <c r="N780" t="s">
        <v>6874</v>
      </c>
      <c r="O780" t="s">
        <v>6874</v>
      </c>
      <c r="P780" t="s">
        <v>6874</v>
      </c>
      <c r="Q780" t="s">
        <v>6874</v>
      </c>
      <c r="R780" t="s">
        <v>6874</v>
      </c>
      <c r="S780">
        <v>4.807086</v>
      </c>
      <c r="T780">
        <v>-75.748782000000006</v>
      </c>
      <c r="U780" t="s">
        <v>9352</v>
      </c>
    </row>
    <row r="781" spans="1:21" x14ac:dyDescent="0.3">
      <c r="A781" t="s">
        <v>9353</v>
      </c>
      <c r="B781" t="s">
        <v>370</v>
      </c>
      <c r="C781" t="s">
        <v>8411</v>
      </c>
      <c r="D781" t="s">
        <v>7400</v>
      </c>
      <c r="E781" t="s">
        <v>9350</v>
      </c>
      <c r="F781" t="s">
        <v>9354</v>
      </c>
      <c r="G781" t="s">
        <v>9350</v>
      </c>
      <c r="H781" t="s">
        <v>6870</v>
      </c>
      <c r="I781" t="s">
        <v>6871</v>
      </c>
      <c r="J781">
        <v>5</v>
      </c>
      <c r="K781" t="s">
        <v>370</v>
      </c>
      <c r="L781" t="s">
        <v>6890</v>
      </c>
      <c r="M781" t="s">
        <v>6873</v>
      </c>
      <c r="N781" t="s">
        <v>6874</v>
      </c>
      <c r="O781" t="s">
        <v>6874</v>
      </c>
      <c r="P781" t="s">
        <v>6874</v>
      </c>
      <c r="Q781" t="s">
        <v>6874</v>
      </c>
      <c r="R781" t="s">
        <v>6874</v>
      </c>
      <c r="S781">
        <v>4.807086</v>
      </c>
      <c r="T781">
        <v>-75.748782000000006</v>
      </c>
      <c r="U781" t="s">
        <v>9352</v>
      </c>
    </row>
    <row r="782" spans="1:21" x14ac:dyDescent="0.3">
      <c r="A782" t="s">
        <v>9355</v>
      </c>
      <c r="B782" t="s">
        <v>370</v>
      </c>
      <c r="C782" t="s">
        <v>8411</v>
      </c>
      <c r="D782" t="s">
        <v>7400</v>
      </c>
      <c r="E782" t="s">
        <v>9350</v>
      </c>
      <c r="F782" t="s">
        <v>9356</v>
      </c>
      <c r="G782" t="s">
        <v>9350</v>
      </c>
      <c r="H782" t="s">
        <v>6870</v>
      </c>
      <c r="I782" t="s">
        <v>6871</v>
      </c>
      <c r="J782">
        <v>5</v>
      </c>
      <c r="K782" t="s">
        <v>370</v>
      </c>
      <c r="L782" t="s">
        <v>6890</v>
      </c>
      <c r="M782" t="s">
        <v>6873</v>
      </c>
      <c r="N782" t="s">
        <v>6874</v>
      </c>
      <c r="O782" t="s">
        <v>6874</v>
      </c>
      <c r="P782" t="s">
        <v>6874</v>
      </c>
      <c r="Q782" t="s">
        <v>6874</v>
      </c>
      <c r="R782" t="s">
        <v>6874</v>
      </c>
      <c r="S782">
        <v>4.807086</v>
      </c>
      <c r="T782">
        <v>-75.748782000000006</v>
      </c>
      <c r="U782" t="s">
        <v>9352</v>
      </c>
    </row>
    <row r="783" spans="1:21" x14ac:dyDescent="0.3">
      <c r="A783" t="s">
        <v>9357</v>
      </c>
      <c r="B783" t="s">
        <v>370</v>
      </c>
      <c r="C783" t="s">
        <v>8411</v>
      </c>
      <c r="D783" t="s">
        <v>7400</v>
      </c>
      <c r="E783" t="s">
        <v>9350</v>
      </c>
      <c r="F783" t="s">
        <v>9358</v>
      </c>
      <c r="G783" t="s">
        <v>9350</v>
      </c>
      <c r="H783" t="s">
        <v>6870</v>
      </c>
      <c r="I783" t="s">
        <v>6871</v>
      </c>
      <c r="J783">
        <v>5</v>
      </c>
      <c r="K783" t="s">
        <v>370</v>
      </c>
      <c r="L783" t="s">
        <v>6890</v>
      </c>
      <c r="M783" t="s">
        <v>6873</v>
      </c>
      <c r="N783" t="s">
        <v>6874</v>
      </c>
      <c r="O783" t="s">
        <v>6874</v>
      </c>
      <c r="P783" t="s">
        <v>6874</v>
      </c>
      <c r="Q783" t="s">
        <v>6874</v>
      </c>
      <c r="R783" t="s">
        <v>6874</v>
      </c>
      <c r="S783">
        <v>4.807086</v>
      </c>
      <c r="T783">
        <v>-75.748782000000006</v>
      </c>
      <c r="U783" t="s">
        <v>9352</v>
      </c>
    </row>
    <row r="784" spans="1:21" x14ac:dyDescent="0.3">
      <c r="A784" t="s">
        <v>9359</v>
      </c>
      <c r="B784" t="s">
        <v>370</v>
      </c>
      <c r="C784" t="s">
        <v>8411</v>
      </c>
      <c r="D784" t="s">
        <v>7400</v>
      </c>
      <c r="E784" t="s">
        <v>7434</v>
      </c>
      <c r="F784" t="s">
        <v>9360</v>
      </c>
      <c r="G784" t="s">
        <v>7440</v>
      </c>
      <c r="H784" t="s">
        <v>6870</v>
      </c>
      <c r="I784" t="s">
        <v>6880</v>
      </c>
      <c r="J784">
        <v>3</v>
      </c>
      <c r="K784" t="s">
        <v>370</v>
      </c>
      <c r="L784" t="s">
        <v>6872</v>
      </c>
      <c r="M784" t="s">
        <v>6894</v>
      </c>
      <c r="N784" t="s">
        <v>6875</v>
      </c>
      <c r="O784" t="s">
        <v>6875</v>
      </c>
      <c r="P784" t="s">
        <v>6875</v>
      </c>
      <c r="Q784" t="s">
        <v>6992</v>
      </c>
      <c r="R784" t="s">
        <v>6874</v>
      </c>
      <c r="S784">
        <v>4.802772</v>
      </c>
      <c r="T784">
        <v>-75.747189000000006</v>
      </c>
      <c r="U784" t="s">
        <v>9361</v>
      </c>
    </row>
    <row r="785" spans="1:21" x14ac:dyDescent="0.3">
      <c r="A785" t="s">
        <v>9362</v>
      </c>
      <c r="B785" t="s">
        <v>370</v>
      </c>
      <c r="C785" t="s">
        <v>8411</v>
      </c>
      <c r="D785" t="s">
        <v>6921</v>
      </c>
      <c r="E785" t="s">
        <v>7330</v>
      </c>
      <c r="F785" t="s">
        <v>9363</v>
      </c>
      <c r="G785" t="s">
        <v>9364</v>
      </c>
      <c r="H785" t="s">
        <v>6870</v>
      </c>
      <c r="I785" t="s">
        <v>6871</v>
      </c>
      <c r="J785">
        <v>8</v>
      </c>
      <c r="K785">
        <v>1</v>
      </c>
      <c r="L785" t="s">
        <v>6881</v>
      </c>
      <c r="M785" t="s">
        <v>6873</v>
      </c>
      <c r="N785" t="s">
        <v>6874</v>
      </c>
      <c r="O785" t="s">
        <v>6874</v>
      </c>
      <c r="P785" t="s">
        <v>6874</v>
      </c>
      <c r="Q785" t="s">
        <v>6992</v>
      </c>
      <c r="R785" t="s">
        <v>6874</v>
      </c>
      <c r="S785">
        <v>4.8068999999999997</v>
      </c>
      <c r="T785">
        <v>-75.689980000000006</v>
      </c>
      <c r="U785" t="s">
        <v>6954</v>
      </c>
    </row>
    <row r="786" spans="1:21" x14ac:dyDescent="0.3">
      <c r="A786" t="s">
        <v>9365</v>
      </c>
      <c r="B786" t="s">
        <v>370</v>
      </c>
      <c r="C786" t="s">
        <v>8411</v>
      </c>
      <c r="D786" t="s">
        <v>6921</v>
      </c>
      <c r="E786" t="s">
        <v>7330</v>
      </c>
      <c r="F786" t="s">
        <v>9366</v>
      </c>
      <c r="G786" t="s">
        <v>9367</v>
      </c>
      <c r="H786" t="s">
        <v>6870</v>
      </c>
      <c r="I786" t="s">
        <v>6886</v>
      </c>
      <c r="J786">
        <v>2</v>
      </c>
      <c r="K786">
        <v>1</v>
      </c>
      <c r="L786" t="s">
        <v>6881</v>
      </c>
      <c r="M786" t="s">
        <v>6873</v>
      </c>
      <c r="N786" t="s">
        <v>6874</v>
      </c>
      <c r="O786" t="s">
        <v>6875</v>
      </c>
      <c r="P786" t="s">
        <v>6874</v>
      </c>
      <c r="Q786" t="s">
        <v>6874</v>
      </c>
      <c r="R786" t="s">
        <v>6874</v>
      </c>
      <c r="S786">
        <v>4.8067520000000004</v>
      </c>
      <c r="T786">
        <v>-75.690146999999996</v>
      </c>
      <c r="U786" t="s">
        <v>6954</v>
      </c>
    </row>
    <row r="787" spans="1:21" x14ac:dyDescent="0.3">
      <c r="A787" t="s">
        <v>9368</v>
      </c>
      <c r="B787" t="s">
        <v>370</v>
      </c>
      <c r="C787" t="s">
        <v>8411</v>
      </c>
      <c r="D787" t="s">
        <v>6921</v>
      </c>
      <c r="E787" t="s">
        <v>7855</v>
      </c>
      <c r="F787" t="s">
        <v>9369</v>
      </c>
      <c r="G787" t="s">
        <v>9370</v>
      </c>
      <c r="H787" t="s">
        <v>6870</v>
      </c>
      <c r="I787" t="s">
        <v>6871</v>
      </c>
      <c r="J787">
        <v>7</v>
      </c>
      <c r="K787">
        <v>2</v>
      </c>
      <c r="L787" t="s">
        <v>6881</v>
      </c>
      <c r="M787" t="s">
        <v>6873</v>
      </c>
      <c r="N787" t="s">
        <v>6874</v>
      </c>
      <c r="O787" t="s">
        <v>6875</v>
      </c>
      <c r="P787" t="s">
        <v>6874</v>
      </c>
      <c r="Q787" t="s">
        <v>6874</v>
      </c>
      <c r="R787" t="s">
        <v>6874</v>
      </c>
      <c r="S787">
        <v>4.8061020000000001</v>
      </c>
      <c r="T787">
        <v>-75.688461000000004</v>
      </c>
      <c r="U787" t="s">
        <v>7411</v>
      </c>
    </row>
    <row r="788" spans="1:21" x14ac:dyDescent="0.3">
      <c r="A788" t="s">
        <v>9371</v>
      </c>
      <c r="B788" t="s">
        <v>370</v>
      </c>
      <c r="C788" t="s">
        <v>8411</v>
      </c>
      <c r="D788" t="s">
        <v>6921</v>
      </c>
      <c r="E788" t="s">
        <v>7855</v>
      </c>
      <c r="F788" t="s">
        <v>9372</v>
      </c>
      <c r="G788" t="s">
        <v>9373</v>
      </c>
      <c r="H788" t="s">
        <v>6870</v>
      </c>
      <c r="I788" t="s">
        <v>6871</v>
      </c>
      <c r="J788">
        <v>6</v>
      </c>
      <c r="K788">
        <v>2</v>
      </c>
      <c r="L788" t="s">
        <v>6890</v>
      </c>
      <c r="M788" t="s">
        <v>6873</v>
      </c>
      <c r="N788" t="s">
        <v>6874</v>
      </c>
      <c r="O788" t="s">
        <v>6874</v>
      </c>
      <c r="P788" t="s">
        <v>6874</v>
      </c>
      <c r="Q788" t="s">
        <v>6992</v>
      </c>
      <c r="R788" t="s">
        <v>6874</v>
      </c>
      <c r="S788">
        <v>4.8060359999999998</v>
      </c>
      <c r="T788">
        <v>-75.687166000000005</v>
      </c>
      <c r="U788" t="s">
        <v>6954</v>
      </c>
    </row>
    <row r="789" spans="1:21" x14ac:dyDescent="0.3">
      <c r="A789" t="s">
        <v>9374</v>
      </c>
      <c r="B789" t="s">
        <v>370</v>
      </c>
      <c r="C789" t="s">
        <v>8411</v>
      </c>
      <c r="D789" t="s">
        <v>6921</v>
      </c>
      <c r="E789" t="s">
        <v>6922</v>
      </c>
      <c r="F789" t="s">
        <v>9375</v>
      </c>
      <c r="G789" t="s">
        <v>6956</v>
      </c>
      <c r="H789" t="s">
        <v>6870</v>
      </c>
      <c r="I789" t="s">
        <v>6871</v>
      </c>
      <c r="J789">
        <v>2</v>
      </c>
      <c r="K789" t="s">
        <v>370</v>
      </c>
      <c r="L789" t="s">
        <v>6872</v>
      </c>
      <c r="M789" t="s">
        <v>6894</v>
      </c>
      <c r="N789" t="s">
        <v>6875</v>
      </c>
      <c r="O789" t="s">
        <v>6875</v>
      </c>
      <c r="P789" t="s">
        <v>6992</v>
      </c>
      <c r="Q789" t="s">
        <v>6874</v>
      </c>
      <c r="R789" t="s">
        <v>6874</v>
      </c>
      <c r="S789">
        <v>4.7949999999999999</v>
      </c>
      <c r="T789">
        <v>-75.688000000000002</v>
      </c>
      <c r="U789" t="s">
        <v>370</v>
      </c>
    </row>
    <row r="790" spans="1:21" x14ac:dyDescent="0.3">
      <c r="A790" t="s">
        <v>9376</v>
      </c>
      <c r="B790" t="s">
        <v>370</v>
      </c>
      <c r="C790" t="s">
        <v>8411</v>
      </c>
      <c r="D790" t="s">
        <v>6921</v>
      </c>
      <c r="E790" t="s">
        <v>6922</v>
      </c>
      <c r="F790" t="s">
        <v>9377</v>
      </c>
      <c r="G790" t="s">
        <v>9378</v>
      </c>
      <c r="H790" t="s">
        <v>6870</v>
      </c>
      <c r="I790" t="s">
        <v>6986</v>
      </c>
      <c r="J790">
        <v>8</v>
      </c>
      <c r="K790" t="s">
        <v>370</v>
      </c>
      <c r="L790" t="s">
        <v>6881</v>
      </c>
      <c r="M790" t="s">
        <v>6873</v>
      </c>
      <c r="N790" t="s">
        <v>6874</v>
      </c>
      <c r="O790" t="s">
        <v>6874</v>
      </c>
      <c r="P790" t="s">
        <v>6874</v>
      </c>
      <c r="Q790" t="s">
        <v>6874</v>
      </c>
      <c r="R790" t="s">
        <v>6876</v>
      </c>
      <c r="S790">
        <v>4.7949999999999999</v>
      </c>
      <c r="T790">
        <v>-75.688000000000002</v>
      </c>
      <c r="U790" t="s">
        <v>370</v>
      </c>
    </row>
    <row r="791" spans="1:21" x14ac:dyDescent="0.3">
      <c r="A791" t="s">
        <v>9379</v>
      </c>
      <c r="B791" t="s">
        <v>370</v>
      </c>
      <c r="C791" t="s">
        <v>6865</v>
      </c>
      <c r="D791" t="s">
        <v>6866</v>
      </c>
      <c r="E791" t="s">
        <v>6936</v>
      </c>
      <c r="F791" t="s">
        <v>9380</v>
      </c>
      <c r="G791" t="s">
        <v>9381</v>
      </c>
      <c r="H791" t="s">
        <v>6870</v>
      </c>
      <c r="I791" t="s">
        <v>6986</v>
      </c>
      <c r="J791">
        <v>3</v>
      </c>
      <c r="K791" t="s">
        <v>370</v>
      </c>
      <c r="L791" t="s">
        <v>6890</v>
      </c>
      <c r="M791" t="s">
        <v>6891</v>
      </c>
      <c r="N791" t="s">
        <v>6874</v>
      </c>
      <c r="O791" t="s">
        <v>6874</v>
      </c>
      <c r="P791" t="s">
        <v>6874</v>
      </c>
      <c r="Q791" t="s">
        <v>6874</v>
      </c>
      <c r="R791" t="s">
        <v>6874</v>
      </c>
      <c r="S791">
        <v>4.7964700000000002</v>
      </c>
      <c r="T791">
        <v>-75.700740999999994</v>
      </c>
      <c r="U791" t="s">
        <v>9382</v>
      </c>
    </row>
    <row r="792" spans="1:21" x14ac:dyDescent="0.3">
      <c r="A792" t="s">
        <v>9383</v>
      </c>
      <c r="B792" t="s">
        <v>370</v>
      </c>
      <c r="C792" t="s">
        <v>8411</v>
      </c>
      <c r="D792" t="s">
        <v>6921</v>
      </c>
      <c r="E792" t="s">
        <v>7965</v>
      </c>
      <c r="F792" t="s">
        <v>9384</v>
      </c>
      <c r="G792" t="s">
        <v>9385</v>
      </c>
      <c r="H792" t="s">
        <v>6870</v>
      </c>
      <c r="I792" t="s">
        <v>6986</v>
      </c>
      <c r="J792">
        <v>1</v>
      </c>
      <c r="K792" t="s">
        <v>370</v>
      </c>
      <c r="L792" t="s">
        <v>6890</v>
      </c>
      <c r="M792" t="s">
        <v>6891</v>
      </c>
      <c r="N792" t="s">
        <v>6874</v>
      </c>
      <c r="O792" t="s">
        <v>6874</v>
      </c>
      <c r="P792" t="s">
        <v>6874</v>
      </c>
      <c r="Q792" t="s">
        <v>6874</v>
      </c>
      <c r="R792" t="s">
        <v>6874</v>
      </c>
      <c r="S792">
        <v>4.8051000000000004</v>
      </c>
      <c r="T792">
        <v>-75.744829999999993</v>
      </c>
      <c r="U792" t="s">
        <v>9386</v>
      </c>
    </row>
    <row r="793" spans="1:21" x14ac:dyDescent="0.3">
      <c r="A793" t="s">
        <v>9387</v>
      </c>
      <c r="B793" t="s">
        <v>370</v>
      </c>
      <c r="C793" t="s">
        <v>8411</v>
      </c>
      <c r="D793" t="s">
        <v>6921</v>
      </c>
      <c r="E793" t="s">
        <v>7947</v>
      </c>
      <c r="F793" t="s">
        <v>9388</v>
      </c>
      <c r="G793" t="s">
        <v>9389</v>
      </c>
      <c r="H793" t="s">
        <v>6870</v>
      </c>
      <c r="I793" t="s">
        <v>6986</v>
      </c>
      <c r="J793" t="s">
        <v>370</v>
      </c>
      <c r="K793" t="s">
        <v>370</v>
      </c>
      <c r="L793" t="s">
        <v>6890</v>
      </c>
      <c r="M793" t="s">
        <v>6891</v>
      </c>
      <c r="N793" t="s">
        <v>6874</v>
      </c>
      <c r="O793" t="s">
        <v>6874</v>
      </c>
      <c r="P793" t="s">
        <v>6874</v>
      </c>
      <c r="Q793" t="s">
        <v>6874</v>
      </c>
      <c r="R793" t="s">
        <v>6874</v>
      </c>
      <c r="S793">
        <v>4.8001769999999997</v>
      </c>
      <c r="T793">
        <v>-75.688756999999995</v>
      </c>
      <c r="U793" t="s">
        <v>9390</v>
      </c>
    </row>
    <row r="794" spans="1:21" x14ac:dyDescent="0.3">
      <c r="A794" t="s">
        <v>9391</v>
      </c>
      <c r="B794" t="s">
        <v>370</v>
      </c>
      <c r="C794" t="s">
        <v>8411</v>
      </c>
      <c r="D794" t="s">
        <v>7178</v>
      </c>
      <c r="E794" t="s">
        <v>7178</v>
      </c>
      <c r="F794" t="s">
        <v>9392</v>
      </c>
      <c r="G794" t="s">
        <v>9393</v>
      </c>
      <c r="H794" t="s">
        <v>6870</v>
      </c>
      <c r="I794" t="s">
        <v>6986</v>
      </c>
      <c r="J794">
        <v>2</v>
      </c>
      <c r="K794" t="s">
        <v>370</v>
      </c>
      <c r="L794" t="s">
        <v>6890</v>
      </c>
      <c r="M794" t="s">
        <v>6891</v>
      </c>
      <c r="N794" t="s">
        <v>6874</v>
      </c>
      <c r="O794" t="s">
        <v>6874</v>
      </c>
      <c r="P794" t="s">
        <v>6874</v>
      </c>
      <c r="Q794" t="s">
        <v>6874</v>
      </c>
      <c r="R794" t="s">
        <v>6874</v>
      </c>
      <c r="S794">
        <v>4.8083289999999996</v>
      </c>
      <c r="T794">
        <v>-75.732755999999995</v>
      </c>
      <c r="U794" t="s">
        <v>9386</v>
      </c>
    </row>
    <row r="795" spans="1:21" x14ac:dyDescent="0.3">
      <c r="A795" t="s">
        <v>9394</v>
      </c>
      <c r="B795" t="s">
        <v>370</v>
      </c>
      <c r="C795" t="s">
        <v>8411</v>
      </c>
      <c r="D795" t="s">
        <v>8033</v>
      </c>
      <c r="E795" t="s">
        <v>8033</v>
      </c>
      <c r="F795" t="s">
        <v>9395</v>
      </c>
      <c r="G795" t="s">
        <v>9396</v>
      </c>
      <c r="H795" t="s">
        <v>6870</v>
      </c>
      <c r="I795" t="s">
        <v>6986</v>
      </c>
      <c r="J795">
        <v>1</v>
      </c>
      <c r="K795" t="s">
        <v>370</v>
      </c>
      <c r="L795" t="s">
        <v>6890</v>
      </c>
      <c r="M795" t="s">
        <v>6891</v>
      </c>
      <c r="N795" t="s">
        <v>6874</v>
      </c>
      <c r="O795" t="s">
        <v>6874</v>
      </c>
      <c r="P795" t="s">
        <v>6874</v>
      </c>
      <c r="Q795" t="s">
        <v>6874</v>
      </c>
      <c r="R795" t="s">
        <v>6874</v>
      </c>
      <c r="S795">
        <v>4.7240000000000002</v>
      </c>
      <c r="T795">
        <v>-75.704999999999998</v>
      </c>
      <c r="U795" t="s">
        <v>9397</v>
      </c>
    </row>
    <row r="796" spans="1:21" x14ac:dyDescent="0.3">
      <c r="A796" t="s">
        <v>9398</v>
      </c>
      <c r="B796" t="s">
        <v>370</v>
      </c>
      <c r="C796" t="s">
        <v>6865</v>
      </c>
      <c r="D796" t="s">
        <v>6866</v>
      </c>
      <c r="E796" t="s">
        <v>6936</v>
      </c>
      <c r="F796" t="s">
        <v>9399</v>
      </c>
      <c r="G796" t="s">
        <v>9400</v>
      </c>
      <c r="H796" t="s">
        <v>6870</v>
      </c>
      <c r="I796" t="s">
        <v>6986</v>
      </c>
      <c r="J796">
        <v>4</v>
      </c>
      <c r="K796" t="s">
        <v>370</v>
      </c>
      <c r="L796" t="s">
        <v>6890</v>
      </c>
      <c r="M796" t="s">
        <v>6891</v>
      </c>
      <c r="N796" t="s">
        <v>6874</v>
      </c>
      <c r="O796" t="s">
        <v>6874</v>
      </c>
      <c r="P796" t="s">
        <v>6874</v>
      </c>
      <c r="Q796" t="s">
        <v>6874</v>
      </c>
      <c r="R796" t="s">
        <v>6874</v>
      </c>
      <c r="S796">
        <v>4.7964700000000002</v>
      </c>
      <c r="T796">
        <v>-75.700740999999994</v>
      </c>
      <c r="U796" t="s">
        <v>9401</v>
      </c>
    </row>
    <row r="797" spans="1:21" x14ac:dyDescent="0.3">
      <c r="A797" t="s">
        <v>9402</v>
      </c>
      <c r="B797" t="s">
        <v>370</v>
      </c>
      <c r="C797" t="s">
        <v>8411</v>
      </c>
      <c r="D797" t="s">
        <v>7034</v>
      </c>
      <c r="E797" t="s">
        <v>7035</v>
      </c>
      <c r="F797" t="s">
        <v>9403</v>
      </c>
      <c r="G797" t="s">
        <v>9403</v>
      </c>
      <c r="H797" t="s">
        <v>6870</v>
      </c>
      <c r="I797" t="s">
        <v>6871</v>
      </c>
      <c r="J797">
        <v>1</v>
      </c>
      <c r="K797" t="s">
        <v>370</v>
      </c>
      <c r="L797" t="s">
        <v>6872</v>
      </c>
      <c r="M797" t="s">
        <v>6894</v>
      </c>
      <c r="N797" t="s">
        <v>6876</v>
      </c>
      <c r="O797" t="s">
        <v>6875</v>
      </c>
      <c r="P797" t="s">
        <v>6876</v>
      </c>
      <c r="Q797" t="s">
        <v>6875</v>
      </c>
      <c r="R797" t="s">
        <v>6874</v>
      </c>
      <c r="S797">
        <v>4.803642</v>
      </c>
      <c r="T797">
        <v>-75.696365999999998</v>
      </c>
      <c r="U797" t="s">
        <v>370</v>
      </c>
    </row>
    <row r="798" spans="1:21" x14ac:dyDescent="0.3">
      <c r="A798" t="s">
        <v>9404</v>
      </c>
      <c r="B798" t="s">
        <v>370</v>
      </c>
      <c r="C798" t="s">
        <v>8411</v>
      </c>
      <c r="D798" t="s">
        <v>6866</v>
      </c>
      <c r="E798" t="s">
        <v>6936</v>
      </c>
      <c r="F798" t="s">
        <v>9405</v>
      </c>
      <c r="G798" t="s">
        <v>9405</v>
      </c>
      <c r="H798" t="s">
        <v>6870</v>
      </c>
      <c r="I798" t="s">
        <v>6886</v>
      </c>
      <c r="J798">
        <v>1</v>
      </c>
      <c r="K798" t="s">
        <v>370</v>
      </c>
      <c r="L798" t="s">
        <v>6872</v>
      </c>
      <c r="M798" t="s">
        <v>6894</v>
      </c>
      <c r="N798" t="s">
        <v>6874</v>
      </c>
      <c r="O798" t="s">
        <v>6875</v>
      </c>
      <c r="P798" t="s">
        <v>6875</v>
      </c>
      <c r="Q798" t="s">
        <v>6875</v>
      </c>
      <c r="R798" t="s">
        <v>6874</v>
      </c>
      <c r="S798">
        <v>4.7964700000000002</v>
      </c>
      <c r="T798">
        <v>-75.700740999999994</v>
      </c>
      <c r="U798" t="s">
        <v>370</v>
      </c>
    </row>
    <row r="799" spans="1:21" x14ac:dyDescent="0.3">
      <c r="A799" t="s">
        <v>9406</v>
      </c>
      <c r="B799" t="s">
        <v>370</v>
      </c>
      <c r="C799" t="s">
        <v>8411</v>
      </c>
      <c r="D799" t="s">
        <v>6866</v>
      </c>
      <c r="E799" t="s">
        <v>6936</v>
      </c>
      <c r="F799" t="s">
        <v>9407</v>
      </c>
      <c r="G799" t="s">
        <v>9408</v>
      </c>
      <c r="H799" t="s">
        <v>6870</v>
      </c>
      <c r="I799" t="s">
        <v>9409</v>
      </c>
      <c r="J799">
        <v>4</v>
      </c>
      <c r="K799" t="s">
        <v>370</v>
      </c>
      <c r="L799" t="s">
        <v>6872</v>
      </c>
      <c r="M799" t="s">
        <v>6894</v>
      </c>
      <c r="N799" t="s">
        <v>6874</v>
      </c>
      <c r="O799" t="s">
        <v>6875</v>
      </c>
      <c r="P799" t="s">
        <v>6875</v>
      </c>
      <c r="Q799" t="s">
        <v>6875</v>
      </c>
      <c r="R799" t="s">
        <v>6874</v>
      </c>
      <c r="S799">
        <v>4.8148549999999997</v>
      </c>
      <c r="T799">
        <v>-75.702387999999999</v>
      </c>
      <c r="U799" t="s">
        <v>370</v>
      </c>
    </row>
    <row r="800" spans="1:21" x14ac:dyDescent="0.3">
      <c r="A800" t="s">
        <v>9410</v>
      </c>
      <c r="B800" t="s">
        <v>370</v>
      </c>
      <c r="C800" t="s">
        <v>8411</v>
      </c>
      <c r="D800" t="s">
        <v>6921</v>
      </c>
      <c r="E800" t="s">
        <v>8236</v>
      </c>
      <c r="F800" t="s">
        <v>9411</v>
      </c>
      <c r="G800" t="s">
        <v>9411</v>
      </c>
      <c r="H800" t="s">
        <v>6870</v>
      </c>
      <c r="I800" t="s">
        <v>6871</v>
      </c>
      <c r="J800">
        <v>2</v>
      </c>
      <c r="K800">
        <v>1</v>
      </c>
      <c r="L800" t="s">
        <v>6890</v>
      </c>
      <c r="M800" t="s">
        <v>6891</v>
      </c>
      <c r="N800" t="s">
        <v>6874</v>
      </c>
      <c r="O800" t="s">
        <v>6874</v>
      </c>
      <c r="P800" t="s">
        <v>6874</v>
      </c>
      <c r="Q800" t="s">
        <v>6874</v>
      </c>
      <c r="R800" t="s">
        <v>6874</v>
      </c>
      <c r="S800">
        <v>4.8094000000000001</v>
      </c>
      <c r="T800">
        <v>-75.697800000000001</v>
      </c>
      <c r="U800" t="s">
        <v>9412</v>
      </c>
    </row>
    <row r="801" spans="1:21" x14ac:dyDescent="0.3">
      <c r="A801" t="s">
        <v>9413</v>
      </c>
      <c r="B801" t="s">
        <v>370</v>
      </c>
      <c r="C801" t="s">
        <v>8411</v>
      </c>
      <c r="D801" t="s">
        <v>6921</v>
      </c>
      <c r="E801" t="s">
        <v>7855</v>
      </c>
      <c r="F801" t="s">
        <v>9414</v>
      </c>
      <c r="G801" t="s">
        <v>9415</v>
      </c>
      <c r="H801" t="s">
        <v>6870</v>
      </c>
      <c r="I801" t="s">
        <v>6871</v>
      </c>
      <c r="J801">
        <v>10</v>
      </c>
      <c r="K801">
        <v>3</v>
      </c>
      <c r="L801" t="s">
        <v>6890</v>
      </c>
      <c r="M801" t="s">
        <v>6891</v>
      </c>
      <c r="N801" t="s">
        <v>6874</v>
      </c>
      <c r="O801" t="s">
        <v>6874</v>
      </c>
      <c r="P801" t="s">
        <v>6874</v>
      </c>
      <c r="Q801" t="s">
        <v>6874</v>
      </c>
      <c r="R801" t="s">
        <v>6874</v>
      </c>
      <c r="S801">
        <v>4.8069179999999996</v>
      </c>
      <c r="T801">
        <v>-75.688436999999993</v>
      </c>
      <c r="U801" t="s">
        <v>9416</v>
      </c>
    </row>
    <row r="802" spans="1:21" x14ac:dyDescent="0.3">
      <c r="A802" t="s">
        <v>9417</v>
      </c>
      <c r="B802" t="s">
        <v>370</v>
      </c>
      <c r="C802" t="s">
        <v>8411</v>
      </c>
      <c r="D802" t="s">
        <v>7034</v>
      </c>
      <c r="E802" t="s">
        <v>7303</v>
      </c>
      <c r="F802" t="s">
        <v>9418</v>
      </c>
      <c r="G802" t="s">
        <v>9418</v>
      </c>
      <c r="H802" t="s">
        <v>6870</v>
      </c>
      <c r="I802" t="s">
        <v>6871</v>
      </c>
      <c r="J802">
        <v>4</v>
      </c>
      <c r="K802">
        <v>1</v>
      </c>
      <c r="L802" t="s">
        <v>6872</v>
      </c>
      <c r="M802" t="s">
        <v>6894</v>
      </c>
      <c r="N802" t="s">
        <v>6874</v>
      </c>
      <c r="O802" t="s">
        <v>6875</v>
      </c>
      <c r="P802" t="s">
        <v>6875</v>
      </c>
      <c r="Q802" t="s">
        <v>6874</v>
      </c>
      <c r="R802" t="s">
        <v>6874</v>
      </c>
      <c r="S802">
        <v>4.8074139999999996</v>
      </c>
      <c r="T802">
        <v>-75.704775999999995</v>
      </c>
      <c r="U802" t="s">
        <v>9419</v>
      </c>
    </row>
    <row r="803" spans="1:21" x14ac:dyDescent="0.3">
      <c r="A803" t="s">
        <v>9420</v>
      </c>
      <c r="B803" t="s">
        <v>370</v>
      </c>
      <c r="C803" t="s">
        <v>8411</v>
      </c>
      <c r="D803" t="s">
        <v>8033</v>
      </c>
      <c r="E803" t="s">
        <v>9421</v>
      </c>
      <c r="F803" t="s">
        <v>9422</v>
      </c>
      <c r="G803" t="s">
        <v>9423</v>
      </c>
      <c r="H803" t="s">
        <v>6870</v>
      </c>
      <c r="I803" t="s">
        <v>6871</v>
      </c>
      <c r="J803">
        <v>10</v>
      </c>
      <c r="K803">
        <v>1</v>
      </c>
      <c r="L803" t="s">
        <v>6890</v>
      </c>
      <c r="M803" t="s">
        <v>6891</v>
      </c>
      <c r="N803" t="s">
        <v>6874</v>
      </c>
      <c r="O803" t="s">
        <v>6874</v>
      </c>
      <c r="P803" t="s">
        <v>6874</v>
      </c>
      <c r="Q803" t="s">
        <v>6874</v>
      </c>
      <c r="R803" t="s">
        <v>6874</v>
      </c>
      <c r="S803">
        <v>4.7919999999999998</v>
      </c>
      <c r="T803">
        <v>-75.73</v>
      </c>
      <c r="U803" t="s">
        <v>9424</v>
      </c>
    </row>
    <row r="804" spans="1:21" x14ac:dyDescent="0.3">
      <c r="A804" t="s">
        <v>9425</v>
      </c>
      <c r="B804" t="s">
        <v>370</v>
      </c>
      <c r="C804" t="s">
        <v>8411</v>
      </c>
      <c r="D804" t="s">
        <v>7034</v>
      </c>
      <c r="E804" t="s">
        <v>7303</v>
      </c>
      <c r="F804" t="s">
        <v>9426</v>
      </c>
      <c r="G804" t="s">
        <v>9427</v>
      </c>
      <c r="H804" t="s">
        <v>6870</v>
      </c>
      <c r="I804" t="s">
        <v>9428</v>
      </c>
      <c r="J804">
        <v>4</v>
      </c>
      <c r="K804" t="s">
        <v>370</v>
      </c>
      <c r="L804" t="s">
        <v>6872</v>
      </c>
      <c r="M804" t="s">
        <v>6894</v>
      </c>
      <c r="N804" t="s">
        <v>6874</v>
      </c>
      <c r="O804" t="s">
        <v>6875</v>
      </c>
      <c r="P804" t="s">
        <v>6875</v>
      </c>
      <c r="Q804" t="s">
        <v>6875</v>
      </c>
      <c r="R804" t="s">
        <v>6874</v>
      </c>
      <c r="S804">
        <v>4.8074139999999996</v>
      </c>
      <c r="T804">
        <v>-75.704775999999995</v>
      </c>
      <c r="U804" t="s">
        <v>9429</v>
      </c>
    </row>
    <row r="805" spans="1:21" x14ac:dyDescent="0.3">
      <c r="A805" t="s">
        <v>9430</v>
      </c>
      <c r="B805" t="s">
        <v>370</v>
      </c>
      <c r="C805" t="s">
        <v>8411</v>
      </c>
      <c r="D805" t="s">
        <v>7034</v>
      </c>
      <c r="E805" t="s">
        <v>7303</v>
      </c>
      <c r="F805" t="s">
        <v>8800</v>
      </c>
      <c r="G805" t="s">
        <v>8800</v>
      </c>
      <c r="H805" t="s">
        <v>6870</v>
      </c>
      <c r="I805" t="s">
        <v>6871</v>
      </c>
      <c r="J805">
        <v>2</v>
      </c>
      <c r="K805" t="s">
        <v>370</v>
      </c>
      <c r="L805" t="s">
        <v>6890</v>
      </c>
      <c r="M805" t="s">
        <v>6891</v>
      </c>
      <c r="N805" t="s">
        <v>6874</v>
      </c>
      <c r="O805" t="s">
        <v>6874</v>
      </c>
      <c r="P805" t="s">
        <v>6874</v>
      </c>
      <c r="Q805" t="s">
        <v>6874</v>
      </c>
      <c r="R805" t="s">
        <v>6874</v>
      </c>
      <c r="S805">
        <v>4.8074139999999996</v>
      </c>
      <c r="T805">
        <v>-75.704775999999995</v>
      </c>
      <c r="U805" t="s">
        <v>9431</v>
      </c>
    </row>
    <row r="806" spans="1:21" x14ac:dyDescent="0.3">
      <c r="A806" t="s">
        <v>9432</v>
      </c>
      <c r="B806" t="s">
        <v>370</v>
      </c>
      <c r="C806" t="s">
        <v>8411</v>
      </c>
      <c r="D806" t="s">
        <v>8033</v>
      </c>
      <c r="E806" t="s">
        <v>9433</v>
      </c>
      <c r="F806" t="s">
        <v>9434</v>
      </c>
      <c r="G806" t="s">
        <v>9435</v>
      </c>
      <c r="H806" t="s">
        <v>6870</v>
      </c>
      <c r="I806" t="s">
        <v>6871</v>
      </c>
      <c r="J806">
        <v>14</v>
      </c>
      <c r="K806">
        <v>2</v>
      </c>
      <c r="L806" t="s">
        <v>6890</v>
      </c>
      <c r="M806" t="s">
        <v>6891</v>
      </c>
      <c r="N806" t="s">
        <v>6874</v>
      </c>
      <c r="O806" t="s">
        <v>6874</v>
      </c>
      <c r="P806" t="s">
        <v>6874</v>
      </c>
      <c r="Q806" t="s">
        <v>6992</v>
      </c>
      <c r="R806" t="s">
        <v>6874</v>
      </c>
      <c r="S806">
        <v>4.7919999999999998</v>
      </c>
      <c r="T806">
        <v>-75.73</v>
      </c>
      <c r="U806" t="s">
        <v>9436</v>
      </c>
    </row>
    <row r="807" spans="1:21" x14ac:dyDescent="0.3">
      <c r="A807" t="s">
        <v>9437</v>
      </c>
      <c r="B807" t="s">
        <v>370</v>
      </c>
      <c r="C807" t="s">
        <v>8411</v>
      </c>
      <c r="D807" t="s">
        <v>7400</v>
      </c>
      <c r="E807" t="s">
        <v>9438</v>
      </c>
      <c r="F807" t="s">
        <v>9439</v>
      </c>
      <c r="G807" t="s">
        <v>9439</v>
      </c>
      <c r="H807" t="s">
        <v>6870</v>
      </c>
      <c r="I807" t="s">
        <v>9428</v>
      </c>
      <c r="J807" t="s">
        <v>370</v>
      </c>
      <c r="K807" t="s">
        <v>370</v>
      </c>
      <c r="L807" t="s">
        <v>6872</v>
      </c>
      <c r="M807" t="s">
        <v>6894</v>
      </c>
      <c r="N807" t="s">
        <v>6874</v>
      </c>
      <c r="O807" t="s">
        <v>6875</v>
      </c>
      <c r="P807" t="s">
        <v>6875</v>
      </c>
      <c r="Q807" t="s">
        <v>6875</v>
      </c>
      <c r="R807" t="s">
        <v>6874</v>
      </c>
      <c r="S807">
        <v>4.7964700000000002</v>
      </c>
      <c r="T807">
        <v>-75.700740999999994</v>
      </c>
      <c r="U807" t="s">
        <v>9440</v>
      </c>
    </row>
    <row r="808" spans="1:21" x14ac:dyDescent="0.3">
      <c r="A808" t="s">
        <v>9441</v>
      </c>
      <c r="B808" t="s">
        <v>370</v>
      </c>
      <c r="C808" t="s">
        <v>8411</v>
      </c>
      <c r="D808" t="s">
        <v>6866</v>
      </c>
      <c r="E808" t="s">
        <v>6936</v>
      </c>
      <c r="F808" t="s">
        <v>9442</v>
      </c>
      <c r="G808" t="s">
        <v>9443</v>
      </c>
      <c r="H808" t="s">
        <v>6870</v>
      </c>
      <c r="I808" t="s">
        <v>9428</v>
      </c>
      <c r="J808">
        <v>2</v>
      </c>
      <c r="K808">
        <v>1</v>
      </c>
      <c r="L808" t="s">
        <v>6881</v>
      </c>
      <c r="M808" t="s">
        <v>6873</v>
      </c>
      <c r="N808" t="s">
        <v>6874</v>
      </c>
      <c r="O808" t="s">
        <v>6875</v>
      </c>
      <c r="P808" t="s">
        <v>6874</v>
      </c>
      <c r="Q808" t="s">
        <v>6874</v>
      </c>
      <c r="R808" t="s">
        <v>6874</v>
      </c>
      <c r="S808">
        <v>4.7964700000000002</v>
      </c>
      <c r="T808">
        <v>-75.700740999999994</v>
      </c>
      <c r="U808" t="s">
        <v>9444</v>
      </c>
    </row>
    <row r="809" spans="1:21" x14ac:dyDescent="0.3">
      <c r="A809" t="s">
        <v>9445</v>
      </c>
      <c r="B809" t="s">
        <v>370</v>
      </c>
      <c r="C809" t="s">
        <v>8411</v>
      </c>
      <c r="D809" t="s">
        <v>6866</v>
      </c>
      <c r="E809" t="s">
        <v>6960</v>
      </c>
      <c r="F809" t="s">
        <v>9446</v>
      </c>
      <c r="G809" t="s">
        <v>9446</v>
      </c>
      <c r="H809" t="s">
        <v>6870</v>
      </c>
      <c r="I809" t="s">
        <v>6880</v>
      </c>
      <c r="J809">
        <v>3</v>
      </c>
      <c r="K809">
        <v>0</v>
      </c>
      <c r="L809" t="s">
        <v>6872</v>
      </c>
      <c r="M809" t="s">
        <v>6894</v>
      </c>
      <c r="N809" t="s">
        <v>6874</v>
      </c>
      <c r="O809" t="s">
        <v>6875</v>
      </c>
      <c r="P809" t="s">
        <v>6874</v>
      </c>
      <c r="Q809" t="s">
        <v>6875</v>
      </c>
      <c r="R809" t="s">
        <v>6874</v>
      </c>
      <c r="S809">
        <v>4.7964700000000002</v>
      </c>
      <c r="T809">
        <v>-75.700740999999994</v>
      </c>
      <c r="U809" t="s">
        <v>9447</v>
      </c>
    </row>
    <row r="810" spans="1:21" x14ac:dyDescent="0.3">
      <c r="A810" t="s">
        <v>9448</v>
      </c>
      <c r="B810" t="s">
        <v>370</v>
      </c>
      <c r="C810" t="s">
        <v>8411</v>
      </c>
      <c r="D810" t="s">
        <v>6866</v>
      </c>
      <c r="E810" t="s">
        <v>6960</v>
      </c>
      <c r="F810" t="s">
        <v>9449</v>
      </c>
      <c r="G810" t="s">
        <v>7248</v>
      </c>
      <c r="H810" t="s">
        <v>6934</v>
      </c>
      <c r="I810" t="s">
        <v>9450</v>
      </c>
      <c r="J810">
        <v>4</v>
      </c>
      <c r="K810">
        <v>1</v>
      </c>
      <c r="L810" t="s">
        <v>6881</v>
      </c>
      <c r="M810" t="s">
        <v>6873</v>
      </c>
      <c r="N810" t="s">
        <v>6874</v>
      </c>
      <c r="O810" t="s">
        <v>6875</v>
      </c>
      <c r="P810" t="s">
        <v>6876</v>
      </c>
      <c r="Q810" t="s">
        <v>6876</v>
      </c>
      <c r="R810" t="s">
        <v>6874</v>
      </c>
      <c r="S810">
        <v>4.7964700000000002</v>
      </c>
      <c r="T810">
        <v>-75.700740999999994</v>
      </c>
      <c r="U810" t="s">
        <v>9451</v>
      </c>
    </row>
    <row r="811" spans="1:21" x14ac:dyDescent="0.3">
      <c r="A811" t="s">
        <v>9452</v>
      </c>
      <c r="B811" t="s">
        <v>370</v>
      </c>
      <c r="C811" t="s">
        <v>8411</v>
      </c>
      <c r="D811" t="s">
        <v>6866</v>
      </c>
      <c r="E811" t="s">
        <v>6960</v>
      </c>
      <c r="F811" t="s">
        <v>9453</v>
      </c>
      <c r="G811" t="s">
        <v>9453</v>
      </c>
      <c r="H811" t="s">
        <v>6870</v>
      </c>
      <c r="I811" t="s">
        <v>8789</v>
      </c>
      <c r="J811">
        <v>4</v>
      </c>
      <c r="K811">
        <v>0</v>
      </c>
      <c r="L811" t="s">
        <v>6881</v>
      </c>
      <c r="M811" t="s">
        <v>6873</v>
      </c>
      <c r="N811" t="s">
        <v>6874</v>
      </c>
      <c r="O811" t="s">
        <v>6875</v>
      </c>
      <c r="P811" t="s">
        <v>6874</v>
      </c>
      <c r="Q811" t="s">
        <v>6874</v>
      </c>
      <c r="R811" t="s">
        <v>6874</v>
      </c>
      <c r="S811">
        <v>4.7964700000000002</v>
      </c>
      <c r="T811">
        <v>-75.700740999999994</v>
      </c>
      <c r="U811" t="s">
        <v>9454</v>
      </c>
    </row>
    <row r="812" spans="1:21" x14ac:dyDescent="0.3">
      <c r="A812" t="s">
        <v>9455</v>
      </c>
      <c r="B812" t="s">
        <v>370</v>
      </c>
      <c r="C812" t="s">
        <v>8411</v>
      </c>
      <c r="D812" t="s">
        <v>6866</v>
      </c>
      <c r="E812" t="s">
        <v>6960</v>
      </c>
      <c r="F812" t="s">
        <v>9456</v>
      </c>
      <c r="G812" t="s">
        <v>9456</v>
      </c>
      <c r="H812" t="s">
        <v>6870</v>
      </c>
      <c r="I812" t="s">
        <v>8789</v>
      </c>
      <c r="J812">
        <v>5</v>
      </c>
      <c r="K812">
        <v>0</v>
      </c>
      <c r="L812" t="s">
        <v>6872</v>
      </c>
      <c r="M812" t="s">
        <v>6894</v>
      </c>
      <c r="N812" t="s">
        <v>6874</v>
      </c>
      <c r="O812" t="s">
        <v>6875</v>
      </c>
      <c r="P812" t="s">
        <v>6874</v>
      </c>
      <c r="Q812" t="s">
        <v>6875</v>
      </c>
      <c r="R812" t="s">
        <v>6874</v>
      </c>
      <c r="S812">
        <v>4.7964700000000002</v>
      </c>
      <c r="T812">
        <v>-75.700740999999994</v>
      </c>
      <c r="U812" t="s">
        <v>9457</v>
      </c>
    </row>
    <row r="813" spans="1:21" x14ac:dyDescent="0.3">
      <c r="A813" t="s">
        <v>9458</v>
      </c>
      <c r="B813" t="s">
        <v>370</v>
      </c>
      <c r="C813" t="s">
        <v>8411</v>
      </c>
      <c r="D813" t="s">
        <v>6866</v>
      </c>
      <c r="E813" t="s">
        <v>7342</v>
      </c>
      <c r="F813" t="s">
        <v>9459</v>
      </c>
      <c r="G813" t="s">
        <v>9460</v>
      </c>
      <c r="H813" t="s">
        <v>6870</v>
      </c>
      <c r="I813" t="s">
        <v>6871</v>
      </c>
      <c r="J813">
        <v>4</v>
      </c>
      <c r="K813">
        <v>1</v>
      </c>
      <c r="L813" t="s">
        <v>6881</v>
      </c>
      <c r="M813" t="s">
        <v>6873</v>
      </c>
      <c r="N813" t="s">
        <v>6874</v>
      </c>
      <c r="O813" t="s">
        <v>6874</v>
      </c>
      <c r="P813" t="s">
        <v>6874</v>
      </c>
      <c r="Q813" t="s">
        <v>6874</v>
      </c>
      <c r="R813" t="s">
        <v>6874</v>
      </c>
      <c r="S813">
        <v>4.8161709999999998</v>
      </c>
      <c r="T813">
        <v>-75.688815000000005</v>
      </c>
      <c r="U813" t="s">
        <v>9461</v>
      </c>
    </row>
    <row r="814" spans="1:21" x14ac:dyDescent="0.3">
      <c r="A814" t="s">
        <v>9462</v>
      </c>
      <c r="B814" t="s">
        <v>370</v>
      </c>
      <c r="C814" t="s">
        <v>8411</v>
      </c>
      <c r="D814" t="s">
        <v>6866</v>
      </c>
      <c r="E814" t="s">
        <v>6936</v>
      </c>
      <c r="F814" t="s">
        <v>9463</v>
      </c>
      <c r="G814" t="s">
        <v>9464</v>
      </c>
      <c r="H814" t="s">
        <v>6870</v>
      </c>
      <c r="I814" t="s">
        <v>6886</v>
      </c>
      <c r="J814">
        <v>5</v>
      </c>
      <c r="K814">
        <v>1</v>
      </c>
      <c r="L814" t="s">
        <v>6872</v>
      </c>
      <c r="M814" t="s">
        <v>6873</v>
      </c>
      <c r="N814" t="s">
        <v>6874</v>
      </c>
      <c r="O814" t="s">
        <v>6874</v>
      </c>
      <c r="P814" t="s">
        <v>6874</v>
      </c>
      <c r="Q814" t="s">
        <v>6874</v>
      </c>
      <c r="R814" t="s">
        <v>6874</v>
      </c>
      <c r="S814">
        <v>4.7964700000000002</v>
      </c>
      <c r="T814">
        <v>-75.700740999999994</v>
      </c>
      <c r="U814" t="s">
        <v>9465</v>
      </c>
    </row>
    <row r="815" spans="1:21" x14ac:dyDescent="0.3">
      <c r="A815" t="s">
        <v>9466</v>
      </c>
      <c r="B815" t="s">
        <v>370</v>
      </c>
      <c r="C815" t="s">
        <v>8411</v>
      </c>
      <c r="D815" t="s">
        <v>8317</v>
      </c>
      <c r="E815" t="s">
        <v>9467</v>
      </c>
      <c r="F815" t="s">
        <v>9468</v>
      </c>
      <c r="G815" t="s">
        <v>9469</v>
      </c>
      <c r="H815" t="s">
        <v>6870</v>
      </c>
      <c r="I815" t="s">
        <v>6871</v>
      </c>
      <c r="J815">
        <v>14</v>
      </c>
      <c r="K815">
        <v>1</v>
      </c>
      <c r="L815" t="s">
        <v>6890</v>
      </c>
      <c r="M815" t="s">
        <v>6891</v>
      </c>
      <c r="N815" t="s">
        <v>6874</v>
      </c>
      <c r="O815" t="s">
        <v>6874</v>
      </c>
      <c r="P815" t="s">
        <v>6874</v>
      </c>
      <c r="Q815" t="s">
        <v>6874</v>
      </c>
      <c r="R815" t="s">
        <v>6874</v>
      </c>
      <c r="S815">
        <v>4.7944509999999996</v>
      </c>
      <c r="T815">
        <v>-75.710857000000004</v>
      </c>
      <c r="U815" t="s">
        <v>9470</v>
      </c>
    </row>
    <row r="816" spans="1:21" x14ac:dyDescent="0.3">
      <c r="A816" t="s">
        <v>9471</v>
      </c>
      <c r="B816" t="s">
        <v>370</v>
      </c>
      <c r="C816" t="s">
        <v>8411</v>
      </c>
      <c r="D816" t="s">
        <v>6866</v>
      </c>
      <c r="E816" t="s">
        <v>7384</v>
      </c>
      <c r="F816" t="s">
        <v>9472</v>
      </c>
      <c r="G816" t="s">
        <v>9472</v>
      </c>
      <c r="H816" t="s">
        <v>6870</v>
      </c>
      <c r="I816" t="s">
        <v>6871</v>
      </c>
      <c r="J816">
        <v>5</v>
      </c>
      <c r="K816">
        <v>0</v>
      </c>
      <c r="L816" t="s">
        <v>6881</v>
      </c>
      <c r="M816" t="s">
        <v>6891</v>
      </c>
      <c r="N816" t="s">
        <v>6874</v>
      </c>
      <c r="O816" t="s">
        <v>6874</v>
      </c>
      <c r="P816" t="s">
        <v>6874</v>
      </c>
      <c r="Q816" t="s">
        <v>6875</v>
      </c>
      <c r="R816" t="s">
        <v>6874</v>
      </c>
      <c r="S816">
        <v>4.7964700000000002</v>
      </c>
      <c r="T816">
        <v>-75.700740999999994</v>
      </c>
      <c r="U816" t="s">
        <v>9473</v>
      </c>
    </row>
    <row r="817" spans="1:21" x14ac:dyDescent="0.3">
      <c r="A817" t="s">
        <v>9474</v>
      </c>
      <c r="B817" t="s">
        <v>370</v>
      </c>
      <c r="C817" t="s">
        <v>8411</v>
      </c>
      <c r="D817" t="s">
        <v>6866</v>
      </c>
      <c r="E817" t="s">
        <v>6960</v>
      </c>
      <c r="F817" t="s">
        <v>9475</v>
      </c>
      <c r="G817" t="s">
        <v>9476</v>
      </c>
      <c r="H817" t="s">
        <v>6870</v>
      </c>
      <c r="I817" t="s">
        <v>8789</v>
      </c>
      <c r="J817">
        <v>5</v>
      </c>
      <c r="K817">
        <v>0</v>
      </c>
      <c r="L817" t="s">
        <v>6881</v>
      </c>
      <c r="M817" t="s">
        <v>6873</v>
      </c>
      <c r="N817" t="s">
        <v>6874</v>
      </c>
      <c r="O817" t="s">
        <v>6874</v>
      </c>
      <c r="P817" t="s">
        <v>6874</v>
      </c>
      <c r="Q817" t="s">
        <v>6874</v>
      </c>
      <c r="R817" t="s">
        <v>6874</v>
      </c>
      <c r="S817">
        <v>4.7964700000000002</v>
      </c>
      <c r="T817">
        <v>-75.700740999999994</v>
      </c>
      <c r="U817" t="s">
        <v>6941</v>
      </c>
    </row>
    <row r="818" spans="1:21" x14ac:dyDescent="0.3">
      <c r="A818" t="s">
        <v>9477</v>
      </c>
      <c r="B818" t="s">
        <v>370</v>
      </c>
      <c r="C818" t="s">
        <v>8411</v>
      </c>
      <c r="D818" t="s">
        <v>6866</v>
      </c>
      <c r="E818" t="s">
        <v>6960</v>
      </c>
      <c r="F818" t="s">
        <v>9478</v>
      </c>
      <c r="G818" t="s">
        <v>9479</v>
      </c>
      <c r="H818" t="s">
        <v>6934</v>
      </c>
      <c r="I818" t="s">
        <v>6876</v>
      </c>
      <c r="J818" t="s">
        <v>370</v>
      </c>
      <c r="K818" t="s">
        <v>370</v>
      </c>
      <c r="L818" t="s">
        <v>6872</v>
      </c>
      <c r="M818" t="s">
        <v>6882</v>
      </c>
      <c r="N818" t="s">
        <v>6874</v>
      </c>
      <c r="O818" t="s">
        <v>6875</v>
      </c>
      <c r="P818" t="s">
        <v>6874</v>
      </c>
      <c r="Q818" t="s">
        <v>6875</v>
      </c>
      <c r="R818" t="s">
        <v>6874</v>
      </c>
      <c r="S818">
        <v>4.7964700000000002</v>
      </c>
      <c r="T818">
        <v>-75.700740999999994</v>
      </c>
      <c r="U818" t="s">
        <v>9480</v>
      </c>
    </row>
    <row r="819" spans="1:21" x14ac:dyDescent="0.3">
      <c r="A819" t="s">
        <v>9481</v>
      </c>
      <c r="B819" t="s">
        <v>370</v>
      </c>
      <c r="C819" t="s">
        <v>8411</v>
      </c>
      <c r="D819" t="s">
        <v>6866</v>
      </c>
      <c r="E819" t="s">
        <v>7338</v>
      </c>
      <c r="F819" t="s">
        <v>9482</v>
      </c>
      <c r="G819" t="s">
        <v>9483</v>
      </c>
      <c r="H819" t="s">
        <v>6870</v>
      </c>
      <c r="I819" t="s">
        <v>6886</v>
      </c>
      <c r="J819" t="s">
        <v>370</v>
      </c>
      <c r="K819" t="s">
        <v>370</v>
      </c>
      <c r="L819" t="s">
        <v>6890</v>
      </c>
      <c r="M819" t="s">
        <v>6891</v>
      </c>
      <c r="N819" t="s">
        <v>6874</v>
      </c>
      <c r="O819" t="s">
        <v>6874</v>
      </c>
      <c r="P819" t="s">
        <v>6874</v>
      </c>
      <c r="Q819" t="s">
        <v>6874</v>
      </c>
      <c r="R819" t="s">
        <v>6874</v>
      </c>
      <c r="S819">
        <v>4.8077100000000002</v>
      </c>
      <c r="T819">
        <v>-75.695927999999995</v>
      </c>
      <c r="U819" t="s">
        <v>6941</v>
      </c>
    </row>
    <row r="820" spans="1:21" x14ac:dyDescent="0.3">
      <c r="A820" t="s">
        <v>9484</v>
      </c>
      <c r="B820" t="s">
        <v>370</v>
      </c>
      <c r="C820" t="s">
        <v>8411</v>
      </c>
      <c r="D820" t="s">
        <v>6866</v>
      </c>
      <c r="E820" t="s">
        <v>6960</v>
      </c>
      <c r="F820" t="s">
        <v>9485</v>
      </c>
      <c r="G820" t="s">
        <v>9486</v>
      </c>
      <c r="H820" t="s">
        <v>6870</v>
      </c>
      <c r="I820" t="s">
        <v>6880</v>
      </c>
      <c r="J820">
        <v>3</v>
      </c>
      <c r="K820" t="s">
        <v>370</v>
      </c>
      <c r="L820" t="s">
        <v>6872</v>
      </c>
      <c r="M820" t="s">
        <v>6873</v>
      </c>
      <c r="N820" t="s">
        <v>6874</v>
      </c>
      <c r="O820" t="s">
        <v>6875</v>
      </c>
      <c r="P820" t="s">
        <v>6874</v>
      </c>
      <c r="Q820" t="s">
        <v>6874</v>
      </c>
      <c r="R820" t="s">
        <v>6874</v>
      </c>
      <c r="S820">
        <v>4.810486</v>
      </c>
      <c r="T820">
        <v>-75.694208000000003</v>
      </c>
      <c r="U820" t="s">
        <v>9487</v>
      </c>
    </row>
    <row r="821" spans="1:21" x14ac:dyDescent="0.3">
      <c r="A821" t="s">
        <v>9488</v>
      </c>
      <c r="B821" t="s">
        <v>370</v>
      </c>
      <c r="C821" t="s">
        <v>8411</v>
      </c>
      <c r="D821" t="s">
        <v>6866</v>
      </c>
      <c r="E821" t="s">
        <v>6960</v>
      </c>
      <c r="F821" t="s">
        <v>9489</v>
      </c>
      <c r="G821" t="s">
        <v>9490</v>
      </c>
      <c r="H821" t="s">
        <v>6870</v>
      </c>
      <c r="I821" t="s">
        <v>6871</v>
      </c>
      <c r="J821">
        <v>10</v>
      </c>
      <c r="K821">
        <v>15</v>
      </c>
      <c r="L821" t="s">
        <v>6872</v>
      </c>
      <c r="M821" t="s">
        <v>6873</v>
      </c>
      <c r="N821" t="s">
        <v>6874</v>
      </c>
      <c r="O821" t="s">
        <v>6874</v>
      </c>
      <c r="P821" t="s">
        <v>6874</v>
      </c>
      <c r="Q821" t="s">
        <v>6874</v>
      </c>
      <c r="R821" t="s">
        <v>6874</v>
      </c>
      <c r="S821">
        <v>4.8130689999999996</v>
      </c>
      <c r="T821">
        <v>-75.694264000000004</v>
      </c>
      <c r="U821" t="s">
        <v>6941</v>
      </c>
    </row>
    <row r="822" spans="1:21" x14ac:dyDescent="0.3">
      <c r="A822" t="s">
        <v>9491</v>
      </c>
      <c r="B822" t="s">
        <v>370</v>
      </c>
      <c r="C822" t="s">
        <v>8411</v>
      </c>
      <c r="D822" t="s">
        <v>6866</v>
      </c>
      <c r="E822" t="s">
        <v>6867</v>
      </c>
      <c r="F822" t="s">
        <v>9492</v>
      </c>
      <c r="G822" t="s">
        <v>9493</v>
      </c>
      <c r="H822" t="s">
        <v>6870</v>
      </c>
      <c r="I822" t="s">
        <v>6880</v>
      </c>
      <c r="J822">
        <v>4</v>
      </c>
      <c r="K822">
        <v>1</v>
      </c>
      <c r="L822" t="s">
        <v>6890</v>
      </c>
      <c r="M822" t="s">
        <v>6891</v>
      </c>
      <c r="N822" t="s">
        <v>6874</v>
      </c>
      <c r="O822" t="s">
        <v>6874</v>
      </c>
      <c r="P822" t="s">
        <v>6874</v>
      </c>
      <c r="Q822" t="s">
        <v>6874</v>
      </c>
      <c r="R822" t="s">
        <v>6874</v>
      </c>
      <c r="S822">
        <v>4.8126879999999996</v>
      </c>
      <c r="T822">
        <v>-75.692863000000003</v>
      </c>
      <c r="U822" t="s">
        <v>370</v>
      </c>
    </row>
    <row r="823" spans="1:21" x14ac:dyDescent="0.3">
      <c r="A823" t="s">
        <v>9494</v>
      </c>
      <c r="B823" t="s">
        <v>370</v>
      </c>
      <c r="C823" t="s">
        <v>7369</v>
      </c>
      <c r="D823" t="s">
        <v>7400</v>
      </c>
      <c r="E823" t="s">
        <v>9438</v>
      </c>
      <c r="F823" t="s">
        <v>9495</v>
      </c>
      <c r="G823" t="s">
        <v>9496</v>
      </c>
      <c r="H823" t="s">
        <v>6870</v>
      </c>
      <c r="I823" t="s">
        <v>6986</v>
      </c>
      <c r="J823">
        <v>9</v>
      </c>
      <c r="K823">
        <v>4</v>
      </c>
      <c r="L823" t="s">
        <v>6890</v>
      </c>
      <c r="M823" t="s">
        <v>6873</v>
      </c>
      <c r="N823" t="s">
        <v>6874</v>
      </c>
      <c r="O823" t="s">
        <v>6874</v>
      </c>
      <c r="P823" t="s">
        <v>6874</v>
      </c>
      <c r="Q823" t="s">
        <v>6874</v>
      </c>
      <c r="R823" t="s">
        <v>6874</v>
      </c>
      <c r="S823">
        <v>4.8120599999999998</v>
      </c>
      <c r="T823">
        <v>-75.740600000000001</v>
      </c>
      <c r="U823" t="s">
        <v>9497</v>
      </c>
    </row>
    <row r="824" spans="1:21" x14ac:dyDescent="0.3">
      <c r="A824" t="s">
        <v>9498</v>
      </c>
      <c r="B824" t="s">
        <v>370</v>
      </c>
      <c r="C824" t="s">
        <v>8411</v>
      </c>
      <c r="D824" t="s">
        <v>9499</v>
      </c>
      <c r="E824" t="s">
        <v>9499</v>
      </c>
      <c r="F824" t="s">
        <v>9500</v>
      </c>
      <c r="G824" t="s">
        <v>9501</v>
      </c>
      <c r="H824" t="s">
        <v>6934</v>
      </c>
      <c r="I824" t="s">
        <v>6989</v>
      </c>
      <c r="J824">
        <v>6</v>
      </c>
      <c r="K824" t="s">
        <v>370</v>
      </c>
      <c r="L824" t="s">
        <v>6890</v>
      </c>
      <c r="M824" t="s">
        <v>6873</v>
      </c>
      <c r="N824" t="s">
        <v>6874</v>
      </c>
      <c r="O824" t="s">
        <v>6874</v>
      </c>
      <c r="P824" t="s">
        <v>6874</v>
      </c>
      <c r="Q824" t="s">
        <v>6874</v>
      </c>
      <c r="R824" t="s">
        <v>6874</v>
      </c>
      <c r="S824">
        <v>4.8087169999999997</v>
      </c>
      <c r="T824">
        <v>-75.690601000000001</v>
      </c>
      <c r="U824" t="s">
        <v>9502</v>
      </c>
    </row>
    <row r="825" spans="1:21" x14ac:dyDescent="0.3">
      <c r="A825" t="s">
        <v>9503</v>
      </c>
      <c r="B825" t="s">
        <v>370</v>
      </c>
      <c r="C825" t="s">
        <v>8411</v>
      </c>
      <c r="D825" t="s">
        <v>6866</v>
      </c>
      <c r="E825" t="s">
        <v>6867</v>
      </c>
      <c r="F825" t="s">
        <v>9504</v>
      </c>
      <c r="G825" t="s">
        <v>9505</v>
      </c>
      <c r="H825" t="s">
        <v>6870</v>
      </c>
      <c r="I825" t="s">
        <v>6886</v>
      </c>
      <c r="J825">
        <v>3</v>
      </c>
      <c r="K825">
        <v>2</v>
      </c>
      <c r="L825" t="s">
        <v>6890</v>
      </c>
      <c r="M825" t="s">
        <v>6873</v>
      </c>
      <c r="N825" t="s">
        <v>6874</v>
      </c>
      <c r="O825" t="s">
        <v>6874</v>
      </c>
      <c r="P825" t="s">
        <v>6874</v>
      </c>
      <c r="Q825" t="s">
        <v>6874</v>
      </c>
      <c r="R825" t="s">
        <v>6874</v>
      </c>
      <c r="S825">
        <v>4.8057280000000002</v>
      </c>
      <c r="T825">
        <v>-75.691924999999998</v>
      </c>
      <c r="U825" t="s">
        <v>9506</v>
      </c>
    </row>
    <row r="826" spans="1:21" x14ac:dyDescent="0.3">
      <c r="A826" t="s">
        <v>9507</v>
      </c>
      <c r="B826" t="s">
        <v>370</v>
      </c>
      <c r="C826" t="s">
        <v>8411</v>
      </c>
      <c r="D826" t="s">
        <v>7980</v>
      </c>
      <c r="E826" t="s">
        <v>7981</v>
      </c>
      <c r="F826" t="s">
        <v>9508</v>
      </c>
      <c r="G826" t="s">
        <v>9508</v>
      </c>
      <c r="H826" t="s">
        <v>6934</v>
      </c>
      <c r="I826" t="s">
        <v>9509</v>
      </c>
      <c r="J826">
        <v>3</v>
      </c>
      <c r="K826">
        <v>1</v>
      </c>
      <c r="L826" t="s">
        <v>6872</v>
      </c>
      <c r="M826" t="s">
        <v>6894</v>
      </c>
      <c r="N826" t="s">
        <v>6875</v>
      </c>
      <c r="O826" t="s">
        <v>6875</v>
      </c>
      <c r="P826" t="s">
        <v>6876</v>
      </c>
      <c r="Q826" t="s">
        <v>6876</v>
      </c>
      <c r="R826" t="s">
        <v>6874</v>
      </c>
      <c r="S826">
        <v>4.810492</v>
      </c>
      <c r="T826">
        <v>-75.688569000000001</v>
      </c>
      <c r="U826" t="s">
        <v>9510</v>
      </c>
    </row>
    <row r="827" spans="1:21" x14ac:dyDescent="0.3">
      <c r="A827" t="s">
        <v>9511</v>
      </c>
      <c r="B827" t="s">
        <v>370</v>
      </c>
      <c r="C827" t="s">
        <v>8411</v>
      </c>
      <c r="D827" t="s">
        <v>6866</v>
      </c>
      <c r="E827" t="s">
        <v>6936</v>
      </c>
      <c r="F827" t="s">
        <v>9512</v>
      </c>
      <c r="G827" t="s">
        <v>9512</v>
      </c>
      <c r="H827" t="s">
        <v>6870</v>
      </c>
      <c r="I827" t="s">
        <v>6871</v>
      </c>
      <c r="J827">
        <v>4</v>
      </c>
      <c r="K827" t="s">
        <v>370</v>
      </c>
      <c r="L827" t="s">
        <v>6881</v>
      </c>
      <c r="M827" t="s">
        <v>6873</v>
      </c>
      <c r="N827" t="s">
        <v>6874</v>
      </c>
      <c r="O827" t="s">
        <v>6875</v>
      </c>
      <c r="P827" t="s">
        <v>6874</v>
      </c>
      <c r="Q827" t="s">
        <v>6874</v>
      </c>
      <c r="R827" t="s">
        <v>6874</v>
      </c>
      <c r="S827">
        <v>4.815531</v>
      </c>
      <c r="T827">
        <v>-75.701749000000007</v>
      </c>
      <c r="U827" t="s">
        <v>9513</v>
      </c>
    </row>
    <row r="828" spans="1:21" x14ac:dyDescent="0.3">
      <c r="A828" t="s">
        <v>9514</v>
      </c>
      <c r="B828" t="s">
        <v>370</v>
      </c>
      <c r="C828" t="s">
        <v>8411</v>
      </c>
      <c r="D828" t="s">
        <v>6866</v>
      </c>
      <c r="E828" t="s">
        <v>7235</v>
      </c>
      <c r="F828" t="s">
        <v>9515</v>
      </c>
      <c r="G828" t="s">
        <v>9516</v>
      </c>
      <c r="H828" t="s">
        <v>6870</v>
      </c>
      <c r="I828" t="s">
        <v>6880</v>
      </c>
      <c r="J828">
        <v>4</v>
      </c>
      <c r="K828" t="s">
        <v>370</v>
      </c>
      <c r="L828" t="s">
        <v>6872</v>
      </c>
      <c r="M828" t="s">
        <v>6894</v>
      </c>
      <c r="N828" t="s">
        <v>6875</v>
      </c>
      <c r="O828" t="s">
        <v>6875</v>
      </c>
      <c r="P828" t="s">
        <v>6876</v>
      </c>
      <c r="Q828" t="s">
        <v>6876</v>
      </c>
      <c r="R828" t="s">
        <v>6874</v>
      </c>
      <c r="S828">
        <v>4.8153550000000003</v>
      </c>
      <c r="T828">
        <v>-75.702675999999997</v>
      </c>
      <c r="U828" t="s">
        <v>9517</v>
      </c>
    </row>
    <row r="829" spans="1:21" x14ac:dyDescent="0.3">
      <c r="A829" t="s">
        <v>9518</v>
      </c>
      <c r="B829" t="s">
        <v>370</v>
      </c>
      <c r="C829" t="s">
        <v>8411</v>
      </c>
      <c r="D829" t="s">
        <v>6866</v>
      </c>
      <c r="E829" t="s">
        <v>7235</v>
      </c>
      <c r="F829" t="s">
        <v>9519</v>
      </c>
      <c r="G829" t="s">
        <v>9520</v>
      </c>
      <c r="H829" t="s">
        <v>6870</v>
      </c>
      <c r="I829" t="s">
        <v>6871</v>
      </c>
      <c r="J829">
        <v>4</v>
      </c>
      <c r="K829" t="s">
        <v>370</v>
      </c>
      <c r="L829" t="s">
        <v>6872</v>
      </c>
      <c r="M829" t="s">
        <v>6894</v>
      </c>
      <c r="N829" t="s">
        <v>6875</v>
      </c>
      <c r="O829" t="s">
        <v>6876</v>
      </c>
      <c r="P829" t="s">
        <v>6875</v>
      </c>
      <c r="Q829" t="s">
        <v>6876</v>
      </c>
      <c r="R829" t="s">
        <v>6876</v>
      </c>
      <c r="S829">
        <v>4.8155200000000002</v>
      </c>
      <c r="T829">
        <v>-75.702670999999995</v>
      </c>
      <c r="U829" t="s">
        <v>9521</v>
      </c>
    </row>
    <row r="830" spans="1:21" x14ac:dyDescent="0.3">
      <c r="A830" t="s">
        <v>9522</v>
      </c>
      <c r="B830" t="s">
        <v>370</v>
      </c>
      <c r="C830" t="s">
        <v>8411</v>
      </c>
      <c r="D830" t="s">
        <v>6866</v>
      </c>
      <c r="E830" t="s">
        <v>6936</v>
      </c>
      <c r="F830" t="s">
        <v>9523</v>
      </c>
      <c r="G830" t="s">
        <v>9523</v>
      </c>
      <c r="H830" t="s">
        <v>6934</v>
      </c>
      <c r="I830" t="s">
        <v>6876</v>
      </c>
      <c r="J830" t="s">
        <v>370</v>
      </c>
      <c r="K830" t="s">
        <v>370</v>
      </c>
      <c r="L830" t="s">
        <v>6881</v>
      </c>
      <c r="M830" t="s">
        <v>6873</v>
      </c>
      <c r="N830" t="s">
        <v>6876</v>
      </c>
      <c r="O830" t="s">
        <v>6875</v>
      </c>
      <c r="P830" t="s">
        <v>6876</v>
      </c>
      <c r="Q830" t="s">
        <v>6875</v>
      </c>
      <c r="R830" t="s">
        <v>6874</v>
      </c>
      <c r="S830">
        <v>4.8148229999999996</v>
      </c>
      <c r="T830">
        <v>-75.702324000000004</v>
      </c>
      <c r="U830" t="s">
        <v>9524</v>
      </c>
    </row>
    <row r="831" spans="1:21" x14ac:dyDescent="0.3">
      <c r="A831" t="s">
        <v>9525</v>
      </c>
      <c r="B831" t="s">
        <v>370</v>
      </c>
      <c r="C831" t="s">
        <v>8411</v>
      </c>
      <c r="D831" t="s">
        <v>6866</v>
      </c>
      <c r="E831" t="s">
        <v>6936</v>
      </c>
      <c r="F831" t="s">
        <v>9526</v>
      </c>
      <c r="G831" t="s">
        <v>9527</v>
      </c>
      <c r="H831" t="s">
        <v>6870</v>
      </c>
      <c r="I831" t="s">
        <v>6871</v>
      </c>
      <c r="J831">
        <v>3</v>
      </c>
      <c r="K831">
        <v>1</v>
      </c>
      <c r="L831" t="s">
        <v>6881</v>
      </c>
      <c r="M831" t="s">
        <v>6873</v>
      </c>
      <c r="N831" t="s">
        <v>6874</v>
      </c>
      <c r="O831" t="s">
        <v>6875</v>
      </c>
      <c r="P831" t="s">
        <v>6874</v>
      </c>
      <c r="Q831" t="s">
        <v>6875</v>
      </c>
      <c r="R831" t="s">
        <v>6876</v>
      </c>
      <c r="S831">
        <v>4.8129739999999996</v>
      </c>
      <c r="T831">
        <v>-75.697428000000002</v>
      </c>
      <c r="U831" t="s">
        <v>9528</v>
      </c>
    </row>
    <row r="832" spans="1:21" x14ac:dyDescent="0.3">
      <c r="A832" t="s">
        <v>9529</v>
      </c>
      <c r="B832" t="s">
        <v>370</v>
      </c>
      <c r="C832" t="s">
        <v>8411</v>
      </c>
      <c r="D832" t="s">
        <v>7034</v>
      </c>
      <c r="E832" t="s">
        <v>9530</v>
      </c>
      <c r="F832" t="s">
        <v>9531</v>
      </c>
      <c r="G832" t="s">
        <v>9531</v>
      </c>
      <c r="H832" t="s">
        <v>6934</v>
      </c>
      <c r="I832" t="s">
        <v>6871</v>
      </c>
      <c r="J832" t="s">
        <v>370</v>
      </c>
      <c r="K832" t="s">
        <v>370</v>
      </c>
      <c r="L832" t="s">
        <v>6872</v>
      </c>
      <c r="M832" t="s">
        <v>6894</v>
      </c>
      <c r="N832" t="s">
        <v>6876</v>
      </c>
      <c r="O832" t="s">
        <v>6875</v>
      </c>
      <c r="P832" t="s">
        <v>6876</v>
      </c>
      <c r="Q832" t="s">
        <v>6875</v>
      </c>
      <c r="R832" t="s">
        <v>6874</v>
      </c>
      <c r="S832">
        <v>4.8131000000000004</v>
      </c>
      <c r="T832">
        <v>-75.691699999999997</v>
      </c>
      <c r="U832" t="s">
        <v>9532</v>
      </c>
    </row>
    <row r="833" spans="1:21" x14ac:dyDescent="0.3">
      <c r="A833" t="s">
        <v>9533</v>
      </c>
      <c r="B833" t="s">
        <v>370</v>
      </c>
      <c r="C833" t="s">
        <v>8411</v>
      </c>
      <c r="D833" t="s">
        <v>6921</v>
      </c>
      <c r="E833" t="s">
        <v>7855</v>
      </c>
      <c r="F833" t="s">
        <v>9534</v>
      </c>
      <c r="G833" t="s">
        <v>9535</v>
      </c>
      <c r="H833" t="s">
        <v>6870</v>
      </c>
      <c r="I833" t="s">
        <v>6886</v>
      </c>
      <c r="J833">
        <v>2</v>
      </c>
      <c r="K833">
        <v>3</v>
      </c>
      <c r="L833" t="s">
        <v>6890</v>
      </c>
      <c r="M833" t="s">
        <v>6891</v>
      </c>
      <c r="N833" t="s">
        <v>6874</v>
      </c>
      <c r="O833" t="s">
        <v>6874</v>
      </c>
      <c r="P833" t="s">
        <v>6874</v>
      </c>
      <c r="Q833" t="s">
        <v>6874</v>
      </c>
      <c r="R833" t="s">
        <v>6874</v>
      </c>
      <c r="S833">
        <v>4.8069179999999996</v>
      </c>
      <c r="T833">
        <v>-75.688436999999993</v>
      </c>
      <c r="U833" t="s">
        <v>9536</v>
      </c>
    </row>
    <row r="834" spans="1:21" x14ac:dyDescent="0.3">
      <c r="A834" t="s">
        <v>9537</v>
      </c>
      <c r="B834" t="s">
        <v>370</v>
      </c>
      <c r="C834" t="s">
        <v>8411</v>
      </c>
      <c r="D834" t="s">
        <v>8167</v>
      </c>
      <c r="E834" t="s">
        <v>8190</v>
      </c>
      <c r="F834" t="s">
        <v>9538</v>
      </c>
      <c r="G834" t="s">
        <v>9539</v>
      </c>
      <c r="H834" t="s">
        <v>6870</v>
      </c>
      <c r="I834" t="s">
        <v>6871</v>
      </c>
      <c r="J834" t="s">
        <v>370</v>
      </c>
      <c r="K834" t="s">
        <v>370</v>
      </c>
      <c r="L834" t="s">
        <v>6872</v>
      </c>
      <c r="M834" t="s">
        <v>6894</v>
      </c>
      <c r="N834" t="s">
        <v>6875</v>
      </c>
      <c r="O834" t="s">
        <v>6874</v>
      </c>
      <c r="P834" t="s">
        <v>6875</v>
      </c>
      <c r="Q834" t="s">
        <v>6992</v>
      </c>
      <c r="R834" t="s">
        <v>6874</v>
      </c>
      <c r="S834">
        <v>4.7608300000000003</v>
      </c>
      <c r="T834">
        <v>-75.652783999999997</v>
      </c>
      <c r="U834" t="s">
        <v>9540</v>
      </c>
    </row>
    <row r="835" spans="1:21" x14ac:dyDescent="0.3">
      <c r="A835" t="s">
        <v>9541</v>
      </c>
      <c r="B835" t="s">
        <v>370</v>
      </c>
      <c r="C835" t="s">
        <v>8411</v>
      </c>
      <c r="D835" t="s">
        <v>8167</v>
      </c>
      <c r="E835" t="s">
        <v>8190</v>
      </c>
      <c r="F835" t="s">
        <v>9542</v>
      </c>
      <c r="G835" t="s">
        <v>9543</v>
      </c>
      <c r="H835" t="s">
        <v>6870</v>
      </c>
      <c r="I835" t="s">
        <v>6871</v>
      </c>
      <c r="J835">
        <v>2</v>
      </c>
      <c r="K835" t="s">
        <v>370</v>
      </c>
      <c r="L835" t="s">
        <v>6872</v>
      </c>
      <c r="M835" t="s">
        <v>6894</v>
      </c>
      <c r="N835" t="s">
        <v>6874</v>
      </c>
      <c r="O835" t="s">
        <v>6875</v>
      </c>
      <c r="P835" t="s">
        <v>6992</v>
      </c>
      <c r="Q835" t="s">
        <v>6992</v>
      </c>
      <c r="R835" t="s">
        <v>6874</v>
      </c>
      <c r="S835">
        <v>4.7608300000000003</v>
      </c>
      <c r="T835">
        <v>-75.652783999999997</v>
      </c>
      <c r="U835" t="s">
        <v>6954</v>
      </c>
    </row>
    <row r="836" spans="1:21" x14ac:dyDescent="0.3">
      <c r="A836" t="s">
        <v>9544</v>
      </c>
      <c r="B836" t="s">
        <v>370</v>
      </c>
      <c r="C836" t="s">
        <v>8411</v>
      </c>
      <c r="D836" t="s">
        <v>8167</v>
      </c>
      <c r="E836" t="s">
        <v>8190</v>
      </c>
      <c r="F836" t="s">
        <v>9545</v>
      </c>
      <c r="G836" t="s">
        <v>9546</v>
      </c>
      <c r="H836" t="s">
        <v>6870</v>
      </c>
      <c r="I836" t="s">
        <v>6871</v>
      </c>
      <c r="J836" t="s">
        <v>370</v>
      </c>
      <c r="K836">
        <v>1</v>
      </c>
      <c r="L836" t="s">
        <v>6872</v>
      </c>
      <c r="M836" t="s">
        <v>6894</v>
      </c>
      <c r="N836" t="s">
        <v>6875</v>
      </c>
      <c r="O836" t="s">
        <v>6874</v>
      </c>
      <c r="P836" t="s">
        <v>6875</v>
      </c>
      <c r="Q836" t="s">
        <v>6874</v>
      </c>
      <c r="R836" t="s">
        <v>6874</v>
      </c>
      <c r="S836">
        <v>4.7608300000000003</v>
      </c>
      <c r="T836">
        <v>-75.652783999999997</v>
      </c>
      <c r="U836" t="s">
        <v>9547</v>
      </c>
    </row>
    <row r="837" spans="1:21" x14ac:dyDescent="0.3">
      <c r="A837" t="s">
        <v>9548</v>
      </c>
      <c r="B837" t="s">
        <v>370</v>
      </c>
      <c r="C837" t="s">
        <v>8411</v>
      </c>
      <c r="D837" t="s">
        <v>8167</v>
      </c>
      <c r="E837" t="s">
        <v>8190</v>
      </c>
      <c r="F837" t="s">
        <v>9549</v>
      </c>
      <c r="G837" t="s">
        <v>9550</v>
      </c>
      <c r="H837" t="s">
        <v>6870</v>
      </c>
      <c r="I837" t="s">
        <v>6871</v>
      </c>
      <c r="J837">
        <v>1</v>
      </c>
      <c r="K837" t="s">
        <v>370</v>
      </c>
      <c r="L837" t="s">
        <v>6881</v>
      </c>
      <c r="M837" t="s">
        <v>6873</v>
      </c>
      <c r="N837" t="s">
        <v>6874</v>
      </c>
      <c r="O837" t="s">
        <v>6875</v>
      </c>
      <c r="P837" t="s">
        <v>6875</v>
      </c>
      <c r="Q837" t="s">
        <v>6874</v>
      </c>
      <c r="R837" t="s">
        <v>6874</v>
      </c>
      <c r="S837">
        <v>4.7608300000000003</v>
      </c>
      <c r="T837">
        <v>-75.652783999999997</v>
      </c>
      <c r="U837" t="s">
        <v>9551</v>
      </c>
    </row>
    <row r="838" spans="1:21" x14ac:dyDescent="0.3">
      <c r="A838" t="s">
        <v>9552</v>
      </c>
      <c r="B838" t="s">
        <v>370</v>
      </c>
      <c r="C838" t="s">
        <v>8411</v>
      </c>
      <c r="D838" t="s">
        <v>8167</v>
      </c>
      <c r="E838" t="s">
        <v>8190</v>
      </c>
      <c r="F838" t="s">
        <v>9553</v>
      </c>
      <c r="G838" t="s">
        <v>9554</v>
      </c>
      <c r="H838" t="s">
        <v>6870</v>
      </c>
      <c r="I838" t="s">
        <v>6871</v>
      </c>
      <c r="J838">
        <v>3</v>
      </c>
      <c r="K838" t="s">
        <v>370</v>
      </c>
      <c r="L838" t="s">
        <v>6881</v>
      </c>
      <c r="M838" t="s">
        <v>6873</v>
      </c>
      <c r="N838" t="s">
        <v>6874</v>
      </c>
      <c r="O838" t="s">
        <v>6874</v>
      </c>
      <c r="P838" t="s">
        <v>6874</v>
      </c>
      <c r="Q838" t="s">
        <v>6874</v>
      </c>
      <c r="R838" t="s">
        <v>6874</v>
      </c>
      <c r="S838">
        <v>4.7608300000000003</v>
      </c>
      <c r="T838">
        <v>-75.652783999999997</v>
      </c>
      <c r="U838" t="s">
        <v>9555</v>
      </c>
    </row>
    <row r="839" spans="1:21" x14ac:dyDescent="0.3">
      <c r="A839" t="s">
        <v>9556</v>
      </c>
      <c r="B839" t="s">
        <v>370</v>
      </c>
      <c r="C839" t="s">
        <v>8411</v>
      </c>
      <c r="D839" t="s">
        <v>8167</v>
      </c>
      <c r="E839" t="s">
        <v>8190</v>
      </c>
      <c r="F839" t="s">
        <v>9557</v>
      </c>
      <c r="G839" t="s">
        <v>9558</v>
      </c>
      <c r="H839" t="s">
        <v>6870</v>
      </c>
      <c r="I839" t="s">
        <v>6871</v>
      </c>
      <c r="J839">
        <v>3</v>
      </c>
      <c r="K839" t="s">
        <v>370</v>
      </c>
      <c r="L839" t="s">
        <v>6890</v>
      </c>
      <c r="M839" t="s">
        <v>6873</v>
      </c>
      <c r="N839" t="s">
        <v>6874</v>
      </c>
      <c r="O839" t="s">
        <v>6874</v>
      </c>
      <c r="P839" t="s">
        <v>6874</v>
      </c>
      <c r="Q839" t="s">
        <v>6874</v>
      </c>
      <c r="R839" t="s">
        <v>6874</v>
      </c>
      <c r="S839">
        <v>4.7608300000000003</v>
      </c>
      <c r="T839">
        <v>-75.652783999999997</v>
      </c>
      <c r="U839" t="s">
        <v>370</v>
      </c>
    </row>
    <row r="840" spans="1:21" x14ac:dyDescent="0.3">
      <c r="A840" t="s">
        <v>9559</v>
      </c>
      <c r="B840" t="s">
        <v>370</v>
      </c>
      <c r="C840" t="s">
        <v>8411</v>
      </c>
      <c r="D840" t="s">
        <v>8167</v>
      </c>
      <c r="E840" t="s">
        <v>8190</v>
      </c>
      <c r="F840" t="s">
        <v>9560</v>
      </c>
      <c r="G840" t="s">
        <v>9560</v>
      </c>
      <c r="H840" t="s">
        <v>6870</v>
      </c>
      <c r="I840" t="s">
        <v>6871</v>
      </c>
      <c r="J840">
        <v>1</v>
      </c>
      <c r="K840" t="s">
        <v>370</v>
      </c>
      <c r="L840" t="s">
        <v>6881</v>
      </c>
      <c r="M840" t="s">
        <v>6873</v>
      </c>
      <c r="N840" t="s">
        <v>6874</v>
      </c>
      <c r="O840" t="s">
        <v>6875</v>
      </c>
      <c r="P840" t="s">
        <v>6874</v>
      </c>
      <c r="Q840" t="s">
        <v>6875</v>
      </c>
      <c r="R840" t="s">
        <v>6874</v>
      </c>
      <c r="S840">
        <v>4.7608300000000003</v>
      </c>
      <c r="T840">
        <v>-75.652783999999997</v>
      </c>
      <c r="U840" t="s">
        <v>370</v>
      </c>
    </row>
    <row r="841" spans="1:21" x14ac:dyDescent="0.3">
      <c r="A841" t="s">
        <v>9561</v>
      </c>
      <c r="B841" t="s">
        <v>370</v>
      </c>
      <c r="C841" t="s">
        <v>8411</v>
      </c>
      <c r="D841" t="s">
        <v>8033</v>
      </c>
      <c r="E841" t="s">
        <v>8033</v>
      </c>
      <c r="F841" t="s">
        <v>9562</v>
      </c>
      <c r="G841" t="s">
        <v>9563</v>
      </c>
      <c r="H841" t="s">
        <v>6870</v>
      </c>
      <c r="I841" t="s">
        <v>6989</v>
      </c>
      <c r="J841">
        <v>1</v>
      </c>
      <c r="K841" t="s">
        <v>370</v>
      </c>
      <c r="L841" t="s">
        <v>6890</v>
      </c>
      <c r="M841" t="s">
        <v>6891</v>
      </c>
      <c r="N841" t="s">
        <v>6874</v>
      </c>
      <c r="O841" t="s">
        <v>6874</v>
      </c>
      <c r="P841" t="s">
        <v>6874</v>
      </c>
      <c r="Q841" t="s">
        <v>6874</v>
      </c>
      <c r="R841" t="s">
        <v>6874</v>
      </c>
      <c r="S841">
        <v>4.7240000000000002</v>
      </c>
      <c r="T841">
        <v>-75.704999999999998</v>
      </c>
      <c r="U841" t="s">
        <v>370</v>
      </c>
    </row>
    <row r="842" spans="1:21" x14ac:dyDescent="0.3">
      <c r="A842" t="s">
        <v>9564</v>
      </c>
      <c r="B842" t="s">
        <v>370</v>
      </c>
      <c r="C842" t="s">
        <v>8411</v>
      </c>
      <c r="D842" t="s">
        <v>9565</v>
      </c>
      <c r="E842" t="s">
        <v>9566</v>
      </c>
      <c r="F842" t="s">
        <v>9566</v>
      </c>
      <c r="G842" t="s">
        <v>9567</v>
      </c>
      <c r="H842" t="s">
        <v>6870</v>
      </c>
      <c r="I842" t="s">
        <v>6989</v>
      </c>
      <c r="J842">
        <v>1</v>
      </c>
      <c r="K842" t="s">
        <v>370</v>
      </c>
      <c r="L842" t="s">
        <v>6890</v>
      </c>
      <c r="M842" t="s">
        <v>6891</v>
      </c>
      <c r="N842" t="s">
        <v>6874</v>
      </c>
      <c r="O842" t="s">
        <v>6874</v>
      </c>
      <c r="P842" t="s">
        <v>6874</v>
      </c>
      <c r="Q842" t="s">
        <v>6874</v>
      </c>
      <c r="R842" t="s">
        <v>6874</v>
      </c>
      <c r="S842">
        <v>4.7949999999999999</v>
      </c>
      <c r="T842">
        <v>-75.7</v>
      </c>
      <c r="U842" t="s">
        <v>370</v>
      </c>
    </row>
    <row r="843" spans="1:21" x14ac:dyDescent="0.3">
      <c r="A843" t="s">
        <v>9568</v>
      </c>
      <c r="B843" t="s">
        <v>370</v>
      </c>
      <c r="C843" t="s">
        <v>8411</v>
      </c>
      <c r="D843" t="s">
        <v>7980</v>
      </c>
      <c r="E843" t="s">
        <v>7980</v>
      </c>
      <c r="F843" t="s">
        <v>9569</v>
      </c>
      <c r="G843" t="s">
        <v>9570</v>
      </c>
      <c r="H843" t="s">
        <v>6870</v>
      </c>
      <c r="I843" t="s">
        <v>6989</v>
      </c>
      <c r="J843">
        <v>1</v>
      </c>
      <c r="K843" t="s">
        <v>370</v>
      </c>
      <c r="L843" t="s">
        <v>6890</v>
      </c>
      <c r="M843" t="s">
        <v>6891</v>
      </c>
      <c r="N843" t="s">
        <v>6874</v>
      </c>
      <c r="O843" t="s">
        <v>6874</v>
      </c>
      <c r="P843" t="s">
        <v>6874</v>
      </c>
      <c r="Q843" t="s">
        <v>6874</v>
      </c>
      <c r="R843" t="s">
        <v>6874</v>
      </c>
      <c r="S843">
        <v>4.809469</v>
      </c>
      <c r="T843">
        <v>-75.688320000000004</v>
      </c>
      <c r="U843" t="s">
        <v>370</v>
      </c>
    </row>
    <row r="844" spans="1:21" x14ac:dyDescent="0.3">
      <c r="A844" t="s">
        <v>9571</v>
      </c>
      <c r="B844" t="s">
        <v>370</v>
      </c>
      <c r="C844" t="s">
        <v>8411</v>
      </c>
      <c r="D844" t="s">
        <v>6866</v>
      </c>
      <c r="E844" t="s">
        <v>6936</v>
      </c>
      <c r="F844" t="s">
        <v>9572</v>
      </c>
      <c r="G844" t="s">
        <v>9572</v>
      </c>
      <c r="H844" t="s">
        <v>6870</v>
      </c>
      <c r="I844" t="s">
        <v>6886</v>
      </c>
      <c r="J844">
        <v>2</v>
      </c>
      <c r="K844" t="s">
        <v>370</v>
      </c>
      <c r="L844" t="s">
        <v>6881</v>
      </c>
      <c r="M844" t="s">
        <v>6873</v>
      </c>
      <c r="N844" t="s">
        <v>6874</v>
      </c>
      <c r="O844" t="s">
        <v>6875</v>
      </c>
      <c r="P844" t="s">
        <v>6874</v>
      </c>
      <c r="Q844" t="s">
        <v>6874</v>
      </c>
      <c r="R844" t="s">
        <v>6874</v>
      </c>
      <c r="S844">
        <v>4.7964700000000002</v>
      </c>
      <c r="T844">
        <v>-75.700740999999994</v>
      </c>
      <c r="U844" t="s">
        <v>370</v>
      </c>
    </row>
    <row r="845" spans="1:21" x14ac:dyDescent="0.3">
      <c r="A845" t="s">
        <v>9573</v>
      </c>
      <c r="B845" t="s">
        <v>370</v>
      </c>
      <c r="C845" t="s">
        <v>8411</v>
      </c>
      <c r="D845" t="s">
        <v>7060</v>
      </c>
      <c r="E845" t="s">
        <v>7080</v>
      </c>
      <c r="F845" t="s">
        <v>9574</v>
      </c>
      <c r="G845" t="s">
        <v>9574</v>
      </c>
      <c r="H845" t="s">
        <v>6934</v>
      </c>
      <c r="I845" t="s">
        <v>7630</v>
      </c>
      <c r="J845">
        <v>4</v>
      </c>
      <c r="K845" t="s">
        <v>370</v>
      </c>
      <c r="L845" t="s">
        <v>6872</v>
      </c>
      <c r="M845" t="s">
        <v>6894</v>
      </c>
      <c r="N845" t="s">
        <v>6874</v>
      </c>
      <c r="O845" t="s">
        <v>6875</v>
      </c>
      <c r="P845" t="s">
        <v>6874</v>
      </c>
      <c r="Q845" t="s">
        <v>6874</v>
      </c>
      <c r="R845" t="s">
        <v>6874</v>
      </c>
      <c r="S845">
        <v>4.7913870000000003</v>
      </c>
      <c r="T845">
        <v>-75.734285</v>
      </c>
      <c r="U845" t="s">
        <v>370</v>
      </c>
    </row>
    <row r="846" spans="1:21" x14ac:dyDescent="0.3">
      <c r="A846" t="s">
        <v>9575</v>
      </c>
      <c r="B846" t="s">
        <v>370</v>
      </c>
      <c r="C846" t="s">
        <v>8411</v>
      </c>
      <c r="D846" t="s">
        <v>7060</v>
      </c>
      <c r="E846" t="s">
        <v>7108</v>
      </c>
      <c r="F846" t="s">
        <v>9576</v>
      </c>
      <c r="G846" t="s">
        <v>9576</v>
      </c>
      <c r="H846" t="s">
        <v>6934</v>
      </c>
      <c r="I846" t="s">
        <v>7630</v>
      </c>
      <c r="J846">
        <v>2</v>
      </c>
      <c r="K846" t="s">
        <v>370</v>
      </c>
      <c r="L846" t="s">
        <v>6872</v>
      </c>
      <c r="M846" t="s">
        <v>6894</v>
      </c>
      <c r="N846" t="s">
        <v>6875</v>
      </c>
      <c r="O846" t="s">
        <v>6874</v>
      </c>
      <c r="P846" t="s">
        <v>6875</v>
      </c>
      <c r="Q846" t="s">
        <v>6875</v>
      </c>
      <c r="R846" t="s">
        <v>6874</v>
      </c>
      <c r="S846">
        <v>4.7922159999999998</v>
      </c>
      <c r="T846">
        <v>-75.734936000000005</v>
      </c>
      <c r="U846" t="s">
        <v>370</v>
      </c>
    </row>
    <row r="847" spans="1:21" x14ac:dyDescent="0.3">
      <c r="A847" t="s">
        <v>9577</v>
      </c>
      <c r="B847" t="s">
        <v>370</v>
      </c>
      <c r="C847" t="s">
        <v>8411</v>
      </c>
      <c r="D847" t="s">
        <v>7060</v>
      </c>
      <c r="E847" t="s">
        <v>7108</v>
      </c>
      <c r="F847" t="s">
        <v>9578</v>
      </c>
      <c r="G847" t="s">
        <v>9578</v>
      </c>
      <c r="H847" t="s">
        <v>6934</v>
      </c>
      <c r="I847" t="s">
        <v>7630</v>
      </c>
      <c r="J847">
        <v>2</v>
      </c>
      <c r="K847" t="s">
        <v>370</v>
      </c>
      <c r="L847" t="s">
        <v>6890</v>
      </c>
      <c r="M847" t="s">
        <v>6873</v>
      </c>
      <c r="N847" t="s">
        <v>6874</v>
      </c>
      <c r="O847" t="s">
        <v>6874</v>
      </c>
      <c r="P847" t="s">
        <v>6874</v>
      </c>
      <c r="Q847" t="s">
        <v>6875</v>
      </c>
      <c r="R847" t="s">
        <v>6874</v>
      </c>
      <c r="S847">
        <v>4.7922159999999998</v>
      </c>
      <c r="T847">
        <v>-75.734936000000005</v>
      </c>
      <c r="U847" t="s">
        <v>370</v>
      </c>
    </row>
    <row r="848" spans="1:21" x14ac:dyDescent="0.3">
      <c r="A848" t="s">
        <v>9579</v>
      </c>
      <c r="B848" t="s">
        <v>370</v>
      </c>
      <c r="C848" t="s">
        <v>8411</v>
      </c>
      <c r="D848" t="s">
        <v>7060</v>
      </c>
      <c r="E848" t="s">
        <v>7108</v>
      </c>
      <c r="F848" t="s">
        <v>9580</v>
      </c>
      <c r="G848" t="s">
        <v>9580</v>
      </c>
      <c r="H848" t="s">
        <v>6934</v>
      </c>
      <c r="I848" t="s">
        <v>7630</v>
      </c>
      <c r="J848">
        <v>3</v>
      </c>
      <c r="K848" t="s">
        <v>370</v>
      </c>
      <c r="L848" t="s">
        <v>6872</v>
      </c>
      <c r="M848" t="s">
        <v>6894</v>
      </c>
      <c r="N848" t="s">
        <v>6874</v>
      </c>
      <c r="O848" t="s">
        <v>6875</v>
      </c>
      <c r="P848" t="s">
        <v>6874</v>
      </c>
      <c r="Q848" t="s">
        <v>6874</v>
      </c>
      <c r="R848" t="s">
        <v>6874</v>
      </c>
      <c r="S848">
        <v>4.7922159999999998</v>
      </c>
      <c r="T848">
        <v>-75.734936000000005</v>
      </c>
      <c r="U848" t="s">
        <v>370</v>
      </c>
    </row>
    <row r="849" spans="1:21" x14ac:dyDescent="0.3">
      <c r="A849" t="s">
        <v>9581</v>
      </c>
      <c r="B849" t="s">
        <v>370</v>
      </c>
      <c r="C849" t="s">
        <v>8411</v>
      </c>
      <c r="D849" t="s">
        <v>7060</v>
      </c>
      <c r="E849" t="s">
        <v>7108</v>
      </c>
      <c r="F849" t="s">
        <v>9582</v>
      </c>
      <c r="G849" t="s">
        <v>9582</v>
      </c>
      <c r="H849" t="s">
        <v>6934</v>
      </c>
      <c r="I849" t="s">
        <v>7630</v>
      </c>
      <c r="J849" t="s">
        <v>370</v>
      </c>
      <c r="K849" t="s">
        <v>370</v>
      </c>
      <c r="L849" t="s">
        <v>6890</v>
      </c>
      <c r="M849" t="s">
        <v>6891</v>
      </c>
      <c r="N849" t="s">
        <v>6874</v>
      </c>
      <c r="O849" t="s">
        <v>6874</v>
      </c>
      <c r="P849" t="s">
        <v>6874</v>
      </c>
      <c r="Q849" t="s">
        <v>6874</v>
      </c>
      <c r="R849" t="s">
        <v>6874</v>
      </c>
      <c r="S849">
        <v>4.792243</v>
      </c>
      <c r="T849">
        <v>-75.734855999999994</v>
      </c>
      <c r="U849" t="s">
        <v>9583</v>
      </c>
    </row>
    <row r="850" spans="1:21" x14ac:dyDescent="0.3">
      <c r="A850" t="s">
        <v>9584</v>
      </c>
      <c r="B850" t="s">
        <v>370</v>
      </c>
      <c r="C850" t="s">
        <v>8411</v>
      </c>
      <c r="D850" t="s">
        <v>7593</v>
      </c>
      <c r="E850" t="s">
        <v>9585</v>
      </c>
      <c r="F850" t="s">
        <v>9586</v>
      </c>
      <c r="G850" t="s">
        <v>9586</v>
      </c>
      <c r="H850" t="s">
        <v>6934</v>
      </c>
      <c r="I850" t="s">
        <v>7630</v>
      </c>
      <c r="J850">
        <v>2</v>
      </c>
      <c r="K850" t="s">
        <v>370</v>
      </c>
      <c r="L850" t="s">
        <v>6881</v>
      </c>
      <c r="M850" t="s">
        <v>6894</v>
      </c>
      <c r="N850" t="s">
        <v>6874</v>
      </c>
      <c r="O850" t="s">
        <v>6875</v>
      </c>
      <c r="P850" t="s">
        <v>6875</v>
      </c>
      <c r="Q850" t="s">
        <v>6874</v>
      </c>
      <c r="R850" t="s">
        <v>6875</v>
      </c>
      <c r="S850">
        <v>4.7959069999999997</v>
      </c>
      <c r="T850">
        <v>-75.721687000000003</v>
      </c>
      <c r="U850" t="s">
        <v>9587</v>
      </c>
    </row>
    <row r="851" spans="1:21" x14ac:dyDescent="0.3">
      <c r="A851" t="s">
        <v>9588</v>
      </c>
      <c r="B851" t="s">
        <v>370</v>
      </c>
      <c r="C851" t="s">
        <v>8411</v>
      </c>
      <c r="D851" t="s">
        <v>8649</v>
      </c>
      <c r="E851" t="s">
        <v>8650</v>
      </c>
      <c r="F851" t="s">
        <v>9589</v>
      </c>
      <c r="G851" t="s">
        <v>9589</v>
      </c>
      <c r="H851" t="s">
        <v>6934</v>
      </c>
      <c r="I851" t="s">
        <v>7630</v>
      </c>
      <c r="J851">
        <v>1</v>
      </c>
      <c r="K851" t="s">
        <v>370</v>
      </c>
      <c r="L851" t="s">
        <v>6881</v>
      </c>
      <c r="M851" t="s">
        <v>6894</v>
      </c>
      <c r="N851" t="s">
        <v>6875</v>
      </c>
      <c r="O851" t="s">
        <v>6875</v>
      </c>
      <c r="P851" t="s">
        <v>6874</v>
      </c>
      <c r="Q851" t="s">
        <v>6874</v>
      </c>
      <c r="R851" t="s">
        <v>6875</v>
      </c>
      <c r="S851">
        <v>4.7940360000000002</v>
      </c>
      <c r="T851">
        <v>-75.701320999999993</v>
      </c>
      <c r="U851" t="s">
        <v>9590</v>
      </c>
    </row>
    <row r="852" spans="1:21" x14ac:dyDescent="0.3">
      <c r="A852" t="s">
        <v>9591</v>
      </c>
      <c r="B852" t="s">
        <v>370</v>
      </c>
      <c r="C852" t="s">
        <v>8411</v>
      </c>
      <c r="D852" t="s">
        <v>8649</v>
      </c>
      <c r="E852" t="s">
        <v>8650</v>
      </c>
      <c r="F852" t="s">
        <v>9592</v>
      </c>
      <c r="G852" t="s">
        <v>9592</v>
      </c>
      <c r="H852" t="s">
        <v>6934</v>
      </c>
      <c r="I852" t="s">
        <v>7630</v>
      </c>
      <c r="J852">
        <v>3</v>
      </c>
      <c r="K852" t="s">
        <v>370</v>
      </c>
      <c r="L852" t="s">
        <v>6881</v>
      </c>
      <c r="M852" t="s">
        <v>6873</v>
      </c>
      <c r="N852" t="s">
        <v>6874</v>
      </c>
      <c r="O852" t="s">
        <v>6875</v>
      </c>
      <c r="P852" t="s">
        <v>6992</v>
      </c>
      <c r="Q852" t="s">
        <v>6874</v>
      </c>
      <c r="R852" t="s">
        <v>6874</v>
      </c>
      <c r="S852">
        <v>4.7940360000000002</v>
      </c>
      <c r="T852">
        <v>-75.701320999999993</v>
      </c>
      <c r="U852" t="s">
        <v>9593</v>
      </c>
    </row>
    <row r="853" spans="1:21" x14ac:dyDescent="0.3">
      <c r="A853" t="s">
        <v>9594</v>
      </c>
      <c r="B853" t="s">
        <v>370</v>
      </c>
      <c r="C853" t="s">
        <v>8411</v>
      </c>
      <c r="D853" t="s">
        <v>8649</v>
      </c>
      <c r="E853" t="s">
        <v>8650</v>
      </c>
      <c r="F853" t="s">
        <v>9595</v>
      </c>
      <c r="G853" t="s">
        <v>9595</v>
      </c>
      <c r="H853" t="s">
        <v>6934</v>
      </c>
      <c r="I853" t="s">
        <v>7630</v>
      </c>
      <c r="J853">
        <v>3</v>
      </c>
      <c r="K853">
        <v>1</v>
      </c>
      <c r="L853" t="s">
        <v>6872</v>
      </c>
      <c r="M853" t="s">
        <v>6873</v>
      </c>
      <c r="N853" t="s">
        <v>6874</v>
      </c>
      <c r="O853" t="s">
        <v>6875</v>
      </c>
      <c r="P853" t="s">
        <v>6874</v>
      </c>
      <c r="Q853" t="s">
        <v>6875</v>
      </c>
      <c r="R853" t="s">
        <v>6874</v>
      </c>
      <c r="S853">
        <v>4.7940360000000002</v>
      </c>
      <c r="T853">
        <v>-75.701320999999993</v>
      </c>
      <c r="U853" t="s">
        <v>9596</v>
      </c>
    </row>
    <row r="854" spans="1:21" x14ac:dyDescent="0.3">
      <c r="A854" t="s">
        <v>9597</v>
      </c>
      <c r="B854" t="s">
        <v>370</v>
      </c>
      <c r="C854" t="s">
        <v>8411</v>
      </c>
      <c r="D854" t="s">
        <v>8649</v>
      </c>
      <c r="E854" t="s">
        <v>8650</v>
      </c>
      <c r="F854" t="s">
        <v>9598</v>
      </c>
      <c r="G854" t="s">
        <v>9598</v>
      </c>
      <c r="H854" t="s">
        <v>6934</v>
      </c>
      <c r="I854" t="s">
        <v>7630</v>
      </c>
      <c r="J854">
        <v>2</v>
      </c>
      <c r="K854" t="s">
        <v>370</v>
      </c>
      <c r="L854" t="s">
        <v>6881</v>
      </c>
      <c r="M854" t="s">
        <v>6873</v>
      </c>
      <c r="N854" t="s">
        <v>6874</v>
      </c>
      <c r="O854" t="s">
        <v>6874</v>
      </c>
      <c r="P854" t="s">
        <v>6875</v>
      </c>
      <c r="Q854" t="s">
        <v>6875</v>
      </c>
      <c r="R854" t="s">
        <v>6875</v>
      </c>
      <c r="S854">
        <v>4.7940360000000002</v>
      </c>
      <c r="T854">
        <v>-75.701320999999993</v>
      </c>
      <c r="U854" t="s">
        <v>9599</v>
      </c>
    </row>
    <row r="855" spans="1:21" x14ac:dyDescent="0.3">
      <c r="A855" t="s">
        <v>9600</v>
      </c>
      <c r="B855" t="s">
        <v>370</v>
      </c>
      <c r="C855" t="s">
        <v>8411</v>
      </c>
      <c r="D855" t="s">
        <v>8649</v>
      </c>
      <c r="E855" t="s">
        <v>8650</v>
      </c>
      <c r="F855" t="s">
        <v>9601</v>
      </c>
      <c r="G855" t="s">
        <v>9601</v>
      </c>
      <c r="H855" t="s">
        <v>6934</v>
      </c>
      <c r="I855" t="s">
        <v>7630</v>
      </c>
      <c r="J855">
        <v>2</v>
      </c>
      <c r="K855" t="s">
        <v>370</v>
      </c>
      <c r="L855" t="s">
        <v>6872</v>
      </c>
      <c r="M855" t="s">
        <v>6894</v>
      </c>
      <c r="N855" t="s">
        <v>6875</v>
      </c>
      <c r="O855" t="s">
        <v>6875</v>
      </c>
      <c r="P855" t="s">
        <v>6874</v>
      </c>
      <c r="Q855" t="s">
        <v>6875</v>
      </c>
      <c r="R855" t="s">
        <v>6875</v>
      </c>
      <c r="S855">
        <v>4.7940360000000002</v>
      </c>
      <c r="T855">
        <v>-75.701320999999993</v>
      </c>
      <c r="U855" t="s">
        <v>9602</v>
      </c>
    </row>
    <row r="856" spans="1:21" x14ac:dyDescent="0.3">
      <c r="A856" t="s">
        <v>9603</v>
      </c>
      <c r="B856" t="s">
        <v>370</v>
      </c>
      <c r="C856" t="s">
        <v>8411</v>
      </c>
      <c r="D856" t="s">
        <v>8649</v>
      </c>
      <c r="E856" t="s">
        <v>8650</v>
      </c>
      <c r="F856" t="s">
        <v>9604</v>
      </c>
      <c r="G856" t="s">
        <v>9604</v>
      </c>
      <c r="H856" t="s">
        <v>6934</v>
      </c>
      <c r="I856" t="s">
        <v>7630</v>
      </c>
      <c r="J856">
        <v>2</v>
      </c>
      <c r="K856" t="s">
        <v>370</v>
      </c>
      <c r="L856" t="s">
        <v>6872</v>
      </c>
      <c r="M856" t="s">
        <v>6894</v>
      </c>
      <c r="N856" t="s">
        <v>6874</v>
      </c>
      <c r="O856" t="s">
        <v>6875</v>
      </c>
      <c r="P856" t="s">
        <v>6874</v>
      </c>
      <c r="Q856" t="s">
        <v>6875</v>
      </c>
      <c r="R856" t="s">
        <v>6875</v>
      </c>
      <c r="S856">
        <v>4.7940360000000002</v>
      </c>
      <c r="T856">
        <v>-75.701320999999993</v>
      </c>
      <c r="U856" t="s">
        <v>9605</v>
      </c>
    </row>
    <row r="857" spans="1:21" x14ac:dyDescent="0.3">
      <c r="A857" t="s">
        <v>9606</v>
      </c>
      <c r="B857" t="s">
        <v>370</v>
      </c>
      <c r="C857" t="s">
        <v>8411</v>
      </c>
      <c r="D857" t="s">
        <v>8649</v>
      </c>
      <c r="E857" t="s">
        <v>8650</v>
      </c>
      <c r="F857" t="s">
        <v>9607</v>
      </c>
      <c r="G857" t="s">
        <v>9607</v>
      </c>
      <c r="H857" t="s">
        <v>6934</v>
      </c>
      <c r="I857" t="s">
        <v>7630</v>
      </c>
      <c r="J857">
        <v>1</v>
      </c>
      <c r="K857" t="s">
        <v>370</v>
      </c>
      <c r="L857" t="s">
        <v>6872</v>
      </c>
      <c r="M857" t="s">
        <v>6894</v>
      </c>
      <c r="N857" t="s">
        <v>6874</v>
      </c>
      <c r="O857" t="s">
        <v>6874</v>
      </c>
      <c r="P857" t="s">
        <v>6875</v>
      </c>
      <c r="Q857" t="s">
        <v>6875</v>
      </c>
      <c r="R857" t="s">
        <v>6875</v>
      </c>
      <c r="S857">
        <v>4.7940360000000002</v>
      </c>
      <c r="T857">
        <v>-75.701320999999993</v>
      </c>
      <c r="U857" t="s">
        <v>9608</v>
      </c>
    </row>
    <row r="858" spans="1:21" x14ac:dyDescent="0.3">
      <c r="A858" t="s">
        <v>9609</v>
      </c>
      <c r="B858" t="s">
        <v>370</v>
      </c>
      <c r="C858" t="s">
        <v>8411</v>
      </c>
      <c r="D858" t="s">
        <v>8649</v>
      </c>
      <c r="E858" t="s">
        <v>8650</v>
      </c>
      <c r="F858" t="s">
        <v>9610</v>
      </c>
      <c r="G858" t="s">
        <v>9610</v>
      </c>
      <c r="H858" t="s">
        <v>6934</v>
      </c>
      <c r="I858" t="s">
        <v>7630</v>
      </c>
      <c r="J858">
        <v>3</v>
      </c>
      <c r="K858" t="s">
        <v>370</v>
      </c>
      <c r="L858" t="s">
        <v>6881</v>
      </c>
      <c r="M858" t="s">
        <v>6873</v>
      </c>
      <c r="N858" t="s">
        <v>6874</v>
      </c>
      <c r="O858" t="s">
        <v>6875</v>
      </c>
      <c r="P858" t="s">
        <v>6875</v>
      </c>
      <c r="Q858" t="s">
        <v>6875</v>
      </c>
      <c r="R858" t="s">
        <v>6875</v>
      </c>
      <c r="S858">
        <v>4.7940360000000002</v>
      </c>
      <c r="T858">
        <v>-75.701320999999993</v>
      </c>
      <c r="U858" t="s">
        <v>9611</v>
      </c>
    </row>
    <row r="859" spans="1:21" x14ac:dyDescent="0.3">
      <c r="A859" t="s">
        <v>9612</v>
      </c>
      <c r="B859" t="s">
        <v>370</v>
      </c>
      <c r="C859" t="s">
        <v>8411</v>
      </c>
      <c r="D859" t="s">
        <v>8649</v>
      </c>
      <c r="E859" t="s">
        <v>8650</v>
      </c>
      <c r="F859" t="s">
        <v>9613</v>
      </c>
      <c r="G859" t="s">
        <v>9614</v>
      </c>
      <c r="H859" t="s">
        <v>6934</v>
      </c>
      <c r="I859" t="s">
        <v>7630</v>
      </c>
      <c r="J859">
        <v>1</v>
      </c>
      <c r="K859" t="s">
        <v>370</v>
      </c>
      <c r="L859" t="s">
        <v>6872</v>
      </c>
      <c r="M859" t="s">
        <v>6894</v>
      </c>
      <c r="N859" t="s">
        <v>6875</v>
      </c>
      <c r="O859" t="s">
        <v>6874</v>
      </c>
      <c r="P859" t="s">
        <v>6875</v>
      </c>
      <c r="Q859" t="s">
        <v>6875</v>
      </c>
      <c r="R859" t="s">
        <v>6874</v>
      </c>
      <c r="S859">
        <v>4.7940360000000002</v>
      </c>
      <c r="T859">
        <v>-75.701320999999993</v>
      </c>
      <c r="U859" t="s">
        <v>9615</v>
      </c>
    </row>
    <row r="860" spans="1:21" x14ac:dyDescent="0.3">
      <c r="A860" t="s">
        <v>9616</v>
      </c>
      <c r="B860" t="s">
        <v>370</v>
      </c>
      <c r="C860" t="s">
        <v>8411</v>
      </c>
      <c r="D860" t="s">
        <v>8649</v>
      </c>
      <c r="E860" t="s">
        <v>8650</v>
      </c>
      <c r="F860" t="s">
        <v>9617</v>
      </c>
      <c r="G860" t="s">
        <v>9614</v>
      </c>
      <c r="H860" t="s">
        <v>6934</v>
      </c>
      <c r="I860" t="s">
        <v>7630</v>
      </c>
      <c r="J860">
        <v>2</v>
      </c>
      <c r="K860" t="s">
        <v>370</v>
      </c>
      <c r="L860" t="s">
        <v>6872</v>
      </c>
      <c r="M860" t="s">
        <v>6894</v>
      </c>
      <c r="N860" t="s">
        <v>6875</v>
      </c>
      <c r="O860" t="s">
        <v>6874</v>
      </c>
      <c r="P860" t="s">
        <v>6874</v>
      </c>
      <c r="Q860" t="s">
        <v>6874</v>
      </c>
      <c r="R860" t="s">
        <v>6875</v>
      </c>
      <c r="S860">
        <v>4.7940360000000002</v>
      </c>
      <c r="T860">
        <v>-75.701320999999993</v>
      </c>
      <c r="U860" t="s">
        <v>9618</v>
      </c>
    </row>
    <row r="861" spans="1:21" x14ac:dyDescent="0.3">
      <c r="A861" t="s">
        <v>9619</v>
      </c>
      <c r="B861" t="s">
        <v>370</v>
      </c>
      <c r="C861" t="s">
        <v>8411</v>
      </c>
      <c r="D861" t="s">
        <v>8649</v>
      </c>
      <c r="E861" t="s">
        <v>8650</v>
      </c>
      <c r="F861" t="s">
        <v>9620</v>
      </c>
      <c r="G861" t="s">
        <v>9620</v>
      </c>
      <c r="H861" t="s">
        <v>6934</v>
      </c>
      <c r="I861" t="s">
        <v>7630</v>
      </c>
      <c r="J861">
        <v>2</v>
      </c>
      <c r="K861" t="s">
        <v>370</v>
      </c>
      <c r="L861" t="s">
        <v>6890</v>
      </c>
      <c r="M861" t="s">
        <v>6873</v>
      </c>
      <c r="N861" t="s">
        <v>6874</v>
      </c>
      <c r="O861" t="s">
        <v>6875</v>
      </c>
      <c r="P861" t="s">
        <v>6874</v>
      </c>
      <c r="Q861" t="s">
        <v>6875</v>
      </c>
      <c r="R861" t="s">
        <v>6874</v>
      </c>
      <c r="S861">
        <v>4.7940360000000002</v>
      </c>
      <c r="T861">
        <v>-75.701320999999993</v>
      </c>
      <c r="U861" t="s">
        <v>9621</v>
      </c>
    </row>
    <row r="862" spans="1:21" x14ac:dyDescent="0.3">
      <c r="A862" t="s">
        <v>9622</v>
      </c>
      <c r="B862" t="s">
        <v>370</v>
      </c>
      <c r="C862" t="s">
        <v>8411</v>
      </c>
      <c r="D862" t="s">
        <v>8649</v>
      </c>
      <c r="E862" t="s">
        <v>8650</v>
      </c>
      <c r="F862" t="s">
        <v>9623</v>
      </c>
      <c r="G862" t="s">
        <v>9624</v>
      </c>
      <c r="H862" t="s">
        <v>6934</v>
      </c>
      <c r="I862" t="s">
        <v>7630</v>
      </c>
      <c r="J862">
        <v>1</v>
      </c>
      <c r="K862" t="s">
        <v>370</v>
      </c>
      <c r="L862" t="s">
        <v>6872</v>
      </c>
      <c r="M862" t="s">
        <v>6894</v>
      </c>
      <c r="N862" t="s">
        <v>6875</v>
      </c>
      <c r="O862" t="s">
        <v>6874</v>
      </c>
      <c r="P862" t="s">
        <v>6875</v>
      </c>
      <c r="Q862" t="s">
        <v>6874</v>
      </c>
      <c r="R862" t="s">
        <v>6875</v>
      </c>
      <c r="S862">
        <v>4.7940360000000002</v>
      </c>
      <c r="T862">
        <v>-75.701320999999993</v>
      </c>
      <c r="U862" t="s">
        <v>9625</v>
      </c>
    </row>
    <row r="863" spans="1:21" x14ac:dyDescent="0.3">
      <c r="A863" t="s">
        <v>9626</v>
      </c>
      <c r="B863" t="s">
        <v>370</v>
      </c>
      <c r="C863" t="s">
        <v>8411</v>
      </c>
      <c r="D863" t="s">
        <v>8649</v>
      </c>
      <c r="E863" t="s">
        <v>8650</v>
      </c>
      <c r="F863" t="s">
        <v>9627</v>
      </c>
      <c r="G863" t="s">
        <v>9627</v>
      </c>
      <c r="H863" t="s">
        <v>6934</v>
      </c>
      <c r="I863" t="s">
        <v>7630</v>
      </c>
      <c r="J863">
        <v>1</v>
      </c>
      <c r="K863" t="s">
        <v>370</v>
      </c>
      <c r="L863" t="s">
        <v>6881</v>
      </c>
      <c r="M863" t="s">
        <v>6894</v>
      </c>
      <c r="N863" t="s">
        <v>6992</v>
      </c>
      <c r="O863" t="s">
        <v>6992</v>
      </c>
      <c r="P863" t="s">
        <v>6992</v>
      </c>
      <c r="Q863" t="s">
        <v>6992</v>
      </c>
      <c r="R863" t="s">
        <v>6874</v>
      </c>
      <c r="S863">
        <v>4.7940360000000002</v>
      </c>
      <c r="T863">
        <v>-75.701320999999993</v>
      </c>
      <c r="U863" t="s">
        <v>9628</v>
      </c>
    </row>
    <row r="864" spans="1:21" x14ac:dyDescent="0.3">
      <c r="A864" t="s">
        <v>9629</v>
      </c>
      <c r="B864" t="s">
        <v>370</v>
      </c>
      <c r="C864" t="s">
        <v>8411</v>
      </c>
      <c r="D864" t="s">
        <v>8649</v>
      </c>
      <c r="E864" t="s">
        <v>8650</v>
      </c>
      <c r="F864" t="s">
        <v>9630</v>
      </c>
      <c r="G864" t="s">
        <v>9630</v>
      </c>
      <c r="H864" t="s">
        <v>6934</v>
      </c>
      <c r="I864" t="s">
        <v>7630</v>
      </c>
      <c r="J864">
        <v>1</v>
      </c>
      <c r="K864" t="s">
        <v>370</v>
      </c>
      <c r="L864" t="s">
        <v>6872</v>
      </c>
      <c r="M864" t="s">
        <v>6894</v>
      </c>
      <c r="N864" t="s">
        <v>6875</v>
      </c>
      <c r="O864" t="s">
        <v>6992</v>
      </c>
      <c r="P864" t="s">
        <v>6874</v>
      </c>
      <c r="Q864" t="s">
        <v>6874</v>
      </c>
      <c r="R864" t="s">
        <v>6875</v>
      </c>
      <c r="S864">
        <v>4.7940360000000002</v>
      </c>
      <c r="T864">
        <v>-75.701320999999993</v>
      </c>
      <c r="U864" t="s">
        <v>9631</v>
      </c>
    </row>
    <row r="865" spans="1:21" x14ac:dyDescent="0.3">
      <c r="A865" t="s">
        <v>9632</v>
      </c>
      <c r="B865" t="s">
        <v>370</v>
      </c>
      <c r="C865" t="s">
        <v>8411</v>
      </c>
      <c r="D865" t="s">
        <v>8649</v>
      </c>
      <c r="E865" t="s">
        <v>8650</v>
      </c>
      <c r="F865" t="s">
        <v>9633</v>
      </c>
      <c r="G865" t="s">
        <v>9633</v>
      </c>
      <c r="H865" t="s">
        <v>6934</v>
      </c>
      <c r="I865" t="s">
        <v>7630</v>
      </c>
      <c r="J865">
        <v>3</v>
      </c>
      <c r="K865">
        <v>1</v>
      </c>
      <c r="L865" t="s">
        <v>6881</v>
      </c>
      <c r="M865" t="s">
        <v>6894</v>
      </c>
      <c r="N865" t="s">
        <v>6874</v>
      </c>
      <c r="O865" t="s">
        <v>6992</v>
      </c>
      <c r="P865" t="s">
        <v>6874</v>
      </c>
      <c r="Q865" t="s">
        <v>6874</v>
      </c>
      <c r="R865" t="s">
        <v>6874</v>
      </c>
      <c r="S865">
        <v>4.7940360000000002</v>
      </c>
      <c r="T865">
        <v>-75.701320999999993</v>
      </c>
      <c r="U865" t="s">
        <v>9634</v>
      </c>
    </row>
    <row r="866" spans="1:21" x14ac:dyDescent="0.3">
      <c r="A866" t="s">
        <v>9635</v>
      </c>
      <c r="B866" t="s">
        <v>370</v>
      </c>
      <c r="C866" t="s">
        <v>8411</v>
      </c>
      <c r="D866" t="s">
        <v>8649</v>
      </c>
      <c r="E866" t="s">
        <v>8650</v>
      </c>
      <c r="F866" t="s">
        <v>9636</v>
      </c>
      <c r="G866" t="s">
        <v>9637</v>
      </c>
      <c r="H866" t="s">
        <v>6934</v>
      </c>
      <c r="I866" t="s">
        <v>7630</v>
      </c>
      <c r="J866">
        <v>1</v>
      </c>
      <c r="K866" t="s">
        <v>370</v>
      </c>
      <c r="L866" t="s">
        <v>6872</v>
      </c>
      <c r="M866" t="s">
        <v>6894</v>
      </c>
      <c r="N866" t="s">
        <v>6875</v>
      </c>
      <c r="O866" t="s">
        <v>6875</v>
      </c>
      <c r="P866" t="s">
        <v>6875</v>
      </c>
      <c r="Q866" t="s">
        <v>6875</v>
      </c>
      <c r="R866" t="s">
        <v>6875</v>
      </c>
      <c r="S866">
        <v>4.7940360000000002</v>
      </c>
      <c r="T866">
        <v>-75.701320999999993</v>
      </c>
      <c r="U866" t="s">
        <v>9638</v>
      </c>
    </row>
    <row r="867" spans="1:21" x14ac:dyDescent="0.3">
      <c r="A867" t="s">
        <v>9639</v>
      </c>
      <c r="B867" t="s">
        <v>370</v>
      </c>
      <c r="C867" t="s">
        <v>8411</v>
      </c>
      <c r="D867" t="s">
        <v>8649</v>
      </c>
      <c r="E867" t="s">
        <v>8650</v>
      </c>
      <c r="F867" t="s">
        <v>9640</v>
      </c>
      <c r="G867" t="s">
        <v>9640</v>
      </c>
      <c r="H867" t="s">
        <v>6934</v>
      </c>
      <c r="I867" t="s">
        <v>7630</v>
      </c>
      <c r="J867">
        <v>2</v>
      </c>
      <c r="K867" t="s">
        <v>370</v>
      </c>
      <c r="L867" t="s">
        <v>6890</v>
      </c>
      <c r="M867" t="s">
        <v>6891</v>
      </c>
      <c r="N867" t="s">
        <v>6874</v>
      </c>
      <c r="O867" t="s">
        <v>6874</v>
      </c>
      <c r="P867" t="s">
        <v>6874</v>
      </c>
      <c r="Q867" t="s">
        <v>6875</v>
      </c>
      <c r="R867" t="s">
        <v>6874</v>
      </c>
      <c r="S867">
        <v>4.7940360000000002</v>
      </c>
      <c r="T867">
        <v>-75.701320999999993</v>
      </c>
      <c r="U867" t="s">
        <v>9641</v>
      </c>
    </row>
    <row r="868" spans="1:21" x14ac:dyDescent="0.3">
      <c r="A868" t="s">
        <v>9642</v>
      </c>
      <c r="B868" t="s">
        <v>370</v>
      </c>
      <c r="C868" t="s">
        <v>8411</v>
      </c>
      <c r="D868" t="s">
        <v>8649</v>
      </c>
      <c r="E868" t="s">
        <v>8650</v>
      </c>
      <c r="F868" t="s">
        <v>9643</v>
      </c>
      <c r="G868" t="s">
        <v>9643</v>
      </c>
      <c r="H868" t="s">
        <v>6934</v>
      </c>
      <c r="I868" t="s">
        <v>7630</v>
      </c>
      <c r="J868">
        <v>1</v>
      </c>
      <c r="K868" t="s">
        <v>370</v>
      </c>
      <c r="L868" t="s">
        <v>6890</v>
      </c>
      <c r="M868" t="s">
        <v>6891</v>
      </c>
      <c r="N868" t="s">
        <v>6874</v>
      </c>
      <c r="O868" t="s">
        <v>6874</v>
      </c>
      <c r="P868" t="s">
        <v>6874</v>
      </c>
      <c r="Q868" t="s">
        <v>6874</v>
      </c>
      <c r="R868" t="s">
        <v>6874</v>
      </c>
      <c r="S868">
        <v>4.7940360000000002</v>
      </c>
      <c r="T868">
        <v>-75.701320999999993</v>
      </c>
      <c r="U868" t="s">
        <v>9644</v>
      </c>
    </row>
    <row r="869" spans="1:21" x14ac:dyDescent="0.3">
      <c r="A869" t="s">
        <v>9645</v>
      </c>
      <c r="B869" t="s">
        <v>370</v>
      </c>
      <c r="C869" t="s">
        <v>8411</v>
      </c>
      <c r="D869" t="s">
        <v>8649</v>
      </c>
      <c r="E869" t="s">
        <v>8650</v>
      </c>
      <c r="F869" t="s">
        <v>9646</v>
      </c>
      <c r="G869" t="s">
        <v>9646</v>
      </c>
      <c r="H869" t="s">
        <v>6934</v>
      </c>
      <c r="I869" t="s">
        <v>7630</v>
      </c>
      <c r="J869">
        <v>3</v>
      </c>
      <c r="K869" t="s">
        <v>370</v>
      </c>
      <c r="L869" t="s">
        <v>6872</v>
      </c>
      <c r="M869" t="s">
        <v>6894</v>
      </c>
      <c r="N869" t="s">
        <v>6875</v>
      </c>
      <c r="O869" t="s">
        <v>6876</v>
      </c>
      <c r="P869" t="s">
        <v>6875</v>
      </c>
      <c r="Q869" t="s">
        <v>6876</v>
      </c>
      <c r="R869" t="s">
        <v>6876</v>
      </c>
      <c r="S869">
        <v>4.7940360000000002</v>
      </c>
      <c r="T869">
        <v>-75.701320999999993</v>
      </c>
      <c r="U869" t="s">
        <v>9647</v>
      </c>
    </row>
    <row r="870" spans="1:21" x14ac:dyDescent="0.3">
      <c r="A870" t="s">
        <v>9648</v>
      </c>
      <c r="B870" t="s">
        <v>370</v>
      </c>
      <c r="C870" t="s">
        <v>8411</v>
      </c>
      <c r="D870" t="s">
        <v>8649</v>
      </c>
      <c r="E870" t="s">
        <v>8650</v>
      </c>
      <c r="F870" t="s">
        <v>9649</v>
      </c>
      <c r="G870" t="s">
        <v>9649</v>
      </c>
      <c r="H870" t="s">
        <v>6934</v>
      </c>
      <c r="I870" t="s">
        <v>7630</v>
      </c>
      <c r="J870">
        <v>2</v>
      </c>
      <c r="K870" t="s">
        <v>370</v>
      </c>
      <c r="L870" t="s">
        <v>6890</v>
      </c>
      <c r="M870" t="s">
        <v>6873</v>
      </c>
      <c r="N870" t="s">
        <v>6876</v>
      </c>
      <c r="O870" t="s">
        <v>6876</v>
      </c>
      <c r="P870" t="s">
        <v>6876</v>
      </c>
      <c r="Q870" t="s">
        <v>6875</v>
      </c>
      <c r="R870" t="s">
        <v>6876</v>
      </c>
      <c r="S870">
        <v>4.7940360000000002</v>
      </c>
      <c r="T870">
        <v>-75.701320999999993</v>
      </c>
      <c r="U870" t="s">
        <v>9650</v>
      </c>
    </row>
    <row r="871" spans="1:21" x14ac:dyDescent="0.3">
      <c r="A871" t="s">
        <v>9651</v>
      </c>
      <c r="B871" t="s">
        <v>370</v>
      </c>
      <c r="C871" t="s">
        <v>8411</v>
      </c>
      <c r="D871" t="s">
        <v>8649</v>
      </c>
      <c r="E871" t="s">
        <v>8650</v>
      </c>
      <c r="F871" t="s">
        <v>9652</v>
      </c>
      <c r="G871" t="s">
        <v>9652</v>
      </c>
      <c r="H871" t="s">
        <v>6934</v>
      </c>
      <c r="I871" t="s">
        <v>7630</v>
      </c>
      <c r="J871" t="s">
        <v>370</v>
      </c>
      <c r="K871" t="s">
        <v>370</v>
      </c>
      <c r="L871" t="s">
        <v>6872</v>
      </c>
      <c r="M871" t="s">
        <v>6894</v>
      </c>
      <c r="N871" t="s">
        <v>6875</v>
      </c>
      <c r="O871" t="s">
        <v>6876</v>
      </c>
      <c r="P871" t="s">
        <v>6875</v>
      </c>
      <c r="Q871" t="s">
        <v>6875</v>
      </c>
      <c r="R871" t="s">
        <v>6875</v>
      </c>
      <c r="S871">
        <v>4.7940360000000002</v>
      </c>
      <c r="T871">
        <v>-75.701320999999993</v>
      </c>
      <c r="U871" t="s">
        <v>9653</v>
      </c>
    </row>
    <row r="872" spans="1:21" x14ac:dyDescent="0.3">
      <c r="A872" t="s">
        <v>9654</v>
      </c>
      <c r="B872" t="s">
        <v>370</v>
      </c>
      <c r="C872" t="s">
        <v>8411</v>
      </c>
      <c r="D872" t="s">
        <v>8649</v>
      </c>
      <c r="E872" t="s">
        <v>8650</v>
      </c>
      <c r="F872" t="s">
        <v>9655</v>
      </c>
      <c r="G872" t="s">
        <v>9655</v>
      </c>
      <c r="H872" t="s">
        <v>6934</v>
      </c>
      <c r="I872" t="s">
        <v>7630</v>
      </c>
      <c r="J872" t="s">
        <v>370</v>
      </c>
      <c r="K872" t="s">
        <v>370</v>
      </c>
      <c r="L872" t="s">
        <v>6872</v>
      </c>
      <c r="M872" t="s">
        <v>6894</v>
      </c>
      <c r="N872" t="s">
        <v>6875</v>
      </c>
      <c r="O872" t="s">
        <v>6876</v>
      </c>
      <c r="P872" t="s">
        <v>6875</v>
      </c>
      <c r="Q872" t="s">
        <v>6876</v>
      </c>
      <c r="R872" t="s">
        <v>6875</v>
      </c>
      <c r="S872">
        <v>4.7940360000000002</v>
      </c>
      <c r="T872">
        <v>-75.701320999999993</v>
      </c>
      <c r="U872" t="s">
        <v>9656</v>
      </c>
    </row>
    <row r="873" spans="1:21" x14ac:dyDescent="0.3">
      <c r="A873" t="s">
        <v>9657</v>
      </c>
      <c r="B873" t="s">
        <v>370</v>
      </c>
      <c r="C873" t="s">
        <v>8411</v>
      </c>
      <c r="D873" t="s">
        <v>8649</v>
      </c>
      <c r="E873" t="s">
        <v>8650</v>
      </c>
      <c r="F873" t="s">
        <v>9658</v>
      </c>
      <c r="G873" t="s">
        <v>9658</v>
      </c>
      <c r="H873" t="s">
        <v>6934</v>
      </c>
      <c r="I873" t="s">
        <v>7630</v>
      </c>
      <c r="J873">
        <v>2</v>
      </c>
      <c r="K873" t="s">
        <v>370</v>
      </c>
      <c r="L873" t="s">
        <v>6872</v>
      </c>
      <c r="M873" t="s">
        <v>6894</v>
      </c>
      <c r="N873" t="s">
        <v>6875</v>
      </c>
      <c r="O873" t="s">
        <v>6876</v>
      </c>
      <c r="P873" t="s">
        <v>6875</v>
      </c>
      <c r="Q873" t="s">
        <v>6876</v>
      </c>
      <c r="R873" t="s">
        <v>6876</v>
      </c>
      <c r="S873">
        <v>4.7940360000000002</v>
      </c>
      <c r="T873">
        <v>-75.701320999999993</v>
      </c>
      <c r="U873" t="s">
        <v>9659</v>
      </c>
    </row>
    <row r="874" spans="1:21" x14ac:dyDescent="0.3">
      <c r="A874" t="s">
        <v>9660</v>
      </c>
      <c r="B874" t="s">
        <v>370</v>
      </c>
      <c r="C874" t="s">
        <v>8411</v>
      </c>
      <c r="D874" t="s">
        <v>8649</v>
      </c>
      <c r="E874" t="s">
        <v>8650</v>
      </c>
      <c r="F874" t="s">
        <v>9661</v>
      </c>
      <c r="G874" t="s">
        <v>9661</v>
      </c>
      <c r="H874" t="s">
        <v>6934</v>
      </c>
      <c r="I874" t="s">
        <v>7630</v>
      </c>
      <c r="J874">
        <v>1</v>
      </c>
      <c r="K874" t="s">
        <v>370</v>
      </c>
      <c r="L874" t="s">
        <v>6890</v>
      </c>
      <c r="M874" t="s">
        <v>6873</v>
      </c>
      <c r="N874" t="s">
        <v>6876</v>
      </c>
      <c r="O874" t="s">
        <v>6874</v>
      </c>
      <c r="P874" t="s">
        <v>6876</v>
      </c>
      <c r="Q874" t="s">
        <v>6875</v>
      </c>
      <c r="R874" t="s">
        <v>6876</v>
      </c>
      <c r="S874">
        <v>4.7940360000000002</v>
      </c>
      <c r="T874">
        <v>-75.701320999999993</v>
      </c>
      <c r="U874" t="s">
        <v>9662</v>
      </c>
    </row>
    <row r="875" spans="1:21" x14ac:dyDescent="0.3">
      <c r="A875" t="s">
        <v>9663</v>
      </c>
      <c r="B875" t="s">
        <v>370</v>
      </c>
      <c r="C875" t="s">
        <v>8411</v>
      </c>
      <c r="D875" t="s">
        <v>8649</v>
      </c>
      <c r="E875" t="s">
        <v>8650</v>
      </c>
      <c r="F875" t="s">
        <v>9664</v>
      </c>
      <c r="G875" t="s">
        <v>9664</v>
      </c>
      <c r="H875" t="s">
        <v>6934</v>
      </c>
      <c r="I875" t="s">
        <v>7630</v>
      </c>
      <c r="J875">
        <v>2</v>
      </c>
      <c r="K875" t="s">
        <v>370</v>
      </c>
      <c r="L875" t="s">
        <v>6872</v>
      </c>
      <c r="M875" t="s">
        <v>6894</v>
      </c>
      <c r="N875" t="s">
        <v>6876</v>
      </c>
      <c r="O875" t="s">
        <v>6875</v>
      </c>
      <c r="P875" t="s">
        <v>6876</v>
      </c>
      <c r="Q875" t="s">
        <v>6875</v>
      </c>
      <c r="R875" t="s">
        <v>6876</v>
      </c>
      <c r="S875">
        <v>4.7940360000000002</v>
      </c>
      <c r="T875">
        <v>-75.701320999999993</v>
      </c>
      <c r="U875" t="s">
        <v>9665</v>
      </c>
    </row>
    <row r="876" spans="1:21" x14ac:dyDescent="0.3">
      <c r="A876" t="s">
        <v>9666</v>
      </c>
      <c r="B876" t="s">
        <v>370</v>
      </c>
      <c r="C876" t="s">
        <v>8411</v>
      </c>
      <c r="D876" t="s">
        <v>8649</v>
      </c>
      <c r="E876" t="s">
        <v>8650</v>
      </c>
      <c r="F876" t="s">
        <v>9667</v>
      </c>
      <c r="G876" t="s">
        <v>9667</v>
      </c>
      <c r="H876" t="s">
        <v>6934</v>
      </c>
      <c r="I876" t="s">
        <v>7630</v>
      </c>
      <c r="J876" t="s">
        <v>370</v>
      </c>
      <c r="K876" t="s">
        <v>370</v>
      </c>
      <c r="L876" t="s">
        <v>6890</v>
      </c>
      <c r="M876" t="s">
        <v>6873</v>
      </c>
      <c r="N876" t="s">
        <v>6876</v>
      </c>
      <c r="O876" t="s">
        <v>6874</v>
      </c>
      <c r="P876" t="s">
        <v>6874</v>
      </c>
      <c r="Q876" t="s">
        <v>6876</v>
      </c>
      <c r="R876" t="s">
        <v>6876</v>
      </c>
      <c r="S876">
        <v>4.7940360000000002</v>
      </c>
      <c r="T876">
        <v>-75.701320999999993</v>
      </c>
      <c r="U876" t="s">
        <v>9668</v>
      </c>
    </row>
    <row r="877" spans="1:21" x14ac:dyDescent="0.3">
      <c r="A877" t="s">
        <v>9669</v>
      </c>
      <c r="B877" t="s">
        <v>370</v>
      </c>
      <c r="C877" t="s">
        <v>8411</v>
      </c>
      <c r="D877" t="s">
        <v>8649</v>
      </c>
      <c r="E877" t="s">
        <v>8650</v>
      </c>
      <c r="F877" t="s">
        <v>9670</v>
      </c>
      <c r="G877" t="s">
        <v>9670</v>
      </c>
      <c r="H877" t="s">
        <v>6934</v>
      </c>
      <c r="I877" t="s">
        <v>7630</v>
      </c>
      <c r="J877">
        <v>1</v>
      </c>
      <c r="K877" t="s">
        <v>370</v>
      </c>
      <c r="L877" t="s">
        <v>6890</v>
      </c>
      <c r="M877" t="s">
        <v>6891</v>
      </c>
      <c r="N877" t="s">
        <v>6876</v>
      </c>
      <c r="O877" t="s">
        <v>6874</v>
      </c>
      <c r="P877" t="s">
        <v>6876</v>
      </c>
      <c r="Q877" t="s">
        <v>6874</v>
      </c>
      <c r="R877" t="s">
        <v>6876</v>
      </c>
      <c r="S877">
        <v>4.7940360000000002</v>
      </c>
      <c r="T877">
        <v>-75.701320999999993</v>
      </c>
      <c r="U877" t="s">
        <v>9671</v>
      </c>
    </row>
    <row r="878" spans="1:21" x14ac:dyDescent="0.3">
      <c r="A878" t="s">
        <v>9672</v>
      </c>
      <c r="B878" t="s">
        <v>370</v>
      </c>
      <c r="C878" t="s">
        <v>8411</v>
      </c>
      <c r="D878" t="s">
        <v>8649</v>
      </c>
      <c r="E878" t="s">
        <v>8650</v>
      </c>
      <c r="F878" t="s">
        <v>9673</v>
      </c>
      <c r="G878" t="s">
        <v>9673</v>
      </c>
      <c r="H878" t="s">
        <v>6934</v>
      </c>
      <c r="I878" t="s">
        <v>7630</v>
      </c>
      <c r="J878">
        <v>1</v>
      </c>
      <c r="K878" t="s">
        <v>370</v>
      </c>
      <c r="L878" t="s">
        <v>6881</v>
      </c>
      <c r="M878" t="s">
        <v>6873</v>
      </c>
      <c r="N878" t="s">
        <v>6876</v>
      </c>
      <c r="O878" t="s">
        <v>6876</v>
      </c>
      <c r="P878" t="s">
        <v>6876</v>
      </c>
      <c r="Q878" t="s">
        <v>6876</v>
      </c>
      <c r="R878" t="s">
        <v>6875</v>
      </c>
      <c r="S878">
        <v>4.7940360000000002</v>
      </c>
      <c r="T878">
        <v>-75.701320999999993</v>
      </c>
      <c r="U878" t="s">
        <v>9674</v>
      </c>
    </row>
    <row r="879" spans="1:21" x14ac:dyDescent="0.3">
      <c r="A879" t="s">
        <v>9675</v>
      </c>
      <c r="B879" t="s">
        <v>370</v>
      </c>
      <c r="C879" t="s">
        <v>8411</v>
      </c>
      <c r="D879" t="s">
        <v>8649</v>
      </c>
      <c r="E879" t="s">
        <v>8650</v>
      </c>
      <c r="F879" t="s">
        <v>9676</v>
      </c>
      <c r="G879" t="s">
        <v>9676</v>
      </c>
      <c r="H879" t="s">
        <v>6934</v>
      </c>
      <c r="I879" t="s">
        <v>7630</v>
      </c>
      <c r="J879">
        <v>2</v>
      </c>
      <c r="K879">
        <v>0</v>
      </c>
      <c r="L879" t="s">
        <v>6882</v>
      </c>
      <c r="M879" t="s">
        <v>6882</v>
      </c>
      <c r="N879" t="s">
        <v>6874</v>
      </c>
      <c r="O879" t="s">
        <v>6875</v>
      </c>
      <c r="P879" t="s">
        <v>6874</v>
      </c>
      <c r="Q879" t="s">
        <v>6874</v>
      </c>
      <c r="R879" t="s">
        <v>6875</v>
      </c>
      <c r="S879">
        <v>4.7940360000000002</v>
      </c>
      <c r="T879">
        <v>-75.701320999999993</v>
      </c>
      <c r="U879" t="s">
        <v>9677</v>
      </c>
    </row>
    <row r="880" spans="1:21" x14ac:dyDescent="0.3">
      <c r="A880" t="s">
        <v>9678</v>
      </c>
      <c r="B880" t="s">
        <v>370</v>
      </c>
      <c r="C880" t="s">
        <v>8411</v>
      </c>
      <c r="D880" t="s">
        <v>8649</v>
      </c>
      <c r="E880" t="s">
        <v>8650</v>
      </c>
      <c r="F880" t="s">
        <v>9679</v>
      </c>
      <c r="G880" t="s">
        <v>9679</v>
      </c>
      <c r="H880" t="s">
        <v>6934</v>
      </c>
      <c r="I880" t="s">
        <v>7630</v>
      </c>
      <c r="J880">
        <v>1</v>
      </c>
      <c r="K880">
        <v>0</v>
      </c>
      <c r="L880" t="s">
        <v>6872</v>
      </c>
      <c r="M880" t="s">
        <v>6894</v>
      </c>
      <c r="N880" t="s">
        <v>6876</v>
      </c>
      <c r="O880" t="s">
        <v>6876</v>
      </c>
      <c r="P880" t="s">
        <v>6876</v>
      </c>
      <c r="Q880" t="s">
        <v>6876</v>
      </c>
      <c r="R880" t="s">
        <v>6876</v>
      </c>
      <c r="S880">
        <v>4.7940360000000002</v>
      </c>
      <c r="T880">
        <v>-75.701320999999993</v>
      </c>
      <c r="U880" t="s">
        <v>9680</v>
      </c>
    </row>
    <row r="881" spans="1:21" x14ac:dyDescent="0.3">
      <c r="A881" t="s">
        <v>9681</v>
      </c>
      <c r="B881" t="s">
        <v>370</v>
      </c>
      <c r="C881" t="s">
        <v>8411</v>
      </c>
      <c r="D881" t="s">
        <v>8649</v>
      </c>
      <c r="E881" t="s">
        <v>8650</v>
      </c>
      <c r="F881" t="s">
        <v>9682</v>
      </c>
      <c r="G881" t="s">
        <v>9682</v>
      </c>
      <c r="H881" t="s">
        <v>6934</v>
      </c>
      <c r="I881" t="s">
        <v>7630</v>
      </c>
      <c r="J881">
        <v>3</v>
      </c>
      <c r="K881">
        <v>0</v>
      </c>
      <c r="L881" t="s">
        <v>6872</v>
      </c>
      <c r="M881" t="s">
        <v>6894</v>
      </c>
      <c r="N881" t="s">
        <v>6875</v>
      </c>
      <c r="O881" t="s">
        <v>6876</v>
      </c>
      <c r="P881" t="s">
        <v>6875</v>
      </c>
      <c r="Q881" t="s">
        <v>6874</v>
      </c>
      <c r="R881" t="s">
        <v>6876</v>
      </c>
      <c r="S881">
        <v>4.7940360000000002</v>
      </c>
      <c r="T881">
        <v>-75.701320999999993</v>
      </c>
      <c r="U881" t="s">
        <v>9683</v>
      </c>
    </row>
    <row r="882" spans="1:21" x14ac:dyDescent="0.3">
      <c r="A882" t="s">
        <v>9684</v>
      </c>
      <c r="B882" t="s">
        <v>370</v>
      </c>
      <c r="C882" t="s">
        <v>8411</v>
      </c>
      <c r="D882" t="s">
        <v>8649</v>
      </c>
      <c r="E882" t="s">
        <v>8650</v>
      </c>
      <c r="F882" t="s">
        <v>9685</v>
      </c>
      <c r="G882" t="s">
        <v>9685</v>
      </c>
      <c r="H882" t="s">
        <v>6934</v>
      </c>
      <c r="I882" t="s">
        <v>7630</v>
      </c>
      <c r="J882">
        <v>1</v>
      </c>
      <c r="K882">
        <v>0</v>
      </c>
      <c r="L882" t="s">
        <v>6872</v>
      </c>
      <c r="M882" t="s">
        <v>6894</v>
      </c>
      <c r="N882" t="s">
        <v>6874</v>
      </c>
      <c r="O882" t="s">
        <v>6875</v>
      </c>
      <c r="P882" t="s">
        <v>6875</v>
      </c>
      <c r="Q882" t="s">
        <v>6992</v>
      </c>
      <c r="R882" t="s">
        <v>6875</v>
      </c>
      <c r="S882">
        <v>4.7940360000000002</v>
      </c>
      <c r="T882">
        <v>-75.701320999999993</v>
      </c>
      <c r="U882" t="s">
        <v>9686</v>
      </c>
    </row>
    <row r="883" spans="1:21" x14ac:dyDescent="0.3">
      <c r="A883" t="s">
        <v>9687</v>
      </c>
      <c r="B883" t="s">
        <v>370</v>
      </c>
      <c r="C883" t="s">
        <v>8411</v>
      </c>
      <c r="D883" t="s">
        <v>8649</v>
      </c>
      <c r="E883" t="s">
        <v>8650</v>
      </c>
      <c r="F883" t="s">
        <v>9688</v>
      </c>
      <c r="G883" t="s">
        <v>9688</v>
      </c>
      <c r="H883" t="s">
        <v>6934</v>
      </c>
      <c r="I883" t="s">
        <v>7630</v>
      </c>
      <c r="J883">
        <v>3</v>
      </c>
      <c r="K883">
        <v>0</v>
      </c>
      <c r="L883" t="s">
        <v>6872</v>
      </c>
      <c r="M883" t="s">
        <v>6894</v>
      </c>
      <c r="N883" t="s">
        <v>6875</v>
      </c>
      <c r="O883" t="s">
        <v>6876</v>
      </c>
      <c r="P883" t="s">
        <v>6875</v>
      </c>
      <c r="Q883" t="s">
        <v>6874</v>
      </c>
      <c r="R883" t="s">
        <v>6875</v>
      </c>
      <c r="S883">
        <v>4.7940360000000002</v>
      </c>
      <c r="T883">
        <v>-75.701320999999993</v>
      </c>
      <c r="U883" t="s">
        <v>9689</v>
      </c>
    </row>
    <row r="884" spans="1:21" x14ac:dyDescent="0.3">
      <c r="A884" t="s">
        <v>9690</v>
      </c>
      <c r="B884" t="s">
        <v>370</v>
      </c>
      <c r="C884" t="s">
        <v>8411</v>
      </c>
      <c r="D884" t="s">
        <v>8649</v>
      </c>
      <c r="E884" t="s">
        <v>8650</v>
      </c>
      <c r="F884" t="s">
        <v>9691</v>
      </c>
      <c r="G884" t="s">
        <v>9691</v>
      </c>
      <c r="H884" t="s">
        <v>6934</v>
      </c>
      <c r="I884" t="s">
        <v>7630</v>
      </c>
      <c r="J884">
        <v>2</v>
      </c>
      <c r="K884">
        <v>0</v>
      </c>
      <c r="L884" t="s">
        <v>6890</v>
      </c>
      <c r="M884" t="s">
        <v>6873</v>
      </c>
      <c r="N884" t="s">
        <v>6874</v>
      </c>
      <c r="O884" t="s">
        <v>6874</v>
      </c>
      <c r="P884" t="s">
        <v>6874</v>
      </c>
      <c r="Q884" t="s">
        <v>6875</v>
      </c>
      <c r="R884" t="s">
        <v>6875</v>
      </c>
      <c r="S884">
        <v>4.7940360000000002</v>
      </c>
      <c r="T884">
        <v>-75.701320999999993</v>
      </c>
      <c r="U884" t="s">
        <v>9692</v>
      </c>
    </row>
    <row r="885" spans="1:21" x14ac:dyDescent="0.3">
      <c r="A885" t="s">
        <v>9693</v>
      </c>
      <c r="B885" t="s">
        <v>370</v>
      </c>
      <c r="C885" t="s">
        <v>8411</v>
      </c>
      <c r="D885" t="s">
        <v>7124</v>
      </c>
      <c r="E885" t="s">
        <v>7124</v>
      </c>
      <c r="F885" t="s">
        <v>9694</v>
      </c>
      <c r="G885" t="s">
        <v>9694</v>
      </c>
      <c r="H885" t="s">
        <v>6934</v>
      </c>
      <c r="I885" t="s">
        <v>6876</v>
      </c>
      <c r="J885" t="s">
        <v>370</v>
      </c>
      <c r="K885" t="s">
        <v>370</v>
      </c>
      <c r="L885" t="s">
        <v>6890</v>
      </c>
      <c r="M885" t="s">
        <v>6882</v>
      </c>
      <c r="N885" t="s">
        <v>6874</v>
      </c>
      <c r="O885" t="s">
        <v>6874</v>
      </c>
      <c r="P885" t="s">
        <v>6874</v>
      </c>
      <c r="Q885" t="s">
        <v>6874</v>
      </c>
      <c r="R885" t="s">
        <v>6874</v>
      </c>
      <c r="S885">
        <v>4.8254760000000001</v>
      </c>
      <c r="T885">
        <v>-75.696421999999998</v>
      </c>
      <c r="U885" t="s">
        <v>9695</v>
      </c>
    </row>
    <row r="886" spans="1:21" x14ac:dyDescent="0.3">
      <c r="A886" t="s">
        <v>9696</v>
      </c>
      <c r="B886" t="s">
        <v>370</v>
      </c>
      <c r="C886" t="s">
        <v>8411</v>
      </c>
      <c r="D886" t="s">
        <v>7124</v>
      </c>
      <c r="E886" t="s">
        <v>7124</v>
      </c>
      <c r="F886" t="s">
        <v>9697</v>
      </c>
      <c r="G886" t="s">
        <v>9697</v>
      </c>
      <c r="H886" t="s">
        <v>6934</v>
      </c>
      <c r="I886" t="s">
        <v>7630</v>
      </c>
      <c r="J886">
        <v>3</v>
      </c>
      <c r="K886">
        <v>0</v>
      </c>
      <c r="L886" t="s">
        <v>6872</v>
      </c>
      <c r="M886" t="s">
        <v>6894</v>
      </c>
      <c r="N886" t="s">
        <v>6876</v>
      </c>
      <c r="O886" t="s">
        <v>6875</v>
      </c>
      <c r="P886" t="s">
        <v>6876</v>
      </c>
      <c r="Q886" t="s">
        <v>6876</v>
      </c>
      <c r="R886" t="s">
        <v>6874</v>
      </c>
      <c r="S886">
        <v>4.7411880000000002</v>
      </c>
      <c r="T886">
        <v>-75.672938000000002</v>
      </c>
      <c r="U886" t="s">
        <v>9698</v>
      </c>
    </row>
    <row r="887" spans="1:21" x14ac:dyDescent="0.3">
      <c r="A887" t="s">
        <v>9699</v>
      </c>
      <c r="B887" t="s">
        <v>370</v>
      </c>
      <c r="C887" t="s">
        <v>8411</v>
      </c>
      <c r="D887" t="s">
        <v>7060</v>
      </c>
      <c r="E887" t="s">
        <v>8361</v>
      </c>
      <c r="F887" t="s">
        <v>9700</v>
      </c>
      <c r="G887" t="s">
        <v>9700</v>
      </c>
      <c r="H887" t="s">
        <v>6934</v>
      </c>
      <c r="I887" t="s">
        <v>7630</v>
      </c>
      <c r="J887">
        <v>3</v>
      </c>
      <c r="K887">
        <v>0</v>
      </c>
      <c r="L887" t="s">
        <v>6872</v>
      </c>
      <c r="M887" t="s">
        <v>6882</v>
      </c>
      <c r="N887" t="s">
        <v>6876</v>
      </c>
      <c r="O887" t="s">
        <v>6876</v>
      </c>
      <c r="P887" t="s">
        <v>6875</v>
      </c>
      <c r="Q887" t="s">
        <v>6876</v>
      </c>
      <c r="R887" t="s">
        <v>6875</v>
      </c>
      <c r="S887">
        <v>4.7974940000000004</v>
      </c>
      <c r="T887">
        <v>-75.748906000000005</v>
      </c>
      <c r="U887" t="s">
        <v>9701</v>
      </c>
    </row>
    <row r="888" spans="1:21" x14ac:dyDescent="0.3">
      <c r="A888" t="s">
        <v>9702</v>
      </c>
      <c r="B888" t="s">
        <v>370</v>
      </c>
      <c r="C888" t="s">
        <v>8411</v>
      </c>
      <c r="D888" t="s">
        <v>7060</v>
      </c>
      <c r="E888" t="s">
        <v>8361</v>
      </c>
      <c r="F888" t="s">
        <v>9703</v>
      </c>
      <c r="G888" t="s">
        <v>9703</v>
      </c>
      <c r="H888" t="s">
        <v>6934</v>
      </c>
      <c r="I888" t="s">
        <v>7630</v>
      </c>
      <c r="J888">
        <v>1</v>
      </c>
      <c r="K888" t="s">
        <v>370</v>
      </c>
      <c r="L888" t="s">
        <v>6872</v>
      </c>
      <c r="M888" t="s">
        <v>6882</v>
      </c>
      <c r="N888" t="s">
        <v>6875</v>
      </c>
      <c r="O888" t="s">
        <v>6876</v>
      </c>
      <c r="P888" t="s">
        <v>6876</v>
      </c>
      <c r="Q888" t="s">
        <v>6876</v>
      </c>
      <c r="R888" t="s">
        <v>6875</v>
      </c>
      <c r="S888">
        <v>4.7971769999999996</v>
      </c>
      <c r="T888">
        <v>-75.748626000000002</v>
      </c>
      <c r="U888" t="s">
        <v>9704</v>
      </c>
    </row>
    <row r="889" spans="1:21" x14ac:dyDescent="0.3">
      <c r="A889" t="s">
        <v>9705</v>
      </c>
      <c r="B889" t="s">
        <v>370</v>
      </c>
      <c r="C889" t="s">
        <v>8411</v>
      </c>
      <c r="D889" t="s">
        <v>7060</v>
      </c>
      <c r="E889" t="s">
        <v>8361</v>
      </c>
      <c r="F889" t="s">
        <v>9706</v>
      </c>
      <c r="G889" t="s">
        <v>9706</v>
      </c>
      <c r="H889" t="s">
        <v>6934</v>
      </c>
      <c r="I889" t="s">
        <v>7630</v>
      </c>
      <c r="J889">
        <v>1</v>
      </c>
      <c r="K889">
        <v>1</v>
      </c>
      <c r="L889" t="s">
        <v>6872</v>
      </c>
      <c r="M889" t="s">
        <v>6894</v>
      </c>
      <c r="N889" t="s">
        <v>6875</v>
      </c>
      <c r="O889" t="s">
        <v>6875</v>
      </c>
      <c r="P889" t="s">
        <v>6874</v>
      </c>
      <c r="Q889" t="s">
        <v>6874</v>
      </c>
      <c r="R889" t="s">
        <v>6874</v>
      </c>
      <c r="S889">
        <v>4.7974940000000004</v>
      </c>
      <c r="T889">
        <v>-75.748906000000005</v>
      </c>
      <c r="U889" t="s">
        <v>370</v>
      </c>
    </row>
    <row r="890" spans="1:21" x14ac:dyDescent="0.3">
      <c r="A890" t="s">
        <v>9707</v>
      </c>
      <c r="B890" t="s">
        <v>370</v>
      </c>
      <c r="C890" t="s">
        <v>8411</v>
      </c>
      <c r="D890" t="s">
        <v>7060</v>
      </c>
      <c r="E890" t="s">
        <v>8361</v>
      </c>
      <c r="F890" t="s">
        <v>9708</v>
      </c>
      <c r="G890" t="s">
        <v>9708</v>
      </c>
      <c r="H890" t="s">
        <v>6934</v>
      </c>
      <c r="I890" t="s">
        <v>7630</v>
      </c>
      <c r="J890">
        <v>3</v>
      </c>
      <c r="K890" t="s">
        <v>370</v>
      </c>
      <c r="L890" t="s">
        <v>6890</v>
      </c>
      <c r="M890" t="s">
        <v>6891</v>
      </c>
      <c r="N890" t="s">
        <v>6874</v>
      </c>
      <c r="O890" t="s">
        <v>6874</v>
      </c>
      <c r="P890" t="s">
        <v>6874</v>
      </c>
      <c r="Q890" t="s">
        <v>6874</v>
      </c>
      <c r="R890" t="s">
        <v>6874</v>
      </c>
      <c r="S890">
        <v>4.7974940000000004</v>
      </c>
      <c r="T890">
        <v>-75.748906000000005</v>
      </c>
      <c r="U890" t="s">
        <v>370</v>
      </c>
    </row>
    <row r="891" spans="1:21" x14ac:dyDescent="0.3">
      <c r="A891" t="s">
        <v>9709</v>
      </c>
      <c r="B891" t="s">
        <v>370</v>
      </c>
      <c r="C891" t="s">
        <v>8411</v>
      </c>
      <c r="D891" t="s">
        <v>7060</v>
      </c>
      <c r="E891" t="s">
        <v>9710</v>
      </c>
      <c r="F891" t="s">
        <v>9711</v>
      </c>
      <c r="G891" t="s">
        <v>9711</v>
      </c>
      <c r="H891" t="s">
        <v>6934</v>
      </c>
      <c r="I891" t="s">
        <v>7630</v>
      </c>
      <c r="J891">
        <v>3</v>
      </c>
      <c r="K891">
        <v>1</v>
      </c>
      <c r="L891" t="s">
        <v>6872</v>
      </c>
      <c r="M891" t="s">
        <v>6873</v>
      </c>
      <c r="N891" t="s">
        <v>6874</v>
      </c>
      <c r="O891" t="s">
        <v>6875</v>
      </c>
      <c r="P891" t="s">
        <v>6875</v>
      </c>
      <c r="Q891" t="s">
        <v>6874</v>
      </c>
      <c r="R891" t="s">
        <v>6874</v>
      </c>
      <c r="S891">
        <v>4.7925000000000004</v>
      </c>
      <c r="T891">
        <v>-75.674999999999997</v>
      </c>
      <c r="U891" t="s">
        <v>9712</v>
      </c>
    </row>
    <row r="892" spans="1:21" x14ac:dyDescent="0.3">
      <c r="A892" t="s">
        <v>9713</v>
      </c>
      <c r="B892" t="s">
        <v>370</v>
      </c>
      <c r="C892" t="s">
        <v>8411</v>
      </c>
      <c r="D892" t="s">
        <v>7060</v>
      </c>
      <c r="E892" t="s">
        <v>8361</v>
      </c>
      <c r="F892" t="s">
        <v>9714</v>
      </c>
      <c r="G892" t="s">
        <v>9714</v>
      </c>
      <c r="H892" t="s">
        <v>6934</v>
      </c>
      <c r="I892" t="s">
        <v>7630</v>
      </c>
      <c r="J892">
        <v>4</v>
      </c>
      <c r="K892" t="s">
        <v>370</v>
      </c>
      <c r="L892" t="s">
        <v>6872</v>
      </c>
      <c r="M892" t="s">
        <v>6894</v>
      </c>
      <c r="N892" t="s">
        <v>6874</v>
      </c>
      <c r="O892" t="s">
        <v>6875</v>
      </c>
      <c r="P892" t="s">
        <v>6875</v>
      </c>
      <c r="Q892" t="s">
        <v>6875</v>
      </c>
      <c r="R892" t="s">
        <v>6875</v>
      </c>
      <c r="S892">
        <v>4.7974940000000004</v>
      </c>
      <c r="T892">
        <v>-75.748906000000005</v>
      </c>
      <c r="U892" t="s">
        <v>9715</v>
      </c>
    </row>
    <row r="893" spans="1:21" x14ac:dyDescent="0.3">
      <c r="A893" t="s">
        <v>9716</v>
      </c>
      <c r="B893" t="s">
        <v>370</v>
      </c>
      <c r="C893" t="s">
        <v>8411</v>
      </c>
      <c r="D893" t="s">
        <v>7060</v>
      </c>
      <c r="E893" t="s">
        <v>8361</v>
      </c>
      <c r="F893" t="s">
        <v>9717</v>
      </c>
      <c r="G893" t="s">
        <v>9717</v>
      </c>
      <c r="H893" t="s">
        <v>6934</v>
      </c>
      <c r="I893" t="s">
        <v>7630</v>
      </c>
      <c r="J893">
        <v>3</v>
      </c>
      <c r="K893" t="s">
        <v>370</v>
      </c>
      <c r="L893" t="s">
        <v>6881</v>
      </c>
      <c r="M893" t="s">
        <v>6873</v>
      </c>
      <c r="N893" t="s">
        <v>6874</v>
      </c>
      <c r="O893" t="s">
        <v>6874</v>
      </c>
      <c r="P893" t="s">
        <v>6875</v>
      </c>
      <c r="Q893" t="s">
        <v>6874</v>
      </c>
      <c r="R893" t="s">
        <v>6874</v>
      </c>
      <c r="S893">
        <v>4.7974940000000004</v>
      </c>
      <c r="T893">
        <v>-75.748906000000005</v>
      </c>
      <c r="U893" t="s">
        <v>9718</v>
      </c>
    </row>
    <row r="894" spans="1:21" x14ac:dyDescent="0.3">
      <c r="A894" t="s">
        <v>9719</v>
      </c>
      <c r="B894" t="s">
        <v>370</v>
      </c>
      <c r="C894" t="s">
        <v>8411</v>
      </c>
      <c r="D894" t="s">
        <v>7060</v>
      </c>
      <c r="E894" t="s">
        <v>9710</v>
      </c>
      <c r="F894" t="s">
        <v>9720</v>
      </c>
      <c r="G894" t="s">
        <v>9720</v>
      </c>
      <c r="H894" t="s">
        <v>6934</v>
      </c>
      <c r="I894" t="s">
        <v>7630</v>
      </c>
      <c r="J894" t="s">
        <v>370</v>
      </c>
      <c r="K894" t="s">
        <v>370</v>
      </c>
      <c r="L894" t="s">
        <v>6881</v>
      </c>
      <c r="M894" t="s">
        <v>6894</v>
      </c>
      <c r="N894" t="s">
        <v>6874</v>
      </c>
      <c r="O894" t="s">
        <v>6875</v>
      </c>
      <c r="P894" t="s">
        <v>6874</v>
      </c>
      <c r="Q894" t="s">
        <v>6874</v>
      </c>
      <c r="R894" t="s">
        <v>6874</v>
      </c>
      <c r="S894">
        <v>4.7925000000000004</v>
      </c>
      <c r="T894">
        <v>-75.674999999999997</v>
      </c>
      <c r="U894" t="s">
        <v>9721</v>
      </c>
    </row>
    <row r="895" spans="1:21" x14ac:dyDescent="0.3">
      <c r="A895" t="s">
        <v>9722</v>
      </c>
      <c r="B895" t="s">
        <v>370</v>
      </c>
      <c r="C895" t="s">
        <v>8411</v>
      </c>
      <c r="D895" t="s">
        <v>7060</v>
      </c>
      <c r="E895" t="s">
        <v>9710</v>
      </c>
      <c r="F895" t="s">
        <v>9723</v>
      </c>
      <c r="G895" t="s">
        <v>9723</v>
      </c>
      <c r="H895" t="s">
        <v>6934</v>
      </c>
      <c r="I895" t="s">
        <v>7630</v>
      </c>
      <c r="J895">
        <v>1</v>
      </c>
      <c r="K895" t="s">
        <v>370</v>
      </c>
      <c r="L895" t="s">
        <v>6881</v>
      </c>
      <c r="M895" t="s">
        <v>6873</v>
      </c>
      <c r="N895" t="s">
        <v>6874</v>
      </c>
      <c r="O895" t="s">
        <v>6875</v>
      </c>
      <c r="P895" t="s">
        <v>6875</v>
      </c>
      <c r="Q895" t="s">
        <v>6874</v>
      </c>
      <c r="R895" t="s">
        <v>6875</v>
      </c>
      <c r="S895">
        <v>4.7925000000000004</v>
      </c>
      <c r="T895">
        <v>-75.674999999999997</v>
      </c>
      <c r="U895" t="s">
        <v>9724</v>
      </c>
    </row>
    <row r="896" spans="1:21" x14ac:dyDescent="0.3">
      <c r="A896" t="s">
        <v>9725</v>
      </c>
      <c r="B896" t="s">
        <v>370</v>
      </c>
      <c r="C896" t="s">
        <v>8411</v>
      </c>
      <c r="D896" t="s">
        <v>7060</v>
      </c>
      <c r="E896" t="s">
        <v>8361</v>
      </c>
      <c r="F896" t="s">
        <v>9726</v>
      </c>
      <c r="G896" t="s">
        <v>9726</v>
      </c>
      <c r="H896" t="s">
        <v>6934</v>
      </c>
      <c r="I896" t="s">
        <v>7630</v>
      </c>
      <c r="J896">
        <v>2</v>
      </c>
      <c r="K896" t="s">
        <v>370</v>
      </c>
      <c r="L896" t="s">
        <v>6890</v>
      </c>
      <c r="M896" t="s">
        <v>6873</v>
      </c>
      <c r="N896" t="s">
        <v>6874</v>
      </c>
      <c r="O896" t="s">
        <v>6875</v>
      </c>
      <c r="P896" t="s">
        <v>6874</v>
      </c>
      <c r="Q896" t="s">
        <v>6874</v>
      </c>
      <c r="R896" t="s">
        <v>6874</v>
      </c>
      <c r="S896">
        <v>4.7974940000000004</v>
      </c>
      <c r="T896">
        <v>-75.748906000000005</v>
      </c>
      <c r="U896" t="s">
        <v>9727</v>
      </c>
    </row>
    <row r="897" spans="1:21" x14ac:dyDescent="0.3">
      <c r="A897" t="s">
        <v>9728</v>
      </c>
      <c r="B897" t="s">
        <v>370</v>
      </c>
      <c r="C897" t="s">
        <v>8411</v>
      </c>
      <c r="D897" t="s">
        <v>7060</v>
      </c>
      <c r="E897" t="s">
        <v>8361</v>
      </c>
      <c r="F897" t="s">
        <v>7539</v>
      </c>
      <c r="G897" t="s">
        <v>7539</v>
      </c>
      <c r="H897" t="s">
        <v>6934</v>
      </c>
      <c r="I897" t="s">
        <v>7630</v>
      </c>
      <c r="J897">
        <v>3</v>
      </c>
      <c r="K897" t="s">
        <v>370</v>
      </c>
      <c r="L897" t="s">
        <v>6881</v>
      </c>
      <c r="M897" t="s">
        <v>6891</v>
      </c>
      <c r="N897" t="s">
        <v>6874</v>
      </c>
      <c r="O897" t="s">
        <v>6874</v>
      </c>
      <c r="P897" t="s">
        <v>6874</v>
      </c>
      <c r="Q897" t="s">
        <v>6874</v>
      </c>
      <c r="R897" t="s">
        <v>6874</v>
      </c>
      <c r="S897">
        <v>4.7974940000000004</v>
      </c>
      <c r="T897">
        <v>-75.748906000000005</v>
      </c>
      <c r="U897" t="s">
        <v>9729</v>
      </c>
    </row>
    <row r="898" spans="1:21" x14ac:dyDescent="0.3">
      <c r="A898" t="s">
        <v>9730</v>
      </c>
      <c r="B898" t="s">
        <v>370</v>
      </c>
      <c r="C898" t="s">
        <v>8411</v>
      </c>
      <c r="D898" t="s">
        <v>7060</v>
      </c>
      <c r="E898" t="s">
        <v>8361</v>
      </c>
      <c r="F898" t="s">
        <v>9731</v>
      </c>
      <c r="G898" t="s">
        <v>9731</v>
      </c>
      <c r="H898" t="s">
        <v>6934</v>
      </c>
      <c r="I898" t="s">
        <v>7630</v>
      </c>
      <c r="J898">
        <v>5</v>
      </c>
      <c r="K898" t="s">
        <v>370</v>
      </c>
      <c r="L898" t="s">
        <v>6881</v>
      </c>
      <c r="M898" t="s">
        <v>6873</v>
      </c>
      <c r="N898" t="s">
        <v>6874</v>
      </c>
      <c r="O898" t="s">
        <v>6874</v>
      </c>
      <c r="P898" t="s">
        <v>6874</v>
      </c>
      <c r="Q898" t="s">
        <v>6874</v>
      </c>
      <c r="R898" t="s">
        <v>6874</v>
      </c>
      <c r="S898">
        <v>4.7974940000000004</v>
      </c>
      <c r="T898">
        <v>-75.748906000000005</v>
      </c>
      <c r="U898" t="s">
        <v>6959</v>
      </c>
    </row>
    <row r="899" spans="1:21" x14ac:dyDescent="0.3">
      <c r="A899" t="s">
        <v>9732</v>
      </c>
      <c r="B899" t="s">
        <v>370</v>
      </c>
      <c r="C899" t="s">
        <v>8411</v>
      </c>
      <c r="D899" t="s">
        <v>7124</v>
      </c>
      <c r="E899" t="s">
        <v>7124</v>
      </c>
      <c r="F899" t="s">
        <v>9733</v>
      </c>
      <c r="G899" t="s">
        <v>9733</v>
      </c>
      <c r="H899" t="s">
        <v>6934</v>
      </c>
      <c r="I899" t="s">
        <v>7630</v>
      </c>
      <c r="J899">
        <v>1</v>
      </c>
      <c r="K899">
        <v>1</v>
      </c>
      <c r="L899" t="s">
        <v>6872</v>
      </c>
      <c r="M899" t="s">
        <v>6894</v>
      </c>
      <c r="N899" t="s">
        <v>6876</v>
      </c>
      <c r="O899" t="s">
        <v>6875</v>
      </c>
      <c r="P899" t="s">
        <v>6875</v>
      </c>
      <c r="Q899" t="s">
        <v>6876</v>
      </c>
      <c r="R899" t="s">
        <v>6874</v>
      </c>
      <c r="S899">
        <v>4.8027150000000001</v>
      </c>
      <c r="T899">
        <v>-75.710359999999994</v>
      </c>
      <c r="U899" t="s">
        <v>9734</v>
      </c>
    </row>
    <row r="900" spans="1:21" x14ac:dyDescent="0.3">
      <c r="A900" t="s">
        <v>9735</v>
      </c>
      <c r="B900" t="s">
        <v>370</v>
      </c>
      <c r="C900" t="s">
        <v>8411</v>
      </c>
      <c r="D900" t="s">
        <v>7124</v>
      </c>
      <c r="E900" t="s">
        <v>7124</v>
      </c>
      <c r="F900" t="s">
        <v>370</v>
      </c>
      <c r="G900" t="s">
        <v>9736</v>
      </c>
      <c r="H900" t="s">
        <v>6934</v>
      </c>
      <c r="I900" t="s">
        <v>7630</v>
      </c>
      <c r="J900" t="s">
        <v>370</v>
      </c>
      <c r="K900" t="s">
        <v>370</v>
      </c>
      <c r="L900" t="s">
        <v>6872</v>
      </c>
      <c r="M900" t="s">
        <v>6894</v>
      </c>
      <c r="N900" t="s">
        <v>6875</v>
      </c>
      <c r="O900" t="s">
        <v>6876</v>
      </c>
      <c r="P900" t="s">
        <v>6876</v>
      </c>
      <c r="Q900" t="s">
        <v>6876</v>
      </c>
      <c r="R900" t="s">
        <v>6875</v>
      </c>
      <c r="S900" t="s">
        <v>370</v>
      </c>
      <c r="T900" t="s">
        <v>370</v>
      </c>
      <c r="U900" t="s">
        <v>9737</v>
      </c>
    </row>
    <row r="901" spans="1:21" x14ac:dyDescent="0.3">
      <c r="A901" t="s">
        <v>9738</v>
      </c>
      <c r="B901" t="s">
        <v>370</v>
      </c>
      <c r="C901" t="s">
        <v>8411</v>
      </c>
      <c r="D901" t="s">
        <v>7124</v>
      </c>
      <c r="E901" t="s">
        <v>7124</v>
      </c>
      <c r="F901" t="s">
        <v>9739</v>
      </c>
      <c r="G901" t="s">
        <v>9739</v>
      </c>
      <c r="H901" t="s">
        <v>6934</v>
      </c>
      <c r="I901" t="s">
        <v>7630</v>
      </c>
      <c r="J901">
        <v>4</v>
      </c>
      <c r="K901" t="s">
        <v>370</v>
      </c>
      <c r="L901" t="s">
        <v>6872</v>
      </c>
      <c r="M901" t="s">
        <v>6894</v>
      </c>
      <c r="N901" t="s">
        <v>6875</v>
      </c>
      <c r="O901" t="s">
        <v>6876</v>
      </c>
      <c r="P901" t="s">
        <v>6876</v>
      </c>
      <c r="Q901" t="s">
        <v>6876</v>
      </c>
      <c r="R901" t="s">
        <v>6874</v>
      </c>
      <c r="S901">
        <v>4.8184659999999999</v>
      </c>
      <c r="T901">
        <v>-75.695419000000001</v>
      </c>
      <c r="U901" t="s">
        <v>9740</v>
      </c>
    </row>
    <row r="902" spans="1:21" x14ac:dyDescent="0.3">
      <c r="A902" t="s">
        <v>9741</v>
      </c>
      <c r="B902" t="s">
        <v>370</v>
      </c>
      <c r="C902" t="s">
        <v>8411</v>
      </c>
      <c r="D902" t="s">
        <v>7124</v>
      </c>
      <c r="E902" t="s">
        <v>7124</v>
      </c>
      <c r="F902" t="s">
        <v>9742</v>
      </c>
      <c r="G902" t="s">
        <v>9742</v>
      </c>
      <c r="H902" t="s">
        <v>6934</v>
      </c>
      <c r="I902" t="s">
        <v>7630</v>
      </c>
      <c r="J902" t="s">
        <v>370</v>
      </c>
      <c r="K902" t="s">
        <v>370</v>
      </c>
      <c r="L902" t="s">
        <v>6872</v>
      </c>
      <c r="M902" t="s">
        <v>6894</v>
      </c>
      <c r="N902" t="s">
        <v>6876</v>
      </c>
      <c r="O902" t="s">
        <v>6875</v>
      </c>
      <c r="P902" t="s">
        <v>6876</v>
      </c>
      <c r="Q902" t="s">
        <v>6876</v>
      </c>
      <c r="R902" t="s">
        <v>6874</v>
      </c>
      <c r="S902">
        <v>4.8184659999999999</v>
      </c>
      <c r="T902">
        <v>-75.695419000000001</v>
      </c>
      <c r="U902" t="s">
        <v>9743</v>
      </c>
    </row>
    <row r="903" spans="1:21" x14ac:dyDescent="0.3">
      <c r="A903" t="s">
        <v>9744</v>
      </c>
      <c r="B903" t="s">
        <v>370</v>
      </c>
      <c r="C903" t="s">
        <v>8411</v>
      </c>
      <c r="D903" t="s">
        <v>7124</v>
      </c>
      <c r="E903" t="s">
        <v>7124</v>
      </c>
      <c r="F903" t="s">
        <v>9745</v>
      </c>
      <c r="G903" t="s">
        <v>9745</v>
      </c>
      <c r="H903" t="s">
        <v>6934</v>
      </c>
      <c r="I903" t="s">
        <v>7630</v>
      </c>
      <c r="J903">
        <v>2</v>
      </c>
      <c r="K903" t="s">
        <v>370</v>
      </c>
      <c r="L903" t="s">
        <v>6872</v>
      </c>
      <c r="M903" t="s">
        <v>6894</v>
      </c>
      <c r="N903" t="s">
        <v>6876</v>
      </c>
      <c r="O903" t="s">
        <v>6875</v>
      </c>
      <c r="P903" t="s">
        <v>6876</v>
      </c>
      <c r="Q903" t="s">
        <v>6876</v>
      </c>
      <c r="R903" t="s">
        <v>6874</v>
      </c>
      <c r="S903">
        <v>4.8184659999999999</v>
      </c>
      <c r="T903">
        <v>-75.695419000000001</v>
      </c>
      <c r="U903" t="s">
        <v>9746</v>
      </c>
    </row>
    <row r="904" spans="1:21" x14ac:dyDescent="0.3">
      <c r="A904" t="s">
        <v>9747</v>
      </c>
      <c r="B904" t="s">
        <v>370</v>
      </c>
      <c r="C904" t="s">
        <v>8411</v>
      </c>
      <c r="D904" t="s">
        <v>7060</v>
      </c>
      <c r="E904" t="s">
        <v>9710</v>
      </c>
      <c r="F904" t="s">
        <v>9748</v>
      </c>
      <c r="G904" t="s">
        <v>9748</v>
      </c>
      <c r="H904" t="s">
        <v>6934</v>
      </c>
      <c r="I904" t="s">
        <v>7630</v>
      </c>
      <c r="J904">
        <v>3</v>
      </c>
      <c r="K904" t="s">
        <v>370</v>
      </c>
      <c r="L904" t="s">
        <v>6881</v>
      </c>
      <c r="M904" t="s">
        <v>6873</v>
      </c>
      <c r="N904" t="s">
        <v>6874</v>
      </c>
      <c r="O904" t="s">
        <v>6875</v>
      </c>
      <c r="P904" t="s">
        <v>6875</v>
      </c>
      <c r="Q904" t="s">
        <v>6992</v>
      </c>
      <c r="R904" t="s">
        <v>6874</v>
      </c>
      <c r="S904">
        <v>4.7925000000000004</v>
      </c>
      <c r="T904">
        <v>-75.674999999999997</v>
      </c>
      <c r="U904" t="s">
        <v>9749</v>
      </c>
    </row>
    <row r="905" spans="1:21" x14ac:dyDescent="0.3">
      <c r="A905" t="s">
        <v>9750</v>
      </c>
      <c r="B905" t="s">
        <v>370</v>
      </c>
      <c r="C905" t="s">
        <v>8411</v>
      </c>
      <c r="D905" t="s">
        <v>7060</v>
      </c>
      <c r="E905" t="s">
        <v>8361</v>
      </c>
      <c r="F905" t="s">
        <v>9751</v>
      </c>
      <c r="G905" t="s">
        <v>8361</v>
      </c>
      <c r="H905" t="s">
        <v>6934</v>
      </c>
      <c r="I905" t="s">
        <v>7630</v>
      </c>
      <c r="J905">
        <v>1</v>
      </c>
      <c r="K905" t="s">
        <v>370</v>
      </c>
      <c r="L905" t="s">
        <v>6872</v>
      </c>
      <c r="M905" t="s">
        <v>6894</v>
      </c>
      <c r="N905" t="s">
        <v>6876</v>
      </c>
      <c r="O905" t="s">
        <v>6876</v>
      </c>
      <c r="P905" t="s">
        <v>6876</v>
      </c>
      <c r="Q905" t="s">
        <v>6876</v>
      </c>
      <c r="R905" t="s">
        <v>6876</v>
      </c>
      <c r="S905">
        <v>4.7974940000000004</v>
      </c>
      <c r="T905">
        <v>-75.748906000000005</v>
      </c>
      <c r="U905" t="s">
        <v>9752</v>
      </c>
    </row>
    <row r="906" spans="1:21" x14ac:dyDescent="0.3">
      <c r="A906" t="s">
        <v>9753</v>
      </c>
      <c r="B906" t="s">
        <v>370</v>
      </c>
      <c r="C906" t="s">
        <v>8411</v>
      </c>
      <c r="D906" t="s">
        <v>7060</v>
      </c>
      <c r="E906" t="s">
        <v>9710</v>
      </c>
      <c r="F906" t="s">
        <v>9754</v>
      </c>
      <c r="G906" t="s">
        <v>9754</v>
      </c>
      <c r="H906" t="s">
        <v>6934</v>
      </c>
      <c r="I906" t="s">
        <v>7630</v>
      </c>
      <c r="J906">
        <v>1</v>
      </c>
      <c r="K906" t="s">
        <v>370</v>
      </c>
      <c r="L906" t="s">
        <v>6881</v>
      </c>
      <c r="M906" t="s">
        <v>6873</v>
      </c>
      <c r="N906" t="s">
        <v>6876</v>
      </c>
      <c r="O906" t="s">
        <v>6876</v>
      </c>
      <c r="P906" t="s">
        <v>6876</v>
      </c>
      <c r="Q906" t="s">
        <v>6876</v>
      </c>
      <c r="R906" t="s">
        <v>6876</v>
      </c>
      <c r="S906">
        <v>4.7925000000000004</v>
      </c>
      <c r="T906">
        <v>-75.674999999999997</v>
      </c>
      <c r="U906" t="s">
        <v>9755</v>
      </c>
    </row>
    <row r="907" spans="1:21" x14ac:dyDescent="0.3">
      <c r="A907" t="s">
        <v>9756</v>
      </c>
      <c r="B907" t="s">
        <v>370</v>
      </c>
      <c r="C907" t="s">
        <v>8411</v>
      </c>
      <c r="D907" t="s">
        <v>7060</v>
      </c>
      <c r="E907" t="s">
        <v>9710</v>
      </c>
      <c r="F907" t="s">
        <v>9757</v>
      </c>
      <c r="G907" t="s">
        <v>9757</v>
      </c>
      <c r="H907" t="s">
        <v>6934</v>
      </c>
      <c r="I907" t="s">
        <v>7630</v>
      </c>
      <c r="J907">
        <v>2</v>
      </c>
      <c r="K907" t="s">
        <v>370</v>
      </c>
      <c r="L907" t="s">
        <v>6881</v>
      </c>
      <c r="M907" t="s">
        <v>6873</v>
      </c>
      <c r="N907" t="s">
        <v>6874</v>
      </c>
      <c r="O907" t="s">
        <v>6874</v>
      </c>
      <c r="P907" t="s">
        <v>6874</v>
      </c>
      <c r="Q907" t="s">
        <v>6874</v>
      </c>
      <c r="R907" t="s">
        <v>6876</v>
      </c>
      <c r="S907">
        <v>4.7925000000000004</v>
      </c>
      <c r="T907">
        <v>-75.674999999999997</v>
      </c>
      <c r="U907" t="s">
        <v>9758</v>
      </c>
    </row>
    <row r="908" spans="1:21" x14ac:dyDescent="0.3">
      <c r="A908" t="s">
        <v>9759</v>
      </c>
      <c r="B908" t="s">
        <v>370</v>
      </c>
      <c r="C908" t="s">
        <v>8411</v>
      </c>
      <c r="D908" t="s">
        <v>7060</v>
      </c>
      <c r="E908" t="s">
        <v>9710</v>
      </c>
      <c r="F908" t="s">
        <v>9760</v>
      </c>
      <c r="G908" t="s">
        <v>9760</v>
      </c>
      <c r="H908" t="s">
        <v>6934</v>
      </c>
      <c r="I908" t="s">
        <v>7630</v>
      </c>
      <c r="J908">
        <v>2</v>
      </c>
      <c r="K908" t="s">
        <v>370</v>
      </c>
      <c r="L908" t="s">
        <v>6881</v>
      </c>
      <c r="M908" t="s">
        <v>6873</v>
      </c>
      <c r="N908" t="s">
        <v>6876</v>
      </c>
      <c r="O908" t="s">
        <v>6875</v>
      </c>
      <c r="P908" t="s">
        <v>6876</v>
      </c>
      <c r="Q908" t="s">
        <v>6876</v>
      </c>
      <c r="R908" t="s">
        <v>6875</v>
      </c>
      <c r="S908">
        <v>4.7925000000000004</v>
      </c>
      <c r="T908">
        <v>-75.674999999999997</v>
      </c>
      <c r="U908" t="s">
        <v>9761</v>
      </c>
    </row>
    <row r="909" spans="1:21" x14ac:dyDescent="0.3">
      <c r="A909" t="s">
        <v>9762</v>
      </c>
      <c r="B909" t="s">
        <v>370</v>
      </c>
      <c r="C909" t="s">
        <v>8411</v>
      </c>
      <c r="D909" t="s">
        <v>7060</v>
      </c>
      <c r="E909" t="s">
        <v>9710</v>
      </c>
      <c r="F909" t="s">
        <v>9723</v>
      </c>
      <c r="G909" t="s">
        <v>9723</v>
      </c>
      <c r="H909" t="s">
        <v>6934</v>
      </c>
      <c r="I909" t="s">
        <v>7630</v>
      </c>
      <c r="J909">
        <v>2</v>
      </c>
      <c r="K909" t="s">
        <v>370</v>
      </c>
      <c r="L909" t="s">
        <v>6881</v>
      </c>
      <c r="M909" t="s">
        <v>6873</v>
      </c>
      <c r="N909" t="s">
        <v>6874</v>
      </c>
      <c r="O909" t="s">
        <v>6992</v>
      </c>
      <c r="P909" t="s">
        <v>6874</v>
      </c>
      <c r="Q909" t="s">
        <v>6992</v>
      </c>
      <c r="R909" t="s">
        <v>6874</v>
      </c>
      <c r="S909">
        <v>4.7925000000000004</v>
      </c>
      <c r="T909">
        <v>-75.674999999999997</v>
      </c>
      <c r="U909" t="s">
        <v>9763</v>
      </c>
    </row>
    <row r="910" spans="1:21" x14ac:dyDescent="0.3">
      <c r="A910" t="s">
        <v>9764</v>
      </c>
      <c r="B910" t="s">
        <v>370</v>
      </c>
      <c r="C910" t="s">
        <v>8411</v>
      </c>
      <c r="D910" t="s">
        <v>7060</v>
      </c>
      <c r="E910" t="s">
        <v>9710</v>
      </c>
      <c r="F910" t="s">
        <v>9765</v>
      </c>
      <c r="G910" t="s">
        <v>9765</v>
      </c>
      <c r="H910" t="s">
        <v>6934</v>
      </c>
      <c r="I910" t="s">
        <v>7630</v>
      </c>
      <c r="J910" t="s">
        <v>370</v>
      </c>
      <c r="K910" t="s">
        <v>370</v>
      </c>
      <c r="L910" t="s">
        <v>6872</v>
      </c>
      <c r="M910" t="s">
        <v>6894</v>
      </c>
      <c r="N910" t="s">
        <v>6874</v>
      </c>
      <c r="O910" t="s">
        <v>6875</v>
      </c>
      <c r="P910" t="s">
        <v>6875</v>
      </c>
      <c r="Q910" t="s">
        <v>6992</v>
      </c>
      <c r="R910" t="s">
        <v>6874</v>
      </c>
      <c r="S910">
        <v>4.7925000000000004</v>
      </c>
      <c r="T910">
        <v>-75.674999999999997</v>
      </c>
      <c r="U910" t="s">
        <v>9766</v>
      </c>
    </row>
    <row r="911" spans="1:21" x14ac:dyDescent="0.3">
      <c r="A911" t="s">
        <v>9767</v>
      </c>
      <c r="B911" t="s">
        <v>370</v>
      </c>
      <c r="C911" t="s">
        <v>8411</v>
      </c>
      <c r="D911" t="s">
        <v>7060</v>
      </c>
      <c r="E911" t="s">
        <v>8361</v>
      </c>
      <c r="F911" t="s">
        <v>8191</v>
      </c>
      <c r="G911" t="s">
        <v>8191</v>
      </c>
      <c r="H911" t="s">
        <v>6934</v>
      </c>
      <c r="I911" t="s">
        <v>7630</v>
      </c>
      <c r="J911">
        <v>2</v>
      </c>
      <c r="K911" t="s">
        <v>370</v>
      </c>
      <c r="L911" t="s">
        <v>6872</v>
      </c>
      <c r="M911" t="s">
        <v>6894</v>
      </c>
      <c r="N911" t="s">
        <v>6874</v>
      </c>
      <c r="O911" t="s">
        <v>6875</v>
      </c>
      <c r="P911" t="s">
        <v>6874</v>
      </c>
      <c r="Q911" t="s">
        <v>6875</v>
      </c>
      <c r="R911" t="s">
        <v>6874</v>
      </c>
      <c r="S911">
        <v>4.7974940000000004</v>
      </c>
      <c r="T911">
        <v>-75.748906000000005</v>
      </c>
      <c r="U911" t="s">
        <v>9768</v>
      </c>
    </row>
    <row r="912" spans="1:21" x14ac:dyDescent="0.3">
      <c r="A912" t="s">
        <v>9769</v>
      </c>
      <c r="B912" t="s">
        <v>370</v>
      </c>
      <c r="C912" t="s">
        <v>8411</v>
      </c>
      <c r="D912" t="s">
        <v>7060</v>
      </c>
      <c r="E912" t="s">
        <v>8361</v>
      </c>
      <c r="F912" t="s">
        <v>9770</v>
      </c>
      <c r="G912" t="s">
        <v>9770</v>
      </c>
      <c r="H912" t="s">
        <v>6934</v>
      </c>
      <c r="I912" t="s">
        <v>7630</v>
      </c>
      <c r="J912">
        <v>2</v>
      </c>
      <c r="K912" t="s">
        <v>370</v>
      </c>
      <c r="L912" t="s">
        <v>6872</v>
      </c>
      <c r="M912" t="s">
        <v>6894</v>
      </c>
      <c r="N912" t="s">
        <v>6875</v>
      </c>
      <c r="O912" t="s">
        <v>6874</v>
      </c>
      <c r="P912" t="s">
        <v>6875</v>
      </c>
      <c r="Q912" t="s">
        <v>6874</v>
      </c>
      <c r="R912" t="s">
        <v>6874</v>
      </c>
      <c r="S912">
        <v>4.7974940000000004</v>
      </c>
      <c r="T912">
        <v>-75.748906000000005</v>
      </c>
      <c r="U912" t="s">
        <v>9771</v>
      </c>
    </row>
    <row r="913" spans="1:21" x14ac:dyDescent="0.3">
      <c r="A913" t="s">
        <v>9772</v>
      </c>
      <c r="B913" t="s">
        <v>370</v>
      </c>
      <c r="C913" t="s">
        <v>8411</v>
      </c>
      <c r="D913" t="s">
        <v>7060</v>
      </c>
      <c r="E913" t="s">
        <v>8361</v>
      </c>
      <c r="F913" t="s">
        <v>9773</v>
      </c>
      <c r="G913" t="s">
        <v>9773</v>
      </c>
      <c r="H913" t="s">
        <v>6934</v>
      </c>
      <c r="I913" t="s">
        <v>7630</v>
      </c>
      <c r="J913">
        <v>4</v>
      </c>
      <c r="K913" t="s">
        <v>370</v>
      </c>
      <c r="L913" t="s">
        <v>6872</v>
      </c>
      <c r="M913" t="s">
        <v>6894</v>
      </c>
      <c r="N913" t="s">
        <v>6875</v>
      </c>
      <c r="O913" t="s">
        <v>6875</v>
      </c>
      <c r="P913" t="s">
        <v>6875</v>
      </c>
      <c r="Q913" t="s">
        <v>6874</v>
      </c>
      <c r="R913" t="s">
        <v>6874</v>
      </c>
      <c r="S913">
        <v>4.7974940000000004</v>
      </c>
      <c r="T913">
        <v>-75.748906000000005</v>
      </c>
      <c r="U913" t="s">
        <v>9774</v>
      </c>
    </row>
    <row r="914" spans="1:21" x14ac:dyDescent="0.3">
      <c r="A914" t="s">
        <v>9775</v>
      </c>
      <c r="B914" t="s">
        <v>370</v>
      </c>
      <c r="C914" t="s">
        <v>8411</v>
      </c>
      <c r="D914" t="s">
        <v>7060</v>
      </c>
      <c r="E914" t="s">
        <v>9710</v>
      </c>
      <c r="F914" t="s">
        <v>9776</v>
      </c>
      <c r="G914" t="s">
        <v>9776</v>
      </c>
      <c r="H914" t="s">
        <v>6934</v>
      </c>
      <c r="I914" t="s">
        <v>7630</v>
      </c>
      <c r="J914">
        <v>3</v>
      </c>
      <c r="K914" t="s">
        <v>370</v>
      </c>
      <c r="L914" t="s">
        <v>6881</v>
      </c>
      <c r="M914" t="s">
        <v>6894</v>
      </c>
      <c r="N914" t="s">
        <v>6874</v>
      </c>
      <c r="O914" t="s">
        <v>6875</v>
      </c>
      <c r="P914" t="s">
        <v>6875</v>
      </c>
      <c r="Q914" t="s">
        <v>6875</v>
      </c>
      <c r="R914" t="s">
        <v>6875</v>
      </c>
      <c r="S914">
        <v>4.7925000000000004</v>
      </c>
      <c r="T914">
        <v>-75.674999999999997</v>
      </c>
      <c r="U914" t="s">
        <v>9777</v>
      </c>
    </row>
    <row r="915" spans="1:21" x14ac:dyDescent="0.3">
      <c r="A915" t="s">
        <v>9778</v>
      </c>
      <c r="B915" t="s">
        <v>370</v>
      </c>
      <c r="C915" t="s">
        <v>8411</v>
      </c>
      <c r="D915" t="s">
        <v>7060</v>
      </c>
      <c r="E915" t="s">
        <v>9710</v>
      </c>
      <c r="F915" t="s">
        <v>9779</v>
      </c>
      <c r="G915" t="s">
        <v>9779</v>
      </c>
      <c r="H915" t="s">
        <v>6934</v>
      </c>
      <c r="I915" t="s">
        <v>7630</v>
      </c>
      <c r="J915">
        <v>2</v>
      </c>
      <c r="K915" t="s">
        <v>370</v>
      </c>
      <c r="L915" t="s">
        <v>6890</v>
      </c>
      <c r="M915" t="s">
        <v>6873</v>
      </c>
      <c r="N915" t="s">
        <v>6874</v>
      </c>
      <c r="O915" t="s">
        <v>6874</v>
      </c>
      <c r="P915" t="s">
        <v>6874</v>
      </c>
      <c r="Q915" t="s">
        <v>6874</v>
      </c>
      <c r="R915" t="s">
        <v>6874</v>
      </c>
      <c r="S915">
        <v>4.7925000000000004</v>
      </c>
      <c r="T915">
        <v>-75.674999999999997</v>
      </c>
      <c r="U915" t="s">
        <v>9780</v>
      </c>
    </row>
    <row r="916" spans="1:21" x14ac:dyDescent="0.3">
      <c r="A916" t="s">
        <v>9781</v>
      </c>
      <c r="B916" t="s">
        <v>370</v>
      </c>
      <c r="C916" t="s">
        <v>8411</v>
      </c>
      <c r="D916" t="s">
        <v>7060</v>
      </c>
      <c r="E916" t="s">
        <v>9710</v>
      </c>
      <c r="F916" t="s">
        <v>9782</v>
      </c>
      <c r="G916" t="s">
        <v>9782</v>
      </c>
      <c r="H916" t="s">
        <v>6934</v>
      </c>
      <c r="I916" t="s">
        <v>7630</v>
      </c>
      <c r="J916">
        <v>3</v>
      </c>
      <c r="K916" t="s">
        <v>370</v>
      </c>
      <c r="L916" t="s">
        <v>6872</v>
      </c>
      <c r="M916" t="s">
        <v>6894</v>
      </c>
      <c r="N916" t="s">
        <v>6875</v>
      </c>
      <c r="O916" t="s">
        <v>6874</v>
      </c>
      <c r="P916" t="s">
        <v>6874</v>
      </c>
      <c r="Q916" t="s">
        <v>6992</v>
      </c>
      <c r="R916" t="s">
        <v>6874</v>
      </c>
      <c r="S916">
        <v>4.7925000000000004</v>
      </c>
      <c r="T916">
        <v>-75.674999999999997</v>
      </c>
      <c r="U916" t="s">
        <v>9783</v>
      </c>
    </row>
    <row r="917" spans="1:21" x14ac:dyDescent="0.3">
      <c r="A917" t="s">
        <v>9784</v>
      </c>
      <c r="B917" t="s">
        <v>370</v>
      </c>
      <c r="C917" t="s">
        <v>8411</v>
      </c>
      <c r="D917" t="s">
        <v>7060</v>
      </c>
      <c r="E917" t="s">
        <v>9710</v>
      </c>
      <c r="F917" t="s">
        <v>9785</v>
      </c>
      <c r="G917" t="s">
        <v>9785</v>
      </c>
      <c r="H917" t="s">
        <v>6934</v>
      </c>
      <c r="I917" t="s">
        <v>7630</v>
      </c>
      <c r="J917">
        <v>2</v>
      </c>
      <c r="K917" t="s">
        <v>370</v>
      </c>
      <c r="L917" t="s">
        <v>6872</v>
      </c>
      <c r="M917" t="s">
        <v>6894</v>
      </c>
      <c r="N917" t="s">
        <v>6874</v>
      </c>
      <c r="O917" t="s">
        <v>6875</v>
      </c>
      <c r="P917" t="s">
        <v>6875</v>
      </c>
      <c r="Q917" t="s">
        <v>6875</v>
      </c>
      <c r="R917" t="s">
        <v>6874</v>
      </c>
      <c r="S917">
        <v>4.7925000000000004</v>
      </c>
      <c r="T917">
        <v>-75.674999999999997</v>
      </c>
      <c r="U917" t="s">
        <v>9786</v>
      </c>
    </row>
    <row r="918" spans="1:21" x14ac:dyDescent="0.3">
      <c r="A918" t="s">
        <v>9787</v>
      </c>
      <c r="B918" t="s">
        <v>370</v>
      </c>
      <c r="C918" t="s">
        <v>8411</v>
      </c>
      <c r="D918" t="s">
        <v>7060</v>
      </c>
      <c r="E918" t="s">
        <v>9710</v>
      </c>
      <c r="F918" t="s">
        <v>9788</v>
      </c>
      <c r="G918" t="s">
        <v>9788</v>
      </c>
      <c r="H918" t="s">
        <v>6934</v>
      </c>
      <c r="I918" t="s">
        <v>7630</v>
      </c>
      <c r="J918" t="s">
        <v>370</v>
      </c>
      <c r="K918" t="s">
        <v>370</v>
      </c>
      <c r="L918" t="s">
        <v>6872</v>
      </c>
      <c r="M918" t="s">
        <v>6894</v>
      </c>
      <c r="N918" t="s">
        <v>6875</v>
      </c>
      <c r="O918" t="s">
        <v>6874</v>
      </c>
      <c r="P918" t="s">
        <v>6874</v>
      </c>
      <c r="Q918" t="s">
        <v>6875</v>
      </c>
      <c r="R918" t="s">
        <v>6874</v>
      </c>
      <c r="S918">
        <v>4.7925000000000004</v>
      </c>
      <c r="T918">
        <v>-75.674999999999997</v>
      </c>
      <c r="U918" t="s">
        <v>9789</v>
      </c>
    </row>
    <row r="919" spans="1:21" x14ac:dyDescent="0.3">
      <c r="A919" t="s">
        <v>9790</v>
      </c>
      <c r="B919" t="s">
        <v>370</v>
      </c>
      <c r="C919" t="s">
        <v>8411</v>
      </c>
      <c r="D919" t="s">
        <v>7060</v>
      </c>
      <c r="E919" t="s">
        <v>9710</v>
      </c>
      <c r="F919" t="s">
        <v>9791</v>
      </c>
      <c r="G919" t="s">
        <v>9791</v>
      </c>
      <c r="H919" t="s">
        <v>6934</v>
      </c>
      <c r="I919" t="s">
        <v>7630</v>
      </c>
      <c r="J919">
        <v>3</v>
      </c>
      <c r="K919" t="s">
        <v>370</v>
      </c>
      <c r="L919" t="s">
        <v>6872</v>
      </c>
      <c r="M919" t="s">
        <v>6894</v>
      </c>
      <c r="N919" t="s">
        <v>6875</v>
      </c>
      <c r="O919" t="s">
        <v>6875</v>
      </c>
      <c r="P919" t="s">
        <v>6875</v>
      </c>
      <c r="Q919" t="s">
        <v>6875</v>
      </c>
      <c r="R919" t="s">
        <v>6874</v>
      </c>
      <c r="S919">
        <v>4.7925000000000004</v>
      </c>
      <c r="T919">
        <v>-75.674999999999997</v>
      </c>
      <c r="U919" t="s">
        <v>6857</v>
      </c>
    </row>
    <row r="920" spans="1:21" x14ac:dyDescent="0.3">
      <c r="A920" t="s">
        <v>9792</v>
      </c>
      <c r="B920" t="s">
        <v>370</v>
      </c>
      <c r="C920" t="s">
        <v>8411</v>
      </c>
      <c r="D920" t="s">
        <v>7060</v>
      </c>
      <c r="E920" t="s">
        <v>9793</v>
      </c>
      <c r="F920" t="s">
        <v>9794</v>
      </c>
      <c r="G920" t="s">
        <v>9794</v>
      </c>
      <c r="H920" t="s">
        <v>6934</v>
      </c>
      <c r="I920" t="s">
        <v>7630</v>
      </c>
      <c r="J920">
        <v>2</v>
      </c>
      <c r="K920" t="s">
        <v>370</v>
      </c>
      <c r="L920" t="s">
        <v>6872</v>
      </c>
      <c r="M920" t="s">
        <v>6894</v>
      </c>
      <c r="N920" t="s">
        <v>6875</v>
      </c>
      <c r="O920" t="s">
        <v>6876</v>
      </c>
      <c r="P920" t="s">
        <v>6875</v>
      </c>
      <c r="Q920" t="s">
        <v>6875</v>
      </c>
      <c r="R920" t="s">
        <v>6875</v>
      </c>
      <c r="S920">
        <v>4.798</v>
      </c>
      <c r="T920">
        <v>-75.704999999999998</v>
      </c>
      <c r="U920" t="s">
        <v>9795</v>
      </c>
    </row>
    <row r="921" spans="1:21" x14ac:dyDescent="0.3">
      <c r="A921" t="s">
        <v>9796</v>
      </c>
      <c r="B921" t="s">
        <v>370</v>
      </c>
      <c r="C921" t="s">
        <v>8411</v>
      </c>
      <c r="D921" t="s">
        <v>7060</v>
      </c>
      <c r="E921" t="s">
        <v>9793</v>
      </c>
      <c r="F921" t="s">
        <v>9797</v>
      </c>
      <c r="G921" t="s">
        <v>9797</v>
      </c>
      <c r="H921" t="s">
        <v>6934</v>
      </c>
      <c r="I921" t="s">
        <v>7630</v>
      </c>
      <c r="J921">
        <v>3</v>
      </c>
      <c r="K921" t="s">
        <v>370</v>
      </c>
      <c r="L921" t="s">
        <v>6881</v>
      </c>
      <c r="M921" t="s">
        <v>6894</v>
      </c>
      <c r="N921" t="s">
        <v>6874</v>
      </c>
      <c r="O921" t="s">
        <v>6874</v>
      </c>
      <c r="P921" t="s">
        <v>6875</v>
      </c>
      <c r="Q921" t="s">
        <v>6874</v>
      </c>
      <c r="R921" t="s">
        <v>6874</v>
      </c>
      <c r="S921">
        <v>4.798</v>
      </c>
      <c r="T921">
        <v>-75.704999999999998</v>
      </c>
      <c r="U921" t="s">
        <v>9798</v>
      </c>
    </row>
    <row r="922" spans="1:21" x14ac:dyDescent="0.3">
      <c r="A922" t="s">
        <v>9799</v>
      </c>
      <c r="B922" t="s">
        <v>370</v>
      </c>
      <c r="C922" t="s">
        <v>8411</v>
      </c>
      <c r="D922" t="s">
        <v>7060</v>
      </c>
      <c r="E922" t="s">
        <v>9710</v>
      </c>
      <c r="F922" t="s">
        <v>9800</v>
      </c>
      <c r="G922" t="s">
        <v>9801</v>
      </c>
      <c r="H922" t="s">
        <v>6934</v>
      </c>
      <c r="I922" t="s">
        <v>7630</v>
      </c>
      <c r="J922" t="s">
        <v>370</v>
      </c>
      <c r="K922" t="s">
        <v>370</v>
      </c>
      <c r="L922" t="s">
        <v>6890</v>
      </c>
      <c r="M922" t="s">
        <v>6873</v>
      </c>
      <c r="N922" t="s">
        <v>6874</v>
      </c>
      <c r="O922" t="s">
        <v>6874</v>
      </c>
      <c r="P922" t="s">
        <v>6874</v>
      </c>
      <c r="Q922" t="s">
        <v>6874</v>
      </c>
      <c r="R922" t="s">
        <v>6874</v>
      </c>
      <c r="S922">
        <v>4.7925000000000004</v>
      </c>
      <c r="T922">
        <v>-75.674999999999997</v>
      </c>
      <c r="U922" t="s">
        <v>9802</v>
      </c>
    </row>
    <row r="923" spans="1:21" x14ac:dyDescent="0.3">
      <c r="A923" t="s">
        <v>9803</v>
      </c>
      <c r="B923" t="s">
        <v>370</v>
      </c>
      <c r="C923" t="s">
        <v>8411</v>
      </c>
      <c r="D923" t="s">
        <v>7060</v>
      </c>
      <c r="E923" t="s">
        <v>9793</v>
      </c>
      <c r="F923" t="s">
        <v>9804</v>
      </c>
      <c r="G923" t="s">
        <v>9804</v>
      </c>
      <c r="H923" t="s">
        <v>6934</v>
      </c>
      <c r="I923" t="s">
        <v>7630</v>
      </c>
      <c r="J923" t="s">
        <v>370</v>
      </c>
      <c r="K923" t="s">
        <v>370</v>
      </c>
      <c r="L923" t="s">
        <v>6881</v>
      </c>
      <c r="M923" t="s">
        <v>6873</v>
      </c>
      <c r="N923" t="s">
        <v>6874</v>
      </c>
      <c r="O923" t="s">
        <v>6874</v>
      </c>
      <c r="P923" t="s">
        <v>6875</v>
      </c>
      <c r="Q923" t="s">
        <v>6874</v>
      </c>
      <c r="R923" t="s">
        <v>6874</v>
      </c>
      <c r="S923">
        <v>4.798</v>
      </c>
      <c r="T923">
        <v>-75.704999999999998</v>
      </c>
      <c r="U923" t="s">
        <v>370</v>
      </c>
    </row>
    <row r="924" spans="1:21" x14ac:dyDescent="0.3">
      <c r="A924" t="s">
        <v>9805</v>
      </c>
      <c r="B924" t="s">
        <v>370</v>
      </c>
      <c r="C924" t="s">
        <v>8411</v>
      </c>
      <c r="D924" t="s">
        <v>7060</v>
      </c>
      <c r="E924" t="s">
        <v>9710</v>
      </c>
      <c r="F924" t="s">
        <v>9806</v>
      </c>
      <c r="G924" t="s">
        <v>9806</v>
      </c>
      <c r="H924" t="s">
        <v>6934</v>
      </c>
      <c r="I924" t="s">
        <v>7630</v>
      </c>
      <c r="J924">
        <v>2</v>
      </c>
      <c r="K924" t="s">
        <v>370</v>
      </c>
      <c r="L924" t="s">
        <v>6872</v>
      </c>
      <c r="M924" t="s">
        <v>6894</v>
      </c>
      <c r="N924" t="s">
        <v>6875</v>
      </c>
      <c r="O924" t="s">
        <v>6876</v>
      </c>
      <c r="P924" t="s">
        <v>6876</v>
      </c>
      <c r="Q924" t="s">
        <v>6875</v>
      </c>
      <c r="R924" t="s">
        <v>6874</v>
      </c>
      <c r="S924">
        <v>4.7925000000000004</v>
      </c>
      <c r="T924">
        <v>-75.674999999999997</v>
      </c>
      <c r="U924" t="s">
        <v>9807</v>
      </c>
    </row>
    <row r="925" spans="1:21" x14ac:dyDescent="0.3">
      <c r="A925" t="s">
        <v>9808</v>
      </c>
      <c r="B925" t="s">
        <v>370</v>
      </c>
      <c r="C925" t="s">
        <v>8411</v>
      </c>
      <c r="D925" t="s">
        <v>7060</v>
      </c>
      <c r="E925" t="s">
        <v>9710</v>
      </c>
      <c r="F925" t="s">
        <v>9809</v>
      </c>
      <c r="G925" t="s">
        <v>9809</v>
      </c>
      <c r="H925" t="s">
        <v>6934</v>
      </c>
      <c r="I925" t="s">
        <v>7630</v>
      </c>
      <c r="J925">
        <v>3</v>
      </c>
      <c r="K925" t="s">
        <v>370</v>
      </c>
      <c r="L925" t="s">
        <v>6890</v>
      </c>
      <c r="M925" t="s">
        <v>6873</v>
      </c>
      <c r="N925" t="s">
        <v>6874</v>
      </c>
      <c r="O925" t="s">
        <v>6992</v>
      </c>
      <c r="P925" t="s">
        <v>6876</v>
      </c>
      <c r="Q925" t="s">
        <v>6876</v>
      </c>
      <c r="R925" t="s">
        <v>6876</v>
      </c>
      <c r="S925">
        <v>4.7925000000000004</v>
      </c>
      <c r="T925">
        <v>-75.674999999999997</v>
      </c>
      <c r="U925" t="s">
        <v>9810</v>
      </c>
    </row>
    <row r="926" spans="1:21" x14ac:dyDescent="0.3">
      <c r="A926" t="s">
        <v>9811</v>
      </c>
      <c r="B926" t="s">
        <v>370</v>
      </c>
      <c r="C926" t="s">
        <v>8411</v>
      </c>
      <c r="D926" t="s">
        <v>7060</v>
      </c>
      <c r="E926" t="s">
        <v>9710</v>
      </c>
      <c r="F926" t="s">
        <v>9812</v>
      </c>
      <c r="G926" t="s">
        <v>9812</v>
      </c>
      <c r="H926" t="s">
        <v>6934</v>
      </c>
      <c r="I926" t="s">
        <v>7630</v>
      </c>
      <c r="J926" t="s">
        <v>370</v>
      </c>
      <c r="K926" t="s">
        <v>370</v>
      </c>
      <c r="L926" t="s">
        <v>6881</v>
      </c>
      <c r="M926" t="s">
        <v>6873</v>
      </c>
      <c r="N926" t="s">
        <v>6876</v>
      </c>
      <c r="O926" t="s">
        <v>6876</v>
      </c>
      <c r="P926" t="s">
        <v>6876</v>
      </c>
      <c r="Q926" t="s">
        <v>6875</v>
      </c>
      <c r="R926" t="s">
        <v>6874</v>
      </c>
      <c r="S926">
        <v>4.7925000000000004</v>
      </c>
      <c r="T926">
        <v>-75.674999999999997</v>
      </c>
      <c r="U926" t="s">
        <v>9813</v>
      </c>
    </row>
    <row r="927" spans="1:21" x14ac:dyDescent="0.3">
      <c r="A927" t="s">
        <v>9814</v>
      </c>
      <c r="B927" t="s">
        <v>370</v>
      </c>
      <c r="C927" t="s">
        <v>8411</v>
      </c>
      <c r="D927" t="s">
        <v>6866</v>
      </c>
      <c r="E927" t="s">
        <v>6867</v>
      </c>
      <c r="F927" t="s">
        <v>9815</v>
      </c>
      <c r="G927" t="s">
        <v>9816</v>
      </c>
      <c r="H927" t="s">
        <v>6934</v>
      </c>
      <c r="I927" t="s">
        <v>7630</v>
      </c>
      <c r="J927">
        <v>2</v>
      </c>
      <c r="K927" t="s">
        <v>370</v>
      </c>
      <c r="L927" t="s">
        <v>6890</v>
      </c>
      <c r="M927" t="s">
        <v>6891</v>
      </c>
      <c r="N927" t="s">
        <v>6874</v>
      </c>
      <c r="O927" t="s">
        <v>6874</v>
      </c>
      <c r="P927" t="s">
        <v>6874</v>
      </c>
      <c r="Q927" t="s">
        <v>6875</v>
      </c>
      <c r="R927" t="s">
        <v>6874</v>
      </c>
      <c r="S927">
        <v>4.7964700000000002</v>
      </c>
      <c r="T927">
        <v>-75.700740999999994</v>
      </c>
      <c r="U927" t="s">
        <v>9817</v>
      </c>
    </row>
    <row r="928" spans="1:21" x14ac:dyDescent="0.3">
      <c r="A928" t="s">
        <v>9818</v>
      </c>
      <c r="B928" t="s">
        <v>370</v>
      </c>
      <c r="C928" t="s">
        <v>8411</v>
      </c>
      <c r="D928" t="s">
        <v>6921</v>
      </c>
      <c r="E928" t="s">
        <v>7330</v>
      </c>
      <c r="F928" t="s">
        <v>9819</v>
      </c>
      <c r="G928" t="s">
        <v>9819</v>
      </c>
      <c r="H928" t="s">
        <v>6934</v>
      </c>
      <c r="I928" t="s">
        <v>7630</v>
      </c>
      <c r="J928">
        <v>4</v>
      </c>
      <c r="K928" t="s">
        <v>370</v>
      </c>
      <c r="L928" t="s">
        <v>6881</v>
      </c>
      <c r="M928" t="s">
        <v>6873</v>
      </c>
      <c r="N928" t="s">
        <v>6876</v>
      </c>
      <c r="O928" t="s">
        <v>6875</v>
      </c>
      <c r="P928" t="s">
        <v>6876</v>
      </c>
      <c r="Q928" t="s">
        <v>6876</v>
      </c>
      <c r="R928" t="s">
        <v>6874</v>
      </c>
      <c r="S928">
        <v>4.8058339999999999</v>
      </c>
      <c r="T928">
        <v>-75.697965999999994</v>
      </c>
      <c r="U928" t="s">
        <v>370</v>
      </c>
    </row>
    <row r="929" spans="1:21" x14ac:dyDescent="0.3">
      <c r="A929" t="s">
        <v>9820</v>
      </c>
      <c r="B929" t="s">
        <v>370</v>
      </c>
      <c r="C929" t="s">
        <v>8411</v>
      </c>
      <c r="D929" t="s">
        <v>6866</v>
      </c>
      <c r="E929" t="s">
        <v>6960</v>
      </c>
      <c r="F929" t="s">
        <v>9821</v>
      </c>
      <c r="G929" t="s">
        <v>9822</v>
      </c>
      <c r="H929" t="s">
        <v>6934</v>
      </c>
      <c r="I929" t="s">
        <v>7630</v>
      </c>
      <c r="J929" t="s">
        <v>370</v>
      </c>
      <c r="K929" t="s">
        <v>370</v>
      </c>
      <c r="L929" t="s">
        <v>6872</v>
      </c>
      <c r="M929" t="s">
        <v>6894</v>
      </c>
      <c r="N929" t="s">
        <v>6876</v>
      </c>
      <c r="O929" t="s">
        <v>6875</v>
      </c>
      <c r="P929" t="s">
        <v>6875</v>
      </c>
      <c r="Q929" t="s">
        <v>6876</v>
      </c>
      <c r="R929" t="s">
        <v>6876</v>
      </c>
      <c r="S929">
        <v>4.7964700000000002</v>
      </c>
      <c r="T929">
        <v>-75.700740999999994</v>
      </c>
      <c r="U929" t="s">
        <v>9823</v>
      </c>
    </row>
    <row r="930" spans="1:21" x14ac:dyDescent="0.3">
      <c r="A930" t="s">
        <v>9824</v>
      </c>
      <c r="B930" t="s">
        <v>370</v>
      </c>
      <c r="C930" t="s">
        <v>8411</v>
      </c>
      <c r="D930" t="s">
        <v>6921</v>
      </c>
      <c r="E930" t="s">
        <v>7330</v>
      </c>
      <c r="F930" t="s">
        <v>9825</v>
      </c>
      <c r="G930" t="s">
        <v>9826</v>
      </c>
      <c r="H930" t="s">
        <v>6934</v>
      </c>
      <c r="I930" t="s">
        <v>7630</v>
      </c>
      <c r="J930">
        <v>1</v>
      </c>
      <c r="K930" t="s">
        <v>370</v>
      </c>
      <c r="L930" t="s">
        <v>6872</v>
      </c>
      <c r="M930" t="s">
        <v>6894</v>
      </c>
      <c r="N930" t="s">
        <v>6876</v>
      </c>
      <c r="O930" t="s">
        <v>6875</v>
      </c>
      <c r="P930" t="s">
        <v>6876</v>
      </c>
      <c r="Q930" t="s">
        <v>6875</v>
      </c>
      <c r="R930" t="s">
        <v>6876</v>
      </c>
      <c r="S930">
        <v>4.7946239999999998</v>
      </c>
      <c r="T930">
        <v>-75.691530999999998</v>
      </c>
      <c r="U930" t="s">
        <v>370</v>
      </c>
    </row>
    <row r="931" spans="1:21" x14ac:dyDescent="0.3">
      <c r="A931" t="s">
        <v>9827</v>
      </c>
      <c r="B931" t="s">
        <v>370</v>
      </c>
      <c r="C931" t="s">
        <v>8411</v>
      </c>
      <c r="D931" t="s">
        <v>6866</v>
      </c>
      <c r="E931" t="s">
        <v>6867</v>
      </c>
      <c r="F931" t="s">
        <v>9828</v>
      </c>
      <c r="G931" t="s">
        <v>9829</v>
      </c>
      <c r="H931" t="s">
        <v>6934</v>
      </c>
      <c r="I931" t="s">
        <v>7630</v>
      </c>
      <c r="J931" t="s">
        <v>370</v>
      </c>
      <c r="K931" t="s">
        <v>370</v>
      </c>
      <c r="L931" t="s">
        <v>6872</v>
      </c>
      <c r="M931" t="s">
        <v>6873</v>
      </c>
      <c r="N931" t="s">
        <v>6876</v>
      </c>
      <c r="O931" t="s">
        <v>6992</v>
      </c>
      <c r="P931" t="s">
        <v>6876</v>
      </c>
      <c r="Q931" t="s">
        <v>6876</v>
      </c>
      <c r="R931" t="s">
        <v>6876</v>
      </c>
      <c r="S931">
        <v>4.7964700000000002</v>
      </c>
      <c r="T931">
        <v>-75.700740999999994</v>
      </c>
      <c r="U931" t="s">
        <v>9830</v>
      </c>
    </row>
    <row r="932" spans="1:21" x14ac:dyDescent="0.3">
      <c r="A932" t="s">
        <v>9831</v>
      </c>
      <c r="B932" t="s">
        <v>370</v>
      </c>
      <c r="C932" t="s">
        <v>8411</v>
      </c>
      <c r="D932" t="s">
        <v>7060</v>
      </c>
      <c r="E932" t="s">
        <v>9710</v>
      </c>
      <c r="F932" t="s">
        <v>9832</v>
      </c>
      <c r="G932" t="s">
        <v>9832</v>
      </c>
      <c r="H932" t="s">
        <v>6934</v>
      </c>
      <c r="I932" t="s">
        <v>7630</v>
      </c>
      <c r="J932" t="s">
        <v>370</v>
      </c>
      <c r="K932" t="s">
        <v>370</v>
      </c>
      <c r="L932" t="s">
        <v>6881</v>
      </c>
      <c r="M932" t="s">
        <v>6873</v>
      </c>
      <c r="N932" t="s">
        <v>6875</v>
      </c>
      <c r="O932" t="s">
        <v>6875</v>
      </c>
      <c r="P932" t="s">
        <v>6875</v>
      </c>
      <c r="Q932" t="s">
        <v>6876</v>
      </c>
      <c r="R932" t="s">
        <v>6876</v>
      </c>
      <c r="S932">
        <v>4.7925000000000004</v>
      </c>
      <c r="T932">
        <v>-75.674999999999997</v>
      </c>
      <c r="U932" t="s">
        <v>9833</v>
      </c>
    </row>
    <row r="933" spans="1:21" x14ac:dyDescent="0.3">
      <c r="A933" t="s">
        <v>9834</v>
      </c>
      <c r="B933" t="s">
        <v>370</v>
      </c>
      <c r="C933" t="s">
        <v>8411</v>
      </c>
      <c r="D933" t="s">
        <v>7388</v>
      </c>
      <c r="E933" t="s">
        <v>9835</v>
      </c>
      <c r="F933" t="s">
        <v>9836</v>
      </c>
      <c r="G933" t="s">
        <v>9836</v>
      </c>
      <c r="H933" t="s">
        <v>6934</v>
      </c>
      <c r="I933" t="s">
        <v>7630</v>
      </c>
      <c r="J933">
        <v>2</v>
      </c>
      <c r="K933" t="s">
        <v>370</v>
      </c>
      <c r="L933" t="s">
        <v>6890</v>
      </c>
      <c r="M933" t="s">
        <v>6873</v>
      </c>
      <c r="N933" t="s">
        <v>6876</v>
      </c>
      <c r="O933" t="s">
        <v>6876</v>
      </c>
      <c r="P933" t="s">
        <v>6876</v>
      </c>
      <c r="Q933" t="s">
        <v>6876</v>
      </c>
      <c r="R933" t="s">
        <v>6876</v>
      </c>
      <c r="S933">
        <v>4.7990000000000004</v>
      </c>
      <c r="T933">
        <v>-75.709999999999994</v>
      </c>
      <c r="U933" t="s">
        <v>370</v>
      </c>
    </row>
    <row r="934" spans="1:21" x14ac:dyDescent="0.3">
      <c r="A934" t="s">
        <v>9837</v>
      </c>
      <c r="B934" t="s">
        <v>370</v>
      </c>
      <c r="C934" t="s">
        <v>8411</v>
      </c>
      <c r="D934" t="s">
        <v>7388</v>
      </c>
      <c r="E934" t="s">
        <v>9835</v>
      </c>
      <c r="F934" t="s">
        <v>9838</v>
      </c>
      <c r="G934" t="s">
        <v>9838</v>
      </c>
      <c r="H934" t="s">
        <v>6934</v>
      </c>
      <c r="I934" t="s">
        <v>7630</v>
      </c>
      <c r="J934">
        <v>2</v>
      </c>
      <c r="K934" t="s">
        <v>370</v>
      </c>
      <c r="L934" t="s">
        <v>6872</v>
      </c>
      <c r="M934" t="s">
        <v>6894</v>
      </c>
      <c r="N934" t="s">
        <v>6875</v>
      </c>
      <c r="O934" t="s">
        <v>6876</v>
      </c>
      <c r="P934" t="s">
        <v>6876</v>
      </c>
      <c r="Q934" t="s">
        <v>6876</v>
      </c>
      <c r="R934" t="s">
        <v>6876</v>
      </c>
      <c r="S934">
        <v>4.7990000000000004</v>
      </c>
      <c r="T934">
        <v>-75.709999999999994</v>
      </c>
      <c r="U934" t="s">
        <v>6857</v>
      </c>
    </row>
    <row r="935" spans="1:21" x14ac:dyDescent="0.3">
      <c r="A935" t="s">
        <v>9839</v>
      </c>
      <c r="B935" t="s">
        <v>370</v>
      </c>
      <c r="C935" t="s">
        <v>8411</v>
      </c>
      <c r="D935" t="s">
        <v>7388</v>
      </c>
      <c r="E935" t="s">
        <v>9835</v>
      </c>
      <c r="F935" t="s">
        <v>9840</v>
      </c>
      <c r="G935" t="s">
        <v>9840</v>
      </c>
      <c r="H935" t="s">
        <v>6934</v>
      </c>
      <c r="I935" t="s">
        <v>7630</v>
      </c>
      <c r="J935" t="s">
        <v>370</v>
      </c>
      <c r="K935" t="s">
        <v>370</v>
      </c>
      <c r="L935" t="s">
        <v>6881</v>
      </c>
      <c r="M935" t="s">
        <v>6873</v>
      </c>
      <c r="N935" t="s">
        <v>6876</v>
      </c>
      <c r="O935" t="s">
        <v>6876</v>
      </c>
      <c r="P935" t="s">
        <v>6876</v>
      </c>
      <c r="Q935" t="s">
        <v>6876</v>
      </c>
      <c r="R935" t="s">
        <v>6876</v>
      </c>
      <c r="S935">
        <v>4.7990000000000004</v>
      </c>
      <c r="T935">
        <v>-75.709999999999994</v>
      </c>
      <c r="U935" t="s">
        <v>9841</v>
      </c>
    </row>
    <row r="936" spans="1:21" x14ac:dyDescent="0.3">
      <c r="A936" t="s">
        <v>9842</v>
      </c>
      <c r="B936" t="s">
        <v>370</v>
      </c>
      <c r="C936" t="s">
        <v>8411</v>
      </c>
      <c r="D936" t="s">
        <v>7388</v>
      </c>
      <c r="E936" t="s">
        <v>9843</v>
      </c>
      <c r="F936" t="s">
        <v>9844</v>
      </c>
      <c r="G936" t="s">
        <v>9844</v>
      </c>
      <c r="H936" t="s">
        <v>6934</v>
      </c>
      <c r="I936" t="s">
        <v>7630</v>
      </c>
      <c r="J936" t="s">
        <v>370</v>
      </c>
      <c r="K936" t="s">
        <v>370</v>
      </c>
      <c r="L936" t="s">
        <v>6881</v>
      </c>
      <c r="M936" t="s">
        <v>6891</v>
      </c>
      <c r="N936" t="s">
        <v>6874</v>
      </c>
      <c r="O936" t="s">
        <v>6876</v>
      </c>
      <c r="P936" t="s">
        <v>6874</v>
      </c>
      <c r="Q936" t="s">
        <v>6875</v>
      </c>
      <c r="R936" t="s">
        <v>6875</v>
      </c>
      <c r="S936">
        <v>4.8109999999999999</v>
      </c>
      <c r="T936">
        <v>-75.7</v>
      </c>
      <c r="U936" t="s">
        <v>9845</v>
      </c>
    </row>
    <row r="937" spans="1:21" x14ac:dyDescent="0.3">
      <c r="A937" t="s">
        <v>9846</v>
      </c>
      <c r="B937" t="s">
        <v>370</v>
      </c>
      <c r="C937" t="s">
        <v>8411</v>
      </c>
      <c r="D937" t="s">
        <v>7388</v>
      </c>
      <c r="E937" t="s">
        <v>9843</v>
      </c>
      <c r="F937" t="s">
        <v>9847</v>
      </c>
      <c r="G937" t="s">
        <v>9847</v>
      </c>
      <c r="H937" t="s">
        <v>6934</v>
      </c>
      <c r="I937" t="s">
        <v>7630</v>
      </c>
      <c r="J937">
        <v>2</v>
      </c>
      <c r="K937" t="s">
        <v>370</v>
      </c>
      <c r="L937" t="s">
        <v>6890</v>
      </c>
      <c r="M937" t="s">
        <v>6891</v>
      </c>
      <c r="N937" t="s">
        <v>6874</v>
      </c>
      <c r="O937" t="s">
        <v>6874</v>
      </c>
      <c r="P937" t="s">
        <v>6874</v>
      </c>
      <c r="Q937" t="s">
        <v>6874</v>
      </c>
      <c r="R937" t="s">
        <v>6874</v>
      </c>
      <c r="S937">
        <v>4.8109999999999999</v>
      </c>
      <c r="T937">
        <v>-75.7</v>
      </c>
      <c r="U937" t="s">
        <v>9848</v>
      </c>
    </row>
    <row r="938" spans="1:21" x14ac:dyDescent="0.3">
      <c r="A938" t="s">
        <v>9849</v>
      </c>
      <c r="B938" t="s">
        <v>370</v>
      </c>
      <c r="C938" t="s">
        <v>8411</v>
      </c>
      <c r="D938" t="s">
        <v>7388</v>
      </c>
      <c r="E938" t="s">
        <v>9843</v>
      </c>
      <c r="F938" t="s">
        <v>9850</v>
      </c>
      <c r="G938" t="s">
        <v>9850</v>
      </c>
      <c r="H938" t="s">
        <v>6934</v>
      </c>
      <c r="I938" t="s">
        <v>7630</v>
      </c>
      <c r="J938">
        <v>2</v>
      </c>
      <c r="K938" t="s">
        <v>370</v>
      </c>
      <c r="L938" t="s">
        <v>6872</v>
      </c>
      <c r="M938" t="s">
        <v>6894</v>
      </c>
      <c r="N938" t="s">
        <v>6875</v>
      </c>
      <c r="O938" t="s">
        <v>6875</v>
      </c>
      <c r="P938" t="s">
        <v>6875</v>
      </c>
      <c r="Q938" t="s">
        <v>6874</v>
      </c>
      <c r="R938" t="s">
        <v>6874</v>
      </c>
      <c r="S938">
        <v>4.8109999999999999</v>
      </c>
      <c r="T938">
        <v>-75.7</v>
      </c>
      <c r="U938" t="s">
        <v>9851</v>
      </c>
    </row>
    <row r="939" spans="1:21" x14ac:dyDescent="0.3">
      <c r="A939" t="s">
        <v>9852</v>
      </c>
      <c r="B939" t="s">
        <v>370</v>
      </c>
      <c r="C939" t="s">
        <v>8411</v>
      </c>
      <c r="D939" t="s">
        <v>7388</v>
      </c>
      <c r="E939" t="s">
        <v>9843</v>
      </c>
      <c r="F939" t="s">
        <v>9853</v>
      </c>
      <c r="G939" t="s">
        <v>9853</v>
      </c>
      <c r="H939" t="s">
        <v>6934</v>
      </c>
      <c r="I939" t="s">
        <v>7630</v>
      </c>
      <c r="J939">
        <v>3</v>
      </c>
      <c r="K939">
        <v>1</v>
      </c>
      <c r="L939" t="s">
        <v>6872</v>
      </c>
      <c r="M939" t="s">
        <v>6894</v>
      </c>
      <c r="N939" t="s">
        <v>6874</v>
      </c>
      <c r="O939" t="s">
        <v>6875</v>
      </c>
      <c r="P939" t="s">
        <v>6874</v>
      </c>
      <c r="Q939" t="s">
        <v>6874</v>
      </c>
      <c r="R939" t="s">
        <v>6874</v>
      </c>
      <c r="S939">
        <v>4.8109999999999999</v>
      </c>
      <c r="T939">
        <v>-75.7</v>
      </c>
      <c r="U939" t="s">
        <v>6941</v>
      </c>
    </row>
    <row r="940" spans="1:21" x14ac:dyDescent="0.3">
      <c r="A940" t="s">
        <v>9854</v>
      </c>
      <c r="B940" t="s">
        <v>370</v>
      </c>
      <c r="C940" t="s">
        <v>8411</v>
      </c>
      <c r="D940" t="s">
        <v>7388</v>
      </c>
      <c r="E940" t="s">
        <v>9843</v>
      </c>
      <c r="F940" t="s">
        <v>9855</v>
      </c>
      <c r="G940" t="s">
        <v>9855</v>
      </c>
      <c r="H940" t="s">
        <v>6934</v>
      </c>
      <c r="I940" t="s">
        <v>7630</v>
      </c>
      <c r="J940">
        <v>1</v>
      </c>
      <c r="K940" t="s">
        <v>370</v>
      </c>
      <c r="L940" t="s">
        <v>6872</v>
      </c>
      <c r="M940" t="s">
        <v>6894</v>
      </c>
      <c r="N940" t="s">
        <v>6875</v>
      </c>
      <c r="O940" t="s">
        <v>6875</v>
      </c>
      <c r="P940" t="s">
        <v>6876</v>
      </c>
      <c r="Q940" t="s">
        <v>6876</v>
      </c>
      <c r="R940" t="s">
        <v>6875</v>
      </c>
      <c r="S940">
        <v>4.8109999999999999</v>
      </c>
      <c r="T940">
        <v>-75.7</v>
      </c>
      <c r="U940" t="s">
        <v>9856</v>
      </c>
    </row>
    <row r="941" spans="1:21" x14ac:dyDescent="0.3">
      <c r="A941" t="s">
        <v>9857</v>
      </c>
      <c r="B941" t="s">
        <v>370</v>
      </c>
      <c r="C941" t="s">
        <v>8411</v>
      </c>
      <c r="D941" t="s">
        <v>7388</v>
      </c>
      <c r="E941" t="s">
        <v>9843</v>
      </c>
      <c r="F941" t="s">
        <v>9858</v>
      </c>
      <c r="G941" t="s">
        <v>9858</v>
      </c>
      <c r="H941" t="s">
        <v>6934</v>
      </c>
      <c r="I941" t="s">
        <v>7630</v>
      </c>
      <c r="J941">
        <v>1</v>
      </c>
      <c r="K941" t="s">
        <v>370</v>
      </c>
      <c r="L941" t="s">
        <v>6872</v>
      </c>
      <c r="M941" t="s">
        <v>6873</v>
      </c>
      <c r="N941" t="s">
        <v>6875</v>
      </c>
      <c r="O941" t="s">
        <v>6876</v>
      </c>
      <c r="P941" t="s">
        <v>6875</v>
      </c>
      <c r="Q941" t="s">
        <v>6876</v>
      </c>
      <c r="R941" t="s">
        <v>6876</v>
      </c>
      <c r="S941">
        <v>4.8109999999999999</v>
      </c>
      <c r="T941">
        <v>-75.7</v>
      </c>
      <c r="U941" t="s">
        <v>9859</v>
      </c>
    </row>
    <row r="942" spans="1:21" x14ac:dyDescent="0.3">
      <c r="A942" t="s">
        <v>9860</v>
      </c>
      <c r="B942" t="s">
        <v>370</v>
      </c>
      <c r="C942" t="s">
        <v>8411</v>
      </c>
      <c r="D942" t="s">
        <v>7388</v>
      </c>
      <c r="E942" t="s">
        <v>9843</v>
      </c>
      <c r="F942" t="s">
        <v>9861</v>
      </c>
      <c r="G942" t="s">
        <v>9861</v>
      </c>
      <c r="H942" t="s">
        <v>6934</v>
      </c>
      <c r="I942" t="s">
        <v>7630</v>
      </c>
      <c r="J942">
        <v>3</v>
      </c>
      <c r="K942" t="s">
        <v>370</v>
      </c>
      <c r="L942" t="s">
        <v>6881</v>
      </c>
      <c r="M942" t="s">
        <v>6891</v>
      </c>
      <c r="N942" t="s">
        <v>6874</v>
      </c>
      <c r="O942" t="s">
        <v>6874</v>
      </c>
      <c r="P942" t="s">
        <v>6874</v>
      </c>
      <c r="Q942" t="s">
        <v>6874</v>
      </c>
      <c r="R942" t="s">
        <v>6874</v>
      </c>
      <c r="S942">
        <v>4.8109999999999999</v>
      </c>
      <c r="T942">
        <v>-75.7</v>
      </c>
      <c r="U942" t="s">
        <v>9862</v>
      </c>
    </row>
    <row r="943" spans="1:21" x14ac:dyDescent="0.3">
      <c r="A943" t="s">
        <v>9863</v>
      </c>
      <c r="B943" t="s">
        <v>370</v>
      </c>
      <c r="C943" t="s">
        <v>8411</v>
      </c>
      <c r="D943" t="s">
        <v>7388</v>
      </c>
      <c r="E943" t="s">
        <v>9843</v>
      </c>
      <c r="F943" t="s">
        <v>9864</v>
      </c>
      <c r="G943" t="s">
        <v>9864</v>
      </c>
      <c r="H943" t="s">
        <v>6934</v>
      </c>
      <c r="I943" t="s">
        <v>7630</v>
      </c>
      <c r="J943">
        <v>2</v>
      </c>
      <c r="K943" t="s">
        <v>370</v>
      </c>
      <c r="L943" t="s">
        <v>6890</v>
      </c>
      <c r="M943" t="s">
        <v>6891</v>
      </c>
      <c r="N943" t="s">
        <v>6874</v>
      </c>
      <c r="O943" t="s">
        <v>6874</v>
      </c>
      <c r="P943" t="s">
        <v>6874</v>
      </c>
      <c r="Q943" t="s">
        <v>6874</v>
      </c>
      <c r="R943" t="s">
        <v>6874</v>
      </c>
      <c r="S943">
        <v>4.8109999999999999</v>
      </c>
      <c r="T943">
        <v>-75.7</v>
      </c>
      <c r="U943" t="s">
        <v>6941</v>
      </c>
    </row>
    <row r="944" spans="1:21" x14ac:dyDescent="0.3">
      <c r="A944" t="s">
        <v>9865</v>
      </c>
      <c r="B944" t="s">
        <v>370</v>
      </c>
      <c r="C944" t="s">
        <v>8411</v>
      </c>
      <c r="D944" t="s">
        <v>7388</v>
      </c>
      <c r="E944" t="s">
        <v>9843</v>
      </c>
      <c r="F944" t="s">
        <v>9866</v>
      </c>
      <c r="G944" t="s">
        <v>9866</v>
      </c>
      <c r="H944" t="s">
        <v>6934</v>
      </c>
      <c r="I944" t="s">
        <v>7630</v>
      </c>
      <c r="J944">
        <v>4</v>
      </c>
      <c r="K944" t="s">
        <v>370</v>
      </c>
      <c r="L944" t="s">
        <v>6872</v>
      </c>
      <c r="M944" t="s">
        <v>6873</v>
      </c>
      <c r="N944" t="s">
        <v>6876</v>
      </c>
      <c r="O944" t="s">
        <v>6876</v>
      </c>
      <c r="P944" t="s">
        <v>6875</v>
      </c>
      <c r="Q944" t="s">
        <v>6876</v>
      </c>
      <c r="R944" t="s">
        <v>6876</v>
      </c>
      <c r="S944">
        <v>4.8109999999999999</v>
      </c>
      <c r="T944">
        <v>-75.7</v>
      </c>
      <c r="U944" t="s">
        <v>9867</v>
      </c>
    </row>
    <row r="945" spans="1:21" x14ac:dyDescent="0.3">
      <c r="A945" t="s">
        <v>9868</v>
      </c>
      <c r="B945" t="s">
        <v>370</v>
      </c>
      <c r="C945" t="s">
        <v>8411</v>
      </c>
      <c r="D945" t="s">
        <v>7388</v>
      </c>
      <c r="E945" t="s">
        <v>9843</v>
      </c>
      <c r="F945" t="s">
        <v>9869</v>
      </c>
      <c r="G945" t="s">
        <v>9869</v>
      </c>
      <c r="H945" t="s">
        <v>6934</v>
      </c>
      <c r="I945" t="s">
        <v>7630</v>
      </c>
      <c r="J945">
        <v>1</v>
      </c>
      <c r="K945" t="s">
        <v>370</v>
      </c>
      <c r="L945" t="s">
        <v>6881</v>
      </c>
      <c r="M945" t="s">
        <v>6873</v>
      </c>
      <c r="N945" t="s">
        <v>6874</v>
      </c>
      <c r="O945" t="s">
        <v>6874</v>
      </c>
      <c r="P945" t="s">
        <v>6874</v>
      </c>
      <c r="Q945" t="s">
        <v>6874</v>
      </c>
      <c r="R945" t="s">
        <v>6875</v>
      </c>
      <c r="S945">
        <v>4.8109999999999999</v>
      </c>
      <c r="T945">
        <v>-75.7</v>
      </c>
      <c r="U945" t="s">
        <v>6941</v>
      </c>
    </row>
    <row r="946" spans="1:21" x14ac:dyDescent="0.3">
      <c r="A946" t="s">
        <v>9870</v>
      </c>
      <c r="B946" t="s">
        <v>370</v>
      </c>
      <c r="C946" t="s">
        <v>8411</v>
      </c>
      <c r="D946" t="s">
        <v>7388</v>
      </c>
      <c r="E946" t="s">
        <v>9843</v>
      </c>
      <c r="F946" t="s">
        <v>9871</v>
      </c>
      <c r="G946" t="s">
        <v>9871</v>
      </c>
      <c r="H946" t="s">
        <v>6934</v>
      </c>
      <c r="I946" t="s">
        <v>7630</v>
      </c>
      <c r="J946">
        <v>3</v>
      </c>
      <c r="K946" t="s">
        <v>370</v>
      </c>
      <c r="L946" t="s">
        <v>6890</v>
      </c>
      <c r="M946" t="s">
        <v>6891</v>
      </c>
      <c r="N946" t="s">
        <v>6874</v>
      </c>
      <c r="O946" t="s">
        <v>6874</v>
      </c>
      <c r="P946" t="s">
        <v>6874</v>
      </c>
      <c r="Q946" t="s">
        <v>6874</v>
      </c>
      <c r="R946" t="s">
        <v>6874</v>
      </c>
      <c r="S946">
        <v>4.8109999999999999</v>
      </c>
      <c r="T946">
        <v>-75.7</v>
      </c>
      <c r="U946" t="s">
        <v>370</v>
      </c>
    </row>
    <row r="947" spans="1:21" x14ac:dyDescent="0.3">
      <c r="A947" t="s">
        <v>9872</v>
      </c>
      <c r="B947" t="s">
        <v>370</v>
      </c>
      <c r="C947" t="s">
        <v>8411</v>
      </c>
      <c r="D947" t="s">
        <v>7388</v>
      </c>
      <c r="E947" t="s">
        <v>9843</v>
      </c>
      <c r="F947" t="s">
        <v>9873</v>
      </c>
      <c r="G947" t="s">
        <v>9873</v>
      </c>
      <c r="H947" t="s">
        <v>6934</v>
      </c>
      <c r="I947" t="s">
        <v>7630</v>
      </c>
      <c r="J947">
        <v>1</v>
      </c>
      <c r="K947" t="s">
        <v>370</v>
      </c>
      <c r="L947" t="s">
        <v>6872</v>
      </c>
      <c r="M947" t="s">
        <v>6873</v>
      </c>
      <c r="N947" t="s">
        <v>6876</v>
      </c>
      <c r="O947" t="s">
        <v>6875</v>
      </c>
      <c r="P947" t="s">
        <v>6875</v>
      </c>
      <c r="Q947" t="s">
        <v>6876</v>
      </c>
      <c r="R947" t="s">
        <v>6876</v>
      </c>
      <c r="S947">
        <v>4.8109999999999999</v>
      </c>
      <c r="T947">
        <v>-75.7</v>
      </c>
      <c r="U947" t="s">
        <v>9874</v>
      </c>
    </row>
    <row r="948" spans="1:21" x14ac:dyDescent="0.3">
      <c r="A948" t="s">
        <v>9875</v>
      </c>
      <c r="B948" t="s">
        <v>370</v>
      </c>
      <c r="C948" t="s">
        <v>8411</v>
      </c>
      <c r="D948" t="s">
        <v>7388</v>
      </c>
      <c r="E948" t="s">
        <v>9876</v>
      </c>
      <c r="F948" t="s">
        <v>9877</v>
      </c>
      <c r="G948" t="s">
        <v>9877</v>
      </c>
      <c r="H948" t="s">
        <v>6934</v>
      </c>
      <c r="I948" t="s">
        <v>7630</v>
      </c>
      <c r="J948" t="s">
        <v>370</v>
      </c>
      <c r="K948" t="s">
        <v>370</v>
      </c>
      <c r="L948" t="s">
        <v>6872</v>
      </c>
      <c r="M948" t="s">
        <v>6873</v>
      </c>
      <c r="N948" t="s">
        <v>6876</v>
      </c>
      <c r="O948" t="s">
        <v>6875</v>
      </c>
      <c r="P948" t="s">
        <v>6875</v>
      </c>
      <c r="Q948" t="s">
        <v>6876</v>
      </c>
      <c r="R948" t="s">
        <v>6876</v>
      </c>
      <c r="S948">
        <v>4.8005000000000004</v>
      </c>
      <c r="T948">
        <v>-75.709999999999994</v>
      </c>
      <c r="U948" t="s">
        <v>9878</v>
      </c>
    </row>
    <row r="949" spans="1:21" x14ac:dyDescent="0.3">
      <c r="A949" t="s">
        <v>9879</v>
      </c>
      <c r="B949" t="s">
        <v>370</v>
      </c>
      <c r="C949" t="s">
        <v>8411</v>
      </c>
      <c r="D949" t="s">
        <v>7388</v>
      </c>
      <c r="E949" t="s">
        <v>9843</v>
      </c>
      <c r="F949" t="s">
        <v>9880</v>
      </c>
      <c r="G949" t="s">
        <v>9881</v>
      </c>
      <c r="H949" t="s">
        <v>6934</v>
      </c>
      <c r="I949" t="s">
        <v>7630</v>
      </c>
      <c r="J949">
        <v>2</v>
      </c>
      <c r="K949">
        <v>0</v>
      </c>
      <c r="L949" t="s">
        <v>6872</v>
      </c>
      <c r="M949" t="s">
        <v>6894</v>
      </c>
      <c r="N949" t="s">
        <v>6874</v>
      </c>
      <c r="O949" t="s">
        <v>6875</v>
      </c>
      <c r="P949" t="s">
        <v>6874</v>
      </c>
      <c r="Q949" t="s">
        <v>6874</v>
      </c>
      <c r="R949" t="s">
        <v>6874</v>
      </c>
      <c r="S949">
        <v>4.8109999999999999</v>
      </c>
      <c r="T949">
        <v>-75.7</v>
      </c>
      <c r="U949" t="s">
        <v>9882</v>
      </c>
    </row>
    <row r="950" spans="1:21" x14ac:dyDescent="0.3">
      <c r="A950" t="s">
        <v>9883</v>
      </c>
      <c r="B950" t="s">
        <v>370</v>
      </c>
      <c r="C950" t="s">
        <v>8411</v>
      </c>
      <c r="D950" t="s">
        <v>6866</v>
      </c>
      <c r="E950" t="s">
        <v>6936</v>
      </c>
      <c r="F950" t="s">
        <v>9884</v>
      </c>
      <c r="G950" t="s">
        <v>9885</v>
      </c>
      <c r="H950" t="s">
        <v>6934</v>
      </c>
      <c r="I950" t="s">
        <v>7630</v>
      </c>
      <c r="J950">
        <v>7</v>
      </c>
      <c r="K950">
        <v>2</v>
      </c>
      <c r="L950" t="s">
        <v>6872</v>
      </c>
      <c r="M950" t="s">
        <v>6894</v>
      </c>
      <c r="N950" t="s">
        <v>6874</v>
      </c>
      <c r="O950" t="s">
        <v>6875</v>
      </c>
      <c r="P950" t="s">
        <v>6875</v>
      </c>
      <c r="Q950" t="s">
        <v>6875</v>
      </c>
      <c r="R950" t="s">
        <v>6874</v>
      </c>
      <c r="S950">
        <v>4.7964700000000002</v>
      </c>
      <c r="T950">
        <v>-75.700740999999994</v>
      </c>
      <c r="U950" t="s">
        <v>9886</v>
      </c>
    </row>
    <row r="951" spans="1:21" x14ac:dyDescent="0.3">
      <c r="A951" t="s">
        <v>9887</v>
      </c>
      <c r="B951" t="s">
        <v>370</v>
      </c>
      <c r="C951" t="s">
        <v>8411</v>
      </c>
      <c r="D951" t="s">
        <v>6866</v>
      </c>
      <c r="E951" t="s">
        <v>6960</v>
      </c>
      <c r="F951" t="s">
        <v>9888</v>
      </c>
      <c r="G951" t="s">
        <v>9889</v>
      </c>
      <c r="H951" t="s">
        <v>6934</v>
      </c>
      <c r="I951" t="s">
        <v>7630</v>
      </c>
      <c r="J951">
        <v>1</v>
      </c>
      <c r="K951" t="s">
        <v>370</v>
      </c>
      <c r="L951" t="s">
        <v>6872</v>
      </c>
      <c r="M951" t="s">
        <v>6894</v>
      </c>
      <c r="N951" t="s">
        <v>6876</v>
      </c>
      <c r="O951" t="s">
        <v>6875</v>
      </c>
      <c r="P951" t="s">
        <v>6876</v>
      </c>
      <c r="Q951" t="s">
        <v>6876</v>
      </c>
      <c r="R951" t="s">
        <v>6876</v>
      </c>
      <c r="S951">
        <v>4.7964700000000002</v>
      </c>
      <c r="T951">
        <v>-75.700740999999994</v>
      </c>
      <c r="U951" t="s">
        <v>9890</v>
      </c>
    </row>
    <row r="952" spans="1:21" x14ac:dyDescent="0.3">
      <c r="A952" t="s">
        <v>9891</v>
      </c>
      <c r="B952" t="s">
        <v>370</v>
      </c>
      <c r="C952" t="s">
        <v>8411</v>
      </c>
      <c r="D952" t="s">
        <v>9892</v>
      </c>
      <c r="E952" t="s">
        <v>9893</v>
      </c>
      <c r="F952" t="s">
        <v>9894</v>
      </c>
      <c r="G952" t="s">
        <v>9894</v>
      </c>
      <c r="H952" t="s">
        <v>6934</v>
      </c>
      <c r="I952" t="s">
        <v>6876</v>
      </c>
      <c r="J952" t="s">
        <v>370</v>
      </c>
      <c r="K952" t="s">
        <v>370</v>
      </c>
      <c r="L952" t="s">
        <v>6872</v>
      </c>
      <c r="M952" t="s">
        <v>6873</v>
      </c>
      <c r="N952" t="s">
        <v>6874</v>
      </c>
      <c r="O952" t="s">
        <v>6875</v>
      </c>
      <c r="P952" t="s">
        <v>6875</v>
      </c>
      <c r="Q952" t="s">
        <v>6875</v>
      </c>
      <c r="R952" t="s">
        <v>6874</v>
      </c>
      <c r="S952">
        <v>4.8122999999999996</v>
      </c>
      <c r="T952">
        <v>-75.694999999999993</v>
      </c>
      <c r="U952" t="s">
        <v>9895</v>
      </c>
    </row>
    <row r="953" spans="1:21" x14ac:dyDescent="0.3">
      <c r="A953" t="s">
        <v>9896</v>
      </c>
      <c r="B953" t="s">
        <v>370</v>
      </c>
      <c r="C953" t="s">
        <v>8411</v>
      </c>
      <c r="D953" t="s">
        <v>9892</v>
      </c>
      <c r="E953" t="s">
        <v>9893</v>
      </c>
      <c r="F953" t="s">
        <v>9897</v>
      </c>
      <c r="G953" t="s">
        <v>9897</v>
      </c>
      <c r="H953" t="s">
        <v>6934</v>
      </c>
      <c r="I953" t="s">
        <v>7630</v>
      </c>
      <c r="J953">
        <v>2</v>
      </c>
      <c r="K953">
        <v>0</v>
      </c>
      <c r="L953" t="s">
        <v>6881</v>
      </c>
      <c r="M953" t="s">
        <v>6873</v>
      </c>
      <c r="N953" t="s">
        <v>6874</v>
      </c>
      <c r="O953" t="s">
        <v>6874</v>
      </c>
      <c r="P953" t="s">
        <v>6875</v>
      </c>
      <c r="Q953" t="s">
        <v>6875</v>
      </c>
      <c r="R953" t="s">
        <v>6874</v>
      </c>
      <c r="S953">
        <v>4.8122999999999996</v>
      </c>
      <c r="T953">
        <v>-75.694999999999993</v>
      </c>
      <c r="U953" t="s">
        <v>9898</v>
      </c>
    </row>
    <row r="954" spans="1:21" x14ac:dyDescent="0.3">
      <c r="A954" t="s">
        <v>9899</v>
      </c>
      <c r="B954" t="s">
        <v>370</v>
      </c>
      <c r="C954" t="s">
        <v>8411</v>
      </c>
      <c r="D954" t="s">
        <v>9892</v>
      </c>
      <c r="E954" t="s">
        <v>9893</v>
      </c>
      <c r="F954" t="s">
        <v>9900</v>
      </c>
      <c r="G954" t="s">
        <v>9900</v>
      </c>
      <c r="H954" t="s">
        <v>6934</v>
      </c>
      <c r="I954" t="s">
        <v>6876</v>
      </c>
      <c r="J954">
        <v>2</v>
      </c>
      <c r="K954">
        <v>0</v>
      </c>
      <c r="L954" t="s">
        <v>6881</v>
      </c>
      <c r="M954" t="s">
        <v>6873</v>
      </c>
      <c r="N954" t="s">
        <v>6874</v>
      </c>
      <c r="O954" t="s">
        <v>6875</v>
      </c>
      <c r="P954" t="s">
        <v>6875</v>
      </c>
      <c r="Q954" t="s">
        <v>6992</v>
      </c>
      <c r="R954" t="s">
        <v>6874</v>
      </c>
      <c r="S954">
        <v>4.8122999999999996</v>
      </c>
      <c r="T954">
        <v>-75.694999999999993</v>
      </c>
      <c r="U954" t="s">
        <v>9901</v>
      </c>
    </row>
    <row r="955" spans="1:21" x14ac:dyDescent="0.3">
      <c r="A955" t="s">
        <v>9902</v>
      </c>
      <c r="B955" t="s">
        <v>370</v>
      </c>
      <c r="C955" t="s">
        <v>8411</v>
      </c>
      <c r="D955" t="s">
        <v>9892</v>
      </c>
      <c r="E955" t="s">
        <v>9893</v>
      </c>
      <c r="F955" t="s">
        <v>9903</v>
      </c>
      <c r="G955" t="s">
        <v>9903</v>
      </c>
      <c r="H955" t="s">
        <v>6934</v>
      </c>
      <c r="I955" t="s">
        <v>6876</v>
      </c>
      <c r="J955">
        <v>2</v>
      </c>
      <c r="K955">
        <v>0</v>
      </c>
      <c r="L955" t="s">
        <v>6881</v>
      </c>
      <c r="M955" t="s">
        <v>6873</v>
      </c>
      <c r="N955" t="s">
        <v>6874</v>
      </c>
      <c r="O955" t="s">
        <v>6874</v>
      </c>
      <c r="P955" t="s">
        <v>6874</v>
      </c>
      <c r="Q955" t="s">
        <v>6874</v>
      </c>
      <c r="R955" t="s">
        <v>6874</v>
      </c>
      <c r="S955">
        <v>4.8122999999999996</v>
      </c>
      <c r="T955">
        <v>-75.694999999999993</v>
      </c>
      <c r="U955" t="s">
        <v>9904</v>
      </c>
    </row>
    <row r="956" spans="1:21" x14ac:dyDescent="0.3">
      <c r="A956" t="s">
        <v>9905</v>
      </c>
      <c r="B956" t="s">
        <v>370</v>
      </c>
      <c r="C956" t="s">
        <v>8411</v>
      </c>
      <c r="D956" t="s">
        <v>9892</v>
      </c>
      <c r="E956" t="s">
        <v>9893</v>
      </c>
      <c r="F956" t="s">
        <v>9906</v>
      </c>
      <c r="G956" t="s">
        <v>9906</v>
      </c>
      <c r="H956" t="s">
        <v>6934</v>
      </c>
      <c r="I956" t="s">
        <v>6876</v>
      </c>
      <c r="J956" t="s">
        <v>370</v>
      </c>
      <c r="K956" t="s">
        <v>370</v>
      </c>
      <c r="L956" t="s">
        <v>6881</v>
      </c>
      <c r="M956" t="s">
        <v>6873</v>
      </c>
      <c r="N956" t="s">
        <v>6874</v>
      </c>
      <c r="O956" t="s">
        <v>6874</v>
      </c>
      <c r="P956" t="s">
        <v>6874</v>
      </c>
      <c r="Q956" t="s">
        <v>6875</v>
      </c>
      <c r="R956" t="s">
        <v>6874</v>
      </c>
      <c r="S956">
        <v>4.8122999999999996</v>
      </c>
      <c r="T956">
        <v>-75.694999999999993</v>
      </c>
      <c r="U956" t="s">
        <v>6941</v>
      </c>
    </row>
    <row r="957" spans="1:21" x14ac:dyDescent="0.3">
      <c r="A957" t="s">
        <v>9907</v>
      </c>
      <c r="B957" t="s">
        <v>370</v>
      </c>
      <c r="C957" t="s">
        <v>8411</v>
      </c>
      <c r="D957" t="s">
        <v>9892</v>
      </c>
      <c r="E957" t="s">
        <v>9893</v>
      </c>
      <c r="F957" t="s">
        <v>9908</v>
      </c>
      <c r="G957" t="s">
        <v>9908</v>
      </c>
      <c r="H957" t="s">
        <v>6934</v>
      </c>
      <c r="I957" t="s">
        <v>7630</v>
      </c>
      <c r="J957">
        <v>2</v>
      </c>
      <c r="K957">
        <v>0</v>
      </c>
      <c r="L957" t="s">
        <v>6881</v>
      </c>
      <c r="M957" t="s">
        <v>6873</v>
      </c>
      <c r="N957" t="s">
        <v>6874</v>
      </c>
      <c r="O957" t="s">
        <v>6874</v>
      </c>
      <c r="P957" t="s">
        <v>6875</v>
      </c>
      <c r="Q957" t="s">
        <v>6875</v>
      </c>
      <c r="R957" t="s">
        <v>6874</v>
      </c>
      <c r="S957">
        <v>4.8122999999999996</v>
      </c>
      <c r="T957">
        <v>-75.694999999999993</v>
      </c>
      <c r="U957" t="s">
        <v>9909</v>
      </c>
    </row>
    <row r="958" spans="1:21" x14ac:dyDescent="0.3">
      <c r="A958" t="s">
        <v>9910</v>
      </c>
      <c r="B958" t="s">
        <v>370</v>
      </c>
      <c r="C958" t="s">
        <v>8411</v>
      </c>
      <c r="D958" t="s">
        <v>9892</v>
      </c>
      <c r="E958" t="s">
        <v>9893</v>
      </c>
      <c r="F958" t="s">
        <v>9911</v>
      </c>
      <c r="G958" t="s">
        <v>9911</v>
      </c>
      <c r="H958" t="s">
        <v>6934</v>
      </c>
      <c r="I958" t="s">
        <v>7630</v>
      </c>
      <c r="J958">
        <v>3</v>
      </c>
      <c r="K958">
        <v>0</v>
      </c>
      <c r="L958" t="s">
        <v>6872</v>
      </c>
      <c r="M958" t="s">
        <v>6873</v>
      </c>
      <c r="N958" t="s">
        <v>6874</v>
      </c>
      <c r="O958" t="s">
        <v>6874</v>
      </c>
      <c r="P958" t="s">
        <v>6874</v>
      </c>
      <c r="Q958" t="s">
        <v>6874</v>
      </c>
      <c r="R958" t="s">
        <v>6875</v>
      </c>
      <c r="S958">
        <v>4.8122999999999996</v>
      </c>
      <c r="T958">
        <v>-75.694999999999993</v>
      </c>
      <c r="U958" t="s">
        <v>9912</v>
      </c>
    </row>
    <row r="959" spans="1:21" x14ac:dyDescent="0.3">
      <c r="A959" t="s">
        <v>9913</v>
      </c>
      <c r="B959" t="s">
        <v>370</v>
      </c>
      <c r="C959" t="s">
        <v>8411</v>
      </c>
      <c r="D959" t="s">
        <v>9892</v>
      </c>
      <c r="E959" t="s">
        <v>9893</v>
      </c>
      <c r="F959" t="s">
        <v>9914</v>
      </c>
      <c r="G959" t="s">
        <v>9914</v>
      </c>
      <c r="H959" t="s">
        <v>6934</v>
      </c>
      <c r="I959" t="s">
        <v>7630</v>
      </c>
      <c r="J959">
        <v>2</v>
      </c>
      <c r="K959" t="s">
        <v>370</v>
      </c>
      <c r="L959" t="s">
        <v>6881</v>
      </c>
      <c r="M959" t="s">
        <v>6873</v>
      </c>
      <c r="N959" t="s">
        <v>6874</v>
      </c>
      <c r="O959" t="s">
        <v>6875</v>
      </c>
      <c r="P959" t="s">
        <v>6875</v>
      </c>
      <c r="Q959" t="s">
        <v>6992</v>
      </c>
      <c r="R959" t="s">
        <v>6874</v>
      </c>
      <c r="S959">
        <v>4.8122999999999996</v>
      </c>
      <c r="T959">
        <v>-75.694999999999993</v>
      </c>
      <c r="U959" t="s">
        <v>9915</v>
      </c>
    </row>
    <row r="960" spans="1:21" x14ac:dyDescent="0.3">
      <c r="A960" t="s">
        <v>9916</v>
      </c>
      <c r="B960" t="s">
        <v>370</v>
      </c>
      <c r="C960" t="s">
        <v>8411</v>
      </c>
      <c r="D960" t="s">
        <v>9892</v>
      </c>
      <c r="E960" t="s">
        <v>9893</v>
      </c>
      <c r="F960" t="s">
        <v>9917</v>
      </c>
      <c r="G960" t="s">
        <v>9917</v>
      </c>
      <c r="H960" t="s">
        <v>6934</v>
      </c>
      <c r="I960" t="s">
        <v>7630</v>
      </c>
      <c r="J960">
        <v>2</v>
      </c>
      <c r="K960" t="s">
        <v>370</v>
      </c>
      <c r="L960" t="s">
        <v>6881</v>
      </c>
      <c r="M960" t="s">
        <v>6873</v>
      </c>
      <c r="N960" t="s">
        <v>6874</v>
      </c>
      <c r="O960" t="s">
        <v>6875</v>
      </c>
      <c r="P960" t="s">
        <v>6874</v>
      </c>
      <c r="Q960" t="s">
        <v>6874</v>
      </c>
      <c r="R960" t="s">
        <v>6874</v>
      </c>
      <c r="S960">
        <v>4.8122999999999996</v>
      </c>
      <c r="T960">
        <v>-75.694999999999993</v>
      </c>
      <c r="U960" t="s">
        <v>9918</v>
      </c>
    </row>
    <row r="961" spans="1:21" x14ac:dyDescent="0.3">
      <c r="A961" t="s">
        <v>9919</v>
      </c>
      <c r="B961" t="s">
        <v>370</v>
      </c>
      <c r="C961" t="s">
        <v>8411</v>
      </c>
      <c r="D961" t="s">
        <v>9892</v>
      </c>
      <c r="E961" t="s">
        <v>9893</v>
      </c>
      <c r="F961" t="s">
        <v>9920</v>
      </c>
      <c r="G961" t="s">
        <v>9920</v>
      </c>
      <c r="H961" t="s">
        <v>6934</v>
      </c>
      <c r="I961" t="s">
        <v>7630</v>
      </c>
      <c r="J961">
        <v>2</v>
      </c>
      <c r="K961" t="s">
        <v>370</v>
      </c>
      <c r="L961" t="s">
        <v>6881</v>
      </c>
      <c r="M961" t="s">
        <v>6873</v>
      </c>
      <c r="N961" t="s">
        <v>6874</v>
      </c>
      <c r="O961" t="s">
        <v>6875</v>
      </c>
      <c r="P961" t="s">
        <v>6874</v>
      </c>
      <c r="Q961" t="s">
        <v>6875</v>
      </c>
      <c r="R961" t="s">
        <v>6874</v>
      </c>
      <c r="S961">
        <v>4.8122999999999996</v>
      </c>
      <c r="T961">
        <v>-75.694999999999993</v>
      </c>
      <c r="U961" t="s">
        <v>370</v>
      </c>
    </row>
    <row r="962" spans="1:21" x14ac:dyDescent="0.3">
      <c r="A962" t="s">
        <v>9921</v>
      </c>
      <c r="B962" t="s">
        <v>370</v>
      </c>
      <c r="C962" t="s">
        <v>8411</v>
      </c>
      <c r="D962" t="s">
        <v>9892</v>
      </c>
      <c r="E962" t="s">
        <v>9893</v>
      </c>
      <c r="F962" t="s">
        <v>9922</v>
      </c>
      <c r="G962" t="s">
        <v>9922</v>
      </c>
      <c r="H962" t="s">
        <v>6934</v>
      </c>
      <c r="I962" t="s">
        <v>7630</v>
      </c>
      <c r="J962">
        <v>1</v>
      </c>
      <c r="K962" t="s">
        <v>370</v>
      </c>
      <c r="L962" t="s">
        <v>6881</v>
      </c>
      <c r="M962" t="s">
        <v>6873</v>
      </c>
      <c r="N962" t="s">
        <v>6874</v>
      </c>
      <c r="O962" t="s">
        <v>6875</v>
      </c>
      <c r="P962" t="s">
        <v>6874</v>
      </c>
      <c r="Q962" t="s">
        <v>6875</v>
      </c>
      <c r="R962" t="s">
        <v>6874</v>
      </c>
      <c r="S962">
        <v>4.8122999999999996</v>
      </c>
      <c r="T962">
        <v>-75.694999999999993</v>
      </c>
      <c r="U962" t="s">
        <v>9923</v>
      </c>
    </row>
    <row r="963" spans="1:21" x14ac:dyDescent="0.3">
      <c r="A963" t="s">
        <v>9924</v>
      </c>
      <c r="B963" t="s">
        <v>370</v>
      </c>
      <c r="C963" t="s">
        <v>8411</v>
      </c>
      <c r="D963" t="s">
        <v>9892</v>
      </c>
      <c r="E963" t="s">
        <v>9893</v>
      </c>
      <c r="F963" t="s">
        <v>9925</v>
      </c>
      <c r="G963" t="s">
        <v>9925</v>
      </c>
      <c r="H963" t="s">
        <v>6934</v>
      </c>
      <c r="I963" t="s">
        <v>7630</v>
      </c>
      <c r="J963">
        <v>2</v>
      </c>
      <c r="K963" t="s">
        <v>370</v>
      </c>
      <c r="L963" t="s">
        <v>6890</v>
      </c>
      <c r="M963" t="s">
        <v>6891</v>
      </c>
      <c r="N963" t="s">
        <v>6874</v>
      </c>
      <c r="O963" t="s">
        <v>6874</v>
      </c>
      <c r="P963" t="s">
        <v>6874</v>
      </c>
      <c r="Q963" t="s">
        <v>6874</v>
      </c>
      <c r="R963" t="s">
        <v>6874</v>
      </c>
      <c r="S963">
        <v>4.8122999999999996</v>
      </c>
      <c r="T963">
        <v>-75.694999999999993</v>
      </c>
      <c r="U963" t="s">
        <v>9926</v>
      </c>
    </row>
    <row r="964" spans="1:21" x14ac:dyDescent="0.3">
      <c r="A964" t="s">
        <v>9927</v>
      </c>
      <c r="B964" t="s">
        <v>370</v>
      </c>
      <c r="C964" t="s">
        <v>8411</v>
      </c>
      <c r="D964" t="s">
        <v>9892</v>
      </c>
      <c r="E964" t="s">
        <v>9893</v>
      </c>
      <c r="F964" t="s">
        <v>9673</v>
      </c>
      <c r="G964" t="s">
        <v>9673</v>
      </c>
      <c r="H964" t="s">
        <v>6934</v>
      </c>
      <c r="I964" t="s">
        <v>7630</v>
      </c>
      <c r="J964">
        <v>2</v>
      </c>
      <c r="K964" t="s">
        <v>370</v>
      </c>
      <c r="L964" t="s">
        <v>6890</v>
      </c>
      <c r="M964" t="s">
        <v>6873</v>
      </c>
      <c r="N964" t="s">
        <v>6874</v>
      </c>
      <c r="O964" t="s">
        <v>6874</v>
      </c>
      <c r="P964" t="s">
        <v>6874</v>
      </c>
      <c r="Q964" t="s">
        <v>6874</v>
      </c>
      <c r="R964" t="s">
        <v>6874</v>
      </c>
      <c r="S964">
        <v>4.8122999999999996</v>
      </c>
      <c r="T964">
        <v>-75.694999999999993</v>
      </c>
      <c r="U964" t="s">
        <v>9928</v>
      </c>
    </row>
    <row r="965" spans="1:21" x14ac:dyDescent="0.3">
      <c r="A965" t="s">
        <v>9929</v>
      </c>
      <c r="B965" t="s">
        <v>370</v>
      </c>
      <c r="C965" t="s">
        <v>8411</v>
      </c>
      <c r="D965" t="s">
        <v>9892</v>
      </c>
      <c r="E965" t="s">
        <v>9893</v>
      </c>
      <c r="F965" t="s">
        <v>9930</v>
      </c>
      <c r="G965" t="s">
        <v>9930</v>
      </c>
      <c r="H965" t="s">
        <v>6934</v>
      </c>
      <c r="I965" t="s">
        <v>7630</v>
      </c>
      <c r="J965">
        <v>2</v>
      </c>
      <c r="K965" t="s">
        <v>370</v>
      </c>
      <c r="L965" t="s">
        <v>6890</v>
      </c>
      <c r="M965" t="s">
        <v>6891</v>
      </c>
      <c r="N965" t="s">
        <v>6874</v>
      </c>
      <c r="O965" t="s">
        <v>6874</v>
      </c>
      <c r="P965" t="s">
        <v>6874</v>
      </c>
      <c r="Q965" t="s">
        <v>6874</v>
      </c>
      <c r="R965" t="s">
        <v>6874</v>
      </c>
      <c r="S965">
        <v>4.8122999999999996</v>
      </c>
      <c r="T965">
        <v>-75.694999999999993</v>
      </c>
      <c r="U965" t="s">
        <v>9931</v>
      </c>
    </row>
    <row r="966" spans="1:21" x14ac:dyDescent="0.3">
      <c r="A966" t="s">
        <v>9932</v>
      </c>
      <c r="B966" t="s">
        <v>370</v>
      </c>
      <c r="C966" t="s">
        <v>8411</v>
      </c>
      <c r="D966" t="s">
        <v>9892</v>
      </c>
      <c r="E966" t="s">
        <v>9893</v>
      </c>
      <c r="F966" t="s">
        <v>9933</v>
      </c>
      <c r="G966" t="s">
        <v>9933</v>
      </c>
      <c r="H966" t="s">
        <v>6934</v>
      </c>
      <c r="I966" t="s">
        <v>7630</v>
      </c>
      <c r="J966">
        <v>2</v>
      </c>
      <c r="K966" t="s">
        <v>370</v>
      </c>
      <c r="L966" t="s">
        <v>6882</v>
      </c>
      <c r="M966" t="s">
        <v>6882</v>
      </c>
      <c r="N966" t="s">
        <v>6876</v>
      </c>
      <c r="O966" t="s">
        <v>6874</v>
      </c>
      <c r="P966" t="s">
        <v>6876</v>
      </c>
      <c r="Q966" t="s">
        <v>6876</v>
      </c>
      <c r="R966" t="s">
        <v>6876</v>
      </c>
      <c r="S966">
        <v>4.8122999999999996</v>
      </c>
      <c r="T966">
        <v>-75.694999999999993</v>
      </c>
      <c r="U966" t="s">
        <v>9934</v>
      </c>
    </row>
    <row r="967" spans="1:21" x14ac:dyDescent="0.3">
      <c r="A967" t="s">
        <v>9935</v>
      </c>
      <c r="B967" t="s">
        <v>370</v>
      </c>
      <c r="C967" t="s">
        <v>8411</v>
      </c>
      <c r="D967" t="s">
        <v>9892</v>
      </c>
      <c r="E967" t="s">
        <v>9893</v>
      </c>
      <c r="F967" t="s">
        <v>9936</v>
      </c>
      <c r="G967" t="s">
        <v>9936</v>
      </c>
      <c r="H967" t="s">
        <v>6934</v>
      </c>
      <c r="I967" t="s">
        <v>7630</v>
      </c>
      <c r="J967">
        <v>1</v>
      </c>
      <c r="K967" t="s">
        <v>370</v>
      </c>
      <c r="L967" t="s">
        <v>6872</v>
      </c>
      <c r="M967" t="s">
        <v>6894</v>
      </c>
      <c r="N967" t="s">
        <v>6875</v>
      </c>
      <c r="O967" t="s">
        <v>6874</v>
      </c>
      <c r="P967" t="s">
        <v>6876</v>
      </c>
      <c r="Q967" t="s">
        <v>6876</v>
      </c>
      <c r="R967" t="s">
        <v>6876</v>
      </c>
      <c r="S967">
        <v>4.8122999999999996</v>
      </c>
      <c r="T967">
        <v>-75.694999999999993</v>
      </c>
      <c r="U967" t="s">
        <v>9937</v>
      </c>
    </row>
    <row r="968" spans="1:21" x14ac:dyDescent="0.3">
      <c r="A968" t="s">
        <v>9938</v>
      </c>
      <c r="B968" t="s">
        <v>370</v>
      </c>
      <c r="C968" t="s">
        <v>8411</v>
      </c>
      <c r="D968" t="s">
        <v>9892</v>
      </c>
      <c r="E968" t="s">
        <v>9893</v>
      </c>
      <c r="F968" t="s">
        <v>9939</v>
      </c>
      <c r="G968" t="s">
        <v>9939</v>
      </c>
      <c r="H968" t="s">
        <v>6934</v>
      </c>
      <c r="I968" t="s">
        <v>7630</v>
      </c>
      <c r="J968">
        <v>1</v>
      </c>
      <c r="K968" t="s">
        <v>370</v>
      </c>
      <c r="L968" t="s">
        <v>6881</v>
      </c>
      <c r="M968" t="s">
        <v>6873</v>
      </c>
      <c r="N968" t="s">
        <v>6874</v>
      </c>
      <c r="O968" t="s">
        <v>6875</v>
      </c>
      <c r="P968" t="s">
        <v>6874</v>
      </c>
      <c r="Q968" t="s">
        <v>6874</v>
      </c>
      <c r="R968" t="s">
        <v>6874</v>
      </c>
      <c r="S968">
        <v>4.8122999999999996</v>
      </c>
      <c r="T968">
        <v>-75.694999999999993</v>
      </c>
      <c r="U968" t="s">
        <v>9940</v>
      </c>
    </row>
    <row r="969" spans="1:21" x14ac:dyDescent="0.3">
      <c r="A969" t="s">
        <v>9941</v>
      </c>
      <c r="B969" t="s">
        <v>370</v>
      </c>
      <c r="C969" t="s">
        <v>8411</v>
      </c>
      <c r="D969" t="s">
        <v>9892</v>
      </c>
      <c r="E969" t="s">
        <v>9893</v>
      </c>
      <c r="F969" t="s">
        <v>9942</v>
      </c>
      <c r="G969" t="s">
        <v>9942</v>
      </c>
      <c r="H969" t="s">
        <v>6934</v>
      </c>
      <c r="I969" t="s">
        <v>7630</v>
      </c>
      <c r="J969">
        <v>1</v>
      </c>
      <c r="K969" t="s">
        <v>370</v>
      </c>
      <c r="L969" t="s">
        <v>6881</v>
      </c>
      <c r="M969" t="s">
        <v>6873</v>
      </c>
      <c r="N969" t="s">
        <v>6874</v>
      </c>
      <c r="O969" t="s">
        <v>6874</v>
      </c>
      <c r="P969" t="s">
        <v>6875</v>
      </c>
      <c r="Q969" t="s">
        <v>6874</v>
      </c>
      <c r="R969" t="s">
        <v>6875</v>
      </c>
      <c r="S969">
        <v>4.8122999999999996</v>
      </c>
      <c r="T969">
        <v>-75.694999999999993</v>
      </c>
      <c r="U969" t="s">
        <v>9943</v>
      </c>
    </row>
    <row r="970" spans="1:21" x14ac:dyDescent="0.3">
      <c r="A970" t="s">
        <v>9944</v>
      </c>
      <c r="B970" t="s">
        <v>370</v>
      </c>
      <c r="C970" t="s">
        <v>8411</v>
      </c>
      <c r="D970" t="s">
        <v>9892</v>
      </c>
      <c r="E970" t="s">
        <v>9893</v>
      </c>
      <c r="F970" t="s">
        <v>9945</v>
      </c>
      <c r="G970" t="s">
        <v>9945</v>
      </c>
      <c r="H970" t="s">
        <v>6934</v>
      </c>
      <c r="I970" t="s">
        <v>7630</v>
      </c>
      <c r="J970">
        <v>2</v>
      </c>
      <c r="K970" t="s">
        <v>370</v>
      </c>
      <c r="L970" t="s">
        <v>6881</v>
      </c>
      <c r="M970" t="s">
        <v>6873</v>
      </c>
      <c r="N970" t="s">
        <v>6874</v>
      </c>
      <c r="O970" t="s">
        <v>6875</v>
      </c>
      <c r="P970" t="s">
        <v>6874</v>
      </c>
      <c r="Q970" t="s">
        <v>6874</v>
      </c>
      <c r="R970" t="s">
        <v>6874</v>
      </c>
      <c r="S970">
        <v>4.8122999999999996</v>
      </c>
      <c r="T970">
        <v>-75.694999999999993</v>
      </c>
      <c r="U970" t="s">
        <v>9946</v>
      </c>
    </row>
    <row r="971" spans="1:21" x14ac:dyDescent="0.3">
      <c r="A971" t="s">
        <v>9947</v>
      </c>
      <c r="B971" t="s">
        <v>370</v>
      </c>
      <c r="C971" t="s">
        <v>8411</v>
      </c>
      <c r="D971" t="s">
        <v>7178</v>
      </c>
      <c r="E971" t="s">
        <v>7178</v>
      </c>
      <c r="F971" t="s">
        <v>9948</v>
      </c>
      <c r="G971" t="s">
        <v>9948</v>
      </c>
      <c r="H971" t="s">
        <v>6934</v>
      </c>
      <c r="I971" t="s">
        <v>7630</v>
      </c>
      <c r="J971">
        <v>4</v>
      </c>
      <c r="K971">
        <v>1</v>
      </c>
      <c r="L971" t="s">
        <v>6872</v>
      </c>
      <c r="M971" t="s">
        <v>6894</v>
      </c>
      <c r="N971" t="s">
        <v>6875</v>
      </c>
      <c r="O971" t="s">
        <v>6875</v>
      </c>
      <c r="P971" t="s">
        <v>6874</v>
      </c>
      <c r="Q971" t="s">
        <v>6874</v>
      </c>
      <c r="R971" t="s">
        <v>6874</v>
      </c>
      <c r="S971">
        <v>4.8083289999999996</v>
      </c>
      <c r="T971">
        <v>-75.732755999999995</v>
      </c>
      <c r="U971" t="s">
        <v>9949</v>
      </c>
    </row>
    <row r="972" spans="1:21" x14ac:dyDescent="0.3">
      <c r="A972" t="s">
        <v>9950</v>
      </c>
      <c r="B972" t="s">
        <v>370</v>
      </c>
      <c r="C972" t="s">
        <v>6865</v>
      </c>
      <c r="D972" t="s">
        <v>6921</v>
      </c>
      <c r="E972" t="s">
        <v>7965</v>
      </c>
      <c r="F972" t="s">
        <v>9951</v>
      </c>
      <c r="G972" t="s">
        <v>9952</v>
      </c>
      <c r="H972" t="s">
        <v>6934</v>
      </c>
      <c r="I972" t="s">
        <v>7630</v>
      </c>
      <c r="J972">
        <v>8</v>
      </c>
      <c r="K972">
        <v>1</v>
      </c>
      <c r="L972" t="s">
        <v>6881</v>
      </c>
      <c r="M972" t="s">
        <v>6873</v>
      </c>
      <c r="N972" t="s">
        <v>6874</v>
      </c>
      <c r="O972" t="s">
        <v>6874</v>
      </c>
      <c r="P972" t="s">
        <v>6874</v>
      </c>
      <c r="Q972" t="s">
        <v>6874</v>
      </c>
      <c r="R972" t="s">
        <v>6874</v>
      </c>
      <c r="S972">
        <v>4.8051000000000004</v>
      </c>
      <c r="T972">
        <v>-75.744829999999993</v>
      </c>
      <c r="U972" t="s">
        <v>9953</v>
      </c>
    </row>
    <row r="973" spans="1:21" x14ac:dyDescent="0.3">
      <c r="A973" t="s">
        <v>9954</v>
      </c>
      <c r="B973" t="s">
        <v>370</v>
      </c>
      <c r="C973" t="s">
        <v>6865</v>
      </c>
      <c r="D973" t="s">
        <v>6921</v>
      </c>
      <c r="E973" t="s">
        <v>7947</v>
      </c>
      <c r="F973" t="s">
        <v>9955</v>
      </c>
      <c r="G973" t="s">
        <v>9956</v>
      </c>
      <c r="H973" t="s">
        <v>6934</v>
      </c>
      <c r="I973" t="s">
        <v>7630</v>
      </c>
      <c r="J973" t="s">
        <v>370</v>
      </c>
      <c r="K973" t="s">
        <v>370</v>
      </c>
      <c r="L973" t="s">
        <v>6890</v>
      </c>
      <c r="M973" t="s">
        <v>6891</v>
      </c>
      <c r="N973" t="s">
        <v>6874</v>
      </c>
      <c r="O973" t="s">
        <v>6874</v>
      </c>
      <c r="P973" t="s">
        <v>6874</v>
      </c>
      <c r="Q973" t="s">
        <v>6875</v>
      </c>
      <c r="R973" t="s">
        <v>6874</v>
      </c>
      <c r="S973">
        <v>4.8001769999999997</v>
      </c>
      <c r="T973">
        <v>-75.688756999999995</v>
      </c>
      <c r="U973" t="s">
        <v>9957</v>
      </c>
    </row>
    <row r="974" spans="1:21" x14ac:dyDescent="0.3">
      <c r="A974" t="s">
        <v>9958</v>
      </c>
      <c r="B974" t="s">
        <v>370</v>
      </c>
      <c r="C974" t="s">
        <v>6865</v>
      </c>
      <c r="D974" t="s">
        <v>6921</v>
      </c>
      <c r="E974" t="s">
        <v>7965</v>
      </c>
      <c r="F974" t="s">
        <v>9959</v>
      </c>
      <c r="G974" t="s">
        <v>9960</v>
      </c>
      <c r="H974" t="s">
        <v>6934</v>
      </c>
      <c r="I974" t="s">
        <v>7630</v>
      </c>
      <c r="J974">
        <v>8</v>
      </c>
      <c r="K974">
        <v>2</v>
      </c>
      <c r="L974" t="s">
        <v>6890</v>
      </c>
      <c r="M974" t="s">
        <v>6873</v>
      </c>
      <c r="N974" t="s">
        <v>6874</v>
      </c>
      <c r="O974" t="s">
        <v>6874</v>
      </c>
      <c r="P974" t="s">
        <v>6874</v>
      </c>
      <c r="Q974" t="s">
        <v>6874</v>
      </c>
      <c r="R974" t="s">
        <v>6874</v>
      </c>
      <c r="S974">
        <v>4.8051000000000004</v>
      </c>
      <c r="T974">
        <v>-75.744829999999993</v>
      </c>
      <c r="U974" t="s">
        <v>9961</v>
      </c>
    </row>
    <row r="975" spans="1:21" x14ac:dyDescent="0.3">
      <c r="A975" t="s">
        <v>9962</v>
      </c>
      <c r="B975" t="s">
        <v>370</v>
      </c>
      <c r="C975" t="s">
        <v>6865</v>
      </c>
      <c r="D975" t="s">
        <v>6921</v>
      </c>
      <c r="E975" t="s">
        <v>7947</v>
      </c>
      <c r="F975" t="s">
        <v>9963</v>
      </c>
      <c r="G975" t="s">
        <v>9963</v>
      </c>
      <c r="H975" t="s">
        <v>6934</v>
      </c>
      <c r="I975" t="s">
        <v>7630</v>
      </c>
      <c r="J975">
        <v>14</v>
      </c>
      <c r="K975">
        <v>2</v>
      </c>
      <c r="L975" t="s">
        <v>6890</v>
      </c>
      <c r="M975" t="s">
        <v>6891</v>
      </c>
      <c r="N975" t="s">
        <v>6874</v>
      </c>
      <c r="O975" t="s">
        <v>6874</v>
      </c>
      <c r="P975" t="s">
        <v>6874</v>
      </c>
      <c r="Q975" t="s">
        <v>6874</v>
      </c>
      <c r="R975" t="s">
        <v>6874</v>
      </c>
      <c r="S975">
        <v>4.8001769999999997</v>
      </c>
      <c r="T975">
        <v>-75.688756999999995</v>
      </c>
      <c r="U975" t="s">
        <v>9964</v>
      </c>
    </row>
    <row r="976" spans="1:21" x14ac:dyDescent="0.3">
      <c r="A976" t="s">
        <v>9965</v>
      </c>
      <c r="B976" t="s">
        <v>370</v>
      </c>
      <c r="C976" t="s">
        <v>6865</v>
      </c>
      <c r="D976" t="s">
        <v>6921</v>
      </c>
      <c r="E976" t="s">
        <v>9966</v>
      </c>
      <c r="F976" t="s">
        <v>9967</v>
      </c>
      <c r="G976" t="s">
        <v>9968</v>
      </c>
      <c r="H976" t="s">
        <v>6934</v>
      </c>
      <c r="I976" t="s">
        <v>7630</v>
      </c>
      <c r="J976">
        <v>2</v>
      </c>
      <c r="K976">
        <v>1</v>
      </c>
      <c r="L976" t="s">
        <v>6872</v>
      </c>
      <c r="M976" t="s">
        <v>6894</v>
      </c>
      <c r="N976" t="s">
        <v>6874</v>
      </c>
      <c r="O976" t="s">
        <v>6875</v>
      </c>
      <c r="P976" t="s">
        <v>6874</v>
      </c>
      <c r="Q976" t="s">
        <v>6874</v>
      </c>
      <c r="R976" t="s">
        <v>6874</v>
      </c>
      <c r="S976">
        <v>4.8034889999999999</v>
      </c>
      <c r="T976">
        <v>-75.743530000000007</v>
      </c>
      <c r="U976" t="s">
        <v>9969</v>
      </c>
    </row>
    <row r="977" spans="1:21" x14ac:dyDescent="0.3">
      <c r="A977" t="s">
        <v>9970</v>
      </c>
      <c r="B977" t="s">
        <v>370</v>
      </c>
      <c r="C977" t="s">
        <v>6865</v>
      </c>
      <c r="D977" t="s">
        <v>6921</v>
      </c>
      <c r="E977" t="s">
        <v>7947</v>
      </c>
      <c r="F977" t="s">
        <v>9971</v>
      </c>
      <c r="G977" t="s">
        <v>9972</v>
      </c>
      <c r="H977" t="s">
        <v>6934</v>
      </c>
      <c r="I977" t="s">
        <v>7630</v>
      </c>
      <c r="J977">
        <v>9</v>
      </c>
      <c r="K977">
        <v>2</v>
      </c>
      <c r="L977" t="s">
        <v>6890</v>
      </c>
      <c r="M977" t="s">
        <v>6873</v>
      </c>
      <c r="N977" t="s">
        <v>6874</v>
      </c>
      <c r="O977" t="s">
        <v>6874</v>
      </c>
      <c r="P977" t="s">
        <v>6874</v>
      </c>
      <c r="Q977" t="s">
        <v>6874</v>
      </c>
      <c r="R977" t="s">
        <v>6874</v>
      </c>
      <c r="S977">
        <v>4.8001769999999997</v>
      </c>
      <c r="T977">
        <v>-75.688756999999995</v>
      </c>
      <c r="U977" t="s">
        <v>370</v>
      </c>
    </row>
    <row r="978" spans="1:21" x14ac:dyDescent="0.3">
      <c r="A978" t="s">
        <v>9973</v>
      </c>
      <c r="B978" t="s">
        <v>370</v>
      </c>
      <c r="C978" t="s">
        <v>6865</v>
      </c>
      <c r="D978" t="s">
        <v>6921</v>
      </c>
      <c r="E978" t="s">
        <v>7947</v>
      </c>
      <c r="F978" t="s">
        <v>9974</v>
      </c>
      <c r="G978" t="s">
        <v>9975</v>
      </c>
      <c r="H978" t="s">
        <v>6934</v>
      </c>
      <c r="I978" t="s">
        <v>7630</v>
      </c>
      <c r="J978">
        <v>9</v>
      </c>
      <c r="K978">
        <v>2</v>
      </c>
      <c r="L978" t="s">
        <v>6881</v>
      </c>
      <c r="M978" t="s">
        <v>6873</v>
      </c>
      <c r="N978" t="s">
        <v>6874</v>
      </c>
      <c r="O978" t="s">
        <v>6874</v>
      </c>
      <c r="P978" t="s">
        <v>6874</v>
      </c>
      <c r="Q978" t="s">
        <v>6874</v>
      </c>
      <c r="R978" t="s">
        <v>6874</v>
      </c>
      <c r="S978">
        <v>4.8001769999999997</v>
      </c>
      <c r="T978">
        <v>-75.688756999999995</v>
      </c>
      <c r="U978" t="s">
        <v>9976</v>
      </c>
    </row>
    <row r="979" spans="1:21" x14ac:dyDescent="0.3">
      <c r="A979" t="s">
        <v>9977</v>
      </c>
      <c r="B979" t="s">
        <v>370</v>
      </c>
      <c r="C979" t="s">
        <v>8411</v>
      </c>
      <c r="D979" t="s">
        <v>7593</v>
      </c>
      <c r="E979" t="s">
        <v>7699</v>
      </c>
      <c r="F979" t="s">
        <v>9978</v>
      </c>
      <c r="G979" t="s">
        <v>9979</v>
      </c>
      <c r="H979" t="s">
        <v>6934</v>
      </c>
      <c r="I979" t="s">
        <v>6876</v>
      </c>
      <c r="J979">
        <v>4</v>
      </c>
      <c r="K979">
        <v>1</v>
      </c>
      <c r="L979" t="s">
        <v>6872</v>
      </c>
      <c r="M979" t="s">
        <v>6894</v>
      </c>
      <c r="N979" t="s">
        <v>6874</v>
      </c>
      <c r="O979" t="s">
        <v>6875</v>
      </c>
      <c r="P979" t="s">
        <v>6874</v>
      </c>
      <c r="Q979" t="s">
        <v>6875</v>
      </c>
      <c r="R979" t="s">
        <v>6874</v>
      </c>
      <c r="S979">
        <v>4.8012940000000004</v>
      </c>
      <c r="T979">
        <v>-75.738754</v>
      </c>
      <c r="U979" t="s">
        <v>9980</v>
      </c>
    </row>
    <row r="980" spans="1:21" x14ac:dyDescent="0.3">
      <c r="A980" t="s">
        <v>9981</v>
      </c>
      <c r="B980" t="s">
        <v>370</v>
      </c>
      <c r="C980" t="s">
        <v>8411</v>
      </c>
      <c r="D980" t="s">
        <v>7178</v>
      </c>
      <c r="E980" t="s">
        <v>7178</v>
      </c>
      <c r="F980" t="s">
        <v>9982</v>
      </c>
      <c r="G980" t="s">
        <v>9983</v>
      </c>
      <c r="H980" t="s">
        <v>6934</v>
      </c>
      <c r="I980" t="s">
        <v>7630</v>
      </c>
      <c r="J980">
        <v>2</v>
      </c>
      <c r="K980" t="s">
        <v>370</v>
      </c>
      <c r="L980" t="s">
        <v>6881</v>
      </c>
      <c r="M980" t="s">
        <v>6873</v>
      </c>
      <c r="N980" t="s">
        <v>6874</v>
      </c>
      <c r="O980" t="s">
        <v>6875</v>
      </c>
      <c r="P980" t="s">
        <v>6992</v>
      </c>
      <c r="Q980" t="s">
        <v>6875</v>
      </c>
      <c r="R980" t="s">
        <v>6874</v>
      </c>
      <c r="S980">
        <v>4.8083289999999996</v>
      </c>
      <c r="T980">
        <v>-75.732755999999995</v>
      </c>
      <c r="U980" t="s">
        <v>9984</v>
      </c>
    </row>
    <row r="981" spans="1:21" x14ac:dyDescent="0.3">
      <c r="A981" t="s">
        <v>9985</v>
      </c>
      <c r="B981" t="s">
        <v>370</v>
      </c>
      <c r="C981" t="s">
        <v>8411</v>
      </c>
      <c r="D981" t="s">
        <v>7178</v>
      </c>
      <c r="E981" t="s">
        <v>7178</v>
      </c>
      <c r="F981" t="s">
        <v>9986</v>
      </c>
      <c r="G981" t="s">
        <v>9987</v>
      </c>
      <c r="H981" t="s">
        <v>6934</v>
      </c>
      <c r="I981" t="s">
        <v>7630</v>
      </c>
      <c r="J981">
        <v>4</v>
      </c>
      <c r="K981" t="s">
        <v>370</v>
      </c>
      <c r="L981" t="s">
        <v>6872</v>
      </c>
      <c r="M981" t="s">
        <v>6894</v>
      </c>
      <c r="N981" t="s">
        <v>6874</v>
      </c>
      <c r="O981" t="s">
        <v>6875</v>
      </c>
      <c r="P981" t="s">
        <v>6874</v>
      </c>
      <c r="Q981" t="s">
        <v>6875</v>
      </c>
      <c r="R981" t="s">
        <v>6874</v>
      </c>
      <c r="S981">
        <v>4.8054269999999999</v>
      </c>
      <c r="T981">
        <v>-75.740465</v>
      </c>
      <c r="U981" t="s">
        <v>9988</v>
      </c>
    </row>
    <row r="982" spans="1:21" x14ac:dyDescent="0.3">
      <c r="A982" t="s">
        <v>9989</v>
      </c>
      <c r="B982" t="s">
        <v>370</v>
      </c>
      <c r="C982" t="s">
        <v>8411</v>
      </c>
      <c r="D982" t="s">
        <v>7178</v>
      </c>
      <c r="E982" t="s">
        <v>7178</v>
      </c>
      <c r="F982" t="s">
        <v>9990</v>
      </c>
      <c r="G982" t="s">
        <v>9991</v>
      </c>
      <c r="H982" t="s">
        <v>6934</v>
      </c>
      <c r="I982" t="s">
        <v>6876</v>
      </c>
      <c r="J982">
        <v>2</v>
      </c>
      <c r="K982">
        <v>1</v>
      </c>
      <c r="L982" t="s">
        <v>6872</v>
      </c>
      <c r="M982" t="s">
        <v>6894</v>
      </c>
      <c r="N982" t="s">
        <v>6874</v>
      </c>
      <c r="O982" t="s">
        <v>6875</v>
      </c>
      <c r="P982" t="s">
        <v>6875</v>
      </c>
      <c r="Q982" t="s">
        <v>6875</v>
      </c>
      <c r="R982" t="s">
        <v>6874</v>
      </c>
      <c r="S982">
        <v>4.8083289999999996</v>
      </c>
      <c r="T982">
        <v>-75.732755999999995</v>
      </c>
      <c r="U982" t="s">
        <v>9992</v>
      </c>
    </row>
    <row r="983" spans="1:21" x14ac:dyDescent="0.3">
      <c r="A983" t="s">
        <v>9993</v>
      </c>
      <c r="B983" t="s">
        <v>370</v>
      </c>
      <c r="C983" t="s">
        <v>8411</v>
      </c>
      <c r="D983" t="s">
        <v>6928</v>
      </c>
      <c r="E983" t="s">
        <v>9994</v>
      </c>
      <c r="F983" t="s">
        <v>9995</v>
      </c>
      <c r="G983" t="s">
        <v>9995</v>
      </c>
      <c r="H983" t="s">
        <v>6934</v>
      </c>
      <c r="I983" t="s">
        <v>7630</v>
      </c>
      <c r="J983">
        <v>4</v>
      </c>
      <c r="K983" t="s">
        <v>370</v>
      </c>
      <c r="L983" t="s">
        <v>6872</v>
      </c>
      <c r="M983" t="s">
        <v>6894</v>
      </c>
      <c r="N983" t="s">
        <v>6875</v>
      </c>
      <c r="O983" t="s">
        <v>6874</v>
      </c>
      <c r="P983" t="s">
        <v>6875</v>
      </c>
      <c r="Q983" t="s">
        <v>6875</v>
      </c>
      <c r="R983" t="s">
        <v>6874</v>
      </c>
      <c r="S983">
        <v>4.7971649999999997</v>
      </c>
      <c r="T983">
        <v>-75.735517000000002</v>
      </c>
      <c r="U983" t="s">
        <v>9996</v>
      </c>
    </row>
    <row r="984" spans="1:21" x14ac:dyDescent="0.3">
      <c r="A984" t="s">
        <v>9997</v>
      </c>
      <c r="B984" t="s">
        <v>370</v>
      </c>
      <c r="C984" t="s">
        <v>8411</v>
      </c>
      <c r="D984" t="s">
        <v>7178</v>
      </c>
      <c r="E984" t="s">
        <v>7178</v>
      </c>
      <c r="F984" t="s">
        <v>9998</v>
      </c>
      <c r="G984" t="s">
        <v>9999</v>
      </c>
      <c r="H984" t="s">
        <v>6934</v>
      </c>
      <c r="I984" t="s">
        <v>7630</v>
      </c>
      <c r="J984">
        <v>4</v>
      </c>
      <c r="K984" t="s">
        <v>370</v>
      </c>
      <c r="L984" t="s">
        <v>6872</v>
      </c>
      <c r="M984" t="s">
        <v>6894</v>
      </c>
      <c r="N984" t="s">
        <v>6875</v>
      </c>
      <c r="O984" t="s">
        <v>6875</v>
      </c>
      <c r="P984" t="s">
        <v>6875</v>
      </c>
      <c r="Q984" t="s">
        <v>6875</v>
      </c>
      <c r="R984" t="s">
        <v>6874</v>
      </c>
      <c r="S984">
        <v>4.8053850000000002</v>
      </c>
      <c r="T984">
        <v>-75.736971999999994</v>
      </c>
      <c r="U984" t="s">
        <v>10000</v>
      </c>
    </row>
    <row r="985" spans="1:21" x14ac:dyDescent="0.3">
      <c r="A985" t="s">
        <v>10001</v>
      </c>
      <c r="B985" t="s">
        <v>370</v>
      </c>
      <c r="C985" t="s">
        <v>8411</v>
      </c>
      <c r="D985" t="s">
        <v>7178</v>
      </c>
      <c r="E985" t="s">
        <v>7178</v>
      </c>
      <c r="F985" t="s">
        <v>10002</v>
      </c>
      <c r="G985" t="s">
        <v>10003</v>
      </c>
      <c r="H985" t="s">
        <v>6934</v>
      </c>
      <c r="I985" t="s">
        <v>7630</v>
      </c>
      <c r="J985">
        <v>4</v>
      </c>
      <c r="K985" t="s">
        <v>370</v>
      </c>
      <c r="L985" t="s">
        <v>6872</v>
      </c>
      <c r="M985" t="s">
        <v>6894</v>
      </c>
      <c r="N985" t="s">
        <v>6875</v>
      </c>
      <c r="O985" t="s">
        <v>6875</v>
      </c>
      <c r="P985" t="s">
        <v>6875</v>
      </c>
      <c r="Q985" t="s">
        <v>6875</v>
      </c>
      <c r="R985" t="s">
        <v>6874</v>
      </c>
      <c r="S985">
        <v>4.8059669999999999</v>
      </c>
      <c r="T985">
        <v>-75.736427000000006</v>
      </c>
      <c r="U985" t="s">
        <v>10004</v>
      </c>
    </row>
    <row r="986" spans="1:21" x14ac:dyDescent="0.3">
      <c r="A986" t="s">
        <v>10005</v>
      </c>
      <c r="B986" t="s">
        <v>370</v>
      </c>
      <c r="C986" t="s">
        <v>8411</v>
      </c>
      <c r="D986" t="s">
        <v>7178</v>
      </c>
      <c r="E986" t="s">
        <v>7178</v>
      </c>
      <c r="F986" t="s">
        <v>10006</v>
      </c>
      <c r="G986" t="s">
        <v>10006</v>
      </c>
      <c r="H986" t="s">
        <v>6934</v>
      </c>
      <c r="I986" t="s">
        <v>7630</v>
      </c>
      <c r="J986">
        <v>4</v>
      </c>
      <c r="K986" t="s">
        <v>370</v>
      </c>
      <c r="L986" t="s">
        <v>6872</v>
      </c>
      <c r="M986" t="s">
        <v>6894</v>
      </c>
      <c r="N986" t="s">
        <v>6875</v>
      </c>
      <c r="O986" t="s">
        <v>6875</v>
      </c>
      <c r="P986" t="s">
        <v>6875</v>
      </c>
      <c r="Q986" t="s">
        <v>6875</v>
      </c>
      <c r="R986" t="s">
        <v>6874</v>
      </c>
      <c r="S986">
        <v>4.8058959999999997</v>
      </c>
      <c r="T986">
        <v>-75.736205999999996</v>
      </c>
      <c r="U986" t="s">
        <v>10000</v>
      </c>
    </row>
    <row r="987" spans="1:21" x14ac:dyDescent="0.3">
      <c r="A987" t="s">
        <v>10007</v>
      </c>
      <c r="B987" t="s">
        <v>370</v>
      </c>
      <c r="C987" t="s">
        <v>8411</v>
      </c>
      <c r="D987" t="s">
        <v>7178</v>
      </c>
      <c r="E987" t="s">
        <v>7703</v>
      </c>
      <c r="F987" t="s">
        <v>10008</v>
      </c>
      <c r="G987" t="s">
        <v>10008</v>
      </c>
      <c r="H987" t="s">
        <v>6934</v>
      </c>
      <c r="I987" t="s">
        <v>7630</v>
      </c>
      <c r="J987">
        <v>4</v>
      </c>
      <c r="K987" t="s">
        <v>370</v>
      </c>
      <c r="L987" t="s">
        <v>6872</v>
      </c>
      <c r="M987" t="s">
        <v>6894</v>
      </c>
      <c r="N987" t="s">
        <v>6874</v>
      </c>
      <c r="O987" t="s">
        <v>6875</v>
      </c>
      <c r="P987" t="s">
        <v>6874</v>
      </c>
      <c r="Q987" t="s">
        <v>6875</v>
      </c>
      <c r="R987" t="s">
        <v>6874</v>
      </c>
      <c r="S987">
        <v>4.8063719999999996</v>
      </c>
      <c r="T987">
        <v>-75.739433000000005</v>
      </c>
      <c r="U987" t="s">
        <v>7285</v>
      </c>
    </row>
    <row r="988" spans="1:21" x14ac:dyDescent="0.3">
      <c r="A988" t="s">
        <v>10009</v>
      </c>
      <c r="B988" t="s">
        <v>370</v>
      </c>
      <c r="C988" t="s">
        <v>8411</v>
      </c>
      <c r="D988" t="s">
        <v>7178</v>
      </c>
      <c r="E988" t="s">
        <v>7703</v>
      </c>
      <c r="F988" t="s">
        <v>10010</v>
      </c>
      <c r="G988" t="s">
        <v>10010</v>
      </c>
      <c r="H988" t="s">
        <v>6934</v>
      </c>
      <c r="I988" t="s">
        <v>7630</v>
      </c>
      <c r="J988">
        <v>2</v>
      </c>
      <c r="K988" t="s">
        <v>370</v>
      </c>
      <c r="L988" t="s">
        <v>6890</v>
      </c>
      <c r="M988" t="s">
        <v>6891</v>
      </c>
      <c r="N988" t="s">
        <v>6874</v>
      </c>
      <c r="O988" t="s">
        <v>6874</v>
      </c>
      <c r="P988" t="s">
        <v>6874</v>
      </c>
      <c r="Q988" t="s">
        <v>6874</v>
      </c>
      <c r="R988" t="s">
        <v>6874</v>
      </c>
      <c r="S988">
        <v>4.8063719999999996</v>
      </c>
      <c r="T988">
        <v>-75.739433000000005</v>
      </c>
      <c r="U988" t="s">
        <v>10011</v>
      </c>
    </row>
    <row r="989" spans="1:21" x14ac:dyDescent="0.3">
      <c r="A989" t="s">
        <v>10012</v>
      </c>
      <c r="B989" t="s">
        <v>370</v>
      </c>
      <c r="C989" t="s">
        <v>8411</v>
      </c>
      <c r="D989" t="s">
        <v>7178</v>
      </c>
      <c r="E989" t="s">
        <v>7703</v>
      </c>
      <c r="F989" t="s">
        <v>10013</v>
      </c>
      <c r="G989" t="s">
        <v>10014</v>
      </c>
      <c r="H989" t="s">
        <v>6934</v>
      </c>
      <c r="I989" t="s">
        <v>7630</v>
      </c>
      <c r="J989">
        <v>4</v>
      </c>
      <c r="K989" t="s">
        <v>370</v>
      </c>
      <c r="L989" t="s">
        <v>6872</v>
      </c>
      <c r="M989" t="s">
        <v>6894</v>
      </c>
      <c r="N989" t="s">
        <v>6874</v>
      </c>
      <c r="O989" t="s">
        <v>6875</v>
      </c>
      <c r="P989" t="s">
        <v>6875</v>
      </c>
      <c r="Q989" t="s">
        <v>6875</v>
      </c>
      <c r="R989" t="s">
        <v>6874</v>
      </c>
      <c r="S989">
        <v>4.8063719999999996</v>
      </c>
      <c r="T989">
        <v>-75.739433000000005</v>
      </c>
      <c r="U989" t="s">
        <v>10015</v>
      </c>
    </row>
    <row r="990" spans="1:21" x14ac:dyDescent="0.3">
      <c r="A990" t="s">
        <v>10016</v>
      </c>
      <c r="B990" t="s">
        <v>370</v>
      </c>
      <c r="C990" t="s">
        <v>8411</v>
      </c>
      <c r="D990" t="s">
        <v>7178</v>
      </c>
      <c r="E990" t="s">
        <v>7178</v>
      </c>
      <c r="F990" t="s">
        <v>10017</v>
      </c>
      <c r="G990" t="s">
        <v>10017</v>
      </c>
      <c r="H990" t="s">
        <v>6934</v>
      </c>
      <c r="I990" t="s">
        <v>7630</v>
      </c>
      <c r="J990">
        <v>3</v>
      </c>
      <c r="K990" t="s">
        <v>370</v>
      </c>
      <c r="L990" t="s">
        <v>6872</v>
      </c>
      <c r="M990" t="s">
        <v>6894</v>
      </c>
      <c r="N990" t="s">
        <v>6875</v>
      </c>
      <c r="O990" t="s">
        <v>6874</v>
      </c>
      <c r="P990" t="s">
        <v>6874</v>
      </c>
      <c r="Q990" t="s">
        <v>6874</v>
      </c>
      <c r="R990" t="s">
        <v>6874</v>
      </c>
      <c r="S990">
        <v>4.8083289999999996</v>
      </c>
      <c r="T990">
        <v>-75.732755999999995</v>
      </c>
      <c r="U990" t="s">
        <v>10018</v>
      </c>
    </row>
    <row r="991" spans="1:21" x14ac:dyDescent="0.3">
      <c r="A991" t="s">
        <v>10019</v>
      </c>
      <c r="B991" t="s">
        <v>370</v>
      </c>
      <c r="C991" t="s">
        <v>8411</v>
      </c>
      <c r="D991" t="s">
        <v>7178</v>
      </c>
      <c r="E991" t="s">
        <v>7178</v>
      </c>
      <c r="F991" t="s">
        <v>10020</v>
      </c>
      <c r="G991" t="s">
        <v>10021</v>
      </c>
      <c r="H991" t="s">
        <v>6934</v>
      </c>
      <c r="I991" t="s">
        <v>7630</v>
      </c>
      <c r="J991">
        <v>1</v>
      </c>
      <c r="K991" t="s">
        <v>370</v>
      </c>
      <c r="L991" t="s">
        <v>6890</v>
      </c>
      <c r="M991" t="s">
        <v>6891</v>
      </c>
      <c r="N991" t="s">
        <v>6874</v>
      </c>
      <c r="O991" t="s">
        <v>6874</v>
      </c>
      <c r="P991" t="s">
        <v>6874</v>
      </c>
      <c r="Q991" t="s">
        <v>6992</v>
      </c>
      <c r="R991" t="s">
        <v>6874</v>
      </c>
      <c r="S991">
        <v>4.8083289999999996</v>
      </c>
      <c r="T991">
        <v>-75.732755999999995</v>
      </c>
      <c r="U991" t="s">
        <v>10022</v>
      </c>
    </row>
    <row r="992" spans="1:21" x14ac:dyDescent="0.3">
      <c r="A992" t="s">
        <v>10023</v>
      </c>
      <c r="B992" t="s">
        <v>370</v>
      </c>
      <c r="C992" t="s">
        <v>8411</v>
      </c>
      <c r="D992" t="s">
        <v>7593</v>
      </c>
      <c r="E992" t="s">
        <v>7699</v>
      </c>
      <c r="F992" t="s">
        <v>10024</v>
      </c>
      <c r="G992" t="s">
        <v>10024</v>
      </c>
      <c r="H992" t="s">
        <v>6934</v>
      </c>
      <c r="I992" t="s">
        <v>7630</v>
      </c>
      <c r="J992">
        <v>3</v>
      </c>
      <c r="K992">
        <v>1</v>
      </c>
      <c r="L992" t="s">
        <v>6890</v>
      </c>
      <c r="M992" t="s">
        <v>6891</v>
      </c>
      <c r="N992" t="s">
        <v>6874</v>
      </c>
      <c r="O992" t="s">
        <v>6874</v>
      </c>
      <c r="P992" t="s">
        <v>6874</v>
      </c>
      <c r="Q992" t="s">
        <v>6874</v>
      </c>
      <c r="R992" t="s">
        <v>6874</v>
      </c>
      <c r="S992">
        <v>4.8012940000000004</v>
      </c>
      <c r="T992">
        <v>-75.738754</v>
      </c>
      <c r="U992" t="s">
        <v>10025</v>
      </c>
    </row>
    <row r="993" spans="1:21" x14ac:dyDescent="0.3">
      <c r="A993" t="s">
        <v>10026</v>
      </c>
      <c r="B993" t="s">
        <v>370</v>
      </c>
      <c r="C993" t="s">
        <v>8411</v>
      </c>
      <c r="D993" t="s">
        <v>7593</v>
      </c>
      <c r="E993" t="s">
        <v>7699</v>
      </c>
      <c r="F993" t="s">
        <v>10027</v>
      </c>
      <c r="G993" t="s">
        <v>10027</v>
      </c>
      <c r="H993" t="s">
        <v>6934</v>
      </c>
      <c r="I993" t="s">
        <v>7630</v>
      </c>
      <c r="J993">
        <v>2</v>
      </c>
      <c r="K993" t="s">
        <v>370</v>
      </c>
      <c r="L993" t="s">
        <v>6872</v>
      </c>
      <c r="M993" t="s">
        <v>6894</v>
      </c>
      <c r="N993" t="s">
        <v>6874</v>
      </c>
      <c r="O993" t="s">
        <v>6875</v>
      </c>
      <c r="P993" t="s">
        <v>6874</v>
      </c>
      <c r="Q993" t="s">
        <v>6875</v>
      </c>
      <c r="R993" t="s">
        <v>6874</v>
      </c>
      <c r="S993">
        <v>4.8012940000000004</v>
      </c>
      <c r="T993">
        <v>-75.738754</v>
      </c>
      <c r="U993" t="s">
        <v>10028</v>
      </c>
    </row>
    <row r="994" spans="1:21" x14ac:dyDescent="0.3">
      <c r="A994" t="s">
        <v>10029</v>
      </c>
      <c r="B994" t="s">
        <v>370</v>
      </c>
      <c r="C994" t="s">
        <v>8411</v>
      </c>
      <c r="D994" t="s">
        <v>7593</v>
      </c>
      <c r="E994" t="s">
        <v>7699</v>
      </c>
      <c r="F994" t="s">
        <v>10030</v>
      </c>
      <c r="G994" t="s">
        <v>10030</v>
      </c>
      <c r="H994" t="s">
        <v>6934</v>
      </c>
      <c r="I994" t="s">
        <v>7630</v>
      </c>
      <c r="J994">
        <v>1</v>
      </c>
      <c r="K994" t="s">
        <v>370</v>
      </c>
      <c r="L994" t="s">
        <v>6881</v>
      </c>
      <c r="M994" t="s">
        <v>6873</v>
      </c>
      <c r="N994" t="s">
        <v>6874</v>
      </c>
      <c r="O994" t="s">
        <v>6875</v>
      </c>
      <c r="P994" t="s">
        <v>6874</v>
      </c>
      <c r="Q994" t="s">
        <v>6874</v>
      </c>
      <c r="R994" t="s">
        <v>6874</v>
      </c>
      <c r="S994">
        <v>4.8012940000000004</v>
      </c>
      <c r="T994">
        <v>-75.738754</v>
      </c>
      <c r="U994" t="s">
        <v>10031</v>
      </c>
    </row>
    <row r="995" spans="1:21" x14ac:dyDescent="0.3">
      <c r="A995" t="s">
        <v>10032</v>
      </c>
      <c r="B995" t="s">
        <v>370</v>
      </c>
      <c r="C995" t="s">
        <v>8411</v>
      </c>
      <c r="D995" t="s">
        <v>7593</v>
      </c>
      <c r="E995" t="s">
        <v>7699</v>
      </c>
      <c r="F995" t="s">
        <v>10033</v>
      </c>
      <c r="G995" t="s">
        <v>10033</v>
      </c>
      <c r="H995" t="s">
        <v>6934</v>
      </c>
      <c r="I995" t="s">
        <v>7630</v>
      </c>
      <c r="J995">
        <v>2</v>
      </c>
      <c r="K995" t="s">
        <v>370</v>
      </c>
      <c r="L995" t="s">
        <v>6881</v>
      </c>
      <c r="M995" t="s">
        <v>6873</v>
      </c>
      <c r="N995" t="s">
        <v>6874</v>
      </c>
      <c r="O995" t="s">
        <v>6992</v>
      </c>
      <c r="P995" t="s">
        <v>6874</v>
      </c>
      <c r="Q995" t="s">
        <v>6875</v>
      </c>
      <c r="R995" t="s">
        <v>6874</v>
      </c>
      <c r="S995">
        <v>4.8012940000000004</v>
      </c>
      <c r="T995">
        <v>-75.738754</v>
      </c>
      <c r="U995" t="s">
        <v>10034</v>
      </c>
    </row>
    <row r="996" spans="1:21" x14ac:dyDescent="0.3">
      <c r="A996" t="s">
        <v>10035</v>
      </c>
      <c r="B996" t="s">
        <v>370</v>
      </c>
      <c r="C996" t="s">
        <v>8411</v>
      </c>
      <c r="D996" t="s">
        <v>7593</v>
      </c>
      <c r="E996" t="s">
        <v>7699</v>
      </c>
      <c r="F996" t="s">
        <v>10036</v>
      </c>
      <c r="G996" t="s">
        <v>10036</v>
      </c>
      <c r="H996" t="s">
        <v>6934</v>
      </c>
      <c r="I996" t="s">
        <v>7630</v>
      </c>
      <c r="J996">
        <v>2</v>
      </c>
      <c r="K996">
        <v>1</v>
      </c>
      <c r="L996" t="s">
        <v>6890</v>
      </c>
      <c r="M996" t="s">
        <v>6873</v>
      </c>
      <c r="N996" t="s">
        <v>6874</v>
      </c>
      <c r="O996" t="s">
        <v>6874</v>
      </c>
      <c r="P996" t="s">
        <v>6874</v>
      </c>
      <c r="Q996" t="s">
        <v>6874</v>
      </c>
      <c r="R996" t="s">
        <v>6874</v>
      </c>
      <c r="S996">
        <v>4.8012940000000004</v>
      </c>
      <c r="T996">
        <v>-75.738754</v>
      </c>
      <c r="U996" t="s">
        <v>10037</v>
      </c>
    </row>
    <row r="997" spans="1:21" x14ac:dyDescent="0.3">
      <c r="A997" t="s">
        <v>10038</v>
      </c>
      <c r="B997" t="s">
        <v>370</v>
      </c>
      <c r="C997" t="s">
        <v>8411</v>
      </c>
      <c r="D997" t="s">
        <v>7178</v>
      </c>
      <c r="E997" t="s">
        <v>7178</v>
      </c>
      <c r="F997" t="s">
        <v>10039</v>
      </c>
      <c r="G997" t="s">
        <v>10039</v>
      </c>
      <c r="H997" t="s">
        <v>6934</v>
      </c>
      <c r="I997" t="s">
        <v>7630</v>
      </c>
      <c r="J997">
        <v>3</v>
      </c>
      <c r="K997" t="s">
        <v>370</v>
      </c>
      <c r="L997" t="s">
        <v>6872</v>
      </c>
      <c r="M997" t="s">
        <v>6894</v>
      </c>
      <c r="N997" t="s">
        <v>6874</v>
      </c>
      <c r="O997" t="s">
        <v>6874</v>
      </c>
      <c r="P997" t="s">
        <v>6874</v>
      </c>
      <c r="Q997" t="s">
        <v>6875</v>
      </c>
      <c r="R997" t="s">
        <v>6874</v>
      </c>
      <c r="S997">
        <v>4.8056999999999999</v>
      </c>
      <c r="T997">
        <v>-75.740576000000004</v>
      </c>
      <c r="U997" t="s">
        <v>370</v>
      </c>
    </row>
    <row r="998" spans="1:21" x14ac:dyDescent="0.3">
      <c r="A998" t="s">
        <v>10040</v>
      </c>
      <c r="B998" t="s">
        <v>370</v>
      </c>
      <c r="C998" t="s">
        <v>8411</v>
      </c>
      <c r="D998" t="s">
        <v>7178</v>
      </c>
      <c r="E998" t="s">
        <v>7178</v>
      </c>
      <c r="F998" t="s">
        <v>10041</v>
      </c>
      <c r="G998" t="s">
        <v>10041</v>
      </c>
      <c r="H998" t="s">
        <v>6934</v>
      </c>
      <c r="I998" t="s">
        <v>7630</v>
      </c>
      <c r="J998">
        <v>4</v>
      </c>
      <c r="K998" t="s">
        <v>370</v>
      </c>
      <c r="L998" t="s">
        <v>6881</v>
      </c>
      <c r="M998" t="s">
        <v>6873</v>
      </c>
      <c r="N998" t="s">
        <v>6874</v>
      </c>
      <c r="O998" t="s">
        <v>6874</v>
      </c>
      <c r="P998" t="s">
        <v>6874</v>
      </c>
      <c r="Q998" t="s">
        <v>6875</v>
      </c>
      <c r="R998" t="s">
        <v>6874</v>
      </c>
      <c r="S998">
        <v>4.8035690000000004</v>
      </c>
      <c r="T998">
        <v>-75.741589000000005</v>
      </c>
      <c r="U998" t="s">
        <v>10042</v>
      </c>
    </row>
    <row r="999" spans="1:21" x14ac:dyDescent="0.3">
      <c r="A999" t="s">
        <v>10043</v>
      </c>
      <c r="B999" t="s">
        <v>370</v>
      </c>
      <c r="C999" t="s">
        <v>370</v>
      </c>
      <c r="D999" t="s">
        <v>7178</v>
      </c>
      <c r="E999" t="s">
        <v>7178</v>
      </c>
      <c r="F999" t="s">
        <v>10044</v>
      </c>
      <c r="G999" t="s">
        <v>10044</v>
      </c>
      <c r="H999" t="s">
        <v>6934</v>
      </c>
      <c r="I999" t="s">
        <v>7630</v>
      </c>
      <c r="J999">
        <v>1</v>
      </c>
      <c r="K999">
        <v>0</v>
      </c>
      <c r="L999" t="s">
        <v>6872</v>
      </c>
      <c r="M999" t="s">
        <v>6894</v>
      </c>
      <c r="N999" t="s">
        <v>6874</v>
      </c>
      <c r="O999" t="s">
        <v>6875</v>
      </c>
      <c r="P999" t="s">
        <v>6875</v>
      </c>
      <c r="Q999" t="s">
        <v>6875</v>
      </c>
      <c r="R999" t="s">
        <v>6874</v>
      </c>
      <c r="S999">
        <v>4.8042249999999997</v>
      </c>
      <c r="T999">
        <v>-75.742726000000005</v>
      </c>
      <c r="U999" t="s">
        <v>10045</v>
      </c>
    </row>
    <row r="1000" spans="1:21" x14ac:dyDescent="0.3">
      <c r="A1000" t="s">
        <v>10046</v>
      </c>
      <c r="B1000" t="s">
        <v>370</v>
      </c>
      <c r="C1000" t="s">
        <v>370</v>
      </c>
      <c r="D1000" t="s">
        <v>7178</v>
      </c>
      <c r="E1000" t="s">
        <v>7178</v>
      </c>
      <c r="F1000" t="s">
        <v>10047</v>
      </c>
      <c r="G1000" t="s">
        <v>10048</v>
      </c>
      <c r="H1000" t="s">
        <v>6934</v>
      </c>
      <c r="I1000" t="s">
        <v>7630</v>
      </c>
      <c r="J1000">
        <v>3</v>
      </c>
      <c r="K1000">
        <v>0</v>
      </c>
      <c r="L1000" t="s">
        <v>6872</v>
      </c>
      <c r="M1000" t="s">
        <v>6894</v>
      </c>
      <c r="N1000" t="s">
        <v>6874</v>
      </c>
      <c r="O1000" t="s">
        <v>6875</v>
      </c>
      <c r="P1000" t="s">
        <v>6874</v>
      </c>
      <c r="Q1000" t="s">
        <v>6875</v>
      </c>
      <c r="R1000" t="s">
        <v>6874</v>
      </c>
      <c r="S1000">
        <v>4.8035889999999997</v>
      </c>
      <c r="T1000">
        <v>-75.742253000000005</v>
      </c>
      <c r="U1000" t="s">
        <v>10049</v>
      </c>
    </row>
    <row r="1001" spans="1:21" x14ac:dyDescent="0.3">
      <c r="A1001" t="s">
        <v>10050</v>
      </c>
      <c r="B1001" t="s">
        <v>370</v>
      </c>
      <c r="C1001" t="s">
        <v>370</v>
      </c>
      <c r="D1001" t="s">
        <v>7178</v>
      </c>
      <c r="E1001" t="s">
        <v>7178</v>
      </c>
      <c r="F1001" t="s">
        <v>7196</v>
      </c>
      <c r="G1001" t="s">
        <v>7196</v>
      </c>
      <c r="H1001" t="s">
        <v>6934</v>
      </c>
      <c r="I1001" t="s">
        <v>7630</v>
      </c>
      <c r="J1001">
        <v>1</v>
      </c>
      <c r="K1001">
        <v>0</v>
      </c>
      <c r="L1001" t="s">
        <v>6872</v>
      </c>
      <c r="M1001" t="s">
        <v>6894</v>
      </c>
      <c r="N1001" t="s">
        <v>6874</v>
      </c>
      <c r="O1001" t="s">
        <v>6875</v>
      </c>
      <c r="P1001" t="s">
        <v>6874</v>
      </c>
      <c r="Q1001" t="s">
        <v>6875</v>
      </c>
      <c r="R1001" t="s">
        <v>6874</v>
      </c>
      <c r="S1001">
        <v>4.8037150000000004</v>
      </c>
      <c r="T1001">
        <v>-75.742114000000001</v>
      </c>
      <c r="U1001" t="s">
        <v>10051</v>
      </c>
    </row>
    <row r="1002" spans="1:21" x14ac:dyDescent="0.3">
      <c r="A1002" t="s">
        <v>10052</v>
      </c>
      <c r="B1002" t="s">
        <v>370</v>
      </c>
      <c r="C1002" t="s">
        <v>370</v>
      </c>
      <c r="D1002" t="s">
        <v>7178</v>
      </c>
      <c r="E1002" t="s">
        <v>7178</v>
      </c>
      <c r="F1002" t="s">
        <v>10053</v>
      </c>
      <c r="G1002" t="s">
        <v>10053</v>
      </c>
      <c r="H1002" t="s">
        <v>6934</v>
      </c>
      <c r="I1002" t="s">
        <v>7630</v>
      </c>
      <c r="J1002">
        <v>3</v>
      </c>
      <c r="K1002">
        <v>0</v>
      </c>
      <c r="L1002" t="s">
        <v>6881</v>
      </c>
      <c r="M1002" t="s">
        <v>6873</v>
      </c>
      <c r="N1002" t="s">
        <v>6874</v>
      </c>
      <c r="O1002" t="s">
        <v>6875</v>
      </c>
      <c r="P1002" t="s">
        <v>6874</v>
      </c>
      <c r="Q1002" t="s">
        <v>6875</v>
      </c>
      <c r="R1002" t="s">
        <v>6874</v>
      </c>
      <c r="S1002">
        <v>4.8011600000000003</v>
      </c>
      <c r="T1002">
        <v>-75.698589999999996</v>
      </c>
      <c r="U1002" t="s">
        <v>10054</v>
      </c>
    </row>
    <row r="1003" spans="1:21" x14ac:dyDescent="0.3">
      <c r="A1003" t="s">
        <v>10055</v>
      </c>
      <c r="B1003" t="s">
        <v>370</v>
      </c>
      <c r="C1003" t="s">
        <v>8411</v>
      </c>
      <c r="D1003" t="s">
        <v>7593</v>
      </c>
      <c r="E1003" t="s">
        <v>9585</v>
      </c>
      <c r="F1003" t="s">
        <v>10056</v>
      </c>
      <c r="G1003" t="s">
        <v>10056</v>
      </c>
      <c r="H1003" t="s">
        <v>6934</v>
      </c>
      <c r="I1003" t="s">
        <v>6876</v>
      </c>
      <c r="J1003">
        <v>1</v>
      </c>
      <c r="K1003">
        <v>0</v>
      </c>
      <c r="L1003" t="s">
        <v>6882</v>
      </c>
      <c r="M1003" t="s">
        <v>6882</v>
      </c>
      <c r="N1003" t="s">
        <v>6874</v>
      </c>
      <c r="O1003" t="s">
        <v>6875</v>
      </c>
      <c r="P1003" t="s">
        <v>6875</v>
      </c>
      <c r="Q1003" t="s">
        <v>6874</v>
      </c>
      <c r="R1003" t="s">
        <v>6875</v>
      </c>
      <c r="S1003">
        <v>4.7959069999999997</v>
      </c>
      <c r="T1003">
        <v>-75.721687000000003</v>
      </c>
      <c r="U1003" t="s">
        <v>10057</v>
      </c>
    </row>
    <row r="1004" spans="1:21" x14ac:dyDescent="0.3">
      <c r="A1004" t="s">
        <v>10058</v>
      </c>
      <c r="B1004" t="s">
        <v>370</v>
      </c>
      <c r="C1004" t="s">
        <v>370</v>
      </c>
      <c r="D1004" t="s">
        <v>7178</v>
      </c>
      <c r="E1004" t="s">
        <v>7703</v>
      </c>
      <c r="F1004" t="s">
        <v>10059</v>
      </c>
      <c r="G1004" t="s">
        <v>10060</v>
      </c>
      <c r="H1004" t="s">
        <v>6934</v>
      </c>
      <c r="I1004" t="s">
        <v>7630</v>
      </c>
      <c r="J1004">
        <v>4</v>
      </c>
      <c r="K1004" t="s">
        <v>370</v>
      </c>
      <c r="L1004" t="s">
        <v>6872</v>
      </c>
      <c r="M1004" t="s">
        <v>6894</v>
      </c>
      <c r="N1004" t="s">
        <v>6874</v>
      </c>
      <c r="O1004" t="s">
        <v>6875</v>
      </c>
      <c r="P1004" t="s">
        <v>6874</v>
      </c>
      <c r="Q1004" t="s">
        <v>6874</v>
      </c>
      <c r="R1004" t="s">
        <v>6874</v>
      </c>
      <c r="S1004">
        <v>4.8054730000000001</v>
      </c>
      <c r="T1004">
        <v>-75.738584000000003</v>
      </c>
      <c r="U1004" t="s">
        <v>10061</v>
      </c>
    </row>
    <row r="1005" spans="1:21" x14ac:dyDescent="0.3">
      <c r="A1005" t="s">
        <v>10062</v>
      </c>
      <c r="B1005" t="s">
        <v>370</v>
      </c>
      <c r="C1005" t="s">
        <v>8411</v>
      </c>
      <c r="D1005" t="s">
        <v>7178</v>
      </c>
      <c r="E1005" t="s">
        <v>7703</v>
      </c>
      <c r="F1005" t="s">
        <v>10063</v>
      </c>
      <c r="G1005" t="s">
        <v>10063</v>
      </c>
      <c r="H1005" t="s">
        <v>6934</v>
      </c>
      <c r="I1005" t="s">
        <v>7630</v>
      </c>
      <c r="J1005">
        <v>2</v>
      </c>
      <c r="K1005">
        <v>0</v>
      </c>
      <c r="L1005" t="s">
        <v>6890</v>
      </c>
      <c r="M1005" t="s">
        <v>6891</v>
      </c>
      <c r="N1005" t="s">
        <v>6874</v>
      </c>
      <c r="O1005" t="s">
        <v>6874</v>
      </c>
      <c r="P1005" t="s">
        <v>6874</v>
      </c>
      <c r="Q1005" t="s">
        <v>6874</v>
      </c>
      <c r="R1005" t="s">
        <v>6874</v>
      </c>
      <c r="S1005">
        <v>4.8063719999999996</v>
      </c>
      <c r="T1005">
        <v>-75.739433000000005</v>
      </c>
      <c r="U1005" t="s">
        <v>10064</v>
      </c>
    </row>
    <row r="1006" spans="1:21" x14ac:dyDescent="0.3">
      <c r="A1006" t="s">
        <v>10065</v>
      </c>
      <c r="B1006" t="s">
        <v>370</v>
      </c>
      <c r="C1006" t="s">
        <v>8411</v>
      </c>
      <c r="D1006" t="s">
        <v>7178</v>
      </c>
      <c r="E1006" t="s">
        <v>7703</v>
      </c>
      <c r="F1006" t="s">
        <v>10066</v>
      </c>
      <c r="G1006" t="s">
        <v>10067</v>
      </c>
      <c r="H1006" t="s">
        <v>6934</v>
      </c>
      <c r="I1006" t="s">
        <v>7630</v>
      </c>
      <c r="J1006">
        <v>3</v>
      </c>
      <c r="K1006">
        <v>0</v>
      </c>
      <c r="L1006" t="s">
        <v>6890</v>
      </c>
      <c r="M1006" t="s">
        <v>6891</v>
      </c>
      <c r="N1006" t="s">
        <v>6874</v>
      </c>
      <c r="O1006" t="s">
        <v>6876</v>
      </c>
      <c r="P1006" t="s">
        <v>6876</v>
      </c>
      <c r="Q1006" t="s">
        <v>6875</v>
      </c>
      <c r="R1006" t="s">
        <v>6874</v>
      </c>
      <c r="S1006">
        <v>4.8063719999999996</v>
      </c>
      <c r="T1006">
        <v>-75.739433000000005</v>
      </c>
      <c r="U1006" t="s">
        <v>10064</v>
      </c>
    </row>
    <row r="1007" spans="1:21" x14ac:dyDescent="0.3">
      <c r="A1007" t="s">
        <v>10068</v>
      </c>
      <c r="B1007" t="s">
        <v>370</v>
      </c>
      <c r="C1007" t="s">
        <v>8411</v>
      </c>
      <c r="D1007" t="s">
        <v>7178</v>
      </c>
      <c r="E1007" t="s">
        <v>7703</v>
      </c>
      <c r="F1007" t="s">
        <v>10069</v>
      </c>
      <c r="G1007" t="s">
        <v>10067</v>
      </c>
      <c r="H1007" t="s">
        <v>6934</v>
      </c>
      <c r="I1007" t="s">
        <v>7630</v>
      </c>
      <c r="J1007">
        <v>2</v>
      </c>
      <c r="K1007">
        <v>0</v>
      </c>
      <c r="L1007" t="s">
        <v>6881</v>
      </c>
      <c r="M1007" t="s">
        <v>6882</v>
      </c>
      <c r="N1007" t="s">
        <v>6876</v>
      </c>
      <c r="O1007" t="s">
        <v>6876</v>
      </c>
      <c r="P1007" t="s">
        <v>6876</v>
      </c>
      <c r="Q1007" t="s">
        <v>6875</v>
      </c>
      <c r="R1007" t="s">
        <v>6874</v>
      </c>
      <c r="S1007">
        <v>4.8063719999999996</v>
      </c>
      <c r="T1007">
        <v>-75.739433000000005</v>
      </c>
      <c r="U1007" t="s">
        <v>10064</v>
      </c>
    </row>
    <row r="1008" spans="1:21" x14ac:dyDescent="0.3">
      <c r="A1008" t="s">
        <v>10070</v>
      </c>
      <c r="B1008" t="s">
        <v>370</v>
      </c>
      <c r="C1008" t="s">
        <v>8411</v>
      </c>
      <c r="D1008" t="s">
        <v>7178</v>
      </c>
      <c r="E1008" t="s">
        <v>7703</v>
      </c>
      <c r="F1008" t="s">
        <v>10071</v>
      </c>
      <c r="G1008" t="s">
        <v>10071</v>
      </c>
      <c r="H1008" t="s">
        <v>6934</v>
      </c>
      <c r="I1008" t="s">
        <v>7630</v>
      </c>
      <c r="J1008">
        <v>2</v>
      </c>
      <c r="K1008">
        <v>0</v>
      </c>
      <c r="L1008" t="s">
        <v>6890</v>
      </c>
      <c r="M1008" t="s">
        <v>6882</v>
      </c>
      <c r="N1008" t="s">
        <v>6874</v>
      </c>
      <c r="O1008" t="s">
        <v>6874</v>
      </c>
      <c r="P1008" t="s">
        <v>6874</v>
      </c>
      <c r="Q1008" t="s">
        <v>6875</v>
      </c>
      <c r="R1008" t="s">
        <v>6874</v>
      </c>
      <c r="S1008">
        <v>4.8063719999999996</v>
      </c>
      <c r="T1008">
        <v>-75.739433000000005</v>
      </c>
      <c r="U1008" t="s">
        <v>10072</v>
      </c>
    </row>
    <row r="1009" spans="1:21" x14ac:dyDescent="0.3">
      <c r="A1009" t="s">
        <v>10073</v>
      </c>
      <c r="B1009" t="s">
        <v>370</v>
      </c>
      <c r="C1009" t="s">
        <v>8411</v>
      </c>
      <c r="D1009" t="s">
        <v>7178</v>
      </c>
      <c r="E1009" t="s">
        <v>7703</v>
      </c>
      <c r="F1009" t="s">
        <v>9990</v>
      </c>
      <c r="G1009" t="s">
        <v>9990</v>
      </c>
      <c r="H1009" t="s">
        <v>6934</v>
      </c>
      <c r="I1009" t="s">
        <v>7630</v>
      </c>
      <c r="J1009">
        <v>2</v>
      </c>
      <c r="K1009" t="s">
        <v>370</v>
      </c>
      <c r="L1009" t="s">
        <v>6890</v>
      </c>
      <c r="M1009" t="s">
        <v>6891</v>
      </c>
      <c r="N1009" t="s">
        <v>6874</v>
      </c>
      <c r="O1009" t="s">
        <v>6874</v>
      </c>
      <c r="P1009" t="s">
        <v>6874</v>
      </c>
      <c r="Q1009" t="s">
        <v>6874</v>
      </c>
      <c r="R1009" t="s">
        <v>6874</v>
      </c>
      <c r="S1009">
        <v>4.8063719999999996</v>
      </c>
      <c r="T1009">
        <v>-75.739433000000005</v>
      </c>
      <c r="U1009" t="s">
        <v>10074</v>
      </c>
    </row>
    <row r="1010" spans="1:21" x14ac:dyDescent="0.3">
      <c r="A1010" t="s">
        <v>10075</v>
      </c>
      <c r="B1010" t="s">
        <v>370</v>
      </c>
      <c r="C1010" t="s">
        <v>8411</v>
      </c>
      <c r="D1010" t="s">
        <v>7178</v>
      </c>
      <c r="E1010" t="s">
        <v>7703</v>
      </c>
      <c r="F1010" t="s">
        <v>10076</v>
      </c>
      <c r="G1010" t="s">
        <v>10077</v>
      </c>
      <c r="H1010" t="s">
        <v>6934</v>
      </c>
      <c r="I1010" t="s">
        <v>7630</v>
      </c>
      <c r="J1010">
        <v>1</v>
      </c>
      <c r="K1010" t="s">
        <v>370</v>
      </c>
      <c r="L1010" t="s">
        <v>6890</v>
      </c>
      <c r="M1010" t="s">
        <v>6891</v>
      </c>
      <c r="N1010" t="s">
        <v>6874</v>
      </c>
      <c r="O1010" t="s">
        <v>6874</v>
      </c>
      <c r="P1010" t="s">
        <v>6874</v>
      </c>
      <c r="Q1010" t="s">
        <v>6874</v>
      </c>
      <c r="R1010" t="s">
        <v>6874</v>
      </c>
      <c r="S1010">
        <v>4.8063719999999996</v>
      </c>
      <c r="T1010">
        <v>-75.739433000000005</v>
      </c>
      <c r="U1010" t="s">
        <v>10078</v>
      </c>
    </row>
    <row r="1011" spans="1:21" x14ac:dyDescent="0.3">
      <c r="A1011" t="s">
        <v>10079</v>
      </c>
      <c r="B1011" t="s">
        <v>370</v>
      </c>
      <c r="C1011" t="s">
        <v>8411</v>
      </c>
      <c r="D1011" t="s">
        <v>7178</v>
      </c>
      <c r="E1011" t="s">
        <v>7703</v>
      </c>
      <c r="F1011" t="s">
        <v>10080</v>
      </c>
      <c r="G1011" t="s">
        <v>10080</v>
      </c>
      <c r="H1011" t="s">
        <v>6934</v>
      </c>
      <c r="I1011" t="s">
        <v>7630</v>
      </c>
      <c r="J1011">
        <v>2</v>
      </c>
      <c r="K1011" t="s">
        <v>370</v>
      </c>
      <c r="L1011" t="s">
        <v>6890</v>
      </c>
      <c r="M1011" t="s">
        <v>6891</v>
      </c>
      <c r="N1011" t="s">
        <v>6874</v>
      </c>
      <c r="O1011" t="s">
        <v>6874</v>
      </c>
      <c r="P1011" t="s">
        <v>6874</v>
      </c>
      <c r="Q1011" t="s">
        <v>6874</v>
      </c>
      <c r="R1011" t="s">
        <v>6874</v>
      </c>
      <c r="S1011">
        <v>4.8063719999999996</v>
      </c>
      <c r="T1011">
        <v>-75.739433000000005</v>
      </c>
      <c r="U1011" t="s">
        <v>10081</v>
      </c>
    </row>
    <row r="1012" spans="1:21" x14ac:dyDescent="0.3">
      <c r="A1012" t="s">
        <v>10082</v>
      </c>
      <c r="B1012" t="s">
        <v>370</v>
      </c>
      <c r="C1012" t="s">
        <v>8411</v>
      </c>
      <c r="D1012" t="s">
        <v>7178</v>
      </c>
      <c r="E1012" t="s">
        <v>7703</v>
      </c>
      <c r="F1012" t="s">
        <v>10083</v>
      </c>
      <c r="G1012" t="s">
        <v>10083</v>
      </c>
      <c r="H1012" t="s">
        <v>6934</v>
      </c>
      <c r="I1012" t="s">
        <v>7630</v>
      </c>
      <c r="J1012">
        <v>2</v>
      </c>
      <c r="K1012" t="s">
        <v>370</v>
      </c>
      <c r="L1012" t="s">
        <v>6890</v>
      </c>
      <c r="M1012" t="s">
        <v>6891</v>
      </c>
      <c r="N1012" t="s">
        <v>6874</v>
      </c>
      <c r="O1012" t="s">
        <v>6874</v>
      </c>
      <c r="P1012" t="s">
        <v>6874</v>
      </c>
      <c r="Q1012" t="s">
        <v>6874</v>
      </c>
      <c r="R1012" t="s">
        <v>6874</v>
      </c>
      <c r="S1012">
        <v>4.8063719999999996</v>
      </c>
      <c r="T1012">
        <v>-75.739433000000005</v>
      </c>
      <c r="U1012" t="s">
        <v>10084</v>
      </c>
    </row>
    <row r="1013" spans="1:21" x14ac:dyDescent="0.3">
      <c r="A1013" t="s">
        <v>10085</v>
      </c>
      <c r="B1013" t="s">
        <v>370</v>
      </c>
      <c r="C1013" t="s">
        <v>8411</v>
      </c>
      <c r="D1013" t="s">
        <v>6866</v>
      </c>
      <c r="E1013" t="s">
        <v>6936</v>
      </c>
      <c r="F1013" t="s">
        <v>10086</v>
      </c>
      <c r="G1013" t="s">
        <v>10086</v>
      </c>
      <c r="H1013" t="s">
        <v>6934</v>
      </c>
      <c r="I1013" t="s">
        <v>7630</v>
      </c>
      <c r="J1013">
        <v>2</v>
      </c>
      <c r="K1013" t="s">
        <v>370</v>
      </c>
      <c r="L1013" t="s">
        <v>6881</v>
      </c>
      <c r="M1013" t="s">
        <v>6873</v>
      </c>
      <c r="N1013" t="s">
        <v>6874</v>
      </c>
      <c r="O1013" t="s">
        <v>6875</v>
      </c>
      <c r="P1013" t="s">
        <v>6875</v>
      </c>
      <c r="Q1013" t="s">
        <v>6874</v>
      </c>
      <c r="R1013" t="s">
        <v>6874</v>
      </c>
      <c r="S1013">
        <v>4.8002520000000004</v>
      </c>
      <c r="T1013">
        <v>-75.74091</v>
      </c>
      <c r="U1013" t="s">
        <v>370</v>
      </c>
    </row>
    <row r="1014" spans="1:21" x14ac:dyDescent="0.3">
      <c r="A1014" t="s">
        <v>10087</v>
      </c>
      <c r="B1014" t="s">
        <v>370</v>
      </c>
      <c r="C1014" t="s">
        <v>8411</v>
      </c>
      <c r="D1014" t="s">
        <v>7178</v>
      </c>
      <c r="E1014" t="s">
        <v>7178</v>
      </c>
      <c r="F1014" t="s">
        <v>10088</v>
      </c>
      <c r="G1014" t="s">
        <v>10088</v>
      </c>
      <c r="H1014" t="s">
        <v>6934</v>
      </c>
      <c r="I1014" t="s">
        <v>7630</v>
      </c>
      <c r="J1014">
        <v>1</v>
      </c>
      <c r="K1014" t="s">
        <v>370</v>
      </c>
      <c r="L1014" t="s">
        <v>6872</v>
      </c>
      <c r="M1014" t="s">
        <v>6894</v>
      </c>
      <c r="N1014" t="s">
        <v>6875</v>
      </c>
      <c r="O1014" t="s">
        <v>6875</v>
      </c>
      <c r="P1014" t="s">
        <v>6875</v>
      </c>
      <c r="Q1014" t="s">
        <v>6874</v>
      </c>
      <c r="R1014" t="s">
        <v>6874</v>
      </c>
      <c r="S1014">
        <v>4.8059190000000003</v>
      </c>
      <c r="T1014">
        <v>-75.736369999999994</v>
      </c>
      <c r="U1014" t="s">
        <v>370</v>
      </c>
    </row>
    <row r="1015" spans="1:21" x14ac:dyDescent="0.3">
      <c r="A1015" t="s">
        <v>10089</v>
      </c>
      <c r="B1015" t="s">
        <v>370</v>
      </c>
      <c r="C1015" t="s">
        <v>8411</v>
      </c>
      <c r="D1015" t="s">
        <v>7178</v>
      </c>
      <c r="E1015" t="s">
        <v>7178</v>
      </c>
      <c r="F1015" t="s">
        <v>10090</v>
      </c>
      <c r="G1015" t="s">
        <v>10090</v>
      </c>
      <c r="H1015" t="s">
        <v>6934</v>
      </c>
      <c r="I1015" t="s">
        <v>7630</v>
      </c>
      <c r="J1015">
        <v>4</v>
      </c>
      <c r="K1015" t="s">
        <v>370</v>
      </c>
      <c r="L1015" t="s">
        <v>6872</v>
      </c>
      <c r="M1015" t="s">
        <v>6894</v>
      </c>
      <c r="N1015" t="s">
        <v>6874</v>
      </c>
      <c r="O1015" t="s">
        <v>6875</v>
      </c>
      <c r="P1015" t="s">
        <v>6875</v>
      </c>
      <c r="Q1015" t="s">
        <v>6875</v>
      </c>
      <c r="R1015" t="s">
        <v>6874</v>
      </c>
      <c r="S1015">
        <v>4.8067820000000001</v>
      </c>
      <c r="T1015">
        <v>-75.735478999999998</v>
      </c>
      <c r="U1015" t="s">
        <v>10091</v>
      </c>
    </row>
    <row r="1016" spans="1:21" x14ac:dyDescent="0.3">
      <c r="A1016" t="s">
        <v>10092</v>
      </c>
      <c r="B1016" t="s">
        <v>370</v>
      </c>
      <c r="C1016" t="s">
        <v>8411</v>
      </c>
      <c r="D1016" t="s">
        <v>7178</v>
      </c>
      <c r="E1016" t="s">
        <v>7178</v>
      </c>
      <c r="F1016" t="s">
        <v>10093</v>
      </c>
      <c r="G1016" t="s">
        <v>10093</v>
      </c>
      <c r="H1016" t="s">
        <v>6934</v>
      </c>
      <c r="I1016" t="s">
        <v>7630</v>
      </c>
      <c r="J1016">
        <v>1</v>
      </c>
      <c r="K1016" t="s">
        <v>370</v>
      </c>
      <c r="L1016" t="s">
        <v>6881</v>
      </c>
      <c r="M1016" t="s">
        <v>6873</v>
      </c>
      <c r="N1016" t="s">
        <v>6874</v>
      </c>
      <c r="O1016" t="s">
        <v>6875</v>
      </c>
      <c r="P1016" t="s">
        <v>6874</v>
      </c>
      <c r="Q1016" t="s">
        <v>6874</v>
      </c>
      <c r="R1016" t="s">
        <v>6874</v>
      </c>
      <c r="S1016">
        <v>4.8052260000000002</v>
      </c>
      <c r="T1016">
        <v>-75.736812</v>
      </c>
      <c r="U1016" t="s">
        <v>370</v>
      </c>
    </row>
    <row r="1017" spans="1:21" x14ac:dyDescent="0.3">
      <c r="A1017" t="s">
        <v>10094</v>
      </c>
      <c r="B1017" t="s">
        <v>370</v>
      </c>
      <c r="C1017" t="s">
        <v>8411</v>
      </c>
      <c r="D1017" t="s">
        <v>7178</v>
      </c>
      <c r="E1017" t="s">
        <v>7178</v>
      </c>
      <c r="F1017" t="s">
        <v>10095</v>
      </c>
      <c r="G1017" t="s">
        <v>10095</v>
      </c>
      <c r="H1017" t="s">
        <v>6934</v>
      </c>
      <c r="I1017" t="s">
        <v>7630</v>
      </c>
      <c r="J1017" t="s">
        <v>370</v>
      </c>
      <c r="K1017" t="s">
        <v>370</v>
      </c>
      <c r="L1017" t="s">
        <v>6872</v>
      </c>
      <c r="M1017" t="s">
        <v>6894</v>
      </c>
      <c r="N1017" t="s">
        <v>6875</v>
      </c>
      <c r="O1017" t="s">
        <v>6875</v>
      </c>
      <c r="P1017" t="s">
        <v>6875</v>
      </c>
      <c r="Q1017" t="s">
        <v>6875</v>
      </c>
      <c r="R1017" t="s">
        <v>6874</v>
      </c>
      <c r="S1017">
        <v>4.8052950000000001</v>
      </c>
      <c r="T1017">
        <v>-75.737182000000004</v>
      </c>
      <c r="U1017" t="s">
        <v>370</v>
      </c>
    </row>
    <row r="1018" spans="1:21" x14ac:dyDescent="0.3">
      <c r="A1018" t="s">
        <v>10096</v>
      </c>
      <c r="B1018" t="s">
        <v>370</v>
      </c>
      <c r="C1018" t="s">
        <v>8411</v>
      </c>
      <c r="D1018" t="s">
        <v>7178</v>
      </c>
      <c r="E1018" t="s">
        <v>7178</v>
      </c>
      <c r="F1018" t="s">
        <v>10097</v>
      </c>
      <c r="G1018" t="s">
        <v>10097</v>
      </c>
      <c r="H1018" t="s">
        <v>6934</v>
      </c>
      <c r="I1018" t="s">
        <v>7630</v>
      </c>
      <c r="J1018">
        <v>2</v>
      </c>
      <c r="K1018" t="s">
        <v>370</v>
      </c>
      <c r="L1018" t="s">
        <v>6890</v>
      </c>
      <c r="M1018" t="s">
        <v>6891</v>
      </c>
      <c r="N1018" t="s">
        <v>6874</v>
      </c>
      <c r="O1018" t="s">
        <v>6874</v>
      </c>
      <c r="P1018" t="s">
        <v>6875</v>
      </c>
      <c r="Q1018" t="s">
        <v>6876</v>
      </c>
      <c r="R1018" t="s">
        <v>6876</v>
      </c>
      <c r="S1018">
        <v>4.8053379999999999</v>
      </c>
      <c r="T1018">
        <v>-75.737138999999999</v>
      </c>
      <c r="U1018" t="s">
        <v>10098</v>
      </c>
    </row>
    <row r="1019" spans="1:21" x14ac:dyDescent="0.3">
      <c r="A1019" t="s">
        <v>10099</v>
      </c>
      <c r="B1019" t="s">
        <v>370</v>
      </c>
      <c r="C1019" t="s">
        <v>8411</v>
      </c>
      <c r="D1019" t="s">
        <v>7593</v>
      </c>
      <c r="E1019" t="s">
        <v>10100</v>
      </c>
      <c r="F1019" t="s">
        <v>10101</v>
      </c>
      <c r="G1019" t="s">
        <v>10101</v>
      </c>
      <c r="H1019" t="s">
        <v>6934</v>
      </c>
      <c r="I1019" t="s">
        <v>7630</v>
      </c>
      <c r="J1019">
        <v>4</v>
      </c>
      <c r="K1019" t="s">
        <v>370</v>
      </c>
      <c r="L1019" t="s">
        <v>6882</v>
      </c>
      <c r="M1019" t="s">
        <v>6882</v>
      </c>
      <c r="N1019" t="s">
        <v>6876</v>
      </c>
      <c r="O1019" t="s">
        <v>6876</v>
      </c>
      <c r="P1019" t="s">
        <v>6876</v>
      </c>
      <c r="Q1019" t="s">
        <v>6876</v>
      </c>
      <c r="R1019" t="s">
        <v>6876</v>
      </c>
      <c r="S1019">
        <v>4.8010979999999996</v>
      </c>
      <c r="T1019">
        <v>-75.723786000000004</v>
      </c>
      <c r="U1019" t="s">
        <v>10102</v>
      </c>
    </row>
    <row r="1020" spans="1:21" x14ac:dyDescent="0.3">
      <c r="A1020" t="s">
        <v>10103</v>
      </c>
      <c r="B1020" t="s">
        <v>370</v>
      </c>
      <c r="C1020" t="s">
        <v>8411</v>
      </c>
      <c r="D1020" t="s">
        <v>7178</v>
      </c>
      <c r="E1020" t="s">
        <v>7178</v>
      </c>
      <c r="F1020" t="s">
        <v>10104</v>
      </c>
      <c r="G1020" t="s">
        <v>10104</v>
      </c>
      <c r="H1020" t="s">
        <v>6934</v>
      </c>
      <c r="I1020" t="s">
        <v>7630</v>
      </c>
      <c r="J1020">
        <v>1</v>
      </c>
      <c r="K1020" t="s">
        <v>370</v>
      </c>
      <c r="L1020" t="s">
        <v>6881</v>
      </c>
      <c r="M1020" t="s">
        <v>6873</v>
      </c>
      <c r="N1020" t="s">
        <v>6874</v>
      </c>
      <c r="O1020" t="s">
        <v>6875</v>
      </c>
      <c r="P1020" t="s">
        <v>6874</v>
      </c>
      <c r="Q1020" t="s">
        <v>6874</v>
      </c>
      <c r="R1020" t="s">
        <v>6874</v>
      </c>
      <c r="S1020">
        <v>4.8083289999999996</v>
      </c>
      <c r="T1020">
        <v>-75.732755999999995</v>
      </c>
      <c r="U1020" t="s">
        <v>10105</v>
      </c>
    </row>
    <row r="1021" spans="1:21" x14ac:dyDescent="0.3">
      <c r="A1021" t="s">
        <v>10106</v>
      </c>
      <c r="B1021" t="s">
        <v>370</v>
      </c>
      <c r="C1021" t="s">
        <v>8411</v>
      </c>
      <c r="D1021" t="s">
        <v>7178</v>
      </c>
      <c r="E1021" t="s">
        <v>7178</v>
      </c>
      <c r="F1021" t="s">
        <v>10107</v>
      </c>
      <c r="G1021" t="s">
        <v>10107</v>
      </c>
      <c r="H1021" t="s">
        <v>6934</v>
      </c>
      <c r="I1021" t="s">
        <v>7630</v>
      </c>
      <c r="J1021">
        <v>1</v>
      </c>
      <c r="K1021" t="s">
        <v>370</v>
      </c>
      <c r="L1021" t="s">
        <v>6881</v>
      </c>
      <c r="M1021" t="s">
        <v>6873</v>
      </c>
      <c r="N1021" t="s">
        <v>6874</v>
      </c>
      <c r="O1021" t="s">
        <v>6875</v>
      </c>
      <c r="P1021" t="s">
        <v>6874</v>
      </c>
      <c r="Q1021" t="s">
        <v>6875</v>
      </c>
      <c r="R1021" t="s">
        <v>6874</v>
      </c>
      <c r="S1021">
        <v>4.8083289999999996</v>
      </c>
      <c r="T1021">
        <v>-75.732755999999995</v>
      </c>
      <c r="U1021" t="s">
        <v>10108</v>
      </c>
    </row>
    <row r="1022" spans="1:21" x14ac:dyDescent="0.3">
      <c r="A1022" t="s">
        <v>10109</v>
      </c>
      <c r="B1022" t="s">
        <v>370</v>
      </c>
      <c r="C1022" t="s">
        <v>8411</v>
      </c>
      <c r="D1022" t="s">
        <v>7178</v>
      </c>
      <c r="E1022" t="s">
        <v>7178</v>
      </c>
      <c r="F1022" t="s">
        <v>10110</v>
      </c>
      <c r="G1022" t="s">
        <v>10110</v>
      </c>
      <c r="H1022" t="s">
        <v>6934</v>
      </c>
      <c r="I1022" t="s">
        <v>7630</v>
      </c>
      <c r="J1022">
        <v>2</v>
      </c>
      <c r="K1022" t="s">
        <v>370</v>
      </c>
      <c r="L1022" t="s">
        <v>6881</v>
      </c>
      <c r="M1022" t="s">
        <v>6873</v>
      </c>
      <c r="N1022" t="s">
        <v>6874</v>
      </c>
      <c r="O1022" t="s">
        <v>6875</v>
      </c>
      <c r="P1022" t="s">
        <v>6874</v>
      </c>
      <c r="Q1022" t="s">
        <v>6875</v>
      </c>
      <c r="R1022" t="s">
        <v>6874</v>
      </c>
      <c r="S1022">
        <v>4.8083289999999996</v>
      </c>
      <c r="T1022">
        <v>-75.732755999999995</v>
      </c>
      <c r="U1022" t="s">
        <v>10111</v>
      </c>
    </row>
    <row r="1023" spans="1:21" x14ac:dyDescent="0.3">
      <c r="A1023" t="s">
        <v>10112</v>
      </c>
      <c r="B1023" t="s">
        <v>370</v>
      </c>
      <c r="C1023" t="s">
        <v>8411</v>
      </c>
      <c r="D1023" t="s">
        <v>7178</v>
      </c>
      <c r="E1023" t="s">
        <v>7178</v>
      </c>
      <c r="F1023" t="s">
        <v>10113</v>
      </c>
      <c r="G1023" t="s">
        <v>10113</v>
      </c>
      <c r="H1023" t="s">
        <v>6934</v>
      </c>
      <c r="I1023" t="s">
        <v>7630</v>
      </c>
      <c r="J1023">
        <v>2</v>
      </c>
      <c r="K1023" t="s">
        <v>370</v>
      </c>
      <c r="L1023" t="s">
        <v>6872</v>
      </c>
      <c r="M1023" t="s">
        <v>6894</v>
      </c>
      <c r="N1023" t="s">
        <v>6875</v>
      </c>
      <c r="O1023" t="s">
        <v>6875</v>
      </c>
      <c r="P1023" t="s">
        <v>6876</v>
      </c>
      <c r="Q1023" t="s">
        <v>6876</v>
      </c>
      <c r="R1023" t="s">
        <v>6876</v>
      </c>
      <c r="S1023">
        <v>4.8083289999999996</v>
      </c>
      <c r="T1023">
        <v>-75.732755999999995</v>
      </c>
      <c r="U1023" t="s">
        <v>10114</v>
      </c>
    </row>
    <row r="1024" spans="1:21" x14ac:dyDescent="0.3">
      <c r="A1024" t="s">
        <v>10115</v>
      </c>
      <c r="B1024" t="s">
        <v>370</v>
      </c>
      <c r="C1024" t="s">
        <v>8411</v>
      </c>
      <c r="D1024" t="s">
        <v>7178</v>
      </c>
      <c r="E1024" t="s">
        <v>7178</v>
      </c>
      <c r="F1024" t="s">
        <v>10116</v>
      </c>
      <c r="G1024" t="s">
        <v>10116</v>
      </c>
      <c r="H1024" t="s">
        <v>6934</v>
      </c>
      <c r="I1024" t="s">
        <v>7630</v>
      </c>
      <c r="J1024">
        <v>1</v>
      </c>
      <c r="K1024" t="s">
        <v>370</v>
      </c>
      <c r="L1024" t="s">
        <v>6890</v>
      </c>
      <c r="M1024" t="s">
        <v>6873</v>
      </c>
      <c r="N1024" t="s">
        <v>6874</v>
      </c>
      <c r="O1024" t="s">
        <v>6874</v>
      </c>
      <c r="P1024" t="s">
        <v>6875</v>
      </c>
      <c r="Q1024" t="s">
        <v>6874</v>
      </c>
      <c r="R1024" t="s">
        <v>6874</v>
      </c>
      <c r="S1024">
        <v>4.8083289999999996</v>
      </c>
      <c r="T1024">
        <v>-75.732755999999995</v>
      </c>
      <c r="U1024" t="s">
        <v>10117</v>
      </c>
    </row>
    <row r="1025" spans="1:21" x14ac:dyDescent="0.3">
      <c r="A1025" t="s">
        <v>10118</v>
      </c>
      <c r="B1025" t="s">
        <v>370</v>
      </c>
      <c r="C1025" t="s">
        <v>8411</v>
      </c>
      <c r="D1025" t="s">
        <v>7178</v>
      </c>
      <c r="E1025" t="s">
        <v>7178</v>
      </c>
      <c r="F1025" t="s">
        <v>10119</v>
      </c>
      <c r="G1025" t="s">
        <v>10119</v>
      </c>
      <c r="H1025" t="s">
        <v>6934</v>
      </c>
      <c r="I1025" t="s">
        <v>7630</v>
      </c>
      <c r="J1025">
        <v>2</v>
      </c>
      <c r="K1025" t="s">
        <v>370</v>
      </c>
      <c r="L1025" t="s">
        <v>6881</v>
      </c>
      <c r="M1025" t="s">
        <v>6873</v>
      </c>
      <c r="N1025" t="s">
        <v>6874</v>
      </c>
      <c r="O1025" t="s">
        <v>6874</v>
      </c>
      <c r="P1025" t="s">
        <v>6874</v>
      </c>
      <c r="Q1025" t="s">
        <v>6874</v>
      </c>
      <c r="R1025" t="s">
        <v>6874</v>
      </c>
      <c r="S1025">
        <v>4.8083289999999996</v>
      </c>
      <c r="T1025">
        <v>-75.732755999999995</v>
      </c>
      <c r="U1025" t="s">
        <v>10120</v>
      </c>
    </row>
    <row r="1026" spans="1:21" x14ac:dyDescent="0.3">
      <c r="A1026" t="s">
        <v>10121</v>
      </c>
      <c r="B1026" t="s">
        <v>370</v>
      </c>
      <c r="C1026" t="s">
        <v>8411</v>
      </c>
      <c r="D1026" t="s">
        <v>7178</v>
      </c>
      <c r="E1026" t="s">
        <v>7178</v>
      </c>
      <c r="F1026" t="s">
        <v>10122</v>
      </c>
      <c r="G1026" t="s">
        <v>10122</v>
      </c>
      <c r="H1026" t="s">
        <v>6934</v>
      </c>
      <c r="I1026" t="s">
        <v>7630</v>
      </c>
      <c r="J1026">
        <v>1</v>
      </c>
      <c r="K1026" t="s">
        <v>370</v>
      </c>
      <c r="L1026" t="s">
        <v>6881</v>
      </c>
      <c r="M1026" t="s">
        <v>6873</v>
      </c>
      <c r="N1026" t="s">
        <v>6874</v>
      </c>
      <c r="O1026" t="s">
        <v>6875</v>
      </c>
      <c r="P1026" t="s">
        <v>6874</v>
      </c>
      <c r="Q1026" t="s">
        <v>6874</v>
      </c>
      <c r="R1026" t="s">
        <v>6876</v>
      </c>
      <c r="S1026">
        <v>4.8083289999999996</v>
      </c>
      <c r="T1026">
        <v>-75.732755999999995</v>
      </c>
      <c r="U1026" t="s">
        <v>10123</v>
      </c>
    </row>
    <row r="1027" spans="1:21" x14ac:dyDescent="0.3">
      <c r="A1027" t="s">
        <v>10124</v>
      </c>
      <c r="B1027" t="s">
        <v>370</v>
      </c>
      <c r="C1027" t="s">
        <v>8411</v>
      </c>
      <c r="D1027" t="s">
        <v>7178</v>
      </c>
      <c r="E1027" t="s">
        <v>7178</v>
      </c>
      <c r="F1027" t="s">
        <v>10125</v>
      </c>
      <c r="G1027" t="s">
        <v>10125</v>
      </c>
      <c r="H1027" t="s">
        <v>6934</v>
      </c>
      <c r="I1027" t="s">
        <v>7630</v>
      </c>
      <c r="J1027">
        <v>2</v>
      </c>
      <c r="K1027" t="s">
        <v>370</v>
      </c>
      <c r="L1027" t="s">
        <v>6881</v>
      </c>
      <c r="M1027" t="s">
        <v>6873</v>
      </c>
      <c r="N1027" t="s">
        <v>6874</v>
      </c>
      <c r="O1027" t="s">
        <v>6874</v>
      </c>
      <c r="P1027" t="s">
        <v>6875</v>
      </c>
      <c r="Q1027" t="s">
        <v>6874</v>
      </c>
      <c r="R1027" t="s">
        <v>6874</v>
      </c>
      <c r="S1027">
        <v>4.8083289999999996</v>
      </c>
      <c r="T1027">
        <v>-75.732755999999995</v>
      </c>
      <c r="U1027" t="s">
        <v>10126</v>
      </c>
    </row>
    <row r="1028" spans="1:21" x14ac:dyDescent="0.3">
      <c r="A1028" t="s">
        <v>10127</v>
      </c>
      <c r="B1028" t="s">
        <v>370</v>
      </c>
      <c r="C1028" t="s">
        <v>8411</v>
      </c>
      <c r="D1028" t="s">
        <v>7178</v>
      </c>
      <c r="E1028" t="s">
        <v>7178</v>
      </c>
      <c r="F1028" t="s">
        <v>10128</v>
      </c>
      <c r="G1028" t="s">
        <v>10128</v>
      </c>
      <c r="H1028" t="s">
        <v>6934</v>
      </c>
      <c r="I1028" t="s">
        <v>7630</v>
      </c>
      <c r="J1028">
        <v>2</v>
      </c>
      <c r="K1028" t="s">
        <v>370</v>
      </c>
      <c r="L1028" t="s">
        <v>6882</v>
      </c>
      <c r="M1028" t="s">
        <v>6882</v>
      </c>
      <c r="N1028" t="s">
        <v>6874</v>
      </c>
      <c r="O1028" t="s">
        <v>6874</v>
      </c>
      <c r="P1028" t="s">
        <v>6874</v>
      </c>
      <c r="Q1028" t="s">
        <v>6874</v>
      </c>
      <c r="R1028" t="s">
        <v>6874</v>
      </c>
      <c r="S1028">
        <v>4.8083289999999996</v>
      </c>
      <c r="T1028">
        <v>-75.732755999999995</v>
      </c>
      <c r="U1028" t="s">
        <v>10102</v>
      </c>
    </row>
    <row r="1029" spans="1:21" x14ac:dyDescent="0.3">
      <c r="A1029" t="s">
        <v>10129</v>
      </c>
      <c r="B1029" t="s">
        <v>370</v>
      </c>
      <c r="C1029" t="s">
        <v>8411</v>
      </c>
      <c r="D1029" t="s">
        <v>7178</v>
      </c>
      <c r="E1029" t="s">
        <v>7703</v>
      </c>
      <c r="F1029" t="s">
        <v>10130</v>
      </c>
      <c r="G1029" t="s">
        <v>10130</v>
      </c>
      <c r="H1029" t="s">
        <v>6934</v>
      </c>
      <c r="I1029" t="s">
        <v>7630</v>
      </c>
      <c r="J1029" t="s">
        <v>370</v>
      </c>
      <c r="K1029" t="s">
        <v>370</v>
      </c>
      <c r="L1029" t="s">
        <v>6890</v>
      </c>
      <c r="M1029" t="s">
        <v>6891</v>
      </c>
      <c r="N1029" t="s">
        <v>6874</v>
      </c>
      <c r="O1029" t="s">
        <v>6874</v>
      </c>
      <c r="P1029" t="s">
        <v>6874</v>
      </c>
      <c r="Q1029" t="s">
        <v>6875</v>
      </c>
      <c r="R1029" t="s">
        <v>6874</v>
      </c>
      <c r="S1029">
        <v>4.8040440000000002</v>
      </c>
      <c r="T1029">
        <v>-75.706204999999997</v>
      </c>
      <c r="U1029" t="s">
        <v>9862</v>
      </c>
    </row>
    <row r="1030" spans="1:21" x14ac:dyDescent="0.3">
      <c r="A1030" t="s">
        <v>10131</v>
      </c>
      <c r="B1030" t="s">
        <v>370</v>
      </c>
      <c r="C1030" t="s">
        <v>8411</v>
      </c>
      <c r="D1030" t="s">
        <v>7178</v>
      </c>
      <c r="E1030" t="s">
        <v>7178</v>
      </c>
      <c r="F1030" t="s">
        <v>10132</v>
      </c>
      <c r="G1030" t="s">
        <v>10132</v>
      </c>
      <c r="H1030" t="s">
        <v>6934</v>
      </c>
      <c r="I1030" t="s">
        <v>7630</v>
      </c>
      <c r="J1030">
        <v>2</v>
      </c>
      <c r="K1030">
        <v>1</v>
      </c>
      <c r="L1030" t="s">
        <v>6890</v>
      </c>
      <c r="M1030" t="s">
        <v>6891</v>
      </c>
      <c r="N1030" t="s">
        <v>6874</v>
      </c>
      <c r="O1030" t="s">
        <v>6874</v>
      </c>
      <c r="P1030" t="s">
        <v>6874</v>
      </c>
      <c r="Q1030" t="s">
        <v>6874</v>
      </c>
      <c r="R1030" t="s">
        <v>6874</v>
      </c>
      <c r="S1030">
        <v>4.8050790000000001</v>
      </c>
      <c r="T1030">
        <v>-75.743097000000006</v>
      </c>
      <c r="U1030" t="s">
        <v>9862</v>
      </c>
    </row>
    <row r="1031" spans="1:21" x14ac:dyDescent="0.3">
      <c r="A1031" t="s">
        <v>10133</v>
      </c>
      <c r="B1031" t="s">
        <v>370</v>
      </c>
      <c r="C1031" t="s">
        <v>8411</v>
      </c>
      <c r="D1031" t="s">
        <v>7178</v>
      </c>
      <c r="E1031" t="s">
        <v>7178</v>
      </c>
      <c r="F1031" t="s">
        <v>10134</v>
      </c>
      <c r="G1031" t="s">
        <v>10134</v>
      </c>
      <c r="H1031" t="s">
        <v>6934</v>
      </c>
      <c r="I1031" t="s">
        <v>7630</v>
      </c>
      <c r="J1031">
        <v>2</v>
      </c>
      <c r="K1031">
        <v>1</v>
      </c>
      <c r="L1031" t="s">
        <v>6881</v>
      </c>
      <c r="M1031" t="s">
        <v>6891</v>
      </c>
      <c r="N1031" t="s">
        <v>6876</v>
      </c>
      <c r="O1031" t="s">
        <v>6875</v>
      </c>
      <c r="P1031" t="s">
        <v>6876</v>
      </c>
      <c r="Q1031" t="s">
        <v>6875</v>
      </c>
      <c r="R1031" t="s">
        <v>6874</v>
      </c>
      <c r="S1031">
        <v>4.8002529999999997</v>
      </c>
      <c r="T1031">
        <v>-75.695727000000005</v>
      </c>
      <c r="U1031" t="s">
        <v>10135</v>
      </c>
    </row>
    <row r="1032" spans="1:21" x14ac:dyDescent="0.3">
      <c r="A1032" t="s">
        <v>10136</v>
      </c>
      <c r="B1032" t="s">
        <v>370</v>
      </c>
      <c r="C1032" t="s">
        <v>8411</v>
      </c>
      <c r="D1032" t="s">
        <v>7400</v>
      </c>
      <c r="E1032" t="s">
        <v>7434</v>
      </c>
      <c r="F1032" t="s">
        <v>10137</v>
      </c>
      <c r="G1032" t="s">
        <v>10137</v>
      </c>
      <c r="H1032" t="s">
        <v>6934</v>
      </c>
      <c r="I1032" t="s">
        <v>7630</v>
      </c>
      <c r="J1032">
        <v>2</v>
      </c>
      <c r="K1032" t="s">
        <v>370</v>
      </c>
      <c r="L1032" t="s">
        <v>6881</v>
      </c>
      <c r="M1032" t="s">
        <v>6873</v>
      </c>
      <c r="N1032" t="s">
        <v>6874</v>
      </c>
      <c r="O1032" t="s">
        <v>6874</v>
      </c>
      <c r="P1032" t="s">
        <v>6874</v>
      </c>
      <c r="Q1032" t="s">
        <v>6874</v>
      </c>
      <c r="R1032" t="s">
        <v>6874</v>
      </c>
      <c r="S1032">
        <v>4.8011600000000003</v>
      </c>
      <c r="T1032">
        <v>-75.698589999999996</v>
      </c>
      <c r="U1032" t="s">
        <v>6941</v>
      </c>
    </row>
    <row r="1033" spans="1:21" x14ac:dyDescent="0.3">
      <c r="A1033" t="s">
        <v>10138</v>
      </c>
      <c r="B1033" t="s">
        <v>370</v>
      </c>
      <c r="C1033" t="s">
        <v>8411</v>
      </c>
      <c r="D1033" t="s">
        <v>7178</v>
      </c>
      <c r="E1033" t="s">
        <v>7178</v>
      </c>
      <c r="F1033" t="s">
        <v>10139</v>
      </c>
      <c r="G1033" t="s">
        <v>10139</v>
      </c>
      <c r="H1033" t="s">
        <v>6934</v>
      </c>
      <c r="I1033" t="s">
        <v>7630</v>
      </c>
      <c r="J1033">
        <v>3</v>
      </c>
      <c r="K1033" t="s">
        <v>370</v>
      </c>
      <c r="L1033" t="s">
        <v>6881</v>
      </c>
      <c r="M1033" t="s">
        <v>6891</v>
      </c>
      <c r="N1033" t="s">
        <v>6876</v>
      </c>
      <c r="O1033" t="s">
        <v>6875</v>
      </c>
      <c r="P1033" t="s">
        <v>6876</v>
      </c>
      <c r="Q1033" t="s">
        <v>6875</v>
      </c>
      <c r="R1033" t="s">
        <v>6874</v>
      </c>
      <c r="S1033">
        <v>4.8035170000000003</v>
      </c>
      <c r="T1033">
        <v>-75.743127999999999</v>
      </c>
      <c r="U1033" t="s">
        <v>10140</v>
      </c>
    </row>
    <row r="1034" spans="1:21" x14ac:dyDescent="0.3">
      <c r="A1034" t="s">
        <v>10141</v>
      </c>
      <c r="B1034" t="s">
        <v>370</v>
      </c>
      <c r="C1034" t="s">
        <v>8411</v>
      </c>
      <c r="D1034" t="s">
        <v>7124</v>
      </c>
      <c r="E1034" t="s">
        <v>7124</v>
      </c>
      <c r="F1034" t="s">
        <v>10142</v>
      </c>
      <c r="G1034" t="s">
        <v>10142</v>
      </c>
      <c r="H1034" t="s">
        <v>6934</v>
      </c>
      <c r="I1034" t="s">
        <v>7630</v>
      </c>
      <c r="J1034" t="s">
        <v>370</v>
      </c>
      <c r="K1034" t="s">
        <v>370</v>
      </c>
      <c r="L1034" t="s">
        <v>6881</v>
      </c>
      <c r="M1034" t="s">
        <v>6873</v>
      </c>
      <c r="N1034" t="s">
        <v>6874</v>
      </c>
      <c r="O1034" t="s">
        <v>6875</v>
      </c>
      <c r="P1034" t="s">
        <v>6874</v>
      </c>
      <c r="Q1034" t="s">
        <v>6874</v>
      </c>
      <c r="R1034" t="s">
        <v>6874</v>
      </c>
      <c r="S1034">
        <v>4.7943769999999999</v>
      </c>
      <c r="T1034">
        <v>-75.733106000000006</v>
      </c>
      <c r="U1034" t="s">
        <v>10143</v>
      </c>
    </row>
    <row r="1035" spans="1:21" x14ac:dyDescent="0.3">
      <c r="A1035" t="s">
        <v>10144</v>
      </c>
      <c r="B1035" t="s">
        <v>370</v>
      </c>
      <c r="C1035" t="s">
        <v>8411</v>
      </c>
      <c r="D1035" t="s">
        <v>7593</v>
      </c>
      <c r="E1035" t="s">
        <v>10145</v>
      </c>
      <c r="F1035" t="s">
        <v>10146</v>
      </c>
      <c r="G1035" t="s">
        <v>10146</v>
      </c>
      <c r="H1035" t="s">
        <v>6934</v>
      </c>
      <c r="I1035" t="s">
        <v>10147</v>
      </c>
      <c r="J1035">
        <v>2</v>
      </c>
      <c r="K1035" t="s">
        <v>370</v>
      </c>
      <c r="L1035" t="s">
        <v>6881</v>
      </c>
      <c r="M1035" t="s">
        <v>6873</v>
      </c>
      <c r="N1035" t="s">
        <v>6874</v>
      </c>
      <c r="O1035" t="s">
        <v>6875</v>
      </c>
      <c r="P1035" t="s">
        <v>6874</v>
      </c>
      <c r="Q1035" t="s">
        <v>6874</v>
      </c>
      <c r="R1035" t="s">
        <v>6874</v>
      </c>
      <c r="S1035">
        <v>4.7972953</v>
      </c>
      <c r="T1035">
        <v>-75.735434100000006</v>
      </c>
      <c r="U1035" t="s">
        <v>10143</v>
      </c>
    </row>
    <row r="1036" spans="1:21" x14ac:dyDescent="0.3">
      <c r="A1036" t="s">
        <v>10148</v>
      </c>
      <c r="B1036" t="s">
        <v>370</v>
      </c>
      <c r="C1036" t="s">
        <v>8411</v>
      </c>
      <c r="D1036" t="s">
        <v>7593</v>
      </c>
      <c r="E1036" t="s">
        <v>10149</v>
      </c>
      <c r="F1036" t="s">
        <v>10150</v>
      </c>
      <c r="G1036" t="s">
        <v>10150</v>
      </c>
      <c r="H1036" t="s">
        <v>6934</v>
      </c>
      <c r="I1036" t="s">
        <v>6876</v>
      </c>
      <c r="J1036">
        <v>1</v>
      </c>
      <c r="K1036">
        <v>2</v>
      </c>
      <c r="L1036" t="s">
        <v>6881</v>
      </c>
      <c r="M1036" t="s">
        <v>6873</v>
      </c>
      <c r="N1036" t="s">
        <v>6874</v>
      </c>
      <c r="O1036" t="s">
        <v>6876</v>
      </c>
      <c r="P1036" t="s">
        <v>6874</v>
      </c>
      <c r="Q1036" t="s">
        <v>6876</v>
      </c>
      <c r="R1036" t="s">
        <v>6874</v>
      </c>
      <c r="S1036">
        <v>4.7971649999999997</v>
      </c>
      <c r="T1036">
        <v>-75.735517999999999</v>
      </c>
      <c r="U1036" t="s">
        <v>10151</v>
      </c>
    </row>
    <row r="1037" spans="1:21" x14ac:dyDescent="0.3">
      <c r="A1037" t="s">
        <v>10152</v>
      </c>
      <c r="B1037" t="s">
        <v>370</v>
      </c>
      <c r="C1037" t="s">
        <v>8411</v>
      </c>
      <c r="D1037" t="s">
        <v>7593</v>
      </c>
      <c r="E1037" t="s">
        <v>10100</v>
      </c>
      <c r="F1037" t="s">
        <v>10153</v>
      </c>
      <c r="G1037" t="s">
        <v>10153</v>
      </c>
      <c r="H1037" t="s">
        <v>6934</v>
      </c>
      <c r="I1037" t="s">
        <v>7630</v>
      </c>
      <c r="J1037">
        <v>4</v>
      </c>
      <c r="K1037" t="s">
        <v>370</v>
      </c>
      <c r="L1037" t="s">
        <v>6881</v>
      </c>
      <c r="M1037" t="s">
        <v>6873</v>
      </c>
      <c r="N1037" t="s">
        <v>6874</v>
      </c>
      <c r="O1037" t="s">
        <v>6874</v>
      </c>
      <c r="P1037" t="s">
        <v>6874</v>
      </c>
      <c r="Q1037" t="s">
        <v>6874</v>
      </c>
      <c r="R1037" t="s">
        <v>6874</v>
      </c>
      <c r="S1037">
        <v>4.8049999999999997</v>
      </c>
      <c r="T1037">
        <v>-75.694999999999993</v>
      </c>
      <c r="U1037" t="s">
        <v>9862</v>
      </c>
    </row>
    <row r="1038" spans="1:21" x14ac:dyDescent="0.3">
      <c r="A1038" t="s">
        <v>10154</v>
      </c>
      <c r="B1038" t="s">
        <v>370</v>
      </c>
      <c r="C1038" t="s">
        <v>8411</v>
      </c>
      <c r="D1038" t="s">
        <v>7060</v>
      </c>
      <c r="E1038" t="s">
        <v>8587</v>
      </c>
      <c r="F1038" t="s">
        <v>10155</v>
      </c>
      <c r="G1038" t="s">
        <v>10155</v>
      </c>
      <c r="H1038" t="s">
        <v>6934</v>
      </c>
      <c r="I1038" t="s">
        <v>7630</v>
      </c>
      <c r="J1038">
        <v>2</v>
      </c>
      <c r="K1038" t="s">
        <v>370</v>
      </c>
      <c r="L1038" t="s">
        <v>6881</v>
      </c>
      <c r="M1038" t="s">
        <v>6873</v>
      </c>
      <c r="N1038" t="s">
        <v>6874</v>
      </c>
      <c r="O1038" t="s">
        <v>6874</v>
      </c>
      <c r="P1038" t="s">
        <v>6874</v>
      </c>
      <c r="Q1038" t="s">
        <v>6874</v>
      </c>
      <c r="R1038" t="s">
        <v>6874</v>
      </c>
      <c r="S1038">
        <v>4.7969819999999999</v>
      </c>
      <c r="T1038">
        <v>-75.737645999999998</v>
      </c>
      <c r="U1038" t="s">
        <v>10156</v>
      </c>
    </row>
    <row r="1039" spans="1:21" x14ac:dyDescent="0.3">
      <c r="A1039" t="s">
        <v>10157</v>
      </c>
      <c r="B1039" t="s">
        <v>370</v>
      </c>
      <c r="C1039" t="s">
        <v>8411</v>
      </c>
      <c r="D1039" t="s">
        <v>7060</v>
      </c>
      <c r="E1039" t="s">
        <v>10158</v>
      </c>
      <c r="F1039" t="s">
        <v>10159</v>
      </c>
      <c r="G1039" t="s">
        <v>10158</v>
      </c>
      <c r="H1039" t="s">
        <v>6934</v>
      </c>
      <c r="I1039" t="s">
        <v>7630</v>
      </c>
      <c r="J1039" t="s">
        <v>370</v>
      </c>
      <c r="K1039" t="s">
        <v>370</v>
      </c>
      <c r="L1039" t="s">
        <v>6881</v>
      </c>
      <c r="M1039" t="s">
        <v>6873</v>
      </c>
      <c r="N1039" t="s">
        <v>6874</v>
      </c>
      <c r="O1039" t="s">
        <v>6875</v>
      </c>
      <c r="P1039" t="s">
        <v>6874</v>
      </c>
      <c r="Q1039" t="s">
        <v>6874</v>
      </c>
      <c r="R1039" t="s">
        <v>6874</v>
      </c>
      <c r="S1039">
        <v>4.8179999999999996</v>
      </c>
      <c r="T1039">
        <v>-75.7</v>
      </c>
      <c r="U1039" t="s">
        <v>7328</v>
      </c>
    </row>
    <row r="1040" spans="1:21" x14ac:dyDescent="0.3">
      <c r="A1040" t="s">
        <v>10160</v>
      </c>
      <c r="B1040" t="s">
        <v>370</v>
      </c>
      <c r="C1040" t="s">
        <v>8411</v>
      </c>
      <c r="D1040" t="s">
        <v>7178</v>
      </c>
      <c r="E1040" t="s">
        <v>10161</v>
      </c>
      <c r="F1040" t="s">
        <v>10162</v>
      </c>
      <c r="G1040" t="s">
        <v>10162</v>
      </c>
      <c r="H1040" t="s">
        <v>6934</v>
      </c>
      <c r="I1040" t="s">
        <v>7630</v>
      </c>
      <c r="J1040">
        <v>2</v>
      </c>
      <c r="K1040" t="s">
        <v>370</v>
      </c>
      <c r="L1040" t="s">
        <v>6881</v>
      </c>
      <c r="M1040" t="s">
        <v>6873</v>
      </c>
      <c r="N1040" t="s">
        <v>6874</v>
      </c>
      <c r="O1040" t="s">
        <v>6875</v>
      </c>
      <c r="P1040" t="s">
        <v>6874</v>
      </c>
      <c r="Q1040" t="s">
        <v>6874</v>
      </c>
      <c r="R1040" t="s">
        <v>6874</v>
      </c>
      <c r="S1040">
        <v>4.7934999999999999</v>
      </c>
      <c r="T1040">
        <v>-75.69</v>
      </c>
      <c r="U1040" t="s">
        <v>9718</v>
      </c>
    </row>
    <row r="1041" spans="1:21" x14ac:dyDescent="0.3">
      <c r="A1041" t="s">
        <v>10163</v>
      </c>
      <c r="B1041" t="s">
        <v>370</v>
      </c>
      <c r="C1041" t="s">
        <v>8411</v>
      </c>
      <c r="D1041" t="s">
        <v>7178</v>
      </c>
      <c r="E1041" t="s">
        <v>10161</v>
      </c>
      <c r="F1041" t="s">
        <v>10161</v>
      </c>
      <c r="G1041" t="s">
        <v>10161</v>
      </c>
      <c r="H1041" t="s">
        <v>6934</v>
      </c>
      <c r="I1041" t="s">
        <v>7630</v>
      </c>
      <c r="J1041" t="s">
        <v>370</v>
      </c>
      <c r="K1041" t="s">
        <v>370</v>
      </c>
      <c r="L1041" t="s">
        <v>6881</v>
      </c>
      <c r="M1041" t="s">
        <v>6873</v>
      </c>
      <c r="N1041" t="s">
        <v>6874</v>
      </c>
      <c r="O1041" t="s">
        <v>6992</v>
      </c>
      <c r="P1041" t="s">
        <v>6874</v>
      </c>
      <c r="Q1041" t="s">
        <v>6875</v>
      </c>
      <c r="R1041" t="s">
        <v>6874</v>
      </c>
      <c r="S1041">
        <v>4.7934999999999999</v>
      </c>
      <c r="T1041">
        <v>-75.69</v>
      </c>
      <c r="U1041" t="s">
        <v>10164</v>
      </c>
    </row>
    <row r="1042" spans="1:21" x14ac:dyDescent="0.3">
      <c r="A1042" t="s">
        <v>10165</v>
      </c>
      <c r="B1042" t="s">
        <v>370</v>
      </c>
      <c r="C1042" t="s">
        <v>8411</v>
      </c>
      <c r="D1042" t="s">
        <v>7178</v>
      </c>
      <c r="E1042" t="s">
        <v>10161</v>
      </c>
      <c r="F1042" t="s">
        <v>10166</v>
      </c>
      <c r="G1042" t="s">
        <v>10166</v>
      </c>
      <c r="H1042" t="s">
        <v>6934</v>
      </c>
      <c r="I1042" t="s">
        <v>7630</v>
      </c>
      <c r="J1042">
        <v>2</v>
      </c>
      <c r="K1042" t="s">
        <v>370</v>
      </c>
      <c r="L1042" t="s">
        <v>6890</v>
      </c>
      <c r="M1042" t="s">
        <v>6891</v>
      </c>
      <c r="N1042" t="s">
        <v>6874</v>
      </c>
      <c r="O1042" t="s">
        <v>6874</v>
      </c>
      <c r="P1042" t="s">
        <v>6874</v>
      </c>
      <c r="Q1042" t="s">
        <v>6875</v>
      </c>
      <c r="R1042" t="s">
        <v>6874</v>
      </c>
      <c r="S1042">
        <v>4.7934999999999999</v>
      </c>
      <c r="T1042">
        <v>-75.69</v>
      </c>
      <c r="U1042" t="s">
        <v>6954</v>
      </c>
    </row>
    <row r="1043" spans="1:21" x14ac:dyDescent="0.3">
      <c r="A1043" t="s">
        <v>10167</v>
      </c>
      <c r="B1043" t="s">
        <v>370</v>
      </c>
      <c r="C1043" t="s">
        <v>8411</v>
      </c>
      <c r="D1043" t="s">
        <v>7178</v>
      </c>
      <c r="E1043" t="s">
        <v>10168</v>
      </c>
      <c r="F1043" t="s">
        <v>10169</v>
      </c>
      <c r="G1043" t="s">
        <v>10169</v>
      </c>
      <c r="H1043" t="s">
        <v>6934</v>
      </c>
      <c r="I1043" t="s">
        <v>7630</v>
      </c>
      <c r="J1043">
        <v>3</v>
      </c>
      <c r="K1043" t="s">
        <v>370</v>
      </c>
      <c r="L1043" t="s">
        <v>6890</v>
      </c>
      <c r="M1043" t="s">
        <v>6891</v>
      </c>
      <c r="N1043" t="s">
        <v>6874</v>
      </c>
      <c r="O1043" t="s">
        <v>6874</v>
      </c>
      <c r="P1043" t="s">
        <v>6875</v>
      </c>
      <c r="Q1043" t="s">
        <v>6992</v>
      </c>
      <c r="R1043" t="s">
        <v>6874</v>
      </c>
      <c r="S1043">
        <v>4.8124000000000002</v>
      </c>
      <c r="T1043">
        <v>-75.697000000000003</v>
      </c>
      <c r="U1043" t="s">
        <v>10170</v>
      </c>
    </row>
    <row r="1044" spans="1:21" x14ac:dyDescent="0.3">
      <c r="A1044" t="s">
        <v>10171</v>
      </c>
      <c r="B1044" t="s">
        <v>370</v>
      </c>
      <c r="C1044" t="s">
        <v>6865</v>
      </c>
      <c r="D1044" t="s">
        <v>6866</v>
      </c>
      <c r="E1044" t="s">
        <v>10172</v>
      </c>
      <c r="F1044" t="s">
        <v>10173</v>
      </c>
      <c r="G1044" t="s">
        <v>10173</v>
      </c>
      <c r="H1044" t="s">
        <v>6934</v>
      </c>
      <c r="I1044" t="s">
        <v>7630</v>
      </c>
      <c r="J1044">
        <v>1</v>
      </c>
      <c r="K1044">
        <v>1</v>
      </c>
      <c r="L1044" t="s">
        <v>6890</v>
      </c>
      <c r="M1044" t="s">
        <v>6891</v>
      </c>
      <c r="N1044" t="s">
        <v>6874</v>
      </c>
      <c r="O1044" t="s">
        <v>6874</v>
      </c>
      <c r="P1044" t="s">
        <v>6874</v>
      </c>
      <c r="Q1044" t="s">
        <v>6874</v>
      </c>
      <c r="R1044" t="s">
        <v>6874</v>
      </c>
      <c r="S1044">
        <v>4.8114999999999997</v>
      </c>
      <c r="T1044">
        <v>-75.697000000000003</v>
      </c>
      <c r="U1044" t="s">
        <v>7411</v>
      </c>
    </row>
    <row r="1045" spans="1:21" x14ac:dyDescent="0.3">
      <c r="A1045" t="s">
        <v>10174</v>
      </c>
      <c r="B1045" t="s">
        <v>370</v>
      </c>
      <c r="C1045" t="s">
        <v>6865</v>
      </c>
      <c r="D1045" t="s">
        <v>6866</v>
      </c>
      <c r="E1045" t="s">
        <v>10172</v>
      </c>
      <c r="F1045" t="s">
        <v>10175</v>
      </c>
      <c r="G1045" t="s">
        <v>10175</v>
      </c>
      <c r="H1045" t="s">
        <v>6934</v>
      </c>
      <c r="I1045" t="s">
        <v>7630</v>
      </c>
      <c r="J1045">
        <v>4</v>
      </c>
      <c r="K1045">
        <v>1</v>
      </c>
      <c r="L1045" t="s">
        <v>6881</v>
      </c>
      <c r="M1045" t="s">
        <v>6873</v>
      </c>
      <c r="N1045" t="s">
        <v>6874</v>
      </c>
      <c r="O1045" t="s">
        <v>6874</v>
      </c>
      <c r="P1045" t="s">
        <v>6874</v>
      </c>
      <c r="Q1045" t="s">
        <v>6874</v>
      </c>
      <c r="R1045" t="s">
        <v>6874</v>
      </c>
      <c r="S1045">
        <v>4.8114999999999997</v>
      </c>
      <c r="T1045">
        <v>-75.697000000000003</v>
      </c>
      <c r="U1045" t="s">
        <v>10176</v>
      </c>
    </row>
    <row r="1046" spans="1:21" x14ac:dyDescent="0.3">
      <c r="A1046" t="s">
        <v>10177</v>
      </c>
      <c r="B1046" t="s">
        <v>370</v>
      </c>
      <c r="C1046" t="s">
        <v>6865</v>
      </c>
      <c r="D1046" t="s">
        <v>6866</v>
      </c>
      <c r="E1046" t="s">
        <v>10172</v>
      </c>
      <c r="F1046" t="s">
        <v>10178</v>
      </c>
      <c r="G1046" t="s">
        <v>10178</v>
      </c>
      <c r="H1046" t="s">
        <v>6934</v>
      </c>
      <c r="I1046" t="s">
        <v>7630</v>
      </c>
      <c r="J1046">
        <v>5</v>
      </c>
      <c r="K1046" t="s">
        <v>370</v>
      </c>
      <c r="L1046" t="s">
        <v>6881</v>
      </c>
      <c r="M1046" t="s">
        <v>6873</v>
      </c>
      <c r="N1046" t="s">
        <v>6874</v>
      </c>
      <c r="O1046" t="s">
        <v>6874</v>
      </c>
      <c r="P1046" t="s">
        <v>6874</v>
      </c>
      <c r="Q1046" t="s">
        <v>6874</v>
      </c>
      <c r="R1046" t="s">
        <v>6874</v>
      </c>
      <c r="S1046">
        <v>4.8114999999999997</v>
      </c>
      <c r="T1046">
        <v>-75.697000000000003</v>
      </c>
      <c r="U1046" t="s">
        <v>6941</v>
      </c>
    </row>
    <row r="1047" spans="1:21" x14ac:dyDescent="0.3">
      <c r="A1047" t="s">
        <v>10179</v>
      </c>
      <c r="B1047" t="s">
        <v>370</v>
      </c>
      <c r="C1047" t="s">
        <v>6865</v>
      </c>
      <c r="D1047" t="s">
        <v>6866</v>
      </c>
      <c r="E1047" t="s">
        <v>10172</v>
      </c>
      <c r="F1047" t="s">
        <v>10180</v>
      </c>
      <c r="G1047" t="s">
        <v>10180</v>
      </c>
      <c r="H1047" t="s">
        <v>6934</v>
      </c>
      <c r="I1047" t="s">
        <v>7630</v>
      </c>
      <c r="J1047">
        <v>1</v>
      </c>
      <c r="K1047">
        <v>1</v>
      </c>
      <c r="L1047" t="s">
        <v>6890</v>
      </c>
      <c r="M1047" t="s">
        <v>6873</v>
      </c>
      <c r="N1047" t="s">
        <v>6874</v>
      </c>
      <c r="O1047" t="s">
        <v>6875</v>
      </c>
      <c r="P1047" t="s">
        <v>6874</v>
      </c>
      <c r="Q1047" t="s">
        <v>6874</v>
      </c>
      <c r="R1047" t="s">
        <v>6874</v>
      </c>
      <c r="S1047">
        <v>4.8114999999999997</v>
      </c>
      <c r="T1047">
        <v>-75.697000000000003</v>
      </c>
      <c r="U1047" t="s">
        <v>370</v>
      </c>
    </row>
    <row r="1048" spans="1:21" x14ac:dyDescent="0.3">
      <c r="A1048" t="s">
        <v>10181</v>
      </c>
      <c r="B1048" t="s">
        <v>370</v>
      </c>
      <c r="C1048" t="s">
        <v>6865</v>
      </c>
      <c r="D1048" t="s">
        <v>6866</v>
      </c>
      <c r="E1048" t="s">
        <v>10172</v>
      </c>
      <c r="F1048" t="s">
        <v>10182</v>
      </c>
      <c r="G1048" t="s">
        <v>10182</v>
      </c>
      <c r="H1048" t="s">
        <v>6934</v>
      </c>
      <c r="I1048" t="s">
        <v>7630</v>
      </c>
      <c r="J1048">
        <v>1</v>
      </c>
      <c r="K1048">
        <v>1</v>
      </c>
      <c r="L1048" t="s">
        <v>6890</v>
      </c>
      <c r="M1048" t="s">
        <v>6891</v>
      </c>
      <c r="N1048" t="s">
        <v>6874</v>
      </c>
      <c r="O1048" t="s">
        <v>6874</v>
      </c>
      <c r="P1048" t="s">
        <v>6874</v>
      </c>
      <c r="Q1048" t="s">
        <v>6875</v>
      </c>
      <c r="R1048" t="s">
        <v>6874</v>
      </c>
      <c r="S1048">
        <v>4.8114999999999997</v>
      </c>
      <c r="T1048">
        <v>-75.697000000000003</v>
      </c>
      <c r="U1048" t="s">
        <v>6954</v>
      </c>
    </row>
    <row r="1049" spans="1:21" x14ac:dyDescent="0.3">
      <c r="A1049" t="s">
        <v>10183</v>
      </c>
      <c r="B1049" t="s">
        <v>370</v>
      </c>
      <c r="C1049" t="s">
        <v>8411</v>
      </c>
      <c r="D1049" t="s">
        <v>8167</v>
      </c>
      <c r="E1049" t="s">
        <v>10184</v>
      </c>
      <c r="F1049" t="s">
        <v>10185</v>
      </c>
      <c r="G1049" t="s">
        <v>10185</v>
      </c>
      <c r="H1049" t="s">
        <v>6934</v>
      </c>
      <c r="I1049" t="s">
        <v>6876</v>
      </c>
      <c r="J1049">
        <v>1</v>
      </c>
      <c r="K1049" t="s">
        <v>370</v>
      </c>
      <c r="L1049" t="s">
        <v>6872</v>
      </c>
      <c r="M1049" t="s">
        <v>6894</v>
      </c>
      <c r="N1049" t="s">
        <v>6875</v>
      </c>
      <c r="O1049" t="s">
        <v>6874</v>
      </c>
      <c r="P1049" t="s">
        <v>6874</v>
      </c>
      <c r="Q1049" t="s">
        <v>6874</v>
      </c>
      <c r="R1049" t="s">
        <v>6875</v>
      </c>
      <c r="S1049">
        <v>4.7990000000000004</v>
      </c>
      <c r="T1049">
        <v>-75.709999999999994</v>
      </c>
      <c r="U1049" t="s">
        <v>10186</v>
      </c>
    </row>
    <row r="1050" spans="1:21" x14ac:dyDescent="0.3">
      <c r="A1050" t="s">
        <v>10187</v>
      </c>
      <c r="B1050" t="s">
        <v>370</v>
      </c>
      <c r="C1050" t="s">
        <v>8411</v>
      </c>
      <c r="D1050" t="s">
        <v>8167</v>
      </c>
      <c r="E1050" t="s">
        <v>10184</v>
      </c>
      <c r="F1050" t="s">
        <v>10188</v>
      </c>
      <c r="G1050" t="s">
        <v>10188</v>
      </c>
      <c r="H1050" t="s">
        <v>6934</v>
      </c>
      <c r="I1050" t="s">
        <v>6876</v>
      </c>
      <c r="J1050">
        <v>1</v>
      </c>
      <c r="K1050" t="s">
        <v>370</v>
      </c>
      <c r="L1050" t="s">
        <v>6872</v>
      </c>
      <c r="M1050" t="s">
        <v>6873</v>
      </c>
      <c r="N1050" t="s">
        <v>6874</v>
      </c>
      <c r="O1050" t="s">
        <v>6875</v>
      </c>
      <c r="P1050" t="s">
        <v>6874</v>
      </c>
      <c r="Q1050" t="s">
        <v>6874</v>
      </c>
      <c r="R1050" t="s">
        <v>6875</v>
      </c>
      <c r="S1050">
        <v>4.7990000000000004</v>
      </c>
      <c r="T1050">
        <v>-75.709999999999994</v>
      </c>
      <c r="U1050" t="s">
        <v>10189</v>
      </c>
    </row>
    <row r="1051" spans="1:21" x14ac:dyDescent="0.3">
      <c r="A1051" t="s">
        <v>10190</v>
      </c>
      <c r="B1051" t="s">
        <v>370</v>
      </c>
      <c r="C1051" t="s">
        <v>8411</v>
      </c>
      <c r="D1051" t="s">
        <v>8167</v>
      </c>
      <c r="E1051" t="s">
        <v>10184</v>
      </c>
      <c r="F1051" t="s">
        <v>10191</v>
      </c>
      <c r="G1051" t="s">
        <v>10191</v>
      </c>
      <c r="H1051" t="s">
        <v>6934</v>
      </c>
      <c r="I1051" t="s">
        <v>7630</v>
      </c>
      <c r="J1051">
        <v>2</v>
      </c>
      <c r="K1051" t="s">
        <v>370</v>
      </c>
      <c r="L1051" t="s">
        <v>6890</v>
      </c>
      <c r="M1051" t="s">
        <v>6873</v>
      </c>
      <c r="N1051" t="s">
        <v>6874</v>
      </c>
      <c r="O1051" t="s">
        <v>6874</v>
      </c>
      <c r="P1051" t="s">
        <v>6874</v>
      </c>
      <c r="Q1051" t="s">
        <v>6874</v>
      </c>
      <c r="R1051" t="s">
        <v>6876</v>
      </c>
      <c r="S1051">
        <v>4.7990000000000004</v>
      </c>
      <c r="T1051">
        <v>-75.709999999999994</v>
      </c>
      <c r="U1051" t="s">
        <v>10192</v>
      </c>
    </row>
    <row r="1052" spans="1:21" x14ac:dyDescent="0.3">
      <c r="A1052" t="s">
        <v>10193</v>
      </c>
      <c r="B1052" t="s">
        <v>370</v>
      </c>
      <c r="C1052" t="s">
        <v>8411</v>
      </c>
      <c r="D1052" t="s">
        <v>8167</v>
      </c>
      <c r="E1052" t="s">
        <v>10184</v>
      </c>
      <c r="F1052" t="s">
        <v>10194</v>
      </c>
      <c r="G1052" t="s">
        <v>10194</v>
      </c>
      <c r="H1052" t="s">
        <v>6934</v>
      </c>
      <c r="I1052" t="s">
        <v>7630</v>
      </c>
      <c r="J1052">
        <v>2</v>
      </c>
      <c r="K1052" t="s">
        <v>370</v>
      </c>
      <c r="L1052" t="s">
        <v>6890</v>
      </c>
      <c r="M1052" t="s">
        <v>6873</v>
      </c>
      <c r="N1052" t="s">
        <v>6874</v>
      </c>
      <c r="O1052" t="s">
        <v>6874</v>
      </c>
      <c r="P1052" t="s">
        <v>6874</v>
      </c>
      <c r="Q1052" t="s">
        <v>6875</v>
      </c>
      <c r="R1052" t="s">
        <v>6876</v>
      </c>
      <c r="S1052">
        <v>4.7990000000000004</v>
      </c>
      <c r="T1052">
        <v>-75.709999999999994</v>
      </c>
      <c r="U1052" t="s">
        <v>9171</v>
      </c>
    </row>
    <row r="1053" spans="1:21" x14ac:dyDescent="0.3">
      <c r="A1053" t="s">
        <v>10195</v>
      </c>
      <c r="B1053" t="s">
        <v>370</v>
      </c>
      <c r="C1053" t="s">
        <v>8411</v>
      </c>
      <c r="D1053" t="s">
        <v>8167</v>
      </c>
      <c r="E1053" t="s">
        <v>10184</v>
      </c>
      <c r="F1053" t="s">
        <v>10196</v>
      </c>
      <c r="G1053" t="s">
        <v>10196</v>
      </c>
      <c r="H1053" t="s">
        <v>6934</v>
      </c>
      <c r="I1053" t="s">
        <v>7630</v>
      </c>
      <c r="J1053" t="s">
        <v>370</v>
      </c>
      <c r="K1053" t="s">
        <v>370</v>
      </c>
      <c r="L1053" t="s">
        <v>6890</v>
      </c>
      <c r="M1053" t="s">
        <v>6873</v>
      </c>
      <c r="N1053" t="s">
        <v>6874</v>
      </c>
      <c r="O1053" t="s">
        <v>6875</v>
      </c>
      <c r="P1053" t="s">
        <v>6874</v>
      </c>
      <c r="Q1053" t="s">
        <v>6874</v>
      </c>
      <c r="R1053" t="s">
        <v>6876</v>
      </c>
      <c r="S1053">
        <v>4.7990000000000004</v>
      </c>
      <c r="T1053">
        <v>-75.709999999999994</v>
      </c>
      <c r="U1053" t="s">
        <v>9171</v>
      </c>
    </row>
    <row r="1054" spans="1:21" x14ac:dyDescent="0.3">
      <c r="A1054" t="s">
        <v>10197</v>
      </c>
      <c r="B1054" t="s">
        <v>370</v>
      </c>
      <c r="C1054" t="s">
        <v>8411</v>
      </c>
      <c r="D1054" t="s">
        <v>8167</v>
      </c>
      <c r="E1054" t="s">
        <v>10184</v>
      </c>
      <c r="F1054" t="s">
        <v>10198</v>
      </c>
      <c r="G1054" t="s">
        <v>10198</v>
      </c>
      <c r="H1054" t="s">
        <v>6934</v>
      </c>
      <c r="I1054" t="s">
        <v>7630</v>
      </c>
      <c r="J1054" t="s">
        <v>370</v>
      </c>
      <c r="K1054" t="s">
        <v>370</v>
      </c>
      <c r="L1054" t="s">
        <v>6881</v>
      </c>
      <c r="M1054" t="s">
        <v>6873</v>
      </c>
      <c r="N1054" t="s">
        <v>6874</v>
      </c>
      <c r="O1054" t="s">
        <v>6875</v>
      </c>
      <c r="P1054" t="s">
        <v>6874</v>
      </c>
      <c r="Q1054" t="s">
        <v>6874</v>
      </c>
      <c r="R1054" t="s">
        <v>6874</v>
      </c>
      <c r="S1054">
        <v>4.7990000000000004</v>
      </c>
      <c r="T1054">
        <v>-75.709999999999994</v>
      </c>
      <c r="U1054" t="s">
        <v>10199</v>
      </c>
    </row>
    <row r="1055" spans="1:21" x14ac:dyDescent="0.3">
      <c r="A1055" t="s">
        <v>10200</v>
      </c>
      <c r="B1055" t="s">
        <v>370</v>
      </c>
      <c r="C1055" t="s">
        <v>8411</v>
      </c>
      <c r="D1055" t="s">
        <v>8167</v>
      </c>
      <c r="E1055" t="s">
        <v>10184</v>
      </c>
      <c r="F1055" t="s">
        <v>10201</v>
      </c>
      <c r="G1055" t="s">
        <v>10201</v>
      </c>
      <c r="H1055" t="s">
        <v>6934</v>
      </c>
      <c r="I1055" t="s">
        <v>7630</v>
      </c>
      <c r="J1055">
        <v>1</v>
      </c>
      <c r="K1055" t="s">
        <v>370</v>
      </c>
      <c r="L1055" t="s">
        <v>6881</v>
      </c>
      <c r="M1055" t="s">
        <v>6873</v>
      </c>
      <c r="N1055" t="s">
        <v>6874</v>
      </c>
      <c r="O1055" t="s">
        <v>6875</v>
      </c>
      <c r="P1055" t="s">
        <v>6874</v>
      </c>
      <c r="Q1055" t="s">
        <v>6874</v>
      </c>
      <c r="R1055" t="s">
        <v>6876</v>
      </c>
      <c r="S1055">
        <v>4.7990000000000004</v>
      </c>
      <c r="T1055">
        <v>-75.709999999999994</v>
      </c>
      <c r="U1055" t="s">
        <v>10202</v>
      </c>
    </row>
    <row r="1056" spans="1:21" x14ac:dyDescent="0.3">
      <c r="A1056" t="s">
        <v>10203</v>
      </c>
      <c r="B1056" t="s">
        <v>370</v>
      </c>
      <c r="C1056" t="s">
        <v>8411</v>
      </c>
      <c r="D1056" t="s">
        <v>8167</v>
      </c>
      <c r="E1056" t="s">
        <v>10184</v>
      </c>
      <c r="F1056" t="s">
        <v>10204</v>
      </c>
      <c r="G1056" t="s">
        <v>10204</v>
      </c>
      <c r="H1056" t="s">
        <v>6934</v>
      </c>
      <c r="I1056" t="s">
        <v>6876</v>
      </c>
      <c r="J1056">
        <v>1</v>
      </c>
      <c r="K1056" t="s">
        <v>370</v>
      </c>
      <c r="L1056" t="s">
        <v>6872</v>
      </c>
      <c r="M1056" t="s">
        <v>6894</v>
      </c>
      <c r="N1056" t="s">
        <v>6875</v>
      </c>
      <c r="O1056" t="s">
        <v>6874</v>
      </c>
      <c r="P1056" t="s">
        <v>6875</v>
      </c>
      <c r="Q1056" t="s">
        <v>6874</v>
      </c>
      <c r="R1056" t="s">
        <v>6874</v>
      </c>
      <c r="S1056">
        <v>4.7990000000000004</v>
      </c>
      <c r="T1056">
        <v>-75.709999999999994</v>
      </c>
      <c r="U1056" t="s">
        <v>10205</v>
      </c>
    </row>
    <row r="1057" spans="1:21" x14ac:dyDescent="0.3">
      <c r="A1057" t="s">
        <v>10206</v>
      </c>
      <c r="B1057" t="s">
        <v>370</v>
      </c>
      <c r="C1057" t="s">
        <v>8411</v>
      </c>
      <c r="D1057" t="s">
        <v>8167</v>
      </c>
      <c r="E1057" t="s">
        <v>8592</v>
      </c>
      <c r="F1057" t="s">
        <v>10207</v>
      </c>
      <c r="G1057" t="s">
        <v>10207</v>
      </c>
      <c r="H1057" t="s">
        <v>6934</v>
      </c>
      <c r="I1057" t="s">
        <v>7630</v>
      </c>
      <c r="J1057">
        <v>2</v>
      </c>
      <c r="K1057">
        <v>0</v>
      </c>
      <c r="L1057" t="s">
        <v>6872</v>
      </c>
      <c r="M1057" t="s">
        <v>6894</v>
      </c>
      <c r="N1057" t="s">
        <v>6874</v>
      </c>
      <c r="O1057" t="s">
        <v>6875</v>
      </c>
      <c r="P1057" t="s">
        <v>6875</v>
      </c>
      <c r="Q1057" t="s">
        <v>6874</v>
      </c>
      <c r="R1057" t="s">
        <v>6874</v>
      </c>
      <c r="S1057">
        <v>4.7969999999999997</v>
      </c>
      <c r="T1057">
        <v>-75.705500000000001</v>
      </c>
      <c r="U1057" t="s">
        <v>10208</v>
      </c>
    </row>
    <row r="1058" spans="1:21" x14ac:dyDescent="0.3">
      <c r="A1058" t="s">
        <v>10209</v>
      </c>
      <c r="B1058" t="s">
        <v>370</v>
      </c>
      <c r="C1058" t="s">
        <v>8411</v>
      </c>
      <c r="D1058" t="s">
        <v>8167</v>
      </c>
      <c r="E1058" t="s">
        <v>8592</v>
      </c>
      <c r="F1058" t="s">
        <v>10210</v>
      </c>
      <c r="G1058" t="s">
        <v>10210</v>
      </c>
      <c r="H1058" t="s">
        <v>6934</v>
      </c>
      <c r="I1058" t="s">
        <v>7630</v>
      </c>
      <c r="J1058">
        <v>1</v>
      </c>
      <c r="K1058">
        <v>0</v>
      </c>
      <c r="L1058" t="s">
        <v>6872</v>
      </c>
      <c r="M1058" t="s">
        <v>6894</v>
      </c>
      <c r="N1058" t="s">
        <v>6875</v>
      </c>
      <c r="O1058" t="s">
        <v>6874</v>
      </c>
      <c r="P1058" t="s">
        <v>6874</v>
      </c>
      <c r="Q1058" t="s">
        <v>6874</v>
      </c>
      <c r="R1058" t="s">
        <v>6874</v>
      </c>
      <c r="S1058">
        <v>4.7969999999999997</v>
      </c>
      <c r="T1058">
        <v>-75.705500000000001</v>
      </c>
      <c r="U1058" t="s">
        <v>10211</v>
      </c>
    </row>
    <row r="1059" spans="1:21" x14ac:dyDescent="0.3">
      <c r="A1059" t="s">
        <v>10212</v>
      </c>
      <c r="B1059" t="s">
        <v>370</v>
      </c>
      <c r="C1059" t="s">
        <v>8411</v>
      </c>
      <c r="D1059" t="s">
        <v>8167</v>
      </c>
      <c r="E1059" t="s">
        <v>8592</v>
      </c>
      <c r="F1059" t="s">
        <v>10213</v>
      </c>
      <c r="G1059" t="s">
        <v>10213</v>
      </c>
      <c r="H1059" t="s">
        <v>6934</v>
      </c>
      <c r="I1059" t="s">
        <v>7630</v>
      </c>
      <c r="J1059">
        <v>1</v>
      </c>
      <c r="K1059" t="s">
        <v>370</v>
      </c>
      <c r="L1059" t="s">
        <v>6881</v>
      </c>
      <c r="M1059" t="s">
        <v>6873</v>
      </c>
      <c r="N1059" t="s">
        <v>6874</v>
      </c>
      <c r="O1059" t="s">
        <v>6875</v>
      </c>
      <c r="P1059" t="s">
        <v>6874</v>
      </c>
      <c r="Q1059" t="s">
        <v>6874</v>
      </c>
      <c r="R1059" t="s">
        <v>6874</v>
      </c>
      <c r="S1059">
        <v>4.7969999999999997</v>
      </c>
      <c r="T1059">
        <v>-75.705500000000001</v>
      </c>
      <c r="U1059" t="s">
        <v>10214</v>
      </c>
    </row>
    <row r="1060" spans="1:21" x14ac:dyDescent="0.3">
      <c r="A1060" t="s">
        <v>10215</v>
      </c>
      <c r="B1060" t="s">
        <v>370</v>
      </c>
      <c r="C1060" t="s">
        <v>8411</v>
      </c>
      <c r="D1060" t="s">
        <v>8167</v>
      </c>
      <c r="E1060" t="s">
        <v>8592</v>
      </c>
      <c r="F1060" t="s">
        <v>10216</v>
      </c>
      <c r="G1060" t="s">
        <v>10216</v>
      </c>
      <c r="H1060" t="s">
        <v>6934</v>
      </c>
      <c r="I1060" t="s">
        <v>7630</v>
      </c>
      <c r="J1060">
        <v>1</v>
      </c>
      <c r="K1060" t="s">
        <v>370</v>
      </c>
      <c r="L1060" t="s">
        <v>6872</v>
      </c>
      <c r="M1060" t="s">
        <v>6894</v>
      </c>
      <c r="N1060" t="s">
        <v>6874</v>
      </c>
      <c r="O1060" t="s">
        <v>6875</v>
      </c>
      <c r="P1060" t="s">
        <v>6875</v>
      </c>
      <c r="Q1060" t="s">
        <v>6874</v>
      </c>
      <c r="R1060" t="s">
        <v>6874</v>
      </c>
      <c r="S1060">
        <v>4.7969999999999997</v>
      </c>
      <c r="T1060">
        <v>-75.705500000000001</v>
      </c>
      <c r="U1060" t="s">
        <v>10217</v>
      </c>
    </row>
    <row r="1061" spans="1:21" x14ac:dyDescent="0.3">
      <c r="A1061" t="s">
        <v>10218</v>
      </c>
      <c r="B1061" t="s">
        <v>370</v>
      </c>
      <c r="C1061" t="s">
        <v>8411</v>
      </c>
      <c r="D1061" t="s">
        <v>8167</v>
      </c>
      <c r="E1061" t="s">
        <v>8592</v>
      </c>
      <c r="F1061" t="s">
        <v>8182</v>
      </c>
      <c r="G1061" t="s">
        <v>10219</v>
      </c>
      <c r="H1061" t="s">
        <v>6934</v>
      </c>
      <c r="I1061" t="s">
        <v>7630</v>
      </c>
      <c r="J1061">
        <v>1</v>
      </c>
      <c r="K1061" t="s">
        <v>370</v>
      </c>
      <c r="L1061" t="s">
        <v>6881</v>
      </c>
      <c r="M1061" t="s">
        <v>6873</v>
      </c>
      <c r="N1061" t="s">
        <v>6874</v>
      </c>
      <c r="O1061" t="s">
        <v>6875</v>
      </c>
      <c r="P1061" t="s">
        <v>6874</v>
      </c>
      <c r="Q1061" t="s">
        <v>6874</v>
      </c>
      <c r="R1061" t="s">
        <v>6874</v>
      </c>
      <c r="S1061">
        <v>4.7969999999999997</v>
      </c>
      <c r="T1061">
        <v>-75.705500000000001</v>
      </c>
      <c r="U1061" t="s">
        <v>10220</v>
      </c>
    </row>
    <row r="1062" spans="1:21" x14ac:dyDescent="0.3">
      <c r="A1062" t="s">
        <v>10221</v>
      </c>
      <c r="B1062" t="s">
        <v>370</v>
      </c>
      <c r="C1062" t="s">
        <v>8411</v>
      </c>
      <c r="D1062" t="s">
        <v>8167</v>
      </c>
      <c r="E1062" t="s">
        <v>8592</v>
      </c>
      <c r="F1062" t="s">
        <v>9708</v>
      </c>
      <c r="G1062" t="s">
        <v>9708</v>
      </c>
      <c r="H1062" t="s">
        <v>6934</v>
      </c>
      <c r="I1062" t="s">
        <v>7630</v>
      </c>
      <c r="J1062">
        <v>2</v>
      </c>
      <c r="K1062" t="s">
        <v>370</v>
      </c>
      <c r="L1062" t="s">
        <v>6881</v>
      </c>
      <c r="M1062" t="s">
        <v>6873</v>
      </c>
      <c r="N1062" t="s">
        <v>6874</v>
      </c>
      <c r="O1062" t="s">
        <v>6874</v>
      </c>
      <c r="P1062" t="s">
        <v>6874</v>
      </c>
      <c r="Q1062" t="s">
        <v>6874</v>
      </c>
      <c r="R1062" t="s">
        <v>6874</v>
      </c>
      <c r="S1062">
        <v>4.7969999999999997</v>
      </c>
      <c r="T1062">
        <v>-75.705500000000001</v>
      </c>
      <c r="U1062" t="s">
        <v>10222</v>
      </c>
    </row>
    <row r="1063" spans="1:21" x14ac:dyDescent="0.3">
      <c r="A1063" t="s">
        <v>10223</v>
      </c>
      <c r="B1063" t="s">
        <v>370</v>
      </c>
      <c r="C1063" t="s">
        <v>8411</v>
      </c>
      <c r="D1063" t="s">
        <v>8167</v>
      </c>
      <c r="E1063" t="s">
        <v>8592</v>
      </c>
      <c r="F1063" t="s">
        <v>10224</v>
      </c>
      <c r="G1063" t="s">
        <v>10224</v>
      </c>
      <c r="H1063" t="s">
        <v>6934</v>
      </c>
      <c r="I1063" t="s">
        <v>7630</v>
      </c>
      <c r="J1063">
        <v>2</v>
      </c>
      <c r="K1063" t="s">
        <v>370</v>
      </c>
      <c r="L1063" t="s">
        <v>6881</v>
      </c>
      <c r="M1063" t="s">
        <v>6873</v>
      </c>
      <c r="N1063" t="s">
        <v>6874</v>
      </c>
      <c r="O1063" t="s">
        <v>6874</v>
      </c>
      <c r="P1063" t="s">
        <v>6875</v>
      </c>
      <c r="Q1063" t="s">
        <v>6874</v>
      </c>
      <c r="R1063" t="s">
        <v>6874</v>
      </c>
      <c r="S1063">
        <v>4.7969999999999997</v>
      </c>
      <c r="T1063">
        <v>-75.705500000000001</v>
      </c>
      <c r="U1063" t="s">
        <v>10225</v>
      </c>
    </row>
    <row r="1064" spans="1:21" x14ac:dyDescent="0.3">
      <c r="A1064" t="s">
        <v>10226</v>
      </c>
      <c r="B1064" t="s">
        <v>370</v>
      </c>
      <c r="C1064" t="s">
        <v>8411</v>
      </c>
      <c r="D1064" t="s">
        <v>8167</v>
      </c>
      <c r="E1064" t="s">
        <v>8592</v>
      </c>
      <c r="F1064" t="s">
        <v>10227</v>
      </c>
      <c r="G1064" t="s">
        <v>10227</v>
      </c>
      <c r="H1064" t="s">
        <v>6934</v>
      </c>
      <c r="I1064" t="s">
        <v>7630</v>
      </c>
      <c r="J1064">
        <v>1</v>
      </c>
      <c r="K1064" t="s">
        <v>370</v>
      </c>
      <c r="L1064" t="s">
        <v>6890</v>
      </c>
      <c r="M1064" t="s">
        <v>6873</v>
      </c>
      <c r="N1064" t="s">
        <v>6874</v>
      </c>
      <c r="O1064" t="s">
        <v>6874</v>
      </c>
      <c r="P1064" t="s">
        <v>6874</v>
      </c>
      <c r="Q1064" t="s">
        <v>6874</v>
      </c>
      <c r="R1064" t="s">
        <v>6874</v>
      </c>
      <c r="S1064">
        <v>4.7969999999999997</v>
      </c>
      <c r="T1064">
        <v>-75.705500000000001</v>
      </c>
      <c r="U1064" t="s">
        <v>10228</v>
      </c>
    </row>
    <row r="1065" spans="1:21" x14ac:dyDescent="0.3">
      <c r="A1065" t="s">
        <v>10229</v>
      </c>
      <c r="B1065" t="s">
        <v>370</v>
      </c>
      <c r="C1065" t="s">
        <v>8411</v>
      </c>
      <c r="D1065" t="s">
        <v>8167</v>
      </c>
      <c r="E1065" t="s">
        <v>8592</v>
      </c>
      <c r="F1065" t="s">
        <v>10230</v>
      </c>
      <c r="G1065" t="s">
        <v>10230</v>
      </c>
      <c r="H1065" t="s">
        <v>6934</v>
      </c>
      <c r="I1065" t="s">
        <v>7630</v>
      </c>
      <c r="J1065">
        <v>1</v>
      </c>
      <c r="K1065" t="s">
        <v>370</v>
      </c>
      <c r="L1065" t="s">
        <v>6872</v>
      </c>
      <c r="M1065" t="s">
        <v>6894</v>
      </c>
      <c r="N1065" t="s">
        <v>6875</v>
      </c>
      <c r="O1065" t="s">
        <v>6874</v>
      </c>
      <c r="P1065" t="s">
        <v>6874</v>
      </c>
      <c r="Q1065" t="s">
        <v>6874</v>
      </c>
      <c r="R1065" t="s">
        <v>6874</v>
      </c>
      <c r="S1065">
        <v>4.7969999999999997</v>
      </c>
      <c r="T1065">
        <v>-75.705500000000001</v>
      </c>
      <c r="U1065" t="s">
        <v>10231</v>
      </c>
    </row>
    <row r="1066" spans="1:21" x14ac:dyDescent="0.3">
      <c r="A1066" t="s">
        <v>10232</v>
      </c>
      <c r="B1066" t="s">
        <v>370</v>
      </c>
      <c r="C1066" t="s">
        <v>8411</v>
      </c>
      <c r="D1066" t="s">
        <v>8167</v>
      </c>
      <c r="E1066" t="s">
        <v>8592</v>
      </c>
      <c r="F1066" t="s">
        <v>10233</v>
      </c>
      <c r="G1066" t="s">
        <v>10233</v>
      </c>
      <c r="H1066" t="s">
        <v>6934</v>
      </c>
      <c r="I1066" t="s">
        <v>7630</v>
      </c>
      <c r="J1066">
        <v>1</v>
      </c>
      <c r="K1066" t="s">
        <v>370</v>
      </c>
      <c r="L1066" t="s">
        <v>6881</v>
      </c>
      <c r="M1066" t="s">
        <v>6894</v>
      </c>
      <c r="N1066" t="s">
        <v>6874</v>
      </c>
      <c r="O1066" t="s">
        <v>6875</v>
      </c>
      <c r="P1066" t="s">
        <v>6874</v>
      </c>
      <c r="Q1066" t="s">
        <v>6874</v>
      </c>
      <c r="R1066" t="s">
        <v>6874</v>
      </c>
      <c r="S1066">
        <v>4.7969999999999997</v>
      </c>
      <c r="T1066">
        <v>-75.705500000000001</v>
      </c>
      <c r="U1066" t="s">
        <v>10234</v>
      </c>
    </row>
    <row r="1067" spans="1:21" x14ac:dyDescent="0.3">
      <c r="A1067" t="s">
        <v>10235</v>
      </c>
      <c r="B1067" t="s">
        <v>370</v>
      </c>
      <c r="C1067" t="s">
        <v>8411</v>
      </c>
      <c r="D1067" t="s">
        <v>8167</v>
      </c>
      <c r="E1067" t="s">
        <v>8592</v>
      </c>
      <c r="F1067" t="s">
        <v>10236</v>
      </c>
      <c r="G1067" t="s">
        <v>10236</v>
      </c>
      <c r="H1067" t="s">
        <v>6934</v>
      </c>
      <c r="I1067" t="s">
        <v>7630</v>
      </c>
      <c r="J1067">
        <v>1</v>
      </c>
      <c r="K1067" t="s">
        <v>370</v>
      </c>
      <c r="L1067" t="s">
        <v>6872</v>
      </c>
      <c r="M1067" t="s">
        <v>6894</v>
      </c>
      <c r="N1067" t="s">
        <v>6874</v>
      </c>
      <c r="O1067" t="s">
        <v>6874</v>
      </c>
      <c r="P1067" t="s">
        <v>6875</v>
      </c>
      <c r="Q1067" t="s">
        <v>6874</v>
      </c>
      <c r="R1067" t="s">
        <v>6874</v>
      </c>
      <c r="S1067">
        <v>4.7969999999999997</v>
      </c>
      <c r="T1067">
        <v>-75.705500000000001</v>
      </c>
      <c r="U1067" t="s">
        <v>8497</v>
      </c>
    </row>
    <row r="1068" spans="1:21" x14ac:dyDescent="0.3">
      <c r="A1068" t="s">
        <v>10237</v>
      </c>
      <c r="B1068" t="s">
        <v>370</v>
      </c>
      <c r="C1068" t="s">
        <v>8411</v>
      </c>
      <c r="D1068" t="s">
        <v>8167</v>
      </c>
      <c r="E1068" t="s">
        <v>8592</v>
      </c>
      <c r="F1068" t="s">
        <v>10238</v>
      </c>
      <c r="G1068" t="s">
        <v>10238</v>
      </c>
      <c r="H1068" t="s">
        <v>6934</v>
      </c>
      <c r="I1068" t="s">
        <v>7630</v>
      </c>
      <c r="J1068">
        <v>1</v>
      </c>
      <c r="K1068" t="s">
        <v>370</v>
      </c>
      <c r="L1068" t="s">
        <v>6872</v>
      </c>
      <c r="M1068" t="s">
        <v>6894</v>
      </c>
      <c r="N1068" t="s">
        <v>6875</v>
      </c>
      <c r="O1068" t="s">
        <v>6874</v>
      </c>
      <c r="P1068" t="s">
        <v>6875</v>
      </c>
      <c r="Q1068" t="s">
        <v>6874</v>
      </c>
      <c r="R1068" t="s">
        <v>6874</v>
      </c>
      <c r="S1068">
        <v>4.7969999999999997</v>
      </c>
      <c r="T1068">
        <v>-75.705500000000001</v>
      </c>
      <c r="U1068" t="s">
        <v>370</v>
      </c>
    </row>
    <row r="1069" spans="1:21" x14ac:dyDescent="0.3">
      <c r="A1069" t="s">
        <v>10239</v>
      </c>
      <c r="B1069" t="s">
        <v>370</v>
      </c>
      <c r="C1069" t="s">
        <v>8411</v>
      </c>
      <c r="D1069" t="s">
        <v>8167</v>
      </c>
      <c r="E1069" t="s">
        <v>8969</v>
      </c>
      <c r="F1069" t="s">
        <v>10240</v>
      </c>
      <c r="G1069" t="s">
        <v>10240</v>
      </c>
      <c r="H1069" t="s">
        <v>6934</v>
      </c>
      <c r="I1069" t="s">
        <v>7630</v>
      </c>
      <c r="J1069">
        <v>1</v>
      </c>
      <c r="K1069" t="s">
        <v>370</v>
      </c>
      <c r="L1069" t="s">
        <v>6881</v>
      </c>
      <c r="M1069" t="s">
        <v>6873</v>
      </c>
      <c r="N1069" t="s">
        <v>6876</v>
      </c>
      <c r="O1069" t="s">
        <v>6876</v>
      </c>
      <c r="P1069" t="s">
        <v>6876</v>
      </c>
      <c r="Q1069" t="s">
        <v>6875</v>
      </c>
      <c r="R1069" t="s">
        <v>6876</v>
      </c>
      <c r="S1069">
        <v>4.7995000000000001</v>
      </c>
      <c r="T1069">
        <v>-75.709999999999994</v>
      </c>
      <c r="U1069" t="s">
        <v>10241</v>
      </c>
    </row>
    <row r="1070" spans="1:21" x14ac:dyDescent="0.3">
      <c r="A1070" t="s">
        <v>10242</v>
      </c>
      <c r="B1070" t="s">
        <v>370</v>
      </c>
      <c r="C1070" t="s">
        <v>370</v>
      </c>
      <c r="D1070" t="s">
        <v>8167</v>
      </c>
      <c r="E1070" t="s">
        <v>8969</v>
      </c>
      <c r="F1070" t="s">
        <v>10243</v>
      </c>
      <c r="G1070" t="s">
        <v>10243</v>
      </c>
      <c r="H1070" t="s">
        <v>6934</v>
      </c>
      <c r="I1070" t="s">
        <v>7630</v>
      </c>
      <c r="J1070" t="s">
        <v>370</v>
      </c>
      <c r="K1070" t="s">
        <v>370</v>
      </c>
      <c r="L1070" t="s">
        <v>6872</v>
      </c>
      <c r="M1070" t="s">
        <v>6894</v>
      </c>
      <c r="N1070" t="s">
        <v>6875</v>
      </c>
      <c r="O1070" t="s">
        <v>6876</v>
      </c>
      <c r="P1070" t="s">
        <v>6876</v>
      </c>
      <c r="Q1070" t="s">
        <v>6875</v>
      </c>
      <c r="R1070" t="s">
        <v>6876</v>
      </c>
      <c r="S1070">
        <v>4.7995000000000001</v>
      </c>
      <c r="T1070">
        <v>-75.709999999999994</v>
      </c>
      <c r="U1070" t="s">
        <v>10241</v>
      </c>
    </row>
    <row r="1071" spans="1:21" x14ac:dyDescent="0.3">
      <c r="A1071" t="s">
        <v>10244</v>
      </c>
      <c r="B1071" t="s">
        <v>370</v>
      </c>
      <c r="C1071" t="s">
        <v>8411</v>
      </c>
      <c r="D1071" t="s">
        <v>8167</v>
      </c>
      <c r="E1071" t="s">
        <v>8969</v>
      </c>
      <c r="F1071" t="s">
        <v>10245</v>
      </c>
      <c r="G1071" t="s">
        <v>10245</v>
      </c>
      <c r="H1071" t="s">
        <v>6934</v>
      </c>
      <c r="I1071" t="s">
        <v>7630</v>
      </c>
      <c r="J1071" t="s">
        <v>370</v>
      </c>
      <c r="K1071" t="s">
        <v>370</v>
      </c>
      <c r="L1071" t="s">
        <v>6872</v>
      </c>
      <c r="M1071" t="s">
        <v>6894</v>
      </c>
      <c r="N1071" t="s">
        <v>6876</v>
      </c>
      <c r="O1071" t="s">
        <v>6876</v>
      </c>
      <c r="P1071" t="s">
        <v>6876</v>
      </c>
      <c r="Q1071" t="s">
        <v>6876</v>
      </c>
      <c r="R1071" t="s">
        <v>6876</v>
      </c>
      <c r="S1071">
        <v>4.7995000000000001</v>
      </c>
      <c r="T1071">
        <v>-75.709999999999994</v>
      </c>
      <c r="U1071" t="s">
        <v>10246</v>
      </c>
    </row>
    <row r="1072" spans="1:21" x14ac:dyDescent="0.3">
      <c r="A1072" t="s">
        <v>10247</v>
      </c>
      <c r="B1072" t="s">
        <v>370</v>
      </c>
      <c r="C1072" t="s">
        <v>8411</v>
      </c>
      <c r="D1072" t="s">
        <v>8167</v>
      </c>
      <c r="E1072" t="s">
        <v>8969</v>
      </c>
      <c r="F1072" t="s">
        <v>10248</v>
      </c>
      <c r="G1072" t="s">
        <v>10248</v>
      </c>
      <c r="H1072" t="s">
        <v>6934</v>
      </c>
      <c r="I1072" t="s">
        <v>7630</v>
      </c>
      <c r="J1072" t="s">
        <v>370</v>
      </c>
      <c r="K1072" t="s">
        <v>370</v>
      </c>
      <c r="L1072" t="s">
        <v>6872</v>
      </c>
      <c r="M1072" t="s">
        <v>6894</v>
      </c>
      <c r="N1072" t="s">
        <v>6875</v>
      </c>
      <c r="O1072" t="s">
        <v>6876</v>
      </c>
      <c r="P1072" t="s">
        <v>6875</v>
      </c>
      <c r="Q1072" t="s">
        <v>6876</v>
      </c>
      <c r="R1072" t="s">
        <v>6876</v>
      </c>
      <c r="S1072">
        <v>4.7995000000000001</v>
      </c>
      <c r="T1072">
        <v>-75.709999999999994</v>
      </c>
      <c r="U1072" t="s">
        <v>6857</v>
      </c>
    </row>
    <row r="1073" spans="1:21" x14ac:dyDescent="0.3">
      <c r="A1073" t="s">
        <v>10249</v>
      </c>
      <c r="B1073" t="s">
        <v>370</v>
      </c>
      <c r="C1073" t="s">
        <v>370</v>
      </c>
      <c r="D1073" t="s">
        <v>8167</v>
      </c>
      <c r="E1073" t="s">
        <v>8969</v>
      </c>
      <c r="F1073" t="s">
        <v>10250</v>
      </c>
      <c r="G1073" t="s">
        <v>10250</v>
      </c>
      <c r="H1073" t="s">
        <v>6934</v>
      </c>
      <c r="I1073" t="s">
        <v>7630</v>
      </c>
      <c r="J1073" t="s">
        <v>370</v>
      </c>
      <c r="K1073" t="s">
        <v>370</v>
      </c>
      <c r="L1073" t="s">
        <v>6872</v>
      </c>
      <c r="M1073" t="s">
        <v>6894</v>
      </c>
      <c r="N1073" t="s">
        <v>6876</v>
      </c>
      <c r="O1073" t="s">
        <v>6876</v>
      </c>
      <c r="P1073" t="s">
        <v>6876</v>
      </c>
      <c r="Q1073" t="s">
        <v>6876</v>
      </c>
      <c r="R1073" t="s">
        <v>6876</v>
      </c>
      <c r="S1073">
        <v>4.7995000000000001</v>
      </c>
      <c r="T1073">
        <v>-75.709999999999994</v>
      </c>
      <c r="U1073" t="s">
        <v>8497</v>
      </c>
    </row>
    <row r="1074" spans="1:21" x14ac:dyDescent="0.3">
      <c r="A1074" t="s">
        <v>10251</v>
      </c>
      <c r="B1074" t="s">
        <v>370</v>
      </c>
      <c r="C1074" t="s">
        <v>370</v>
      </c>
      <c r="D1074" t="s">
        <v>8167</v>
      </c>
      <c r="E1074" t="s">
        <v>8969</v>
      </c>
      <c r="F1074" t="s">
        <v>10252</v>
      </c>
      <c r="G1074" t="s">
        <v>10252</v>
      </c>
      <c r="H1074" t="s">
        <v>6934</v>
      </c>
      <c r="I1074" t="s">
        <v>7630</v>
      </c>
      <c r="J1074" t="s">
        <v>370</v>
      </c>
      <c r="K1074" t="s">
        <v>370</v>
      </c>
      <c r="L1074" t="s">
        <v>6872</v>
      </c>
      <c r="M1074" t="s">
        <v>6894</v>
      </c>
      <c r="N1074" t="s">
        <v>6876</v>
      </c>
      <c r="O1074" t="s">
        <v>6876</v>
      </c>
      <c r="P1074" t="s">
        <v>6876</v>
      </c>
      <c r="Q1074" t="s">
        <v>6876</v>
      </c>
      <c r="R1074" t="s">
        <v>6876</v>
      </c>
      <c r="S1074">
        <v>4.7995000000000001</v>
      </c>
      <c r="T1074">
        <v>-75.709999999999994</v>
      </c>
      <c r="U1074" t="s">
        <v>10253</v>
      </c>
    </row>
    <row r="1075" spans="1:21" x14ac:dyDescent="0.3">
      <c r="A1075" t="s">
        <v>10254</v>
      </c>
      <c r="B1075" t="s">
        <v>370</v>
      </c>
      <c r="C1075" t="s">
        <v>370</v>
      </c>
      <c r="D1075" t="s">
        <v>8167</v>
      </c>
      <c r="E1075" t="s">
        <v>8969</v>
      </c>
      <c r="F1075" t="s">
        <v>10255</v>
      </c>
      <c r="G1075" t="s">
        <v>10255</v>
      </c>
      <c r="H1075" t="s">
        <v>6934</v>
      </c>
      <c r="I1075" t="s">
        <v>7630</v>
      </c>
      <c r="J1075">
        <v>1</v>
      </c>
      <c r="K1075" t="s">
        <v>370</v>
      </c>
      <c r="L1075" t="s">
        <v>6890</v>
      </c>
      <c r="M1075" t="s">
        <v>6873</v>
      </c>
      <c r="N1075" t="s">
        <v>6874</v>
      </c>
      <c r="O1075" t="s">
        <v>6874</v>
      </c>
      <c r="P1075" t="s">
        <v>6876</v>
      </c>
      <c r="Q1075" t="s">
        <v>6875</v>
      </c>
      <c r="R1075" t="s">
        <v>6876</v>
      </c>
      <c r="S1075">
        <v>4.7995000000000001</v>
      </c>
      <c r="T1075">
        <v>-75.709999999999994</v>
      </c>
      <c r="U1075" t="s">
        <v>370</v>
      </c>
    </row>
    <row r="1076" spans="1:21" x14ac:dyDescent="0.3">
      <c r="A1076" t="s">
        <v>10256</v>
      </c>
      <c r="B1076" t="s">
        <v>370</v>
      </c>
      <c r="C1076" t="s">
        <v>370</v>
      </c>
      <c r="D1076" t="s">
        <v>8167</v>
      </c>
      <c r="E1076" t="s">
        <v>8969</v>
      </c>
      <c r="F1076" t="s">
        <v>10257</v>
      </c>
      <c r="G1076" t="s">
        <v>10257</v>
      </c>
      <c r="H1076" t="s">
        <v>6934</v>
      </c>
      <c r="I1076" t="s">
        <v>7630</v>
      </c>
      <c r="J1076" t="s">
        <v>370</v>
      </c>
      <c r="K1076" t="s">
        <v>370</v>
      </c>
      <c r="L1076" t="s">
        <v>6872</v>
      </c>
      <c r="M1076" t="s">
        <v>6894</v>
      </c>
      <c r="N1076" t="s">
        <v>6875</v>
      </c>
      <c r="O1076" t="s">
        <v>6876</v>
      </c>
      <c r="P1076" t="s">
        <v>6876</v>
      </c>
      <c r="Q1076" t="s">
        <v>6876</v>
      </c>
      <c r="R1076" t="s">
        <v>6876</v>
      </c>
      <c r="S1076">
        <v>4.7995000000000001</v>
      </c>
      <c r="T1076">
        <v>-75.709999999999994</v>
      </c>
      <c r="U1076" t="s">
        <v>10258</v>
      </c>
    </row>
    <row r="1077" spans="1:21" x14ac:dyDescent="0.3">
      <c r="A1077" t="s">
        <v>10259</v>
      </c>
      <c r="B1077" t="s">
        <v>370</v>
      </c>
      <c r="C1077" t="s">
        <v>370</v>
      </c>
      <c r="D1077" t="s">
        <v>8167</v>
      </c>
      <c r="E1077" t="s">
        <v>8969</v>
      </c>
      <c r="F1077" t="s">
        <v>10260</v>
      </c>
      <c r="G1077" t="s">
        <v>10260</v>
      </c>
      <c r="H1077" t="s">
        <v>6934</v>
      </c>
      <c r="I1077" t="s">
        <v>7630</v>
      </c>
      <c r="J1077" t="s">
        <v>370</v>
      </c>
      <c r="K1077" t="s">
        <v>370</v>
      </c>
      <c r="L1077" t="s">
        <v>6872</v>
      </c>
      <c r="M1077" t="s">
        <v>6894</v>
      </c>
      <c r="N1077" t="s">
        <v>6874</v>
      </c>
      <c r="O1077" t="s">
        <v>6874</v>
      </c>
      <c r="P1077" t="s">
        <v>6874</v>
      </c>
      <c r="Q1077" t="s">
        <v>6874</v>
      </c>
      <c r="R1077" t="s">
        <v>6874</v>
      </c>
      <c r="S1077">
        <v>4.7995000000000001</v>
      </c>
      <c r="T1077">
        <v>-75.709999999999994</v>
      </c>
      <c r="U1077" t="s">
        <v>370</v>
      </c>
    </row>
    <row r="1078" spans="1:21" x14ac:dyDescent="0.3">
      <c r="A1078" t="s">
        <v>10261</v>
      </c>
      <c r="B1078" t="s">
        <v>370</v>
      </c>
      <c r="C1078" t="s">
        <v>370</v>
      </c>
      <c r="D1078" t="s">
        <v>8167</v>
      </c>
      <c r="E1078" t="s">
        <v>8899</v>
      </c>
      <c r="F1078" t="s">
        <v>10262</v>
      </c>
      <c r="G1078" t="s">
        <v>10262</v>
      </c>
      <c r="H1078" t="s">
        <v>6934</v>
      </c>
      <c r="I1078" t="s">
        <v>7630</v>
      </c>
      <c r="J1078">
        <v>2</v>
      </c>
      <c r="K1078">
        <v>1</v>
      </c>
      <c r="L1078" t="s">
        <v>6890</v>
      </c>
      <c r="M1078" t="s">
        <v>6891</v>
      </c>
      <c r="N1078" t="s">
        <v>6874</v>
      </c>
      <c r="O1078" t="s">
        <v>6874</v>
      </c>
      <c r="P1078" t="s">
        <v>6874</v>
      </c>
      <c r="Q1078" t="s">
        <v>6874</v>
      </c>
      <c r="R1078" t="s">
        <v>6874</v>
      </c>
      <c r="S1078">
        <v>4.7995000000000001</v>
      </c>
      <c r="T1078">
        <v>-75.709999999999994</v>
      </c>
      <c r="U1078" t="s">
        <v>10263</v>
      </c>
    </row>
    <row r="1079" spans="1:21" x14ac:dyDescent="0.3">
      <c r="A1079" t="s">
        <v>10264</v>
      </c>
      <c r="B1079" t="s">
        <v>370</v>
      </c>
      <c r="C1079" t="s">
        <v>8411</v>
      </c>
      <c r="D1079" t="s">
        <v>8167</v>
      </c>
      <c r="E1079" t="s">
        <v>8592</v>
      </c>
      <c r="F1079" t="s">
        <v>10265</v>
      </c>
      <c r="G1079" t="s">
        <v>10265</v>
      </c>
      <c r="H1079" t="s">
        <v>6934</v>
      </c>
      <c r="I1079" t="s">
        <v>7630</v>
      </c>
      <c r="J1079" t="s">
        <v>370</v>
      </c>
      <c r="K1079" t="s">
        <v>370</v>
      </c>
      <c r="L1079" t="s">
        <v>6890</v>
      </c>
      <c r="M1079" t="s">
        <v>6891</v>
      </c>
      <c r="N1079" t="s">
        <v>6874</v>
      </c>
      <c r="O1079" t="s">
        <v>6874</v>
      </c>
      <c r="P1079" t="s">
        <v>6874</v>
      </c>
      <c r="Q1079" t="s">
        <v>6874</v>
      </c>
      <c r="R1079" t="s">
        <v>6874</v>
      </c>
      <c r="S1079">
        <v>4.7969999999999997</v>
      </c>
      <c r="T1079">
        <v>-75.705500000000001</v>
      </c>
      <c r="U1079" t="s">
        <v>370</v>
      </c>
    </row>
    <row r="1080" spans="1:21" x14ac:dyDescent="0.3">
      <c r="A1080" t="s">
        <v>10266</v>
      </c>
      <c r="B1080" t="s">
        <v>370</v>
      </c>
      <c r="C1080" t="s">
        <v>8411</v>
      </c>
      <c r="D1080" t="s">
        <v>8167</v>
      </c>
      <c r="E1080" t="s">
        <v>8592</v>
      </c>
      <c r="F1080" t="s">
        <v>10267</v>
      </c>
      <c r="G1080" t="s">
        <v>10267</v>
      </c>
      <c r="H1080" t="s">
        <v>6934</v>
      </c>
      <c r="I1080" t="s">
        <v>7630</v>
      </c>
      <c r="J1080" t="s">
        <v>370</v>
      </c>
      <c r="K1080" t="s">
        <v>370</v>
      </c>
      <c r="L1080" t="s">
        <v>6890</v>
      </c>
      <c r="M1080" t="s">
        <v>6891</v>
      </c>
      <c r="N1080" t="s">
        <v>6874</v>
      </c>
      <c r="O1080" t="s">
        <v>6874</v>
      </c>
      <c r="P1080" t="s">
        <v>6874</v>
      </c>
      <c r="Q1080" t="s">
        <v>6992</v>
      </c>
      <c r="R1080" t="s">
        <v>6874</v>
      </c>
      <c r="S1080">
        <v>4.7969999999999997</v>
      </c>
      <c r="T1080">
        <v>-75.705500000000001</v>
      </c>
      <c r="U1080" t="s">
        <v>370</v>
      </c>
    </row>
    <row r="1081" spans="1:21" x14ac:dyDescent="0.3">
      <c r="A1081" t="s">
        <v>10268</v>
      </c>
      <c r="B1081" t="s">
        <v>370</v>
      </c>
      <c r="C1081" t="s">
        <v>8411</v>
      </c>
      <c r="D1081" t="s">
        <v>8167</v>
      </c>
      <c r="E1081" t="s">
        <v>8592</v>
      </c>
      <c r="F1081" t="s">
        <v>10269</v>
      </c>
      <c r="G1081" t="s">
        <v>10269</v>
      </c>
      <c r="H1081" t="s">
        <v>6934</v>
      </c>
      <c r="I1081" t="s">
        <v>7630</v>
      </c>
      <c r="J1081">
        <v>1</v>
      </c>
      <c r="K1081" t="s">
        <v>370</v>
      </c>
      <c r="L1081" t="s">
        <v>6890</v>
      </c>
      <c r="M1081" t="s">
        <v>6891</v>
      </c>
      <c r="N1081" t="s">
        <v>6874</v>
      </c>
      <c r="O1081" t="s">
        <v>6874</v>
      </c>
      <c r="P1081" t="s">
        <v>6874</v>
      </c>
      <c r="Q1081" t="s">
        <v>6874</v>
      </c>
      <c r="R1081" t="s">
        <v>6874</v>
      </c>
      <c r="S1081">
        <v>4.7969999999999997</v>
      </c>
      <c r="T1081">
        <v>-75.705500000000001</v>
      </c>
      <c r="U1081" t="s">
        <v>370</v>
      </c>
    </row>
    <row r="1082" spans="1:21" x14ac:dyDescent="0.3">
      <c r="A1082" t="s">
        <v>10270</v>
      </c>
      <c r="B1082" t="s">
        <v>370</v>
      </c>
      <c r="C1082" t="s">
        <v>8411</v>
      </c>
      <c r="D1082" t="s">
        <v>8167</v>
      </c>
      <c r="E1082" t="s">
        <v>8592</v>
      </c>
      <c r="F1082" t="s">
        <v>10271</v>
      </c>
      <c r="G1082" t="s">
        <v>10271</v>
      </c>
      <c r="H1082" t="s">
        <v>6934</v>
      </c>
      <c r="I1082" t="s">
        <v>7630</v>
      </c>
      <c r="J1082" t="s">
        <v>370</v>
      </c>
      <c r="K1082" t="s">
        <v>370</v>
      </c>
      <c r="L1082" t="s">
        <v>6872</v>
      </c>
      <c r="M1082" t="s">
        <v>6894</v>
      </c>
      <c r="N1082" t="s">
        <v>6875</v>
      </c>
      <c r="O1082" t="s">
        <v>6874</v>
      </c>
      <c r="P1082" t="s">
        <v>6875</v>
      </c>
      <c r="Q1082" t="s">
        <v>6875</v>
      </c>
      <c r="R1082" t="s">
        <v>6874</v>
      </c>
      <c r="S1082">
        <v>4.7969999999999997</v>
      </c>
      <c r="T1082">
        <v>-75.705500000000001</v>
      </c>
      <c r="U1082" t="s">
        <v>10272</v>
      </c>
    </row>
    <row r="1083" spans="1:21" x14ac:dyDescent="0.3">
      <c r="A1083" t="s">
        <v>10273</v>
      </c>
      <c r="B1083" t="s">
        <v>370</v>
      </c>
      <c r="C1083" t="s">
        <v>8411</v>
      </c>
      <c r="D1083" t="s">
        <v>8167</v>
      </c>
      <c r="E1083" t="s">
        <v>8592</v>
      </c>
      <c r="F1083" t="s">
        <v>10274</v>
      </c>
      <c r="G1083" t="s">
        <v>10274</v>
      </c>
      <c r="H1083" t="s">
        <v>6934</v>
      </c>
      <c r="I1083" t="s">
        <v>7630</v>
      </c>
      <c r="J1083" t="s">
        <v>370</v>
      </c>
      <c r="K1083" t="s">
        <v>370</v>
      </c>
      <c r="L1083" t="s">
        <v>6872</v>
      </c>
      <c r="M1083" t="s">
        <v>6894</v>
      </c>
      <c r="N1083" t="s">
        <v>6874</v>
      </c>
      <c r="O1083" t="s">
        <v>6874</v>
      </c>
      <c r="P1083" t="s">
        <v>6874</v>
      </c>
      <c r="Q1083" t="s">
        <v>6875</v>
      </c>
      <c r="R1083" t="s">
        <v>6874</v>
      </c>
      <c r="S1083">
        <v>4.7969999999999997</v>
      </c>
      <c r="T1083">
        <v>-75.705500000000001</v>
      </c>
      <c r="U1083" t="s">
        <v>10275</v>
      </c>
    </row>
    <row r="1084" spans="1:21" x14ac:dyDescent="0.3">
      <c r="A1084" t="s">
        <v>10276</v>
      </c>
      <c r="B1084" t="s">
        <v>370</v>
      </c>
      <c r="C1084" t="s">
        <v>8411</v>
      </c>
      <c r="D1084" t="s">
        <v>8167</v>
      </c>
      <c r="E1084" t="s">
        <v>10277</v>
      </c>
      <c r="F1084" t="s">
        <v>10278</v>
      </c>
      <c r="G1084" t="s">
        <v>10278</v>
      </c>
      <c r="H1084" t="s">
        <v>6934</v>
      </c>
      <c r="I1084" t="s">
        <v>6876</v>
      </c>
      <c r="J1084" t="s">
        <v>370</v>
      </c>
      <c r="K1084">
        <v>0</v>
      </c>
      <c r="L1084" t="s">
        <v>6872</v>
      </c>
      <c r="M1084" t="s">
        <v>6894</v>
      </c>
      <c r="N1084" t="s">
        <v>6874</v>
      </c>
      <c r="O1084" t="s">
        <v>6875</v>
      </c>
      <c r="P1084" t="s">
        <v>6874</v>
      </c>
      <c r="Q1084" t="s">
        <v>6875</v>
      </c>
      <c r="R1084" t="s">
        <v>6874</v>
      </c>
      <c r="S1084">
        <v>4.8087169999999997</v>
      </c>
      <c r="T1084">
        <v>-75.690601000000001</v>
      </c>
      <c r="U1084" t="s">
        <v>10279</v>
      </c>
    </row>
    <row r="1085" spans="1:21" x14ac:dyDescent="0.3">
      <c r="A1085" t="s">
        <v>10280</v>
      </c>
      <c r="B1085" t="s">
        <v>370</v>
      </c>
      <c r="C1085" t="s">
        <v>8411</v>
      </c>
      <c r="D1085" t="s">
        <v>8167</v>
      </c>
      <c r="E1085" t="s">
        <v>10277</v>
      </c>
      <c r="F1085" t="s">
        <v>10281</v>
      </c>
      <c r="G1085" t="s">
        <v>10281</v>
      </c>
      <c r="H1085" t="s">
        <v>6934</v>
      </c>
      <c r="I1085" t="s">
        <v>7630</v>
      </c>
      <c r="J1085">
        <v>1</v>
      </c>
      <c r="K1085">
        <v>0</v>
      </c>
      <c r="L1085" t="s">
        <v>6872</v>
      </c>
      <c r="M1085" t="s">
        <v>6894</v>
      </c>
      <c r="N1085" t="s">
        <v>6875</v>
      </c>
      <c r="O1085" t="s">
        <v>6874</v>
      </c>
      <c r="P1085" t="s">
        <v>6874</v>
      </c>
      <c r="Q1085" t="s">
        <v>6874</v>
      </c>
      <c r="R1085" t="s">
        <v>6874</v>
      </c>
      <c r="S1085">
        <v>4.8184659999999999</v>
      </c>
      <c r="T1085">
        <v>-75.695419000000001</v>
      </c>
      <c r="U1085" t="s">
        <v>10282</v>
      </c>
    </row>
    <row r="1086" spans="1:21" x14ac:dyDescent="0.3">
      <c r="A1086" t="s">
        <v>10283</v>
      </c>
      <c r="B1086" t="s">
        <v>370</v>
      </c>
      <c r="C1086" t="s">
        <v>8411</v>
      </c>
      <c r="D1086" t="s">
        <v>8167</v>
      </c>
      <c r="E1086" t="s">
        <v>8592</v>
      </c>
      <c r="F1086" t="s">
        <v>10284</v>
      </c>
      <c r="G1086" t="s">
        <v>10284</v>
      </c>
      <c r="H1086" t="s">
        <v>6934</v>
      </c>
      <c r="I1086" t="s">
        <v>7630</v>
      </c>
      <c r="J1086">
        <v>1</v>
      </c>
      <c r="K1086" t="s">
        <v>370</v>
      </c>
      <c r="L1086" t="s">
        <v>6872</v>
      </c>
      <c r="M1086" t="s">
        <v>6894</v>
      </c>
      <c r="N1086" t="s">
        <v>6875</v>
      </c>
      <c r="O1086" t="s">
        <v>6876</v>
      </c>
      <c r="P1086" t="s">
        <v>6876</v>
      </c>
      <c r="Q1086" t="s">
        <v>6876</v>
      </c>
      <c r="R1086" t="s">
        <v>6874</v>
      </c>
      <c r="S1086">
        <v>4.7969999999999997</v>
      </c>
      <c r="T1086">
        <v>-75.705500000000001</v>
      </c>
      <c r="U1086" t="s">
        <v>10285</v>
      </c>
    </row>
    <row r="1087" spans="1:21" x14ac:dyDescent="0.3">
      <c r="A1087" t="s">
        <v>10286</v>
      </c>
      <c r="B1087" t="s">
        <v>370</v>
      </c>
      <c r="C1087" t="s">
        <v>8411</v>
      </c>
      <c r="D1087" t="s">
        <v>8167</v>
      </c>
      <c r="E1087" t="s">
        <v>8592</v>
      </c>
      <c r="F1087" t="s">
        <v>10213</v>
      </c>
      <c r="G1087" t="s">
        <v>10213</v>
      </c>
      <c r="H1087" t="s">
        <v>6934</v>
      </c>
      <c r="I1087" t="s">
        <v>7630</v>
      </c>
      <c r="J1087">
        <v>1</v>
      </c>
      <c r="K1087" t="s">
        <v>370</v>
      </c>
      <c r="L1087" t="s">
        <v>6872</v>
      </c>
      <c r="M1087" t="s">
        <v>6894</v>
      </c>
      <c r="N1087" t="s">
        <v>6875</v>
      </c>
      <c r="O1087" t="s">
        <v>6876</v>
      </c>
      <c r="P1087" t="s">
        <v>6876</v>
      </c>
      <c r="Q1087" t="s">
        <v>6876</v>
      </c>
      <c r="R1087" t="s">
        <v>6876</v>
      </c>
      <c r="S1087">
        <v>4.7969999999999997</v>
      </c>
      <c r="T1087">
        <v>-75.705500000000001</v>
      </c>
      <c r="U1087" t="s">
        <v>370</v>
      </c>
    </row>
    <row r="1088" spans="1:21" x14ac:dyDescent="0.3">
      <c r="A1088" t="s">
        <v>10287</v>
      </c>
      <c r="B1088" t="s">
        <v>370</v>
      </c>
      <c r="C1088" t="s">
        <v>8411</v>
      </c>
      <c r="D1088" t="s">
        <v>8167</v>
      </c>
      <c r="E1088" t="s">
        <v>8899</v>
      </c>
      <c r="F1088" t="s">
        <v>10288</v>
      </c>
      <c r="G1088" t="s">
        <v>10288</v>
      </c>
      <c r="H1088" t="s">
        <v>6934</v>
      </c>
      <c r="I1088" t="s">
        <v>7630</v>
      </c>
      <c r="J1088">
        <v>2</v>
      </c>
      <c r="K1088" t="s">
        <v>370</v>
      </c>
      <c r="L1088" t="s">
        <v>6890</v>
      </c>
      <c r="M1088" t="s">
        <v>6891</v>
      </c>
      <c r="N1088" t="s">
        <v>6874</v>
      </c>
      <c r="O1088" t="s">
        <v>6874</v>
      </c>
      <c r="P1088" t="s">
        <v>6874</v>
      </c>
      <c r="Q1088" t="s">
        <v>6874</v>
      </c>
      <c r="R1088" t="s">
        <v>6874</v>
      </c>
      <c r="S1088">
        <v>4.7949999999999999</v>
      </c>
      <c r="T1088">
        <v>-75.694999999999993</v>
      </c>
      <c r="U1088" t="s">
        <v>10289</v>
      </c>
    </row>
    <row r="1089" spans="1:21" x14ac:dyDescent="0.3">
      <c r="A1089" t="s">
        <v>10290</v>
      </c>
      <c r="B1089" t="s">
        <v>370</v>
      </c>
      <c r="C1089" t="s">
        <v>8411</v>
      </c>
      <c r="D1089" t="s">
        <v>8167</v>
      </c>
      <c r="E1089" t="s">
        <v>8899</v>
      </c>
      <c r="F1089" t="s">
        <v>10291</v>
      </c>
      <c r="G1089" t="s">
        <v>10292</v>
      </c>
      <c r="H1089" t="s">
        <v>6934</v>
      </c>
      <c r="I1089" t="s">
        <v>7630</v>
      </c>
      <c r="J1089">
        <v>2</v>
      </c>
      <c r="K1089" t="s">
        <v>370</v>
      </c>
      <c r="L1089" t="s">
        <v>6872</v>
      </c>
      <c r="M1089" t="s">
        <v>6894</v>
      </c>
      <c r="N1089" t="s">
        <v>6874</v>
      </c>
      <c r="O1089" t="s">
        <v>6875</v>
      </c>
      <c r="P1089" t="s">
        <v>6875</v>
      </c>
      <c r="Q1089" t="s">
        <v>6874</v>
      </c>
      <c r="R1089" t="s">
        <v>6874</v>
      </c>
      <c r="S1089">
        <v>4.7949999999999999</v>
      </c>
      <c r="T1089">
        <v>-75.694999999999993</v>
      </c>
      <c r="U1089" t="s">
        <v>10293</v>
      </c>
    </row>
    <row r="1090" spans="1:21" x14ac:dyDescent="0.3">
      <c r="A1090" t="s">
        <v>10294</v>
      </c>
      <c r="B1090" t="s">
        <v>370</v>
      </c>
      <c r="C1090" t="s">
        <v>8411</v>
      </c>
      <c r="D1090" t="s">
        <v>8167</v>
      </c>
      <c r="E1090" t="s">
        <v>8899</v>
      </c>
      <c r="F1090" t="s">
        <v>10295</v>
      </c>
      <c r="G1090" t="s">
        <v>10296</v>
      </c>
      <c r="H1090" t="s">
        <v>6934</v>
      </c>
      <c r="I1090" t="s">
        <v>7630</v>
      </c>
      <c r="J1090">
        <v>2</v>
      </c>
      <c r="K1090" t="s">
        <v>370</v>
      </c>
      <c r="L1090" t="s">
        <v>6872</v>
      </c>
      <c r="M1090" t="s">
        <v>6894</v>
      </c>
      <c r="N1090" t="s">
        <v>6875</v>
      </c>
      <c r="O1090" t="s">
        <v>6874</v>
      </c>
      <c r="P1090" t="s">
        <v>6875</v>
      </c>
      <c r="Q1090" t="s">
        <v>6874</v>
      </c>
      <c r="R1090" t="s">
        <v>6874</v>
      </c>
      <c r="S1090">
        <v>4.7949999999999999</v>
      </c>
      <c r="T1090">
        <v>-75.694999999999993</v>
      </c>
      <c r="U1090" t="s">
        <v>6857</v>
      </c>
    </row>
    <row r="1091" spans="1:21" x14ac:dyDescent="0.3">
      <c r="A1091" t="s">
        <v>10297</v>
      </c>
      <c r="B1091" t="s">
        <v>370</v>
      </c>
      <c r="C1091" t="s">
        <v>8411</v>
      </c>
      <c r="D1091" t="s">
        <v>8167</v>
      </c>
      <c r="E1091" t="s">
        <v>8899</v>
      </c>
      <c r="F1091" t="s">
        <v>10298</v>
      </c>
      <c r="G1091" t="s">
        <v>10298</v>
      </c>
      <c r="H1091" t="s">
        <v>6934</v>
      </c>
      <c r="I1091" t="s">
        <v>7630</v>
      </c>
      <c r="J1091">
        <v>1</v>
      </c>
      <c r="K1091">
        <v>1</v>
      </c>
      <c r="L1091" t="s">
        <v>6890</v>
      </c>
      <c r="M1091" t="s">
        <v>6891</v>
      </c>
      <c r="N1091" t="s">
        <v>6874</v>
      </c>
      <c r="O1091" t="s">
        <v>6874</v>
      </c>
      <c r="P1091" t="s">
        <v>6874</v>
      </c>
      <c r="Q1091" t="s">
        <v>6874</v>
      </c>
      <c r="R1091" t="s">
        <v>6874</v>
      </c>
      <c r="S1091">
        <v>4.7949999999999999</v>
      </c>
      <c r="T1091">
        <v>-75.694999999999993</v>
      </c>
      <c r="U1091" t="s">
        <v>10299</v>
      </c>
    </row>
    <row r="1092" spans="1:21" x14ac:dyDescent="0.3">
      <c r="A1092" t="s">
        <v>10300</v>
      </c>
      <c r="B1092" t="s">
        <v>370</v>
      </c>
      <c r="C1092" t="s">
        <v>8411</v>
      </c>
      <c r="D1092" t="s">
        <v>8167</v>
      </c>
      <c r="E1092" t="s">
        <v>8899</v>
      </c>
      <c r="F1092" t="s">
        <v>10301</v>
      </c>
      <c r="G1092" t="s">
        <v>10301</v>
      </c>
      <c r="H1092" t="s">
        <v>6934</v>
      </c>
      <c r="I1092" t="s">
        <v>7630</v>
      </c>
      <c r="J1092">
        <v>3</v>
      </c>
      <c r="K1092" t="s">
        <v>370</v>
      </c>
      <c r="L1092" t="s">
        <v>6890</v>
      </c>
      <c r="M1092" t="s">
        <v>6873</v>
      </c>
      <c r="N1092" t="s">
        <v>6874</v>
      </c>
      <c r="O1092" t="s">
        <v>6874</v>
      </c>
      <c r="P1092" t="s">
        <v>6874</v>
      </c>
      <c r="Q1092" t="s">
        <v>6874</v>
      </c>
      <c r="R1092" t="s">
        <v>6874</v>
      </c>
      <c r="S1092">
        <v>4.7949999999999999</v>
      </c>
      <c r="T1092">
        <v>-75.694999999999993</v>
      </c>
      <c r="U1092" t="s">
        <v>10302</v>
      </c>
    </row>
    <row r="1093" spans="1:21" x14ac:dyDescent="0.3">
      <c r="A1093" t="s">
        <v>10303</v>
      </c>
      <c r="B1093" t="s">
        <v>370</v>
      </c>
      <c r="C1093" t="s">
        <v>8411</v>
      </c>
      <c r="D1093" t="s">
        <v>8167</v>
      </c>
      <c r="E1093" t="s">
        <v>8899</v>
      </c>
      <c r="F1093" t="s">
        <v>10304</v>
      </c>
      <c r="G1093" t="s">
        <v>10304</v>
      </c>
      <c r="H1093" t="s">
        <v>6934</v>
      </c>
      <c r="I1093" t="s">
        <v>7630</v>
      </c>
      <c r="J1093">
        <v>1</v>
      </c>
      <c r="K1093">
        <v>2</v>
      </c>
      <c r="L1093" t="s">
        <v>6890</v>
      </c>
      <c r="M1093" t="s">
        <v>6873</v>
      </c>
      <c r="N1093" t="s">
        <v>6874</v>
      </c>
      <c r="O1093" t="s">
        <v>6874</v>
      </c>
      <c r="P1093" t="s">
        <v>6874</v>
      </c>
      <c r="Q1093" t="s">
        <v>6874</v>
      </c>
      <c r="R1093" t="s">
        <v>6874</v>
      </c>
      <c r="S1093">
        <v>4.7949999999999999</v>
      </c>
      <c r="T1093">
        <v>-75.694999999999993</v>
      </c>
      <c r="U1093" t="s">
        <v>10305</v>
      </c>
    </row>
    <row r="1094" spans="1:21" x14ac:dyDescent="0.3">
      <c r="A1094" t="s">
        <v>10306</v>
      </c>
      <c r="B1094" t="s">
        <v>370</v>
      </c>
      <c r="C1094" t="s">
        <v>8411</v>
      </c>
      <c r="D1094" t="s">
        <v>8167</v>
      </c>
      <c r="E1094" t="s">
        <v>8899</v>
      </c>
      <c r="F1094" t="s">
        <v>10307</v>
      </c>
      <c r="G1094" t="s">
        <v>10307</v>
      </c>
      <c r="H1094" t="s">
        <v>6934</v>
      </c>
      <c r="I1094" t="s">
        <v>7630</v>
      </c>
      <c r="J1094">
        <v>3</v>
      </c>
      <c r="K1094">
        <v>1</v>
      </c>
      <c r="L1094" t="s">
        <v>6872</v>
      </c>
      <c r="M1094" t="s">
        <v>6894</v>
      </c>
      <c r="N1094" t="s">
        <v>6874</v>
      </c>
      <c r="O1094" t="s">
        <v>6875</v>
      </c>
      <c r="P1094" t="s">
        <v>6875</v>
      </c>
      <c r="Q1094" t="s">
        <v>6874</v>
      </c>
      <c r="R1094" t="s">
        <v>6874</v>
      </c>
      <c r="S1094">
        <v>4.7949999999999999</v>
      </c>
      <c r="T1094">
        <v>-75.694999999999993</v>
      </c>
      <c r="U1094" t="s">
        <v>10308</v>
      </c>
    </row>
    <row r="1095" spans="1:21" x14ac:dyDescent="0.3">
      <c r="A1095" t="s">
        <v>10309</v>
      </c>
      <c r="B1095" t="s">
        <v>370</v>
      </c>
      <c r="C1095" t="s">
        <v>8411</v>
      </c>
      <c r="D1095" t="s">
        <v>8167</v>
      </c>
      <c r="E1095" t="s">
        <v>8899</v>
      </c>
      <c r="F1095" t="s">
        <v>10310</v>
      </c>
      <c r="G1095" t="s">
        <v>10310</v>
      </c>
      <c r="H1095" t="s">
        <v>6934</v>
      </c>
      <c r="I1095" t="s">
        <v>7630</v>
      </c>
      <c r="J1095">
        <v>2</v>
      </c>
      <c r="K1095" t="s">
        <v>370</v>
      </c>
      <c r="L1095" t="s">
        <v>6890</v>
      </c>
      <c r="M1095" t="s">
        <v>6891</v>
      </c>
      <c r="N1095" t="s">
        <v>6874</v>
      </c>
      <c r="O1095" t="s">
        <v>6874</v>
      </c>
      <c r="P1095" t="s">
        <v>6874</v>
      </c>
      <c r="Q1095" t="s">
        <v>6874</v>
      </c>
      <c r="R1095" t="s">
        <v>6874</v>
      </c>
      <c r="S1095">
        <v>4.7949999999999999</v>
      </c>
      <c r="T1095">
        <v>-75.694999999999993</v>
      </c>
      <c r="U1095" t="s">
        <v>370</v>
      </c>
    </row>
    <row r="1096" spans="1:21" x14ac:dyDescent="0.3">
      <c r="A1096" t="s">
        <v>10311</v>
      </c>
      <c r="B1096" t="s">
        <v>370</v>
      </c>
      <c r="C1096" t="s">
        <v>8411</v>
      </c>
      <c r="D1096" t="s">
        <v>7124</v>
      </c>
      <c r="E1096" t="s">
        <v>7124</v>
      </c>
      <c r="F1096" t="s">
        <v>10312</v>
      </c>
      <c r="G1096" t="s">
        <v>10312</v>
      </c>
      <c r="H1096" t="s">
        <v>6934</v>
      </c>
      <c r="I1096" t="s">
        <v>7630</v>
      </c>
      <c r="J1096">
        <v>3</v>
      </c>
      <c r="K1096" t="s">
        <v>370</v>
      </c>
      <c r="L1096" t="s">
        <v>6872</v>
      </c>
      <c r="M1096" t="s">
        <v>6894</v>
      </c>
      <c r="N1096" t="s">
        <v>6874</v>
      </c>
      <c r="O1096" t="s">
        <v>6874</v>
      </c>
      <c r="P1096" t="s">
        <v>6874</v>
      </c>
      <c r="Q1096" t="s">
        <v>6874</v>
      </c>
      <c r="R1096" t="s">
        <v>6874</v>
      </c>
      <c r="S1096">
        <v>4.8184659999999999</v>
      </c>
      <c r="T1096">
        <v>-75.695419000000001</v>
      </c>
      <c r="U1096" t="s">
        <v>10313</v>
      </c>
    </row>
    <row r="1097" spans="1:21" x14ac:dyDescent="0.3">
      <c r="A1097" t="s">
        <v>10314</v>
      </c>
      <c r="B1097" t="s">
        <v>370</v>
      </c>
      <c r="C1097" t="s">
        <v>8411</v>
      </c>
      <c r="D1097" t="s">
        <v>8167</v>
      </c>
      <c r="E1097" t="s">
        <v>8899</v>
      </c>
      <c r="F1097" t="s">
        <v>10315</v>
      </c>
      <c r="G1097" t="s">
        <v>10315</v>
      </c>
      <c r="H1097" t="s">
        <v>6934</v>
      </c>
      <c r="I1097" t="s">
        <v>7630</v>
      </c>
      <c r="J1097">
        <v>2</v>
      </c>
      <c r="K1097" t="s">
        <v>370</v>
      </c>
      <c r="L1097" t="s">
        <v>6872</v>
      </c>
      <c r="M1097" t="s">
        <v>6894</v>
      </c>
      <c r="N1097" t="s">
        <v>6875</v>
      </c>
      <c r="O1097" t="s">
        <v>6874</v>
      </c>
      <c r="P1097" t="s">
        <v>6875</v>
      </c>
      <c r="Q1097" t="s">
        <v>6875</v>
      </c>
      <c r="R1097" t="s">
        <v>6874</v>
      </c>
      <c r="S1097">
        <v>4.7949999999999999</v>
      </c>
      <c r="T1097">
        <v>-75.694999999999993</v>
      </c>
      <c r="U1097" t="s">
        <v>10316</v>
      </c>
    </row>
    <row r="1098" spans="1:21" x14ac:dyDescent="0.3">
      <c r="A1098" t="s">
        <v>10317</v>
      </c>
      <c r="B1098" t="s">
        <v>370</v>
      </c>
      <c r="C1098" t="s">
        <v>8411</v>
      </c>
      <c r="D1098" t="s">
        <v>7124</v>
      </c>
      <c r="E1098" t="s">
        <v>7124</v>
      </c>
      <c r="F1098" t="s">
        <v>10318</v>
      </c>
      <c r="G1098" t="s">
        <v>10318</v>
      </c>
      <c r="H1098" t="s">
        <v>6934</v>
      </c>
      <c r="I1098" t="s">
        <v>7630</v>
      </c>
      <c r="J1098">
        <v>2</v>
      </c>
      <c r="K1098" t="s">
        <v>370</v>
      </c>
      <c r="L1098" t="s">
        <v>6881</v>
      </c>
      <c r="M1098" t="s">
        <v>6894</v>
      </c>
      <c r="N1098" t="s">
        <v>6874</v>
      </c>
      <c r="O1098" t="s">
        <v>6992</v>
      </c>
      <c r="P1098" t="s">
        <v>6992</v>
      </c>
      <c r="Q1098" t="s">
        <v>6992</v>
      </c>
      <c r="R1098" t="s">
        <v>6874</v>
      </c>
      <c r="S1098">
        <v>4.8027150000000001</v>
      </c>
      <c r="T1098">
        <v>-75.710359999999994</v>
      </c>
      <c r="U1098" t="s">
        <v>10319</v>
      </c>
    </row>
    <row r="1099" spans="1:21" x14ac:dyDescent="0.3">
      <c r="A1099" t="s">
        <v>10320</v>
      </c>
      <c r="B1099" t="s">
        <v>370</v>
      </c>
      <c r="C1099" t="s">
        <v>6865</v>
      </c>
      <c r="D1099" t="s">
        <v>8167</v>
      </c>
      <c r="E1099" t="s">
        <v>8899</v>
      </c>
      <c r="F1099" t="s">
        <v>10321</v>
      </c>
      <c r="G1099" t="s">
        <v>10321</v>
      </c>
      <c r="H1099" t="s">
        <v>6934</v>
      </c>
      <c r="I1099" t="s">
        <v>7630</v>
      </c>
      <c r="J1099">
        <v>1</v>
      </c>
      <c r="K1099">
        <v>1</v>
      </c>
      <c r="L1099" t="s">
        <v>6881</v>
      </c>
      <c r="M1099" t="s">
        <v>6873</v>
      </c>
      <c r="N1099" t="s">
        <v>6874</v>
      </c>
      <c r="O1099" t="s">
        <v>6874</v>
      </c>
      <c r="P1099" t="s">
        <v>6874</v>
      </c>
      <c r="Q1099" t="s">
        <v>6875</v>
      </c>
      <c r="R1099" t="s">
        <v>6874</v>
      </c>
      <c r="S1099">
        <v>4.7949999999999999</v>
      </c>
      <c r="T1099">
        <v>-75.694999999999993</v>
      </c>
      <c r="U1099" t="s">
        <v>370</v>
      </c>
    </row>
    <row r="1100" spans="1:21" x14ac:dyDescent="0.3">
      <c r="A1100" t="s">
        <v>10322</v>
      </c>
      <c r="B1100" t="s">
        <v>370</v>
      </c>
      <c r="C1100" t="s">
        <v>6865</v>
      </c>
      <c r="D1100" t="s">
        <v>8167</v>
      </c>
      <c r="E1100" t="s">
        <v>8899</v>
      </c>
      <c r="F1100" t="s">
        <v>9779</v>
      </c>
      <c r="G1100" t="s">
        <v>9779</v>
      </c>
      <c r="H1100" t="s">
        <v>6934</v>
      </c>
      <c r="I1100" t="s">
        <v>7630</v>
      </c>
      <c r="J1100">
        <v>2</v>
      </c>
      <c r="K1100" t="s">
        <v>370</v>
      </c>
      <c r="L1100" t="s">
        <v>6890</v>
      </c>
      <c r="M1100" t="s">
        <v>6891</v>
      </c>
      <c r="N1100" t="s">
        <v>6874</v>
      </c>
      <c r="O1100" t="s">
        <v>6874</v>
      </c>
      <c r="P1100" t="s">
        <v>6874</v>
      </c>
      <c r="Q1100" t="s">
        <v>6874</v>
      </c>
      <c r="R1100" t="s">
        <v>6874</v>
      </c>
      <c r="S1100">
        <v>4.7949999999999999</v>
      </c>
      <c r="T1100">
        <v>-75.694999999999993</v>
      </c>
      <c r="U1100" t="s">
        <v>370</v>
      </c>
    </row>
    <row r="1101" spans="1:21" x14ac:dyDescent="0.3">
      <c r="A1101" t="s">
        <v>10323</v>
      </c>
      <c r="B1101" t="s">
        <v>370</v>
      </c>
      <c r="C1101" t="s">
        <v>6865</v>
      </c>
      <c r="D1101" t="s">
        <v>8167</v>
      </c>
      <c r="E1101" t="s">
        <v>8899</v>
      </c>
      <c r="F1101" t="s">
        <v>10324</v>
      </c>
      <c r="G1101" t="s">
        <v>10324</v>
      </c>
      <c r="H1101" t="s">
        <v>6934</v>
      </c>
      <c r="I1101" t="s">
        <v>7630</v>
      </c>
      <c r="J1101">
        <v>1</v>
      </c>
      <c r="K1101" t="s">
        <v>370</v>
      </c>
      <c r="L1101" t="s">
        <v>6872</v>
      </c>
      <c r="M1101" t="s">
        <v>6894</v>
      </c>
      <c r="N1101" t="s">
        <v>6875</v>
      </c>
      <c r="O1101" t="s">
        <v>6874</v>
      </c>
      <c r="P1101" t="s">
        <v>6874</v>
      </c>
      <c r="Q1101" t="s">
        <v>6874</v>
      </c>
      <c r="R1101" t="s">
        <v>6874</v>
      </c>
      <c r="S1101">
        <v>4.7949999999999999</v>
      </c>
      <c r="T1101">
        <v>-75.694999999999993</v>
      </c>
      <c r="U1101" t="s">
        <v>10325</v>
      </c>
    </row>
    <row r="1102" spans="1:21" x14ac:dyDescent="0.3">
      <c r="A1102" t="s">
        <v>10326</v>
      </c>
      <c r="B1102" t="s">
        <v>370</v>
      </c>
      <c r="C1102" t="s">
        <v>6865</v>
      </c>
      <c r="D1102" t="s">
        <v>8167</v>
      </c>
      <c r="E1102" t="s">
        <v>8899</v>
      </c>
      <c r="F1102" t="s">
        <v>10327</v>
      </c>
      <c r="G1102" t="s">
        <v>10327</v>
      </c>
      <c r="H1102" t="s">
        <v>6934</v>
      </c>
      <c r="I1102" t="s">
        <v>7630</v>
      </c>
      <c r="J1102">
        <v>2</v>
      </c>
      <c r="K1102" t="s">
        <v>370</v>
      </c>
      <c r="L1102" t="s">
        <v>6872</v>
      </c>
      <c r="M1102" t="s">
        <v>6894</v>
      </c>
      <c r="N1102" t="s">
        <v>6875</v>
      </c>
      <c r="O1102" t="s">
        <v>6874</v>
      </c>
      <c r="P1102" t="s">
        <v>6874</v>
      </c>
      <c r="Q1102" t="s">
        <v>6874</v>
      </c>
      <c r="R1102" t="s">
        <v>6874</v>
      </c>
      <c r="S1102">
        <v>4.7949999999999999</v>
      </c>
      <c r="T1102">
        <v>-75.694999999999993</v>
      </c>
      <c r="U1102" t="s">
        <v>370</v>
      </c>
    </row>
    <row r="1103" spans="1:21" x14ac:dyDescent="0.3">
      <c r="A1103" t="s">
        <v>10328</v>
      </c>
      <c r="B1103" t="s">
        <v>370</v>
      </c>
      <c r="C1103" t="s">
        <v>6865</v>
      </c>
      <c r="D1103" t="s">
        <v>8167</v>
      </c>
      <c r="E1103" t="s">
        <v>8899</v>
      </c>
      <c r="F1103" t="s">
        <v>10329</v>
      </c>
      <c r="G1103" t="s">
        <v>10329</v>
      </c>
      <c r="H1103" t="s">
        <v>6934</v>
      </c>
      <c r="I1103" t="s">
        <v>7630</v>
      </c>
      <c r="J1103">
        <v>2</v>
      </c>
      <c r="K1103" t="s">
        <v>370</v>
      </c>
      <c r="L1103" t="s">
        <v>6890</v>
      </c>
      <c r="M1103" t="s">
        <v>6873</v>
      </c>
      <c r="N1103" t="s">
        <v>6874</v>
      </c>
      <c r="O1103" t="s">
        <v>6875</v>
      </c>
      <c r="P1103" t="s">
        <v>6874</v>
      </c>
      <c r="Q1103" t="s">
        <v>6874</v>
      </c>
      <c r="R1103" t="s">
        <v>6874</v>
      </c>
      <c r="S1103">
        <v>4.7949999999999999</v>
      </c>
      <c r="T1103">
        <v>-75.694999999999993</v>
      </c>
      <c r="U1103" t="s">
        <v>370</v>
      </c>
    </row>
    <row r="1104" spans="1:21" x14ac:dyDescent="0.3">
      <c r="A1104" t="s">
        <v>10330</v>
      </c>
      <c r="B1104" t="s">
        <v>370</v>
      </c>
      <c r="C1104" t="s">
        <v>6865</v>
      </c>
      <c r="D1104" t="s">
        <v>8167</v>
      </c>
      <c r="E1104" t="s">
        <v>8899</v>
      </c>
      <c r="F1104" t="s">
        <v>10331</v>
      </c>
      <c r="G1104" t="s">
        <v>10331</v>
      </c>
      <c r="H1104" t="s">
        <v>6934</v>
      </c>
      <c r="I1104" t="s">
        <v>7630</v>
      </c>
      <c r="J1104">
        <v>3</v>
      </c>
      <c r="K1104" t="s">
        <v>370</v>
      </c>
      <c r="L1104" t="s">
        <v>6881</v>
      </c>
      <c r="M1104" t="s">
        <v>6873</v>
      </c>
      <c r="N1104" t="s">
        <v>6874</v>
      </c>
      <c r="O1104" t="s">
        <v>6875</v>
      </c>
      <c r="P1104" t="s">
        <v>6874</v>
      </c>
      <c r="Q1104" t="s">
        <v>6874</v>
      </c>
      <c r="R1104" t="s">
        <v>6874</v>
      </c>
      <c r="S1104">
        <v>4.7949999999999999</v>
      </c>
      <c r="T1104">
        <v>-75.694999999999993</v>
      </c>
      <c r="U1104" t="s">
        <v>370</v>
      </c>
    </row>
    <row r="1105" spans="1:21" x14ac:dyDescent="0.3">
      <c r="A1105" t="s">
        <v>10332</v>
      </c>
      <c r="B1105" t="s">
        <v>370</v>
      </c>
      <c r="C1105" t="s">
        <v>10333</v>
      </c>
      <c r="D1105" t="s">
        <v>7501</v>
      </c>
      <c r="E1105" t="s">
        <v>7506</v>
      </c>
      <c r="F1105" t="s">
        <v>10334</v>
      </c>
      <c r="G1105" t="s">
        <v>10334</v>
      </c>
      <c r="H1105" t="s">
        <v>6934</v>
      </c>
      <c r="I1105" t="s">
        <v>6870</v>
      </c>
      <c r="J1105">
        <v>3</v>
      </c>
      <c r="K1105" t="s">
        <v>370</v>
      </c>
      <c r="L1105" t="s">
        <v>6872</v>
      </c>
      <c r="M1105" t="s">
        <v>6894</v>
      </c>
      <c r="N1105" t="s">
        <v>6874</v>
      </c>
      <c r="O1105" t="s">
        <v>6874</v>
      </c>
      <c r="P1105" t="s">
        <v>6874</v>
      </c>
      <c r="Q1105" t="s">
        <v>6874</v>
      </c>
      <c r="R1105" t="s">
        <v>6874</v>
      </c>
      <c r="S1105">
        <v>4.8168569999999997</v>
      </c>
      <c r="T1105">
        <v>-75.711314999999999</v>
      </c>
      <c r="U1105" t="s">
        <v>10335</v>
      </c>
    </row>
    <row r="1106" spans="1:21" x14ac:dyDescent="0.3">
      <c r="A1106" t="s">
        <v>10336</v>
      </c>
      <c r="B1106" t="s">
        <v>370</v>
      </c>
      <c r="C1106" t="s">
        <v>10333</v>
      </c>
      <c r="D1106" t="s">
        <v>6866</v>
      </c>
      <c r="E1106" t="s">
        <v>6936</v>
      </c>
      <c r="F1106" t="s">
        <v>10337</v>
      </c>
      <c r="G1106" t="s">
        <v>10337</v>
      </c>
      <c r="H1106" t="s">
        <v>6934</v>
      </c>
      <c r="I1106" t="s">
        <v>6870</v>
      </c>
      <c r="J1106">
        <v>3</v>
      </c>
      <c r="K1106" t="s">
        <v>370</v>
      </c>
      <c r="L1106" t="s">
        <v>6881</v>
      </c>
      <c r="M1106" t="s">
        <v>6873</v>
      </c>
      <c r="N1106" t="s">
        <v>6874</v>
      </c>
      <c r="O1106" t="s">
        <v>6874</v>
      </c>
      <c r="P1106" t="s">
        <v>6874</v>
      </c>
      <c r="Q1106" t="s">
        <v>6874</v>
      </c>
      <c r="R1106" t="s">
        <v>6874</v>
      </c>
      <c r="S1106">
        <v>4.8129739999999996</v>
      </c>
      <c r="T1106">
        <v>-75.697428000000002</v>
      </c>
      <c r="U1106" t="s">
        <v>10338</v>
      </c>
    </row>
    <row r="1107" spans="1:21" x14ac:dyDescent="0.3">
      <c r="A1107" t="s">
        <v>10339</v>
      </c>
      <c r="B1107" t="s">
        <v>370</v>
      </c>
      <c r="C1107" t="s">
        <v>10333</v>
      </c>
      <c r="D1107" t="s">
        <v>6866</v>
      </c>
      <c r="E1107" t="s">
        <v>7235</v>
      </c>
      <c r="F1107" t="s">
        <v>10340</v>
      </c>
      <c r="G1107" t="s">
        <v>10340</v>
      </c>
      <c r="H1107" t="s">
        <v>6934</v>
      </c>
      <c r="I1107" t="s">
        <v>6870</v>
      </c>
      <c r="J1107">
        <v>5</v>
      </c>
      <c r="K1107" t="s">
        <v>370</v>
      </c>
      <c r="L1107" t="s">
        <v>6881</v>
      </c>
      <c r="M1107" t="s">
        <v>6894</v>
      </c>
      <c r="N1107" t="s">
        <v>6874</v>
      </c>
      <c r="O1107" t="s">
        <v>6875</v>
      </c>
      <c r="P1107" t="s">
        <v>6875</v>
      </c>
      <c r="Q1107" t="s">
        <v>6875</v>
      </c>
      <c r="R1107" t="s">
        <v>6876</v>
      </c>
      <c r="S1107">
        <v>4.8161019999999999</v>
      </c>
      <c r="T1107">
        <v>-75.705241999999998</v>
      </c>
      <c r="U1107" t="s">
        <v>10341</v>
      </c>
    </row>
    <row r="1108" spans="1:21" x14ac:dyDescent="0.3">
      <c r="A1108" t="s">
        <v>10342</v>
      </c>
      <c r="B1108" t="s">
        <v>370</v>
      </c>
      <c r="C1108" t="s">
        <v>10333</v>
      </c>
      <c r="D1108" t="s">
        <v>6866</v>
      </c>
      <c r="E1108" t="s">
        <v>7235</v>
      </c>
      <c r="F1108" t="s">
        <v>10343</v>
      </c>
      <c r="G1108" t="s">
        <v>10343</v>
      </c>
      <c r="H1108" t="s">
        <v>6934</v>
      </c>
      <c r="I1108" t="s">
        <v>6870</v>
      </c>
      <c r="J1108">
        <v>3</v>
      </c>
      <c r="K1108" t="s">
        <v>370</v>
      </c>
      <c r="L1108" t="s">
        <v>6881</v>
      </c>
      <c r="M1108" t="s">
        <v>6873</v>
      </c>
      <c r="N1108" t="s">
        <v>6874</v>
      </c>
      <c r="O1108" t="s">
        <v>6874</v>
      </c>
      <c r="P1108" t="s">
        <v>6874</v>
      </c>
      <c r="Q1108" t="s">
        <v>6874</v>
      </c>
      <c r="R1108" t="s">
        <v>6876</v>
      </c>
      <c r="S1108">
        <v>4.8150110000000002</v>
      </c>
      <c r="T1108">
        <v>-75.702727999999993</v>
      </c>
      <c r="U1108" t="s">
        <v>10344</v>
      </c>
    </row>
    <row r="1109" spans="1:21" x14ac:dyDescent="0.3">
      <c r="A1109" t="s">
        <v>10345</v>
      </c>
      <c r="B1109" t="s">
        <v>370</v>
      </c>
      <c r="C1109" t="s">
        <v>10333</v>
      </c>
      <c r="D1109" t="s">
        <v>6866</v>
      </c>
      <c r="E1109" t="s">
        <v>6960</v>
      </c>
      <c r="F1109" t="s">
        <v>10346</v>
      </c>
      <c r="G1109" t="s">
        <v>10347</v>
      </c>
      <c r="H1109" t="s">
        <v>6934</v>
      </c>
      <c r="I1109" t="s">
        <v>6870</v>
      </c>
      <c r="J1109" t="s">
        <v>370</v>
      </c>
      <c r="K1109" t="s">
        <v>370</v>
      </c>
      <c r="L1109" t="s">
        <v>6881</v>
      </c>
      <c r="M1109" t="s">
        <v>6873</v>
      </c>
      <c r="N1109" t="s">
        <v>6874</v>
      </c>
      <c r="O1109" t="s">
        <v>6876</v>
      </c>
      <c r="P1109" t="s">
        <v>6874</v>
      </c>
      <c r="Q1109" t="s">
        <v>6875</v>
      </c>
      <c r="R1109" t="s">
        <v>6876</v>
      </c>
      <c r="S1109">
        <v>4.7964700000000002</v>
      </c>
      <c r="T1109">
        <v>-75.700740999999994</v>
      </c>
      <c r="U1109" t="s">
        <v>10348</v>
      </c>
    </row>
    <row r="1110" spans="1:21" x14ac:dyDescent="0.3">
      <c r="A1110" t="s">
        <v>10349</v>
      </c>
      <c r="B1110" t="s">
        <v>370</v>
      </c>
      <c r="C1110" t="s">
        <v>10333</v>
      </c>
      <c r="D1110" t="s">
        <v>6866</v>
      </c>
      <c r="E1110" t="s">
        <v>7235</v>
      </c>
      <c r="F1110" t="s">
        <v>10350</v>
      </c>
      <c r="G1110" t="s">
        <v>10351</v>
      </c>
      <c r="H1110" t="s">
        <v>6934</v>
      </c>
      <c r="I1110" t="s">
        <v>7630</v>
      </c>
      <c r="J1110">
        <v>5</v>
      </c>
      <c r="K1110">
        <v>4</v>
      </c>
      <c r="L1110" t="s">
        <v>6881</v>
      </c>
      <c r="M1110" t="s">
        <v>6873</v>
      </c>
      <c r="N1110" t="s">
        <v>6874</v>
      </c>
      <c r="O1110" t="s">
        <v>6874</v>
      </c>
      <c r="P1110" t="s">
        <v>6874</v>
      </c>
      <c r="Q1110" t="s">
        <v>6874</v>
      </c>
      <c r="R1110" t="s">
        <v>6874</v>
      </c>
      <c r="S1110">
        <v>4.7964700000000002</v>
      </c>
      <c r="T1110">
        <v>-75.700740999999994</v>
      </c>
      <c r="U1110" t="s">
        <v>10352</v>
      </c>
    </row>
    <row r="1111" spans="1:21" x14ac:dyDescent="0.3">
      <c r="A1111" t="s">
        <v>10353</v>
      </c>
      <c r="B1111" t="s">
        <v>370</v>
      </c>
      <c r="C1111" t="s">
        <v>10333</v>
      </c>
      <c r="D1111" t="s">
        <v>6866</v>
      </c>
      <c r="E1111" t="s">
        <v>7235</v>
      </c>
      <c r="F1111" t="s">
        <v>10354</v>
      </c>
      <c r="G1111" t="s">
        <v>10354</v>
      </c>
      <c r="H1111" t="s">
        <v>6934</v>
      </c>
      <c r="I1111" t="s">
        <v>6870</v>
      </c>
      <c r="J1111">
        <v>3</v>
      </c>
      <c r="K1111" t="s">
        <v>370</v>
      </c>
      <c r="L1111" t="s">
        <v>6890</v>
      </c>
      <c r="M1111" t="s">
        <v>6891</v>
      </c>
      <c r="N1111" t="s">
        <v>6874</v>
      </c>
      <c r="O1111" t="s">
        <v>6874</v>
      </c>
      <c r="P1111" t="s">
        <v>6874</v>
      </c>
      <c r="Q1111" t="s">
        <v>6874</v>
      </c>
      <c r="R1111" t="s">
        <v>6874</v>
      </c>
      <c r="S1111">
        <v>4.7964700000000002</v>
      </c>
      <c r="T1111">
        <v>-75.700740999999994</v>
      </c>
      <c r="U1111" t="s">
        <v>10355</v>
      </c>
    </row>
    <row r="1112" spans="1:21" x14ac:dyDescent="0.3">
      <c r="A1112" t="s">
        <v>10356</v>
      </c>
      <c r="B1112" t="s">
        <v>370</v>
      </c>
      <c r="C1112" t="s">
        <v>10333</v>
      </c>
      <c r="D1112" t="s">
        <v>6866</v>
      </c>
      <c r="E1112" t="s">
        <v>7235</v>
      </c>
      <c r="F1112" t="s">
        <v>10357</v>
      </c>
      <c r="G1112" t="s">
        <v>10357</v>
      </c>
      <c r="H1112" t="s">
        <v>6934</v>
      </c>
      <c r="I1112" t="s">
        <v>6870</v>
      </c>
      <c r="J1112">
        <v>4</v>
      </c>
      <c r="K1112" t="s">
        <v>370</v>
      </c>
      <c r="L1112" t="s">
        <v>6872</v>
      </c>
      <c r="M1112" t="s">
        <v>6873</v>
      </c>
      <c r="N1112" t="s">
        <v>6876</v>
      </c>
      <c r="O1112" t="s">
        <v>6876</v>
      </c>
      <c r="P1112" t="s">
        <v>6876</v>
      </c>
      <c r="Q1112" t="s">
        <v>6875</v>
      </c>
      <c r="R1112" t="s">
        <v>6876</v>
      </c>
      <c r="S1112">
        <v>4.8158979999999998</v>
      </c>
      <c r="T1112">
        <v>-75.703278999999995</v>
      </c>
      <c r="U1112" t="s">
        <v>10358</v>
      </c>
    </row>
    <row r="1113" spans="1:21" x14ac:dyDescent="0.3">
      <c r="A1113" t="s">
        <v>10359</v>
      </c>
      <c r="B1113" t="s">
        <v>370</v>
      </c>
      <c r="C1113" t="s">
        <v>10333</v>
      </c>
      <c r="D1113" t="s">
        <v>6866</v>
      </c>
      <c r="E1113" t="s">
        <v>7235</v>
      </c>
      <c r="F1113" t="s">
        <v>8120</v>
      </c>
      <c r="G1113" t="s">
        <v>8120</v>
      </c>
      <c r="H1113" t="s">
        <v>6934</v>
      </c>
      <c r="I1113" t="s">
        <v>6870</v>
      </c>
      <c r="J1113">
        <v>3</v>
      </c>
      <c r="K1113" t="s">
        <v>370</v>
      </c>
      <c r="L1113" t="s">
        <v>6881</v>
      </c>
      <c r="M1113" t="s">
        <v>6873</v>
      </c>
      <c r="N1113" t="s">
        <v>6876</v>
      </c>
      <c r="O1113" t="s">
        <v>6875</v>
      </c>
      <c r="P1113" t="s">
        <v>6876</v>
      </c>
      <c r="Q1113" t="s">
        <v>6876</v>
      </c>
      <c r="R1113" t="s">
        <v>6876</v>
      </c>
      <c r="S1113">
        <v>4.8163910000000003</v>
      </c>
      <c r="T1113">
        <v>-75.703029000000001</v>
      </c>
      <c r="U1113" t="s">
        <v>10360</v>
      </c>
    </row>
    <row r="1114" spans="1:21" x14ac:dyDescent="0.3">
      <c r="A1114" t="s">
        <v>10361</v>
      </c>
      <c r="B1114" t="s">
        <v>370</v>
      </c>
      <c r="C1114" t="s">
        <v>10333</v>
      </c>
      <c r="D1114" t="s">
        <v>6866</v>
      </c>
      <c r="E1114" t="s">
        <v>7235</v>
      </c>
      <c r="F1114" t="s">
        <v>10362</v>
      </c>
      <c r="G1114" t="s">
        <v>10362</v>
      </c>
      <c r="H1114" t="s">
        <v>6934</v>
      </c>
      <c r="I1114" t="s">
        <v>6870</v>
      </c>
      <c r="J1114">
        <v>5</v>
      </c>
      <c r="K1114" t="s">
        <v>370</v>
      </c>
      <c r="L1114" t="s">
        <v>6890</v>
      </c>
      <c r="M1114" t="s">
        <v>6891</v>
      </c>
      <c r="N1114" t="s">
        <v>6874</v>
      </c>
      <c r="O1114" t="s">
        <v>6874</v>
      </c>
      <c r="P1114" t="s">
        <v>6874</v>
      </c>
      <c r="Q1114" t="s">
        <v>6876</v>
      </c>
      <c r="R1114" t="s">
        <v>6876</v>
      </c>
      <c r="S1114">
        <v>4.8164290000000003</v>
      </c>
      <c r="T1114">
        <v>-75.703179000000006</v>
      </c>
      <c r="U1114" t="s">
        <v>10363</v>
      </c>
    </row>
    <row r="1115" spans="1:21" x14ac:dyDescent="0.3">
      <c r="A1115" t="s">
        <v>10364</v>
      </c>
      <c r="B1115" t="s">
        <v>370</v>
      </c>
      <c r="C1115" t="s">
        <v>370</v>
      </c>
      <c r="D1115" t="s">
        <v>6866</v>
      </c>
      <c r="E1115" t="s">
        <v>7235</v>
      </c>
      <c r="F1115" t="s">
        <v>10365</v>
      </c>
      <c r="G1115" t="s">
        <v>10365</v>
      </c>
      <c r="H1115" t="s">
        <v>6934</v>
      </c>
      <c r="I1115" t="s">
        <v>7630</v>
      </c>
      <c r="J1115">
        <v>1</v>
      </c>
      <c r="K1115" t="s">
        <v>370</v>
      </c>
      <c r="L1115" t="s">
        <v>6872</v>
      </c>
      <c r="M1115" t="s">
        <v>6894</v>
      </c>
      <c r="N1115" t="s">
        <v>6875</v>
      </c>
      <c r="O1115" t="s">
        <v>6875</v>
      </c>
      <c r="P1115" t="s">
        <v>6876</v>
      </c>
      <c r="Q1115" t="s">
        <v>6875</v>
      </c>
      <c r="R1115" t="s">
        <v>6876</v>
      </c>
      <c r="S1115">
        <v>4.7964700000000002</v>
      </c>
      <c r="T1115">
        <v>-75.700740999999994</v>
      </c>
      <c r="U1115" t="s">
        <v>10366</v>
      </c>
    </row>
    <row r="1116" spans="1:21" x14ac:dyDescent="0.3">
      <c r="A1116" t="s">
        <v>10367</v>
      </c>
      <c r="B1116" t="s">
        <v>370</v>
      </c>
      <c r="C1116" t="s">
        <v>370</v>
      </c>
      <c r="D1116" t="s">
        <v>6866</v>
      </c>
      <c r="E1116" t="s">
        <v>7235</v>
      </c>
      <c r="F1116" t="s">
        <v>10368</v>
      </c>
      <c r="G1116" t="s">
        <v>10368</v>
      </c>
      <c r="H1116" t="s">
        <v>6934</v>
      </c>
      <c r="I1116" t="s">
        <v>7630</v>
      </c>
      <c r="J1116" t="s">
        <v>370</v>
      </c>
      <c r="K1116" t="s">
        <v>370</v>
      </c>
      <c r="L1116" t="s">
        <v>6881</v>
      </c>
      <c r="M1116" t="s">
        <v>6873</v>
      </c>
      <c r="N1116" t="s">
        <v>6876</v>
      </c>
      <c r="O1116" t="s">
        <v>6876</v>
      </c>
      <c r="P1116" t="s">
        <v>6876</v>
      </c>
      <c r="Q1116" t="s">
        <v>6875</v>
      </c>
      <c r="R1116" t="s">
        <v>6875</v>
      </c>
      <c r="S1116">
        <v>4.7964700000000002</v>
      </c>
      <c r="T1116">
        <v>-75.700740999999994</v>
      </c>
      <c r="U1116" t="s">
        <v>10369</v>
      </c>
    </row>
    <row r="1117" spans="1:21" x14ac:dyDescent="0.3">
      <c r="A1117" t="s">
        <v>10370</v>
      </c>
      <c r="B1117" t="s">
        <v>370</v>
      </c>
      <c r="C1117" t="s">
        <v>370</v>
      </c>
      <c r="D1117" t="s">
        <v>6866</v>
      </c>
      <c r="E1117" t="s">
        <v>7235</v>
      </c>
      <c r="F1117" t="s">
        <v>10371</v>
      </c>
      <c r="G1117" t="s">
        <v>10371</v>
      </c>
      <c r="H1117" t="s">
        <v>6934</v>
      </c>
      <c r="I1117" t="s">
        <v>7630</v>
      </c>
      <c r="J1117" t="s">
        <v>370</v>
      </c>
      <c r="K1117" t="s">
        <v>370</v>
      </c>
      <c r="L1117" t="s">
        <v>6872</v>
      </c>
      <c r="M1117" t="s">
        <v>6894</v>
      </c>
      <c r="N1117" t="s">
        <v>6875</v>
      </c>
      <c r="O1117" t="s">
        <v>6876</v>
      </c>
      <c r="P1117" t="s">
        <v>6876</v>
      </c>
      <c r="Q1117" t="s">
        <v>6876</v>
      </c>
      <c r="R1117" t="s">
        <v>6876</v>
      </c>
      <c r="S1117">
        <v>4.7964700000000002</v>
      </c>
      <c r="T1117">
        <v>-75.700740999999994</v>
      </c>
      <c r="U1117" t="s">
        <v>10372</v>
      </c>
    </row>
    <row r="1118" spans="1:21" x14ac:dyDescent="0.3">
      <c r="A1118" t="s">
        <v>10373</v>
      </c>
      <c r="B1118" t="s">
        <v>370</v>
      </c>
      <c r="C1118" t="s">
        <v>8411</v>
      </c>
      <c r="D1118" t="s">
        <v>7124</v>
      </c>
      <c r="E1118" t="s">
        <v>6866</v>
      </c>
      <c r="F1118" t="s">
        <v>370</v>
      </c>
      <c r="G1118" t="s">
        <v>10374</v>
      </c>
      <c r="H1118" t="s">
        <v>6934</v>
      </c>
      <c r="I1118" t="s">
        <v>7630</v>
      </c>
      <c r="J1118">
        <v>3</v>
      </c>
      <c r="K1118" t="s">
        <v>370</v>
      </c>
      <c r="L1118" t="s">
        <v>6890</v>
      </c>
      <c r="M1118" t="s">
        <v>6891</v>
      </c>
      <c r="N1118" t="s">
        <v>6874</v>
      </c>
      <c r="O1118" t="s">
        <v>6874</v>
      </c>
      <c r="P1118" t="s">
        <v>6874</v>
      </c>
      <c r="Q1118" t="s">
        <v>6874</v>
      </c>
      <c r="R1118" t="s">
        <v>6874</v>
      </c>
      <c r="S1118">
        <v>4.7964700000000002</v>
      </c>
      <c r="T1118">
        <v>-75.700740999999994</v>
      </c>
      <c r="U1118" t="s">
        <v>10375</v>
      </c>
    </row>
    <row r="1119" spans="1:21" x14ac:dyDescent="0.3">
      <c r="A1119" t="s">
        <v>10376</v>
      </c>
      <c r="B1119" t="s">
        <v>370</v>
      </c>
      <c r="C1119" t="s">
        <v>8411</v>
      </c>
      <c r="D1119" t="s">
        <v>6866</v>
      </c>
      <c r="E1119" t="s">
        <v>6867</v>
      </c>
      <c r="F1119" t="s">
        <v>10377</v>
      </c>
      <c r="G1119" t="s">
        <v>10378</v>
      </c>
      <c r="H1119" t="s">
        <v>6934</v>
      </c>
      <c r="I1119" t="s">
        <v>7630</v>
      </c>
      <c r="J1119">
        <v>6</v>
      </c>
      <c r="K1119" t="s">
        <v>370</v>
      </c>
      <c r="L1119" t="s">
        <v>6872</v>
      </c>
      <c r="M1119" t="s">
        <v>6894</v>
      </c>
      <c r="N1119" t="s">
        <v>6876</v>
      </c>
      <c r="O1119" t="s">
        <v>6876</v>
      </c>
      <c r="P1119" t="s">
        <v>6876</v>
      </c>
      <c r="Q1119" t="s">
        <v>6876</v>
      </c>
      <c r="R1119" t="s">
        <v>6876</v>
      </c>
      <c r="S1119">
        <v>4.7964700000000002</v>
      </c>
      <c r="T1119">
        <v>-75.700740999999994</v>
      </c>
      <c r="U1119" t="s">
        <v>10379</v>
      </c>
    </row>
    <row r="1120" spans="1:21" x14ac:dyDescent="0.3">
      <c r="A1120" t="s">
        <v>10380</v>
      </c>
      <c r="B1120" t="s">
        <v>370</v>
      </c>
      <c r="C1120" t="s">
        <v>8411</v>
      </c>
      <c r="D1120" t="s">
        <v>6866</v>
      </c>
      <c r="E1120" t="s">
        <v>6867</v>
      </c>
      <c r="F1120" t="s">
        <v>10381</v>
      </c>
      <c r="G1120" t="s">
        <v>10382</v>
      </c>
      <c r="H1120" t="s">
        <v>6934</v>
      </c>
      <c r="I1120" t="s">
        <v>7630</v>
      </c>
      <c r="J1120">
        <v>13</v>
      </c>
      <c r="K1120" t="s">
        <v>370</v>
      </c>
      <c r="L1120" t="s">
        <v>6890</v>
      </c>
      <c r="M1120" t="s">
        <v>6891</v>
      </c>
      <c r="N1120" t="s">
        <v>6876</v>
      </c>
      <c r="O1120" t="s">
        <v>6876</v>
      </c>
      <c r="P1120" t="s">
        <v>6876</v>
      </c>
      <c r="Q1120" t="s">
        <v>6876</v>
      </c>
      <c r="R1120" t="s">
        <v>6876</v>
      </c>
      <c r="S1120">
        <v>4.7964700000000002</v>
      </c>
      <c r="T1120">
        <v>-75.700740999999994</v>
      </c>
      <c r="U1120" t="s">
        <v>10383</v>
      </c>
    </row>
    <row r="1121" spans="1:21" x14ac:dyDescent="0.3">
      <c r="A1121" t="s">
        <v>10384</v>
      </c>
      <c r="B1121" t="s">
        <v>370</v>
      </c>
      <c r="C1121" t="s">
        <v>10333</v>
      </c>
      <c r="D1121" t="s">
        <v>6866</v>
      </c>
      <c r="E1121" t="s">
        <v>6936</v>
      </c>
      <c r="F1121" t="s">
        <v>10385</v>
      </c>
      <c r="G1121" t="s">
        <v>10386</v>
      </c>
      <c r="H1121" t="s">
        <v>6934</v>
      </c>
      <c r="I1121" t="s">
        <v>7630</v>
      </c>
      <c r="J1121">
        <v>4</v>
      </c>
      <c r="K1121" t="s">
        <v>370</v>
      </c>
      <c r="L1121" t="s">
        <v>6890</v>
      </c>
      <c r="M1121" t="s">
        <v>6891</v>
      </c>
      <c r="N1121" t="s">
        <v>6876</v>
      </c>
      <c r="O1121" t="s">
        <v>6876</v>
      </c>
      <c r="P1121" t="s">
        <v>6876</v>
      </c>
      <c r="Q1121" t="s">
        <v>6876</v>
      </c>
      <c r="R1121" t="s">
        <v>6876</v>
      </c>
      <c r="S1121">
        <v>4.8196079999999997</v>
      </c>
      <c r="T1121">
        <v>-75.707935000000006</v>
      </c>
      <c r="U1121" t="s">
        <v>10387</v>
      </c>
    </row>
    <row r="1122" spans="1:21" x14ac:dyDescent="0.3">
      <c r="A1122" t="s">
        <v>10388</v>
      </c>
      <c r="B1122" t="s">
        <v>370</v>
      </c>
      <c r="C1122" t="s">
        <v>8411</v>
      </c>
      <c r="D1122" t="s">
        <v>7400</v>
      </c>
      <c r="E1122" t="s">
        <v>10389</v>
      </c>
      <c r="F1122" t="s">
        <v>10390</v>
      </c>
      <c r="G1122" t="s">
        <v>10391</v>
      </c>
      <c r="H1122" t="s">
        <v>6934</v>
      </c>
      <c r="I1122" t="s">
        <v>7630</v>
      </c>
      <c r="J1122">
        <v>5</v>
      </c>
      <c r="K1122">
        <v>1</v>
      </c>
      <c r="L1122" t="s">
        <v>6881</v>
      </c>
      <c r="M1122" t="s">
        <v>6873</v>
      </c>
      <c r="N1122" t="s">
        <v>6876</v>
      </c>
      <c r="O1122" t="s">
        <v>6875</v>
      </c>
      <c r="P1122" t="s">
        <v>6876</v>
      </c>
      <c r="Q1122" t="s">
        <v>6876</v>
      </c>
      <c r="R1122" t="s">
        <v>6876</v>
      </c>
      <c r="S1122">
        <v>4.8084290000000003</v>
      </c>
      <c r="T1122">
        <v>-75.743319</v>
      </c>
      <c r="U1122" t="s">
        <v>10392</v>
      </c>
    </row>
    <row r="1123" spans="1:21" x14ac:dyDescent="0.3">
      <c r="A1123" t="s">
        <v>10393</v>
      </c>
      <c r="B1123" t="s">
        <v>370</v>
      </c>
      <c r="C1123" t="s">
        <v>10333</v>
      </c>
      <c r="D1123" t="s">
        <v>6866</v>
      </c>
      <c r="E1123" t="s">
        <v>6936</v>
      </c>
      <c r="F1123" t="s">
        <v>10394</v>
      </c>
      <c r="G1123" t="s">
        <v>10395</v>
      </c>
      <c r="H1123" t="s">
        <v>6934</v>
      </c>
      <c r="I1123" t="s">
        <v>10396</v>
      </c>
      <c r="J1123">
        <v>6</v>
      </c>
      <c r="K1123" t="s">
        <v>370</v>
      </c>
      <c r="L1123" t="s">
        <v>6881</v>
      </c>
      <c r="M1123" t="s">
        <v>6873</v>
      </c>
      <c r="N1123" t="s">
        <v>6876</v>
      </c>
      <c r="O1123" t="s">
        <v>6876</v>
      </c>
      <c r="P1123" t="s">
        <v>6876</v>
      </c>
      <c r="Q1123" t="s">
        <v>6876</v>
      </c>
      <c r="R1123" t="s">
        <v>6876</v>
      </c>
      <c r="S1123">
        <v>4.7964700000000002</v>
      </c>
      <c r="T1123">
        <v>-75.700740999999994</v>
      </c>
      <c r="U1123" t="s">
        <v>10397</v>
      </c>
    </row>
    <row r="1124" spans="1:21" x14ac:dyDescent="0.3">
      <c r="A1124" t="s">
        <v>10398</v>
      </c>
      <c r="B1124" t="s">
        <v>370</v>
      </c>
      <c r="C1124" t="s">
        <v>10333</v>
      </c>
      <c r="D1124" t="s">
        <v>6866</v>
      </c>
      <c r="E1124" t="s">
        <v>7235</v>
      </c>
      <c r="F1124" t="s">
        <v>10399</v>
      </c>
      <c r="G1124" t="s">
        <v>10400</v>
      </c>
      <c r="H1124" t="s">
        <v>6934</v>
      </c>
      <c r="I1124" t="s">
        <v>7630</v>
      </c>
      <c r="J1124" t="s">
        <v>370</v>
      </c>
      <c r="K1124" t="s">
        <v>370</v>
      </c>
      <c r="L1124" t="s">
        <v>6872</v>
      </c>
      <c r="M1124" t="s">
        <v>6894</v>
      </c>
      <c r="N1124" t="s">
        <v>6875</v>
      </c>
      <c r="O1124" t="s">
        <v>6876</v>
      </c>
      <c r="P1124" t="s">
        <v>6876</v>
      </c>
      <c r="Q1124" t="s">
        <v>6876</v>
      </c>
      <c r="R1124" t="s">
        <v>6876</v>
      </c>
      <c r="S1124">
        <v>4.7964700000000002</v>
      </c>
      <c r="T1124">
        <v>-75.700740999999994</v>
      </c>
      <c r="U1124" t="s">
        <v>6857</v>
      </c>
    </row>
    <row r="1125" spans="1:21" x14ac:dyDescent="0.3">
      <c r="A1125" t="s">
        <v>10401</v>
      </c>
      <c r="B1125" t="s">
        <v>370</v>
      </c>
      <c r="C1125" t="s">
        <v>10333</v>
      </c>
      <c r="D1125" t="s">
        <v>6866</v>
      </c>
      <c r="E1125" t="s">
        <v>7235</v>
      </c>
      <c r="F1125" t="s">
        <v>10402</v>
      </c>
      <c r="G1125" t="s">
        <v>10402</v>
      </c>
      <c r="H1125" t="s">
        <v>6934</v>
      </c>
      <c r="I1125" t="s">
        <v>7630</v>
      </c>
      <c r="J1125">
        <v>2</v>
      </c>
      <c r="K1125" t="s">
        <v>370</v>
      </c>
      <c r="L1125" t="s">
        <v>6872</v>
      </c>
      <c r="M1125" t="s">
        <v>6873</v>
      </c>
      <c r="N1125" t="s">
        <v>6874</v>
      </c>
      <c r="O1125" t="s">
        <v>6875</v>
      </c>
      <c r="P1125" t="s">
        <v>6874</v>
      </c>
      <c r="Q1125" t="s">
        <v>6875</v>
      </c>
      <c r="R1125" t="s">
        <v>6874</v>
      </c>
      <c r="S1125">
        <v>4.8131000000000004</v>
      </c>
      <c r="T1125">
        <v>-75.691699999999997</v>
      </c>
      <c r="U1125" t="s">
        <v>10403</v>
      </c>
    </row>
    <row r="1126" spans="1:21" x14ac:dyDescent="0.3">
      <c r="A1126" t="s">
        <v>10404</v>
      </c>
      <c r="B1126" t="s">
        <v>370</v>
      </c>
      <c r="C1126" t="s">
        <v>10333</v>
      </c>
      <c r="D1126" t="s">
        <v>6866</v>
      </c>
      <c r="E1126" t="s">
        <v>6936</v>
      </c>
      <c r="F1126" t="s">
        <v>10405</v>
      </c>
      <c r="G1126" t="s">
        <v>10405</v>
      </c>
      <c r="H1126" t="s">
        <v>6934</v>
      </c>
      <c r="I1126" t="s">
        <v>7630</v>
      </c>
      <c r="J1126">
        <v>2</v>
      </c>
      <c r="K1126">
        <v>1</v>
      </c>
      <c r="L1126" t="s">
        <v>6881</v>
      </c>
      <c r="M1126" t="s">
        <v>6894</v>
      </c>
      <c r="N1126" t="s">
        <v>6874</v>
      </c>
      <c r="O1126" t="s">
        <v>6875</v>
      </c>
      <c r="P1126" t="s">
        <v>6874</v>
      </c>
      <c r="Q1126" t="s">
        <v>6875</v>
      </c>
      <c r="R1126" t="s">
        <v>6874</v>
      </c>
      <c r="S1126">
        <v>4.8092139999999999</v>
      </c>
      <c r="T1126">
        <v>-75.689049999999995</v>
      </c>
      <c r="U1126" t="s">
        <v>10406</v>
      </c>
    </row>
    <row r="1127" spans="1:21" x14ac:dyDescent="0.3">
      <c r="A1127" t="s">
        <v>10407</v>
      </c>
      <c r="B1127" t="s">
        <v>370</v>
      </c>
      <c r="C1127" t="s">
        <v>10333</v>
      </c>
      <c r="D1127" t="s">
        <v>6866</v>
      </c>
      <c r="E1127" t="s">
        <v>6936</v>
      </c>
      <c r="F1127" t="s">
        <v>10408</v>
      </c>
      <c r="G1127" t="s">
        <v>10409</v>
      </c>
      <c r="H1127" t="s">
        <v>6934</v>
      </c>
      <c r="I1127" t="s">
        <v>7630</v>
      </c>
      <c r="J1127">
        <v>1</v>
      </c>
      <c r="K1127" t="s">
        <v>370</v>
      </c>
      <c r="L1127" t="s">
        <v>6881</v>
      </c>
      <c r="M1127" t="s">
        <v>6873</v>
      </c>
      <c r="N1127" t="s">
        <v>6874</v>
      </c>
      <c r="O1127" t="s">
        <v>6875</v>
      </c>
      <c r="P1127" t="s">
        <v>6874</v>
      </c>
      <c r="Q1127" t="s">
        <v>6875</v>
      </c>
      <c r="R1127" t="s">
        <v>6874</v>
      </c>
      <c r="S1127">
        <v>4.8131000000000004</v>
      </c>
      <c r="T1127">
        <v>-75.691699999999997</v>
      </c>
      <c r="U1127" t="s">
        <v>10410</v>
      </c>
    </row>
    <row r="1128" spans="1:21" x14ac:dyDescent="0.3">
      <c r="A1128" t="s">
        <v>10411</v>
      </c>
      <c r="B1128" t="s">
        <v>370</v>
      </c>
      <c r="C1128" t="s">
        <v>10333</v>
      </c>
      <c r="D1128" t="s">
        <v>6866</v>
      </c>
      <c r="E1128" t="s">
        <v>6960</v>
      </c>
      <c r="F1128" t="s">
        <v>10412</v>
      </c>
      <c r="G1128" t="s">
        <v>10413</v>
      </c>
      <c r="H1128" t="s">
        <v>6934</v>
      </c>
      <c r="I1128" t="s">
        <v>7630</v>
      </c>
      <c r="J1128">
        <v>6</v>
      </c>
      <c r="K1128" t="s">
        <v>370</v>
      </c>
      <c r="L1128" t="s">
        <v>6890</v>
      </c>
      <c r="M1128" t="s">
        <v>6882</v>
      </c>
      <c r="N1128" t="s">
        <v>6874</v>
      </c>
      <c r="O1128" t="s">
        <v>6874</v>
      </c>
      <c r="P1128" t="s">
        <v>6874</v>
      </c>
      <c r="Q1128" t="s">
        <v>6874</v>
      </c>
      <c r="R1128" t="s">
        <v>6874</v>
      </c>
      <c r="S1128">
        <v>4.8131000000000004</v>
      </c>
      <c r="T1128">
        <v>-75.691699999999997</v>
      </c>
      <c r="U1128" t="s">
        <v>10414</v>
      </c>
    </row>
    <row r="1129" spans="1:21" x14ac:dyDescent="0.3">
      <c r="A1129" t="s">
        <v>10415</v>
      </c>
      <c r="B1129" t="s">
        <v>370</v>
      </c>
      <c r="C1129" t="s">
        <v>10333</v>
      </c>
      <c r="D1129" t="s">
        <v>6866</v>
      </c>
      <c r="E1129" t="s">
        <v>6960</v>
      </c>
      <c r="F1129" t="s">
        <v>10416</v>
      </c>
      <c r="G1129" t="s">
        <v>10416</v>
      </c>
      <c r="H1129" t="s">
        <v>6934</v>
      </c>
      <c r="I1129" t="s">
        <v>7630</v>
      </c>
      <c r="J1129">
        <v>2</v>
      </c>
      <c r="K1129" t="s">
        <v>370</v>
      </c>
      <c r="L1129" t="s">
        <v>6872</v>
      </c>
      <c r="M1129" t="s">
        <v>6873</v>
      </c>
      <c r="N1129" t="s">
        <v>6874</v>
      </c>
      <c r="O1129" t="s">
        <v>6875</v>
      </c>
      <c r="P1129" t="s">
        <v>6874</v>
      </c>
      <c r="Q1129" t="s">
        <v>6875</v>
      </c>
      <c r="R1129" t="s">
        <v>6874</v>
      </c>
      <c r="S1129">
        <v>4.8131000000000004</v>
      </c>
      <c r="T1129">
        <v>-75.691699999999997</v>
      </c>
      <c r="U1129" t="s">
        <v>370</v>
      </c>
    </row>
    <row r="1130" spans="1:21" x14ac:dyDescent="0.3">
      <c r="A1130" t="s">
        <v>10417</v>
      </c>
      <c r="B1130" t="s">
        <v>370</v>
      </c>
      <c r="C1130" t="s">
        <v>10333</v>
      </c>
      <c r="D1130" t="s">
        <v>6866</v>
      </c>
      <c r="E1130" t="s">
        <v>6960</v>
      </c>
      <c r="F1130" t="s">
        <v>10418</v>
      </c>
      <c r="G1130" t="s">
        <v>10418</v>
      </c>
      <c r="H1130" t="s">
        <v>6934</v>
      </c>
      <c r="I1130" t="s">
        <v>7630</v>
      </c>
      <c r="J1130">
        <v>5</v>
      </c>
      <c r="K1130">
        <v>2</v>
      </c>
      <c r="L1130" t="s">
        <v>6872</v>
      </c>
      <c r="M1130" t="s">
        <v>6873</v>
      </c>
      <c r="N1130" t="s">
        <v>6874</v>
      </c>
      <c r="O1130" t="s">
        <v>6874</v>
      </c>
      <c r="P1130" t="s">
        <v>6874</v>
      </c>
      <c r="Q1130" t="s">
        <v>6874</v>
      </c>
      <c r="R1130" t="s">
        <v>6874</v>
      </c>
      <c r="S1130">
        <v>4.8131000000000004</v>
      </c>
      <c r="T1130">
        <v>-75.691699999999997</v>
      </c>
      <c r="U1130" t="s">
        <v>370</v>
      </c>
    </row>
    <row r="1131" spans="1:21" x14ac:dyDescent="0.3">
      <c r="A1131" t="s">
        <v>10419</v>
      </c>
      <c r="B1131" t="s">
        <v>370</v>
      </c>
      <c r="C1131" t="s">
        <v>10333</v>
      </c>
      <c r="D1131" t="s">
        <v>6866</v>
      </c>
      <c r="E1131" t="s">
        <v>6960</v>
      </c>
      <c r="F1131" t="s">
        <v>10420</v>
      </c>
      <c r="G1131" t="s">
        <v>10421</v>
      </c>
      <c r="H1131" t="s">
        <v>6934</v>
      </c>
      <c r="I1131" t="s">
        <v>7630</v>
      </c>
      <c r="J1131">
        <v>8</v>
      </c>
      <c r="K1131">
        <v>1</v>
      </c>
      <c r="L1131" t="s">
        <v>6872</v>
      </c>
      <c r="M1131" t="s">
        <v>6894</v>
      </c>
      <c r="N1131" t="s">
        <v>6874</v>
      </c>
      <c r="O1131" t="s">
        <v>6875</v>
      </c>
      <c r="P1131" t="s">
        <v>6875</v>
      </c>
      <c r="Q1131" t="s">
        <v>6875</v>
      </c>
      <c r="R1131" t="s">
        <v>6874</v>
      </c>
      <c r="S1131">
        <v>4.8131000000000004</v>
      </c>
      <c r="T1131">
        <v>-75.691699999999997</v>
      </c>
      <c r="U1131" t="s">
        <v>370</v>
      </c>
    </row>
    <row r="1132" spans="1:21" x14ac:dyDescent="0.3">
      <c r="A1132" t="s">
        <v>10422</v>
      </c>
      <c r="B1132" t="s">
        <v>370</v>
      </c>
      <c r="C1132" t="s">
        <v>10333</v>
      </c>
      <c r="D1132" t="s">
        <v>6866</v>
      </c>
      <c r="E1132" t="s">
        <v>6960</v>
      </c>
      <c r="F1132" t="s">
        <v>10423</v>
      </c>
      <c r="G1132" t="s">
        <v>10424</v>
      </c>
      <c r="H1132" t="s">
        <v>6934</v>
      </c>
      <c r="I1132" t="s">
        <v>7630</v>
      </c>
      <c r="J1132">
        <v>4</v>
      </c>
      <c r="K1132">
        <v>1</v>
      </c>
      <c r="L1132" t="s">
        <v>6872</v>
      </c>
      <c r="M1132" t="s">
        <v>6894</v>
      </c>
      <c r="N1132" t="s">
        <v>6874</v>
      </c>
      <c r="O1132" t="s">
        <v>6875</v>
      </c>
      <c r="P1132" t="s">
        <v>6875</v>
      </c>
      <c r="Q1132" t="s">
        <v>6875</v>
      </c>
      <c r="R1132" t="s">
        <v>6874</v>
      </c>
      <c r="S1132">
        <v>4.8131000000000004</v>
      </c>
      <c r="T1132">
        <v>-75.691699999999997</v>
      </c>
      <c r="U1132" t="s">
        <v>10425</v>
      </c>
    </row>
    <row r="1133" spans="1:21" x14ac:dyDescent="0.3">
      <c r="A1133" t="s">
        <v>10426</v>
      </c>
      <c r="B1133" t="s">
        <v>370</v>
      </c>
      <c r="C1133" t="s">
        <v>10333</v>
      </c>
      <c r="D1133" t="s">
        <v>6866</v>
      </c>
      <c r="E1133" t="s">
        <v>6960</v>
      </c>
      <c r="F1133" t="s">
        <v>10427</v>
      </c>
      <c r="G1133" t="s">
        <v>10428</v>
      </c>
      <c r="H1133" t="s">
        <v>6934</v>
      </c>
      <c r="I1133" t="s">
        <v>10147</v>
      </c>
      <c r="J1133">
        <v>2</v>
      </c>
      <c r="K1133" t="s">
        <v>370</v>
      </c>
      <c r="L1133" t="s">
        <v>6872</v>
      </c>
      <c r="M1133" t="s">
        <v>6873</v>
      </c>
      <c r="N1133" t="s">
        <v>6874</v>
      </c>
      <c r="O1133" t="s">
        <v>6875</v>
      </c>
      <c r="P1133" t="s">
        <v>6875</v>
      </c>
      <c r="Q1133" t="s">
        <v>6875</v>
      </c>
      <c r="R1133" t="s">
        <v>6874</v>
      </c>
      <c r="S1133">
        <v>4.8131000000000004</v>
      </c>
      <c r="T1133">
        <v>-75.691699999999997</v>
      </c>
      <c r="U1133" t="s">
        <v>370</v>
      </c>
    </row>
    <row r="1134" spans="1:21" x14ac:dyDescent="0.3">
      <c r="A1134" t="s">
        <v>10429</v>
      </c>
      <c r="B1134" t="s">
        <v>370</v>
      </c>
      <c r="C1134" t="s">
        <v>10333</v>
      </c>
      <c r="D1134" t="s">
        <v>6866</v>
      </c>
      <c r="E1134" t="s">
        <v>6960</v>
      </c>
      <c r="F1134" t="s">
        <v>10430</v>
      </c>
      <c r="G1134" t="s">
        <v>10431</v>
      </c>
      <c r="H1134" t="s">
        <v>6934</v>
      </c>
      <c r="I1134" t="s">
        <v>7630</v>
      </c>
      <c r="J1134">
        <v>4</v>
      </c>
      <c r="K1134">
        <v>1</v>
      </c>
      <c r="L1134" t="s">
        <v>6872</v>
      </c>
      <c r="M1134" t="s">
        <v>6894</v>
      </c>
      <c r="N1134" t="s">
        <v>6874</v>
      </c>
      <c r="O1134" t="s">
        <v>6875</v>
      </c>
      <c r="P1134" t="s">
        <v>6875</v>
      </c>
      <c r="Q1134" t="s">
        <v>6875</v>
      </c>
      <c r="R1134" t="s">
        <v>6876</v>
      </c>
      <c r="S1134">
        <v>4.8131000000000004</v>
      </c>
      <c r="T1134">
        <v>-75.691699999999997</v>
      </c>
      <c r="U1134" t="s">
        <v>370</v>
      </c>
    </row>
    <row r="1135" spans="1:21" x14ac:dyDescent="0.3">
      <c r="A1135" t="s">
        <v>10432</v>
      </c>
      <c r="B1135" t="s">
        <v>370</v>
      </c>
      <c r="C1135" t="s">
        <v>10333</v>
      </c>
      <c r="D1135" t="s">
        <v>6866</v>
      </c>
      <c r="E1135" t="s">
        <v>6960</v>
      </c>
      <c r="F1135" t="s">
        <v>10433</v>
      </c>
      <c r="G1135" t="s">
        <v>10434</v>
      </c>
      <c r="H1135" t="s">
        <v>6934</v>
      </c>
      <c r="I1135" t="s">
        <v>7630</v>
      </c>
      <c r="J1135">
        <v>4</v>
      </c>
      <c r="K1135" t="s">
        <v>370</v>
      </c>
      <c r="L1135" t="s">
        <v>6872</v>
      </c>
      <c r="M1135" t="s">
        <v>6894</v>
      </c>
      <c r="N1135" t="s">
        <v>6874</v>
      </c>
      <c r="O1135" t="s">
        <v>6875</v>
      </c>
      <c r="P1135" t="s">
        <v>6875</v>
      </c>
      <c r="Q1135" t="s">
        <v>6875</v>
      </c>
      <c r="R1135" t="s">
        <v>6874</v>
      </c>
      <c r="S1135">
        <v>4.7964700000000002</v>
      </c>
      <c r="T1135">
        <v>-75.700740999999994</v>
      </c>
      <c r="U1135" t="s">
        <v>10435</v>
      </c>
    </row>
    <row r="1136" spans="1:21" x14ac:dyDescent="0.3">
      <c r="A1136" t="s">
        <v>10436</v>
      </c>
      <c r="B1136" t="s">
        <v>370</v>
      </c>
      <c r="C1136" t="s">
        <v>10333</v>
      </c>
      <c r="D1136" t="s">
        <v>6866</v>
      </c>
      <c r="E1136" t="s">
        <v>6960</v>
      </c>
      <c r="F1136" t="s">
        <v>10437</v>
      </c>
      <c r="G1136" t="s">
        <v>10437</v>
      </c>
      <c r="H1136" t="s">
        <v>6934</v>
      </c>
      <c r="I1136" t="s">
        <v>7630</v>
      </c>
      <c r="J1136" t="s">
        <v>370</v>
      </c>
      <c r="K1136" t="s">
        <v>370</v>
      </c>
      <c r="L1136" t="s">
        <v>6872</v>
      </c>
      <c r="M1136" t="s">
        <v>6894</v>
      </c>
      <c r="N1136" t="s">
        <v>6874</v>
      </c>
      <c r="O1136" t="s">
        <v>6875</v>
      </c>
      <c r="P1136" t="s">
        <v>6875</v>
      </c>
      <c r="Q1136" t="s">
        <v>6875</v>
      </c>
      <c r="R1136" t="s">
        <v>6874</v>
      </c>
      <c r="S1136">
        <v>4.7964700000000002</v>
      </c>
      <c r="T1136">
        <v>-75.700740999999994</v>
      </c>
      <c r="U1136" t="s">
        <v>7325</v>
      </c>
    </row>
    <row r="1137" spans="1:21" x14ac:dyDescent="0.3">
      <c r="A1137" t="s">
        <v>10438</v>
      </c>
      <c r="B1137" t="s">
        <v>370</v>
      </c>
      <c r="C1137" t="s">
        <v>10333</v>
      </c>
      <c r="D1137" t="s">
        <v>7034</v>
      </c>
      <c r="E1137" t="s">
        <v>7034</v>
      </c>
      <c r="F1137" t="s">
        <v>10439</v>
      </c>
      <c r="G1137" t="s">
        <v>10440</v>
      </c>
      <c r="H1137" t="s">
        <v>6934</v>
      </c>
      <c r="I1137" t="s">
        <v>7630</v>
      </c>
      <c r="J1137" t="s">
        <v>370</v>
      </c>
      <c r="K1137" t="s">
        <v>370</v>
      </c>
      <c r="L1137" t="s">
        <v>6881</v>
      </c>
      <c r="M1137" t="s">
        <v>6873</v>
      </c>
      <c r="N1137" t="s">
        <v>6874</v>
      </c>
      <c r="O1137" t="s">
        <v>6874</v>
      </c>
      <c r="P1137" t="s">
        <v>6874</v>
      </c>
      <c r="Q1137" t="s">
        <v>6874</v>
      </c>
      <c r="R1137" t="s">
        <v>6874</v>
      </c>
      <c r="S1137">
        <v>4.7964700000000002</v>
      </c>
      <c r="T1137">
        <v>-75.700740999999994</v>
      </c>
      <c r="U1137" t="s">
        <v>9084</v>
      </c>
    </row>
    <row r="1138" spans="1:21" x14ac:dyDescent="0.3">
      <c r="A1138" t="s">
        <v>10441</v>
      </c>
      <c r="B1138" t="s">
        <v>370</v>
      </c>
      <c r="C1138" t="s">
        <v>10333</v>
      </c>
      <c r="D1138" t="s">
        <v>6866</v>
      </c>
      <c r="E1138" t="s">
        <v>6960</v>
      </c>
      <c r="F1138" t="s">
        <v>10442</v>
      </c>
      <c r="G1138" t="s">
        <v>10443</v>
      </c>
      <c r="H1138" t="s">
        <v>6934</v>
      </c>
      <c r="I1138" t="s">
        <v>7630</v>
      </c>
      <c r="J1138">
        <v>5</v>
      </c>
      <c r="K1138">
        <v>1</v>
      </c>
      <c r="L1138" t="s">
        <v>6872</v>
      </c>
      <c r="M1138" t="s">
        <v>6894</v>
      </c>
      <c r="N1138" t="s">
        <v>6874</v>
      </c>
      <c r="O1138" t="s">
        <v>6875</v>
      </c>
      <c r="P1138" t="s">
        <v>6875</v>
      </c>
      <c r="Q1138" t="s">
        <v>6875</v>
      </c>
      <c r="R1138" t="s">
        <v>6874</v>
      </c>
      <c r="S1138">
        <v>4.7964700000000002</v>
      </c>
      <c r="T1138">
        <v>-75.700740999999994</v>
      </c>
      <c r="U1138" t="s">
        <v>10444</v>
      </c>
    </row>
    <row r="1139" spans="1:21" x14ac:dyDescent="0.3">
      <c r="A1139" t="s">
        <v>10445</v>
      </c>
      <c r="B1139" t="s">
        <v>370</v>
      </c>
      <c r="C1139" t="s">
        <v>10333</v>
      </c>
      <c r="D1139" t="s">
        <v>6866</v>
      </c>
      <c r="E1139" t="s">
        <v>6960</v>
      </c>
      <c r="F1139" t="s">
        <v>10446</v>
      </c>
      <c r="G1139" t="s">
        <v>10446</v>
      </c>
      <c r="H1139" t="s">
        <v>6934</v>
      </c>
      <c r="I1139" t="s">
        <v>7630</v>
      </c>
      <c r="J1139" t="s">
        <v>370</v>
      </c>
      <c r="K1139" t="s">
        <v>370</v>
      </c>
      <c r="L1139" t="s">
        <v>6881</v>
      </c>
      <c r="M1139" t="s">
        <v>6891</v>
      </c>
      <c r="N1139" t="s">
        <v>6874</v>
      </c>
      <c r="O1139" t="s">
        <v>6874</v>
      </c>
      <c r="P1139" t="s">
        <v>6875</v>
      </c>
      <c r="Q1139" t="s">
        <v>6874</v>
      </c>
      <c r="R1139" t="s">
        <v>6874</v>
      </c>
      <c r="S1139">
        <v>4.7964700000000002</v>
      </c>
      <c r="T1139">
        <v>-75.700740999999994</v>
      </c>
      <c r="U1139" t="s">
        <v>10447</v>
      </c>
    </row>
    <row r="1140" spans="1:21" x14ac:dyDescent="0.3">
      <c r="A1140" t="s">
        <v>10448</v>
      </c>
      <c r="B1140" t="s">
        <v>370</v>
      </c>
      <c r="C1140" t="s">
        <v>10333</v>
      </c>
      <c r="D1140" t="s">
        <v>6866</v>
      </c>
      <c r="E1140" t="s">
        <v>6960</v>
      </c>
      <c r="F1140" t="s">
        <v>10449</v>
      </c>
      <c r="G1140" t="s">
        <v>10449</v>
      </c>
      <c r="H1140" t="s">
        <v>6934</v>
      </c>
      <c r="I1140" t="s">
        <v>7630</v>
      </c>
      <c r="J1140" t="s">
        <v>370</v>
      </c>
      <c r="K1140" t="s">
        <v>370</v>
      </c>
      <c r="L1140" t="s">
        <v>6881</v>
      </c>
      <c r="M1140" t="s">
        <v>6873</v>
      </c>
      <c r="N1140" t="s">
        <v>6874</v>
      </c>
      <c r="O1140" t="s">
        <v>6875</v>
      </c>
      <c r="P1140" t="s">
        <v>6875</v>
      </c>
      <c r="Q1140" t="s">
        <v>6875</v>
      </c>
      <c r="R1140" t="s">
        <v>6874</v>
      </c>
      <c r="S1140">
        <v>4.7964700000000002</v>
      </c>
      <c r="T1140">
        <v>-75.700740999999994</v>
      </c>
      <c r="U1140" t="s">
        <v>10450</v>
      </c>
    </row>
    <row r="1141" spans="1:21" x14ac:dyDescent="0.3">
      <c r="A1141" t="s">
        <v>10451</v>
      </c>
      <c r="B1141" t="s">
        <v>370</v>
      </c>
      <c r="C1141" t="s">
        <v>10333</v>
      </c>
      <c r="D1141" t="s">
        <v>6866</v>
      </c>
      <c r="E1141" t="s">
        <v>6960</v>
      </c>
      <c r="F1141" t="s">
        <v>10452</v>
      </c>
      <c r="G1141" t="s">
        <v>10452</v>
      </c>
      <c r="H1141" t="s">
        <v>6934</v>
      </c>
      <c r="I1141" t="s">
        <v>7630</v>
      </c>
      <c r="J1141" t="s">
        <v>370</v>
      </c>
      <c r="K1141">
        <v>1</v>
      </c>
      <c r="L1141" t="s">
        <v>6872</v>
      </c>
      <c r="M1141" t="s">
        <v>6894</v>
      </c>
      <c r="N1141" t="s">
        <v>6874</v>
      </c>
      <c r="O1141" t="s">
        <v>6875</v>
      </c>
      <c r="P1141" t="s">
        <v>6874</v>
      </c>
      <c r="Q1141" t="s">
        <v>6875</v>
      </c>
      <c r="R1141" t="s">
        <v>6874</v>
      </c>
      <c r="S1141">
        <v>4.7964700000000002</v>
      </c>
      <c r="T1141">
        <v>-75.700740999999994</v>
      </c>
      <c r="U1141" t="s">
        <v>10453</v>
      </c>
    </row>
    <row r="1142" spans="1:21" x14ac:dyDescent="0.3">
      <c r="A1142" t="s">
        <v>10454</v>
      </c>
      <c r="B1142" t="s">
        <v>370</v>
      </c>
      <c r="C1142" t="s">
        <v>10333</v>
      </c>
      <c r="D1142" t="s">
        <v>6866</v>
      </c>
      <c r="E1142" t="s">
        <v>6960</v>
      </c>
      <c r="F1142" t="s">
        <v>8134</v>
      </c>
      <c r="G1142" t="s">
        <v>8135</v>
      </c>
      <c r="H1142" t="s">
        <v>6934</v>
      </c>
      <c r="I1142" t="s">
        <v>7630</v>
      </c>
      <c r="J1142">
        <v>14</v>
      </c>
      <c r="K1142">
        <v>2</v>
      </c>
      <c r="L1142" t="s">
        <v>6872</v>
      </c>
      <c r="M1142" t="s">
        <v>6894</v>
      </c>
      <c r="N1142" t="s">
        <v>6874</v>
      </c>
      <c r="O1142" t="s">
        <v>6874</v>
      </c>
      <c r="P1142" t="s">
        <v>6874</v>
      </c>
      <c r="Q1142" t="s">
        <v>6874</v>
      </c>
      <c r="R1142" t="s">
        <v>6874</v>
      </c>
      <c r="S1142">
        <v>4.7964700000000002</v>
      </c>
      <c r="T1142">
        <v>-75.700740999999994</v>
      </c>
      <c r="U1142" t="s">
        <v>10455</v>
      </c>
    </row>
    <row r="1143" spans="1:21" x14ac:dyDescent="0.3">
      <c r="A1143" t="s">
        <v>10456</v>
      </c>
      <c r="B1143" t="s">
        <v>370</v>
      </c>
      <c r="C1143" t="s">
        <v>10333</v>
      </c>
      <c r="D1143" t="s">
        <v>6866</v>
      </c>
      <c r="E1143" t="s">
        <v>6867</v>
      </c>
      <c r="F1143" t="s">
        <v>9253</v>
      </c>
      <c r="G1143" t="s">
        <v>10457</v>
      </c>
      <c r="H1143" t="s">
        <v>6934</v>
      </c>
      <c r="I1143" t="s">
        <v>7630</v>
      </c>
      <c r="J1143">
        <v>2</v>
      </c>
      <c r="K1143" t="s">
        <v>370</v>
      </c>
      <c r="L1143" t="s">
        <v>6872</v>
      </c>
      <c r="M1143" t="s">
        <v>6894</v>
      </c>
      <c r="N1143" t="s">
        <v>6874</v>
      </c>
      <c r="O1143" t="s">
        <v>6874</v>
      </c>
      <c r="P1143" t="s">
        <v>6874</v>
      </c>
      <c r="Q1143" t="s">
        <v>6874</v>
      </c>
      <c r="R1143" t="s">
        <v>6874</v>
      </c>
      <c r="S1143">
        <v>4.7964700000000002</v>
      </c>
      <c r="T1143">
        <v>-75.700740999999994</v>
      </c>
      <c r="U1143" t="s">
        <v>10458</v>
      </c>
    </row>
    <row r="1144" spans="1:21" x14ac:dyDescent="0.3">
      <c r="A1144" t="s">
        <v>10459</v>
      </c>
      <c r="B1144" t="s">
        <v>370</v>
      </c>
      <c r="C1144" t="s">
        <v>10333</v>
      </c>
      <c r="D1144" t="s">
        <v>7388</v>
      </c>
      <c r="E1144" t="s">
        <v>7389</v>
      </c>
      <c r="F1144" t="s">
        <v>10460</v>
      </c>
      <c r="G1144" t="s">
        <v>10461</v>
      </c>
      <c r="H1144" t="s">
        <v>6934</v>
      </c>
      <c r="I1144" t="s">
        <v>7630</v>
      </c>
      <c r="J1144">
        <v>4</v>
      </c>
      <c r="K1144">
        <v>1</v>
      </c>
      <c r="L1144" t="s">
        <v>6872</v>
      </c>
      <c r="M1144" t="s">
        <v>6894</v>
      </c>
      <c r="N1144" t="s">
        <v>6875</v>
      </c>
      <c r="O1144" t="s">
        <v>6874</v>
      </c>
      <c r="P1144" t="s">
        <v>6874</v>
      </c>
      <c r="Q1144" t="s">
        <v>6874</v>
      </c>
      <c r="R1144" t="s">
        <v>6874</v>
      </c>
      <c r="S1144">
        <v>4.7964700000000002</v>
      </c>
      <c r="T1144">
        <v>-75.700740999999994</v>
      </c>
      <c r="U1144" t="s">
        <v>10462</v>
      </c>
    </row>
    <row r="1145" spans="1:21" x14ac:dyDescent="0.3">
      <c r="A1145" t="s">
        <v>10463</v>
      </c>
      <c r="B1145" t="s">
        <v>370</v>
      </c>
      <c r="C1145" t="s">
        <v>10333</v>
      </c>
      <c r="D1145" t="s">
        <v>6866</v>
      </c>
      <c r="E1145" t="s">
        <v>6960</v>
      </c>
      <c r="F1145" t="s">
        <v>10464</v>
      </c>
      <c r="G1145" t="s">
        <v>10465</v>
      </c>
      <c r="H1145" t="s">
        <v>6934</v>
      </c>
      <c r="I1145" t="s">
        <v>7630</v>
      </c>
      <c r="J1145">
        <v>4</v>
      </c>
      <c r="K1145">
        <v>1</v>
      </c>
      <c r="L1145" t="s">
        <v>6872</v>
      </c>
      <c r="M1145" t="s">
        <v>6894</v>
      </c>
      <c r="N1145" t="s">
        <v>6874</v>
      </c>
      <c r="O1145" t="s">
        <v>6875</v>
      </c>
      <c r="P1145" t="s">
        <v>6874</v>
      </c>
      <c r="Q1145" t="s">
        <v>6876</v>
      </c>
      <c r="R1145" t="s">
        <v>6874</v>
      </c>
      <c r="S1145">
        <v>4.7964700000000002</v>
      </c>
      <c r="T1145">
        <v>-75.700740999999994</v>
      </c>
      <c r="U1145" t="s">
        <v>10466</v>
      </c>
    </row>
    <row r="1146" spans="1:21" x14ac:dyDescent="0.3">
      <c r="A1146" t="s">
        <v>10467</v>
      </c>
      <c r="B1146" t="s">
        <v>370</v>
      </c>
      <c r="C1146" t="s">
        <v>10333</v>
      </c>
      <c r="D1146" t="s">
        <v>6866</v>
      </c>
      <c r="E1146" t="s">
        <v>6867</v>
      </c>
      <c r="F1146" t="s">
        <v>10468</v>
      </c>
      <c r="G1146" t="s">
        <v>9254</v>
      </c>
      <c r="H1146" t="s">
        <v>6934</v>
      </c>
      <c r="I1146" t="s">
        <v>6870</v>
      </c>
      <c r="J1146">
        <v>2</v>
      </c>
      <c r="K1146">
        <v>0</v>
      </c>
      <c r="L1146" t="s">
        <v>6872</v>
      </c>
      <c r="M1146" t="s">
        <v>6882</v>
      </c>
      <c r="N1146" t="s">
        <v>6874</v>
      </c>
      <c r="O1146" t="s">
        <v>6874</v>
      </c>
      <c r="P1146" t="s">
        <v>6874</v>
      </c>
      <c r="Q1146" t="s">
        <v>6874</v>
      </c>
      <c r="R1146" t="s">
        <v>6874</v>
      </c>
      <c r="S1146">
        <v>4.7964700000000002</v>
      </c>
      <c r="T1146">
        <v>-75.700740999999994</v>
      </c>
      <c r="U1146" t="s">
        <v>10466</v>
      </c>
    </row>
    <row r="1147" spans="1:21" x14ac:dyDescent="0.3">
      <c r="A1147" t="s">
        <v>10469</v>
      </c>
      <c r="B1147" t="s">
        <v>370</v>
      </c>
      <c r="C1147" t="s">
        <v>10333</v>
      </c>
      <c r="D1147" t="s">
        <v>6866</v>
      </c>
      <c r="E1147" t="s">
        <v>6960</v>
      </c>
      <c r="F1147" t="s">
        <v>10470</v>
      </c>
      <c r="G1147" t="s">
        <v>10471</v>
      </c>
      <c r="H1147" t="s">
        <v>6934</v>
      </c>
      <c r="I1147" t="s">
        <v>7630</v>
      </c>
      <c r="J1147">
        <v>4</v>
      </c>
      <c r="K1147">
        <v>0</v>
      </c>
      <c r="L1147" t="s">
        <v>6872</v>
      </c>
      <c r="M1147" t="s">
        <v>6894</v>
      </c>
      <c r="N1147" t="s">
        <v>6875</v>
      </c>
      <c r="O1147" t="s">
        <v>6874</v>
      </c>
      <c r="P1147" t="s">
        <v>6875</v>
      </c>
      <c r="Q1147" t="s">
        <v>6874</v>
      </c>
      <c r="R1147" t="s">
        <v>6874</v>
      </c>
      <c r="S1147">
        <v>4.7964700000000002</v>
      </c>
      <c r="T1147">
        <v>-75.700740999999994</v>
      </c>
      <c r="U1147" t="s">
        <v>6857</v>
      </c>
    </row>
    <row r="1148" spans="1:21" x14ac:dyDescent="0.3">
      <c r="A1148" t="s">
        <v>10472</v>
      </c>
      <c r="B1148" t="s">
        <v>370</v>
      </c>
      <c r="C1148" t="s">
        <v>10333</v>
      </c>
      <c r="D1148" t="s">
        <v>6866</v>
      </c>
      <c r="E1148" t="s">
        <v>6936</v>
      </c>
      <c r="F1148" t="s">
        <v>10473</v>
      </c>
      <c r="G1148" t="s">
        <v>10473</v>
      </c>
      <c r="H1148" t="s">
        <v>6934</v>
      </c>
      <c r="I1148" t="s">
        <v>6870</v>
      </c>
      <c r="J1148">
        <v>4</v>
      </c>
      <c r="K1148">
        <v>0</v>
      </c>
      <c r="L1148" t="s">
        <v>6881</v>
      </c>
      <c r="M1148" t="s">
        <v>6873</v>
      </c>
      <c r="N1148" t="s">
        <v>6874</v>
      </c>
      <c r="O1148" t="s">
        <v>6875</v>
      </c>
      <c r="P1148" t="s">
        <v>6874</v>
      </c>
      <c r="Q1148" t="s">
        <v>6874</v>
      </c>
      <c r="R1148" t="s">
        <v>6874</v>
      </c>
      <c r="S1148">
        <v>4.7964700000000002</v>
      </c>
      <c r="T1148">
        <v>-75.700740999999994</v>
      </c>
      <c r="U1148" t="s">
        <v>10474</v>
      </c>
    </row>
    <row r="1149" spans="1:21" x14ac:dyDescent="0.3">
      <c r="A1149" t="s">
        <v>10475</v>
      </c>
      <c r="B1149" t="s">
        <v>370</v>
      </c>
      <c r="C1149" t="s">
        <v>10333</v>
      </c>
      <c r="D1149" t="s">
        <v>6866</v>
      </c>
      <c r="E1149" t="s">
        <v>6936</v>
      </c>
      <c r="F1149" t="s">
        <v>10476</v>
      </c>
      <c r="G1149" t="s">
        <v>10477</v>
      </c>
      <c r="H1149" t="s">
        <v>6934</v>
      </c>
      <c r="I1149" t="s">
        <v>6870</v>
      </c>
      <c r="J1149">
        <v>2</v>
      </c>
      <c r="K1149">
        <v>0</v>
      </c>
      <c r="L1149" t="s">
        <v>6890</v>
      </c>
      <c r="M1149" t="s">
        <v>6873</v>
      </c>
      <c r="N1149" t="s">
        <v>6874</v>
      </c>
      <c r="O1149" t="s">
        <v>6875</v>
      </c>
      <c r="P1149" t="s">
        <v>6874</v>
      </c>
      <c r="Q1149" t="s">
        <v>6874</v>
      </c>
      <c r="R1149" t="s">
        <v>6874</v>
      </c>
      <c r="S1149">
        <v>4.8129739999999996</v>
      </c>
      <c r="T1149">
        <v>-75.697428000000002</v>
      </c>
      <c r="U1149" t="s">
        <v>10478</v>
      </c>
    </row>
    <row r="1150" spans="1:21" x14ac:dyDescent="0.3">
      <c r="A1150" t="s">
        <v>10479</v>
      </c>
      <c r="B1150" t="s">
        <v>370</v>
      </c>
      <c r="C1150" t="s">
        <v>10333</v>
      </c>
      <c r="D1150" t="s">
        <v>6866</v>
      </c>
      <c r="E1150" t="s">
        <v>6936</v>
      </c>
      <c r="F1150" t="s">
        <v>10480</v>
      </c>
      <c r="G1150" t="s">
        <v>10481</v>
      </c>
      <c r="H1150" t="s">
        <v>6934</v>
      </c>
      <c r="I1150" t="s">
        <v>6870</v>
      </c>
      <c r="J1150">
        <v>3</v>
      </c>
      <c r="K1150">
        <v>0</v>
      </c>
      <c r="L1150" t="s">
        <v>6881</v>
      </c>
      <c r="M1150" t="s">
        <v>6891</v>
      </c>
      <c r="N1150" t="s">
        <v>6874</v>
      </c>
      <c r="O1150" t="s">
        <v>6875</v>
      </c>
      <c r="P1150" t="s">
        <v>6874</v>
      </c>
      <c r="Q1150" t="s">
        <v>6874</v>
      </c>
      <c r="R1150" t="s">
        <v>6874</v>
      </c>
      <c r="S1150">
        <v>4.8129739999999996</v>
      </c>
      <c r="T1150">
        <v>-75.697428000000002</v>
      </c>
      <c r="U1150" t="s">
        <v>10482</v>
      </c>
    </row>
    <row r="1151" spans="1:21" x14ac:dyDescent="0.3">
      <c r="A1151" t="s">
        <v>10483</v>
      </c>
      <c r="B1151" t="s">
        <v>370</v>
      </c>
      <c r="C1151" t="s">
        <v>10333</v>
      </c>
      <c r="D1151" t="s">
        <v>6866</v>
      </c>
      <c r="E1151" t="s">
        <v>10484</v>
      </c>
      <c r="F1151" t="s">
        <v>10485</v>
      </c>
      <c r="G1151" t="s">
        <v>10486</v>
      </c>
      <c r="H1151" t="s">
        <v>6934</v>
      </c>
      <c r="I1151" t="s">
        <v>6870</v>
      </c>
      <c r="J1151">
        <v>3</v>
      </c>
      <c r="K1151">
        <v>0</v>
      </c>
      <c r="L1151" t="s">
        <v>6881</v>
      </c>
      <c r="M1151" t="s">
        <v>6894</v>
      </c>
      <c r="N1151" t="s">
        <v>6874</v>
      </c>
      <c r="O1151" t="s">
        <v>6875</v>
      </c>
      <c r="P1151" t="s">
        <v>6874</v>
      </c>
      <c r="Q1151" t="s">
        <v>6875</v>
      </c>
      <c r="R1151" t="s">
        <v>6874</v>
      </c>
      <c r="S1151">
        <v>4.8153546</v>
      </c>
      <c r="T1151">
        <v>-75.702675999999997</v>
      </c>
      <c r="U1151" t="s">
        <v>10487</v>
      </c>
    </row>
    <row r="1152" spans="1:21" x14ac:dyDescent="0.3">
      <c r="A1152" t="s">
        <v>10488</v>
      </c>
      <c r="B1152" t="s">
        <v>370</v>
      </c>
      <c r="C1152" t="s">
        <v>10333</v>
      </c>
      <c r="D1152" t="s">
        <v>6866</v>
      </c>
      <c r="E1152" t="s">
        <v>6936</v>
      </c>
      <c r="F1152" t="s">
        <v>10489</v>
      </c>
      <c r="G1152" t="s">
        <v>10490</v>
      </c>
      <c r="H1152" t="s">
        <v>6934</v>
      </c>
      <c r="I1152" t="s">
        <v>6870</v>
      </c>
      <c r="J1152">
        <v>3</v>
      </c>
      <c r="K1152">
        <v>0</v>
      </c>
      <c r="L1152" t="s">
        <v>6881</v>
      </c>
      <c r="M1152" t="s">
        <v>6873</v>
      </c>
      <c r="N1152" t="s">
        <v>6874</v>
      </c>
      <c r="O1152" t="s">
        <v>6875</v>
      </c>
      <c r="P1152" t="s">
        <v>6874</v>
      </c>
      <c r="Q1152" t="s">
        <v>6875</v>
      </c>
      <c r="R1152" t="s">
        <v>6874</v>
      </c>
      <c r="S1152">
        <v>4.7964700000000002</v>
      </c>
      <c r="T1152">
        <v>-75.700740999999994</v>
      </c>
      <c r="U1152" t="s">
        <v>10491</v>
      </c>
    </row>
    <row r="1153" spans="1:21" x14ac:dyDescent="0.3">
      <c r="A1153" t="s">
        <v>10492</v>
      </c>
      <c r="B1153" t="s">
        <v>370</v>
      </c>
      <c r="C1153" t="s">
        <v>10333</v>
      </c>
      <c r="D1153" t="s">
        <v>6866</v>
      </c>
      <c r="E1153" t="s">
        <v>6936</v>
      </c>
      <c r="F1153" t="s">
        <v>10493</v>
      </c>
      <c r="G1153" t="s">
        <v>10493</v>
      </c>
      <c r="H1153" t="s">
        <v>6934</v>
      </c>
      <c r="I1153" t="s">
        <v>6870</v>
      </c>
      <c r="J1153">
        <v>4</v>
      </c>
      <c r="K1153">
        <v>0</v>
      </c>
      <c r="L1153" t="s">
        <v>6890</v>
      </c>
      <c r="M1153" t="s">
        <v>6891</v>
      </c>
      <c r="N1153" t="s">
        <v>6874</v>
      </c>
      <c r="O1153" t="s">
        <v>6874</v>
      </c>
      <c r="P1153" t="s">
        <v>6874</v>
      </c>
      <c r="Q1153" t="s">
        <v>6875</v>
      </c>
      <c r="R1153" t="s">
        <v>6874</v>
      </c>
      <c r="S1153">
        <v>4.8165149999999999</v>
      </c>
      <c r="T1153">
        <v>-75.701905999999994</v>
      </c>
      <c r="U1153" t="s">
        <v>10494</v>
      </c>
    </row>
    <row r="1154" spans="1:21" x14ac:dyDescent="0.3">
      <c r="A1154" t="s">
        <v>10495</v>
      </c>
      <c r="B1154" t="s">
        <v>370</v>
      </c>
      <c r="C1154" t="s">
        <v>10333</v>
      </c>
      <c r="D1154" t="s">
        <v>6866</v>
      </c>
      <c r="E1154" t="s">
        <v>6936</v>
      </c>
      <c r="F1154" t="s">
        <v>10496</v>
      </c>
      <c r="G1154" t="s">
        <v>10496</v>
      </c>
      <c r="H1154" t="s">
        <v>6934</v>
      </c>
      <c r="I1154" t="s">
        <v>6870</v>
      </c>
      <c r="J1154">
        <v>4</v>
      </c>
      <c r="K1154">
        <v>0</v>
      </c>
      <c r="L1154" t="s">
        <v>6881</v>
      </c>
      <c r="M1154" t="s">
        <v>6873</v>
      </c>
      <c r="N1154" t="s">
        <v>6874</v>
      </c>
      <c r="O1154" t="s">
        <v>6875</v>
      </c>
      <c r="P1154" t="s">
        <v>6874</v>
      </c>
      <c r="Q1154" t="s">
        <v>6875</v>
      </c>
      <c r="R1154" t="s">
        <v>6874</v>
      </c>
      <c r="S1154">
        <v>4.7964700000000002</v>
      </c>
      <c r="T1154">
        <v>-75.700740999999994</v>
      </c>
      <c r="U1154" t="s">
        <v>10497</v>
      </c>
    </row>
    <row r="1155" spans="1:21" x14ac:dyDescent="0.3">
      <c r="A1155" t="s">
        <v>10498</v>
      </c>
      <c r="B1155" t="s">
        <v>370</v>
      </c>
      <c r="C1155" t="s">
        <v>10333</v>
      </c>
      <c r="D1155" t="s">
        <v>6866</v>
      </c>
      <c r="E1155" t="s">
        <v>6936</v>
      </c>
      <c r="F1155" t="s">
        <v>10499</v>
      </c>
      <c r="G1155" t="s">
        <v>10499</v>
      </c>
      <c r="H1155" t="s">
        <v>6934</v>
      </c>
      <c r="I1155" t="s">
        <v>6870</v>
      </c>
      <c r="J1155">
        <v>1</v>
      </c>
      <c r="K1155" t="s">
        <v>370</v>
      </c>
      <c r="L1155" t="s">
        <v>6872</v>
      </c>
      <c r="M1155" t="s">
        <v>6894</v>
      </c>
      <c r="N1155" t="s">
        <v>6875</v>
      </c>
      <c r="O1155" t="s">
        <v>6876</v>
      </c>
      <c r="P1155" t="s">
        <v>6875</v>
      </c>
      <c r="Q1155" t="s">
        <v>6876</v>
      </c>
      <c r="R1155" t="s">
        <v>6874</v>
      </c>
      <c r="S1155">
        <v>4.7964700000000002</v>
      </c>
      <c r="T1155">
        <v>-75.700740999999994</v>
      </c>
      <c r="U1155" t="s">
        <v>6857</v>
      </c>
    </row>
    <row r="1156" spans="1:21" x14ac:dyDescent="0.3">
      <c r="A1156" t="s">
        <v>10500</v>
      </c>
      <c r="B1156" t="s">
        <v>370</v>
      </c>
      <c r="C1156" t="s">
        <v>10333</v>
      </c>
      <c r="D1156" t="s">
        <v>6866</v>
      </c>
      <c r="E1156" t="s">
        <v>6936</v>
      </c>
      <c r="F1156" t="s">
        <v>10501</v>
      </c>
      <c r="G1156" t="s">
        <v>10501</v>
      </c>
      <c r="H1156" t="s">
        <v>6934</v>
      </c>
      <c r="I1156" t="s">
        <v>6870</v>
      </c>
      <c r="J1156">
        <v>3</v>
      </c>
      <c r="K1156" t="s">
        <v>370</v>
      </c>
      <c r="L1156" t="s">
        <v>6881</v>
      </c>
      <c r="M1156" t="s">
        <v>6873</v>
      </c>
      <c r="N1156" t="s">
        <v>6876</v>
      </c>
      <c r="O1156" t="s">
        <v>6875</v>
      </c>
      <c r="P1156" t="s">
        <v>6876</v>
      </c>
      <c r="Q1156" t="s">
        <v>6875</v>
      </c>
      <c r="R1156" t="s">
        <v>6874</v>
      </c>
      <c r="S1156">
        <v>4.7964700000000002</v>
      </c>
      <c r="T1156">
        <v>-75.700740999999994</v>
      </c>
      <c r="U1156" t="s">
        <v>10502</v>
      </c>
    </row>
    <row r="1157" spans="1:21" x14ac:dyDescent="0.3">
      <c r="A1157" t="s">
        <v>10503</v>
      </c>
      <c r="B1157" t="s">
        <v>370</v>
      </c>
      <c r="C1157" t="s">
        <v>10333</v>
      </c>
      <c r="D1157" t="s">
        <v>6866</v>
      </c>
      <c r="E1157" t="s">
        <v>6936</v>
      </c>
      <c r="F1157" t="s">
        <v>10504</v>
      </c>
      <c r="G1157" t="s">
        <v>10504</v>
      </c>
      <c r="H1157" t="s">
        <v>6934</v>
      </c>
      <c r="I1157" t="s">
        <v>6870</v>
      </c>
      <c r="J1157" t="s">
        <v>370</v>
      </c>
      <c r="K1157" t="s">
        <v>370</v>
      </c>
      <c r="L1157" t="s">
        <v>6881</v>
      </c>
      <c r="M1157" t="s">
        <v>6873</v>
      </c>
      <c r="N1157" t="s">
        <v>6876</v>
      </c>
      <c r="O1157" t="s">
        <v>6875</v>
      </c>
      <c r="P1157" t="s">
        <v>6876</v>
      </c>
      <c r="Q1157" t="s">
        <v>6875</v>
      </c>
      <c r="R1157" t="s">
        <v>6874</v>
      </c>
      <c r="S1157">
        <v>4.7964700000000002</v>
      </c>
      <c r="T1157">
        <v>-75.700740999999994</v>
      </c>
      <c r="U1157" t="s">
        <v>10505</v>
      </c>
    </row>
    <row r="1158" spans="1:21" x14ac:dyDescent="0.3">
      <c r="A1158" t="s">
        <v>10506</v>
      </c>
      <c r="B1158" t="s">
        <v>370</v>
      </c>
      <c r="C1158" t="s">
        <v>10333</v>
      </c>
      <c r="D1158" t="s">
        <v>6866</v>
      </c>
      <c r="E1158" t="s">
        <v>6936</v>
      </c>
      <c r="F1158" t="s">
        <v>10507</v>
      </c>
      <c r="G1158" t="s">
        <v>10507</v>
      </c>
      <c r="H1158" t="s">
        <v>6934</v>
      </c>
      <c r="I1158" t="s">
        <v>6870</v>
      </c>
      <c r="J1158">
        <v>3</v>
      </c>
      <c r="K1158" t="s">
        <v>370</v>
      </c>
      <c r="L1158" t="s">
        <v>6881</v>
      </c>
      <c r="M1158" t="s">
        <v>6873</v>
      </c>
      <c r="N1158" t="s">
        <v>6876</v>
      </c>
      <c r="O1158" t="s">
        <v>6875</v>
      </c>
      <c r="P1158" t="s">
        <v>6876</v>
      </c>
      <c r="Q1158" t="s">
        <v>6875</v>
      </c>
      <c r="R1158" t="s">
        <v>6874</v>
      </c>
      <c r="S1158">
        <v>4.8156639999999999</v>
      </c>
      <c r="T1158">
        <v>-75.701622</v>
      </c>
      <c r="U1158" t="s">
        <v>10508</v>
      </c>
    </row>
    <row r="1159" spans="1:21" x14ac:dyDescent="0.3">
      <c r="A1159" t="s">
        <v>10509</v>
      </c>
      <c r="B1159" t="s">
        <v>370</v>
      </c>
      <c r="C1159" t="s">
        <v>10333</v>
      </c>
      <c r="D1159" t="s">
        <v>6921</v>
      </c>
      <c r="E1159" t="s">
        <v>6922</v>
      </c>
      <c r="F1159" t="s">
        <v>10510</v>
      </c>
      <c r="G1159" t="s">
        <v>10510</v>
      </c>
      <c r="H1159" t="s">
        <v>6934</v>
      </c>
      <c r="I1159" t="s">
        <v>6870</v>
      </c>
      <c r="J1159">
        <v>1</v>
      </c>
      <c r="K1159" t="s">
        <v>370</v>
      </c>
      <c r="L1159" t="s">
        <v>6881</v>
      </c>
      <c r="M1159" t="s">
        <v>6873</v>
      </c>
      <c r="N1159" t="s">
        <v>6874</v>
      </c>
      <c r="O1159" t="s">
        <v>6874</v>
      </c>
      <c r="P1159" t="s">
        <v>6876</v>
      </c>
      <c r="Q1159" t="s">
        <v>6875</v>
      </c>
      <c r="R1159" t="s">
        <v>6874</v>
      </c>
      <c r="S1159">
        <v>4.8186739999999997</v>
      </c>
      <c r="T1159">
        <v>-75.698487999999998</v>
      </c>
      <c r="U1159" t="s">
        <v>10511</v>
      </c>
    </row>
    <row r="1160" spans="1:21" x14ac:dyDescent="0.3">
      <c r="A1160" t="s">
        <v>10512</v>
      </c>
      <c r="B1160" t="s">
        <v>370</v>
      </c>
      <c r="C1160" t="s">
        <v>10333</v>
      </c>
      <c r="D1160" t="s">
        <v>6921</v>
      </c>
      <c r="E1160" t="s">
        <v>6922</v>
      </c>
      <c r="F1160" t="s">
        <v>10513</v>
      </c>
      <c r="G1160" t="s">
        <v>10514</v>
      </c>
      <c r="H1160" t="s">
        <v>6934</v>
      </c>
      <c r="I1160" t="s">
        <v>6870</v>
      </c>
      <c r="J1160">
        <v>3</v>
      </c>
      <c r="K1160">
        <v>2</v>
      </c>
      <c r="L1160" t="s">
        <v>6872</v>
      </c>
      <c r="M1160" t="s">
        <v>6894</v>
      </c>
      <c r="N1160" t="s">
        <v>6874</v>
      </c>
      <c r="O1160" t="s">
        <v>6875</v>
      </c>
      <c r="P1160" t="s">
        <v>6874</v>
      </c>
      <c r="Q1160" t="s">
        <v>6876</v>
      </c>
      <c r="R1160" t="s">
        <v>6874</v>
      </c>
      <c r="S1160">
        <v>4.8186739999999997</v>
      </c>
      <c r="T1160">
        <v>-75.698487999999998</v>
      </c>
      <c r="U1160" t="s">
        <v>10515</v>
      </c>
    </row>
    <row r="1161" spans="1:21" x14ac:dyDescent="0.3">
      <c r="A1161" t="s">
        <v>10516</v>
      </c>
      <c r="B1161" t="s">
        <v>370</v>
      </c>
      <c r="C1161" t="s">
        <v>10333</v>
      </c>
      <c r="D1161" t="s">
        <v>6921</v>
      </c>
      <c r="E1161" t="s">
        <v>6922</v>
      </c>
      <c r="F1161" t="s">
        <v>10517</v>
      </c>
      <c r="G1161" t="s">
        <v>7571</v>
      </c>
      <c r="H1161" t="s">
        <v>6934</v>
      </c>
      <c r="I1161" t="s">
        <v>7630</v>
      </c>
      <c r="J1161">
        <v>2</v>
      </c>
      <c r="K1161" t="s">
        <v>370</v>
      </c>
      <c r="L1161" t="s">
        <v>6881</v>
      </c>
      <c r="M1161" t="s">
        <v>6873</v>
      </c>
      <c r="N1161" t="s">
        <v>6874</v>
      </c>
      <c r="O1161" t="s">
        <v>6876</v>
      </c>
      <c r="P1161" t="s">
        <v>6876</v>
      </c>
      <c r="Q1161" t="s">
        <v>6876</v>
      </c>
      <c r="R1161" t="s">
        <v>6876</v>
      </c>
      <c r="S1161">
        <v>4.8095309999999998</v>
      </c>
      <c r="T1161">
        <v>-75.697925999999995</v>
      </c>
      <c r="U1161" t="s">
        <v>10518</v>
      </c>
    </row>
    <row r="1162" spans="1:21" x14ac:dyDescent="0.3">
      <c r="A1162" t="s">
        <v>10519</v>
      </c>
      <c r="B1162" t="s">
        <v>370</v>
      </c>
      <c r="C1162" t="s">
        <v>10333</v>
      </c>
      <c r="D1162" t="s">
        <v>6921</v>
      </c>
      <c r="E1162" t="s">
        <v>6922</v>
      </c>
      <c r="F1162" t="s">
        <v>10520</v>
      </c>
      <c r="G1162" t="s">
        <v>10521</v>
      </c>
      <c r="H1162" t="s">
        <v>6934</v>
      </c>
      <c r="I1162" t="s">
        <v>7630</v>
      </c>
      <c r="J1162">
        <v>2</v>
      </c>
      <c r="K1162" t="s">
        <v>370</v>
      </c>
      <c r="L1162" t="s">
        <v>6890</v>
      </c>
      <c r="M1162" t="s">
        <v>6891</v>
      </c>
      <c r="N1162" t="s">
        <v>6876</v>
      </c>
      <c r="O1162" t="s">
        <v>6876</v>
      </c>
      <c r="P1162" t="s">
        <v>6876</v>
      </c>
      <c r="Q1162" t="s">
        <v>6876</v>
      </c>
      <c r="R1162" t="s">
        <v>6876</v>
      </c>
      <c r="S1162">
        <v>4.8095309999999998</v>
      </c>
      <c r="T1162">
        <v>-75.697925999999995</v>
      </c>
      <c r="U1162" t="s">
        <v>10522</v>
      </c>
    </row>
    <row r="1163" spans="1:21" x14ac:dyDescent="0.3">
      <c r="A1163" t="s">
        <v>10523</v>
      </c>
      <c r="B1163" t="s">
        <v>370</v>
      </c>
      <c r="C1163" t="s">
        <v>10333</v>
      </c>
      <c r="D1163" t="s">
        <v>6921</v>
      </c>
      <c r="E1163" t="s">
        <v>6922</v>
      </c>
      <c r="F1163" t="s">
        <v>10524</v>
      </c>
      <c r="G1163" t="s">
        <v>10525</v>
      </c>
      <c r="H1163" t="s">
        <v>6934</v>
      </c>
      <c r="I1163" t="s">
        <v>7630</v>
      </c>
      <c r="J1163">
        <v>2</v>
      </c>
      <c r="K1163" t="s">
        <v>370</v>
      </c>
      <c r="L1163" t="s">
        <v>6890</v>
      </c>
      <c r="M1163" t="s">
        <v>6891</v>
      </c>
      <c r="N1163" t="s">
        <v>6876</v>
      </c>
      <c r="O1163" t="s">
        <v>6876</v>
      </c>
      <c r="P1163" t="s">
        <v>6876</v>
      </c>
      <c r="Q1163" t="s">
        <v>6876</v>
      </c>
      <c r="R1163" t="s">
        <v>6876</v>
      </c>
      <c r="S1163">
        <v>4.8095309999999998</v>
      </c>
      <c r="T1163">
        <v>-75.697925999999995</v>
      </c>
      <c r="U1163" t="s">
        <v>10526</v>
      </c>
    </row>
    <row r="1164" spans="1:21" x14ac:dyDescent="0.3">
      <c r="A1164" t="s">
        <v>10527</v>
      </c>
      <c r="B1164" t="s">
        <v>370</v>
      </c>
      <c r="C1164" t="s">
        <v>10333</v>
      </c>
      <c r="D1164" t="s">
        <v>6866</v>
      </c>
      <c r="E1164" t="s">
        <v>6867</v>
      </c>
      <c r="F1164" t="s">
        <v>10528</v>
      </c>
      <c r="G1164" t="s">
        <v>10529</v>
      </c>
      <c r="H1164" t="s">
        <v>6934</v>
      </c>
      <c r="I1164" t="s">
        <v>7630</v>
      </c>
      <c r="J1164">
        <v>3</v>
      </c>
      <c r="K1164" t="s">
        <v>370</v>
      </c>
      <c r="L1164" t="s">
        <v>6890</v>
      </c>
      <c r="M1164" t="s">
        <v>6891</v>
      </c>
      <c r="N1164" t="s">
        <v>6876</v>
      </c>
      <c r="O1164" t="s">
        <v>6876</v>
      </c>
      <c r="P1164" t="s">
        <v>6876</v>
      </c>
      <c r="Q1164" t="s">
        <v>6876</v>
      </c>
      <c r="R1164" t="s">
        <v>6876</v>
      </c>
      <c r="S1164">
        <v>4.7964700000000002</v>
      </c>
      <c r="T1164">
        <v>-75.700740999999994</v>
      </c>
      <c r="U1164" t="s">
        <v>10530</v>
      </c>
    </row>
    <row r="1165" spans="1:21" x14ac:dyDescent="0.3">
      <c r="A1165" t="s">
        <v>10531</v>
      </c>
      <c r="B1165" t="s">
        <v>370</v>
      </c>
      <c r="C1165" t="s">
        <v>10333</v>
      </c>
      <c r="D1165" t="s">
        <v>7178</v>
      </c>
      <c r="E1165" t="s">
        <v>7178</v>
      </c>
      <c r="F1165" t="s">
        <v>10532</v>
      </c>
      <c r="G1165" t="s">
        <v>7145</v>
      </c>
      <c r="H1165" t="s">
        <v>6934</v>
      </c>
      <c r="I1165" t="s">
        <v>7630</v>
      </c>
      <c r="J1165" t="s">
        <v>370</v>
      </c>
      <c r="K1165" t="s">
        <v>370</v>
      </c>
      <c r="L1165" t="s">
        <v>6890</v>
      </c>
      <c r="M1165" t="s">
        <v>6891</v>
      </c>
      <c r="N1165" t="s">
        <v>6874</v>
      </c>
      <c r="O1165" t="s">
        <v>6876</v>
      </c>
      <c r="P1165" t="s">
        <v>6876</v>
      </c>
      <c r="Q1165" t="s">
        <v>6876</v>
      </c>
      <c r="R1165" t="s">
        <v>6874</v>
      </c>
      <c r="S1165">
        <v>4.8083289999999996</v>
      </c>
      <c r="T1165">
        <v>-75.732755999999995</v>
      </c>
      <c r="U1165" t="s">
        <v>10533</v>
      </c>
    </row>
    <row r="1166" spans="1:21" x14ac:dyDescent="0.3">
      <c r="A1166" t="s">
        <v>10534</v>
      </c>
      <c r="B1166" t="s">
        <v>370</v>
      </c>
      <c r="C1166" t="s">
        <v>10333</v>
      </c>
      <c r="D1166" t="s">
        <v>7388</v>
      </c>
      <c r="E1166" t="s">
        <v>8568</v>
      </c>
      <c r="F1166" t="s">
        <v>10535</v>
      </c>
      <c r="G1166" t="s">
        <v>10536</v>
      </c>
      <c r="H1166" t="s">
        <v>6934</v>
      </c>
      <c r="I1166" t="s">
        <v>7630</v>
      </c>
      <c r="J1166">
        <v>5</v>
      </c>
      <c r="K1166">
        <v>1</v>
      </c>
      <c r="L1166" t="s">
        <v>6872</v>
      </c>
      <c r="M1166" t="s">
        <v>6894</v>
      </c>
      <c r="N1166" t="s">
        <v>6875</v>
      </c>
      <c r="O1166" t="s">
        <v>6876</v>
      </c>
      <c r="P1166" t="s">
        <v>6876</v>
      </c>
      <c r="Q1166" t="s">
        <v>6876</v>
      </c>
      <c r="R1166" t="s">
        <v>6876</v>
      </c>
      <c r="S1166">
        <v>4.8038309999999997</v>
      </c>
      <c r="T1166">
        <v>-75.717950999999999</v>
      </c>
      <c r="U1166" t="s">
        <v>10537</v>
      </c>
    </row>
    <row r="1167" spans="1:21" x14ac:dyDescent="0.3">
      <c r="A1167" t="s">
        <v>10538</v>
      </c>
      <c r="B1167" t="s">
        <v>370</v>
      </c>
      <c r="C1167" t="s">
        <v>10333</v>
      </c>
      <c r="D1167" t="s">
        <v>7178</v>
      </c>
      <c r="E1167" t="s">
        <v>7178</v>
      </c>
      <c r="F1167" t="s">
        <v>10539</v>
      </c>
      <c r="G1167" t="s">
        <v>10539</v>
      </c>
      <c r="H1167" t="s">
        <v>6934</v>
      </c>
      <c r="I1167" t="s">
        <v>7630</v>
      </c>
      <c r="J1167">
        <v>2</v>
      </c>
      <c r="K1167" t="s">
        <v>370</v>
      </c>
      <c r="L1167" t="s">
        <v>6890</v>
      </c>
      <c r="M1167" t="s">
        <v>6873</v>
      </c>
      <c r="N1167" t="s">
        <v>6874</v>
      </c>
      <c r="O1167" t="s">
        <v>6875</v>
      </c>
      <c r="P1167" t="s">
        <v>6874</v>
      </c>
      <c r="Q1167" t="s">
        <v>6875</v>
      </c>
      <c r="R1167" t="s">
        <v>6874</v>
      </c>
      <c r="S1167">
        <v>4.8083289999999996</v>
      </c>
      <c r="T1167">
        <v>-75.732755999999995</v>
      </c>
      <c r="U1167" t="s">
        <v>10540</v>
      </c>
    </row>
    <row r="1168" spans="1:21" x14ac:dyDescent="0.3">
      <c r="A1168" t="s">
        <v>10541</v>
      </c>
      <c r="B1168" t="s">
        <v>370</v>
      </c>
      <c r="C1168" t="s">
        <v>10333</v>
      </c>
      <c r="D1168" t="s">
        <v>7178</v>
      </c>
      <c r="E1168" t="s">
        <v>7178</v>
      </c>
      <c r="F1168" t="s">
        <v>10542</v>
      </c>
      <c r="G1168" t="s">
        <v>10542</v>
      </c>
      <c r="H1168" t="s">
        <v>6934</v>
      </c>
      <c r="I1168" t="s">
        <v>7630</v>
      </c>
      <c r="J1168">
        <v>2</v>
      </c>
      <c r="K1168">
        <v>1</v>
      </c>
      <c r="L1168" t="s">
        <v>6881</v>
      </c>
      <c r="M1168" t="s">
        <v>6873</v>
      </c>
      <c r="N1168" t="s">
        <v>6874</v>
      </c>
      <c r="O1168" t="s">
        <v>6875</v>
      </c>
      <c r="P1168" t="s">
        <v>6875</v>
      </c>
      <c r="Q1168" t="s">
        <v>6874</v>
      </c>
      <c r="R1168" t="s">
        <v>6874</v>
      </c>
      <c r="S1168">
        <v>4.8083289999999996</v>
      </c>
      <c r="T1168">
        <v>-75.732755999999995</v>
      </c>
      <c r="U1168" t="s">
        <v>10543</v>
      </c>
    </row>
    <row r="1169" spans="1:21" x14ac:dyDescent="0.3">
      <c r="A1169" t="s">
        <v>10544</v>
      </c>
      <c r="B1169" t="s">
        <v>370</v>
      </c>
      <c r="C1169" t="s">
        <v>10333</v>
      </c>
      <c r="D1169" t="s">
        <v>6866</v>
      </c>
      <c r="E1169" t="s">
        <v>6936</v>
      </c>
      <c r="F1169" t="s">
        <v>10545</v>
      </c>
      <c r="G1169" t="s">
        <v>10546</v>
      </c>
      <c r="H1169" t="s">
        <v>6934</v>
      </c>
      <c r="I1169" t="s">
        <v>7630</v>
      </c>
      <c r="J1169">
        <v>5</v>
      </c>
      <c r="K1169">
        <v>1</v>
      </c>
      <c r="L1169" t="s">
        <v>6872</v>
      </c>
      <c r="M1169" t="s">
        <v>6894</v>
      </c>
      <c r="N1169" t="s">
        <v>6874</v>
      </c>
      <c r="O1169" t="s">
        <v>6875</v>
      </c>
      <c r="P1169" t="s">
        <v>6874</v>
      </c>
      <c r="Q1169" t="s">
        <v>6874</v>
      </c>
      <c r="R1169" t="s">
        <v>6874</v>
      </c>
      <c r="S1169">
        <v>4.7964700000000002</v>
      </c>
      <c r="T1169">
        <v>-75.700740999999994</v>
      </c>
      <c r="U1169" t="s">
        <v>10547</v>
      </c>
    </row>
    <row r="1170" spans="1:21" x14ac:dyDescent="0.3">
      <c r="A1170" t="s">
        <v>10548</v>
      </c>
      <c r="B1170" t="s">
        <v>370</v>
      </c>
      <c r="C1170" t="s">
        <v>10333</v>
      </c>
      <c r="D1170" t="s">
        <v>6866</v>
      </c>
      <c r="E1170" t="s">
        <v>7235</v>
      </c>
      <c r="F1170" t="s">
        <v>10549</v>
      </c>
      <c r="G1170" t="s">
        <v>10550</v>
      </c>
      <c r="H1170" t="s">
        <v>6934</v>
      </c>
      <c r="I1170" t="s">
        <v>7630</v>
      </c>
      <c r="J1170">
        <v>2</v>
      </c>
      <c r="K1170" t="s">
        <v>370</v>
      </c>
      <c r="L1170" t="s">
        <v>6872</v>
      </c>
      <c r="M1170" t="s">
        <v>6894</v>
      </c>
      <c r="N1170" t="s">
        <v>6874</v>
      </c>
      <c r="O1170" t="s">
        <v>6875</v>
      </c>
      <c r="P1170" t="s">
        <v>6874</v>
      </c>
      <c r="Q1170" t="s">
        <v>6875</v>
      </c>
      <c r="R1170" t="s">
        <v>6874</v>
      </c>
      <c r="S1170">
        <v>4.8157819999999996</v>
      </c>
      <c r="T1170">
        <v>-75.702755999999994</v>
      </c>
      <c r="U1170" t="s">
        <v>10551</v>
      </c>
    </row>
    <row r="1171" spans="1:21" x14ac:dyDescent="0.3">
      <c r="A1171" t="s">
        <v>10552</v>
      </c>
      <c r="B1171" t="s">
        <v>370</v>
      </c>
      <c r="C1171" t="s">
        <v>10333</v>
      </c>
      <c r="D1171" t="s">
        <v>6866</v>
      </c>
      <c r="E1171" t="s">
        <v>7235</v>
      </c>
      <c r="F1171" t="s">
        <v>10553</v>
      </c>
      <c r="G1171" t="s">
        <v>10554</v>
      </c>
      <c r="H1171" t="s">
        <v>6934</v>
      </c>
      <c r="I1171" t="s">
        <v>7630</v>
      </c>
      <c r="J1171">
        <v>5</v>
      </c>
      <c r="K1171">
        <v>1</v>
      </c>
      <c r="L1171" t="s">
        <v>6872</v>
      </c>
      <c r="M1171" t="s">
        <v>6894</v>
      </c>
      <c r="N1171" t="s">
        <v>6876</v>
      </c>
      <c r="O1171" t="s">
        <v>6876</v>
      </c>
      <c r="P1171" t="s">
        <v>6876</v>
      </c>
      <c r="Q1171" t="s">
        <v>6876</v>
      </c>
      <c r="R1171" t="s">
        <v>6876</v>
      </c>
      <c r="S1171">
        <v>4.8161839999999998</v>
      </c>
      <c r="T1171">
        <v>-75.703422000000003</v>
      </c>
      <c r="U1171" t="s">
        <v>10555</v>
      </c>
    </row>
    <row r="1172" spans="1:21" x14ac:dyDescent="0.3">
      <c r="A1172" t="s">
        <v>10556</v>
      </c>
      <c r="B1172" t="s">
        <v>370</v>
      </c>
      <c r="C1172" t="s">
        <v>10333</v>
      </c>
      <c r="D1172" t="s">
        <v>6866</v>
      </c>
      <c r="E1172" t="s">
        <v>7235</v>
      </c>
      <c r="F1172" t="s">
        <v>10557</v>
      </c>
      <c r="G1172" t="s">
        <v>10558</v>
      </c>
      <c r="H1172" t="s">
        <v>6934</v>
      </c>
      <c r="I1172" t="s">
        <v>6876</v>
      </c>
      <c r="J1172">
        <v>2</v>
      </c>
      <c r="K1172" t="s">
        <v>370</v>
      </c>
      <c r="L1172" t="s">
        <v>6882</v>
      </c>
      <c r="M1172" t="s">
        <v>6882</v>
      </c>
      <c r="N1172" t="s">
        <v>6876</v>
      </c>
      <c r="O1172" t="s">
        <v>6876</v>
      </c>
      <c r="P1172" t="s">
        <v>6876</v>
      </c>
      <c r="Q1172" t="s">
        <v>6876</v>
      </c>
      <c r="R1172" t="s">
        <v>6876</v>
      </c>
      <c r="S1172">
        <v>4.8126860000000002</v>
      </c>
      <c r="T1172">
        <v>-75.692803999999995</v>
      </c>
      <c r="U1172" t="s">
        <v>10559</v>
      </c>
    </row>
    <row r="1173" spans="1:21" x14ac:dyDescent="0.3">
      <c r="A1173" t="s">
        <v>10560</v>
      </c>
      <c r="B1173" t="s">
        <v>370</v>
      </c>
      <c r="C1173" t="s">
        <v>10333</v>
      </c>
      <c r="D1173" t="s">
        <v>6866</v>
      </c>
      <c r="E1173" t="s">
        <v>7235</v>
      </c>
      <c r="F1173" t="s">
        <v>10561</v>
      </c>
      <c r="G1173" t="s">
        <v>10562</v>
      </c>
      <c r="H1173" t="s">
        <v>6934</v>
      </c>
      <c r="I1173" t="s">
        <v>7630</v>
      </c>
      <c r="J1173">
        <v>1</v>
      </c>
      <c r="K1173">
        <v>1</v>
      </c>
      <c r="L1173" t="s">
        <v>6881</v>
      </c>
      <c r="M1173" t="s">
        <v>6873</v>
      </c>
      <c r="N1173" t="s">
        <v>6874</v>
      </c>
      <c r="O1173" t="s">
        <v>6875</v>
      </c>
      <c r="P1173" t="s">
        <v>6874</v>
      </c>
      <c r="Q1173" t="s">
        <v>6874</v>
      </c>
      <c r="R1173" t="s">
        <v>6874</v>
      </c>
      <c r="S1173">
        <v>4.8167390000000001</v>
      </c>
      <c r="T1173">
        <v>-75.705005999999997</v>
      </c>
      <c r="U1173" t="s">
        <v>10563</v>
      </c>
    </row>
    <row r="1174" spans="1:21" x14ac:dyDescent="0.3">
      <c r="A1174" t="s">
        <v>10564</v>
      </c>
      <c r="B1174" t="s">
        <v>370</v>
      </c>
      <c r="C1174" t="s">
        <v>7369</v>
      </c>
      <c r="D1174" t="s">
        <v>6866</v>
      </c>
      <c r="E1174" t="s">
        <v>6960</v>
      </c>
      <c r="F1174" t="s">
        <v>8125</v>
      </c>
      <c r="G1174" t="s">
        <v>8126</v>
      </c>
      <c r="H1174" t="s">
        <v>6934</v>
      </c>
      <c r="I1174" t="s">
        <v>10147</v>
      </c>
      <c r="J1174">
        <v>10</v>
      </c>
      <c r="K1174">
        <v>1</v>
      </c>
      <c r="L1174" t="s">
        <v>6881</v>
      </c>
      <c r="M1174" t="s">
        <v>6891</v>
      </c>
      <c r="N1174" t="s">
        <v>6874</v>
      </c>
      <c r="O1174" t="s">
        <v>6875</v>
      </c>
      <c r="P1174" t="s">
        <v>6874</v>
      </c>
      <c r="Q1174" t="s">
        <v>6875</v>
      </c>
      <c r="R1174" t="s">
        <v>6874</v>
      </c>
      <c r="S1174">
        <v>4.8146060000000004</v>
      </c>
      <c r="T1174">
        <v>-75.694027000000006</v>
      </c>
      <c r="U1174" t="s">
        <v>10565</v>
      </c>
    </row>
    <row r="1175" spans="1:21" x14ac:dyDescent="0.3">
      <c r="A1175" t="s">
        <v>10566</v>
      </c>
      <c r="B1175" t="s">
        <v>370</v>
      </c>
      <c r="C1175" t="s">
        <v>7369</v>
      </c>
      <c r="D1175" t="s">
        <v>6866</v>
      </c>
      <c r="E1175" t="s">
        <v>7235</v>
      </c>
      <c r="F1175" t="s">
        <v>10567</v>
      </c>
      <c r="G1175" t="s">
        <v>10568</v>
      </c>
      <c r="H1175" t="s">
        <v>6934</v>
      </c>
      <c r="I1175" t="s">
        <v>10147</v>
      </c>
      <c r="J1175">
        <v>4</v>
      </c>
      <c r="K1175">
        <v>0</v>
      </c>
      <c r="L1175" t="s">
        <v>6890</v>
      </c>
      <c r="M1175" t="s">
        <v>6891</v>
      </c>
      <c r="N1175" t="s">
        <v>6874</v>
      </c>
      <c r="O1175" t="s">
        <v>6874</v>
      </c>
      <c r="P1175" t="s">
        <v>6874</v>
      </c>
      <c r="Q1175" t="s">
        <v>6874</v>
      </c>
      <c r="R1175" t="s">
        <v>6874</v>
      </c>
      <c r="S1175">
        <v>4.8169300000000002</v>
      </c>
      <c r="T1175">
        <v>-75.706654</v>
      </c>
      <c r="U1175" t="s">
        <v>370</v>
      </c>
    </row>
    <row r="1176" spans="1:21" x14ac:dyDescent="0.3">
      <c r="A1176" t="s">
        <v>10569</v>
      </c>
      <c r="B1176" t="s">
        <v>370</v>
      </c>
      <c r="C1176" t="s">
        <v>7369</v>
      </c>
      <c r="D1176" t="s">
        <v>6866</v>
      </c>
      <c r="E1176" t="s">
        <v>6936</v>
      </c>
      <c r="F1176" t="s">
        <v>9523</v>
      </c>
      <c r="G1176" t="s">
        <v>10570</v>
      </c>
      <c r="H1176" t="s">
        <v>6934</v>
      </c>
      <c r="I1176" t="s">
        <v>7630</v>
      </c>
      <c r="J1176">
        <v>3</v>
      </c>
      <c r="K1176">
        <v>0</v>
      </c>
      <c r="L1176" t="s">
        <v>6872</v>
      </c>
      <c r="M1176" t="s">
        <v>6894</v>
      </c>
      <c r="N1176" t="s">
        <v>6874</v>
      </c>
      <c r="O1176" t="s">
        <v>6875</v>
      </c>
      <c r="P1176" t="s">
        <v>6874</v>
      </c>
      <c r="Q1176" t="s">
        <v>6875</v>
      </c>
      <c r="R1176" t="s">
        <v>6874</v>
      </c>
      <c r="S1176">
        <v>4.8148229999999996</v>
      </c>
      <c r="T1176">
        <v>-75.702324000000004</v>
      </c>
      <c r="U1176" t="s">
        <v>10571</v>
      </c>
    </row>
    <row r="1177" spans="1:21" x14ac:dyDescent="0.3">
      <c r="A1177" t="s">
        <v>10572</v>
      </c>
      <c r="B1177" t="s">
        <v>370</v>
      </c>
      <c r="C1177" t="s">
        <v>10333</v>
      </c>
      <c r="D1177" t="s">
        <v>6866</v>
      </c>
      <c r="E1177" t="s">
        <v>6960</v>
      </c>
      <c r="F1177" t="s">
        <v>10573</v>
      </c>
      <c r="G1177" t="s">
        <v>10574</v>
      </c>
      <c r="H1177" t="s">
        <v>6934</v>
      </c>
      <c r="I1177" t="s">
        <v>7630</v>
      </c>
      <c r="J1177">
        <v>3</v>
      </c>
      <c r="K1177">
        <v>2</v>
      </c>
      <c r="L1177" t="s">
        <v>6881</v>
      </c>
      <c r="M1177" t="s">
        <v>6873</v>
      </c>
      <c r="N1177" t="s">
        <v>6874</v>
      </c>
      <c r="O1177" t="s">
        <v>6992</v>
      </c>
      <c r="P1177" t="s">
        <v>6874</v>
      </c>
      <c r="Q1177" t="s">
        <v>6875</v>
      </c>
      <c r="R1177" t="s">
        <v>6874</v>
      </c>
      <c r="S1177">
        <v>4.8130800000000002</v>
      </c>
      <c r="T1177">
        <v>-75.696414000000004</v>
      </c>
      <c r="U1177" t="s">
        <v>10575</v>
      </c>
    </row>
    <row r="1178" spans="1:21" x14ac:dyDescent="0.3">
      <c r="A1178" t="s">
        <v>10576</v>
      </c>
      <c r="B1178" t="s">
        <v>370</v>
      </c>
      <c r="C1178" t="s">
        <v>10333</v>
      </c>
      <c r="D1178" t="s">
        <v>6866</v>
      </c>
      <c r="E1178" t="s">
        <v>6960</v>
      </c>
      <c r="F1178" t="s">
        <v>10577</v>
      </c>
      <c r="G1178" t="s">
        <v>10578</v>
      </c>
      <c r="H1178" t="s">
        <v>6934</v>
      </c>
      <c r="I1178" t="s">
        <v>7630</v>
      </c>
      <c r="J1178">
        <v>4</v>
      </c>
      <c r="K1178">
        <v>0</v>
      </c>
      <c r="L1178" t="s">
        <v>6872</v>
      </c>
      <c r="M1178" t="s">
        <v>6894</v>
      </c>
      <c r="N1178" t="s">
        <v>6875</v>
      </c>
      <c r="O1178" t="s">
        <v>6874</v>
      </c>
      <c r="P1178" t="s">
        <v>6875</v>
      </c>
      <c r="Q1178" t="s">
        <v>6874</v>
      </c>
      <c r="R1178" t="s">
        <v>6874</v>
      </c>
      <c r="S1178">
        <v>4.813212</v>
      </c>
      <c r="T1178">
        <v>-75.696825000000004</v>
      </c>
      <c r="U1178" t="s">
        <v>10579</v>
      </c>
    </row>
    <row r="1179" spans="1:21" x14ac:dyDescent="0.3">
      <c r="A1179" t="s">
        <v>10580</v>
      </c>
      <c r="B1179" t="s">
        <v>370</v>
      </c>
      <c r="C1179" t="s">
        <v>10333</v>
      </c>
      <c r="D1179" t="s">
        <v>6866</v>
      </c>
      <c r="E1179" t="s">
        <v>6936</v>
      </c>
      <c r="F1179" t="s">
        <v>10581</v>
      </c>
      <c r="G1179" t="s">
        <v>10582</v>
      </c>
      <c r="H1179" t="s">
        <v>6934</v>
      </c>
      <c r="I1179" t="s">
        <v>7630</v>
      </c>
      <c r="J1179">
        <v>2</v>
      </c>
      <c r="K1179">
        <v>0</v>
      </c>
      <c r="L1179" t="s">
        <v>6881</v>
      </c>
      <c r="M1179" t="s">
        <v>6891</v>
      </c>
      <c r="N1179" t="s">
        <v>6874</v>
      </c>
      <c r="O1179" t="s">
        <v>6875</v>
      </c>
      <c r="P1179" t="s">
        <v>6876</v>
      </c>
      <c r="Q1179" t="s">
        <v>6876</v>
      </c>
      <c r="R1179" t="s">
        <v>6876</v>
      </c>
      <c r="S1179">
        <v>4.8133109999999997</v>
      </c>
      <c r="T1179">
        <v>-75.697433000000004</v>
      </c>
      <c r="U1179" t="s">
        <v>10583</v>
      </c>
    </row>
    <row r="1180" spans="1:21" x14ac:dyDescent="0.3">
      <c r="A1180" t="s">
        <v>10584</v>
      </c>
      <c r="B1180" t="s">
        <v>370</v>
      </c>
      <c r="C1180" t="s">
        <v>10333</v>
      </c>
      <c r="D1180" t="s">
        <v>6866</v>
      </c>
      <c r="E1180" t="s">
        <v>6960</v>
      </c>
      <c r="F1180" t="s">
        <v>10585</v>
      </c>
      <c r="G1180" t="s">
        <v>10586</v>
      </c>
      <c r="H1180" t="s">
        <v>6934</v>
      </c>
      <c r="I1180" t="s">
        <v>7630</v>
      </c>
      <c r="J1180">
        <v>3</v>
      </c>
      <c r="K1180">
        <v>1</v>
      </c>
      <c r="L1180" t="s">
        <v>6881</v>
      </c>
      <c r="M1180" t="s">
        <v>6891</v>
      </c>
      <c r="N1180" t="s">
        <v>6874</v>
      </c>
      <c r="O1180" t="s">
        <v>6874</v>
      </c>
      <c r="P1180" t="s">
        <v>6874</v>
      </c>
      <c r="Q1180" t="s">
        <v>6876</v>
      </c>
      <c r="R1180" t="s">
        <v>6876</v>
      </c>
      <c r="S1180">
        <v>4.812951</v>
      </c>
      <c r="T1180">
        <v>-75.694618000000006</v>
      </c>
      <c r="U1180" t="s">
        <v>10587</v>
      </c>
    </row>
    <row r="1181" spans="1:21" x14ac:dyDescent="0.3">
      <c r="A1181" t="s">
        <v>10588</v>
      </c>
      <c r="B1181" t="s">
        <v>370</v>
      </c>
      <c r="C1181" t="s">
        <v>10333</v>
      </c>
      <c r="D1181" t="s">
        <v>6866</v>
      </c>
      <c r="E1181" t="s">
        <v>6960</v>
      </c>
      <c r="F1181" t="s">
        <v>10589</v>
      </c>
      <c r="G1181" t="s">
        <v>10590</v>
      </c>
      <c r="H1181" t="s">
        <v>6934</v>
      </c>
      <c r="I1181" t="s">
        <v>7630</v>
      </c>
      <c r="J1181">
        <v>4</v>
      </c>
      <c r="K1181">
        <v>0</v>
      </c>
      <c r="L1181" t="s">
        <v>6890</v>
      </c>
      <c r="M1181" t="s">
        <v>6891</v>
      </c>
      <c r="N1181" t="s">
        <v>6874</v>
      </c>
      <c r="O1181" t="s">
        <v>6874</v>
      </c>
      <c r="P1181" t="s">
        <v>6874</v>
      </c>
      <c r="Q1181" t="s">
        <v>6875</v>
      </c>
      <c r="R1181" t="s">
        <v>6876</v>
      </c>
      <c r="S1181">
        <v>4.8134569999999997</v>
      </c>
      <c r="T1181">
        <v>-75.695322000000004</v>
      </c>
      <c r="U1181" t="s">
        <v>10591</v>
      </c>
    </row>
    <row r="1182" spans="1:21" x14ac:dyDescent="0.3">
      <c r="A1182" t="s">
        <v>10592</v>
      </c>
      <c r="B1182" t="s">
        <v>370</v>
      </c>
      <c r="C1182" t="s">
        <v>10333</v>
      </c>
      <c r="D1182" t="s">
        <v>6866</v>
      </c>
      <c r="E1182" t="s">
        <v>6936</v>
      </c>
      <c r="F1182" t="s">
        <v>9442</v>
      </c>
      <c r="G1182" t="s">
        <v>9443</v>
      </c>
      <c r="H1182" t="s">
        <v>6934</v>
      </c>
      <c r="I1182" t="s">
        <v>7630</v>
      </c>
      <c r="J1182">
        <v>7</v>
      </c>
      <c r="K1182">
        <v>1</v>
      </c>
      <c r="L1182" t="s">
        <v>6890</v>
      </c>
      <c r="M1182" t="s">
        <v>6873</v>
      </c>
      <c r="N1182" t="s">
        <v>6874</v>
      </c>
      <c r="O1182" t="s">
        <v>6876</v>
      </c>
      <c r="P1182" t="s">
        <v>6876</v>
      </c>
      <c r="Q1182" t="s">
        <v>6876</v>
      </c>
      <c r="R1182" t="s">
        <v>6876</v>
      </c>
      <c r="S1182">
        <v>4.813415</v>
      </c>
      <c r="T1182">
        <v>-75.697104999999993</v>
      </c>
      <c r="U1182" t="s">
        <v>10593</v>
      </c>
    </row>
    <row r="1183" spans="1:21" x14ac:dyDescent="0.3">
      <c r="A1183" t="s">
        <v>10594</v>
      </c>
      <c r="B1183" t="s">
        <v>370</v>
      </c>
      <c r="C1183" t="s">
        <v>10333</v>
      </c>
      <c r="D1183" t="s">
        <v>6866</v>
      </c>
      <c r="E1183" t="s">
        <v>6936</v>
      </c>
      <c r="F1183" t="s">
        <v>10595</v>
      </c>
      <c r="G1183" t="s">
        <v>10596</v>
      </c>
      <c r="H1183" t="s">
        <v>6934</v>
      </c>
      <c r="I1183" t="s">
        <v>7630</v>
      </c>
      <c r="J1183">
        <v>3</v>
      </c>
      <c r="K1183">
        <v>0</v>
      </c>
      <c r="L1183" t="s">
        <v>6881</v>
      </c>
      <c r="M1183" t="s">
        <v>6873</v>
      </c>
      <c r="N1183" t="s">
        <v>6876</v>
      </c>
      <c r="O1183" t="s">
        <v>6875</v>
      </c>
      <c r="P1183" t="s">
        <v>6876</v>
      </c>
      <c r="Q1183" t="s">
        <v>6875</v>
      </c>
      <c r="R1183" t="s">
        <v>6876</v>
      </c>
      <c r="S1183">
        <v>4.8142310000000004</v>
      </c>
      <c r="T1183">
        <v>-75.698291999999995</v>
      </c>
      <c r="U1183" t="s">
        <v>10597</v>
      </c>
    </row>
    <row r="1184" spans="1:21" x14ac:dyDescent="0.3">
      <c r="A1184" t="s">
        <v>10598</v>
      </c>
      <c r="B1184" t="s">
        <v>370</v>
      </c>
      <c r="C1184" t="s">
        <v>10333</v>
      </c>
      <c r="D1184" t="s">
        <v>6866</v>
      </c>
      <c r="E1184" t="s">
        <v>6936</v>
      </c>
      <c r="F1184" t="s">
        <v>10599</v>
      </c>
      <c r="G1184" t="s">
        <v>10600</v>
      </c>
      <c r="H1184" t="s">
        <v>6934</v>
      </c>
      <c r="I1184" t="s">
        <v>7630</v>
      </c>
      <c r="J1184">
        <v>5</v>
      </c>
      <c r="K1184">
        <v>0</v>
      </c>
      <c r="L1184" t="s">
        <v>6890</v>
      </c>
      <c r="M1184" t="s">
        <v>6891</v>
      </c>
      <c r="N1184" t="s">
        <v>6874</v>
      </c>
      <c r="O1184" t="s">
        <v>6876</v>
      </c>
      <c r="P1184" t="s">
        <v>6874</v>
      </c>
      <c r="Q1184" t="s">
        <v>6876</v>
      </c>
      <c r="R1184" t="s">
        <v>6876</v>
      </c>
      <c r="S1184">
        <v>4.8143989999999999</v>
      </c>
      <c r="T1184">
        <v>-75.699844999999996</v>
      </c>
      <c r="U1184" t="s">
        <v>10601</v>
      </c>
    </row>
    <row r="1185" spans="1:21" x14ac:dyDescent="0.3">
      <c r="A1185" t="s">
        <v>10602</v>
      </c>
      <c r="B1185" t="s">
        <v>370</v>
      </c>
      <c r="C1185" t="s">
        <v>10333</v>
      </c>
      <c r="D1185" t="s">
        <v>6866</v>
      </c>
      <c r="E1185" t="s">
        <v>6936</v>
      </c>
      <c r="F1185" t="s">
        <v>10603</v>
      </c>
      <c r="G1185" t="s">
        <v>10604</v>
      </c>
      <c r="H1185" t="s">
        <v>6934</v>
      </c>
      <c r="I1185" t="s">
        <v>7630</v>
      </c>
      <c r="J1185">
        <v>5</v>
      </c>
      <c r="K1185">
        <v>0</v>
      </c>
      <c r="L1185" t="s">
        <v>6890</v>
      </c>
      <c r="M1185" t="s">
        <v>6873</v>
      </c>
      <c r="N1185" t="s">
        <v>6874</v>
      </c>
      <c r="O1185" t="s">
        <v>6876</v>
      </c>
      <c r="P1185" t="s">
        <v>6874</v>
      </c>
      <c r="Q1185" t="s">
        <v>6876</v>
      </c>
      <c r="R1185" t="s">
        <v>6876</v>
      </c>
      <c r="S1185">
        <v>4.8146399999999998</v>
      </c>
      <c r="T1185">
        <v>-75.699956999999998</v>
      </c>
      <c r="U1185" t="s">
        <v>10605</v>
      </c>
    </row>
    <row r="1186" spans="1:21" x14ac:dyDescent="0.3">
      <c r="A1186" t="s">
        <v>10606</v>
      </c>
      <c r="B1186" t="s">
        <v>370</v>
      </c>
      <c r="C1186" t="s">
        <v>10333</v>
      </c>
      <c r="D1186" t="s">
        <v>6866</v>
      </c>
      <c r="E1186" t="s">
        <v>6936</v>
      </c>
      <c r="F1186" t="s">
        <v>10607</v>
      </c>
      <c r="G1186" t="s">
        <v>10608</v>
      </c>
      <c r="H1186" t="s">
        <v>6934</v>
      </c>
      <c r="I1186" t="s">
        <v>7630</v>
      </c>
      <c r="J1186">
        <v>5</v>
      </c>
      <c r="K1186">
        <v>0</v>
      </c>
      <c r="L1186" t="s">
        <v>6881</v>
      </c>
      <c r="M1186" t="s">
        <v>6873</v>
      </c>
      <c r="N1186" t="s">
        <v>6876</v>
      </c>
      <c r="O1186" t="s">
        <v>6876</v>
      </c>
      <c r="P1186" t="s">
        <v>6876</v>
      </c>
      <c r="Q1186" t="s">
        <v>6876</v>
      </c>
      <c r="R1186" t="s">
        <v>6876</v>
      </c>
      <c r="S1186">
        <v>4.8137059999999998</v>
      </c>
      <c r="T1186">
        <v>-75.699162000000001</v>
      </c>
      <c r="U1186" t="s">
        <v>10609</v>
      </c>
    </row>
    <row r="1187" spans="1:21" x14ac:dyDescent="0.3">
      <c r="A1187" t="s">
        <v>10610</v>
      </c>
      <c r="B1187" t="s">
        <v>370</v>
      </c>
      <c r="C1187" t="s">
        <v>10333</v>
      </c>
      <c r="D1187" t="s">
        <v>6866</v>
      </c>
      <c r="E1187" t="s">
        <v>6960</v>
      </c>
      <c r="F1187" t="s">
        <v>10611</v>
      </c>
      <c r="G1187" t="s">
        <v>10612</v>
      </c>
      <c r="H1187" t="s">
        <v>6934</v>
      </c>
      <c r="I1187" t="s">
        <v>7630</v>
      </c>
      <c r="J1187">
        <v>1</v>
      </c>
      <c r="K1187">
        <v>0</v>
      </c>
      <c r="L1187" t="s">
        <v>6872</v>
      </c>
      <c r="M1187" t="s">
        <v>6873</v>
      </c>
      <c r="N1187" t="s">
        <v>6874</v>
      </c>
      <c r="O1187" t="s">
        <v>6874</v>
      </c>
      <c r="P1187" t="s">
        <v>6874</v>
      </c>
      <c r="Q1187" t="s">
        <v>6875</v>
      </c>
      <c r="R1187" t="s">
        <v>6876</v>
      </c>
      <c r="S1187">
        <v>4.8162399999999996</v>
      </c>
      <c r="T1187">
        <v>-75.694057000000001</v>
      </c>
      <c r="U1187" t="s">
        <v>10613</v>
      </c>
    </row>
    <row r="1188" spans="1:21" x14ac:dyDescent="0.3">
      <c r="A1188" t="s">
        <v>10614</v>
      </c>
      <c r="B1188" t="s">
        <v>370</v>
      </c>
      <c r="C1188" t="s">
        <v>10333</v>
      </c>
      <c r="D1188" t="s">
        <v>6866</v>
      </c>
      <c r="E1188" t="s">
        <v>6960</v>
      </c>
      <c r="F1188" t="s">
        <v>10615</v>
      </c>
      <c r="G1188" t="s">
        <v>10616</v>
      </c>
      <c r="H1188" t="s">
        <v>6934</v>
      </c>
      <c r="I1188" t="s">
        <v>7630</v>
      </c>
      <c r="J1188">
        <v>4</v>
      </c>
      <c r="K1188">
        <v>1</v>
      </c>
      <c r="L1188" t="s">
        <v>6881</v>
      </c>
      <c r="M1188" t="s">
        <v>6873</v>
      </c>
      <c r="N1188" t="s">
        <v>6874</v>
      </c>
      <c r="O1188" t="s">
        <v>6874</v>
      </c>
      <c r="P1188" t="s">
        <v>6874</v>
      </c>
      <c r="Q1188" t="s">
        <v>6874</v>
      </c>
      <c r="R1188" t="s">
        <v>6874</v>
      </c>
      <c r="S1188">
        <v>4.8164569999999998</v>
      </c>
      <c r="T1188">
        <v>-75.694254999999998</v>
      </c>
      <c r="U1188" t="s">
        <v>10617</v>
      </c>
    </row>
    <row r="1189" spans="1:21" x14ac:dyDescent="0.3">
      <c r="A1189" t="s">
        <v>10618</v>
      </c>
      <c r="B1189" t="s">
        <v>370</v>
      </c>
      <c r="C1189" t="s">
        <v>10333</v>
      </c>
      <c r="D1189" t="s">
        <v>6866</v>
      </c>
      <c r="E1189" t="s">
        <v>6960</v>
      </c>
      <c r="F1189" t="s">
        <v>10619</v>
      </c>
      <c r="G1189" t="s">
        <v>10620</v>
      </c>
      <c r="H1189" t="s">
        <v>6934</v>
      </c>
      <c r="I1189" t="s">
        <v>7630</v>
      </c>
      <c r="J1189">
        <v>5</v>
      </c>
      <c r="K1189">
        <v>0</v>
      </c>
      <c r="L1189" t="s">
        <v>6881</v>
      </c>
      <c r="M1189" t="s">
        <v>6873</v>
      </c>
      <c r="N1189" t="s">
        <v>6874</v>
      </c>
      <c r="O1189" t="s">
        <v>6876</v>
      </c>
      <c r="P1189" t="s">
        <v>6876</v>
      </c>
      <c r="Q1189" t="s">
        <v>6874</v>
      </c>
      <c r="R1189" t="s">
        <v>6876</v>
      </c>
      <c r="S1189">
        <v>4.8165170000000002</v>
      </c>
      <c r="T1189">
        <v>-75.694044000000005</v>
      </c>
      <c r="U1189" t="s">
        <v>10621</v>
      </c>
    </row>
    <row r="1190" spans="1:21" x14ac:dyDescent="0.3">
      <c r="A1190" t="s">
        <v>10622</v>
      </c>
      <c r="B1190" t="s">
        <v>370</v>
      </c>
      <c r="C1190" t="s">
        <v>10333</v>
      </c>
      <c r="D1190" t="s">
        <v>6866</v>
      </c>
      <c r="E1190" t="s">
        <v>6960</v>
      </c>
      <c r="F1190" t="s">
        <v>10619</v>
      </c>
      <c r="G1190" t="s">
        <v>10623</v>
      </c>
      <c r="H1190" t="s">
        <v>6934</v>
      </c>
      <c r="I1190" t="s">
        <v>7630</v>
      </c>
      <c r="J1190">
        <v>2</v>
      </c>
      <c r="K1190">
        <v>0</v>
      </c>
      <c r="L1190" t="s">
        <v>6881</v>
      </c>
      <c r="M1190" t="s">
        <v>6873</v>
      </c>
      <c r="N1190" t="s">
        <v>6874</v>
      </c>
      <c r="O1190" t="s">
        <v>6874</v>
      </c>
      <c r="P1190" t="s">
        <v>6874</v>
      </c>
      <c r="Q1190" t="s">
        <v>6874</v>
      </c>
      <c r="R1190" t="s">
        <v>6876</v>
      </c>
      <c r="S1190">
        <v>4.8165170000000002</v>
      </c>
      <c r="T1190">
        <v>-75.694044000000005</v>
      </c>
      <c r="U1190" t="s">
        <v>10624</v>
      </c>
    </row>
    <row r="1191" spans="1:21" x14ac:dyDescent="0.3">
      <c r="A1191" t="s">
        <v>10625</v>
      </c>
      <c r="B1191" t="s">
        <v>370</v>
      </c>
      <c r="C1191" t="s">
        <v>10333</v>
      </c>
      <c r="D1191" t="s">
        <v>6866</v>
      </c>
      <c r="E1191" t="s">
        <v>6960</v>
      </c>
      <c r="F1191" t="s">
        <v>10626</v>
      </c>
      <c r="G1191" t="s">
        <v>10627</v>
      </c>
      <c r="H1191" t="s">
        <v>6934</v>
      </c>
      <c r="I1191" t="s">
        <v>7630</v>
      </c>
      <c r="J1191">
        <v>4</v>
      </c>
      <c r="K1191">
        <v>0</v>
      </c>
      <c r="L1191" t="s">
        <v>6881</v>
      </c>
      <c r="M1191" t="s">
        <v>6873</v>
      </c>
      <c r="N1191" t="s">
        <v>6874</v>
      </c>
      <c r="O1191" t="s">
        <v>6874</v>
      </c>
      <c r="P1191" t="s">
        <v>6874</v>
      </c>
      <c r="Q1191" t="s">
        <v>6874</v>
      </c>
      <c r="R1191" t="s">
        <v>6876</v>
      </c>
      <c r="S1191">
        <v>4.8165719999999999</v>
      </c>
      <c r="T1191">
        <v>-75.694610999999995</v>
      </c>
      <c r="U1191" t="s">
        <v>10628</v>
      </c>
    </row>
    <row r="1192" spans="1:21" x14ac:dyDescent="0.3">
      <c r="A1192" t="s">
        <v>10629</v>
      </c>
      <c r="B1192" t="s">
        <v>370</v>
      </c>
      <c r="C1192" t="s">
        <v>10333</v>
      </c>
      <c r="D1192" t="s">
        <v>6866</v>
      </c>
      <c r="E1192" t="s">
        <v>6936</v>
      </c>
      <c r="F1192" t="s">
        <v>10630</v>
      </c>
      <c r="G1192" t="s">
        <v>10631</v>
      </c>
      <c r="H1192" t="s">
        <v>6934</v>
      </c>
      <c r="I1192" t="s">
        <v>7630</v>
      </c>
      <c r="J1192">
        <v>1</v>
      </c>
      <c r="K1192">
        <v>0</v>
      </c>
      <c r="L1192" t="s">
        <v>6890</v>
      </c>
      <c r="M1192" t="s">
        <v>6882</v>
      </c>
      <c r="N1192" t="s">
        <v>6874</v>
      </c>
      <c r="O1192" t="s">
        <v>6874</v>
      </c>
      <c r="P1192" t="s">
        <v>6874</v>
      </c>
      <c r="Q1192" t="s">
        <v>6874</v>
      </c>
      <c r="R1192" t="s">
        <v>6874</v>
      </c>
      <c r="S1192">
        <v>4.8166289999999998</v>
      </c>
      <c r="T1192">
        <v>-75.698181000000005</v>
      </c>
      <c r="U1192" t="s">
        <v>10632</v>
      </c>
    </row>
    <row r="1193" spans="1:21" x14ac:dyDescent="0.3">
      <c r="A1193" t="s">
        <v>10633</v>
      </c>
      <c r="B1193" t="s">
        <v>370</v>
      </c>
      <c r="C1193" t="s">
        <v>10333</v>
      </c>
      <c r="D1193" t="s">
        <v>6866</v>
      </c>
      <c r="E1193" t="s">
        <v>6936</v>
      </c>
      <c r="F1193" t="s">
        <v>10634</v>
      </c>
      <c r="G1193" t="s">
        <v>7650</v>
      </c>
      <c r="H1193" t="s">
        <v>6934</v>
      </c>
      <c r="I1193" t="s">
        <v>7630</v>
      </c>
      <c r="J1193">
        <v>5</v>
      </c>
      <c r="K1193">
        <v>0</v>
      </c>
      <c r="L1193" t="s">
        <v>6872</v>
      </c>
      <c r="M1193" t="s">
        <v>6882</v>
      </c>
      <c r="N1193" t="s">
        <v>6874</v>
      </c>
      <c r="O1193" t="s">
        <v>6874</v>
      </c>
      <c r="P1193" t="s">
        <v>6876</v>
      </c>
      <c r="Q1193" t="s">
        <v>6876</v>
      </c>
      <c r="R1193" t="s">
        <v>6874</v>
      </c>
      <c r="S1193">
        <v>4.8158089999999998</v>
      </c>
      <c r="T1193">
        <v>-75.698368000000002</v>
      </c>
      <c r="U1193" t="s">
        <v>10635</v>
      </c>
    </row>
    <row r="1194" spans="1:21" x14ac:dyDescent="0.3">
      <c r="A1194" t="s">
        <v>10636</v>
      </c>
      <c r="B1194" t="s">
        <v>370</v>
      </c>
      <c r="C1194" t="s">
        <v>10333</v>
      </c>
      <c r="D1194" t="s">
        <v>6866</v>
      </c>
      <c r="E1194" t="s">
        <v>6936</v>
      </c>
      <c r="F1194" t="s">
        <v>10637</v>
      </c>
      <c r="G1194" t="s">
        <v>10638</v>
      </c>
      <c r="H1194" t="s">
        <v>6934</v>
      </c>
      <c r="I1194" t="s">
        <v>7630</v>
      </c>
      <c r="J1194">
        <v>1</v>
      </c>
      <c r="K1194">
        <v>0</v>
      </c>
      <c r="L1194" t="s">
        <v>6881</v>
      </c>
      <c r="M1194" t="s">
        <v>6873</v>
      </c>
      <c r="N1194" t="s">
        <v>6874</v>
      </c>
      <c r="O1194" t="s">
        <v>6875</v>
      </c>
      <c r="P1194" t="s">
        <v>6876</v>
      </c>
      <c r="Q1194" t="s">
        <v>6992</v>
      </c>
      <c r="R1194" t="s">
        <v>6874</v>
      </c>
      <c r="S1194">
        <v>4.8157579999999998</v>
      </c>
      <c r="T1194">
        <v>-75.698364999999995</v>
      </c>
      <c r="U1194" t="s">
        <v>10639</v>
      </c>
    </row>
    <row r="1195" spans="1:21" x14ac:dyDescent="0.3">
      <c r="A1195" t="s">
        <v>10640</v>
      </c>
      <c r="B1195" t="s">
        <v>370</v>
      </c>
      <c r="C1195" t="s">
        <v>10333</v>
      </c>
      <c r="D1195" t="s">
        <v>6866</v>
      </c>
      <c r="E1195" t="s">
        <v>6936</v>
      </c>
      <c r="F1195" t="s">
        <v>10641</v>
      </c>
      <c r="G1195" t="s">
        <v>10642</v>
      </c>
      <c r="H1195" t="s">
        <v>6934</v>
      </c>
      <c r="I1195" t="s">
        <v>7630</v>
      </c>
      <c r="J1195">
        <v>1</v>
      </c>
      <c r="K1195">
        <v>0</v>
      </c>
      <c r="L1195" t="s">
        <v>6890</v>
      </c>
      <c r="M1195" t="s">
        <v>6873</v>
      </c>
      <c r="N1195" t="s">
        <v>6874</v>
      </c>
      <c r="O1195" t="s">
        <v>6875</v>
      </c>
      <c r="P1195" t="s">
        <v>6874</v>
      </c>
      <c r="Q1195" t="s">
        <v>6876</v>
      </c>
      <c r="R1195" t="s">
        <v>6876</v>
      </c>
      <c r="S1195">
        <v>4.8156949999999998</v>
      </c>
      <c r="T1195">
        <v>-75.698053999999999</v>
      </c>
      <c r="U1195" t="s">
        <v>10643</v>
      </c>
    </row>
    <row r="1196" spans="1:21" x14ac:dyDescent="0.3">
      <c r="A1196" t="s">
        <v>10644</v>
      </c>
      <c r="B1196" t="s">
        <v>370</v>
      </c>
      <c r="C1196" t="s">
        <v>10333</v>
      </c>
      <c r="D1196" t="s">
        <v>7124</v>
      </c>
      <c r="E1196" t="s">
        <v>6866</v>
      </c>
      <c r="F1196" t="s">
        <v>10645</v>
      </c>
      <c r="G1196" t="s">
        <v>10646</v>
      </c>
      <c r="H1196" t="s">
        <v>6934</v>
      </c>
      <c r="I1196" t="s">
        <v>7630</v>
      </c>
      <c r="J1196">
        <v>2</v>
      </c>
      <c r="K1196">
        <v>0</v>
      </c>
      <c r="L1196" t="s">
        <v>6881</v>
      </c>
      <c r="M1196" t="s">
        <v>6873</v>
      </c>
      <c r="N1196" t="s">
        <v>6874</v>
      </c>
      <c r="O1196" t="s">
        <v>6875</v>
      </c>
      <c r="P1196" t="s">
        <v>6874</v>
      </c>
      <c r="Q1196" t="s">
        <v>6874</v>
      </c>
      <c r="R1196" t="s">
        <v>6874</v>
      </c>
      <c r="S1196">
        <v>4.8111119999999996</v>
      </c>
      <c r="T1196">
        <v>-75.698842999999997</v>
      </c>
      <c r="U1196" t="s">
        <v>10647</v>
      </c>
    </row>
    <row r="1197" spans="1:21" x14ac:dyDescent="0.3">
      <c r="A1197" t="s">
        <v>10648</v>
      </c>
      <c r="B1197" t="s">
        <v>370</v>
      </c>
      <c r="C1197" t="s">
        <v>10333</v>
      </c>
      <c r="D1197" t="s">
        <v>6866</v>
      </c>
      <c r="E1197" t="s">
        <v>6936</v>
      </c>
      <c r="F1197" t="s">
        <v>10649</v>
      </c>
      <c r="G1197" t="s">
        <v>10650</v>
      </c>
      <c r="H1197" t="s">
        <v>6934</v>
      </c>
      <c r="I1197" t="s">
        <v>7630</v>
      </c>
      <c r="J1197">
        <v>5</v>
      </c>
      <c r="K1197">
        <v>0</v>
      </c>
      <c r="L1197" t="s">
        <v>6881</v>
      </c>
      <c r="M1197" t="s">
        <v>6894</v>
      </c>
      <c r="N1197" t="s">
        <v>6874</v>
      </c>
      <c r="O1197" t="s">
        <v>6875</v>
      </c>
      <c r="P1197" t="s">
        <v>6874</v>
      </c>
      <c r="Q1197" t="s">
        <v>6874</v>
      </c>
      <c r="R1197" t="s">
        <v>6876</v>
      </c>
      <c r="S1197">
        <v>4.8150890000000004</v>
      </c>
      <c r="T1197">
        <v>-75.698645999999997</v>
      </c>
      <c r="U1197" t="s">
        <v>10651</v>
      </c>
    </row>
    <row r="1198" spans="1:21" x14ac:dyDescent="0.3">
      <c r="A1198" t="s">
        <v>10652</v>
      </c>
      <c r="B1198" t="s">
        <v>370</v>
      </c>
      <c r="C1198" t="s">
        <v>10333</v>
      </c>
      <c r="D1198" t="s">
        <v>7388</v>
      </c>
      <c r="E1198" t="s">
        <v>10653</v>
      </c>
      <c r="F1198" t="s">
        <v>10654</v>
      </c>
      <c r="G1198" t="s">
        <v>10655</v>
      </c>
      <c r="H1198" t="s">
        <v>6934</v>
      </c>
      <c r="I1198" t="s">
        <v>7630</v>
      </c>
      <c r="J1198">
        <v>5</v>
      </c>
      <c r="K1198">
        <v>0</v>
      </c>
      <c r="L1198" t="s">
        <v>6872</v>
      </c>
      <c r="M1198" t="s">
        <v>6894</v>
      </c>
      <c r="N1198" t="s">
        <v>6875</v>
      </c>
      <c r="O1198" t="s">
        <v>6874</v>
      </c>
      <c r="P1198" t="s">
        <v>6876</v>
      </c>
      <c r="Q1198" t="s">
        <v>6874</v>
      </c>
      <c r="R1198" t="s">
        <v>6874</v>
      </c>
      <c r="S1198">
        <v>4.8087169999999997</v>
      </c>
      <c r="T1198">
        <v>-75.690601000000001</v>
      </c>
      <c r="U1198" t="s">
        <v>10656</v>
      </c>
    </row>
    <row r="1199" spans="1:21" x14ac:dyDescent="0.3">
      <c r="A1199" t="s">
        <v>10657</v>
      </c>
      <c r="B1199" t="s">
        <v>370</v>
      </c>
      <c r="C1199" t="s">
        <v>10333</v>
      </c>
      <c r="D1199" t="s">
        <v>6866</v>
      </c>
      <c r="E1199" t="s">
        <v>6960</v>
      </c>
      <c r="F1199" t="s">
        <v>10658</v>
      </c>
      <c r="G1199" t="s">
        <v>10659</v>
      </c>
      <c r="H1199" t="s">
        <v>6934</v>
      </c>
      <c r="I1199" t="s">
        <v>7630</v>
      </c>
      <c r="J1199">
        <v>4</v>
      </c>
      <c r="K1199">
        <v>0</v>
      </c>
      <c r="L1199" t="s">
        <v>6881</v>
      </c>
      <c r="M1199" t="s">
        <v>6873</v>
      </c>
      <c r="N1199" t="s">
        <v>6874</v>
      </c>
      <c r="O1199" t="s">
        <v>6874</v>
      </c>
      <c r="P1199" t="s">
        <v>6876</v>
      </c>
      <c r="Q1199" t="s">
        <v>6874</v>
      </c>
      <c r="R1199" t="s">
        <v>6876</v>
      </c>
      <c r="S1199">
        <v>4.8131139999999997</v>
      </c>
      <c r="T1199">
        <v>-75.696306000000007</v>
      </c>
      <c r="U1199" t="s">
        <v>10660</v>
      </c>
    </row>
    <row r="1200" spans="1:21" x14ac:dyDescent="0.3">
      <c r="A1200" t="s">
        <v>10661</v>
      </c>
      <c r="B1200" t="s">
        <v>370</v>
      </c>
      <c r="C1200" t="s">
        <v>10333</v>
      </c>
      <c r="D1200" t="s">
        <v>6866</v>
      </c>
      <c r="E1200" t="s">
        <v>6960</v>
      </c>
      <c r="F1200" t="s">
        <v>10662</v>
      </c>
      <c r="G1200" t="s">
        <v>7145</v>
      </c>
      <c r="H1200" t="s">
        <v>6934</v>
      </c>
      <c r="I1200" t="s">
        <v>7630</v>
      </c>
      <c r="J1200">
        <v>12</v>
      </c>
      <c r="K1200">
        <v>2</v>
      </c>
      <c r="L1200" t="s">
        <v>6881</v>
      </c>
      <c r="M1200" t="s">
        <v>6882</v>
      </c>
      <c r="N1200" t="s">
        <v>6874</v>
      </c>
      <c r="O1200" t="s">
        <v>6874</v>
      </c>
      <c r="P1200" t="s">
        <v>6874</v>
      </c>
      <c r="Q1200" t="s">
        <v>6874</v>
      </c>
      <c r="R1200" t="s">
        <v>6876</v>
      </c>
      <c r="S1200">
        <v>4.816001</v>
      </c>
      <c r="T1200">
        <v>-75.698708999999994</v>
      </c>
      <c r="U1200" t="s">
        <v>10663</v>
      </c>
    </row>
    <row r="1201" spans="1:21" x14ac:dyDescent="0.3">
      <c r="A1201" t="s">
        <v>10664</v>
      </c>
      <c r="B1201" t="s">
        <v>370</v>
      </c>
      <c r="C1201" t="s">
        <v>10333</v>
      </c>
      <c r="D1201" t="s">
        <v>6866</v>
      </c>
      <c r="E1201" t="s">
        <v>6960</v>
      </c>
      <c r="F1201" t="s">
        <v>10665</v>
      </c>
      <c r="G1201" t="s">
        <v>10666</v>
      </c>
      <c r="H1201" t="s">
        <v>6934</v>
      </c>
      <c r="I1201" t="s">
        <v>7630</v>
      </c>
      <c r="J1201" t="s">
        <v>370</v>
      </c>
      <c r="K1201">
        <v>2</v>
      </c>
      <c r="L1201" t="s">
        <v>6872</v>
      </c>
      <c r="M1201" t="s">
        <v>6894</v>
      </c>
      <c r="N1201" t="s">
        <v>6876</v>
      </c>
      <c r="O1201" t="s">
        <v>6875</v>
      </c>
      <c r="P1201" t="s">
        <v>6876</v>
      </c>
      <c r="Q1201" t="s">
        <v>6876</v>
      </c>
      <c r="R1201" t="s">
        <v>6874</v>
      </c>
      <c r="S1201">
        <v>4.8160179999999997</v>
      </c>
      <c r="T1201">
        <v>-75.697524999999999</v>
      </c>
      <c r="U1201" t="s">
        <v>370</v>
      </c>
    </row>
    <row r="1202" spans="1:21" x14ac:dyDescent="0.3">
      <c r="A1202" t="s">
        <v>10667</v>
      </c>
      <c r="B1202" t="s">
        <v>370</v>
      </c>
      <c r="C1202" t="s">
        <v>10333</v>
      </c>
      <c r="D1202" t="s">
        <v>6866</v>
      </c>
      <c r="E1202" t="s">
        <v>6960</v>
      </c>
      <c r="F1202" t="s">
        <v>10668</v>
      </c>
      <c r="G1202" t="s">
        <v>10669</v>
      </c>
      <c r="H1202" t="s">
        <v>6934</v>
      </c>
      <c r="I1202" t="s">
        <v>7630</v>
      </c>
      <c r="J1202" t="s">
        <v>370</v>
      </c>
      <c r="K1202">
        <v>2</v>
      </c>
      <c r="L1202" t="s">
        <v>6890</v>
      </c>
      <c r="M1202" t="s">
        <v>6891</v>
      </c>
      <c r="N1202" t="s">
        <v>6874</v>
      </c>
      <c r="O1202" t="s">
        <v>6992</v>
      </c>
      <c r="P1202" t="s">
        <v>6874</v>
      </c>
      <c r="Q1202" t="s">
        <v>6876</v>
      </c>
      <c r="R1202" t="s">
        <v>6876</v>
      </c>
      <c r="S1202">
        <v>4.816192</v>
      </c>
      <c r="T1202">
        <v>-75.697468999999998</v>
      </c>
      <c r="U1202" t="s">
        <v>10670</v>
      </c>
    </row>
    <row r="1203" spans="1:21" x14ac:dyDescent="0.3">
      <c r="A1203" t="s">
        <v>10671</v>
      </c>
      <c r="B1203" t="s">
        <v>370</v>
      </c>
      <c r="C1203" t="s">
        <v>10333</v>
      </c>
      <c r="D1203" t="s">
        <v>6928</v>
      </c>
      <c r="E1203" t="s">
        <v>6952</v>
      </c>
      <c r="F1203" t="s">
        <v>10672</v>
      </c>
      <c r="G1203" t="s">
        <v>10672</v>
      </c>
      <c r="H1203" t="s">
        <v>6934</v>
      </c>
      <c r="I1203" t="s">
        <v>7630</v>
      </c>
      <c r="J1203">
        <v>2</v>
      </c>
      <c r="K1203">
        <v>0</v>
      </c>
      <c r="L1203" t="s">
        <v>6881</v>
      </c>
      <c r="M1203" t="s">
        <v>6873</v>
      </c>
      <c r="N1203" t="s">
        <v>6874</v>
      </c>
      <c r="O1203" t="s">
        <v>6876</v>
      </c>
      <c r="P1203" t="s">
        <v>6876</v>
      </c>
      <c r="Q1203" t="s">
        <v>6875</v>
      </c>
      <c r="R1203" t="s">
        <v>6874</v>
      </c>
      <c r="S1203">
        <v>4.8172046000000002</v>
      </c>
      <c r="T1203">
        <v>-75.697412</v>
      </c>
      <c r="U1203" t="s">
        <v>10673</v>
      </c>
    </row>
    <row r="1204" spans="1:21" x14ac:dyDescent="0.3">
      <c r="A1204" t="s">
        <v>10674</v>
      </c>
      <c r="B1204" t="s">
        <v>370</v>
      </c>
      <c r="C1204" t="s">
        <v>10333</v>
      </c>
      <c r="D1204" t="s">
        <v>6928</v>
      </c>
      <c r="E1204" t="s">
        <v>6952</v>
      </c>
      <c r="F1204" t="s">
        <v>10675</v>
      </c>
      <c r="G1204" t="s">
        <v>10676</v>
      </c>
      <c r="H1204" t="s">
        <v>6934</v>
      </c>
      <c r="I1204" t="s">
        <v>7630</v>
      </c>
      <c r="J1204">
        <v>5</v>
      </c>
      <c r="K1204">
        <v>1</v>
      </c>
      <c r="L1204" t="s">
        <v>6881</v>
      </c>
      <c r="M1204" t="s">
        <v>6873</v>
      </c>
      <c r="N1204" t="s">
        <v>6876</v>
      </c>
      <c r="O1204" t="s">
        <v>6874</v>
      </c>
      <c r="P1204" t="s">
        <v>6876</v>
      </c>
      <c r="Q1204" t="s">
        <v>6874</v>
      </c>
      <c r="R1204" t="s">
        <v>6874</v>
      </c>
      <c r="S1204">
        <v>4.8170609999999998</v>
      </c>
      <c r="T1204">
        <v>-75.697450000000003</v>
      </c>
      <c r="U1204" t="s">
        <v>10677</v>
      </c>
    </row>
    <row r="1205" spans="1:21" x14ac:dyDescent="0.3">
      <c r="A1205" t="s">
        <v>10678</v>
      </c>
      <c r="B1205" t="s">
        <v>370</v>
      </c>
      <c r="C1205" t="s">
        <v>10333</v>
      </c>
      <c r="D1205" t="s">
        <v>6866</v>
      </c>
      <c r="E1205" t="s">
        <v>6936</v>
      </c>
      <c r="F1205" t="s">
        <v>10679</v>
      </c>
      <c r="G1205" t="s">
        <v>10679</v>
      </c>
      <c r="H1205" t="s">
        <v>6934</v>
      </c>
      <c r="I1205" t="s">
        <v>7630</v>
      </c>
      <c r="J1205">
        <v>1</v>
      </c>
      <c r="K1205">
        <v>0</v>
      </c>
      <c r="L1205" t="s">
        <v>6872</v>
      </c>
      <c r="M1205" t="s">
        <v>6894</v>
      </c>
      <c r="N1205" t="s">
        <v>6874</v>
      </c>
      <c r="O1205" t="s">
        <v>6875</v>
      </c>
      <c r="P1205" t="s">
        <v>6874</v>
      </c>
      <c r="Q1205" t="s">
        <v>6874</v>
      </c>
      <c r="R1205" t="s">
        <v>6874</v>
      </c>
      <c r="S1205">
        <v>4.816929</v>
      </c>
      <c r="T1205">
        <v>-75.697304000000003</v>
      </c>
      <c r="U1205" t="s">
        <v>10680</v>
      </c>
    </row>
    <row r="1206" spans="1:21" x14ac:dyDescent="0.3">
      <c r="A1206" t="s">
        <v>10681</v>
      </c>
      <c r="B1206" t="s">
        <v>370</v>
      </c>
      <c r="C1206" t="s">
        <v>10333</v>
      </c>
      <c r="D1206" t="s">
        <v>6866</v>
      </c>
      <c r="E1206" t="s">
        <v>6936</v>
      </c>
      <c r="F1206" t="s">
        <v>10682</v>
      </c>
      <c r="G1206" t="s">
        <v>10682</v>
      </c>
      <c r="H1206" t="s">
        <v>6934</v>
      </c>
      <c r="I1206" t="s">
        <v>7630</v>
      </c>
      <c r="J1206">
        <v>1</v>
      </c>
      <c r="K1206">
        <v>0</v>
      </c>
      <c r="L1206" t="s">
        <v>6872</v>
      </c>
      <c r="M1206" t="s">
        <v>6894</v>
      </c>
      <c r="N1206" t="s">
        <v>6874</v>
      </c>
      <c r="O1206" t="s">
        <v>6875</v>
      </c>
      <c r="P1206" t="s">
        <v>6874</v>
      </c>
      <c r="Q1206" t="s">
        <v>6874</v>
      </c>
      <c r="R1206" t="s">
        <v>6874</v>
      </c>
      <c r="S1206">
        <v>4.8170099999999998</v>
      </c>
      <c r="T1206">
        <v>-75.697293999999999</v>
      </c>
      <c r="U1206" t="s">
        <v>10683</v>
      </c>
    </row>
    <row r="1207" spans="1:21" x14ac:dyDescent="0.3">
      <c r="A1207" t="s">
        <v>10684</v>
      </c>
      <c r="B1207" t="s">
        <v>370</v>
      </c>
      <c r="C1207" t="s">
        <v>10333</v>
      </c>
      <c r="D1207" t="s">
        <v>6866</v>
      </c>
      <c r="E1207" t="s">
        <v>6936</v>
      </c>
      <c r="F1207" t="s">
        <v>10685</v>
      </c>
      <c r="G1207" t="s">
        <v>10686</v>
      </c>
      <c r="H1207" t="s">
        <v>6934</v>
      </c>
      <c r="I1207" t="s">
        <v>7630</v>
      </c>
      <c r="J1207">
        <v>1</v>
      </c>
      <c r="K1207">
        <v>0</v>
      </c>
      <c r="L1207" t="s">
        <v>6881</v>
      </c>
      <c r="M1207" t="s">
        <v>6873</v>
      </c>
      <c r="N1207" t="s">
        <v>6876</v>
      </c>
      <c r="O1207" t="s">
        <v>6875</v>
      </c>
      <c r="P1207" t="s">
        <v>6876</v>
      </c>
      <c r="Q1207" t="s">
        <v>6876</v>
      </c>
      <c r="R1207" t="s">
        <v>6874</v>
      </c>
      <c r="S1207">
        <v>4.8168829999999998</v>
      </c>
      <c r="T1207">
        <v>-75.697205999999994</v>
      </c>
      <c r="U1207" t="s">
        <v>10687</v>
      </c>
    </row>
    <row r="1208" spans="1:21" x14ac:dyDescent="0.3">
      <c r="A1208" t="s">
        <v>10688</v>
      </c>
      <c r="B1208" t="s">
        <v>370</v>
      </c>
      <c r="C1208" t="s">
        <v>10333</v>
      </c>
      <c r="D1208" t="s">
        <v>6866</v>
      </c>
      <c r="E1208" t="s">
        <v>6936</v>
      </c>
      <c r="F1208" t="s">
        <v>10689</v>
      </c>
      <c r="G1208" t="s">
        <v>10690</v>
      </c>
      <c r="H1208" t="s">
        <v>6934</v>
      </c>
      <c r="I1208" t="s">
        <v>7630</v>
      </c>
      <c r="J1208">
        <v>2</v>
      </c>
      <c r="K1208">
        <v>0</v>
      </c>
      <c r="L1208" t="s">
        <v>6881</v>
      </c>
      <c r="M1208" t="s">
        <v>6873</v>
      </c>
      <c r="N1208" t="s">
        <v>6874</v>
      </c>
      <c r="O1208" t="s">
        <v>6876</v>
      </c>
      <c r="P1208" t="s">
        <v>6875</v>
      </c>
      <c r="Q1208" t="s">
        <v>6874</v>
      </c>
      <c r="R1208" t="s">
        <v>6876</v>
      </c>
      <c r="S1208">
        <v>4.8165849999999999</v>
      </c>
      <c r="T1208">
        <v>-75.697327000000001</v>
      </c>
      <c r="U1208" t="s">
        <v>10691</v>
      </c>
    </row>
    <row r="1209" spans="1:21" x14ac:dyDescent="0.3">
      <c r="A1209" t="s">
        <v>10692</v>
      </c>
      <c r="B1209" t="s">
        <v>370</v>
      </c>
      <c r="C1209" t="s">
        <v>10333</v>
      </c>
      <c r="D1209" t="s">
        <v>6866</v>
      </c>
      <c r="E1209" t="s">
        <v>6936</v>
      </c>
      <c r="F1209" t="s">
        <v>10693</v>
      </c>
      <c r="G1209" t="s">
        <v>10694</v>
      </c>
      <c r="H1209" t="s">
        <v>6934</v>
      </c>
      <c r="I1209" t="s">
        <v>7630</v>
      </c>
      <c r="J1209">
        <v>1</v>
      </c>
      <c r="K1209">
        <v>0</v>
      </c>
      <c r="L1209" t="s">
        <v>6890</v>
      </c>
      <c r="M1209" t="s">
        <v>6891</v>
      </c>
      <c r="N1209" t="s">
        <v>6874</v>
      </c>
      <c r="O1209" t="s">
        <v>6874</v>
      </c>
      <c r="P1209" t="s">
        <v>6874</v>
      </c>
      <c r="Q1209" t="s">
        <v>6874</v>
      </c>
      <c r="R1209" t="s">
        <v>6874</v>
      </c>
      <c r="S1209">
        <v>4.8161319999999996</v>
      </c>
      <c r="T1209">
        <v>-75.697305999999998</v>
      </c>
      <c r="U1209" t="s">
        <v>10695</v>
      </c>
    </row>
    <row r="1210" spans="1:21" x14ac:dyDescent="0.3">
      <c r="A1210" t="s">
        <v>10696</v>
      </c>
      <c r="B1210" t="s">
        <v>370</v>
      </c>
      <c r="C1210" t="s">
        <v>10333</v>
      </c>
      <c r="D1210" t="s">
        <v>6866</v>
      </c>
      <c r="E1210" t="s">
        <v>6936</v>
      </c>
      <c r="F1210" t="s">
        <v>10697</v>
      </c>
      <c r="G1210" t="s">
        <v>10698</v>
      </c>
      <c r="H1210" t="s">
        <v>6934</v>
      </c>
      <c r="I1210" t="s">
        <v>7630</v>
      </c>
      <c r="J1210">
        <v>3</v>
      </c>
      <c r="K1210">
        <v>1</v>
      </c>
      <c r="L1210" t="s">
        <v>6890</v>
      </c>
      <c r="M1210" t="s">
        <v>6891</v>
      </c>
      <c r="N1210" t="s">
        <v>6874</v>
      </c>
      <c r="O1210" t="s">
        <v>6874</v>
      </c>
      <c r="P1210" t="s">
        <v>6874</v>
      </c>
      <c r="Q1210" t="s">
        <v>6874</v>
      </c>
      <c r="R1210" t="s">
        <v>6874</v>
      </c>
      <c r="S1210">
        <v>4.8164160000000003</v>
      </c>
      <c r="T1210">
        <v>-75.697494000000006</v>
      </c>
      <c r="U1210" t="s">
        <v>10699</v>
      </c>
    </row>
    <row r="1211" spans="1:21" x14ac:dyDescent="0.3">
      <c r="A1211" t="s">
        <v>10700</v>
      </c>
      <c r="B1211" t="s">
        <v>370</v>
      </c>
      <c r="C1211" t="s">
        <v>10333</v>
      </c>
      <c r="D1211" t="s">
        <v>6866</v>
      </c>
      <c r="E1211" t="s">
        <v>6936</v>
      </c>
      <c r="F1211" t="s">
        <v>10701</v>
      </c>
      <c r="G1211" t="s">
        <v>10702</v>
      </c>
      <c r="H1211" t="s">
        <v>6934</v>
      </c>
      <c r="I1211" t="s">
        <v>7630</v>
      </c>
      <c r="J1211">
        <v>2</v>
      </c>
      <c r="K1211">
        <v>0</v>
      </c>
      <c r="L1211" t="s">
        <v>6890</v>
      </c>
      <c r="M1211" t="s">
        <v>6891</v>
      </c>
      <c r="N1211" t="s">
        <v>6874</v>
      </c>
      <c r="O1211" t="s">
        <v>6874</v>
      </c>
      <c r="P1211" t="s">
        <v>6874</v>
      </c>
      <c r="Q1211" t="s">
        <v>6874</v>
      </c>
      <c r="R1211" t="s">
        <v>6874</v>
      </c>
      <c r="S1211">
        <v>4.8135979999999998</v>
      </c>
      <c r="T1211">
        <v>-75.698615000000004</v>
      </c>
      <c r="U1211" t="s">
        <v>10703</v>
      </c>
    </row>
    <row r="1212" spans="1:21" x14ac:dyDescent="0.3">
      <c r="A1212" t="s">
        <v>10704</v>
      </c>
      <c r="B1212" t="s">
        <v>370</v>
      </c>
      <c r="C1212" t="s">
        <v>10333</v>
      </c>
      <c r="D1212" t="s">
        <v>6866</v>
      </c>
      <c r="E1212" t="s">
        <v>6936</v>
      </c>
      <c r="F1212" t="s">
        <v>10705</v>
      </c>
      <c r="G1212" t="s">
        <v>10706</v>
      </c>
      <c r="H1212" t="s">
        <v>6934</v>
      </c>
      <c r="I1212" t="s">
        <v>7630</v>
      </c>
      <c r="J1212">
        <v>4</v>
      </c>
      <c r="K1212">
        <v>1</v>
      </c>
      <c r="L1212" t="s">
        <v>6881</v>
      </c>
      <c r="M1212" t="s">
        <v>6873</v>
      </c>
      <c r="N1212" t="s">
        <v>6874</v>
      </c>
      <c r="O1212" t="s">
        <v>6874</v>
      </c>
      <c r="P1212" t="s">
        <v>6874</v>
      </c>
      <c r="Q1212" t="s">
        <v>6874</v>
      </c>
      <c r="R1212" t="s">
        <v>6874</v>
      </c>
      <c r="S1212">
        <v>4.8139900000000004</v>
      </c>
      <c r="T1212">
        <v>-75.698393999999993</v>
      </c>
      <c r="U1212" t="s">
        <v>10707</v>
      </c>
    </row>
    <row r="1213" spans="1:21" x14ac:dyDescent="0.3">
      <c r="A1213" t="s">
        <v>10708</v>
      </c>
      <c r="B1213" t="s">
        <v>370</v>
      </c>
      <c r="C1213" t="s">
        <v>10333</v>
      </c>
      <c r="D1213" t="s">
        <v>6866</v>
      </c>
      <c r="E1213" t="s">
        <v>6936</v>
      </c>
      <c r="F1213" t="s">
        <v>10709</v>
      </c>
      <c r="G1213" t="s">
        <v>9889</v>
      </c>
      <c r="H1213" t="s">
        <v>6934</v>
      </c>
      <c r="I1213" t="s">
        <v>7630</v>
      </c>
      <c r="J1213">
        <v>1</v>
      </c>
      <c r="K1213">
        <v>0</v>
      </c>
      <c r="L1213" t="s">
        <v>6872</v>
      </c>
      <c r="M1213" t="s">
        <v>6894</v>
      </c>
      <c r="N1213" t="s">
        <v>6874</v>
      </c>
      <c r="O1213" t="s">
        <v>6875</v>
      </c>
      <c r="P1213" t="s">
        <v>6874</v>
      </c>
      <c r="Q1213" t="s">
        <v>6875</v>
      </c>
      <c r="R1213" t="s">
        <v>6874</v>
      </c>
      <c r="S1213">
        <v>4.8141689999999997</v>
      </c>
      <c r="T1213">
        <v>-75.698387999999994</v>
      </c>
      <c r="U1213" t="s">
        <v>10710</v>
      </c>
    </row>
    <row r="1214" spans="1:21" x14ac:dyDescent="0.3">
      <c r="A1214" t="s">
        <v>10711</v>
      </c>
      <c r="B1214" t="s">
        <v>370</v>
      </c>
      <c r="C1214" t="s">
        <v>10333</v>
      </c>
      <c r="D1214" t="s">
        <v>6866</v>
      </c>
      <c r="E1214" t="s">
        <v>6867</v>
      </c>
      <c r="F1214" t="s">
        <v>10712</v>
      </c>
      <c r="G1214" t="s">
        <v>10713</v>
      </c>
      <c r="H1214" t="s">
        <v>6934</v>
      </c>
      <c r="I1214" t="s">
        <v>7630</v>
      </c>
      <c r="J1214">
        <v>5</v>
      </c>
      <c r="K1214">
        <v>1</v>
      </c>
      <c r="L1214" t="s">
        <v>6881</v>
      </c>
      <c r="M1214" t="s">
        <v>6873</v>
      </c>
      <c r="N1214" t="s">
        <v>6874</v>
      </c>
      <c r="O1214" t="s">
        <v>6874</v>
      </c>
      <c r="P1214" t="s">
        <v>6874</v>
      </c>
      <c r="Q1214" t="s">
        <v>6874</v>
      </c>
      <c r="R1214" t="s">
        <v>6874</v>
      </c>
      <c r="S1214">
        <v>4.8152350000000004</v>
      </c>
      <c r="T1214">
        <v>-75.691694999999996</v>
      </c>
      <c r="U1214" t="s">
        <v>370</v>
      </c>
    </row>
    <row r="1215" spans="1:21" x14ac:dyDescent="0.3">
      <c r="A1215" t="s">
        <v>10714</v>
      </c>
      <c r="B1215" t="s">
        <v>370</v>
      </c>
      <c r="C1215" t="s">
        <v>10333</v>
      </c>
      <c r="D1215" t="s">
        <v>6866</v>
      </c>
      <c r="E1215" t="s">
        <v>6960</v>
      </c>
      <c r="F1215" t="s">
        <v>10715</v>
      </c>
      <c r="G1215" t="s">
        <v>10716</v>
      </c>
      <c r="H1215" t="s">
        <v>6934</v>
      </c>
      <c r="I1215" t="s">
        <v>7630</v>
      </c>
      <c r="J1215">
        <v>5</v>
      </c>
      <c r="K1215">
        <v>1</v>
      </c>
      <c r="L1215" t="s">
        <v>6872</v>
      </c>
      <c r="M1215" t="s">
        <v>6873</v>
      </c>
      <c r="N1215" t="s">
        <v>6874</v>
      </c>
      <c r="O1215" t="s">
        <v>6874</v>
      </c>
      <c r="P1215" t="s">
        <v>6874</v>
      </c>
      <c r="Q1215" t="s">
        <v>6874</v>
      </c>
      <c r="R1215" t="s">
        <v>6874</v>
      </c>
      <c r="S1215">
        <v>4.8155279999999996</v>
      </c>
      <c r="T1215">
        <v>-75.693428999999995</v>
      </c>
      <c r="U1215" t="s">
        <v>10717</v>
      </c>
    </row>
    <row r="1216" spans="1:21" x14ac:dyDescent="0.3">
      <c r="A1216" t="s">
        <v>10718</v>
      </c>
      <c r="B1216" t="s">
        <v>370</v>
      </c>
      <c r="C1216" t="s">
        <v>10333</v>
      </c>
      <c r="D1216" t="s">
        <v>6866</v>
      </c>
      <c r="E1216" t="s">
        <v>6867</v>
      </c>
      <c r="F1216" t="s">
        <v>10719</v>
      </c>
      <c r="G1216" t="s">
        <v>10720</v>
      </c>
      <c r="H1216" t="s">
        <v>6934</v>
      </c>
      <c r="I1216" t="s">
        <v>7630</v>
      </c>
      <c r="J1216">
        <v>6</v>
      </c>
      <c r="K1216">
        <v>1</v>
      </c>
      <c r="L1216" t="s">
        <v>6872</v>
      </c>
      <c r="M1216" t="s">
        <v>6894</v>
      </c>
      <c r="N1216" t="s">
        <v>6874</v>
      </c>
      <c r="O1216" t="s">
        <v>6874</v>
      </c>
      <c r="P1216" t="s">
        <v>6874</v>
      </c>
      <c r="Q1216" t="s">
        <v>6874</v>
      </c>
      <c r="R1216" t="s">
        <v>6874</v>
      </c>
      <c r="S1216">
        <v>4.8154969999999997</v>
      </c>
      <c r="T1216">
        <v>-75.692949999999996</v>
      </c>
      <c r="U1216" t="s">
        <v>10721</v>
      </c>
    </row>
    <row r="1217" spans="1:21" x14ac:dyDescent="0.3">
      <c r="A1217" t="s">
        <v>10722</v>
      </c>
      <c r="B1217" t="s">
        <v>370</v>
      </c>
      <c r="C1217" t="s">
        <v>10333</v>
      </c>
      <c r="D1217" t="s">
        <v>6866</v>
      </c>
      <c r="E1217" t="s">
        <v>6867</v>
      </c>
      <c r="F1217" t="s">
        <v>10723</v>
      </c>
      <c r="G1217" t="s">
        <v>10724</v>
      </c>
      <c r="H1217" t="s">
        <v>6934</v>
      </c>
      <c r="I1217" t="s">
        <v>7630</v>
      </c>
      <c r="J1217">
        <v>16</v>
      </c>
      <c r="K1217">
        <v>2</v>
      </c>
      <c r="L1217" t="s">
        <v>6872</v>
      </c>
      <c r="M1217" t="s">
        <v>6873</v>
      </c>
      <c r="N1217" t="s">
        <v>6874</v>
      </c>
      <c r="O1217" t="s">
        <v>6874</v>
      </c>
      <c r="P1217" t="s">
        <v>6874</v>
      </c>
      <c r="Q1217" t="s">
        <v>6874</v>
      </c>
      <c r="R1217" t="s">
        <v>6874</v>
      </c>
      <c r="S1217">
        <v>4.8152629999999998</v>
      </c>
      <c r="T1217">
        <v>-75.693134999999998</v>
      </c>
      <c r="U1217" t="s">
        <v>10725</v>
      </c>
    </row>
    <row r="1218" spans="1:21" x14ac:dyDescent="0.3">
      <c r="A1218" t="s">
        <v>10726</v>
      </c>
      <c r="B1218" t="s">
        <v>370</v>
      </c>
      <c r="C1218" t="s">
        <v>10333</v>
      </c>
      <c r="D1218" t="s">
        <v>6866</v>
      </c>
      <c r="E1218" t="s">
        <v>6936</v>
      </c>
      <c r="F1218" t="s">
        <v>10727</v>
      </c>
      <c r="G1218" t="s">
        <v>10728</v>
      </c>
      <c r="H1218" t="s">
        <v>6934</v>
      </c>
      <c r="I1218" t="s">
        <v>7630</v>
      </c>
      <c r="J1218">
        <v>9</v>
      </c>
      <c r="K1218">
        <v>0</v>
      </c>
      <c r="L1218" t="s">
        <v>6881</v>
      </c>
      <c r="M1218" t="s">
        <v>6873</v>
      </c>
      <c r="N1218" t="s">
        <v>6874</v>
      </c>
      <c r="O1218" t="s">
        <v>6874</v>
      </c>
      <c r="P1218" t="s">
        <v>6874</v>
      </c>
      <c r="Q1218" t="s">
        <v>6874</v>
      </c>
      <c r="R1218" t="s">
        <v>6874</v>
      </c>
      <c r="S1218">
        <v>4.8133689999999998</v>
      </c>
      <c r="T1218">
        <v>-75.697766000000001</v>
      </c>
      <c r="U1218" t="s">
        <v>10729</v>
      </c>
    </row>
    <row r="1219" spans="1:21" x14ac:dyDescent="0.3">
      <c r="A1219" t="s">
        <v>10730</v>
      </c>
      <c r="B1219" t="s">
        <v>370</v>
      </c>
      <c r="C1219" t="s">
        <v>10333</v>
      </c>
      <c r="D1219" t="s">
        <v>6866</v>
      </c>
      <c r="E1219" t="s">
        <v>6936</v>
      </c>
      <c r="F1219" t="s">
        <v>10731</v>
      </c>
      <c r="G1219" t="s">
        <v>7145</v>
      </c>
      <c r="H1219" t="s">
        <v>6934</v>
      </c>
      <c r="I1219" t="s">
        <v>7630</v>
      </c>
      <c r="J1219">
        <v>4</v>
      </c>
      <c r="K1219">
        <v>0</v>
      </c>
      <c r="L1219" t="s">
        <v>6872</v>
      </c>
      <c r="M1219" t="s">
        <v>6873</v>
      </c>
      <c r="N1219" t="s">
        <v>6874</v>
      </c>
      <c r="O1219" t="s">
        <v>6874</v>
      </c>
      <c r="P1219" t="s">
        <v>6874</v>
      </c>
      <c r="Q1219" t="s">
        <v>6874</v>
      </c>
      <c r="R1219" t="s">
        <v>6874</v>
      </c>
      <c r="S1219">
        <v>4.8131560000000002</v>
      </c>
      <c r="T1219">
        <v>-75.697232</v>
      </c>
      <c r="U1219" t="s">
        <v>10732</v>
      </c>
    </row>
    <row r="1220" spans="1:21" x14ac:dyDescent="0.3">
      <c r="A1220" t="s">
        <v>10733</v>
      </c>
      <c r="B1220" t="s">
        <v>370</v>
      </c>
      <c r="C1220" t="s">
        <v>10333</v>
      </c>
      <c r="D1220" t="s">
        <v>6866</v>
      </c>
      <c r="E1220" t="s">
        <v>6960</v>
      </c>
      <c r="F1220" t="s">
        <v>10734</v>
      </c>
      <c r="G1220" t="s">
        <v>10734</v>
      </c>
      <c r="H1220" t="s">
        <v>6934</v>
      </c>
      <c r="I1220" t="s">
        <v>7630</v>
      </c>
      <c r="J1220" t="s">
        <v>370</v>
      </c>
      <c r="K1220" t="s">
        <v>370</v>
      </c>
      <c r="L1220" t="s">
        <v>6872</v>
      </c>
      <c r="M1220" t="s">
        <v>6894</v>
      </c>
      <c r="N1220" t="s">
        <v>6875</v>
      </c>
      <c r="O1220" t="s">
        <v>6874</v>
      </c>
      <c r="P1220" t="s">
        <v>6874</v>
      </c>
      <c r="Q1220" t="s">
        <v>6874</v>
      </c>
      <c r="R1220" t="s">
        <v>6874</v>
      </c>
      <c r="S1220">
        <v>4.8131459999999997</v>
      </c>
      <c r="T1220">
        <v>-75.696591999999995</v>
      </c>
      <c r="U1220" t="s">
        <v>10735</v>
      </c>
    </row>
    <row r="1221" spans="1:21" x14ac:dyDescent="0.3">
      <c r="A1221" t="s">
        <v>10736</v>
      </c>
      <c r="B1221" t="s">
        <v>370</v>
      </c>
      <c r="C1221" t="s">
        <v>10333</v>
      </c>
      <c r="D1221" t="s">
        <v>6866</v>
      </c>
      <c r="E1221" t="s">
        <v>6936</v>
      </c>
      <c r="F1221" t="s">
        <v>10737</v>
      </c>
      <c r="G1221" t="s">
        <v>7145</v>
      </c>
      <c r="H1221" t="s">
        <v>6934</v>
      </c>
      <c r="I1221" t="s">
        <v>7630</v>
      </c>
      <c r="J1221">
        <v>4</v>
      </c>
      <c r="K1221">
        <v>0</v>
      </c>
      <c r="L1221" t="s">
        <v>6881</v>
      </c>
      <c r="M1221" t="s">
        <v>6873</v>
      </c>
      <c r="N1221" t="s">
        <v>6874</v>
      </c>
      <c r="O1221" t="s">
        <v>6874</v>
      </c>
      <c r="P1221" t="s">
        <v>6874</v>
      </c>
      <c r="Q1221" t="s">
        <v>6874</v>
      </c>
      <c r="R1221" t="s">
        <v>6874</v>
      </c>
      <c r="S1221">
        <v>4.8134540000000001</v>
      </c>
      <c r="T1221">
        <v>-75.697843000000006</v>
      </c>
      <c r="U1221" t="s">
        <v>10738</v>
      </c>
    </row>
    <row r="1222" spans="1:21" x14ac:dyDescent="0.3">
      <c r="A1222" t="s">
        <v>10739</v>
      </c>
      <c r="B1222" t="s">
        <v>370</v>
      </c>
      <c r="C1222" t="s">
        <v>10333</v>
      </c>
      <c r="D1222" t="s">
        <v>6866</v>
      </c>
      <c r="E1222" t="s">
        <v>6960</v>
      </c>
      <c r="F1222" t="s">
        <v>10740</v>
      </c>
      <c r="G1222" t="s">
        <v>7145</v>
      </c>
      <c r="H1222" t="s">
        <v>6934</v>
      </c>
      <c r="I1222" t="s">
        <v>7630</v>
      </c>
      <c r="J1222">
        <v>3</v>
      </c>
      <c r="K1222">
        <v>1</v>
      </c>
      <c r="L1222" t="s">
        <v>6872</v>
      </c>
      <c r="M1222" t="s">
        <v>6894</v>
      </c>
      <c r="N1222" t="s">
        <v>6874</v>
      </c>
      <c r="O1222" t="s">
        <v>6875</v>
      </c>
      <c r="P1222" t="s">
        <v>6874</v>
      </c>
      <c r="Q1222" t="s">
        <v>6874</v>
      </c>
      <c r="R1222" t="s">
        <v>6874</v>
      </c>
      <c r="S1222">
        <v>4.8130800000000002</v>
      </c>
      <c r="T1222">
        <v>-75.696414000000004</v>
      </c>
      <c r="U1222" t="s">
        <v>10741</v>
      </c>
    </row>
    <row r="1223" spans="1:21" x14ac:dyDescent="0.3">
      <c r="A1223" t="s">
        <v>10742</v>
      </c>
      <c r="B1223" t="s">
        <v>370</v>
      </c>
      <c r="C1223" t="s">
        <v>10333</v>
      </c>
      <c r="D1223" t="s">
        <v>6866</v>
      </c>
      <c r="E1223" t="s">
        <v>6936</v>
      </c>
      <c r="F1223" t="s">
        <v>10743</v>
      </c>
      <c r="G1223" t="s">
        <v>10744</v>
      </c>
      <c r="H1223" t="s">
        <v>6934</v>
      </c>
      <c r="I1223" t="s">
        <v>7630</v>
      </c>
      <c r="J1223">
        <v>1</v>
      </c>
      <c r="K1223" t="s">
        <v>370</v>
      </c>
      <c r="L1223" t="s">
        <v>6872</v>
      </c>
      <c r="M1223" t="s">
        <v>6894</v>
      </c>
      <c r="N1223" t="s">
        <v>6874</v>
      </c>
      <c r="O1223" t="s">
        <v>6875</v>
      </c>
      <c r="P1223" t="s">
        <v>6874</v>
      </c>
      <c r="Q1223" t="s">
        <v>6874</v>
      </c>
      <c r="R1223" t="s">
        <v>6874</v>
      </c>
      <c r="S1223">
        <v>4.813186</v>
      </c>
      <c r="T1223">
        <v>-75.696665999999993</v>
      </c>
      <c r="U1223" t="s">
        <v>10745</v>
      </c>
    </row>
    <row r="1224" spans="1:21" x14ac:dyDescent="0.3">
      <c r="A1224" t="s">
        <v>10746</v>
      </c>
      <c r="B1224" t="s">
        <v>370</v>
      </c>
      <c r="C1224" t="s">
        <v>10333</v>
      </c>
      <c r="D1224" t="s">
        <v>6866</v>
      </c>
      <c r="E1224" t="s">
        <v>6936</v>
      </c>
      <c r="F1224" t="s">
        <v>10747</v>
      </c>
      <c r="G1224" t="s">
        <v>10748</v>
      </c>
      <c r="H1224" t="s">
        <v>6934</v>
      </c>
      <c r="I1224" t="s">
        <v>7630</v>
      </c>
      <c r="J1224">
        <v>5</v>
      </c>
      <c r="K1224">
        <v>0</v>
      </c>
      <c r="L1224" t="s">
        <v>6881</v>
      </c>
      <c r="M1224" t="s">
        <v>6873</v>
      </c>
      <c r="N1224" t="s">
        <v>6874</v>
      </c>
      <c r="O1224" t="s">
        <v>6874</v>
      </c>
      <c r="P1224" t="s">
        <v>6874</v>
      </c>
      <c r="Q1224" t="s">
        <v>6874</v>
      </c>
      <c r="R1224" t="s">
        <v>6874</v>
      </c>
      <c r="S1224">
        <v>4.8171920000000004</v>
      </c>
      <c r="T1224">
        <v>-75.708693999999994</v>
      </c>
      <c r="U1224" t="s">
        <v>10749</v>
      </c>
    </row>
    <row r="1225" spans="1:21" x14ac:dyDescent="0.3">
      <c r="A1225" t="s">
        <v>10750</v>
      </c>
      <c r="B1225" t="s">
        <v>370</v>
      </c>
      <c r="C1225" t="s">
        <v>10333</v>
      </c>
      <c r="D1225" t="s">
        <v>6866</v>
      </c>
      <c r="E1225" t="s">
        <v>6960</v>
      </c>
      <c r="F1225" t="s">
        <v>10751</v>
      </c>
      <c r="G1225" t="s">
        <v>10424</v>
      </c>
      <c r="H1225" t="s">
        <v>6934</v>
      </c>
      <c r="I1225" t="s">
        <v>7630</v>
      </c>
      <c r="J1225">
        <v>5</v>
      </c>
      <c r="K1225">
        <v>2</v>
      </c>
      <c r="L1225" t="s">
        <v>6881</v>
      </c>
      <c r="M1225" t="s">
        <v>6873</v>
      </c>
      <c r="N1225" t="s">
        <v>6874</v>
      </c>
      <c r="O1225" t="s">
        <v>6874</v>
      </c>
      <c r="P1225" t="s">
        <v>6874</v>
      </c>
      <c r="Q1225" t="s">
        <v>6874</v>
      </c>
      <c r="R1225" t="s">
        <v>6874</v>
      </c>
      <c r="S1225">
        <v>4.8157220000000001</v>
      </c>
      <c r="T1225">
        <v>-75.695796999999999</v>
      </c>
      <c r="U1225" t="s">
        <v>10752</v>
      </c>
    </row>
    <row r="1226" spans="1:21" x14ac:dyDescent="0.3">
      <c r="A1226" t="s">
        <v>10753</v>
      </c>
      <c r="B1226" t="s">
        <v>370</v>
      </c>
      <c r="C1226" t="s">
        <v>10333</v>
      </c>
      <c r="D1226" t="s">
        <v>6866</v>
      </c>
      <c r="E1226" t="s">
        <v>6867</v>
      </c>
      <c r="F1226" t="s">
        <v>10754</v>
      </c>
      <c r="G1226" t="s">
        <v>10754</v>
      </c>
      <c r="H1226" t="s">
        <v>6934</v>
      </c>
      <c r="I1226" t="s">
        <v>7630</v>
      </c>
      <c r="J1226">
        <v>5</v>
      </c>
      <c r="K1226">
        <v>1</v>
      </c>
      <c r="L1226" t="s">
        <v>6872</v>
      </c>
      <c r="M1226" t="s">
        <v>6873</v>
      </c>
      <c r="N1226" t="s">
        <v>6874</v>
      </c>
      <c r="O1226" t="s">
        <v>6874</v>
      </c>
      <c r="P1226" t="s">
        <v>6874</v>
      </c>
      <c r="Q1226" t="s">
        <v>6874</v>
      </c>
      <c r="R1226" t="s">
        <v>6874</v>
      </c>
      <c r="S1226">
        <v>4.8154120000000002</v>
      </c>
      <c r="T1226">
        <v>-75.690541999999994</v>
      </c>
      <c r="U1226" t="s">
        <v>10755</v>
      </c>
    </row>
    <row r="1227" spans="1:21" x14ac:dyDescent="0.3">
      <c r="A1227" t="s">
        <v>10756</v>
      </c>
      <c r="B1227" t="s">
        <v>370</v>
      </c>
      <c r="C1227" t="s">
        <v>10333</v>
      </c>
      <c r="D1227" t="s">
        <v>6866</v>
      </c>
      <c r="E1227" t="s">
        <v>6960</v>
      </c>
      <c r="F1227" t="s">
        <v>10757</v>
      </c>
      <c r="G1227" t="s">
        <v>10757</v>
      </c>
      <c r="H1227" t="s">
        <v>6934</v>
      </c>
      <c r="I1227" t="s">
        <v>7630</v>
      </c>
      <c r="J1227">
        <v>5</v>
      </c>
      <c r="K1227">
        <v>1</v>
      </c>
      <c r="L1227" t="s">
        <v>6872</v>
      </c>
      <c r="M1227" t="s">
        <v>6894</v>
      </c>
      <c r="N1227" t="s">
        <v>6874</v>
      </c>
      <c r="O1227" t="s">
        <v>6874</v>
      </c>
      <c r="P1227" t="s">
        <v>6874</v>
      </c>
      <c r="Q1227" t="s">
        <v>6874</v>
      </c>
      <c r="R1227" t="s">
        <v>6874</v>
      </c>
      <c r="S1227">
        <v>4.8153800000000002</v>
      </c>
      <c r="T1227">
        <v>-75.693307000000004</v>
      </c>
      <c r="U1227" t="s">
        <v>10758</v>
      </c>
    </row>
    <row r="1228" spans="1:21" x14ac:dyDescent="0.3">
      <c r="A1228" t="s">
        <v>10759</v>
      </c>
      <c r="B1228" t="s">
        <v>370</v>
      </c>
      <c r="C1228" t="s">
        <v>10333</v>
      </c>
      <c r="D1228" t="s">
        <v>6866</v>
      </c>
      <c r="E1228" t="s">
        <v>6867</v>
      </c>
      <c r="F1228" t="s">
        <v>10760</v>
      </c>
      <c r="G1228" t="s">
        <v>10761</v>
      </c>
      <c r="H1228" t="s">
        <v>6934</v>
      </c>
      <c r="I1228" t="s">
        <v>6870</v>
      </c>
      <c r="J1228">
        <v>18</v>
      </c>
      <c r="K1228">
        <v>2</v>
      </c>
      <c r="L1228" t="s">
        <v>6872</v>
      </c>
      <c r="M1228" t="s">
        <v>6873</v>
      </c>
      <c r="N1228" t="s">
        <v>6874</v>
      </c>
      <c r="O1228" t="s">
        <v>6874</v>
      </c>
      <c r="P1228" t="s">
        <v>6874</v>
      </c>
      <c r="Q1228" t="s">
        <v>6874</v>
      </c>
      <c r="R1228" t="s">
        <v>6874</v>
      </c>
      <c r="S1228">
        <v>4.8151099999999998</v>
      </c>
      <c r="T1228">
        <v>-75.690731999999997</v>
      </c>
      <c r="U1228" t="s">
        <v>10762</v>
      </c>
    </row>
    <row r="1229" spans="1:21" x14ac:dyDescent="0.3">
      <c r="A1229" t="s">
        <v>10763</v>
      </c>
      <c r="B1229" t="s">
        <v>370</v>
      </c>
      <c r="C1229" t="s">
        <v>10333</v>
      </c>
      <c r="D1229" t="s">
        <v>6866</v>
      </c>
      <c r="E1229" t="s">
        <v>6936</v>
      </c>
      <c r="F1229" t="s">
        <v>10764</v>
      </c>
      <c r="G1229" t="s">
        <v>10764</v>
      </c>
      <c r="H1229" t="s">
        <v>6934</v>
      </c>
      <c r="I1229" t="s">
        <v>6870</v>
      </c>
      <c r="J1229">
        <v>1</v>
      </c>
      <c r="K1229">
        <v>0</v>
      </c>
      <c r="L1229" t="s">
        <v>6890</v>
      </c>
      <c r="M1229" t="s">
        <v>6891</v>
      </c>
      <c r="N1229" t="s">
        <v>6874</v>
      </c>
      <c r="O1229" t="s">
        <v>6874</v>
      </c>
      <c r="P1229" t="s">
        <v>6874</v>
      </c>
      <c r="Q1229" t="s">
        <v>6874</v>
      </c>
      <c r="R1229" t="s">
        <v>6874</v>
      </c>
      <c r="S1229">
        <v>4.8174419999999998</v>
      </c>
      <c r="T1229">
        <v>-75.697233999999995</v>
      </c>
      <c r="U1229" t="s">
        <v>10765</v>
      </c>
    </row>
    <row r="1230" spans="1:21" x14ac:dyDescent="0.3">
      <c r="A1230" t="s">
        <v>10766</v>
      </c>
      <c r="B1230" t="s">
        <v>370</v>
      </c>
      <c r="C1230" t="s">
        <v>10333</v>
      </c>
      <c r="D1230" t="s">
        <v>6866</v>
      </c>
      <c r="E1230" t="s">
        <v>6936</v>
      </c>
      <c r="F1230" t="s">
        <v>10767</v>
      </c>
      <c r="G1230" t="s">
        <v>10768</v>
      </c>
      <c r="H1230" t="s">
        <v>6934</v>
      </c>
      <c r="I1230" t="s">
        <v>6870</v>
      </c>
      <c r="J1230">
        <v>8</v>
      </c>
      <c r="K1230">
        <v>0</v>
      </c>
      <c r="L1230" t="s">
        <v>6881</v>
      </c>
      <c r="M1230" t="s">
        <v>6873</v>
      </c>
      <c r="N1230" t="s">
        <v>6874</v>
      </c>
      <c r="O1230" t="s">
        <v>6874</v>
      </c>
      <c r="P1230" t="s">
        <v>6874</v>
      </c>
      <c r="Q1230" t="s">
        <v>6874</v>
      </c>
      <c r="R1230" t="s">
        <v>6874</v>
      </c>
      <c r="S1230">
        <v>4.8168030000000002</v>
      </c>
      <c r="T1230">
        <v>-75.698620000000005</v>
      </c>
      <c r="U1230" t="s">
        <v>10769</v>
      </c>
    </row>
    <row r="1231" spans="1:21" x14ac:dyDescent="0.3">
      <c r="A1231" t="s">
        <v>10770</v>
      </c>
      <c r="B1231" t="s">
        <v>370</v>
      </c>
      <c r="C1231" t="s">
        <v>10333</v>
      </c>
      <c r="D1231" t="s">
        <v>6866</v>
      </c>
      <c r="E1231" t="s">
        <v>6936</v>
      </c>
      <c r="F1231" t="s">
        <v>10771</v>
      </c>
      <c r="G1231" t="s">
        <v>10772</v>
      </c>
      <c r="H1231" t="s">
        <v>6934</v>
      </c>
      <c r="I1231" t="s">
        <v>6870</v>
      </c>
      <c r="J1231">
        <v>1</v>
      </c>
      <c r="K1231">
        <v>0</v>
      </c>
      <c r="L1231" t="s">
        <v>6872</v>
      </c>
      <c r="M1231" t="s">
        <v>6894</v>
      </c>
      <c r="N1231" t="s">
        <v>6874</v>
      </c>
      <c r="O1231" t="s">
        <v>6875</v>
      </c>
      <c r="P1231" t="s">
        <v>6874</v>
      </c>
      <c r="Q1231" t="s">
        <v>6875</v>
      </c>
      <c r="R1231" t="s">
        <v>6874</v>
      </c>
      <c r="S1231">
        <v>4.814228</v>
      </c>
      <c r="T1231">
        <v>-75.698258999999993</v>
      </c>
      <c r="U1231" t="s">
        <v>10773</v>
      </c>
    </row>
    <row r="1232" spans="1:21" x14ac:dyDescent="0.3">
      <c r="A1232" t="s">
        <v>10774</v>
      </c>
      <c r="B1232" t="s">
        <v>370</v>
      </c>
      <c r="C1232" t="s">
        <v>10333</v>
      </c>
      <c r="D1232" t="s">
        <v>6866</v>
      </c>
      <c r="E1232" t="s">
        <v>6867</v>
      </c>
      <c r="F1232" t="s">
        <v>10775</v>
      </c>
      <c r="G1232" t="s">
        <v>10776</v>
      </c>
      <c r="H1232" t="s">
        <v>6934</v>
      </c>
      <c r="I1232" t="s">
        <v>6870</v>
      </c>
      <c r="J1232">
        <v>5</v>
      </c>
      <c r="K1232">
        <v>1</v>
      </c>
      <c r="L1232" t="s">
        <v>6881</v>
      </c>
      <c r="M1232" t="s">
        <v>6873</v>
      </c>
      <c r="N1232" t="s">
        <v>6874</v>
      </c>
      <c r="O1232" t="s">
        <v>6874</v>
      </c>
      <c r="P1232" t="s">
        <v>6874</v>
      </c>
      <c r="Q1232" t="s">
        <v>6874</v>
      </c>
      <c r="R1232" t="s">
        <v>6874</v>
      </c>
      <c r="S1232">
        <v>4.8166979999999997</v>
      </c>
      <c r="T1232">
        <v>-75.690439999999995</v>
      </c>
      <c r="U1232" t="s">
        <v>10777</v>
      </c>
    </row>
    <row r="1233" spans="1:21" x14ac:dyDescent="0.3">
      <c r="A1233" t="s">
        <v>10778</v>
      </c>
      <c r="B1233" t="s">
        <v>370</v>
      </c>
      <c r="C1233" t="s">
        <v>10333</v>
      </c>
      <c r="D1233" t="s">
        <v>6866</v>
      </c>
      <c r="E1233" t="s">
        <v>6867</v>
      </c>
      <c r="F1233" t="s">
        <v>10779</v>
      </c>
      <c r="G1233" t="s">
        <v>10780</v>
      </c>
      <c r="H1233" t="s">
        <v>6934</v>
      </c>
      <c r="I1233" t="s">
        <v>6870</v>
      </c>
      <c r="J1233">
        <v>6</v>
      </c>
      <c r="K1233">
        <v>1</v>
      </c>
      <c r="L1233" t="s">
        <v>6890</v>
      </c>
      <c r="M1233" t="s">
        <v>6873</v>
      </c>
      <c r="N1233" t="s">
        <v>6874</v>
      </c>
      <c r="O1233" t="s">
        <v>6874</v>
      </c>
      <c r="P1233" t="s">
        <v>6874</v>
      </c>
      <c r="Q1233" t="s">
        <v>6874</v>
      </c>
      <c r="R1233" t="s">
        <v>6874</v>
      </c>
      <c r="S1233">
        <v>4.8167150000000003</v>
      </c>
      <c r="T1233">
        <v>-75.691021000000006</v>
      </c>
      <c r="U1233" t="s">
        <v>10781</v>
      </c>
    </row>
    <row r="1234" spans="1:21" x14ac:dyDescent="0.3">
      <c r="A1234" t="s">
        <v>10782</v>
      </c>
      <c r="B1234" t="s">
        <v>370</v>
      </c>
      <c r="C1234" t="s">
        <v>10333</v>
      </c>
      <c r="D1234" t="s">
        <v>6928</v>
      </c>
      <c r="E1234" t="s">
        <v>10783</v>
      </c>
      <c r="F1234" t="s">
        <v>10784</v>
      </c>
      <c r="G1234" t="s">
        <v>10785</v>
      </c>
      <c r="H1234" t="s">
        <v>6934</v>
      </c>
      <c r="I1234" t="s">
        <v>6870</v>
      </c>
      <c r="J1234">
        <v>6</v>
      </c>
      <c r="K1234">
        <v>0</v>
      </c>
      <c r="L1234" t="s">
        <v>6890</v>
      </c>
      <c r="M1234" t="s">
        <v>6891</v>
      </c>
      <c r="N1234" t="s">
        <v>6874</v>
      </c>
      <c r="O1234" t="s">
        <v>6874</v>
      </c>
      <c r="P1234" t="s">
        <v>6874</v>
      </c>
      <c r="Q1234" t="s">
        <v>6874</v>
      </c>
      <c r="R1234" t="s">
        <v>6874</v>
      </c>
      <c r="S1234">
        <v>4.8171010000000001</v>
      </c>
      <c r="T1234">
        <v>-75.692010999999994</v>
      </c>
      <c r="U1234" t="s">
        <v>370</v>
      </c>
    </row>
    <row r="1235" spans="1:21" x14ac:dyDescent="0.3">
      <c r="A1235" t="s">
        <v>10786</v>
      </c>
      <c r="B1235" t="s">
        <v>370</v>
      </c>
      <c r="C1235" t="s">
        <v>10333</v>
      </c>
      <c r="D1235" t="s">
        <v>6928</v>
      </c>
      <c r="E1235" t="s">
        <v>10783</v>
      </c>
      <c r="F1235" t="s">
        <v>10787</v>
      </c>
      <c r="G1235" t="s">
        <v>10787</v>
      </c>
      <c r="H1235" t="s">
        <v>6934</v>
      </c>
      <c r="I1235" t="s">
        <v>6870</v>
      </c>
      <c r="J1235">
        <v>5</v>
      </c>
      <c r="K1235">
        <v>1</v>
      </c>
      <c r="L1235" t="s">
        <v>6881</v>
      </c>
      <c r="M1235" t="s">
        <v>6873</v>
      </c>
      <c r="N1235" t="s">
        <v>6874</v>
      </c>
      <c r="O1235" t="s">
        <v>6874</v>
      </c>
      <c r="P1235" t="s">
        <v>6874</v>
      </c>
      <c r="Q1235" t="s">
        <v>6874</v>
      </c>
      <c r="R1235" t="s">
        <v>6874</v>
      </c>
      <c r="S1235">
        <v>4.8169769999999996</v>
      </c>
      <c r="T1235">
        <v>-75.690635999999998</v>
      </c>
      <c r="U1235" t="s">
        <v>10788</v>
      </c>
    </row>
    <row r="1236" spans="1:21" x14ac:dyDescent="0.3">
      <c r="A1236" t="s">
        <v>10789</v>
      </c>
      <c r="B1236" t="s">
        <v>370</v>
      </c>
      <c r="C1236" t="s">
        <v>10333</v>
      </c>
      <c r="D1236" t="s">
        <v>6866</v>
      </c>
      <c r="E1236" t="s">
        <v>6960</v>
      </c>
      <c r="F1236" t="s">
        <v>10790</v>
      </c>
      <c r="G1236" t="s">
        <v>10790</v>
      </c>
      <c r="H1236" t="s">
        <v>6934</v>
      </c>
      <c r="I1236" t="s">
        <v>6870</v>
      </c>
      <c r="J1236">
        <v>4</v>
      </c>
      <c r="K1236">
        <v>0</v>
      </c>
      <c r="L1236" t="s">
        <v>6890</v>
      </c>
      <c r="M1236" t="s">
        <v>6873</v>
      </c>
      <c r="N1236" t="s">
        <v>6874</v>
      </c>
      <c r="O1236" t="s">
        <v>6874</v>
      </c>
      <c r="P1236" t="s">
        <v>6874</v>
      </c>
      <c r="Q1236" t="s">
        <v>6874</v>
      </c>
      <c r="R1236" t="s">
        <v>6874</v>
      </c>
      <c r="S1236">
        <v>4.8172750000000004</v>
      </c>
      <c r="T1236">
        <v>-75.695842999999996</v>
      </c>
      <c r="U1236" t="s">
        <v>10791</v>
      </c>
    </row>
    <row r="1237" spans="1:21" x14ac:dyDescent="0.3">
      <c r="A1237" t="s">
        <v>10792</v>
      </c>
      <c r="B1237" t="s">
        <v>370</v>
      </c>
      <c r="C1237" t="s">
        <v>10333</v>
      </c>
      <c r="D1237" t="s">
        <v>7388</v>
      </c>
      <c r="E1237" t="s">
        <v>10793</v>
      </c>
      <c r="F1237" t="s">
        <v>10794</v>
      </c>
      <c r="G1237" t="s">
        <v>10795</v>
      </c>
      <c r="H1237" t="s">
        <v>6934</v>
      </c>
      <c r="I1237" t="s">
        <v>6870</v>
      </c>
      <c r="J1237">
        <v>1</v>
      </c>
      <c r="K1237">
        <v>0</v>
      </c>
      <c r="L1237" t="s">
        <v>6872</v>
      </c>
      <c r="M1237" t="s">
        <v>6894</v>
      </c>
      <c r="N1237" t="s">
        <v>6874</v>
      </c>
      <c r="O1237" t="s">
        <v>6874</v>
      </c>
      <c r="P1237" t="s">
        <v>6874</v>
      </c>
      <c r="Q1237" t="s">
        <v>6874</v>
      </c>
      <c r="R1237" t="s">
        <v>6874</v>
      </c>
      <c r="S1237">
        <v>4.8101589999999996</v>
      </c>
      <c r="T1237">
        <v>-75.697407999999996</v>
      </c>
      <c r="U1237" t="s">
        <v>10796</v>
      </c>
    </row>
    <row r="1238" spans="1:21" x14ac:dyDescent="0.3">
      <c r="A1238" t="s">
        <v>10797</v>
      </c>
      <c r="B1238" t="s">
        <v>370</v>
      </c>
      <c r="C1238" t="s">
        <v>10333</v>
      </c>
      <c r="D1238" t="s">
        <v>7124</v>
      </c>
      <c r="E1238" t="s">
        <v>10798</v>
      </c>
      <c r="F1238" t="s">
        <v>10799</v>
      </c>
      <c r="G1238" t="s">
        <v>10799</v>
      </c>
      <c r="H1238" t="s">
        <v>6934</v>
      </c>
      <c r="I1238" t="s">
        <v>6870</v>
      </c>
      <c r="J1238">
        <v>2</v>
      </c>
      <c r="K1238">
        <v>0</v>
      </c>
      <c r="L1238" t="s">
        <v>6890</v>
      </c>
      <c r="M1238" t="s">
        <v>6891</v>
      </c>
      <c r="N1238" t="s">
        <v>6874</v>
      </c>
      <c r="O1238" t="s">
        <v>6874</v>
      </c>
      <c r="P1238" t="s">
        <v>6874</v>
      </c>
      <c r="Q1238" t="s">
        <v>6874</v>
      </c>
      <c r="R1238" t="s">
        <v>6874</v>
      </c>
      <c r="S1238">
        <v>4.8506980000000004</v>
      </c>
      <c r="T1238">
        <v>-75.734590999999995</v>
      </c>
      <c r="U1238" t="s">
        <v>10800</v>
      </c>
    </row>
    <row r="1239" spans="1:21" x14ac:dyDescent="0.3">
      <c r="A1239" t="s">
        <v>10801</v>
      </c>
      <c r="B1239" t="s">
        <v>370</v>
      </c>
      <c r="C1239" t="s">
        <v>10333</v>
      </c>
      <c r="D1239" t="s">
        <v>7400</v>
      </c>
      <c r="E1239" t="s">
        <v>9438</v>
      </c>
      <c r="F1239" t="s">
        <v>10802</v>
      </c>
      <c r="G1239" t="s">
        <v>10803</v>
      </c>
      <c r="H1239" t="s">
        <v>6934</v>
      </c>
      <c r="I1239" t="s">
        <v>6870</v>
      </c>
      <c r="J1239">
        <v>2</v>
      </c>
      <c r="K1239">
        <v>1</v>
      </c>
      <c r="L1239" t="s">
        <v>6890</v>
      </c>
      <c r="M1239" t="s">
        <v>6891</v>
      </c>
      <c r="N1239" t="s">
        <v>6874</v>
      </c>
      <c r="O1239" t="s">
        <v>6874</v>
      </c>
      <c r="P1239" t="s">
        <v>6874</v>
      </c>
      <c r="Q1239" t="s">
        <v>6874</v>
      </c>
      <c r="R1239" t="s">
        <v>6874</v>
      </c>
      <c r="S1239">
        <v>4.8122400000000001</v>
      </c>
      <c r="T1239">
        <v>-75.764430000000004</v>
      </c>
      <c r="U1239" t="s">
        <v>10804</v>
      </c>
    </row>
    <row r="1240" spans="1:21" x14ac:dyDescent="0.3">
      <c r="A1240" t="s">
        <v>10805</v>
      </c>
      <c r="B1240" t="s">
        <v>370</v>
      </c>
      <c r="C1240" t="s">
        <v>10333</v>
      </c>
      <c r="D1240" t="s">
        <v>7400</v>
      </c>
      <c r="E1240" t="s">
        <v>9438</v>
      </c>
      <c r="F1240" t="s">
        <v>10806</v>
      </c>
      <c r="G1240" t="s">
        <v>10807</v>
      </c>
      <c r="H1240" t="s">
        <v>6934</v>
      </c>
      <c r="I1240" t="s">
        <v>6870</v>
      </c>
      <c r="J1240">
        <v>3</v>
      </c>
      <c r="K1240">
        <v>1</v>
      </c>
      <c r="L1240" t="s">
        <v>6890</v>
      </c>
      <c r="M1240" t="s">
        <v>6873</v>
      </c>
      <c r="N1240" t="s">
        <v>6874</v>
      </c>
      <c r="O1240" t="s">
        <v>6874</v>
      </c>
      <c r="P1240" t="s">
        <v>6874</v>
      </c>
      <c r="Q1240" t="s">
        <v>6874</v>
      </c>
      <c r="R1240" t="s">
        <v>6874</v>
      </c>
      <c r="S1240">
        <v>4.8087169999999997</v>
      </c>
      <c r="T1240">
        <v>-75.690601000000001</v>
      </c>
      <c r="U1240" t="s">
        <v>10808</v>
      </c>
    </row>
    <row r="1241" spans="1:21" x14ac:dyDescent="0.3">
      <c r="A1241" t="s">
        <v>10809</v>
      </c>
      <c r="B1241" t="s">
        <v>370</v>
      </c>
      <c r="C1241" t="s">
        <v>10333</v>
      </c>
      <c r="D1241" t="s">
        <v>6866</v>
      </c>
      <c r="E1241" t="s">
        <v>6960</v>
      </c>
      <c r="F1241" t="s">
        <v>10810</v>
      </c>
      <c r="G1241" t="s">
        <v>6885</v>
      </c>
      <c r="H1241" t="s">
        <v>6934</v>
      </c>
      <c r="I1241" t="s">
        <v>6870</v>
      </c>
      <c r="J1241">
        <v>2</v>
      </c>
      <c r="K1241">
        <v>0</v>
      </c>
      <c r="L1241" t="s">
        <v>6890</v>
      </c>
      <c r="M1241" t="s">
        <v>6891</v>
      </c>
      <c r="N1241" t="s">
        <v>6874</v>
      </c>
      <c r="O1241" t="s">
        <v>6874</v>
      </c>
      <c r="P1241" t="s">
        <v>6874</v>
      </c>
      <c r="Q1241" t="s">
        <v>6874</v>
      </c>
      <c r="R1241" t="s">
        <v>6874</v>
      </c>
      <c r="S1241">
        <v>4.8164379999999998</v>
      </c>
      <c r="T1241">
        <v>-75.694083000000006</v>
      </c>
      <c r="U1241" t="s">
        <v>10811</v>
      </c>
    </row>
    <row r="1242" spans="1:21" x14ac:dyDescent="0.3">
      <c r="A1242" t="s">
        <v>10812</v>
      </c>
      <c r="B1242" t="s">
        <v>370</v>
      </c>
      <c r="C1242" t="s">
        <v>10333</v>
      </c>
      <c r="D1242" t="s">
        <v>6866</v>
      </c>
      <c r="E1242" t="s">
        <v>6960</v>
      </c>
      <c r="F1242" t="s">
        <v>10813</v>
      </c>
      <c r="G1242" t="s">
        <v>10814</v>
      </c>
      <c r="H1242" t="s">
        <v>6934</v>
      </c>
      <c r="I1242" t="s">
        <v>7630</v>
      </c>
      <c r="J1242">
        <v>6</v>
      </c>
      <c r="K1242">
        <v>1</v>
      </c>
      <c r="L1242" t="s">
        <v>6881</v>
      </c>
      <c r="M1242" t="s">
        <v>6891</v>
      </c>
      <c r="N1242" t="s">
        <v>6874</v>
      </c>
      <c r="O1242" t="s">
        <v>6874</v>
      </c>
      <c r="P1242" t="s">
        <v>6874</v>
      </c>
      <c r="Q1242" t="s">
        <v>6874</v>
      </c>
      <c r="R1242" t="s">
        <v>6874</v>
      </c>
      <c r="S1242">
        <v>4.8161959999999997</v>
      </c>
      <c r="T1242">
        <v>-75.693709999999996</v>
      </c>
      <c r="U1242" t="s">
        <v>10815</v>
      </c>
    </row>
    <row r="1243" spans="1:21" x14ac:dyDescent="0.3">
      <c r="A1243" t="s">
        <v>10816</v>
      </c>
      <c r="B1243" t="s">
        <v>370</v>
      </c>
      <c r="C1243" t="s">
        <v>10333</v>
      </c>
      <c r="D1243" t="s">
        <v>6866</v>
      </c>
      <c r="E1243" t="s">
        <v>6936</v>
      </c>
      <c r="F1243" t="s">
        <v>10817</v>
      </c>
      <c r="G1243" t="s">
        <v>10817</v>
      </c>
      <c r="H1243" t="s">
        <v>6934</v>
      </c>
      <c r="I1243" t="s">
        <v>6870</v>
      </c>
      <c r="J1243" t="s">
        <v>370</v>
      </c>
      <c r="K1243" t="s">
        <v>370</v>
      </c>
      <c r="L1243" t="s">
        <v>6881</v>
      </c>
      <c r="M1243" t="s">
        <v>6873</v>
      </c>
      <c r="N1243" t="s">
        <v>6874</v>
      </c>
      <c r="O1243" t="s">
        <v>6875</v>
      </c>
      <c r="P1243" t="s">
        <v>6874</v>
      </c>
      <c r="Q1243" t="s">
        <v>6874</v>
      </c>
      <c r="R1243" t="s">
        <v>6874</v>
      </c>
      <c r="S1243">
        <v>4.8171910000000002</v>
      </c>
      <c r="T1243">
        <v>-75.697271000000001</v>
      </c>
      <c r="U1243" t="s">
        <v>10818</v>
      </c>
    </row>
    <row r="1244" spans="1:21" x14ac:dyDescent="0.3">
      <c r="A1244" t="s">
        <v>10819</v>
      </c>
      <c r="B1244" t="s">
        <v>370</v>
      </c>
      <c r="C1244" t="s">
        <v>10333</v>
      </c>
      <c r="D1244" t="s">
        <v>6866</v>
      </c>
      <c r="E1244" t="s">
        <v>6960</v>
      </c>
      <c r="F1244" t="s">
        <v>10820</v>
      </c>
      <c r="G1244" t="s">
        <v>10821</v>
      </c>
      <c r="H1244" t="s">
        <v>6934</v>
      </c>
      <c r="I1244" t="s">
        <v>6870</v>
      </c>
      <c r="J1244">
        <v>3</v>
      </c>
      <c r="K1244">
        <v>0</v>
      </c>
      <c r="L1244" t="s">
        <v>6881</v>
      </c>
      <c r="M1244" t="s">
        <v>6873</v>
      </c>
      <c r="N1244" t="s">
        <v>6874</v>
      </c>
      <c r="O1244" t="s">
        <v>6875</v>
      </c>
      <c r="P1244" t="s">
        <v>6874</v>
      </c>
      <c r="Q1244" t="s">
        <v>6874</v>
      </c>
      <c r="R1244" t="s">
        <v>6874</v>
      </c>
      <c r="S1244">
        <v>4.8154260000000004</v>
      </c>
      <c r="T1244">
        <v>-75.695282000000006</v>
      </c>
      <c r="U1244" t="s">
        <v>10822</v>
      </c>
    </row>
    <row r="1245" spans="1:21" x14ac:dyDescent="0.3">
      <c r="A1245" t="s">
        <v>10823</v>
      </c>
      <c r="B1245" t="s">
        <v>370</v>
      </c>
      <c r="C1245" t="s">
        <v>10333</v>
      </c>
      <c r="D1245" t="s">
        <v>6866</v>
      </c>
      <c r="E1245" t="s">
        <v>6936</v>
      </c>
      <c r="F1245" t="s">
        <v>10824</v>
      </c>
      <c r="G1245" t="s">
        <v>9889</v>
      </c>
      <c r="H1245" t="s">
        <v>6934</v>
      </c>
      <c r="I1245" t="s">
        <v>6870</v>
      </c>
      <c r="J1245">
        <v>1</v>
      </c>
      <c r="K1245">
        <v>0</v>
      </c>
      <c r="L1245" t="s">
        <v>6881</v>
      </c>
      <c r="M1245" t="s">
        <v>6873</v>
      </c>
      <c r="N1245" t="s">
        <v>6874</v>
      </c>
      <c r="O1245" t="s">
        <v>6875</v>
      </c>
      <c r="P1245" t="s">
        <v>6874</v>
      </c>
      <c r="Q1245" t="s">
        <v>6875</v>
      </c>
      <c r="R1245" t="s">
        <v>6874</v>
      </c>
      <c r="S1245">
        <v>4.8150649999999997</v>
      </c>
      <c r="T1245">
        <v>-75.698184999999995</v>
      </c>
      <c r="U1245" t="s">
        <v>370</v>
      </c>
    </row>
    <row r="1246" spans="1:21" x14ac:dyDescent="0.3">
      <c r="A1246" t="s">
        <v>10825</v>
      </c>
      <c r="B1246" t="s">
        <v>370</v>
      </c>
      <c r="C1246" t="s">
        <v>10333</v>
      </c>
      <c r="D1246" t="s">
        <v>6866</v>
      </c>
      <c r="E1246" t="s">
        <v>6960</v>
      </c>
      <c r="F1246" t="s">
        <v>10826</v>
      </c>
      <c r="G1246" t="s">
        <v>10827</v>
      </c>
      <c r="H1246" t="s">
        <v>6934</v>
      </c>
      <c r="I1246" t="s">
        <v>10147</v>
      </c>
      <c r="J1246">
        <v>1</v>
      </c>
      <c r="K1246">
        <v>0</v>
      </c>
      <c r="L1246" t="s">
        <v>6890</v>
      </c>
      <c r="M1246" t="s">
        <v>6891</v>
      </c>
      <c r="N1246" t="s">
        <v>6874</v>
      </c>
      <c r="O1246" t="s">
        <v>6874</v>
      </c>
      <c r="P1246" t="s">
        <v>6874</v>
      </c>
      <c r="Q1246" t="s">
        <v>6874</v>
      </c>
      <c r="R1246" t="s">
        <v>6874</v>
      </c>
      <c r="S1246">
        <v>4.8148260000000001</v>
      </c>
      <c r="T1246">
        <v>-75.696218000000002</v>
      </c>
      <c r="U1246" t="s">
        <v>10828</v>
      </c>
    </row>
    <row r="1247" spans="1:21" x14ac:dyDescent="0.3">
      <c r="A1247" t="s">
        <v>10829</v>
      </c>
      <c r="B1247" t="s">
        <v>370</v>
      </c>
      <c r="C1247" t="s">
        <v>10333</v>
      </c>
      <c r="D1247" t="s">
        <v>6866</v>
      </c>
      <c r="E1247" t="s">
        <v>6960</v>
      </c>
      <c r="F1247" t="s">
        <v>10830</v>
      </c>
      <c r="G1247" t="s">
        <v>10772</v>
      </c>
      <c r="H1247" t="s">
        <v>6934</v>
      </c>
      <c r="I1247" t="s">
        <v>6870</v>
      </c>
      <c r="J1247">
        <v>1</v>
      </c>
      <c r="K1247">
        <v>0</v>
      </c>
      <c r="L1247" t="s">
        <v>6872</v>
      </c>
      <c r="M1247" t="s">
        <v>6894</v>
      </c>
      <c r="N1247" t="s">
        <v>6874</v>
      </c>
      <c r="O1247" t="s">
        <v>6875</v>
      </c>
      <c r="P1247" t="s">
        <v>6874</v>
      </c>
      <c r="Q1247" t="s">
        <v>6874</v>
      </c>
      <c r="R1247" t="s">
        <v>6874</v>
      </c>
      <c r="S1247">
        <v>4.8148039999999996</v>
      </c>
      <c r="T1247">
        <v>-75.695995999999994</v>
      </c>
      <c r="U1247" t="s">
        <v>10831</v>
      </c>
    </row>
    <row r="1248" spans="1:21" x14ac:dyDescent="0.3">
      <c r="A1248" t="s">
        <v>10832</v>
      </c>
      <c r="B1248" t="s">
        <v>370</v>
      </c>
      <c r="C1248" t="s">
        <v>10333</v>
      </c>
      <c r="D1248" t="s">
        <v>6866</v>
      </c>
      <c r="E1248" t="s">
        <v>6960</v>
      </c>
      <c r="F1248" t="s">
        <v>10833</v>
      </c>
      <c r="G1248" t="s">
        <v>10834</v>
      </c>
      <c r="H1248" t="s">
        <v>6934</v>
      </c>
      <c r="I1248" t="s">
        <v>6870</v>
      </c>
      <c r="J1248">
        <v>11</v>
      </c>
      <c r="K1248">
        <v>1</v>
      </c>
      <c r="L1248" t="s">
        <v>6881</v>
      </c>
      <c r="M1248" t="s">
        <v>6873</v>
      </c>
      <c r="N1248" t="s">
        <v>6874</v>
      </c>
      <c r="O1248" t="s">
        <v>6875</v>
      </c>
      <c r="P1248" t="s">
        <v>6874</v>
      </c>
      <c r="Q1248" t="s">
        <v>6874</v>
      </c>
      <c r="R1248" t="s">
        <v>6874</v>
      </c>
      <c r="S1248">
        <v>4.8150339999999998</v>
      </c>
      <c r="T1248">
        <v>-75.695091000000005</v>
      </c>
      <c r="U1248" t="s">
        <v>10835</v>
      </c>
    </row>
    <row r="1249" spans="1:21" x14ac:dyDescent="0.3">
      <c r="A1249" t="s">
        <v>10836</v>
      </c>
      <c r="B1249" t="s">
        <v>370</v>
      </c>
      <c r="C1249" t="s">
        <v>10333</v>
      </c>
      <c r="D1249" t="s">
        <v>6866</v>
      </c>
      <c r="E1249" t="s">
        <v>6936</v>
      </c>
      <c r="F1249" t="s">
        <v>10837</v>
      </c>
      <c r="G1249" t="s">
        <v>10838</v>
      </c>
      <c r="H1249" t="s">
        <v>6934</v>
      </c>
      <c r="I1249" t="s">
        <v>6870</v>
      </c>
      <c r="J1249">
        <v>6</v>
      </c>
      <c r="K1249">
        <v>0</v>
      </c>
      <c r="L1249" t="s">
        <v>6872</v>
      </c>
      <c r="M1249" t="s">
        <v>6894</v>
      </c>
      <c r="N1249" t="s">
        <v>6874</v>
      </c>
      <c r="O1249" t="s">
        <v>6875</v>
      </c>
      <c r="P1249" t="s">
        <v>6874</v>
      </c>
      <c r="Q1249" t="s">
        <v>6874</v>
      </c>
      <c r="R1249" t="s">
        <v>6874</v>
      </c>
      <c r="S1249">
        <v>4.8150579999999996</v>
      </c>
      <c r="T1249">
        <v>-75.698235999999994</v>
      </c>
      <c r="U1249" t="s">
        <v>10839</v>
      </c>
    </row>
    <row r="1250" spans="1:21" x14ac:dyDescent="0.3">
      <c r="A1250" t="s">
        <v>10840</v>
      </c>
      <c r="B1250" t="s">
        <v>370</v>
      </c>
      <c r="C1250" t="s">
        <v>10333</v>
      </c>
      <c r="D1250" t="s">
        <v>6866</v>
      </c>
      <c r="E1250" t="s">
        <v>6936</v>
      </c>
      <c r="F1250" t="s">
        <v>10841</v>
      </c>
      <c r="G1250" t="s">
        <v>10841</v>
      </c>
      <c r="H1250" t="s">
        <v>6934</v>
      </c>
      <c r="I1250" t="s">
        <v>6870</v>
      </c>
      <c r="J1250" t="s">
        <v>370</v>
      </c>
      <c r="K1250" t="s">
        <v>370</v>
      </c>
      <c r="L1250" t="s">
        <v>6881</v>
      </c>
      <c r="M1250" t="s">
        <v>6873</v>
      </c>
      <c r="N1250" t="s">
        <v>6874</v>
      </c>
      <c r="O1250" t="s">
        <v>6874</v>
      </c>
      <c r="P1250" t="s">
        <v>6874</v>
      </c>
      <c r="Q1250" t="s">
        <v>6874</v>
      </c>
      <c r="R1250" t="s">
        <v>6874</v>
      </c>
      <c r="S1250">
        <v>4.8150209999999998</v>
      </c>
      <c r="T1250">
        <v>-75.697292000000004</v>
      </c>
      <c r="U1250" t="s">
        <v>10842</v>
      </c>
    </row>
    <row r="1251" spans="1:21" x14ac:dyDescent="0.3">
      <c r="A1251" t="s">
        <v>10843</v>
      </c>
      <c r="B1251" t="s">
        <v>370</v>
      </c>
      <c r="C1251" t="s">
        <v>10333</v>
      </c>
      <c r="D1251" t="s">
        <v>6866</v>
      </c>
      <c r="E1251" t="s">
        <v>6936</v>
      </c>
      <c r="F1251" t="s">
        <v>9272</v>
      </c>
      <c r="G1251" t="s">
        <v>10844</v>
      </c>
      <c r="H1251" t="s">
        <v>6934</v>
      </c>
      <c r="I1251" t="s">
        <v>6870</v>
      </c>
      <c r="J1251">
        <v>5</v>
      </c>
      <c r="K1251">
        <v>0</v>
      </c>
      <c r="L1251" t="s">
        <v>6872</v>
      </c>
      <c r="M1251" t="s">
        <v>6894</v>
      </c>
      <c r="N1251" t="s">
        <v>6874</v>
      </c>
      <c r="O1251" t="s">
        <v>6875</v>
      </c>
      <c r="P1251" t="s">
        <v>6874</v>
      </c>
      <c r="Q1251" t="s">
        <v>6874</v>
      </c>
      <c r="R1251" t="s">
        <v>6874</v>
      </c>
      <c r="S1251">
        <v>4.814864</v>
      </c>
      <c r="T1251">
        <v>-75.697333999999998</v>
      </c>
      <c r="U1251" t="s">
        <v>10845</v>
      </c>
    </row>
    <row r="1252" spans="1:21" x14ac:dyDescent="0.3">
      <c r="A1252" t="s">
        <v>10846</v>
      </c>
      <c r="B1252" t="s">
        <v>370</v>
      </c>
      <c r="C1252" t="s">
        <v>10333</v>
      </c>
      <c r="D1252" t="s">
        <v>6866</v>
      </c>
      <c r="E1252" t="s">
        <v>6936</v>
      </c>
      <c r="F1252" t="s">
        <v>10847</v>
      </c>
      <c r="G1252" t="s">
        <v>10848</v>
      </c>
      <c r="H1252" t="s">
        <v>6934</v>
      </c>
      <c r="I1252" t="s">
        <v>6870</v>
      </c>
      <c r="J1252">
        <v>2</v>
      </c>
      <c r="K1252">
        <v>0</v>
      </c>
      <c r="L1252" t="s">
        <v>6872</v>
      </c>
      <c r="M1252" t="s">
        <v>6873</v>
      </c>
      <c r="N1252" t="s">
        <v>6874</v>
      </c>
      <c r="O1252" t="s">
        <v>6874</v>
      </c>
      <c r="P1252" t="s">
        <v>6874</v>
      </c>
      <c r="Q1252" t="s">
        <v>6875</v>
      </c>
      <c r="R1252" t="s">
        <v>6874</v>
      </c>
      <c r="S1252">
        <v>4.8148910000000003</v>
      </c>
      <c r="T1252">
        <v>-75.696883999999997</v>
      </c>
      <c r="U1252" t="s">
        <v>10849</v>
      </c>
    </row>
    <row r="1253" spans="1:21" x14ac:dyDescent="0.3">
      <c r="A1253" t="s">
        <v>10850</v>
      </c>
      <c r="B1253" t="s">
        <v>370</v>
      </c>
      <c r="C1253" t="s">
        <v>10333</v>
      </c>
      <c r="D1253" t="s">
        <v>6866</v>
      </c>
      <c r="E1253" t="s">
        <v>6936</v>
      </c>
      <c r="F1253" t="s">
        <v>10851</v>
      </c>
      <c r="G1253" t="s">
        <v>10852</v>
      </c>
      <c r="H1253" t="s">
        <v>6934</v>
      </c>
      <c r="I1253" t="s">
        <v>10147</v>
      </c>
      <c r="J1253">
        <v>2</v>
      </c>
      <c r="K1253" t="s">
        <v>370</v>
      </c>
      <c r="L1253" t="s">
        <v>6881</v>
      </c>
      <c r="M1253" t="s">
        <v>6873</v>
      </c>
      <c r="N1253" t="s">
        <v>6874</v>
      </c>
      <c r="O1253" t="s">
        <v>6875</v>
      </c>
      <c r="P1253" t="s">
        <v>6874</v>
      </c>
      <c r="Q1253" t="s">
        <v>6875</v>
      </c>
      <c r="R1253" t="s">
        <v>6874</v>
      </c>
      <c r="S1253">
        <v>4.8150630000000003</v>
      </c>
      <c r="T1253">
        <v>-75.696877000000001</v>
      </c>
      <c r="U1253" t="s">
        <v>10853</v>
      </c>
    </row>
    <row r="1254" spans="1:21" x14ac:dyDescent="0.3">
      <c r="A1254" t="s">
        <v>10854</v>
      </c>
      <c r="B1254" t="s">
        <v>370</v>
      </c>
      <c r="C1254" t="s">
        <v>10333</v>
      </c>
      <c r="D1254" t="s">
        <v>6866</v>
      </c>
      <c r="E1254" t="s">
        <v>6960</v>
      </c>
      <c r="F1254" t="s">
        <v>10855</v>
      </c>
      <c r="G1254" t="s">
        <v>10855</v>
      </c>
      <c r="H1254" t="s">
        <v>6934</v>
      </c>
      <c r="I1254" t="s">
        <v>6870</v>
      </c>
      <c r="J1254">
        <v>2</v>
      </c>
      <c r="K1254">
        <v>0</v>
      </c>
      <c r="L1254" t="s">
        <v>6872</v>
      </c>
      <c r="M1254" t="s">
        <v>6882</v>
      </c>
      <c r="N1254" t="s">
        <v>6874</v>
      </c>
      <c r="O1254" t="s">
        <v>6875</v>
      </c>
      <c r="P1254" t="s">
        <v>6875</v>
      </c>
      <c r="Q1254" t="s">
        <v>6874</v>
      </c>
      <c r="R1254" t="s">
        <v>6874</v>
      </c>
      <c r="S1254">
        <v>4.8148249999999999</v>
      </c>
      <c r="T1254">
        <v>-75.696281999999997</v>
      </c>
      <c r="U1254" t="s">
        <v>10856</v>
      </c>
    </row>
    <row r="1255" spans="1:21" x14ac:dyDescent="0.3">
      <c r="A1255" t="s">
        <v>10857</v>
      </c>
      <c r="B1255" t="s">
        <v>370</v>
      </c>
      <c r="C1255" t="s">
        <v>10333</v>
      </c>
      <c r="D1255" t="s">
        <v>6866</v>
      </c>
      <c r="E1255" t="s">
        <v>6960</v>
      </c>
      <c r="F1255" t="s">
        <v>10858</v>
      </c>
      <c r="G1255" t="s">
        <v>10859</v>
      </c>
      <c r="H1255" t="s">
        <v>6934</v>
      </c>
      <c r="I1255" t="s">
        <v>6870</v>
      </c>
      <c r="J1255">
        <v>4</v>
      </c>
      <c r="K1255" t="s">
        <v>370</v>
      </c>
      <c r="L1255" t="s">
        <v>6881</v>
      </c>
      <c r="M1255" t="s">
        <v>6894</v>
      </c>
      <c r="N1255" t="s">
        <v>6874</v>
      </c>
      <c r="O1255" t="s">
        <v>6875</v>
      </c>
      <c r="P1255" t="s">
        <v>6874</v>
      </c>
      <c r="Q1255" t="s">
        <v>6875</v>
      </c>
      <c r="R1255" t="s">
        <v>6874</v>
      </c>
      <c r="S1255">
        <v>4.8150130000000004</v>
      </c>
      <c r="T1255">
        <v>-75.696012999999994</v>
      </c>
      <c r="U1255" t="s">
        <v>10860</v>
      </c>
    </row>
    <row r="1256" spans="1:21" x14ac:dyDescent="0.3">
      <c r="A1256" t="s">
        <v>10861</v>
      </c>
      <c r="B1256" t="s">
        <v>370</v>
      </c>
      <c r="C1256" t="s">
        <v>10333</v>
      </c>
      <c r="D1256" t="s">
        <v>6866</v>
      </c>
      <c r="E1256" t="s">
        <v>6960</v>
      </c>
      <c r="F1256" t="s">
        <v>10862</v>
      </c>
      <c r="G1256" t="s">
        <v>10862</v>
      </c>
      <c r="H1256" t="s">
        <v>6934</v>
      </c>
      <c r="I1256" t="s">
        <v>6870</v>
      </c>
      <c r="J1256">
        <v>2</v>
      </c>
      <c r="K1256">
        <v>0</v>
      </c>
      <c r="L1256" t="s">
        <v>6872</v>
      </c>
      <c r="M1256" t="s">
        <v>6894</v>
      </c>
      <c r="N1256" t="s">
        <v>6874</v>
      </c>
      <c r="O1256" t="s">
        <v>6875</v>
      </c>
      <c r="P1256" t="s">
        <v>6874</v>
      </c>
      <c r="Q1256" t="s">
        <v>6875</v>
      </c>
      <c r="R1256" t="s">
        <v>6874</v>
      </c>
      <c r="S1256">
        <v>4.8150300000000001</v>
      </c>
      <c r="T1256">
        <v>-75.696460999999999</v>
      </c>
      <c r="U1256" t="s">
        <v>10863</v>
      </c>
    </row>
    <row r="1257" spans="1:21" x14ac:dyDescent="0.3">
      <c r="A1257" t="s">
        <v>10864</v>
      </c>
      <c r="B1257" t="s">
        <v>370</v>
      </c>
      <c r="C1257" t="s">
        <v>10333</v>
      </c>
      <c r="D1257" t="s">
        <v>6866</v>
      </c>
      <c r="E1257" t="s">
        <v>6960</v>
      </c>
      <c r="F1257" t="s">
        <v>10865</v>
      </c>
      <c r="G1257" t="s">
        <v>10866</v>
      </c>
      <c r="H1257" t="s">
        <v>6934</v>
      </c>
      <c r="I1257" t="s">
        <v>6870</v>
      </c>
      <c r="J1257">
        <v>2</v>
      </c>
      <c r="K1257">
        <v>0</v>
      </c>
      <c r="L1257" t="s">
        <v>6881</v>
      </c>
      <c r="M1257" t="s">
        <v>6873</v>
      </c>
      <c r="N1257" t="s">
        <v>6874</v>
      </c>
      <c r="O1257" t="s">
        <v>6875</v>
      </c>
      <c r="P1257" t="s">
        <v>6874</v>
      </c>
      <c r="Q1257" t="s">
        <v>6875</v>
      </c>
      <c r="R1257" t="s">
        <v>6874</v>
      </c>
      <c r="S1257">
        <v>4.8149449999999998</v>
      </c>
      <c r="T1257">
        <v>-75.695358999999996</v>
      </c>
      <c r="U1257" t="s">
        <v>10867</v>
      </c>
    </row>
    <row r="1258" spans="1:21" x14ac:dyDescent="0.3">
      <c r="A1258" t="s">
        <v>10868</v>
      </c>
      <c r="B1258" t="s">
        <v>370</v>
      </c>
      <c r="C1258" t="s">
        <v>10333</v>
      </c>
      <c r="D1258" t="s">
        <v>6866</v>
      </c>
      <c r="E1258" t="s">
        <v>6960</v>
      </c>
      <c r="F1258" t="s">
        <v>10869</v>
      </c>
      <c r="G1258" t="s">
        <v>10870</v>
      </c>
      <c r="H1258" t="s">
        <v>6934</v>
      </c>
      <c r="I1258" t="s">
        <v>6870</v>
      </c>
      <c r="J1258">
        <v>2</v>
      </c>
      <c r="K1258">
        <v>0</v>
      </c>
      <c r="L1258" t="s">
        <v>6881</v>
      </c>
      <c r="M1258" t="s">
        <v>6891</v>
      </c>
      <c r="N1258" t="s">
        <v>6874</v>
      </c>
      <c r="O1258" t="s">
        <v>6874</v>
      </c>
      <c r="P1258" t="s">
        <v>6874</v>
      </c>
      <c r="Q1258" t="s">
        <v>6875</v>
      </c>
      <c r="R1258" t="s">
        <v>6874</v>
      </c>
      <c r="S1258">
        <v>4.814959</v>
      </c>
      <c r="T1258">
        <v>-75.696010000000001</v>
      </c>
      <c r="U1258" t="s">
        <v>10871</v>
      </c>
    </row>
    <row r="1259" spans="1:21" x14ac:dyDescent="0.3">
      <c r="A1259" t="s">
        <v>10872</v>
      </c>
      <c r="B1259" t="s">
        <v>370</v>
      </c>
      <c r="C1259" t="s">
        <v>10333</v>
      </c>
      <c r="D1259" t="s">
        <v>6866</v>
      </c>
      <c r="E1259" t="s">
        <v>6960</v>
      </c>
      <c r="F1259" t="s">
        <v>10873</v>
      </c>
      <c r="G1259" t="s">
        <v>10874</v>
      </c>
      <c r="H1259" t="s">
        <v>6934</v>
      </c>
      <c r="I1259" t="s">
        <v>6870</v>
      </c>
      <c r="J1259">
        <v>2</v>
      </c>
      <c r="K1259">
        <v>0</v>
      </c>
      <c r="L1259" t="s">
        <v>6872</v>
      </c>
      <c r="M1259" t="s">
        <v>6873</v>
      </c>
      <c r="N1259" t="s">
        <v>6874</v>
      </c>
      <c r="O1259" t="s">
        <v>6875</v>
      </c>
      <c r="P1259" t="s">
        <v>6874</v>
      </c>
      <c r="Q1259" t="s">
        <v>6875</v>
      </c>
      <c r="R1259" t="s">
        <v>6874</v>
      </c>
      <c r="S1259">
        <v>4.8148780000000002</v>
      </c>
      <c r="T1259">
        <v>-75.696061999999998</v>
      </c>
      <c r="U1259" t="s">
        <v>10875</v>
      </c>
    </row>
    <row r="1260" spans="1:21" x14ac:dyDescent="0.3">
      <c r="A1260" t="s">
        <v>10876</v>
      </c>
      <c r="B1260" t="s">
        <v>370</v>
      </c>
      <c r="C1260" t="s">
        <v>10333</v>
      </c>
      <c r="D1260" t="s">
        <v>6866</v>
      </c>
      <c r="E1260" t="s">
        <v>6936</v>
      </c>
      <c r="F1260" t="s">
        <v>10826</v>
      </c>
      <c r="G1260" t="s">
        <v>10826</v>
      </c>
      <c r="H1260" t="s">
        <v>6934</v>
      </c>
      <c r="I1260" t="s">
        <v>7630</v>
      </c>
      <c r="J1260">
        <v>2</v>
      </c>
      <c r="K1260">
        <v>0</v>
      </c>
      <c r="L1260" t="s">
        <v>6890</v>
      </c>
      <c r="M1260" t="s">
        <v>6882</v>
      </c>
      <c r="N1260" t="s">
        <v>6874</v>
      </c>
      <c r="O1260" t="s">
        <v>6874</v>
      </c>
      <c r="P1260" t="s">
        <v>6876</v>
      </c>
      <c r="Q1260" t="s">
        <v>6876</v>
      </c>
      <c r="R1260" t="s">
        <v>6876</v>
      </c>
      <c r="S1260">
        <v>4.8148260000000001</v>
      </c>
      <c r="T1260">
        <v>-75.696218000000002</v>
      </c>
      <c r="U1260" t="s">
        <v>370</v>
      </c>
    </row>
    <row r="1261" spans="1:21" x14ac:dyDescent="0.3">
      <c r="A1261" t="s">
        <v>10876</v>
      </c>
      <c r="B1261" t="s">
        <v>370</v>
      </c>
      <c r="C1261" t="s">
        <v>10333</v>
      </c>
      <c r="D1261" t="s">
        <v>6866</v>
      </c>
      <c r="E1261" t="s">
        <v>6960</v>
      </c>
      <c r="F1261" t="s">
        <v>10826</v>
      </c>
      <c r="G1261" t="s">
        <v>10826</v>
      </c>
      <c r="H1261" t="s">
        <v>6934</v>
      </c>
      <c r="I1261" t="s">
        <v>7630</v>
      </c>
      <c r="J1261">
        <v>2</v>
      </c>
      <c r="K1261">
        <v>0</v>
      </c>
      <c r="L1261" t="s">
        <v>6890</v>
      </c>
      <c r="M1261" t="s">
        <v>6882</v>
      </c>
      <c r="N1261" t="s">
        <v>6874</v>
      </c>
      <c r="O1261" t="s">
        <v>6874</v>
      </c>
      <c r="P1261" t="s">
        <v>6876</v>
      </c>
      <c r="Q1261" t="s">
        <v>6876</v>
      </c>
      <c r="R1261" t="s">
        <v>6876</v>
      </c>
      <c r="S1261">
        <v>4.8148260000000001</v>
      </c>
      <c r="T1261">
        <v>-75.696218000000002</v>
      </c>
      <c r="U1261" t="s">
        <v>370</v>
      </c>
    </row>
    <row r="1262" spans="1:21" x14ac:dyDescent="0.3">
      <c r="A1262" t="s">
        <v>10877</v>
      </c>
      <c r="B1262" t="s">
        <v>370</v>
      </c>
      <c r="C1262" t="s">
        <v>10333</v>
      </c>
      <c r="D1262" t="s">
        <v>6866</v>
      </c>
      <c r="E1262" t="s">
        <v>6936</v>
      </c>
      <c r="F1262" t="s">
        <v>10878</v>
      </c>
      <c r="G1262" t="s">
        <v>10879</v>
      </c>
      <c r="H1262" t="s">
        <v>6934</v>
      </c>
      <c r="I1262" t="s">
        <v>7630</v>
      </c>
      <c r="J1262">
        <v>4</v>
      </c>
      <c r="K1262">
        <v>0</v>
      </c>
      <c r="L1262" t="s">
        <v>6872</v>
      </c>
      <c r="M1262" t="s">
        <v>6894</v>
      </c>
      <c r="N1262" t="s">
        <v>6874</v>
      </c>
      <c r="O1262" t="s">
        <v>6874</v>
      </c>
      <c r="P1262" t="s">
        <v>6874</v>
      </c>
      <c r="Q1262" t="s">
        <v>6876</v>
      </c>
      <c r="R1262" t="s">
        <v>6876</v>
      </c>
      <c r="S1262">
        <v>4.8150959999999996</v>
      </c>
      <c r="T1262">
        <v>-75.697146000000004</v>
      </c>
      <c r="U1262" t="s">
        <v>10880</v>
      </c>
    </row>
    <row r="1263" spans="1:21" x14ac:dyDescent="0.3">
      <c r="A1263" t="s">
        <v>10877</v>
      </c>
      <c r="B1263" t="s">
        <v>370</v>
      </c>
      <c r="C1263" t="s">
        <v>10333</v>
      </c>
      <c r="D1263" t="s">
        <v>6866</v>
      </c>
      <c r="E1263" t="s">
        <v>6936</v>
      </c>
      <c r="F1263" t="s">
        <v>10878</v>
      </c>
      <c r="G1263" t="s">
        <v>10879</v>
      </c>
      <c r="H1263" t="s">
        <v>6934</v>
      </c>
      <c r="I1263" t="s">
        <v>7630</v>
      </c>
      <c r="J1263">
        <v>4</v>
      </c>
      <c r="K1263">
        <v>0</v>
      </c>
      <c r="L1263" t="s">
        <v>6872</v>
      </c>
      <c r="M1263" t="s">
        <v>6894</v>
      </c>
      <c r="N1263" t="s">
        <v>6874</v>
      </c>
      <c r="O1263" t="s">
        <v>6874</v>
      </c>
      <c r="P1263" t="s">
        <v>6874</v>
      </c>
      <c r="Q1263" t="s">
        <v>6876</v>
      </c>
      <c r="R1263" t="s">
        <v>6876</v>
      </c>
      <c r="S1263">
        <v>4.8150959999999996</v>
      </c>
      <c r="T1263">
        <v>-75.697146000000004</v>
      </c>
      <c r="U1263" t="s">
        <v>10880</v>
      </c>
    </row>
    <row r="1264" spans="1:21" x14ac:dyDescent="0.3">
      <c r="A1264" t="s">
        <v>10881</v>
      </c>
      <c r="B1264" t="s">
        <v>370</v>
      </c>
      <c r="C1264" t="s">
        <v>10333</v>
      </c>
      <c r="D1264" t="s">
        <v>6866</v>
      </c>
      <c r="E1264" t="s">
        <v>6936</v>
      </c>
      <c r="F1264" t="s">
        <v>10882</v>
      </c>
      <c r="G1264" t="s">
        <v>10882</v>
      </c>
      <c r="H1264" t="s">
        <v>6934</v>
      </c>
      <c r="I1264" t="s">
        <v>7630</v>
      </c>
      <c r="J1264">
        <v>3</v>
      </c>
      <c r="K1264">
        <v>0</v>
      </c>
      <c r="L1264" t="s">
        <v>6881</v>
      </c>
      <c r="M1264" t="s">
        <v>6873</v>
      </c>
      <c r="N1264" t="s">
        <v>6874</v>
      </c>
      <c r="O1264" t="s">
        <v>6874</v>
      </c>
      <c r="P1264" t="s">
        <v>6874</v>
      </c>
      <c r="Q1264" t="s">
        <v>6874</v>
      </c>
      <c r="R1264" t="s">
        <v>6874</v>
      </c>
      <c r="S1264">
        <v>4.8151260000000002</v>
      </c>
      <c r="T1264">
        <v>-75.697406000000001</v>
      </c>
      <c r="U1264" t="s">
        <v>10883</v>
      </c>
    </row>
    <row r="1265" spans="1:21" x14ac:dyDescent="0.3">
      <c r="A1265" t="s">
        <v>10881</v>
      </c>
      <c r="B1265" t="s">
        <v>370</v>
      </c>
      <c r="C1265" t="s">
        <v>10333</v>
      </c>
      <c r="D1265" t="s">
        <v>6866</v>
      </c>
      <c r="E1265" t="s">
        <v>6936</v>
      </c>
      <c r="F1265" t="s">
        <v>10882</v>
      </c>
      <c r="G1265" t="s">
        <v>10882</v>
      </c>
      <c r="H1265" t="s">
        <v>6934</v>
      </c>
      <c r="I1265" t="s">
        <v>7630</v>
      </c>
      <c r="J1265">
        <v>3</v>
      </c>
      <c r="K1265">
        <v>0</v>
      </c>
      <c r="L1265" t="s">
        <v>6881</v>
      </c>
      <c r="M1265" t="s">
        <v>6873</v>
      </c>
      <c r="N1265" t="s">
        <v>6874</v>
      </c>
      <c r="O1265" t="s">
        <v>6874</v>
      </c>
      <c r="P1265" t="s">
        <v>6874</v>
      </c>
      <c r="Q1265" t="s">
        <v>6874</v>
      </c>
      <c r="R1265" t="s">
        <v>6874</v>
      </c>
      <c r="S1265">
        <v>4.8151260000000002</v>
      </c>
      <c r="T1265">
        <v>-75.697406000000001</v>
      </c>
      <c r="U1265" t="s">
        <v>10883</v>
      </c>
    </row>
    <row r="1266" spans="1:21" x14ac:dyDescent="0.3">
      <c r="A1266" t="s">
        <v>10884</v>
      </c>
      <c r="B1266" t="s">
        <v>370</v>
      </c>
      <c r="C1266" t="s">
        <v>10333</v>
      </c>
      <c r="D1266" t="s">
        <v>6866</v>
      </c>
      <c r="E1266" t="s">
        <v>6936</v>
      </c>
      <c r="F1266" t="s">
        <v>10885</v>
      </c>
      <c r="G1266" t="s">
        <v>10886</v>
      </c>
      <c r="H1266" t="s">
        <v>6934</v>
      </c>
      <c r="I1266" t="s">
        <v>7630</v>
      </c>
      <c r="J1266" t="s">
        <v>370</v>
      </c>
      <c r="K1266">
        <v>0</v>
      </c>
      <c r="L1266" t="s">
        <v>6872</v>
      </c>
      <c r="M1266" t="s">
        <v>6891</v>
      </c>
      <c r="N1266" t="s">
        <v>6874</v>
      </c>
      <c r="O1266" t="s">
        <v>6874</v>
      </c>
      <c r="P1266" t="s">
        <v>6874</v>
      </c>
      <c r="Q1266" t="s">
        <v>6875</v>
      </c>
      <c r="R1266" t="s">
        <v>6874</v>
      </c>
      <c r="S1266">
        <v>4.8148400000000002</v>
      </c>
      <c r="T1266">
        <v>-75.696299999999994</v>
      </c>
      <c r="U1266" t="s">
        <v>10887</v>
      </c>
    </row>
    <row r="1267" spans="1:21" x14ac:dyDescent="0.3">
      <c r="A1267" t="s">
        <v>10884</v>
      </c>
      <c r="B1267" t="s">
        <v>370</v>
      </c>
      <c r="C1267" t="s">
        <v>10333</v>
      </c>
      <c r="D1267" t="s">
        <v>6866</v>
      </c>
      <c r="E1267" t="s">
        <v>6960</v>
      </c>
      <c r="F1267" t="s">
        <v>10885</v>
      </c>
      <c r="G1267" t="s">
        <v>10886</v>
      </c>
      <c r="H1267" t="s">
        <v>6934</v>
      </c>
      <c r="I1267" t="s">
        <v>7630</v>
      </c>
      <c r="J1267" t="s">
        <v>370</v>
      </c>
      <c r="K1267">
        <v>0</v>
      </c>
      <c r="L1267" t="s">
        <v>6872</v>
      </c>
      <c r="M1267" t="s">
        <v>6891</v>
      </c>
      <c r="N1267" t="s">
        <v>6874</v>
      </c>
      <c r="O1267" t="s">
        <v>6874</v>
      </c>
      <c r="P1267" t="s">
        <v>6874</v>
      </c>
      <c r="Q1267" t="s">
        <v>6875</v>
      </c>
      <c r="R1267" t="s">
        <v>6874</v>
      </c>
      <c r="S1267">
        <v>4.8148400000000002</v>
      </c>
      <c r="T1267">
        <v>-75.696299999999994</v>
      </c>
      <c r="U1267" t="s">
        <v>10887</v>
      </c>
    </row>
    <row r="1268" spans="1:21" x14ac:dyDescent="0.3">
      <c r="A1268" t="s">
        <v>10888</v>
      </c>
      <c r="B1268" t="s">
        <v>370</v>
      </c>
      <c r="C1268" t="s">
        <v>10333</v>
      </c>
      <c r="D1268" t="s">
        <v>6866</v>
      </c>
      <c r="E1268" t="s">
        <v>6960</v>
      </c>
      <c r="F1268" t="s">
        <v>10889</v>
      </c>
      <c r="G1268" t="s">
        <v>10890</v>
      </c>
      <c r="H1268" t="s">
        <v>6934</v>
      </c>
      <c r="I1268" t="s">
        <v>7630</v>
      </c>
      <c r="J1268">
        <v>15</v>
      </c>
      <c r="K1268">
        <v>2</v>
      </c>
      <c r="L1268" t="s">
        <v>6881</v>
      </c>
      <c r="M1268" t="s">
        <v>6873</v>
      </c>
      <c r="N1268" t="s">
        <v>6874</v>
      </c>
      <c r="O1268" t="s">
        <v>6874</v>
      </c>
      <c r="P1268" t="s">
        <v>6874</v>
      </c>
      <c r="Q1268" t="s">
        <v>6876</v>
      </c>
      <c r="R1268" t="s">
        <v>6874</v>
      </c>
      <c r="S1268">
        <v>4.8150279999999999</v>
      </c>
      <c r="T1268">
        <v>-75.696185</v>
      </c>
      <c r="U1268" t="s">
        <v>10891</v>
      </c>
    </row>
    <row r="1269" spans="1:21" x14ac:dyDescent="0.3">
      <c r="A1269" t="s">
        <v>10888</v>
      </c>
      <c r="B1269" t="s">
        <v>370</v>
      </c>
      <c r="C1269" t="s">
        <v>10333</v>
      </c>
      <c r="D1269" t="s">
        <v>6866</v>
      </c>
      <c r="E1269" t="s">
        <v>6960</v>
      </c>
      <c r="F1269" t="s">
        <v>10889</v>
      </c>
      <c r="G1269" t="s">
        <v>10890</v>
      </c>
      <c r="H1269" t="s">
        <v>6934</v>
      </c>
      <c r="I1269" t="s">
        <v>7630</v>
      </c>
      <c r="J1269">
        <v>15</v>
      </c>
      <c r="K1269">
        <v>2</v>
      </c>
      <c r="L1269" t="s">
        <v>6881</v>
      </c>
      <c r="M1269" t="s">
        <v>6873</v>
      </c>
      <c r="N1269" t="s">
        <v>6874</v>
      </c>
      <c r="O1269" t="s">
        <v>6874</v>
      </c>
      <c r="P1269" t="s">
        <v>6874</v>
      </c>
      <c r="Q1269" t="s">
        <v>6876</v>
      </c>
      <c r="R1269" t="s">
        <v>6874</v>
      </c>
      <c r="S1269">
        <v>4.8150279999999999</v>
      </c>
      <c r="T1269">
        <v>-75.696185</v>
      </c>
      <c r="U1269" t="s">
        <v>10891</v>
      </c>
    </row>
    <row r="1270" spans="1:21" x14ac:dyDescent="0.3">
      <c r="A1270" t="s">
        <v>10892</v>
      </c>
      <c r="B1270" t="s">
        <v>370</v>
      </c>
      <c r="C1270" t="s">
        <v>10333</v>
      </c>
      <c r="D1270" t="s">
        <v>6866</v>
      </c>
      <c r="E1270" t="s">
        <v>6936</v>
      </c>
      <c r="F1270" t="s">
        <v>10893</v>
      </c>
      <c r="G1270" t="s">
        <v>10893</v>
      </c>
      <c r="H1270" t="s">
        <v>6934</v>
      </c>
      <c r="I1270" t="s">
        <v>7630</v>
      </c>
      <c r="J1270">
        <v>2</v>
      </c>
      <c r="K1270">
        <v>0</v>
      </c>
      <c r="L1270" t="s">
        <v>6872</v>
      </c>
      <c r="M1270" t="s">
        <v>6873</v>
      </c>
      <c r="N1270" t="s">
        <v>6874</v>
      </c>
      <c r="O1270" t="s">
        <v>6875</v>
      </c>
      <c r="P1270" t="s">
        <v>6875</v>
      </c>
      <c r="Q1270" t="s">
        <v>6876</v>
      </c>
      <c r="R1270" t="s">
        <v>6874</v>
      </c>
      <c r="S1270">
        <v>4.8150680000000001</v>
      </c>
      <c r="T1270">
        <v>-75.696901999999994</v>
      </c>
      <c r="U1270" t="s">
        <v>10894</v>
      </c>
    </row>
    <row r="1271" spans="1:21" x14ac:dyDescent="0.3">
      <c r="A1271" t="s">
        <v>10892</v>
      </c>
      <c r="B1271" t="s">
        <v>370</v>
      </c>
      <c r="C1271" t="s">
        <v>10333</v>
      </c>
      <c r="D1271" t="s">
        <v>6866</v>
      </c>
      <c r="E1271" t="s">
        <v>6936</v>
      </c>
      <c r="F1271" t="s">
        <v>10893</v>
      </c>
      <c r="G1271" t="s">
        <v>10893</v>
      </c>
      <c r="H1271" t="s">
        <v>6934</v>
      </c>
      <c r="I1271" t="s">
        <v>7630</v>
      </c>
      <c r="J1271">
        <v>2</v>
      </c>
      <c r="K1271">
        <v>0</v>
      </c>
      <c r="L1271" t="s">
        <v>6872</v>
      </c>
      <c r="M1271" t="s">
        <v>6873</v>
      </c>
      <c r="N1271" t="s">
        <v>6874</v>
      </c>
      <c r="O1271" t="s">
        <v>6875</v>
      </c>
      <c r="P1271" t="s">
        <v>6875</v>
      </c>
      <c r="Q1271" t="s">
        <v>6876</v>
      </c>
      <c r="R1271" t="s">
        <v>6874</v>
      </c>
      <c r="S1271">
        <v>4.8150680000000001</v>
      </c>
      <c r="T1271">
        <v>-75.696901999999994</v>
      </c>
      <c r="U1271" t="s">
        <v>10894</v>
      </c>
    </row>
    <row r="1272" spans="1:21" x14ac:dyDescent="0.3">
      <c r="A1272" t="s">
        <v>10895</v>
      </c>
      <c r="B1272" t="s">
        <v>370</v>
      </c>
      <c r="C1272" t="s">
        <v>10333</v>
      </c>
      <c r="D1272" t="s">
        <v>6866</v>
      </c>
      <c r="E1272" t="s">
        <v>6867</v>
      </c>
      <c r="F1272" t="s">
        <v>10896</v>
      </c>
      <c r="G1272" t="s">
        <v>10896</v>
      </c>
      <c r="H1272" t="s">
        <v>6934</v>
      </c>
      <c r="I1272" t="s">
        <v>7630</v>
      </c>
      <c r="J1272">
        <v>3</v>
      </c>
      <c r="K1272">
        <v>0</v>
      </c>
      <c r="L1272" t="s">
        <v>6881</v>
      </c>
      <c r="M1272" t="s">
        <v>6873</v>
      </c>
      <c r="N1272" t="s">
        <v>6876</v>
      </c>
      <c r="O1272" t="s">
        <v>6875</v>
      </c>
      <c r="P1272" t="s">
        <v>6876</v>
      </c>
      <c r="Q1272" t="s">
        <v>6876</v>
      </c>
      <c r="R1272" t="s">
        <v>6874</v>
      </c>
      <c r="S1272">
        <v>4.8139479999999999</v>
      </c>
      <c r="T1272">
        <v>-75.692662999999996</v>
      </c>
      <c r="U1272" t="s">
        <v>10897</v>
      </c>
    </row>
    <row r="1273" spans="1:21" x14ac:dyDescent="0.3">
      <c r="A1273" t="s">
        <v>10895</v>
      </c>
      <c r="B1273" t="s">
        <v>370</v>
      </c>
      <c r="C1273" t="s">
        <v>10333</v>
      </c>
      <c r="D1273" t="s">
        <v>6866</v>
      </c>
      <c r="E1273" t="s">
        <v>6867</v>
      </c>
      <c r="F1273" t="s">
        <v>10896</v>
      </c>
      <c r="G1273" t="s">
        <v>10896</v>
      </c>
      <c r="H1273" t="s">
        <v>6934</v>
      </c>
      <c r="I1273" t="s">
        <v>7630</v>
      </c>
      <c r="J1273">
        <v>3</v>
      </c>
      <c r="K1273">
        <v>0</v>
      </c>
      <c r="L1273" t="s">
        <v>6881</v>
      </c>
      <c r="M1273" t="s">
        <v>6873</v>
      </c>
      <c r="N1273" t="s">
        <v>6876</v>
      </c>
      <c r="O1273" t="s">
        <v>6875</v>
      </c>
      <c r="P1273" t="s">
        <v>6876</v>
      </c>
      <c r="Q1273" t="s">
        <v>6876</v>
      </c>
      <c r="R1273" t="s">
        <v>6874</v>
      </c>
      <c r="S1273">
        <v>4.8139479999999999</v>
      </c>
      <c r="T1273">
        <v>-75.692662999999996</v>
      </c>
      <c r="U1273" t="s">
        <v>10897</v>
      </c>
    </row>
    <row r="1274" spans="1:21" x14ac:dyDescent="0.3">
      <c r="A1274" t="s">
        <v>10898</v>
      </c>
      <c r="B1274" t="s">
        <v>370</v>
      </c>
      <c r="C1274" t="s">
        <v>10333</v>
      </c>
      <c r="D1274" t="s">
        <v>6866</v>
      </c>
      <c r="E1274" t="s">
        <v>6960</v>
      </c>
      <c r="F1274" t="s">
        <v>10899</v>
      </c>
      <c r="G1274" t="s">
        <v>10899</v>
      </c>
      <c r="H1274" t="s">
        <v>6934</v>
      </c>
      <c r="I1274" t="s">
        <v>7630</v>
      </c>
      <c r="J1274">
        <v>1</v>
      </c>
      <c r="K1274">
        <v>0</v>
      </c>
      <c r="L1274" t="s">
        <v>6872</v>
      </c>
      <c r="M1274" t="s">
        <v>6891</v>
      </c>
      <c r="N1274" t="s">
        <v>6874</v>
      </c>
      <c r="O1274" t="s">
        <v>6874</v>
      </c>
      <c r="P1274" t="s">
        <v>6874</v>
      </c>
      <c r="Q1274" t="s">
        <v>6875</v>
      </c>
      <c r="R1274" t="s">
        <v>6874</v>
      </c>
      <c r="S1274">
        <v>4.8133400000000002</v>
      </c>
      <c r="T1274">
        <v>-75.684211000000005</v>
      </c>
      <c r="U1274" t="s">
        <v>10900</v>
      </c>
    </row>
    <row r="1275" spans="1:21" x14ac:dyDescent="0.3">
      <c r="A1275" t="s">
        <v>10898</v>
      </c>
      <c r="B1275" t="s">
        <v>370</v>
      </c>
      <c r="C1275" t="s">
        <v>10333</v>
      </c>
      <c r="D1275" t="s">
        <v>6866</v>
      </c>
      <c r="E1275" t="s">
        <v>6960</v>
      </c>
      <c r="F1275" t="s">
        <v>10899</v>
      </c>
      <c r="G1275" t="s">
        <v>10899</v>
      </c>
      <c r="H1275" t="s">
        <v>6934</v>
      </c>
      <c r="I1275" t="s">
        <v>7630</v>
      </c>
      <c r="J1275">
        <v>1</v>
      </c>
      <c r="K1275">
        <v>0</v>
      </c>
      <c r="L1275" t="s">
        <v>6872</v>
      </c>
      <c r="M1275" t="s">
        <v>6891</v>
      </c>
      <c r="N1275" t="s">
        <v>6874</v>
      </c>
      <c r="O1275" t="s">
        <v>6874</v>
      </c>
      <c r="P1275" t="s">
        <v>6874</v>
      </c>
      <c r="Q1275" t="s">
        <v>6875</v>
      </c>
      <c r="R1275" t="s">
        <v>6874</v>
      </c>
      <c r="S1275">
        <v>4.8133400000000002</v>
      </c>
      <c r="T1275">
        <v>-75.684211000000005</v>
      </c>
      <c r="U1275" t="s">
        <v>10900</v>
      </c>
    </row>
    <row r="1276" spans="1:21" x14ac:dyDescent="0.3">
      <c r="A1276" t="s">
        <v>10901</v>
      </c>
      <c r="B1276" t="s">
        <v>370</v>
      </c>
      <c r="C1276" t="s">
        <v>10333</v>
      </c>
      <c r="D1276" t="s">
        <v>6866</v>
      </c>
      <c r="E1276" t="s">
        <v>6936</v>
      </c>
      <c r="F1276" t="s">
        <v>10902</v>
      </c>
      <c r="G1276" t="s">
        <v>10546</v>
      </c>
      <c r="H1276" t="s">
        <v>6934</v>
      </c>
      <c r="I1276" t="s">
        <v>7630</v>
      </c>
      <c r="J1276">
        <v>5</v>
      </c>
      <c r="K1276">
        <v>1</v>
      </c>
      <c r="L1276" t="s">
        <v>6872</v>
      </c>
      <c r="M1276" t="s">
        <v>6894</v>
      </c>
      <c r="N1276" t="s">
        <v>6874</v>
      </c>
      <c r="O1276" t="s">
        <v>6875</v>
      </c>
      <c r="P1276" t="s">
        <v>6874</v>
      </c>
      <c r="Q1276" t="s">
        <v>6876</v>
      </c>
      <c r="R1276" t="s">
        <v>6876</v>
      </c>
      <c r="S1276">
        <v>4.8155070000000002</v>
      </c>
      <c r="T1276">
        <v>-75.697545000000005</v>
      </c>
      <c r="U1276" t="s">
        <v>10903</v>
      </c>
    </row>
    <row r="1277" spans="1:21" x14ac:dyDescent="0.3">
      <c r="A1277" t="s">
        <v>10901</v>
      </c>
      <c r="B1277" t="s">
        <v>370</v>
      </c>
      <c r="C1277" t="s">
        <v>10333</v>
      </c>
      <c r="D1277" t="s">
        <v>6866</v>
      </c>
      <c r="E1277" t="s">
        <v>6936</v>
      </c>
      <c r="F1277" t="s">
        <v>10902</v>
      </c>
      <c r="G1277" t="s">
        <v>10546</v>
      </c>
      <c r="H1277" t="s">
        <v>6934</v>
      </c>
      <c r="I1277" t="s">
        <v>7630</v>
      </c>
      <c r="J1277">
        <v>5</v>
      </c>
      <c r="K1277">
        <v>1</v>
      </c>
      <c r="L1277" t="s">
        <v>6872</v>
      </c>
      <c r="M1277" t="s">
        <v>6894</v>
      </c>
      <c r="N1277" t="s">
        <v>6874</v>
      </c>
      <c r="O1277" t="s">
        <v>6875</v>
      </c>
      <c r="P1277" t="s">
        <v>6874</v>
      </c>
      <c r="Q1277" t="s">
        <v>6876</v>
      </c>
      <c r="R1277" t="s">
        <v>6876</v>
      </c>
      <c r="S1277">
        <v>4.8155070000000002</v>
      </c>
      <c r="T1277">
        <v>-75.697545000000005</v>
      </c>
      <c r="U1277" t="s">
        <v>10903</v>
      </c>
    </row>
    <row r="1278" spans="1:21" x14ac:dyDescent="0.3">
      <c r="A1278" t="s">
        <v>10904</v>
      </c>
      <c r="B1278" t="s">
        <v>370</v>
      </c>
      <c r="C1278" t="s">
        <v>10333</v>
      </c>
      <c r="D1278" t="s">
        <v>6866</v>
      </c>
      <c r="E1278" t="s">
        <v>6960</v>
      </c>
      <c r="F1278" t="s">
        <v>10905</v>
      </c>
      <c r="G1278" t="s">
        <v>9269</v>
      </c>
      <c r="H1278" t="s">
        <v>6934</v>
      </c>
      <c r="I1278" t="s">
        <v>7630</v>
      </c>
      <c r="J1278">
        <v>1</v>
      </c>
      <c r="K1278">
        <v>0</v>
      </c>
      <c r="L1278" t="s">
        <v>6872</v>
      </c>
      <c r="M1278" t="s">
        <v>6894</v>
      </c>
      <c r="N1278" t="s">
        <v>6875</v>
      </c>
      <c r="O1278" t="s">
        <v>6876</v>
      </c>
      <c r="P1278" t="s">
        <v>6876</v>
      </c>
      <c r="Q1278" t="s">
        <v>6876</v>
      </c>
      <c r="R1278" t="s">
        <v>6876</v>
      </c>
      <c r="S1278">
        <v>4.8150310000000003</v>
      </c>
      <c r="T1278">
        <v>-75.696596</v>
      </c>
      <c r="U1278" t="s">
        <v>10906</v>
      </c>
    </row>
    <row r="1279" spans="1:21" x14ac:dyDescent="0.3">
      <c r="A1279" t="s">
        <v>10907</v>
      </c>
      <c r="B1279" t="s">
        <v>370</v>
      </c>
      <c r="C1279" t="s">
        <v>10333</v>
      </c>
      <c r="D1279" t="s">
        <v>7124</v>
      </c>
      <c r="E1279" t="s">
        <v>6866</v>
      </c>
      <c r="F1279" t="s">
        <v>10908</v>
      </c>
      <c r="G1279" t="s">
        <v>10909</v>
      </c>
      <c r="H1279" t="s">
        <v>6934</v>
      </c>
      <c r="I1279" t="s">
        <v>7630</v>
      </c>
      <c r="J1279">
        <v>2</v>
      </c>
      <c r="K1279">
        <v>0</v>
      </c>
      <c r="L1279" t="s">
        <v>6872</v>
      </c>
      <c r="M1279" t="s">
        <v>6882</v>
      </c>
      <c r="N1279" t="s">
        <v>6875</v>
      </c>
      <c r="O1279" t="s">
        <v>6875</v>
      </c>
      <c r="P1279" t="s">
        <v>6876</v>
      </c>
      <c r="Q1279" t="s">
        <v>6876</v>
      </c>
      <c r="R1279" t="s">
        <v>6874</v>
      </c>
      <c r="S1279">
        <v>4.8153920000000001</v>
      </c>
      <c r="T1279">
        <v>-75.696546999999995</v>
      </c>
      <c r="U1279" t="s">
        <v>10910</v>
      </c>
    </row>
    <row r="1280" spans="1:21" x14ac:dyDescent="0.3">
      <c r="A1280" t="s">
        <v>10911</v>
      </c>
      <c r="B1280" t="s">
        <v>370</v>
      </c>
      <c r="C1280" t="s">
        <v>10333</v>
      </c>
      <c r="D1280" t="s">
        <v>6866</v>
      </c>
      <c r="E1280" t="s">
        <v>6936</v>
      </c>
      <c r="F1280" t="s">
        <v>10912</v>
      </c>
      <c r="G1280" t="s">
        <v>10913</v>
      </c>
      <c r="H1280" t="s">
        <v>6934</v>
      </c>
      <c r="I1280" t="s">
        <v>7630</v>
      </c>
      <c r="J1280">
        <v>2</v>
      </c>
      <c r="K1280">
        <v>0</v>
      </c>
      <c r="L1280" t="s">
        <v>6890</v>
      </c>
      <c r="M1280" t="s">
        <v>6891</v>
      </c>
      <c r="N1280" t="s">
        <v>6874</v>
      </c>
      <c r="O1280" t="s">
        <v>6874</v>
      </c>
      <c r="P1280" t="s">
        <v>6874</v>
      </c>
      <c r="Q1280" t="s">
        <v>6876</v>
      </c>
      <c r="R1280" t="s">
        <v>6874</v>
      </c>
      <c r="S1280">
        <v>4.8150539999999999</v>
      </c>
      <c r="T1280">
        <v>-75.697081999999995</v>
      </c>
      <c r="U1280" t="s">
        <v>10914</v>
      </c>
    </row>
    <row r="1281" spans="1:21" x14ac:dyDescent="0.3">
      <c r="A1281" t="s">
        <v>10915</v>
      </c>
      <c r="B1281" t="s">
        <v>370</v>
      </c>
      <c r="C1281" t="s">
        <v>10333</v>
      </c>
      <c r="D1281" t="s">
        <v>6866</v>
      </c>
      <c r="E1281" t="s">
        <v>6936</v>
      </c>
      <c r="F1281" t="s">
        <v>10916</v>
      </c>
      <c r="G1281" t="s">
        <v>10917</v>
      </c>
      <c r="H1281" t="s">
        <v>6934</v>
      </c>
      <c r="I1281" t="s">
        <v>6870</v>
      </c>
      <c r="J1281" t="s">
        <v>370</v>
      </c>
      <c r="K1281">
        <v>0</v>
      </c>
      <c r="L1281" t="s">
        <v>6881</v>
      </c>
      <c r="M1281" t="s">
        <v>6873</v>
      </c>
      <c r="N1281" t="s">
        <v>6874</v>
      </c>
      <c r="O1281" t="s">
        <v>6875</v>
      </c>
      <c r="P1281" t="s">
        <v>6874</v>
      </c>
      <c r="Q1281" t="s">
        <v>6874</v>
      </c>
      <c r="R1281" t="s">
        <v>6874</v>
      </c>
      <c r="S1281">
        <v>4.8150550000000001</v>
      </c>
      <c r="T1281">
        <v>-75.697055000000006</v>
      </c>
      <c r="U1281" t="s">
        <v>10918</v>
      </c>
    </row>
    <row r="1282" spans="1:21" x14ac:dyDescent="0.3">
      <c r="A1282" t="s">
        <v>10919</v>
      </c>
      <c r="B1282" t="s">
        <v>370</v>
      </c>
      <c r="C1282" t="s">
        <v>10333</v>
      </c>
      <c r="D1282" t="s">
        <v>6866</v>
      </c>
      <c r="E1282" t="s">
        <v>6936</v>
      </c>
      <c r="F1282" t="s">
        <v>10920</v>
      </c>
      <c r="G1282" t="s">
        <v>10920</v>
      </c>
      <c r="H1282" t="s">
        <v>6934</v>
      </c>
      <c r="I1282" t="s">
        <v>6870</v>
      </c>
      <c r="J1282" t="s">
        <v>370</v>
      </c>
      <c r="K1282" t="s">
        <v>370</v>
      </c>
      <c r="L1282" t="s">
        <v>6890</v>
      </c>
      <c r="M1282" t="s">
        <v>6873</v>
      </c>
      <c r="N1282" t="s">
        <v>6874</v>
      </c>
      <c r="O1282" t="s">
        <v>6874</v>
      </c>
      <c r="P1282" t="s">
        <v>6874</v>
      </c>
      <c r="Q1282" t="s">
        <v>6875</v>
      </c>
      <c r="R1282" t="s">
        <v>6874</v>
      </c>
      <c r="S1282">
        <v>4.8173940000000002</v>
      </c>
      <c r="T1282">
        <v>-75.699410999999998</v>
      </c>
      <c r="U1282" t="s">
        <v>10921</v>
      </c>
    </row>
    <row r="1283" spans="1:21" x14ac:dyDescent="0.3">
      <c r="A1283" t="s">
        <v>10922</v>
      </c>
      <c r="B1283" t="s">
        <v>370</v>
      </c>
      <c r="C1283" t="s">
        <v>10333</v>
      </c>
      <c r="D1283" t="s">
        <v>6866</v>
      </c>
      <c r="E1283" t="s">
        <v>6936</v>
      </c>
      <c r="F1283" t="s">
        <v>10923</v>
      </c>
      <c r="G1283" t="s">
        <v>10924</v>
      </c>
      <c r="H1283" t="s">
        <v>6934</v>
      </c>
      <c r="I1283" t="s">
        <v>6870</v>
      </c>
      <c r="J1283">
        <v>1</v>
      </c>
      <c r="K1283">
        <v>0</v>
      </c>
      <c r="L1283" t="s">
        <v>6890</v>
      </c>
      <c r="M1283" t="s">
        <v>6891</v>
      </c>
      <c r="N1283" t="s">
        <v>6874</v>
      </c>
      <c r="O1283" t="s">
        <v>6874</v>
      </c>
      <c r="P1283" t="s">
        <v>6874</v>
      </c>
      <c r="Q1283" t="s">
        <v>6874</v>
      </c>
      <c r="R1283" t="s">
        <v>6874</v>
      </c>
      <c r="S1283">
        <v>4.8171860000000004</v>
      </c>
      <c r="T1283">
        <v>-75.699119999999994</v>
      </c>
      <c r="U1283" t="s">
        <v>10925</v>
      </c>
    </row>
    <row r="1284" spans="1:21" x14ac:dyDescent="0.3">
      <c r="A1284" t="s">
        <v>10926</v>
      </c>
      <c r="B1284" t="s">
        <v>370</v>
      </c>
      <c r="C1284" t="s">
        <v>10333</v>
      </c>
      <c r="D1284" t="s">
        <v>6866</v>
      </c>
      <c r="E1284" t="s">
        <v>6936</v>
      </c>
      <c r="F1284" t="s">
        <v>10927</v>
      </c>
      <c r="G1284" t="s">
        <v>10928</v>
      </c>
      <c r="H1284" t="s">
        <v>6934</v>
      </c>
      <c r="I1284" t="s">
        <v>6870</v>
      </c>
      <c r="J1284">
        <v>2</v>
      </c>
      <c r="K1284">
        <v>0</v>
      </c>
      <c r="L1284" t="s">
        <v>6881</v>
      </c>
      <c r="M1284" t="s">
        <v>6894</v>
      </c>
      <c r="N1284" t="s">
        <v>6876</v>
      </c>
      <c r="O1284" t="s">
        <v>6876</v>
      </c>
      <c r="P1284" t="s">
        <v>6875</v>
      </c>
      <c r="Q1284" t="s">
        <v>6874</v>
      </c>
      <c r="R1284" t="s">
        <v>6874</v>
      </c>
      <c r="S1284">
        <v>4.8168579999999999</v>
      </c>
      <c r="T1284">
        <v>-75.699202999999997</v>
      </c>
      <c r="U1284" t="s">
        <v>10929</v>
      </c>
    </row>
    <row r="1285" spans="1:21" x14ac:dyDescent="0.3">
      <c r="A1285" t="s">
        <v>10930</v>
      </c>
      <c r="B1285" t="s">
        <v>370</v>
      </c>
      <c r="C1285" t="s">
        <v>10333</v>
      </c>
      <c r="D1285" t="s">
        <v>6866</v>
      </c>
      <c r="E1285" t="s">
        <v>6936</v>
      </c>
      <c r="F1285" t="s">
        <v>10931</v>
      </c>
      <c r="G1285" t="s">
        <v>10932</v>
      </c>
      <c r="H1285" t="s">
        <v>6934</v>
      </c>
      <c r="I1285" t="s">
        <v>6870</v>
      </c>
      <c r="J1285">
        <v>2</v>
      </c>
      <c r="K1285" t="s">
        <v>370</v>
      </c>
      <c r="L1285" t="s">
        <v>6890</v>
      </c>
      <c r="M1285" t="s">
        <v>6873</v>
      </c>
      <c r="N1285" t="s">
        <v>6874</v>
      </c>
      <c r="O1285" t="s">
        <v>6874</v>
      </c>
      <c r="P1285" t="s">
        <v>6874</v>
      </c>
      <c r="Q1285" t="s">
        <v>6875</v>
      </c>
      <c r="R1285" t="s">
        <v>6874</v>
      </c>
      <c r="S1285">
        <v>4.8166659999999997</v>
      </c>
      <c r="T1285">
        <v>-75.698937000000001</v>
      </c>
      <c r="U1285" t="s">
        <v>10933</v>
      </c>
    </row>
    <row r="1286" spans="1:21" x14ac:dyDescent="0.3">
      <c r="A1286" t="s">
        <v>10934</v>
      </c>
      <c r="B1286" t="s">
        <v>370</v>
      </c>
      <c r="C1286" t="s">
        <v>10333</v>
      </c>
      <c r="D1286" t="s">
        <v>6866</v>
      </c>
      <c r="E1286" t="s">
        <v>6936</v>
      </c>
      <c r="F1286" t="s">
        <v>10935</v>
      </c>
      <c r="G1286" t="s">
        <v>10935</v>
      </c>
      <c r="H1286" t="s">
        <v>6934</v>
      </c>
      <c r="I1286" t="s">
        <v>6870</v>
      </c>
      <c r="J1286">
        <v>4</v>
      </c>
      <c r="K1286">
        <v>0</v>
      </c>
      <c r="L1286" t="s">
        <v>6881</v>
      </c>
      <c r="M1286" t="s">
        <v>6873</v>
      </c>
      <c r="N1286" t="s">
        <v>6874</v>
      </c>
      <c r="O1286" t="s">
        <v>6874</v>
      </c>
      <c r="P1286" t="s">
        <v>6874</v>
      </c>
      <c r="Q1286" t="s">
        <v>6875</v>
      </c>
      <c r="R1286" t="s">
        <v>6874</v>
      </c>
      <c r="S1286">
        <v>4.8165699999999996</v>
      </c>
      <c r="T1286">
        <v>-75.699064000000007</v>
      </c>
      <c r="U1286" t="s">
        <v>10936</v>
      </c>
    </row>
    <row r="1287" spans="1:21" x14ac:dyDescent="0.3">
      <c r="A1287" t="s">
        <v>10937</v>
      </c>
      <c r="B1287" t="s">
        <v>370</v>
      </c>
      <c r="C1287" t="s">
        <v>10333</v>
      </c>
      <c r="D1287" t="s">
        <v>6866</v>
      </c>
      <c r="E1287" t="s">
        <v>6936</v>
      </c>
      <c r="F1287" t="s">
        <v>10938</v>
      </c>
      <c r="G1287" t="s">
        <v>10938</v>
      </c>
      <c r="H1287" t="s">
        <v>6934</v>
      </c>
      <c r="I1287" t="s">
        <v>6870</v>
      </c>
      <c r="J1287">
        <v>2</v>
      </c>
      <c r="K1287">
        <v>0</v>
      </c>
      <c r="L1287" t="s">
        <v>6890</v>
      </c>
      <c r="M1287" t="s">
        <v>6891</v>
      </c>
      <c r="N1287" t="s">
        <v>6874</v>
      </c>
      <c r="O1287" t="s">
        <v>6874</v>
      </c>
      <c r="P1287" t="s">
        <v>6874</v>
      </c>
      <c r="Q1287" t="s">
        <v>6874</v>
      </c>
      <c r="R1287" t="s">
        <v>6874</v>
      </c>
      <c r="S1287">
        <v>4.8163330000000002</v>
      </c>
      <c r="T1287">
        <v>-75.698988</v>
      </c>
      <c r="U1287" t="s">
        <v>10939</v>
      </c>
    </row>
    <row r="1288" spans="1:21" x14ac:dyDescent="0.3">
      <c r="A1288" t="s">
        <v>10940</v>
      </c>
      <c r="B1288" t="s">
        <v>370</v>
      </c>
      <c r="C1288" t="s">
        <v>10333</v>
      </c>
      <c r="D1288" t="s">
        <v>6866</v>
      </c>
      <c r="E1288" t="s">
        <v>6936</v>
      </c>
      <c r="F1288" t="s">
        <v>10941</v>
      </c>
      <c r="G1288" t="s">
        <v>10941</v>
      </c>
      <c r="H1288" t="s">
        <v>6934</v>
      </c>
      <c r="I1288" t="s">
        <v>6870</v>
      </c>
      <c r="J1288">
        <v>6</v>
      </c>
      <c r="K1288" t="s">
        <v>370</v>
      </c>
      <c r="L1288" t="s">
        <v>6881</v>
      </c>
      <c r="M1288" t="s">
        <v>6894</v>
      </c>
      <c r="N1288" t="s">
        <v>6874</v>
      </c>
      <c r="O1288" t="s">
        <v>6875</v>
      </c>
      <c r="P1288" t="s">
        <v>6874</v>
      </c>
      <c r="Q1288" t="s">
        <v>6875</v>
      </c>
      <c r="R1288" t="s">
        <v>6874</v>
      </c>
      <c r="S1288">
        <v>4.8161820000000004</v>
      </c>
      <c r="T1288">
        <v>-75.699027999999998</v>
      </c>
      <c r="U1288" t="s">
        <v>10942</v>
      </c>
    </row>
    <row r="1289" spans="1:21" x14ac:dyDescent="0.3">
      <c r="A1289" t="s">
        <v>10943</v>
      </c>
      <c r="B1289" t="s">
        <v>370</v>
      </c>
      <c r="C1289" t="s">
        <v>10333</v>
      </c>
      <c r="D1289" t="s">
        <v>6866</v>
      </c>
      <c r="E1289" t="s">
        <v>6936</v>
      </c>
      <c r="F1289" t="s">
        <v>10944</v>
      </c>
      <c r="G1289" t="s">
        <v>10945</v>
      </c>
      <c r="H1289" t="s">
        <v>6934</v>
      </c>
      <c r="I1289" t="s">
        <v>6870</v>
      </c>
      <c r="J1289">
        <v>6</v>
      </c>
      <c r="K1289">
        <v>0</v>
      </c>
      <c r="L1289" t="s">
        <v>6881</v>
      </c>
      <c r="M1289" t="s">
        <v>6873</v>
      </c>
      <c r="N1289" t="s">
        <v>6874</v>
      </c>
      <c r="O1289" t="s">
        <v>6874</v>
      </c>
      <c r="P1289" t="s">
        <v>6874</v>
      </c>
      <c r="Q1289" t="s">
        <v>6874</v>
      </c>
      <c r="R1289" t="s">
        <v>6874</v>
      </c>
      <c r="S1289">
        <v>4.81731</v>
      </c>
      <c r="T1289">
        <v>-75.699113999999994</v>
      </c>
      <c r="U1289" t="s">
        <v>10946</v>
      </c>
    </row>
    <row r="1290" spans="1:21" x14ac:dyDescent="0.3">
      <c r="A1290" t="s">
        <v>10947</v>
      </c>
      <c r="B1290" t="s">
        <v>370</v>
      </c>
      <c r="C1290" t="s">
        <v>10333</v>
      </c>
      <c r="D1290" t="s">
        <v>6866</v>
      </c>
      <c r="E1290" t="s">
        <v>6936</v>
      </c>
      <c r="F1290" t="s">
        <v>10948</v>
      </c>
      <c r="G1290" t="s">
        <v>10949</v>
      </c>
      <c r="H1290" t="s">
        <v>6934</v>
      </c>
      <c r="I1290" t="s">
        <v>6870</v>
      </c>
      <c r="J1290">
        <v>4</v>
      </c>
      <c r="K1290">
        <v>0</v>
      </c>
      <c r="L1290" t="s">
        <v>6881</v>
      </c>
      <c r="M1290" t="s">
        <v>6873</v>
      </c>
      <c r="N1290" t="s">
        <v>6874</v>
      </c>
      <c r="O1290" t="s">
        <v>6875</v>
      </c>
      <c r="P1290" t="s">
        <v>6874</v>
      </c>
      <c r="Q1290" t="s">
        <v>6874</v>
      </c>
      <c r="R1290" t="s">
        <v>6874</v>
      </c>
      <c r="S1290">
        <v>4.8141949999999998</v>
      </c>
      <c r="T1290">
        <v>-75.696927000000002</v>
      </c>
      <c r="U1290" t="s">
        <v>10950</v>
      </c>
    </row>
    <row r="1291" spans="1:21" x14ac:dyDescent="0.3">
      <c r="A1291" t="s">
        <v>10951</v>
      </c>
      <c r="B1291" t="s">
        <v>370</v>
      </c>
      <c r="C1291" t="s">
        <v>10333</v>
      </c>
      <c r="D1291" t="s">
        <v>6866</v>
      </c>
      <c r="E1291" t="s">
        <v>6936</v>
      </c>
      <c r="F1291" t="s">
        <v>10952</v>
      </c>
      <c r="G1291" t="s">
        <v>10953</v>
      </c>
      <c r="H1291" t="s">
        <v>6934</v>
      </c>
      <c r="I1291" t="s">
        <v>6870</v>
      </c>
      <c r="J1291">
        <v>2</v>
      </c>
      <c r="K1291">
        <v>0</v>
      </c>
      <c r="L1291" t="s">
        <v>6881</v>
      </c>
      <c r="M1291" t="s">
        <v>6891</v>
      </c>
      <c r="N1291" t="s">
        <v>6874</v>
      </c>
      <c r="O1291" t="s">
        <v>6874</v>
      </c>
      <c r="P1291" t="s">
        <v>6874</v>
      </c>
      <c r="Q1291" t="s">
        <v>6874</v>
      </c>
      <c r="R1291" t="s">
        <v>6874</v>
      </c>
      <c r="S1291">
        <v>4.8143760000000002</v>
      </c>
      <c r="T1291">
        <v>-75.697513999999998</v>
      </c>
      <c r="U1291" t="s">
        <v>370</v>
      </c>
    </row>
    <row r="1292" spans="1:21" x14ac:dyDescent="0.3">
      <c r="A1292" t="s">
        <v>10954</v>
      </c>
      <c r="B1292" t="s">
        <v>370</v>
      </c>
      <c r="C1292" t="s">
        <v>10333</v>
      </c>
      <c r="D1292" t="s">
        <v>6866</v>
      </c>
      <c r="E1292" t="s">
        <v>6936</v>
      </c>
      <c r="F1292" t="s">
        <v>10955</v>
      </c>
      <c r="G1292" t="s">
        <v>10956</v>
      </c>
      <c r="H1292" t="s">
        <v>6934</v>
      </c>
      <c r="I1292" t="s">
        <v>6870</v>
      </c>
      <c r="J1292">
        <v>2</v>
      </c>
      <c r="K1292" t="s">
        <v>370</v>
      </c>
      <c r="L1292" t="s">
        <v>6881</v>
      </c>
      <c r="M1292" t="s">
        <v>6873</v>
      </c>
      <c r="N1292" t="s">
        <v>6874</v>
      </c>
      <c r="O1292" t="s">
        <v>6875</v>
      </c>
      <c r="P1292" t="s">
        <v>6874</v>
      </c>
      <c r="Q1292" t="s">
        <v>6874</v>
      </c>
      <c r="R1292" t="s">
        <v>6874</v>
      </c>
      <c r="S1292">
        <v>4.8140400000000003</v>
      </c>
      <c r="T1292">
        <v>-75.697429999999997</v>
      </c>
      <c r="U1292" t="s">
        <v>10957</v>
      </c>
    </row>
    <row r="1293" spans="1:21" x14ac:dyDescent="0.3">
      <c r="A1293" t="s">
        <v>10958</v>
      </c>
      <c r="B1293" t="s">
        <v>370</v>
      </c>
      <c r="C1293" t="s">
        <v>10333</v>
      </c>
      <c r="D1293" t="s">
        <v>6866</v>
      </c>
      <c r="E1293" t="s">
        <v>6936</v>
      </c>
      <c r="F1293" t="s">
        <v>10959</v>
      </c>
      <c r="G1293" t="s">
        <v>10960</v>
      </c>
      <c r="H1293" t="s">
        <v>6934</v>
      </c>
      <c r="I1293" t="s">
        <v>6870</v>
      </c>
      <c r="J1293">
        <v>4</v>
      </c>
      <c r="K1293">
        <v>0</v>
      </c>
      <c r="L1293" t="s">
        <v>6881</v>
      </c>
      <c r="M1293" t="s">
        <v>6873</v>
      </c>
      <c r="N1293" t="s">
        <v>6874</v>
      </c>
      <c r="O1293" t="s">
        <v>6875</v>
      </c>
      <c r="P1293" t="s">
        <v>6874</v>
      </c>
      <c r="Q1293" t="s">
        <v>6875</v>
      </c>
      <c r="R1293" t="s">
        <v>6874</v>
      </c>
      <c r="S1293">
        <v>4.814209</v>
      </c>
      <c r="T1293">
        <v>-75.697641000000004</v>
      </c>
      <c r="U1293" t="s">
        <v>10961</v>
      </c>
    </row>
    <row r="1294" spans="1:21" x14ac:dyDescent="0.3">
      <c r="A1294" t="s">
        <v>10962</v>
      </c>
      <c r="B1294" t="s">
        <v>370</v>
      </c>
      <c r="C1294" t="s">
        <v>10333</v>
      </c>
      <c r="D1294" t="s">
        <v>6866</v>
      </c>
      <c r="E1294" t="s">
        <v>6936</v>
      </c>
      <c r="F1294" t="s">
        <v>10963</v>
      </c>
      <c r="G1294" t="s">
        <v>10964</v>
      </c>
      <c r="H1294" t="s">
        <v>6934</v>
      </c>
      <c r="I1294" t="s">
        <v>6870</v>
      </c>
      <c r="J1294">
        <v>3</v>
      </c>
      <c r="K1294">
        <v>0</v>
      </c>
      <c r="L1294" t="s">
        <v>6881</v>
      </c>
      <c r="M1294" t="s">
        <v>6873</v>
      </c>
      <c r="N1294" t="s">
        <v>6874</v>
      </c>
      <c r="O1294" t="s">
        <v>6875</v>
      </c>
      <c r="P1294" t="s">
        <v>6874</v>
      </c>
      <c r="Q1294" t="s">
        <v>6874</v>
      </c>
      <c r="R1294" t="s">
        <v>6874</v>
      </c>
      <c r="S1294">
        <v>4.8141179999999997</v>
      </c>
      <c r="T1294">
        <v>-75.697551000000004</v>
      </c>
      <c r="U1294" t="s">
        <v>370</v>
      </c>
    </row>
    <row r="1295" spans="1:21" x14ac:dyDescent="0.3">
      <c r="A1295" t="s">
        <v>10965</v>
      </c>
      <c r="B1295" t="s">
        <v>370</v>
      </c>
      <c r="C1295" t="s">
        <v>10333</v>
      </c>
      <c r="D1295" t="s">
        <v>6866</v>
      </c>
      <c r="E1295" t="s">
        <v>6936</v>
      </c>
      <c r="F1295" t="s">
        <v>10966</v>
      </c>
      <c r="G1295" t="s">
        <v>10866</v>
      </c>
      <c r="H1295" t="s">
        <v>6934</v>
      </c>
      <c r="I1295" t="s">
        <v>6870</v>
      </c>
      <c r="J1295">
        <v>5</v>
      </c>
      <c r="K1295">
        <v>0</v>
      </c>
      <c r="L1295" t="s">
        <v>6872</v>
      </c>
      <c r="M1295" t="s">
        <v>6873</v>
      </c>
      <c r="N1295" t="s">
        <v>6874</v>
      </c>
      <c r="O1295" t="s">
        <v>6875</v>
      </c>
      <c r="P1295" t="s">
        <v>6874</v>
      </c>
      <c r="Q1295" t="s">
        <v>6875</v>
      </c>
      <c r="R1295" t="s">
        <v>6874</v>
      </c>
      <c r="S1295">
        <v>4.8141499999999997</v>
      </c>
      <c r="T1295">
        <v>-75.698035000000004</v>
      </c>
      <c r="U1295" t="s">
        <v>10967</v>
      </c>
    </row>
    <row r="1296" spans="1:21" x14ac:dyDescent="0.3">
      <c r="A1296" t="s">
        <v>10968</v>
      </c>
      <c r="B1296" t="s">
        <v>370</v>
      </c>
      <c r="C1296" t="s">
        <v>10333</v>
      </c>
      <c r="D1296" t="s">
        <v>7980</v>
      </c>
      <c r="E1296" t="s">
        <v>7980</v>
      </c>
      <c r="F1296" t="s">
        <v>10969</v>
      </c>
      <c r="G1296" t="s">
        <v>10970</v>
      </c>
      <c r="H1296" t="s">
        <v>6934</v>
      </c>
      <c r="I1296" t="s">
        <v>6870</v>
      </c>
      <c r="J1296" t="s">
        <v>370</v>
      </c>
      <c r="K1296" t="s">
        <v>370</v>
      </c>
      <c r="L1296" t="s">
        <v>6872</v>
      </c>
      <c r="M1296" t="s">
        <v>6873</v>
      </c>
      <c r="N1296" t="s">
        <v>6874</v>
      </c>
      <c r="O1296" t="s">
        <v>6875</v>
      </c>
      <c r="P1296" t="s">
        <v>6874</v>
      </c>
      <c r="Q1296" t="s">
        <v>6874</v>
      </c>
      <c r="R1296" t="s">
        <v>6874</v>
      </c>
      <c r="S1296">
        <v>4.8151440000000001</v>
      </c>
      <c r="T1296">
        <v>-75.707252999999994</v>
      </c>
      <c r="U1296" t="s">
        <v>10971</v>
      </c>
    </row>
    <row r="1297" spans="1:21" x14ac:dyDescent="0.3">
      <c r="A1297" t="s">
        <v>10972</v>
      </c>
      <c r="B1297" t="s">
        <v>370</v>
      </c>
      <c r="C1297" t="s">
        <v>10333</v>
      </c>
      <c r="D1297" t="s">
        <v>6866</v>
      </c>
      <c r="E1297" t="s">
        <v>6936</v>
      </c>
      <c r="F1297" t="s">
        <v>10973</v>
      </c>
      <c r="G1297" t="s">
        <v>10973</v>
      </c>
      <c r="H1297" t="s">
        <v>6934</v>
      </c>
      <c r="I1297" t="s">
        <v>6870</v>
      </c>
      <c r="J1297">
        <v>5</v>
      </c>
      <c r="K1297">
        <v>0</v>
      </c>
      <c r="L1297" t="s">
        <v>6872</v>
      </c>
      <c r="M1297" t="s">
        <v>6894</v>
      </c>
      <c r="N1297" t="s">
        <v>6875</v>
      </c>
      <c r="O1297" t="s">
        <v>6874</v>
      </c>
      <c r="P1297" t="s">
        <v>6874</v>
      </c>
      <c r="Q1297" t="s">
        <v>6874</v>
      </c>
      <c r="R1297" t="s">
        <v>6874</v>
      </c>
      <c r="S1297">
        <v>4.8144</v>
      </c>
      <c r="T1297">
        <v>-75.698061999999993</v>
      </c>
      <c r="U1297" t="s">
        <v>10974</v>
      </c>
    </row>
    <row r="1298" spans="1:21" x14ac:dyDescent="0.3">
      <c r="A1298" t="s">
        <v>10975</v>
      </c>
      <c r="B1298" t="s">
        <v>370</v>
      </c>
      <c r="C1298" t="s">
        <v>10333</v>
      </c>
      <c r="D1298" t="s">
        <v>6866</v>
      </c>
      <c r="E1298" t="s">
        <v>6936</v>
      </c>
      <c r="F1298" t="s">
        <v>10976</v>
      </c>
      <c r="G1298" t="s">
        <v>10977</v>
      </c>
      <c r="H1298" t="s">
        <v>6934</v>
      </c>
      <c r="I1298" t="s">
        <v>6870</v>
      </c>
      <c r="J1298">
        <v>4</v>
      </c>
      <c r="K1298">
        <v>0</v>
      </c>
      <c r="L1298" t="s">
        <v>6881</v>
      </c>
      <c r="M1298" t="s">
        <v>6873</v>
      </c>
      <c r="N1298" t="s">
        <v>6874</v>
      </c>
      <c r="O1298" t="s">
        <v>6992</v>
      </c>
      <c r="P1298" t="s">
        <v>6874</v>
      </c>
      <c r="Q1298" t="s">
        <v>6992</v>
      </c>
      <c r="R1298" t="s">
        <v>6874</v>
      </c>
      <c r="S1298">
        <v>4.8140650000000003</v>
      </c>
      <c r="T1298">
        <v>-75.697066000000007</v>
      </c>
      <c r="U1298" t="s">
        <v>10978</v>
      </c>
    </row>
    <row r="1299" spans="1:21" x14ac:dyDescent="0.3">
      <c r="A1299" t="s">
        <v>10979</v>
      </c>
      <c r="B1299" t="s">
        <v>370</v>
      </c>
      <c r="C1299" t="s">
        <v>10333</v>
      </c>
      <c r="D1299" t="s">
        <v>6866</v>
      </c>
      <c r="E1299" t="s">
        <v>6936</v>
      </c>
      <c r="F1299" t="s">
        <v>10980</v>
      </c>
      <c r="G1299" t="s">
        <v>10981</v>
      </c>
      <c r="H1299" t="s">
        <v>6934</v>
      </c>
      <c r="I1299" t="s">
        <v>6870</v>
      </c>
      <c r="J1299">
        <v>2</v>
      </c>
      <c r="K1299" t="s">
        <v>370</v>
      </c>
      <c r="L1299" t="s">
        <v>6881</v>
      </c>
      <c r="M1299" t="s">
        <v>6882</v>
      </c>
      <c r="N1299" t="s">
        <v>6874</v>
      </c>
      <c r="O1299" t="s">
        <v>6874</v>
      </c>
      <c r="P1299" t="s">
        <v>6874</v>
      </c>
      <c r="Q1299" t="s">
        <v>6874</v>
      </c>
      <c r="R1299" t="s">
        <v>6874</v>
      </c>
      <c r="S1299">
        <v>4.8140939999999999</v>
      </c>
      <c r="T1299">
        <v>-75.697500000000005</v>
      </c>
      <c r="U1299" t="s">
        <v>370</v>
      </c>
    </row>
    <row r="1300" spans="1:21" x14ac:dyDescent="0.3">
      <c r="A1300" t="s">
        <v>10982</v>
      </c>
      <c r="B1300" t="s">
        <v>370</v>
      </c>
      <c r="C1300" t="s">
        <v>10333</v>
      </c>
      <c r="D1300" t="s">
        <v>6866</v>
      </c>
      <c r="E1300" t="s">
        <v>6936</v>
      </c>
      <c r="F1300" t="s">
        <v>10983</v>
      </c>
      <c r="G1300" t="s">
        <v>10983</v>
      </c>
      <c r="H1300" t="s">
        <v>6934</v>
      </c>
      <c r="I1300" t="s">
        <v>6870</v>
      </c>
      <c r="J1300">
        <v>2</v>
      </c>
      <c r="K1300">
        <v>0</v>
      </c>
      <c r="L1300" t="s">
        <v>6881</v>
      </c>
      <c r="M1300" t="s">
        <v>6873</v>
      </c>
      <c r="N1300" t="s">
        <v>6874</v>
      </c>
      <c r="O1300" t="s">
        <v>6992</v>
      </c>
      <c r="P1300" t="s">
        <v>6874</v>
      </c>
      <c r="Q1300" t="s">
        <v>6992</v>
      </c>
      <c r="R1300" t="s">
        <v>6874</v>
      </c>
      <c r="S1300">
        <v>4.8140840000000003</v>
      </c>
      <c r="T1300">
        <v>-75.697254000000001</v>
      </c>
      <c r="U1300" t="s">
        <v>10984</v>
      </c>
    </row>
    <row r="1301" spans="1:21" x14ac:dyDescent="0.3">
      <c r="A1301" t="s">
        <v>10985</v>
      </c>
      <c r="B1301" t="s">
        <v>370</v>
      </c>
      <c r="C1301" t="s">
        <v>10333</v>
      </c>
      <c r="D1301" t="s">
        <v>6866</v>
      </c>
      <c r="E1301" t="s">
        <v>6936</v>
      </c>
      <c r="F1301" t="s">
        <v>10986</v>
      </c>
      <c r="G1301" t="s">
        <v>10986</v>
      </c>
      <c r="H1301" t="s">
        <v>6934</v>
      </c>
      <c r="I1301" t="s">
        <v>6870</v>
      </c>
      <c r="J1301">
        <v>2</v>
      </c>
      <c r="K1301">
        <v>0</v>
      </c>
      <c r="L1301" t="s">
        <v>6872</v>
      </c>
      <c r="M1301" t="s">
        <v>6894</v>
      </c>
      <c r="N1301" t="s">
        <v>6874</v>
      </c>
      <c r="O1301" t="s">
        <v>6875</v>
      </c>
      <c r="P1301" t="s">
        <v>6874</v>
      </c>
      <c r="Q1301" t="s">
        <v>6875</v>
      </c>
      <c r="R1301" t="s">
        <v>6874</v>
      </c>
      <c r="S1301">
        <v>4.8140289999999997</v>
      </c>
      <c r="T1301">
        <v>-75.697027000000006</v>
      </c>
      <c r="U1301" t="s">
        <v>10987</v>
      </c>
    </row>
    <row r="1302" spans="1:21" x14ac:dyDescent="0.3">
      <c r="A1302" t="s">
        <v>10988</v>
      </c>
      <c r="B1302" t="s">
        <v>370</v>
      </c>
      <c r="C1302" t="s">
        <v>10333</v>
      </c>
      <c r="D1302" t="s">
        <v>6866</v>
      </c>
      <c r="E1302" t="s">
        <v>6936</v>
      </c>
      <c r="F1302" t="s">
        <v>10989</v>
      </c>
      <c r="G1302" t="s">
        <v>10989</v>
      </c>
      <c r="H1302" t="s">
        <v>6934</v>
      </c>
      <c r="I1302" t="s">
        <v>6870</v>
      </c>
      <c r="J1302">
        <v>4</v>
      </c>
      <c r="K1302">
        <v>0</v>
      </c>
      <c r="L1302" t="s">
        <v>6872</v>
      </c>
      <c r="M1302" t="s">
        <v>6894</v>
      </c>
      <c r="N1302" t="s">
        <v>6874</v>
      </c>
      <c r="O1302" t="s">
        <v>6875</v>
      </c>
      <c r="P1302" t="s">
        <v>6874</v>
      </c>
      <c r="Q1302" t="s">
        <v>6875</v>
      </c>
      <c r="R1302" t="s">
        <v>6874</v>
      </c>
      <c r="S1302">
        <v>4.8140809999999998</v>
      </c>
      <c r="T1302">
        <v>-75.697057000000001</v>
      </c>
      <c r="U1302" t="s">
        <v>10990</v>
      </c>
    </row>
    <row r="1303" spans="1:21" x14ac:dyDescent="0.3">
      <c r="A1303" t="s">
        <v>10991</v>
      </c>
      <c r="B1303" t="s">
        <v>370</v>
      </c>
      <c r="C1303" t="s">
        <v>10333</v>
      </c>
      <c r="D1303" t="s">
        <v>6866</v>
      </c>
      <c r="E1303" t="s">
        <v>6936</v>
      </c>
      <c r="F1303" t="s">
        <v>10992</v>
      </c>
      <c r="G1303" t="s">
        <v>10993</v>
      </c>
      <c r="H1303" t="s">
        <v>6934</v>
      </c>
      <c r="I1303" t="s">
        <v>6870</v>
      </c>
      <c r="J1303">
        <v>4</v>
      </c>
      <c r="K1303">
        <v>0</v>
      </c>
      <c r="L1303" t="s">
        <v>6881</v>
      </c>
      <c r="M1303" t="s">
        <v>6873</v>
      </c>
      <c r="N1303" t="s">
        <v>6874</v>
      </c>
      <c r="O1303" t="s">
        <v>6992</v>
      </c>
      <c r="P1303" t="s">
        <v>6874</v>
      </c>
      <c r="Q1303" t="s">
        <v>6875</v>
      </c>
      <c r="R1303" t="s">
        <v>6874</v>
      </c>
      <c r="S1303">
        <v>4.8144169999999997</v>
      </c>
      <c r="T1303">
        <v>-75.698271000000005</v>
      </c>
      <c r="U1303" t="s">
        <v>10994</v>
      </c>
    </row>
    <row r="1304" spans="1:21" x14ac:dyDescent="0.3">
      <c r="A1304" t="s">
        <v>10995</v>
      </c>
      <c r="B1304" t="s">
        <v>370</v>
      </c>
      <c r="C1304" t="s">
        <v>10333</v>
      </c>
      <c r="D1304" t="s">
        <v>6866</v>
      </c>
      <c r="E1304" t="s">
        <v>6936</v>
      </c>
      <c r="F1304" t="s">
        <v>10996</v>
      </c>
      <c r="G1304" t="s">
        <v>10997</v>
      </c>
      <c r="H1304" t="s">
        <v>6934</v>
      </c>
      <c r="I1304" t="s">
        <v>6870</v>
      </c>
      <c r="J1304">
        <v>6</v>
      </c>
      <c r="K1304">
        <v>1</v>
      </c>
      <c r="L1304" t="s">
        <v>6881</v>
      </c>
      <c r="M1304" t="s">
        <v>6873</v>
      </c>
      <c r="N1304" t="s">
        <v>6874</v>
      </c>
      <c r="O1304" t="s">
        <v>6874</v>
      </c>
      <c r="P1304" t="s">
        <v>6874</v>
      </c>
      <c r="Q1304" t="s">
        <v>6875</v>
      </c>
      <c r="R1304" t="s">
        <v>6874</v>
      </c>
      <c r="S1304">
        <v>4.8137179999999997</v>
      </c>
      <c r="T1304">
        <v>-75.699865000000003</v>
      </c>
      <c r="U1304" t="s">
        <v>10998</v>
      </c>
    </row>
    <row r="1305" spans="1:21" x14ac:dyDescent="0.3">
      <c r="A1305" t="s">
        <v>10999</v>
      </c>
      <c r="B1305" t="s">
        <v>370</v>
      </c>
      <c r="C1305" t="s">
        <v>10333</v>
      </c>
      <c r="D1305" t="s">
        <v>6866</v>
      </c>
      <c r="E1305" t="s">
        <v>6936</v>
      </c>
      <c r="F1305" t="s">
        <v>11000</v>
      </c>
      <c r="G1305" t="s">
        <v>11001</v>
      </c>
      <c r="H1305" t="s">
        <v>6934</v>
      </c>
      <c r="I1305" t="s">
        <v>6870</v>
      </c>
      <c r="J1305" t="s">
        <v>370</v>
      </c>
      <c r="K1305" t="s">
        <v>370</v>
      </c>
      <c r="L1305" t="s">
        <v>6890</v>
      </c>
      <c r="M1305" t="s">
        <v>6891</v>
      </c>
      <c r="N1305" t="s">
        <v>6874</v>
      </c>
      <c r="O1305" t="s">
        <v>6874</v>
      </c>
      <c r="P1305" t="s">
        <v>6874</v>
      </c>
      <c r="Q1305" t="s">
        <v>6874</v>
      </c>
      <c r="R1305" t="s">
        <v>6874</v>
      </c>
      <c r="S1305">
        <v>4.8135779999999997</v>
      </c>
      <c r="T1305">
        <v>-75.699025000000006</v>
      </c>
      <c r="U1305" t="s">
        <v>11002</v>
      </c>
    </row>
    <row r="1306" spans="1:21" x14ac:dyDescent="0.3">
      <c r="A1306" t="s">
        <v>11003</v>
      </c>
      <c r="B1306" t="s">
        <v>370</v>
      </c>
      <c r="C1306" t="s">
        <v>10333</v>
      </c>
      <c r="D1306" t="s">
        <v>6866</v>
      </c>
      <c r="E1306" t="s">
        <v>6936</v>
      </c>
      <c r="F1306" t="s">
        <v>11004</v>
      </c>
      <c r="G1306" t="s">
        <v>11005</v>
      </c>
      <c r="H1306" t="s">
        <v>6934</v>
      </c>
      <c r="I1306" t="s">
        <v>6870</v>
      </c>
      <c r="J1306">
        <v>5</v>
      </c>
      <c r="K1306">
        <v>0</v>
      </c>
      <c r="L1306" t="s">
        <v>6881</v>
      </c>
      <c r="M1306" t="s">
        <v>6873</v>
      </c>
      <c r="N1306" t="s">
        <v>6874</v>
      </c>
      <c r="O1306" t="s">
        <v>6992</v>
      </c>
      <c r="P1306" t="s">
        <v>6874</v>
      </c>
      <c r="Q1306" t="s">
        <v>6874</v>
      </c>
      <c r="R1306" t="s">
        <v>6874</v>
      </c>
      <c r="S1306">
        <v>4.8135490000000001</v>
      </c>
      <c r="T1306">
        <v>-75.698654000000005</v>
      </c>
      <c r="U1306" t="s">
        <v>11006</v>
      </c>
    </row>
    <row r="1307" spans="1:21" x14ac:dyDescent="0.3">
      <c r="A1307" t="s">
        <v>11007</v>
      </c>
      <c r="B1307" t="s">
        <v>370</v>
      </c>
      <c r="C1307" t="s">
        <v>10333</v>
      </c>
      <c r="D1307" t="s">
        <v>6866</v>
      </c>
      <c r="E1307" t="s">
        <v>6936</v>
      </c>
      <c r="F1307" t="s">
        <v>11008</v>
      </c>
      <c r="G1307" t="s">
        <v>11009</v>
      </c>
      <c r="H1307" t="s">
        <v>6934</v>
      </c>
      <c r="I1307" t="s">
        <v>6870</v>
      </c>
      <c r="J1307">
        <v>6</v>
      </c>
      <c r="K1307">
        <v>2</v>
      </c>
      <c r="L1307" t="s">
        <v>6881</v>
      </c>
      <c r="M1307" t="s">
        <v>6873</v>
      </c>
      <c r="N1307" t="s">
        <v>6874</v>
      </c>
      <c r="O1307" t="s">
        <v>6874</v>
      </c>
      <c r="P1307" t="s">
        <v>6874</v>
      </c>
      <c r="Q1307" t="s">
        <v>6875</v>
      </c>
      <c r="R1307" t="s">
        <v>6874</v>
      </c>
      <c r="S1307">
        <v>4.8132190000000001</v>
      </c>
      <c r="T1307">
        <v>-75.697992999999997</v>
      </c>
      <c r="U1307" t="s">
        <v>10998</v>
      </c>
    </row>
    <row r="1308" spans="1:21" x14ac:dyDescent="0.3">
      <c r="A1308" t="s">
        <v>11010</v>
      </c>
      <c r="B1308" t="s">
        <v>370</v>
      </c>
      <c r="C1308" t="s">
        <v>10333</v>
      </c>
      <c r="D1308" t="s">
        <v>6866</v>
      </c>
      <c r="E1308" t="s">
        <v>6936</v>
      </c>
      <c r="F1308" t="s">
        <v>11011</v>
      </c>
      <c r="G1308" t="s">
        <v>11012</v>
      </c>
      <c r="H1308" t="s">
        <v>6934</v>
      </c>
      <c r="I1308" t="s">
        <v>7630</v>
      </c>
      <c r="J1308" t="s">
        <v>370</v>
      </c>
      <c r="K1308" t="s">
        <v>370</v>
      </c>
      <c r="L1308" t="s">
        <v>6872</v>
      </c>
      <c r="M1308" t="s">
        <v>6894</v>
      </c>
      <c r="N1308" t="s">
        <v>6874</v>
      </c>
      <c r="O1308" t="s">
        <v>6874</v>
      </c>
      <c r="P1308" t="s">
        <v>6874</v>
      </c>
      <c r="Q1308" t="s">
        <v>6874</v>
      </c>
      <c r="R1308" t="s">
        <v>6876</v>
      </c>
      <c r="S1308">
        <v>4.8131430000000002</v>
      </c>
      <c r="T1308">
        <v>-75.696994000000004</v>
      </c>
      <c r="U1308" t="s">
        <v>11013</v>
      </c>
    </row>
    <row r="1309" spans="1:21" x14ac:dyDescent="0.3">
      <c r="A1309" t="s">
        <v>11014</v>
      </c>
      <c r="B1309" t="s">
        <v>370</v>
      </c>
      <c r="C1309" t="s">
        <v>10333</v>
      </c>
      <c r="D1309" t="s">
        <v>6866</v>
      </c>
      <c r="E1309" t="s">
        <v>6960</v>
      </c>
      <c r="F1309" t="s">
        <v>11015</v>
      </c>
      <c r="G1309" t="s">
        <v>11015</v>
      </c>
      <c r="H1309" t="s">
        <v>6934</v>
      </c>
      <c r="I1309" t="s">
        <v>7630</v>
      </c>
      <c r="J1309">
        <v>3</v>
      </c>
      <c r="K1309">
        <v>0</v>
      </c>
      <c r="L1309" t="s">
        <v>6872</v>
      </c>
      <c r="M1309" t="s">
        <v>6894</v>
      </c>
      <c r="N1309" t="s">
        <v>6874</v>
      </c>
      <c r="O1309" t="s">
        <v>6875</v>
      </c>
      <c r="P1309" t="s">
        <v>6874</v>
      </c>
      <c r="Q1309" t="s">
        <v>6875</v>
      </c>
      <c r="R1309" t="s">
        <v>6874</v>
      </c>
      <c r="S1309">
        <v>4.8131830000000004</v>
      </c>
      <c r="T1309">
        <v>-75.695479000000006</v>
      </c>
      <c r="U1309" t="s">
        <v>11016</v>
      </c>
    </row>
    <row r="1310" spans="1:21" x14ac:dyDescent="0.3">
      <c r="A1310" t="s">
        <v>11017</v>
      </c>
      <c r="B1310" t="s">
        <v>370</v>
      </c>
      <c r="C1310" t="s">
        <v>10333</v>
      </c>
      <c r="D1310" t="s">
        <v>6866</v>
      </c>
      <c r="E1310" t="s">
        <v>6960</v>
      </c>
      <c r="F1310" t="s">
        <v>11018</v>
      </c>
      <c r="G1310" t="s">
        <v>11019</v>
      </c>
      <c r="H1310" t="s">
        <v>6934</v>
      </c>
      <c r="I1310" t="s">
        <v>7630</v>
      </c>
      <c r="J1310">
        <v>4</v>
      </c>
      <c r="K1310">
        <v>1</v>
      </c>
      <c r="L1310" t="s">
        <v>6881</v>
      </c>
      <c r="M1310" t="s">
        <v>6873</v>
      </c>
      <c r="N1310" t="s">
        <v>6874</v>
      </c>
      <c r="O1310" t="s">
        <v>6874</v>
      </c>
      <c r="P1310" t="s">
        <v>6874</v>
      </c>
      <c r="Q1310" t="s">
        <v>6874</v>
      </c>
      <c r="R1310" t="s">
        <v>6874</v>
      </c>
      <c r="S1310">
        <v>4.8131719999999998</v>
      </c>
      <c r="T1310">
        <v>-75.695053999999999</v>
      </c>
      <c r="U1310" t="s">
        <v>11020</v>
      </c>
    </row>
    <row r="1311" spans="1:21" x14ac:dyDescent="0.3">
      <c r="A1311" t="s">
        <v>11021</v>
      </c>
      <c r="B1311" t="s">
        <v>370</v>
      </c>
      <c r="C1311" t="s">
        <v>10333</v>
      </c>
      <c r="D1311" t="s">
        <v>7980</v>
      </c>
      <c r="E1311" t="s">
        <v>7980</v>
      </c>
      <c r="F1311" t="s">
        <v>11022</v>
      </c>
      <c r="G1311" t="s">
        <v>11022</v>
      </c>
      <c r="H1311" t="s">
        <v>6934</v>
      </c>
      <c r="I1311" t="s">
        <v>7630</v>
      </c>
      <c r="J1311">
        <v>4</v>
      </c>
      <c r="K1311">
        <v>0</v>
      </c>
      <c r="L1311" t="s">
        <v>6890</v>
      </c>
      <c r="M1311" t="s">
        <v>6873</v>
      </c>
      <c r="N1311" t="s">
        <v>6874</v>
      </c>
      <c r="O1311" t="s">
        <v>6874</v>
      </c>
      <c r="P1311" t="s">
        <v>6874</v>
      </c>
      <c r="Q1311" t="s">
        <v>6875</v>
      </c>
      <c r="R1311" t="s">
        <v>6874</v>
      </c>
      <c r="S1311">
        <v>4.8130750000000004</v>
      </c>
      <c r="T1311">
        <v>-75.686815999999993</v>
      </c>
      <c r="U1311" t="s">
        <v>11023</v>
      </c>
    </row>
    <row r="1312" spans="1:21" x14ac:dyDescent="0.3">
      <c r="A1312" t="s">
        <v>11024</v>
      </c>
      <c r="B1312" t="s">
        <v>370</v>
      </c>
      <c r="C1312" t="s">
        <v>10333</v>
      </c>
      <c r="D1312" t="s">
        <v>7980</v>
      </c>
      <c r="E1312" t="s">
        <v>7980</v>
      </c>
      <c r="F1312" t="s">
        <v>11025</v>
      </c>
      <c r="G1312" t="s">
        <v>11025</v>
      </c>
      <c r="H1312" t="s">
        <v>6934</v>
      </c>
      <c r="I1312" t="s">
        <v>7630</v>
      </c>
      <c r="J1312">
        <v>1</v>
      </c>
      <c r="K1312">
        <v>0</v>
      </c>
      <c r="L1312" t="s">
        <v>6872</v>
      </c>
      <c r="M1312" t="s">
        <v>6894</v>
      </c>
      <c r="N1312" t="s">
        <v>6876</v>
      </c>
      <c r="O1312" t="s">
        <v>6875</v>
      </c>
      <c r="P1312" t="s">
        <v>6876</v>
      </c>
      <c r="Q1312" t="s">
        <v>6876</v>
      </c>
      <c r="R1312" t="s">
        <v>6874</v>
      </c>
      <c r="S1312">
        <v>4.8137439999999998</v>
      </c>
      <c r="T1312">
        <v>-75.699735000000004</v>
      </c>
      <c r="U1312" t="s">
        <v>11026</v>
      </c>
    </row>
    <row r="1313" spans="1:21" x14ac:dyDescent="0.3">
      <c r="A1313" t="s">
        <v>11027</v>
      </c>
      <c r="B1313" t="s">
        <v>370</v>
      </c>
      <c r="C1313" t="s">
        <v>10333</v>
      </c>
      <c r="D1313" t="s">
        <v>8649</v>
      </c>
      <c r="E1313" t="s">
        <v>8650</v>
      </c>
      <c r="F1313" t="s">
        <v>9623</v>
      </c>
      <c r="G1313" t="s">
        <v>11028</v>
      </c>
      <c r="H1313" t="s">
        <v>6934</v>
      </c>
      <c r="I1313" t="s">
        <v>6876</v>
      </c>
      <c r="J1313">
        <v>3</v>
      </c>
      <c r="K1313">
        <v>0</v>
      </c>
      <c r="L1313" t="s">
        <v>6872</v>
      </c>
      <c r="M1313" t="s">
        <v>6894</v>
      </c>
      <c r="N1313" t="s">
        <v>6874</v>
      </c>
      <c r="O1313" t="s">
        <v>6875</v>
      </c>
      <c r="P1313" t="s">
        <v>6875</v>
      </c>
      <c r="Q1313" t="s">
        <v>6875</v>
      </c>
      <c r="R1313" t="s">
        <v>6875</v>
      </c>
      <c r="S1313">
        <v>4.8184659999999999</v>
      </c>
      <c r="T1313">
        <v>-75.695419000000001</v>
      </c>
      <c r="U1313" t="s">
        <v>11029</v>
      </c>
    </row>
    <row r="1314" spans="1:21" x14ac:dyDescent="0.3">
      <c r="A1314" t="s">
        <v>11030</v>
      </c>
      <c r="B1314" t="s">
        <v>370</v>
      </c>
      <c r="C1314" t="s">
        <v>10333</v>
      </c>
      <c r="D1314" t="s">
        <v>6866</v>
      </c>
      <c r="E1314" t="s">
        <v>6960</v>
      </c>
      <c r="F1314" t="s">
        <v>7373</v>
      </c>
      <c r="G1314" t="s">
        <v>7374</v>
      </c>
      <c r="H1314" t="s">
        <v>6934</v>
      </c>
      <c r="I1314" t="s">
        <v>7630</v>
      </c>
      <c r="J1314">
        <v>3</v>
      </c>
      <c r="K1314">
        <v>0</v>
      </c>
      <c r="L1314" t="s">
        <v>6890</v>
      </c>
      <c r="M1314" t="s">
        <v>6873</v>
      </c>
      <c r="N1314" t="s">
        <v>6874</v>
      </c>
      <c r="O1314" t="s">
        <v>6875</v>
      </c>
      <c r="P1314" t="s">
        <v>6874</v>
      </c>
      <c r="Q1314" t="s">
        <v>6875</v>
      </c>
      <c r="R1314" t="s">
        <v>6874</v>
      </c>
      <c r="S1314">
        <v>4.815131</v>
      </c>
      <c r="T1314">
        <v>-75.699314000000001</v>
      </c>
      <c r="U1314" t="s">
        <v>11031</v>
      </c>
    </row>
    <row r="1315" spans="1:21" x14ac:dyDescent="0.3">
      <c r="A1315" t="s">
        <v>11032</v>
      </c>
      <c r="B1315" t="s">
        <v>370</v>
      </c>
      <c r="C1315" t="s">
        <v>10333</v>
      </c>
      <c r="D1315" t="s">
        <v>6866</v>
      </c>
      <c r="E1315" t="s">
        <v>6936</v>
      </c>
      <c r="F1315" t="s">
        <v>11033</v>
      </c>
      <c r="G1315" t="s">
        <v>11034</v>
      </c>
      <c r="H1315" t="s">
        <v>6934</v>
      </c>
      <c r="I1315" t="s">
        <v>7630</v>
      </c>
      <c r="J1315" t="s">
        <v>370</v>
      </c>
      <c r="K1315" t="s">
        <v>370</v>
      </c>
      <c r="L1315" t="s">
        <v>6872</v>
      </c>
      <c r="M1315" t="s">
        <v>6894</v>
      </c>
      <c r="N1315" t="s">
        <v>6876</v>
      </c>
      <c r="O1315" t="s">
        <v>6875</v>
      </c>
      <c r="P1315" t="s">
        <v>6875</v>
      </c>
      <c r="Q1315" t="s">
        <v>6874</v>
      </c>
      <c r="R1315" t="s">
        <v>6874</v>
      </c>
      <c r="S1315">
        <v>4.8156590000000001</v>
      </c>
      <c r="T1315">
        <v>-75.698431999999997</v>
      </c>
      <c r="U1315" t="s">
        <v>11035</v>
      </c>
    </row>
    <row r="1316" spans="1:21" x14ac:dyDescent="0.3">
      <c r="A1316" t="s">
        <v>11036</v>
      </c>
      <c r="B1316" t="s">
        <v>370</v>
      </c>
      <c r="C1316" t="s">
        <v>10333</v>
      </c>
      <c r="D1316" t="s">
        <v>6866</v>
      </c>
      <c r="E1316" t="s">
        <v>6936</v>
      </c>
      <c r="F1316" t="s">
        <v>11037</v>
      </c>
      <c r="G1316" t="s">
        <v>11038</v>
      </c>
      <c r="H1316" t="s">
        <v>6934</v>
      </c>
      <c r="I1316" t="s">
        <v>7630</v>
      </c>
      <c r="J1316" t="s">
        <v>370</v>
      </c>
      <c r="K1316" t="s">
        <v>370</v>
      </c>
      <c r="L1316" t="s">
        <v>6872</v>
      </c>
      <c r="M1316" t="s">
        <v>6894</v>
      </c>
      <c r="N1316" t="s">
        <v>6876</v>
      </c>
      <c r="O1316" t="s">
        <v>6875</v>
      </c>
      <c r="P1316" t="s">
        <v>6874</v>
      </c>
      <c r="Q1316" t="s">
        <v>6874</v>
      </c>
      <c r="R1316" t="s">
        <v>6874</v>
      </c>
      <c r="S1316">
        <v>4.8152720000000002</v>
      </c>
      <c r="T1316">
        <v>-75.698576000000003</v>
      </c>
      <c r="U1316" t="s">
        <v>11039</v>
      </c>
    </row>
    <row r="1317" spans="1:21" x14ac:dyDescent="0.3">
      <c r="A1317" t="s">
        <v>11040</v>
      </c>
      <c r="B1317" t="s">
        <v>370</v>
      </c>
      <c r="C1317" t="s">
        <v>10333</v>
      </c>
      <c r="D1317" t="s">
        <v>8317</v>
      </c>
      <c r="E1317" t="s">
        <v>8338</v>
      </c>
      <c r="F1317" t="s">
        <v>11041</v>
      </c>
      <c r="G1317" t="s">
        <v>11041</v>
      </c>
      <c r="H1317" t="s">
        <v>6934</v>
      </c>
      <c r="I1317" t="s">
        <v>7630</v>
      </c>
      <c r="J1317">
        <v>3</v>
      </c>
      <c r="K1317">
        <v>0</v>
      </c>
      <c r="L1317" t="s">
        <v>6890</v>
      </c>
      <c r="M1317" t="s">
        <v>6873</v>
      </c>
      <c r="N1317" t="s">
        <v>6874</v>
      </c>
      <c r="O1317" t="s">
        <v>6874</v>
      </c>
      <c r="P1317" t="s">
        <v>6874</v>
      </c>
      <c r="Q1317" t="s">
        <v>6874</v>
      </c>
      <c r="R1317" t="s">
        <v>6874</v>
      </c>
      <c r="S1317">
        <v>4.8184659999999999</v>
      </c>
      <c r="T1317">
        <v>-75.695419000000001</v>
      </c>
      <c r="U1317" t="s">
        <v>6876</v>
      </c>
    </row>
    <row r="1318" spans="1:21" x14ac:dyDescent="0.3">
      <c r="A1318" t="s">
        <v>11042</v>
      </c>
      <c r="B1318" t="s">
        <v>370</v>
      </c>
      <c r="C1318" t="s">
        <v>10333</v>
      </c>
      <c r="D1318" t="s">
        <v>8317</v>
      </c>
      <c r="E1318" t="s">
        <v>8338</v>
      </c>
      <c r="F1318" t="s">
        <v>11043</v>
      </c>
      <c r="G1318" t="s">
        <v>11043</v>
      </c>
      <c r="H1318" t="s">
        <v>6934</v>
      </c>
      <c r="I1318" t="s">
        <v>7630</v>
      </c>
      <c r="J1318">
        <v>2</v>
      </c>
      <c r="K1318" t="s">
        <v>370</v>
      </c>
      <c r="L1318" t="s">
        <v>6890</v>
      </c>
      <c r="M1318" t="s">
        <v>6873</v>
      </c>
      <c r="N1318" t="s">
        <v>6874</v>
      </c>
      <c r="O1318" t="s">
        <v>6874</v>
      </c>
      <c r="P1318" t="s">
        <v>6874</v>
      </c>
      <c r="Q1318" t="s">
        <v>6874</v>
      </c>
      <c r="R1318" t="s">
        <v>6874</v>
      </c>
      <c r="S1318">
        <v>4.8008420000000003</v>
      </c>
      <c r="T1318">
        <v>-75.710408999999999</v>
      </c>
      <c r="U1318" t="s">
        <v>11044</v>
      </c>
    </row>
    <row r="1319" spans="1:21" x14ac:dyDescent="0.3">
      <c r="A1319" t="s">
        <v>11045</v>
      </c>
      <c r="B1319" t="s">
        <v>370</v>
      </c>
      <c r="C1319" t="s">
        <v>10333</v>
      </c>
      <c r="D1319" t="s">
        <v>8317</v>
      </c>
      <c r="E1319" t="s">
        <v>8338</v>
      </c>
      <c r="F1319" t="s">
        <v>11046</v>
      </c>
      <c r="G1319" t="s">
        <v>11046</v>
      </c>
      <c r="H1319" t="s">
        <v>6934</v>
      </c>
      <c r="I1319" t="s">
        <v>7630</v>
      </c>
      <c r="J1319">
        <v>2</v>
      </c>
      <c r="K1319" t="s">
        <v>370</v>
      </c>
      <c r="L1319" t="s">
        <v>6890</v>
      </c>
      <c r="M1319" t="s">
        <v>6873</v>
      </c>
      <c r="N1319" t="s">
        <v>6874</v>
      </c>
      <c r="O1319" t="s">
        <v>6874</v>
      </c>
      <c r="P1319" t="s">
        <v>6874</v>
      </c>
      <c r="Q1319" t="s">
        <v>6874</v>
      </c>
      <c r="R1319" t="s">
        <v>6874</v>
      </c>
      <c r="S1319">
        <v>4.8184659999999999</v>
      </c>
      <c r="T1319">
        <v>-75.695419000000001</v>
      </c>
      <c r="U1319" t="s">
        <v>370</v>
      </c>
    </row>
    <row r="1320" spans="1:21" x14ac:dyDescent="0.3">
      <c r="A1320" t="s">
        <v>11047</v>
      </c>
      <c r="B1320" t="s">
        <v>370</v>
      </c>
      <c r="C1320" t="s">
        <v>10333</v>
      </c>
      <c r="D1320" t="s">
        <v>8317</v>
      </c>
      <c r="E1320" t="s">
        <v>8338</v>
      </c>
      <c r="F1320" t="s">
        <v>11048</v>
      </c>
      <c r="G1320" t="s">
        <v>11048</v>
      </c>
      <c r="H1320" t="s">
        <v>6934</v>
      </c>
      <c r="I1320" t="s">
        <v>7630</v>
      </c>
      <c r="J1320">
        <v>2</v>
      </c>
      <c r="K1320" t="s">
        <v>370</v>
      </c>
      <c r="L1320" t="s">
        <v>6890</v>
      </c>
      <c r="M1320" t="s">
        <v>6873</v>
      </c>
      <c r="N1320" t="s">
        <v>6874</v>
      </c>
      <c r="O1320" t="s">
        <v>6874</v>
      </c>
      <c r="P1320" t="s">
        <v>6874</v>
      </c>
      <c r="Q1320" t="s">
        <v>6874</v>
      </c>
      <c r="R1320" t="s">
        <v>6874</v>
      </c>
      <c r="S1320">
        <v>4.8006289999999998</v>
      </c>
      <c r="T1320">
        <v>-75.710942000000003</v>
      </c>
      <c r="U1320" t="s">
        <v>370</v>
      </c>
    </row>
    <row r="1321" spans="1:21" x14ac:dyDescent="0.3">
      <c r="A1321" t="s">
        <v>11049</v>
      </c>
      <c r="B1321" t="s">
        <v>370</v>
      </c>
      <c r="C1321" t="s">
        <v>10333</v>
      </c>
      <c r="D1321" t="s">
        <v>8317</v>
      </c>
      <c r="E1321" t="s">
        <v>8338</v>
      </c>
      <c r="F1321" t="s">
        <v>11050</v>
      </c>
      <c r="G1321" t="s">
        <v>11050</v>
      </c>
      <c r="H1321" t="s">
        <v>6934</v>
      </c>
      <c r="I1321" t="s">
        <v>7630</v>
      </c>
      <c r="J1321">
        <v>2</v>
      </c>
      <c r="K1321" t="s">
        <v>370</v>
      </c>
      <c r="L1321" t="s">
        <v>6890</v>
      </c>
      <c r="M1321" t="s">
        <v>6873</v>
      </c>
      <c r="N1321" t="s">
        <v>6874</v>
      </c>
      <c r="O1321" t="s">
        <v>6874</v>
      </c>
      <c r="P1321" t="s">
        <v>6874</v>
      </c>
      <c r="Q1321" t="s">
        <v>6874</v>
      </c>
      <c r="R1321" t="s">
        <v>6874</v>
      </c>
      <c r="S1321">
        <v>4.8006099999999998</v>
      </c>
      <c r="T1321">
        <v>-75.710560999999998</v>
      </c>
      <c r="U1321" t="s">
        <v>11051</v>
      </c>
    </row>
    <row r="1322" spans="1:21" x14ac:dyDescent="0.3">
      <c r="A1322" t="s">
        <v>11052</v>
      </c>
      <c r="B1322" t="s">
        <v>370</v>
      </c>
      <c r="C1322" t="s">
        <v>10333</v>
      </c>
      <c r="D1322" t="s">
        <v>8317</v>
      </c>
      <c r="E1322" t="s">
        <v>8338</v>
      </c>
      <c r="F1322" t="s">
        <v>11053</v>
      </c>
      <c r="G1322" t="s">
        <v>11053</v>
      </c>
      <c r="H1322" t="s">
        <v>6934</v>
      </c>
      <c r="I1322" t="s">
        <v>7630</v>
      </c>
      <c r="J1322">
        <v>2</v>
      </c>
      <c r="K1322" t="s">
        <v>370</v>
      </c>
      <c r="L1322" t="s">
        <v>6890</v>
      </c>
      <c r="M1322" t="s">
        <v>6873</v>
      </c>
      <c r="N1322" t="s">
        <v>6874</v>
      </c>
      <c r="O1322" t="s">
        <v>6874</v>
      </c>
      <c r="P1322" t="s">
        <v>6874</v>
      </c>
      <c r="Q1322" t="s">
        <v>6874</v>
      </c>
      <c r="R1322" t="s">
        <v>6874</v>
      </c>
      <c r="S1322">
        <v>4.8106920000000004</v>
      </c>
      <c r="T1322">
        <v>-75.710627000000002</v>
      </c>
      <c r="U1322" t="s">
        <v>11054</v>
      </c>
    </row>
    <row r="1323" spans="1:21" x14ac:dyDescent="0.3">
      <c r="A1323" t="s">
        <v>11055</v>
      </c>
      <c r="B1323" t="s">
        <v>370</v>
      </c>
      <c r="C1323" t="s">
        <v>10333</v>
      </c>
      <c r="D1323" t="s">
        <v>8317</v>
      </c>
      <c r="E1323" t="s">
        <v>8338</v>
      </c>
      <c r="F1323" t="s">
        <v>11056</v>
      </c>
      <c r="G1323" t="s">
        <v>11056</v>
      </c>
      <c r="H1323" t="s">
        <v>6934</v>
      </c>
      <c r="I1323" t="s">
        <v>7630</v>
      </c>
      <c r="J1323">
        <v>3</v>
      </c>
      <c r="K1323" t="s">
        <v>370</v>
      </c>
      <c r="L1323" t="s">
        <v>6890</v>
      </c>
      <c r="M1323" t="s">
        <v>6891</v>
      </c>
      <c r="N1323" t="s">
        <v>6874</v>
      </c>
      <c r="O1323" t="s">
        <v>6874</v>
      </c>
      <c r="P1323" t="s">
        <v>6874</v>
      </c>
      <c r="Q1323" t="s">
        <v>6874</v>
      </c>
      <c r="R1323" t="s">
        <v>6874</v>
      </c>
      <c r="S1323">
        <v>4.8006859999999998</v>
      </c>
      <c r="T1323">
        <v>-75.770685</v>
      </c>
      <c r="U1323" t="s">
        <v>11057</v>
      </c>
    </row>
    <row r="1324" spans="1:21" x14ac:dyDescent="0.3">
      <c r="A1324" t="s">
        <v>11058</v>
      </c>
      <c r="B1324" t="s">
        <v>370</v>
      </c>
      <c r="C1324" t="s">
        <v>10333</v>
      </c>
      <c r="D1324" t="s">
        <v>8317</v>
      </c>
      <c r="E1324" t="s">
        <v>8338</v>
      </c>
      <c r="F1324" t="s">
        <v>6876</v>
      </c>
      <c r="G1324" t="s">
        <v>6876</v>
      </c>
      <c r="H1324" t="s">
        <v>6934</v>
      </c>
      <c r="I1324" t="s">
        <v>7630</v>
      </c>
      <c r="J1324">
        <v>2</v>
      </c>
      <c r="K1324" t="s">
        <v>370</v>
      </c>
      <c r="L1324" t="s">
        <v>6890</v>
      </c>
      <c r="M1324" t="s">
        <v>6891</v>
      </c>
      <c r="N1324" t="s">
        <v>6874</v>
      </c>
      <c r="O1324" t="s">
        <v>6874</v>
      </c>
      <c r="P1324" t="s">
        <v>6874</v>
      </c>
      <c r="Q1324" t="s">
        <v>6874</v>
      </c>
      <c r="R1324" t="s">
        <v>6874</v>
      </c>
      <c r="S1324">
        <v>4.8008620000000004</v>
      </c>
      <c r="T1324">
        <v>-75.710183999999998</v>
      </c>
      <c r="U1324" t="s">
        <v>11059</v>
      </c>
    </row>
    <row r="1325" spans="1:21" x14ac:dyDescent="0.3">
      <c r="A1325" t="s">
        <v>11060</v>
      </c>
      <c r="B1325" t="s">
        <v>370</v>
      </c>
      <c r="C1325" t="s">
        <v>10333</v>
      </c>
      <c r="D1325" t="s">
        <v>8317</v>
      </c>
      <c r="E1325" t="s">
        <v>8338</v>
      </c>
      <c r="F1325" t="s">
        <v>11061</v>
      </c>
      <c r="G1325" t="s">
        <v>11061</v>
      </c>
      <c r="H1325" t="s">
        <v>6934</v>
      </c>
      <c r="I1325" t="s">
        <v>7630</v>
      </c>
      <c r="J1325">
        <v>2</v>
      </c>
      <c r="K1325" t="s">
        <v>370</v>
      </c>
      <c r="L1325" t="s">
        <v>6881</v>
      </c>
      <c r="M1325" t="s">
        <v>6873</v>
      </c>
      <c r="N1325" t="s">
        <v>6874</v>
      </c>
      <c r="O1325" t="s">
        <v>6876</v>
      </c>
      <c r="P1325" t="s">
        <v>6874</v>
      </c>
      <c r="Q1325" t="s">
        <v>6876</v>
      </c>
      <c r="R1325" t="s">
        <v>6874</v>
      </c>
      <c r="S1325">
        <v>4.8008579999999998</v>
      </c>
      <c r="T1325">
        <v>-75.710140999999993</v>
      </c>
      <c r="U1325" t="s">
        <v>370</v>
      </c>
    </row>
    <row r="1326" spans="1:21" x14ac:dyDescent="0.3">
      <c r="A1326" t="s">
        <v>11062</v>
      </c>
      <c r="B1326" t="s">
        <v>370</v>
      </c>
      <c r="C1326" t="s">
        <v>10333</v>
      </c>
      <c r="D1326" t="s">
        <v>8317</v>
      </c>
      <c r="E1326" t="s">
        <v>8338</v>
      </c>
      <c r="F1326" t="s">
        <v>11063</v>
      </c>
      <c r="G1326" t="s">
        <v>11063</v>
      </c>
      <c r="H1326" t="s">
        <v>6934</v>
      </c>
      <c r="I1326" t="s">
        <v>7630</v>
      </c>
      <c r="J1326">
        <v>2</v>
      </c>
      <c r="K1326" t="s">
        <v>370</v>
      </c>
      <c r="L1326" t="s">
        <v>6881</v>
      </c>
      <c r="M1326" t="s">
        <v>6873</v>
      </c>
      <c r="N1326" t="s">
        <v>6874</v>
      </c>
      <c r="O1326" t="s">
        <v>6875</v>
      </c>
      <c r="P1326" t="s">
        <v>6874</v>
      </c>
      <c r="Q1326" t="s">
        <v>6874</v>
      </c>
      <c r="R1326" t="s">
        <v>6874</v>
      </c>
      <c r="S1326">
        <v>4.800827</v>
      </c>
      <c r="T1326">
        <v>-75.710089999999994</v>
      </c>
      <c r="U1326" t="s">
        <v>370</v>
      </c>
    </row>
    <row r="1327" spans="1:21" x14ac:dyDescent="0.3">
      <c r="A1327" t="s">
        <v>11064</v>
      </c>
      <c r="B1327" t="s">
        <v>370</v>
      </c>
      <c r="C1327" t="s">
        <v>10333</v>
      </c>
      <c r="D1327" t="s">
        <v>8317</v>
      </c>
      <c r="E1327" t="s">
        <v>8338</v>
      </c>
      <c r="F1327" t="s">
        <v>11065</v>
      </c>
      <c r="G1327" t="s">
        <v>11065</v>
      </c>
      <c r="H1327" t="s">
        <v>6934</v>
      </c>
      <c r="I1327" t="s">
        <v>7630</v>
      </c>
      <c r="J1327">
        <v>2</v>
      </c>
      <c r="K1327" t="s">
        <v>370</v>
      </c>
      <c r="L1327" t="s">
        <v>6881</v>
      </c>
      <c r="M1327" t="s">
        <v>6873</v>
      </c>
      <c r="N1327" t="s">
        <v>6874</v>
      </c>
      <c r="O1327" t="s">
        <v>6875</v>
      </c>
      <c r="P1327" t="s">
        <v>6874</v>
      </c>
      <c r="Q1327" t="s">
        <v>6874</v>
      </c>
      <c r="R1327" t="s">
        <v>6876</v>
      </c>
      <c r="S1327">
        <v>4.8008170000000003</v>
      </c>
      <c r="T1327">
        <v>-75.710054999999997</v>
      </c>
      <c r="U1327" t="s">
        <v>370</v>
      </c>
    </row>
    <row r="1328" spans="1:21" x14ac:dyDescent="0.3">
      <c r="A1328" t="s">
        <v>11066</v>
      </c>
      <c r="B1328" t="s">
        <v>370</v>
      </c>
      <c r="C1328" t="s">
        <v>10333</v>
      </c>
      <c r="D1328" t="s">
        <v>8317</v>
      </c>
      <c r="E1328" t="s">
        <v>8338</v>
      </c>
      <c r="F1328" t="s">
        <v>11067</v>
      </c>
      <c r="G1328" t="s">
        <v>11067</v>
      </c>
      <c r="H1328" t="s">
        <v>6934</v>
      </c>
      <c r="I1328" t="s">
        <v>7630</v>
      </c>
      <c r="J1328">
        <v>3</v>
      </c>
      <c r="K1328" t="s">
        <v>370</v>
      </c>
      <c r="L1328" t="s">
        <v>6881</v>
      </c>
      <c r="M1328" t="s">
        <v>6873</v>
      </c>
      <c r="N1328" t="s">
        <v>6874</v>
      </c>
      <c r="O1328" t="s">
        <v>6875</v>
      </c>
      <c r="P1328" t="s">
        <v>6874</v>
      </c>
      <c r="Q1328" t="s">
        <v>6874</v>
      </c>
      <c r="R1328" t="s">
        <v>6874</v>
      </c>
      <c r="S1328">
        <v>4.7997059999999996</v>
      </c>
      <c r="T1328">
        <v>-75.708061999999998</v>
      </c>
      <c r="U1328" t="s">
        <v>11068</v>
      </c>
    </row>
    <row r="1329" spans="1:21" x14ac:dyDescent="0.3">
      <c r="A1329" t="s">
        <v>11069</v>
      </c>
      <c r="B1329" t="s">
        <v>370</v>
      </c>
      <c r="C1329" t="s">
        <v>6865</v>
      </c>
      <c r="D1329" t="s">
        <v>8317</v>
      </c>
      <c r="E1329" t="s">
        <v>8324</v>
      </c>
      <c r="F1329" t="s">
        <v>11070</v>
      </c>
      <c r="G1329" t="s">
        <v>11071</v>
      </c>
      <c r="H1329" t="s">
        <v>6934</v>
      </c>
      <c r="I1329" t="s">
        <v>7630</v>
      </c>
      <c r="J1329">
        <v>2</v>
      </c>
      <c r="K1329" t="s">
        <v>370</v>
      </c>
      <c r="L1329" t="s">
        <v>6881</v>
      </c>
      <c r="M1329" t="s">
        <v>6891</v>
      </c>
      <c r="N1329" t="s">
        <v>6874</v>
      </c>
      <c r="O1329" t="s">
        <v>6874</v>
      </c>
      <c r="P1329" t="s">
        <v>6874</v>
      </c>
      <c r="Q1329" t="s">
        <v>6875</v>
      </c>
      <c r="R1329" t="s">
        <v>6874</v>
      </c>
      <c r="S1329">
        <v>4.8025500000000001</v>
      </c>
      <c r="T1329">
        <v>-75.707800000000006</v>
      </c>
      <c r="U1329" t="s">
        <v>11072</v>
      </c>
    </row>
    <row r="1330" spans="1:21" x14ac:dyDescent="0.3">
      <c r="A1330" t="s">
        <v>11073</v>
      </c>
      <c r="B1330" t="s">
        <v>370</v>
      </c>
      <c r="C1330" t="s">
        <v>6865</v>
      </c>
      <c r="D1330" t="s">
        <v>8317</v>
      </c>
      <c r="E1330" t="s">
        <v>8324</v>
      </c>
      <c r="F1330" t="s">
        <v>11070</v>
      </c>
      <c r="G1330" t="s">
        <v>11071</v>
      </c>
      <c r="H1330" t="s">
        <v>6934</v>
      </c>
      <c r="I1330" t="s">
        <v>7630</v>
      </c>
      <c r="J1330">
        <v>2</v>
      </c>
      <c r="K1330" t="s">
        <v>370</v>
      </c>
      <c r="L1330" t="s">
        <v>6872</v>
      </c>
      <c r="M1330" t="s">
        <v>6894</v>
      </c>
      <c r="N1330" t="s">
        <v>6875</v>
      </c>
      <c r="O1330" t="s">
        <v>6876</v>
      </c>
      <c r="P1330" t="s">
        <v>6874</v>
      </c>
      <c r="Q1330" t="s">
        <v>6875</v>
      </c>
      <c r="R1330" t="s">
        <v>6874</v>
      </c>
      <c r="S1330">
        <v>4.8025500000000001</v>
      </c>
      <c r="T1330">
        <v>-75.707800000000006</v>
      </c>
      <c r="U1330" t="s">
        <v>370</v>
      </c>
    </row>
    <row r="1331" spans="1:21" x14ac:dyDescent="0.3">
      <c r="A1331" t="s">
        <v>11074</v>
      </c>
      <c r="B1331" t="s">
        <v>370</v>
      </c>
      <c r="C1331" t="s">
        <v>6865</v>
      </c>
      <c r="D1331" t="s">
        <v>8317</v>
      </c>
      <c r="E1331" t="s">
        <v>8324</v>
      </c>
      <c r="F1331" t="s">
        <v>11070</v>
      </c>
      <c r="G1331" t="s">
        <v>11071</v>
      </c>
      <c r="H1331" t="s">
        <v>6934</v>
      </c>
      <c r="I1331" t="s">
        <v>7630</v>
      </c>
      <c r="J1331">
        <v>4</v>
      </c>
      <c r="K1331" t="s">
        <v>370</v>
      </c>
      <c r="L1331" t="s">
        <v>6872</v>
      </c>
      <c r="M1331" t="s">
        <v>6894</v>
      </c>
      <c r="N1331" t="s">
        <v>6874</v>
      </c>
      <c r="O1331" t="s">
        <v>6875</v>
      </c>
      <c r="P1331" t="s">
        <v>6874</v>
      </c>
      <c r="Q1331" t="s">
        <v>6875</v>
      </c>
      <c r="R1331" t="s">
        <v>6874</v>
      </c>
      <c r="S1331">
        <v>4.8025500000000001</v>
      </c>
      <c r="T1331">
        <v>-75.707800000000006</v>
      </c>
      <c r="U1331" t="s">
        <v>11075</v>
      </c>
    </row>
    <row r="1332" spans="1:21" x14ac:dyDescent="0.3">
      <c r="A1332" t="s">
        <v>11076</v>
      </c>
      <c r="B1332" t="s">
        <v>370</v>
      </c>
      <c r="C1332" t="s">
        <v>8411</v>
      </c>
      <c r="D1332" t="s">
        <v>8317</v>
      </c>
      <c r="E1332" t="s">
        <v>8324</v>
      </c>
      <c r="F1332" t="s">
        <v>11077</v>
      </c>
      <c r="G1332" t="s">
        <v>11078</v>
      </c>
      <c r="H1332" t="s">
        <v>6934</v>
      </c>
      <c r="I1332" t="s">
        <v>7630</v>
      </c>
      <c r="J1332">
        <v>3</v>
      </c>
      <c r="K1332" t="s">
        <v>370</v>
      </c>
      <c r="L1332" t="s">
        <v>6890</v>
      </c>
      <c r="M1332" t="s">
        <v>6891</v>
      </c>
      <c r="N1332" t="s">
        <v>6874</v>
      </c>
      <c r="O1332" t="s">
        <v>6874</v>
      </c>
      <c r="P1332" t="s">
        <v>6874</v>
      </c>
      <c r="Q1332" t="s">
        <v>6874</v>
      </c>
      <c r="R1332" t="s">
        <v>6874</v>
      </c>
      <c r="S1332">
        <v>4.8021269999999996</v>
      </c>
      <c r="T1332">
        <v>-75.708464000000006</v>
      </c>
      <c r="U1332" t="s">
        <v>11079</v>
      </c>
    </row>
    <row r="1333" spans="1:21" x14ac:dyDescent="0.3">
      <c r="A1333" t="s">
        <v>11080</v>
      </c>
      <c r="B1333" t="s">
        <v>370</v>
      </c>
      <c r="C1333" t="s">
        <v>8411</v>
      </c>
      <c r="D1333" t="s">
        <v>8317</v>
      </c>
      <c r="E1333" t="s">
        <v>8324</v>
      </c>
      <c r="F1333" t="s">
        <v>9812</v>
      </c>
      <c r="G1333" t="s">
        <v>9812</v>
      </c>
      <c r="H1333" t="s">
        <v>6934</v>
      </c>
      <c r="I1333" t="s">
        <v>7630</v>
      </c>
      <c r="J1333">
        <v>3</v>
      </c>
      <c r="K1333" t="s">
        <v>370</v>
      </c>
      <c r="L1333" t="s">
        <v>6881</v>
      </c>
      <c r="M1333" t="s">
        <v>6891</v>
      </c>
      <c r="N1333" t="s">
        <v>6874</v>
      </c>
      <c r="O1333" t="s">
        <v>6874</v>
      </c>
      <c r="P1333" t="s">
        <v>6876</v>
      </c>
      <c r="Q1333" t="s">
        <v>6875</v>
      </c>
      <c r="R1333" t="s">
        <v>6874</v>
      </c>
      <c r="S1333">
        <v>4.8033190000000001</v>
      </c>
      <c r="T1333">
        <v>-75.709061000000005</v>
      </c>
      <c r="U1333" t="s">
        <v>11081</v>
      </c>
    </row>
    <row r="1334" spans="1:21" x14ac:dyDescent="0.3">
      <c r="A1334" t="s">
        <v>11082</v>
      </c>
      <c r="B1334" t="s">
        <v>370</v>
      </c>
      <c r="C1334" t="s">
        <v>8411</v>
      </c>
      <c r="D1334" t="s">
        <v>8317</v>
      </c>
      <c r="E1334" t="s">
        <v>8324</v>
      </c>
      <c r="F1334" t="s">
        <v>11083</v>
      </c>
      <c r="G1334" t="s">
        <v>11083</v>
      </c>
      <c r="H1334" t="s">
        <v>6934</v>
      </c>
      <c r="I1334" t="s">
        <v>7630</v>
      </c>
      <c r="J1334">
        <v>4</v>
      </c>
      <c r="K1334" t="s">
        <v>370</v>
      </c>
      <c r="L1334" t="s">
        <v>6890</v>
      </c>
      <c r="M1334" t="s">
        <v>6882</v>
      </c>
      <c r="N1334" t="s">
        <v>6874</v>
      </c>
      <c r="O1334" t="s">
        <v>6874</v>
      </c>
      <c r="P1334" t="s">
        <v>6876</v>
      </c>
      <c r="Q1334" t="s">
        <v>6876</v>
      </c>
      <c r="R1334" t="s">
        <v>6874</v>
      </c>
      <c r="S1334">
        <v>4.8276539999999999</v>
      </c>
      <c r="T1334">
        <v>-75.670838000000003</v>
      </c>
      <c r="U1334" t="s">
        <v>11084</v>
      </c>
    </row>
    <row r="1335" spans="1:21" x14ac:dyDescent="0.3">
      <c r="A1335" t="s">
        <v>11085</v>
      </c>
      <c r="B1335" t="s">
        <v>370</v>
      </c>
      <c r="C1335" t="s">
        <v>8411</v>
      </c>
      <c r="D1335" t="s">
        <v>8649</v>
      </c>
      <c r="E1335" t="s">
        <v>8650</v>
      </c>
      <c r="F1335" t="s">
        <v>11086</v>
      </c>
      <c r="G1335" t="s">
        <v>11086</v>
      </c>
      <c r="H1335" t="s">
        <v>6934</v>
      </c>
      <c r="I1335" t="s">
        <v>7630</v>
      </c>
      <c r="J1335">
        <v>1</v>
      </c>
      <c r="K1335" t="s">
        <v>370</v>
      </c>
      <c r="L1335" t="s">
        <v>6872</v>
      </c>
      <c r="M1335" t="s">
        <v>6882</v>
      </c>
      <c r="N1335" t="s">
        <v>6876</v>
      </c>
      <c r="O1335" t="s">
        <v>6876</v>
      </c>
      <c r="P1335" t="s">
        <v>6876</v>
      </c>
      <c r="Q1335" t="s">
        <v>6876</v>
      </c>
      <c r="R1335" t="s">
        <v>6876</v>
      </c>
      <c r="S1335">
        <v>4.7485790000000003</v>
      </c>
      <c r="T1335">
        <v>-75.704065999999997</v>
      </c>
      <c r="U1335" t="s">
        <v>370</v>
      </c>
    </row>
    <row r="1336" spans="1:21" x14ac:dyDescent="0.3">
      <c r="A1336" t="s">
        <v>11087</v>
      </c>
      <c r="B1336" t="s">
        <v>370</v>
      </c>
      <c r="C1336" t="s">
        <v>8411</v>
      </c>
      <c r="D1336" t="s">
        <v>8649</v>
      </c>
      <c r="E1336" t="s">
        <v>8650</v>
      </c>
      <c r="F1336" t="s">
        <v>11088</v>
      </c>
      <c r="G1336" t="s">
        <v>11088</v>
      </c>
      <c r="H1336" t="s">
        <v>6934</v>
      </c>
      <c r="I1336" t="s">
        <v>7630</v>
      </c>
      <c r="J1336">
        <v>1</v>
      </c>
      <c r="K1336" t="s">
        <v>370</v>
      </c>
      <c r="L1336" t="s">
        <v>6872</v>
      </c>
      <c r="M1336" t="s">
        <v>6873</v>
      </c>
      <c r="N1336" t="s">
        <v>6874</v>
      </c>
      <c r="O1336" t="s">
        <v>6875</v>
      </c>
      <c r="P1336" t="s">
        <v>6874</v>
      </c>
      <c r="Q1336" t="s">
        <v>6875</v>
      </c>
      <c r="R1336" t="s">
        <v>6874</v>
      </c>
      <c r="S1336">
        <v>4.8096259999999997</v>
      </c>
      <c r="T1336">
        <v>-75.704508000000004</v>
      </c>
      <c r="U1336" t="s">
        <v>370</v>
      </c>
    </row>
    <row r="1337" spans="1:21" x14ac:dyDescent="0.3">
      <c r="A1337" t="s">
        <v>11089</v>
      </c>
      <c r="B1337" t="s">
        <v>370</v>
      </c>
      <c r="C1337" t="s">
        <v>8411</v>
      </c>
      <c r="D1337" t="s">
        <v>8317</v>
      </c>
      <c r="E1337" t="s">
        <v>11090</v>
      </c>
      <c r="F1337" t="s">
        <v>11091</v>
      </c>
      <c r="G1337" t="s">
        <v>11092</v>
      </c>
      <c r="H1337" t="s">
        <v>6934</v>
      </c>
      <c r="I1337" t="s">
        <v>7630</v>
      </c>
      <c r="J1337">
        <v>5</v>
      </c>
      <c r="K1337">
        <v>4</v>
      </c>
      <c r="L1337" t="s">
        <v>6890</v>
      </c>
      <c r="M1337" t="s">
        <v>6873</v>
      </c>
      <c r="N1337" t="s">
        <v>6874</v>
      </c>
      <c r="O1337" t="s">
        <v>6874</v>
      </c>
      <c r="P1337" t="s">
        <v>6874</v>
      </c>
      <c r="Q1337" t="s">
        <v>6874</v>
      </c>
      <c r="R1337" t="s">
        <v>6875</v>
      </c>
      <c r="S1337">
        <v>4.8094109999999999</v>
      </c>
      <c r="T1337">
        <v>-75.704960999999997</v>
      </c>
      <c r="U1337" t="s">
        <v>11093</v>
      </c>
    </row>
    <row r="1338" spans="1:21" x14ac:dyDescent="0.3">
      <c r="A1338" t="s">
        <v>11094</v>
      </c>
      <c r="B1338" t="s">
        <v>370</v>
      </c>
      <c r="C1338" t="s">
        <v>10333</v>
      </c>
      <c r="D1338" t="s">
        <v>8317</v>
      </c>
      <c r="E1338" t="s">
        <v>11090</v>
      </c>
      <c r="F1338" t="s">
        <v>11095</v>
      </c>
      <c r="G1338" t="s">
        <v>11095</v>
      </c>
      <c r="H1338" t="s">
        <v>6934</v>
      </c>
      <c r="I1338" t="s">
        <v>6870</v>
      </c>
      <c r="J1338">
        <v>2</v>
      </c>
      <c r="K1338">
        <v>0</v>
      </c>
      <c r="L1338" t="s">
        <v>6881</v>
      </c>
      <c r="M1338" t="s">
        <v>6873</v>
      </c>
      <c r="N1338" t="s">
        <v>6874</v>
      </c>
      <c r="O1338" t="s">
        <v>6875</v>
      </c>
      <c r="P1338" t="s">
        <v>6874</v>
      </c>
      <c r="Q1338" t="s">
        <v>6875</v>
      </c>
      <c r="R1338" t="s">
        <v>6874</v>
      </c>
      <c r="S1338">
        <v>4.8038309999999997</v>
      </c>
      <c r="T1338">
        <v>-75.688584000000006</v>
      </c>
      <c r="U1338" t="s">
        <v>11096</v>
      </c>
    </row>
    <row r="1339" spans="1:21" x14ac:dyDescent="0.3">
      <c r="A1339" t="s">
        <v>11097</v>
      </c>
      <c r="B1339" t="s">
        <v>370</v>
      </c>
      <c r="C1339" t="s">
        <v>8411</v>
      </c>
      <c r="D1339" t="s">
        <v>8317</v>
      </c>
      <c r="E1339" t="s">
        <v>11090</v>
      </c>
      <c r="F1339" t="s">
        <v>11098</v>
      </c>
      <c r="G1339" t="s">
        <v>11098</v>
      </c>
      <c r="H1339" t="s">
        <v>6934</v>
      </c>
      <c r="I1339" t="s">
        <v>6870</v>
      </c>
      <c r="J1339">
        <v>2</v>
      </c>
      <c r="K1339">
        <v>1</v>
      </c>
      <c r="L1339" t="s">
        <v>6881</v>
      </c>
      <c r="M1339" t="s">
        <v>6873</v>
      </c>
      <c r="N1339" t="s">
        <v>6874</v>
      </c>
      <c r="O1339" t="s">
        <v>6874</v>
      </c>
      <c r="P1339" t="s">
        <v>6874</v>
      </c>
      <c r="Q1339" t="s">
        <v>6874</v>
      </c>
      <c r="R1339" t="s">
        <v>6874</v>
      </c>
      <c r="S1339">
        <v>4.8066060000000004</v>
      </c>
      <c r="T1339">
        <v>-75.682208000000003</v>
      </c>
      <c r="U1339" t="s">
        <v>11099</v>
      </c>
    </row>
    <row r="1340" spans="1:21" x14ac:dyDescent="0.3">
      <c r="A1340" t="s">
        <v>11100</v>
      </c>
      <c r="B1340" t="s">
        <v>370</v>
      </c>
      <c r="C1340" t="s">
        <v>8411</v>
      </c>
      <c r="D1340" t="s">
        <v>8317</v>
      </c>
      <c r="E1340" t="s">
        <v>11090</v>
      </c>
      <c r="F1340" t="s">
        <v>11101</v>
      </c>
      <c r="G1340" t="s">
        <v>11101</v>
      </c>
      <c r="H1340" t="s">
        <v>6934</v>
      </c>
      <c r="I1340" t="s">
        <v>6870</v>
      </c>
      <c r="J1340">
        <v>2</v>
      </c>
      <c r="K1340">
        <v>0</v>
      </c>
      <c r="L1340" t="s">
        <v>6872</v>
      </c>
      <c r="M1340" t="s">
        <v>6894</v>
      </c>
      <c r="N1340" t="s">
        <v>6874</v>
      </c>
      <c r="O1340" t="s">
        <v>6875</v>
      </c>
      <c r="P1340" t="s">
        <v>6874</v>
      </c>
      <c r="Q1340" t="s">
        <v>6874</v>
      </c>
      <c r="R1340" t="s">
        <v>6874</v>
      </c>
      <c r="S1340">
        <v>4.801323</v>
      </c>
      <c r="T1340">
        <v>-75.724646000000007</v>
      </c>
      <c r="U1340" t="s">
        <v>11102</v>
      </c>
    </row>
    <row r="1341" spans="1:21" x14ac:dyDescent="0.3">
      <c r="A1341" t="s">
        <v>11103</v>
      </c>
      <c r="B1341" t="s">
        <v>370</v>
      </c>
      <c r="C1341" t="s">
        <v>8411</v>
      </c>
      <c r="D1341" t="s">
        <v>8317</v>
      </c>
      <c r="E1341" t="s">
        <v>8324</v>
      </c>
      <c r="F1341" t="s">
        <v>11104</v>
      </c>
      <c r="G1341" t="s">
        <v>11104</v>
      </c>
      <c r="H1341" t="s">
        <v>6934</v>
      </c>
      <c r="I1341" t="s">
        <v>6870</v>
      </c>
      <c r="J1341">
        <v>3</v>
      </c>
      <c r="K1341">
        <v>0</v>
      </c>
      <c r="L1341" t="s">
        <v>6881</v>
      </c>
      <c r="M1341" t="s">
        <v>6873</v>
      </c>
      <c r="N1341" t="s">
        <v>6874</v>
      </c>
      <c r="O1341" t="s">
        <v>6875</v>
      </c>
      <c r="P1341" t="s">
        <v>6874</v>
      </c>
      <c r="Q1341" t="s">
        <v>6875</v>
      </c>
      <c r="R1341" t="s">
        <v>6874</v>
      </c>
      <c r="S1341">
        <v>4.8087169999999997</v>
      </c>
      <c r="T1341">
        <v>-75.690601000000001</v>
      </c>
      <c r="U1341" t="s">
        <v>11105</v>
      </c>
    </row>
    <row r="1342" spans="1:21" x14ac:dyDescent="0.3">
      <c r="A1342" t="s">
        <v>11106</v>
      </c>
      <c r="B1342" t="s">
        <v>370</v>
      </c>
      <c r="C1342" t="s">
        <v>8411</v>
      </c>
      <c r="D1342" t="s">
        <v>8317</v>
      </c>
      <c r="E1342" t="s">
        <v>8324</v>
      </c>
      <c r="F1342" t="s">
        <v>11107</v>
      </c>
      <c r="G1342" t="s">
        <v>11107</v>
      </c>
      <c r="H1342" t="s">
        <v>6934</v>
      </c>
      <c r="I1342" t="s">
        <v>6870</v>
      </c>
      <c r="J1342">
        <v>3</v>
      </c>
      <c r="K1342">
        <v>0</v>
      </c>
      <c r="L1342" t="s">
        <v>6890</v>
      </c>
      <c r="M1342" t="s">
        <v>6873</v>
      </c>
      <c r="N1342" t="s">
        <v>6874</v>
      </c>
      <c r="O1342" t="s">
        <v>6874</v>
      </c>
      <c r="P1342" t="s">
        <v>6874</v>
      </c>
      <c r="Q1342" t="s">
        <v>6874</v>
      </c>
      <c r="R1342" t="s">
        <v>6874</v>
      </c>
      <c r="S1342">
        <v>4.8184659999999999</v>
      </c>
      <c r="T1342">
        <v>-75.695419000000001</v>
      </c>
      <c r="U1342" t="s">
        <v>370</v>
      </c>
    </row>
    <row r="1343" spans="1:21" x14ac:dyDescent="0.3">
      <c r="A1343" t="s">
        <v>11108</v>
      </c>
      <c r="B1343" t="s">
        <v>370</v>
      </c>
      <c r="C1343" t="s">
        <v>8411</v>
      </c>
      <c r="D1343" t="s">
        <v>8317</v>
      </c>
      <c r="E1343" t="s">
        <v>11090</v>
      </c>
      <c r="F1343" t="s">
        <v>8191</v>
      </c>
      <c r="G1343" t="s">
        <v>8191</v>
      </c>
      <c r="H1343" t="s">
        <v>6934</v>
      </c>
      <c r="I1343" t="s">
        <v>6870</v>
      </c>
      <c r="J1343">
        <v>2</v>
      </c>
      <c r="K1343">
        <v>0</v>
      </c>
      <c r="L1343" t="s">
        <v>6872</v>
      </c>
      <c r="M1343" t="s">
        <v>6894</v>
      </c>
      <c r="N1343" t="s">
        <v>6874</v>
      </c>
      <c r="O1343" t="s">
        <v>6875</v>
      </c>
      <c r="P1343" t="s">
        <v>6874</v>
      </c>
      <c r="Q1343" t="s">
        <v>6874</v>
      </c>
      <c r="R1343" t="s">
        <v>6874</v>
      </c>
      <c r="S1343">
        <v>4.8010979999999996</v>
      </c>
      <c r="T1343">
        <v>-75.723786000000004</v>
      </c>
      <c r="U1343" t="s">
        <v>370</v>
      </c>
    </row>
    <row r="1344" spans="1:21" x14ac:dyDescent="0.3">
      <c r="A1344" t="s">
        <v>11109</v>
      </c>
      <c r="B1344" t="s">
        <v>370</v>
      </c>
      <c r="C1344" t="s">
        <v>8411</v>
      </c>
      <c r="D1344" t="s">
        <v>8317</v>
      </c>
      <c r="E1344" t="s">
        <v>11090</v>
      </c>
      <c r="F1344" t="s">
        <v>11110</v>
      </c>
      <c r="G1344" t="s">
        <v>11110</v>
      </c>
      <c r="H1344" t="s">
        <v>6934</v>
      </c>
      <c r="I1344" t="s">
        <v>6870</v>
      </c>
      <c r="J1344">
        <v>2</v>
      </c>
      <c r="K1344" t="s">
        <v>370</v>
      </c>
      <c r="L1344" t="s">
        <v>6890</v>
      </c>
      <c r="M1344" t="s">
        <v>6882</v>
      </c>
      <c r="N1344" t="s">
        <v>6876</v>
      </c>
      <c r="O1344" t="s">
        <v>6876</v>
      </c>
      <c r="P1344" t="s">
        <v>6876</v>
      </c>
      <c r="Q1344" t="s">
        <v>6875</v>
      </c>
      <c r="R1344" t="s">
        <v>6874</v>
      </c>
      <c r="S1344">
        <v>4.8184659999999999</v>
      </c>
      <c r="T1344">
        <v>-75.695419000000001</v>
      </c>
      <c r="U1344" t="s">
        <v>11111</v>
      </c>
    </row>
    <row r="1345" spans="1:21" x14ac:dyDescent="0.3">
      <c r="A1345" t="s">
        <v>11112</v>
      </c>
      <c r="B1345" t="s">
        <v>370</v>
      </c>
      <c r="C1345" t="s">
        <v>8411</v>
      </c>
      <c r="D1345" t="s">
        <v>8317</v>
      </c>
      <c r="E1345" t="s">
        <v>11090</v>
      </c>
      <c r="F1345" t="s">
        <v>11113</v>
      </c>
      <c r="G1345" t="s">
        <v>11113</v>
      </c>
      <c r="H1345" t="s">
        <v>6934</v>
      </c>
      <c r="I1345" t="s">
        <v>6870</v>
      </c>
      <c r="J1345">
        <v>2</v>
      </c>
      <c r="K1345">
        <v>0</v>
      </c>
      <c r="L1345" t="s">
        <v>6881</v>
      </c>
      <c r="M1345" t="s">
        <v>6873</v>
      </c>
      <c r="N1345" t="s">
        <v>6874</v>
      </c>
      <c r="O1345" t="s">
        <v>6992</v>
      </c>
      <c r="P1345" t="s">
        <v>6874</v>
      </c>
      <c r="Q1345" t="s">
        <v>6875</v>
      </c>
      <c r="R1345" t="s">
        <v>6874</v>
      </c>
      <c r="S1345">
        <v>4.8267530000000001</v>
      </c>
      <c r="T1345">
        <v>-75.697136</v>
      </c>
      <c r="U1345" t="s">
        <v>11114</v>
      </c>
    </row>
    <row r="1346" spans="1:21" x14ac:dyDescent="0.3">
      <c r="A1346" t="s">
        <v>11115</v>
      </c>
      <c r="B1346" t="s">
        <v>370</v>
      </c>
      <c r="C1346" t="s">
        <v>8411</v>
      </c>
      <c r="D1346" t="s">
        <v>8317</v>
      </c>
      <c r="E1346" t="s">
        <v>8324</v>
      </c>
      <c r="F1346" t="s">
        <v>11116</v>
      </c>
      <c r="G1346" t="s">
        <v>11116</v>
      </c>
      <c r="H1346" t="s">
        <v>6934</v>
      </c>
      <c r="I1346" t="s">
        <v>6870</v>
      </c>
      <c r="J1346">
        <v>1</v>
      </c>
      <c r="K1346">
        <v>0</v>
      </c>
      <c r="L1346" t="s">
        <v>6881</v>
      </c>
      <c r="M1346" t="s">
        <v>6873</v>
      </c>
      <c r="N1346" t="s">
        <v>6874</v>
      </c>
      <c r="O1346" t="s">
        <v>6874</v>
      </c>
      <c r="P1346" t="s">
        <v>6874</v>
      </c>
      <c r="Q1346" t="s">
        <v>6874</v>
      </c>
      <c r="R1346" t="s">
        <v>6874</v>
      </c>
      <c r="S1346">
        <v>4.8184659999999999</v>
      </c>
      <c r="T1346">
        <v>-75.695419000000001</v>
      </c>
      <c r="U1346" t="s">
        <v>11117</v>
      </c>
    </row>
    <row r="1347" spans="1:21" x14ac:dyDescent="0.3">
      <c r="A1347" t="s">
        <v>11118</v>
      </c>
      <c r="B1347" t="s">
        <v>370</v>
      </c>
      <c r="C1347" t="s">
        <v>8411</v>
      </c>
      <c r="D1347" t="s">
        <v>8317</v>
      </c>
      <c r="E1347" t="s">
        <v>11090</v>
      </c>
      <c r="F1347" t="s">
        <v>11119</v>
      </c>
      <c r="G1347" t="s">
        <v>8324</v>
      </c>
      <c r="H1347" t="s">
        <v>6934</v>
      </c>
      <c r="I1347" t="s">
        <v>6870</v>
      </c>
      <c r="J1347">
        <v>2</v>
      </c>
      <c r="K1347">
        <v>0</v>
      </c>
      <c r="L1347" t="s">
        <v>6872</v>
      </c>
      <c r="M1347" t="s">
        <v>6894</v>
      </c>
      <c r="N1347" t="s">
        <v>6875</v>
      </c>
      <c r="O1347" t="s">
        <v>6874</v>
      </c>
      <c r="P1347" t="s">
        <v>6875</v>
      </c>
      <c r="Q1347" t="s">
        <v>6875</v>
      </c>
      <c r="R1347" t="s">
        <v>6874</v>
      </c>
      <c r="S1347">
        <v>4.8007569999999999</v>
      </c>
      <c r="T1347">
        <v>-75.705145999999999</v>
      </c>
      <c r="U1347" t="s">
        <v>11120</v>
      </c>
    </row>
    <row r="1348" spans="1:21" x14ac:dyDescent="0.3">
      <c r="A1348" t="s">
        <v>11121</v>
      </c>
      <c r="B1348" t="s">
        <v>370</v>
      </c>
      <c r="C1348" t="s">
        <v>8411</v>
      </c>
      <c r="D1348" t="s">
        <v>8317</v>
      </c>
      <c r="E1348" t="s">
        <v>11122</v>
      </c>
      <c r="F1348" t="s">
        <v>11123</v>
      </c>
      <c r="G1348" t="s">
        <v>11123</v>
      </c>
      <c r="H1348" t="s">
        <v>6934</v>
      </c>
      <c r="I1348" t="s">
        <v>6870</v>
      </c>
      <c r="J1348" t="s">
        <v>370</v>
      </c>
      <c r="K1348" t="s">
        <v>370</v>
      </c>
      <c r="L1348" t="s">
        <v>6890</v>
      </c>
      <c r="M1348" t="s">
        <v>6873</v>
      </c>
      <c r="N1348" t="s">
        <v>6874</v>
      </c>
      <c r="O1348" t="s">
        <v>6874</v>
      </c>
      <c r="P1348" t="s">
        <v>6875</v>
      </c>
      <c r="Q1348" t="s">
        <v>6874</v>
      </c>
      <c r="R1348" t="s">
        <v>6874</v>
      </c>
      <c r="S1348">
        <v>4.8009539999999999</v>
      </c>
      <c r="T1348">
        <v>-75.719578999999996</v>
      </c>
      <c r="U1348" t="s">
        <v>11124</v>
      </c>
    </row>
    <row r="1349" spans="1:21" x14ac:dyDescent="0.3">
      <c r="A1349" t="s">
        <v>11125</v>
      </c>
      <c r="B1349" t="s">
        <v>370</v>
      </c>
      <c r="C1349" t="s">
        <v>8411</v>
      </c>
      <c r="D1349" t="s">
        <v>8317</v>
      </c>
      <c r="E1349" t="s">
        <v>11090</v>
      </c>
      <c r="F1349" t="s">
        <v>8191</v>
      </c>
      <c r="G1349" t="s">
        <v>8324</v>
      </c>
      <c r="H1349" t="s">
        <v>6934</v>
      </c>
      <c r="I1349" t="s">
        <v>6870</v>
      </c>
      <c r="J1349">
        <v>1</v>
      </c>
      <c r="K1349">
        <v>0</v>
      </c>
      <c r="L1349" t="s">
        <v>6881</v>
      </c>
      <c r="M1349" t="s">
        <v>6873</v>
      </c>
      <c r="N1349" t="s">
        <v>6874</v>
      </c>
      <c r="O1349" t="s">
        <v>6874</v>
      </c>
      <c r="P1349" t="s">
        <v>6874</v>
      </c>
      <c r="Q1349" t="s">
        <v>6875</v>
      </c>
      <c r="R1349" t="s">
        <v>6874</v>
      </c>
      <c r="S1349">
        <v>4.8010979999999996</v>
      </c>
      <c r="T1349">
        <v>-75.723786000000004</v>
      </c>
      <c r="U1349" t="s">
        <v>11126</v>
      </c>
    </row>
    <row r="1350" spans="1:21" x14ac:dyDescent="0.3">
      <c r="A1350" t="s">
        <v>11127</v>
      </c>
      <c r="B1350" t="s">
        <v>370</v>
      </c>
      <c r="C1350" t="s">
        <v>8411</v>
      </c>
      <c r="D1350" t="s">
        <v>8317</v>
      </c>
      <c r="E1350" t="s">
        <v>11090</v>
      </c>
      <c r="F1350" t="s">
        <v>11128</v>
      </c>
      <c r="G1350" t="s">
        <v>11128</v>
      </c>
      <c r="H1350" t="s">
        <v>6934</v>
      </c>
      <c r="I1350" t="s">
        <v>6870</v>
      </c>
      <c r="J1350">
        <v>3</v>
      </c>
      <c r="K1350">
        <v>1</v>
      </c>
      <c r="L1350" t="s">
        <v>6881</v>
      </c>
      <c r="M1350" t="s">
        <v>6891</v>
      </c>
      <c r="N1350" t="s">
        <v>6874</v>
      </c>
      <c r="O1350" t="s">
        <v>6874</v>
      </c>
      <c r="P1350" t="s">
        <v>6874</v>
      </c>
      <c r="Q1350" t="s">
        <v>6874</v>
      </c>
      <c r="R1350" t="s">
        <v>6874</v>
      </c>
      <c r="S1350">
        <v>4.8184659999999999</v>
      </c>
      <c r="T1350">
        <v>-75.695419000000001</v>
      </c>
      <c r="U1350" t="s">
        <v>11129</v>
      </c>
    </row>
    <row r="1351" spans="1:21" x14ac:dyDescent="0.3">
      <c r="A1351" t="s">
        <v>11130</v>
      </c>
      <c r="B1351" t="s">
        <v>370</v>
      </c>
      <c r="C1351" t="s">
        <v>8411</v>
      </c>
      <c r="D1351" t="s">
        <v>8317</v>
      </c>
      <c r="E1351" t="s">
        <v>11090</v>
      </c>
      <c r="F1351" t="s">
        <v>11131</v>
      </c>
      <c r="G1351" t="s">
        <v>11131</v>
      </c>
      <c r="H1351" t="s">
        <v>6934</v>
      </c>
      <c r="I1351" t="s">
        <v>6870</v>
      </c>
      <c r="J1351">
        <v>2</v>
      </c>
      <c r="K1351">
        <v>1</v>
      </c>
      <c r="L1351" t="s">
        <v>6890</v>
      </c>
      <c r="M1351" t="s">
        <v>6891</v>
      </c>
      <c r="N1351" t="s">
        <v>6874</v>
      </c>
      <c r="O1351" t="s">
        <v>6874</v>
      </c>
      <c r="P1351" t="s">
        <v>6874</v>
      </c>
      <c r="Q1351" t="s">
        <v>6874</v>
      </c>
      <c r="R1351" t="s">
        <v>6874</v>
      </c>
      <c r="S1351">
        <v>4.8126860000000002</v>
      </c>
      <c r="T1351">
        <v>-75.692803999999995</v>
      </c>
      <c r="U1351" t="s">
        <v>11132</v>
      </c>
    </row>
    <row r="1352" spans="1:21" x14ac:dyDescent="0.3">
      <c r="A1352" t="s">
        <v>11133</v>
      </c>
      <c r="B1352" t="s">
        <v>370</v>
      </c>
      <c r="C1352" t="s">
        <v>8411</v>
      </c>
      <c r="D1352" t="s">
        <v>8317</v>
      </c>
      <c r="E1352" t="s">
        <v>11090</v>
      </c>
      <c r="F1352" t="s">
        <v>11134</v>
      </c>
      <c r="G1352" t="s">
        <v>11134</v>
      </c>
      <c r="H1352" t="s">
        <v>6934</v>
      </c>
      <c r="I1352" t="s">
        <v>6870</v>
      </c>
      <c r="J1352">
        <v>2</v>
      </c>
      <c r="K1352">
        <v>1</v>
      </c>
      <c r="L1352" t="s">
        <v>6881</v>
      </c>
      <c r="M1352" t="s">
        <v>6873</v>
      </c>
      <c r="N1352" t="s">
        <v>6874</v>
      </c>
      <c r="O1352" t="s">
        <v>6874</v>
      </c>
      <c r="P1352" t="s">
        <v>6874</v>
      </c>
      <c r="Q1352" t="s">
        <v>6875</v>
      </c>
      <c r="R1352" t="s">
        <v>6874</v>
      </c>
      <c r="S1352">
        <v>4.8267530000000001</v>
      </c>
      <c r="T1352">
        <v>-75.697136</v>
      </c>
      <c r="U1352" t="s">
        <v>11135</v>
      </c>
    </row>
    <row r="1353" spans="1:21" x14ac:dyDescent="0.3">
      <c r="A1353" t="s">
        <v>11136</v>
      </c>
      <c r="B1353" t="s">
        <v>370</v>
      </c>
      <c r="C1353" t="s">
        <v>8411</v>
      </c>
      <c r="D1353" t="s">
        <v>8317</v>
      </c>
      <c r="E1353" t="s">
        <v>11090</v>
      </c>
      <c r="F1353" t="s">
        <v>11137</v>
      </c>
      <c r="G1353" t="s">
        <v>11137</v>
      </c>
      <c r="H1353" t="s">
        <v>6934</v>
      </c>
      <c r="I1353" t="s">
        <v>6870</v>
      </c>
      <c r="J1353">
        <v>2</v>
      </c>
      <c r="K1353">
        <v>1</v>
      </c>
      <c r="L1353" t="s">
        <v>6881</v>
      </c>
      <c r="M1353" t="s">
        <v>6873</v>
      </c>
      <c r="N1353" t="s">
        <v>6874</v>
      </c>
      <c r="O1353" t="s">
        <v>6875</v>
      </c>
      <c r="P1353" t="s">
        <v>6875</v>
      </c>
      <c r="Q1353" t="s">
        <v>6874</v>
      </c>
      <c r="R1353" t="s">
        <v>6874</v>
      </c>
      <c r="S1353">
        <v>4.8184659999999999</v>
      </c>
      <c r="T1353">
        <v>-75.695419000000001</v>
      </c>
      <c r="U1353" t="s">
        <v>370</v>
      </c>
    </row>
    <row r="1354" spans="1:21" x14ac:dyDescent="0.3">
      <c r="A1354" t="s">
        <v>11138</v>
      </c>
      <c r="B1354" t="s">
        <v>370</v>
      </c>
      <c r="C1354" t="s">
        <v>8411</v>
      </c>
      <c r="D1354" t="s">
        <v>6921</v>
      </c>
      <c r="E1354" t="s">
        <v>6922</v>
      </c>
      <c r="F1354" t="s">
        <v>11139</v>
      </c>
      <c r="G1354" t="s">
        <v>11139</v>
      </c>
      <c r="H1354" t="s">
        <v>6934</v>
      </c>
      <c r="I1354" t="s">
        <v>6870</v>
      </c>
      <c r="J1354">
        <v>3</v>
      </c>
      <c r="K1354">
        <v>0</v>
      </c>
      <c r="L1354" t="s">
        <v>6890</v>
      </c>
      <c r="M1354" t="s">
        <v>6873</v>
      </c>
      <c r="N1354" t="s">
        <v>6874</v>
      </c>
      <c r="O1354" t="s">
        <v>6874</v>
      </c>
      <c r="P1354" t="s">
        <v>6874</v>
      </c>
      <c r="Q1354" t="s">
        <v>6874</v>
      </c>
      <c r="R1354" t="s">
        <v>6874</v>
      </c>
      <c r="S1354">
        <v>4.8058769999999997</v>
      </c>
      <c r="T1354">
        <v>-75.691879</v>
      </c>
      <c r="U1354" t="s">
        <v>370</v>
      </c>
    </row>
    <row r="1355" spans="1:21" x14ac:dyDescent="0.3">
      <c r="A1355" t="s">
        <v>11140</v>
      </c>
      <c r="B1355" t="s">
        <v>370</v>
      </c>
      <c r="C1355" t="s">
        <v>10333</v>
      </c>
      <c r="D1355" t="s">
        <v>8317</v>
      </c>
      <c r="E1355" t="s">
        <v>8324</v>
      </c>
      <c r="F1355" t="s">
        <v>11141</v>
      </c>
      <c r="G1355" t="s">
        <v>11142</v>
      </c>
      <c r="H1355" t="s">
        <v>6934</v>
      </c>
      <c r="I1355" t="s">
        <v>6870</v>
      </c>
      <c r="J1355">
        <v>4</v>
      </c>
      <c r="K1355">
        <v>0</v>
      </c>
      <c r="L1355" t="s">
        <v>6881</v>
      </c>
      <c r="M1355" t="s">
        <v>6873</v>
      </c>
      <c r="N1355" t="s">
        <v>6874</v>
      </c>
      <c r="O1355" t="s">
        <v>6874</v>
      </c>
      <c r="P1355" t="s">
        <v>6874</v>
      </c>
      <c r="Q1355" t="s">
        <v>6874</v>
      </c>
      <c r="R1355" t="s">
        <v>6874</v>
      </c>
      <c r="S1355">
        <v>4.8087169999999997</v>
      </c>
      <c r="T1355">
        <v>-75.690601000000001</v>
      </c>
      <c r="U1355" t="s">
        <v>11143</v>
      </c>
    </row>
    <row r="1356" spans="1:21" x14ac:dyDescent="0.3">
      <c r="A1356" t="s">
        <v>11144</v>
      </c>
      <c r="B1356" t="s">
        <v>370</v>
      </c>
      <c r="C1356" t="s">
        <v>10333</v>
      </c>
      <c r="D1356" t="s">
        <v>7980</v>
      </c>
      <c r="E1356" t="s">
        <v>7981</v>
      </c>
      <c r="F1356" t="s">
        <v>11145</v>
      </c>
      <c r="G1356" t="s">
        <v>11145</v>
      </c>
      <c r="H1356" t="s">
        <v>6934</v>
      </c>
      <c r="I1356" t="s">
        <v>6870</v>
      </c>
      <c r="J1356">
        <v>2</v>
      </c>
      <c r="K1356">
        <v>0</v>
      </c>
      <c r="L1356" t="s">
        <v>6890</v>
      </c>
      <c r="M1356" t="s">
        <v>6873</v>
      </c>
      <c r="N1356" t="s">
        <v>6874</v>
      </c>
      <c r="O1356" t="s">
        <v>6875</v>
      </c>
      <c r="P1356" t="s">
        <v>6874</v>
      </c>
      <c r="Q1356" t="s">
        <v>6874</v>
      </c>
      <c r="R1356" t="s">
        <v>6874</v>
      </c>
      <c r="S1356">
        <v>4.8106039999999997</v>
      </c>
      <c r="T1356">
        <v>-75.678922</v>
      </c>
      <c r="U1356" t="s">
        <v>370</v>
      </c>
    </row>
    <row r="1357" spans="1:21" x14ac:dyDescent="0.3">
      <c r="A1357" t="s">
        <v>11146</v>
      </c>
      <c r="B1357" t="s">
        <v>370</v>
      </c>
      <c r="C1357" t="s">
        <v>8411</v>
      </c>
      <c r="D1357" t="s">
        <v>7980</v>
      </c>
      <c r="E1357" t="s">
        <v>7981</v>
      </c>
      <c r="F1357" t="s">
        <v>11147</v>
      </c>
      <c r="G1357" t="s">
        <v>11147</v>
      </c>
      <c r="H1357" t="s">
        <v>6934</v>
      </c>
      <c r="I1357" t="s">
        <v>6870</v>
      </c>
      <c r="J1357">
        <v>1</v>
      </c>
      <c r="K1357">
        <v>0</v>
      </c>
      <c r="L1357" t="s">
        <v>6890</v>
      </c>
      <c r="M1357" t="s">
        <v>6891</v>
      </c>
      <c r="N1357" t="s">
        <v>6874</v>
      </c>
      <c r="O1357" t="s">
        <v>6874</v>
      </c>
      <c r="P1357" t="s">
        <v>6874</v>
      </c>
      <c r="Q1357" t="s">
        <v>6874</v>
      </c>
      <c r="R1357" t="s">
        <v>6874</v>
      </c>
      <c r="S1357">
        <v>4.8106039999999997</v>
      </c>
      <c r="T1357">
        <v>-75.678922</v>
      </c>
      <c r="U1357" t="s">
        <v>11148</v>
      </c>
    </row>
    <row r="1358" spans="1:21" x14ac:dyDescent="0.3">
      <c r="A1358" t="s">
        <v>11149</v>
      </c>
      <c r="B1358" t="s">
        <v>370</v>
      </c>
      <c r="C1358" t="s">
        <v>8411</v>
      </c>
      <c r="D1358" t="s">
        <v>7980</v>
      </c>
      <c r="E1358" t="s">
        <v>7981</v>
      </c>
      <c r="F1358" t="s">
        <v>11150</v>
      </c>
      <c r="G1358" t="s">
        <v>11150</v>
      </c>
      <c r="H1358" t="s">
        <v>6934</v>
      </c>
      <c r="I1358" t="s">
        <v>7630</v>
      </c>
      <c r="J1358" t="s">
        <v>370</v>
      </c>
      <c r="K1358" t="s">
        <v>370</v>
      </c>
      <c r="L1358" t="s">
        <v>6890</v>
      </c>
      <c r="M1358" t="s">
        <v>6873</v>
      </c>
      <c r="N1358" t="s">
        <v>6874</v>
      </c>
      <c r="O1358" t="s">
        <v>6874</v>
      </c>
      <c r="P1358" t="s">
        <v>6876</v>
      </c>
      <c r="Q1358" t="s">
        <v>6876</v>
      </c>
      <c r="R1358" t="s">
        <v>6874</v>
      </c>
      <c r="S1358">
        <v>4.8101520000000004</v>
      </c>
      <c r="T1358">
        <v>-75.687164999999993</v>
      </c>
      <c r="U1358" t="s">
        <v>370</v>
      </c>
    </row>
    <row r="1359" spans="1:21" x14ac:dyDescent="0.3">
      <c r="A1359" t="s">
        <v>11149</v>
      </c>
      <c r="B1359" t="s">
        <v>370</v>
      </c>
      <c r="C1359" t="s">
        <v>8411</v>
      </c>
      <c r="D1359" t="s">
        <v>7980</v>
      </c>
      <c r="E1359" t="s">
        <v>7981</v>
      </c>
      <c r="F1359" t="s">
        <v>11150</v>
      </c>
      <c r="G1359" t="s">
        <v>11150</v>
      </c>
      <c r="H1359" t="s">
        <v>6934</v>
      </c>
      <c r="I1359" t="s">
        <v>7630</v>
      </c>
      <c r="J1359" t="s">
        <v>370</v>
      </c>
      <c r="K1359" t="s">
        <v>370</v>
      </c>
      <c r="L1359" t="s">
        <v>6890</v>
      </c>
      <c r="M1359" t="s">
        <v>6873</v>
      </c>
      <c r="N1359" t="s">
        <v>6874</v>
      </c>
      <c r="O1359" t="s">
        <v>6874</v>
      </c>
      <c r="P1359" t="s">
        <v>6876</v>
      </c>
      <c r="Q1359" t="s">
        <v>6876</v>
      </c>
      <c r="R1359" t="s">
        <v>6874</v>
      </c>
      <c r="S1359">
        <v>4.8101520000000004</v>
      </c>
      <c r="T1359">
        <v>-75.687164999999993</v>
      </c>
      <c r="U1359" t="s">
        <v>370</v>
      </c>
    </row>
    <row r="1360" spans="1:21" x14ac:dyDescent="0.3">
      <c r="A1360" t="s">
        <v>11151</v>
      </c>
      <c r="B1360" t="s">
        <v>370</v>
      </c>
      <c r="C1360" t="s">
        <v>8411</v>
      </c>
      <c r="D1360" t="s">
        <v>7980</v>
      </c>
      <c r="E1360" t="s">
        <v>7981</v>
      </c>
      <c r="F1360" t="s">
        <v>11152</v>
      </c>
      <c r="G1360" t="s">
        <v>11152</v>
      </c>
      <c r="H1360" t="s">
        <v>6934</v>
      </c>
      <c r="I1360" t="s">
        <v>7630</v>
      </c>
      <c r="J1360" t="s">
        <v>370</v>
      </c>
      <c r="K1360" t="s">
        <v>370</v>
      </c>
      <c r="L1360" t="s">
        <v>6872</v>
      </c>
      <c r="M1360" t="s">
        <v>6894</v>
      </c>
      <c r="N1360" t="s">
        <v>6875</v>
      </c>
      <c r="O1360" t="s">
        <v>6874</v>
      </c>
      <c r="P1360" t="s">
        <v>6875</v>
      </c>
      <c r="Q1360" t="s">
        <v>6876</v>
      </c>
      <c r="R1360" t="s">
        <v>6874</v>
      </c>
      <c r="S1360">
        <v>4.809882</v>
      </c>
      <c r="T1360">
        <v>-75.687330000000003</v>
      </c>
      <c r="U1360" t="s">
        <v>11153</v>
      </c>
    </row>
    <row r="1361" spans="1:21" x14ac:dyDescent="0.3">
      <c r="A1361" t="s">
        <v>11151</v>
      </c>
      <c r="B1361" t="s">
        <v>370</v>
      </c>
      <c r="C1361" t="s">
        <v>8411</v>
      </c>
      <c r="D1361" t="s">
        <v>7980</v>
      </c>
      <c r="E1361" t="s">
        <v>7981</v>
      </c>
      <c r="F1361" t="s">
        <v>11152</v>
      </c>
      <c r="G1361" t="s">
        <v>11152</v>
      </c>
      <c r="H1361" t="s">
        <v>6934</v>
      </c>
      <c r="I1361" t="s">
        <v>7630</v>
      </c>
      <c r="J1361" t="s">
        <v>370</v>
      </c>
      <c r="K1361" t="s">
        <v>370</v>
      </c>
      <c r="L1361" t="s">
        <v>6872</v>
      </c>
      <c r="M1361" t="s">
        <v>6894</v>
      </c>
      <c r="N1361" t="s">
        <v>6875</v>
      </c>
      <c r="O1361" t="s">
        <v>6874</v>
      </c>
      <c r="P1361" t="s">
        <v>6875</v>
      </c>
      <c r="Q1361" t="s">
        <v>6876</v>
      </c>
      <c r="R1361" t="s">
        <v>6874</v>
      </c>
      <c r="S1361">
        <v>4.809882</v>
      </c>
      <c r="T1361">
        <v>-75.687330000000003</v>
      </c>
      <c r="U1361" t="s">
        <v>11153</v>
      </c>
    </row>
    <row r="1362" spans="1:21" x14ac:dyDescent="0.3">
      <c r="A1362" t="s">
        <v>11154</v>
      </c>
      <c r="B1362" t="s">
        <v>370</v>
      </c>
      <c r="C1362" t="s">
        <v>8411</v>
      </c>
      <c r="D1362" t="s">
        <v>7980</v>
      </c>
      <c r="E1362" t="s">
        <v>7981</v>
      </c>
      <c r="F1362" t="s">
        <v>11155</v>
      </c>
      <c r="G1362" t="s">
        <v>11155</v>
      </c>
      <c r="H1362" t="s">
        <v>6934</v>
      </c>
      <c r="I1362" t="s">
        <v>7630</v>
      </c>
      <c r="J1362">
        <v>2</v>
      </c>
      <c r="K1362">
        <v>0</v>
      </c>
      <c r="L1362" t="s">
        <v>6890</v>
      </c>
      <c r="M1362" t="s">
        <v>6873</v>
      </c>
      <c r="N1362" t="s">
        <v>6874</v>
      </c>
      <c r="O1362" t="s">
        <v>6874</v>
      </c>
      <c r="P1362" t="s">
        <v>6874</v>
      </c>
      <c r="Q1362" t="s">
        <v>6874</v>
      </c>
      <c r="R1362" t="s">
        <v>6874</v>
      </c>
      <c r="S1362">
        <v>4.810073</v>
      </c>
      <c r="T1362">
        <v>-75.687550000000002</v>
      </c>
      <c r="U1362" t="s">
        <v>6954</v>
      </c>
    </row>
    <row r="1363" spans="1:21" x14ac:dyDescent="0.3">
      <c r="A1363" t="s">
        <v>11154</v>
      </c>
      <c r="B1363" t="s">
        <v>370</v>
      </c>
      <c r="C1363" t="s">
        <v>8411</v>
      </c>
      <c r="D1363" t="s">
        <v>7980</v>
      </c>
      <c r="E1363" t="s">
        <v>7981</v>
      </c>
      <c r="F1363" t="s">
        <v>11155</v>
      </c>
      <c r="G1363" t="s">
        <v>11155</v>
      </c>
      <c r="H1363" t="s">
        <v>6934</v>
      </c>
      <c r="I1363" t="s">
        <v>7630</v>
      </c>
      <c r="J1363">
        <v>2</v>
      </c>
      <c r="K1363">
        <v>0</v>
      </c>
      <c r="L1363" t="s">
        <v>6890</v>
      </c>
      <c r="M1363" t="s">
        <v>6873</v>
      </c>
      <c r="N1363" t="s">
        <v>6874</v>
      </c>
      <c r="O1363" t="s">
        <v>6874</v>
      </c>
      <c r="P1363" t="s">
        <v>6874</v>
      </c>
      <c r="Q1363" t="s">
        <v>6874</v>
      </c>
      <c r="R1363" t="s">
        <v>6874</v>
      </c>
      <c r="S1363">
        <v>4.810073</v>
      </c>
      <c r="T1363">
        <v>-75.687550000000002</v>
      </c>
      <c r="U1363" t="s">
        <v>6954</v>
      </c>
    </row>
    <row r="1364" spans="1:21" x14ac:dyDescent="0.3">
      <c r="A1364" t="s">
        <v>11156</v>
      </c>
      <c r="B1364" t="s">
        <v>370</v>
      </c>
      <c r="C1364" t="s">
        <v>8411</v>
      </c>
      <c r="D1364" t="s">
        <v>7980</v>
      </c>
      <c r="E1364" t="s">
        <v>8071</v>
      </c>
      <c r="F1364" t="s">
        <v>11157</v>
      </c>
      <c r="G1364" t="s">
        <v>11157</v>
      </c>
      <c r="H1364" t="s">
        <v>6934</v>
      </c>
      <c r="I1364" t="s">
        <v>7630</v>
      </c>
      <c r="J1364">
        <v>3</v>
      </c>
      <c r="K1364">
        <v>1</v>
      </c>
      <c r="L1364" t="s">
        <v>6881</v>
      </c>
      <c r="M1364" t="s">
        <v>6894</v>
      </c>
      <c r="N1364" t="s">
        <v>6874</v>
      </c>
      <c r="O1364" t="s">
        <v>6875</v>
      </c>
      <c r="P1364" t="s">
        <v>6874</v>
      </c>
      <c r="Q1364" t="s">
        <v>6876</v>
      </c>
      <c r="R1364" t="s">
        <v>6874</v>
      </c>
      <c r="S1364">
        <v>4.8089250000000003</v>
      </c>
      <c r="T1364">
        <v>-75.682723999999993</v>
      </c>
      <c r="U1364" t="s">
        <v>11158</v>
      </c>
    </row>
    <row r="1365" spans="1:21" x14ac:dyDescent="0.3">
      <c r="A1365" t="s">
        <v>11156</v>
      </c>
      <c r="B1365" t="s">
        <v>370</v>
      </c>
      <c r="C1365" t="s">
        <v>8411</v>
      </c>
      <c r="D1365" t="s">
        <v>7980</v>
      </c>
      <c r="E1365" t="s">
        <v>8071</v>
      </c>
      <c r="F1365" t="s">
        <v>11157</v>
      </c>
      <c r="G1365" t="s">
        <v>11157</v>
      </c>
      <c r="H1365" t="s">
        <v>6934</v>
      </c>
      <c r="I1365" t="s">
        <v>7630</v>
      </c>
      <c r="J1365">
        <v>3</v>
      </c>
      <c r="K1365">
        <v>1</v>
      </c>
      <c r="L1365" t="s">
        <v>6881</v>
      </c>
      <c r="M1365" t="s">
        <v>6894</v>
      </c>
      <c r="N1365" t="s">
        <v>6874</v>
      </c>
      <c r="O1365" t="s">
        <v>6875</v>
      </c>
      <c r="P1365" t="s">
        <v>6874</v>
      </c>
      <c r="Q1365" t="s">
        <v>6876</v>
      </c>
      <c r="R1365" t="s">
        <v>6874</v>
      </c>
      <c r="S1365">
        <v>4.8089250000000003</v>
      </c>
      <c r="T1365">
        <v>-75.682723999999993</v>
      </c>
      <c r="U1365" t="s">
        <v>11158</v>
      </c>
    </row>
    <row r="1366" spans="1:21" x14ac:dyDescent="0.3">
      <c r="A1366" t="s">
        <v>11159</v>
      </c>
      <c r="B1366" t="s">
        <v>370</v>
      </c>
      <c r="C1366" t="s">
        <v>8411</v>
      </c>
      <c r="D1366" t="s">
        <v>7980</v>
      </c>
      <c r="E1366" t="s">
        <v>7981</v>
      </c>
      <c r="F1366" t="s">
        <v>11160</v>
      </c>
      <c r="G1366" t="s">
        <v>11160</v>
      </c>
      <c r="H1366" t="s">
        <v>6934</v>
      </c>
      <c r="I1366" t="s">
        <v>7630</v>
      </c>
      <c r="J1366">
        <v>1</v>
      </c>
      <c r="K1366">
        <v>0</v>
      </c>
      <c r="L1366" t="s">
        <v>6881</v>
      </c>
      <c r="M1366" t="s">
        <v>6894</v>
      </c>
      <c r="N1366" t="s">
        <v>6874</v>
      </c>
      <c r="O1366" t="s">
        <v>6875</v>
      </c>
      <c r="P1366" t="s">
        <v>6876</v>
      </c>
      <c r="Q1366" t="s">
        <v>6875</v>
      </c>
      <c r="R1366" t="s">
        <v>6874</v>
      </c>
      <c r="S1366">
        <v>4.8107730000000002</v>
      </c>
      <c r="T1366">
        <v>-75.687029999999993</v>
      </c>
      <c r="U1366" t="s">
        <v>11161</v>
      </c>
    </row>
    <row r="1367" spans="1:21" x14ac:dyDescent="0.3">
      <c r="A1367" t="s">
        <v>11159</v>
      </c>
      <c r="B1367" t="s">
        <v>370</v>
      </c>
      <c r="C1367" t="s">
        <v>8411</v>
      </c>
      <c r="D1367" t="s">
        <v>7980</v>
      </c>
      <c r="E1367" t="s">
        <v>7981</v>
      </c>
      <c r="F1367" t="s">
        <v>11160</v>
      </c>
      <c r="G1367" t="s">
        <v>11160</v>
      </c>
      <c r="H1367" t="s">
        <v>6934</v>
      </c>
      <c r="I1367" t="s">
        <v>7630</v>
      </c>
      <c r="J1367">
        <v>1</v>
      </c>
      <c r="K1367">
        <v>0</v>
      </c>
      <c r="L1367" t="s">
        <v>6881</v>
      </c>
      <c r="M1367" t="s">
        <v>6894</v>
      </c>
      <c r="N1367" t="s">
        <v>6874</v>
      </c>
      <c r="O1367" t="s">
        <v>6875</v>
      </c>
      <c r="P1367" t="s">
        <v>6876</v>
      </c>
      <c r="Q1367" t="s">
        <v>6875</v>
      </c>
      <c r="R1367" t="s">
        <v>6874</v>
      </c>
      <c r="S1367">
        <v>4.8107730000000002</v>
      </c>
      <c r="T1367">
        <v>-75.687029999999993</v>
      </c>
      <c r="U1367" t="s">
        <v>11161</v>
      </c>
    </row>
    <row r="1368" spans="1:21" x14ac:dyDescent="0.3">
      <c r="A1368" t="s">
        <v>11162</v>
      </c>
      <c r="B1368" t="s">
        <v>370</v>
      </c>
      <c r="C1368" t="s">
        <v>8411</v>
      </c>
      <c r="D1368" t="s">
        <v>7980</v>
      </c>
      <c r="E1368" t="s">
        <v>7980</v>
      </c>
      <c r="F1368" t="s">
        <v>11163</v>
      </c>
      <c r="G1368" t="s">
        <v>11163</v>
      </c>
      <c r="H1368" t="s">
        <v>6934</v>
      </c>
      <c r="I1368" t="s">
        <v>7630</v>
      </c>
      <c r="J1368">
        <v>1</v>
      </c>
      <c r="K1368">
        <v>0</v>
      </c>
      <c r="L1368" t="s">
        <v>6890</v>
      </c>
      <c r="M1368" t="s">
        <v>6873</v>
      </c>
      <c r="N1368" t="s">
        <v>6874</v>
      </c>
      <c r="O1368" t="s">
        <v>6874</v>
      </c>
      <c r="P1368" t="s">
        <v>6874</v>
      </c>
      <c r="Q1368" t="s">
        <v>6874</v>
      </c>
      <c r="R1368" t="s">
        <v>6874</v>
      </c>
      <c r="S1368">
        <v>4.8112740000000001</v>
      </c>
      <c r="T1368">
        <v>-75.684262000000004</v>
      </c>
      <c r="U1368" t="s">
        <v>11164</v>
      </c>
    </row>
    <row r="1369" spans="1:21" x14ac:dyDescent="0.3">
      <c r="A1369" t="s">
        <v>11162</v>
      </c>
      <c r="B1369" t="s">
        <v>370</v>
      </c>
      <c r="C1369" t="s">
        <v>8411</v>
      </c>
      <c r="D1369" t="s">
        <v>7980</v>
      </c>
      <c r="E1369" t="s">
        <v>8071</v>
      </c>
      <c r="F1369" t="s">
        <v>11163</v>
      </c>
      <c r="G1369" t="s">
        <v>11163</v>
      </c>
      <c r="H1369" t="s">
        <v>6934</v>
      </c>
      <c r="I1369" t="s">
        <v>7630</v>
      </c>
      <c r="J1369">
        <v>1</v>
      </c>
      <c r="K1369">
        <v>0</v>
      </c>
      <c r="L1369" t="s">
        <v>6890</v>
      </c>
      <c r="M1369" t="s">
        <v>6873</v>
      </c>
      <c r="N1369" t="s">
        <v>6874</v>
      </c>
      <c r="O1369" t="s">
        <v>6874</v>
      </c>
      <c r="P1369" t="s">
        <v>6874</v>
      </c>
      <c r="Q1369" t="s">
        <v>6874</v>
      </c>
      <c r="R1369" t="s">
        <v>6874</v>
      </c>
      <c r="S1369">
        <v>4.8112740000000001</v>
      </c>
      <c r="T1369">
        <v>-75.684262000000004</v>
      </c>
      <c r="U1369" t="s">
        <v>11164</v>
      </c>
    </row>
    <row r="1370" spans="1:21" x14ac:dyDescent="0.3">
      <c r="A1370" t="s">
        <v>11165</v>
      </c>
      <c r="B1370" t="s">
        <v>370</v>
      </c>
      <c r="C1370" t="s">
        <v>8411</v>
      </c>
      <c r="D1370" t="s">
        <v>7980</v>
      </c>
      <c r="E1370" t="s">
        <v>8071</v>
      </c>
      <c r="F1370" t="s">
        <v>11166</v>
      </c>
      <c r="G1370" t="s">
        <v>11166</v>
      </c>
      <c r="H1370" t="s">
        <v>6934</v>
      </c>
      <c r="I1370" t="s">
        <v>7630</v>
      </c>
      <c r="J1370" t="s">
        <v>370</v>
      </c>
      <c r="K1370" t="s">
        <v>370</v>
      </c>
      <c r="L1370" t="s">
        <v>6890</v>
      </c>
      <c r="M1370" t="s">
        <v>6894</v>
      </c>
      <c r="N1370" t="s">
        <v>6874</v>
      </c>
      <c r="O1370" t="s">
        <v>6992</v>
      </c>
      <c r="P1370" t="s">
        <v>6876</v>
      </c>
      <c r="Q1370" t="s">
        <v>6992</v>
      </c>
      <c r="R1370" t="s">
        <v>6874</v>
      </c>
      <c r="S1370">
        <v>4.8111519999999999</v>
      </c>
      <c r="T1370">
        <v>-75.684338999999994</v>
      </c>
      <c r="U1370" t="s">
        <v>11167</v>
      </c>
    </row>
    <row r="1371" spans="1:21" x14ac:dyDescent="0.3">
      <c r="A1371" t="s">
        <v>11165</v>
      </c>
      <c r="B1371" t="s">
        <v>370</v>
      </c>
      <c r="C1371" t="s">
        <v>8411</v>
      </c>
      <c r="D1371" t="s">
        <v>7980</v>
      </c>
      <c r="E1371" t="s">
        <v>8071</v>
      </c>
      <c r="F1371" t="s">
        <v>11166</v>
      </c>
      <c r="G1371" t="s">
        <v>11166</v>
      </c>
      <c r="H1371" t="s">
        <v>6934</v>
      </c>
      <c r="I1371" t="s">
        <v>7630</v>
      </c>
      <c r="J1371" t="s">
        <v>370</v>
      </c>
      <c r="K1371" t="s">
        <v>370</v>
      </c>
      <c r="L1371" t="s">
        <v>6890</v>
      </c>
      <c r="M1371" t="s">
        <v>6894</v>
      </c>
      <c r="N1371" t="s">
        <v>6874</v>
      </c>
      <c r="O1371" t="s">
        <v>6992</v>
      </c>
      <c r="P1371" t="s">
        <v>6876</v>
      </c>
      <c r="Q1371" t="s">
        <v>6992</v>
      </c>
      <c r="R1371" t="s">
        <v>6874</v>
      </c>
      <c r="S1371">
        <v>4.8111519999999999</v>
      </c>
      <c r="T1371">
        <v>-75.684338999999994</v>
      </c>
      <c r="U1371" t="s">
        <v>11167</v>
      </c>
    </row>
    <row r="1372" spans="1:21" x14ac:dyDescent="0.3">
      <c r="A1372" t="s">
        <v>11168</v>
      </c>
      <c r="B1372" t="s">
        <v>370</v>
      </c>
      <c r="C1372" t="s">
        <v>8411</v>
      </c>
      <c r="D1372" t="s">
        <v>7980</v>
      </c>
      <c r="E1372" t="s">
        <v>7981</v>
      </c>
      <c r="F1372" t="s">
        <v>11169</v>
      </c>
      <c r="G1372" t="s">
        <v>11169</v>
      </c>
      <c r="H1372" t="s">
        <v>6934</v>
      </c>
      <c r="I1372" t="s">
        <v>7630</v>
      </c>
      <c r="J1372" t="s">
        <v>370</v>
      </c>
      <c r="K1372" t="s">
        <v>370</v>
      </c>
      <c r="L1372" t="s">
        <v>6872</v>
      </c>
      <c r="M1372" t="s">
        <v>6894</v>
      </c>
      <c r="N1372" t="s">
        <v>6875</v>
      </c>
      <c r="O1372" t="s">
        <v>6876</v>
      </c>
      <c r="P1372" t="s">
        <v>6876</v>
      </c>
      <c r="Q1372" t="s">
        <v>6876</v>
      </c>
      <c r="R1372" t="s">
        <v>6876</v>
      </c>
      <c r="S1372">
        <v>4.809857</v>
      </c>
      <c r="T1372">
        <v>-75.686317000000003</v>
      </c>
      <c r="U1372" t="s">
        <v>11170</v>
      </c>
    </row>
    <row r="1373" spans="1:21" x14ac:dyDescent="0.3">
      <c r="A1373" t="s">
        <v>11168</v>
      </c>
      <c r="B1373" t="s">
        <v>370</v>
      </c>
      <c r="C1373" t="s">
        <v>8411</v>
      </c>
      <c r="D1373" t="s">
        <v>7980</v>
      </c>
      <c r="E1373" t="s">
        <v>7981</v>
      </c>
      <c r="F1373" t="s">
        <v>11169</v>
      </c>
      <c r="G1373" t="s">
        <v>11169</v>
      </c>
      <c r="H1373" t="s">
        <v>6934</v>
      </c>
      <c r="I1373" t="s">
        <v>7630</v>
      </c>
      <c r="J1373" t="s">
        <v>370</v>
      </c>
      <c r="K1373" t="s">
        <v>370</v>
      </c>
      <c r="L1373" t="s">
        <v>6872</v>
      </c>
      <c r="M1373" t="s">
        <v>6894</v>
      </c>
      <c r="N1373" t="s">
        <v>6875</v>
      </c>
      <c r="O1373" t="s">
        <v>6876</v>
      </c>
      <c r="P1373" t="s">
        <v>6876</v>
      </c>
      <c r="Q1373" t="s">
        <v>6876</v>
      </c>
      <c r="R1373" t="s">
        <v>6876</v>
      </c>
      <c r="S1373">
        <v>4.809857</v>
      </c>
      <c r="T1373">
        <v>-75.686317000000003</v>
      </c>
      <c r="U1373" t="s">
        <v>11170</v>
      </c>
    </row>
    <row r="1374" spans="1:21" x14ac:dyDescent="0.3">
      <c r="A1374" t="s">
        <v>11171</v>
      </c>
      <c r="B1374" t="s">
        <v>370</v>
      </c>
      <c r="C1374" t="s">
        <v>10333</v>
      </c>
      <c r="D1374" t="s">
        <v>7980</v>
      </c>
      <c r="E1374" t="s">
        <v>7981</v>
      </c>
      <c r="F1374" t="s">
        <v>11172</v>
      </c>
      <c r="G1374" t="s">
        <v>11172</v>
      </c>
      <c r="H1374" t="s">
        <v>6934</v>
      </c>
      <c r="I1374" t="s">
        <v>7630</v>
      </c>
      <c r="J1374" t="s">
        <v>370</v>
      </c>
      <c r="K1374" t="s">
        <v>370</v>
      </c>
      <c r="L1374" t="s">
        <v>6872</v>
      </c>
      <c r="M1374" t="s">
        <v>6894</v>
      </c>
      <c r="N1374" t="s">
        <v>6875</v>
      </c>
      <c r="O1374" t="s">
        <v>6876</v>
      </c>
      <c r="P1374" t="s">
        <v>6875</v>
      </c>
      <c r="Q1374" t="s">
        <v>6875</v>
      </c>
      <c r="R1374" t="s">
        <v>6874</v>
      </c>
      <c r="S1374">
        <v>4.8096670000000001</v>
      </c>
      <c r="T1374">
        <v>-75.686278999999999</v>
      </c>
      <c r="U1374" t="s">
        <v>11173</v>
      </c>
    </row>
    <row r="1375" spans="1:21" x14ac:dyDescent="0.3">
      <c r="A1375" t="s">
        <v>11171</v>
      </c>
      <c r="B1375" t="s">
        <v>370</v>
      </c>
      <c r="C1375" t="s">
        <v>10333</v>
      </c>
      <c r="D1375" t="s">
        <v>7980</v>
      </c>
      <c r="E1375" t="s">
        <v>7981</v>
      </c>
      <c r="F1375" t="s">
        <v>11172</v>
      </c>
      <c r="G1375" t="s">
        <v>11172</v>
      </c>
      <c r="H1375" t="s">
        <v>6934</v>
      </c>
      <c r="I1375" t="s">
        <v>7630</v>
      </c>
      <c r="J1375" t="s">
        <v>370</v>
      </c>
      <c r="K1375" t="s">
        <v>370</v>
      </c>
      <c r="L1375" t="s">
        <v>6872</v>
      </c>
      <c r="M1375" t="s">
        <v>6894</v>
      </c>
      <c r="N1375" t="s">
        <v>6875</v>
      </c>
      <c r="O1375" t="s">
        <v>6876</v>
      </c>
      <c r="P1375" t="s">
        <v>6875</v>
      </c>
      <c r="Q1375" t="s">
        <v>6875</v>
      </c>
      <c r="R1375" t="s">
        <v>6874</v>
      </c>
      <c r="S1375">
        <v>4.8096670000000001</v>
      </c>
      <c r="T1375">
        <v>-75.686278999999999</v>
      </c>
      <c r="U1375" t="s">
        <v>11173</v>
      </c>
    </row>
    <row r="1376" spans="1:21" x14ac:dyDescent="0.3">
      <c r="A1376" t="s">
        <v>11174</v>
      </c>
      <c r="B1376" t="s">
        <v>370</v>
      </c>
      <c r="C1376" t="s">
        <v>10333</v>
      </c>
      <c r="D1376" t="s">
        <v>7980</v>
      </c>
      <c r="E1376" t="s">
        <v>7981</v>
      </c>
      <c r="F1376" t="s">
        <v>11175</v>
      </c>
      <c r="G1376" t="s">
        <v>11175</v>
      </c>
      <c r="H1376" t="s">
        <v>6934</v>
      </c>
      <c r="I1376" t="s">
        <v>7630</v>
      </c>
      <c r="J1376">
        <v>3</v>
      </c>
      <c r="K1376">
        <v>0</v>
      </c>
      <c r="L1376" t="s">
        <v>6872</v>
      </c>
      <c r="M1376" t="s">
        <v>6894</v>
      </c>
      <c r="N1376" t="s">
        <v>6875</v>
      </c>
      <c r="O1376" t="s">
        <v>6876</v>
      </c>
      <c r="P1376" t="s">
        <v>6875</v>
      </c>
      <c r="Q1376" t="s">
        <v>6875</v>
      </c>
      <c r="R1376" t="s">
        <v>6874</v>
      </c>
      <c r="S1376">
        <v>4.8102220000000004</v>
      </c>
      <c r="T1376">
        <v>-75.686125000000004</v>
      </c>
      <c r="U1376" t="s">
        <v>11176</v>
      </c>
    </row>
    <row r="1377" spans="1:21" x14ac:dyDescent="0.3">
      <c r="A1377" t="s">
        <v>11174</v>
      </c>
      <c r="B1377" t="s">
        <v>370</v>
      </c>
      <c r="C1377" t="s">
        <v>10333</v>
      </c>
      <c r="D1377" t="s">
        <v>7980</v>
      </c>
      <c r="E1377" t="s">
        <v>7981</v>
      </c>
      <c r="F1377" t="s">
        <v>11175</v>
      </c>
      <c r="G1377" t="s">
        <v>11175</v>
      </c>
      <c r="H1377" t="s">
        <v>6934</v>
      </c>
      <c r="I1377" t="s">
        <v>7630</v>
      </c>
      <c r="J1377">
        <v>3</v>
      </c>
      <c r="K1377">
        <v>0</v>
      </c>
      <c r="L1377" t="s">
        <v>6872</v>
      </c>
      <c r="M1377" t="s">
        <v>6894</v>
      </c>
      <c r="N1377" t="s">
        <v>6875</v>
      </c>
      <c r="O1377" t="s">
        <v>6876</v>
      </c>
      <c r="P1377" t="s">
        <v>6875</v>
      </c>
      <c r="Q1377" t="s">
        <v>6875</v>
      </c>
      <c r="R1377" t="s">
        <v>6874</v>
      </c>
      <c r="S1377">
        <v>4.8102220000000004</v>
      </c>
      <c r="T1377">
        <v>-75.686125000000004</v>
      </c>
      <c r="U1377" t="s">
        <v>11176</v>
      </c>
    </row>
    <row r="1378" spans="1:21" x14ac:dyDescent="0.3">
      <c r="A1378" t="s">
        <v>11177</v>
      </c>
      <c r="B1378" t="s">
        <v>370</v>
      </c>
      <c r="C1378" t="s">
        <v>11178</v>
      </c>
      <c r="D1378" t="s">
        <v>7980</v>
      </c>
      <c r="E1378" t="s">
        <v>7981</v>
      </c>
      <c r="F1378" t="s">
        <v>11179</v>
      </c>
      <c r="G1378" t="s">
        <v>11179</v>
      </c>
      <c r="H1378" t="s">
        <v>6934</v>
      </c>
      <c r="I1378" t="s">
        <v>7630</v>
      </c>
      <c r="J1378">
        <v>2</v>
      </c>
      <c r="K1378">
        <v>0</v>
      </c>
      <c r="L1378" t="s">
        <v>6881</v>
      </c>
      <c r="M1378" t="s">
        <v>6873</v>
      </c>
      <c r="N1378" t="s">
        <v>6876</v>
      </c>
      <c r="O1378" t="s">
        <v>6992</v>
      </c>
      <c r="P1378" t="s">
        <v>6876</v>
      </c>
      <c r="Q1378" t="s">
        <v>6876</v>
      </c>
      <c r="R1378" t="s">
        <v>6876</v>
      </c>
      <c r="S1378">
        <v>4.8098799999999997</v>
      </c>
      <c r="T1378">
        <v>-75.686357000000001</v>
      </c>
      <c r="U1378" t="s">
        <v>6954</v>
      </c>
    </row>
    <row r="1379" spans="1:21" x14ac:dyDescent="0.3">
      <c r="A1379" t="s">
        <v>11180</v>
      </c>
      <c r="B1379" t="s">
        <v>370</v>
      </c>
      <c r="C1379" t="s">
        <v>11181</v>
      </c>
      <c r="D1379" t="s">
        <v>7980</v>
      </c>
      <c r="E1379" t="s">
        <v>7981</v>
      </c>
      <c r="F1379" t="s">
        <v>11182</v>
      </c>
      <c r="G1379" t="s">
        <v>11182</v>
      </c>
      <c r="H1379" t="s">
        <v>6934</v>
      </c>
      <c r="I1379" t="s">
        <v>7630</v>
      </c>
      <c r="J1379" t="s">
        <v>370</v>
      </c>
      <c r="K1379" t="s">
        <v>370</v>
      </c>
      <c r="L1379" t="s">
        <v>6890</v>
      </c>
      <c r="M1379" t="s">
        <v>6891</v>
      </c>
      <c r="N1379" t="s">
        <v>6874</v>
      </c>
      <c r="O1379" t="s">
        <v>6874</v>
      </c>
      <c r="P1379" t="s">
        <v>6874</v>
      </c>
      <c r="Q1379" t="s">
        <v>6875</v>
      </c>
      <c r="R1379" t="s">
        <v>6874</v>
      </c>
      <c r="S1379">
        <v>4.80985</v>
      </c>
      <c r="T1379">
        <v>-75.686209000000005</v>
      </c>
      <c r="U1379" t="s">
        <v>11183</v>
      </c>
    </row>
    <row r="1380" spans="1:21" x14ac:dyDescent="0.3">
      <c r="A1380" t="s">
        <v>11184</v>
      </c>
      <c r="B1380" t="s">
        <v>370</v>
      </c>
      <c r="C1380" t="s">
        <v>11185</v>
      </c>
      <c r="D1380" t="s">
        <v>7980</v>
      </c>
      <c r="E1380" t="s">
        <v>7981</v>
      </c>
      <c r="F1380" t="s">
        <v>11186</v>
      </c>
      <c r="G1380" t="s">
        <v>11186</v>
      </c>
      <c r="H1380" t="s">
        <v>6934</v>
      </c>
      <c r="I1380" t="s">
        <v>7630</v>
      </c>
      <c r="J1380">
        <v>3</v>
      </c>
      <c r="K1380" t="s">
        <v>370</v>
      </c>
      <c r="L1380" t="s">
        <v>6872</v>
      </c>
      <c r="M1380" t="s">
        <v>6894</v>
      </c>
      <c r="N1380" t="s">
        <v>6875</v>
      </c>
      <c r="O1380" t="s">
        <v>6876</v>
      </c>
      <c r="P1380" t="s">
        <v>6876</v>
      </c>
      <c r="Q1380" t="s">
        <v>6876</v>
      </c>
      <c r="R1380" t="s">
        <v>6876</v>
      </c>
      <c r="S1380">
        <v>4.8095600000000003</v>
      </c>
      <c r="T1380">
        <v>-75.686359999999993</v>
      </c>
      <c r="U1380" t="s">
        <v>11187</v>
      </c>
    </row>
    <row r="1381" spans="1:21" x14ac:dyDescent="0.3">
      <c r="A1381" t="s">
        <v>11188</v>
      </c>
      <c r="B1381" t="s">
        <v>370</v>
      </c>
      <c r="C1381" t="s">
        <v>11189</v>
      </c>
      <c r="D1381" t="s">
        <v>7980</v>
      </c>
      <c r="E1381" t="s">
        <v>7981</v>
      </c>
      <c r="F1381" t="s">
        <v>11190</v>
      </c>
      <c r="G1381" t="s">
        <v>11190</v>
      </c>
      <c r="H1381" t="s">
        <v>6934</v>
      </c>
      <c r="I1381" t="s">
        <v>7630</v>
      </c>
      <c r="J1381">
        <v>1</v>
      </c>
      <c r="K1381">
        <v>0</v>
      </c>
      <c r="L1381" t="s">
        <v>6872</v>
      </c>
      <c r="M1381" t="s">
        <v>6894</v>
      </c>
      <c r="N1381" t="s">
        <v>6875</v>
      </c>
      <c r="O1381" t="s">
        <v>6876</v>
      </c>
      <c r="P1381" t="s">
        <v>6875</v>
      </c>
      <c r="Q1381" t="s">
        <v>6875</v>
      </c>
      <c r="R1381" t="s">
        <v>6874</v>
      </c>
      <c r="S1381">
        <v>4.8101349999999998</v>
      </c>
      <c r="T1381">
        <v>-75.686018000000004</v>
      </c>
      <c r="U1381" t="s">
        <v>11176</v>
      </c>
    </row>
    <row r="1382" spans="1:21" x14ac:dyDescent="0.3">
      <c r="A1382" t="s">
        <v>11191</v>
      </c>
      <c r="B1382" t="s">
        <v>370</v>
      </c>
      <c r="C1382" t="s">
        <v>11192</v>
      </c>
      <c r="D1382" t="s">
        <v>7980</v>
      </c>
      <c r="E1382" t="s">
        <v>7981</v>
      </c>
      <c r="F1382" t="s">
        <v>11193</v>
      </c>
      <c r="G1382" t="s">
        <v>11193</v>
      </c>
      <c r="H1382" t="s">
        <v>6934</v>
      </c>
      <c r="I1382" t="s">
        <v>7630</v>
      </c>
      <c r="J1382">
        <v>2</v>
      </c>
      <c r="K1382">
        <v>0</v>
      </c>
      <c r="L1382" t="s">
        <v>6890</v>
      </c>
      <c r="M1382" t="s">
        <v>6873</v>
      </c>
      <c r="N1382" t="s">
        <v>6874</v>
      </c>
      <c r="O1382" t="s">
        <v>6874</v>
      </c>
      <c r="P1382" t="s">
        <v>6876</v>
      </c>
      <c r="Q1382" t="s">
        <v>6874</v>
      </c>
      <c r="R1382" t="s">
        <v>6874</v>
      </c>
      <c r="S1382">
        <v>4.8100639999999997</v>
      </c>
      <c r="T1382">
        <v>-75.686048</v>
      </c>
      <c r="U1382" t="s">
        <v>11194</v>
      </c>
    </row>
    <row r="1383" spans="1:21" x14ac:dyDescent="0.3">
      <c r="A1383" t="s">
        <v>11195</v>
      </c>
      <c r="B1383" t="s">
        <v>370</v>
      </c>
      <c r="C1383" t="s">
        <v>10333</v>
      </c>
      <c r="D1383" t="s">
        <v>7980</v>
      </c>
      <c r="E1383" t="s">
        <v>7981</v>
      </c>
      <c r="F1383" t="s">
        <v>11196</v>
      </c>
      <c r="G1383" t="s">
        <v>11196</v>
      </c>
      <c r="H1383" t="s">
        <v>6870</v>
      </c>
      <c r="I1383" t="s">
        <v>6871</v>
      </c>
      <c r="J1383">
        <v>1</v>
      </c>
      <c r="K1383">
        <v>0</v>
      </c>
      <c r="L1383" t="s">
        <v>6881</v>
      </c>
      <c r="M1383" t="s">
        <v>6894</v>
      </c>
      <c r="N1383" t="s">
        <v>6874</v>
      </c>
      <c r="O1383" t="s">
        <v>6875</v>
      </c>
      <c r="P1383" t="s">
        <v>6874</v>
      </c>
      <c r="Q1383" t="s">
        <v>6875</v>
      </c>
      <c r="R1383" t="s">
        <v>6874</v>
      </c>
      <c r="S1383">
        <v>4.8100639999999997</v>
      </c>
      <c r="T1383">
        <v>-75.686048</v>
      </c>
      <c r="U1383" t="s">
        <v>11197</v>
      </c>
    </row>
    <row r="1384" spans="1:21" x14ac:dyDescent="0.3">
      <c r="A1384" t="s">
        <v>11198</v>
      </c>
      <c r="B1384" t="s">
        <v>370</v>
      </c>
      <c r="C1384" t="s">
        <v>10333</v>
      </c>
      <c r="D1384" t="s">
        <v>7980</v>
      </c>
      <c r="E1384" t="s">
        <v>7981</v>
      </c>
      <c r="F1384" t="s">
        <v>11199</v>
      </c>
      <c r="G1384" t="s">
        <v>11199</v>
      </c>
      <c r="H1384" t="s">
        <v>6870</v>
      </c>
      <c r="I1384" t="s">
        <v>6871</v>
      </c>
      <c r="J1384">
        <v>1</v>
      </c>
      <c r="K1384">
        <v>0</v>
      </c>
      <c r="L1384" t="s">
        <v>6881</v>
      </c>
      <c r="M1384" t="s">
        <v>6894</v>
      </c>
      <c r="N1384" t="s">
        <v>6876</v>
      </c>
      <c r="O1384" t="s">
        <v>6876</v>
      </c>
      <c r="P1384" t="s">
        <v>6876</v>
      </c>
      <c r="Q1384" t="s">
        <v>6876</v>
      </c>
      <c r="R1384" t="s">
        <v>6876</v>
      </c>
      <c r="S1384">
        <v>4.8099420000000004</v>
      </c>
      <c r="T1384">
        <v>-75.686314999999993</v>
      </c>
      <c r="U1384" t="s">
        <v>11200</v>
      </c>
    </row>
    <row r="1385" spans="1:21" x14ac:dyDescent="0.3">
      <c r="A1385" t="s">
        <v>11201</v>
      </c>
      <c r="B1385" t="s">
        <v>370</v>
      </c>
      <c r="C1385" t="s">
        <v>10333</v>
      </c>
      <c r="D1385" t="s">
        <v>8317</v>
      </c>
      <c r="E1385" t="s">
        <v>9467</v>
      </c>
      <c r="F1385" t="s">
        <v>11202</v>
      </c>
      <c r="G1385" t="s">
        <v>11202</v>
      </c>
      <c r="H1385" t="s">
        <v>6870</v>
      </c>
      <c r="I1385" t="s">
        <v>6880</v>
      </c>
      <c r="J1385">
        <v>4</v>
      </c>
      <c r="K1385">
        <v>0</v>
      </c>
      <c r="L1385" t="s">
        <v>6872</v>
      </c>
      <c r="M1385" t="s">
        <v>6894</v>
      </c>
      <c r="N1385" t="s">
        <v>6874</v>
      </c>
      <c r="O1385" t="s">
        <v>6875</v>
      </c>
      <c r="P1385" t="s">
        <v>6876</v>
      </c>
      <c r="Q1385" t="s">
        <v>6875</v>
      </c>
      <c r="R1385" t="s">
        <v>6874</v>
      </c>
      <c r="S1385">
        <v>4.8066060000000004</v>
      </c>
      <c r="T1385">
        <v>-75.682208000000003</v>
      </c>
      <c r="U1385" t="s">
        <v>11203</v>
      </c>
    </row>
    <row r="1386" spans="1:21" x14ac:dyDescent="0.3">
      <c r="A1386" t="s">
        <v>11204</v>
      </c>
      <c r="B1386" t="s">
        <v>370</v>
      </c>
      <c r="C1386" t="s">
        <v>10333</v>
      </c>
      <c r="D1386" t="s">
        <v>8317</v>
      </c>
      <c r="E1386" t="s">
        <v>11205</v>
      </c>
      <c r="F1386" t="s">
        <v>11206</v>
      </c>
      <c r="G1386" t="s">
        <v>11206</v>
      </c>
      <c r="H1386" t="s">
        <v>6870</v>
      </c>
      <c r="I1386" t="s">
        <v>6871</v>
      </c>
      <c r="J1386">
        <v>3</v>
      </c>
      <c r="K1386">
        <v>1</v>
      </c>
      <c r="L1386" t="s">
        <v>6872</v>
      </c>
      <c r="M1386" t="s">
        <v>6894</v>
      </c>
      <c r="N1386" t="s">
        <v>6875</v>
      </c>
      <c r="O1386" t="s">
        <v>6875</v>
      </c>
      <c r="P1386" t="s">
        <v>6875</v>
      </c>
      <c r="Q1386" t="s">
        <v>6874</v>
      </c>
      <c r="R1386" t="s">
        <v>6874</v>
      </c>
      <c r="S1386">
        <v>4.4800000000000004</v>
      </c>
      <c r="T1386" t="s">
        <v>370</v>
      </c>
      <c r="U1386" t="s">
        <v>11207</v>
      </c>
    </row>
    <row r="1387" spans="1:21" x14ac:dyDescent="0.3">
      <c r="A1387" t="s">
        <v>11208</v>
      </c>
      <c r="B1387" t="s">
        <v>370</v>
      </c>
      <c r="C1387" t="s">
        <v>10333</v>
      </c>
      <c r="D1387" t="s">
        <v>8317</v>
      </c>
      <c r="E1387" t="s">
        <v>11205</v>
      </c>
      <c r="F1387" t="s">
        <v>11209</v>
      </c>
      <c r="G1387" t="s">
        <v>11209</v>
      </c>
      <c r="H1387" t="s">
        <v>6870</v>
      </c>
      <c r="I1387" t="s">
        <v>6876</v>
      </c>
      <c r="J1387">
        <v>2</v>
      </c>
      <c r="K1387">
        <v>3</v>
      </c>
      <c r="L1387" t="s">
        <v>6881</v>
      </c>
      <c r="M1387" t="s">
        <v>6873</v>
      </c>
      <c r="N1387" t="s">
        <v>6874</v>
      </c>
      <c r="O1387" t="s">
        <v>6875</v>
      </c>
      <c r="P1387" t="s">
        <v>6875</v>
      </c>
      <c r="Q1387" t="s">
        <v>6874</v>
      </c>
      <c r="R1387" t="s">
        <v>6874</v>
      </c>
      <c r="S1387">
        <v>4.8087169999999997</v>
      </c>
      <c r="T1387">
        <v>-75.690601000000001</v>
      </c>
      <c r="U1387" t="s">
        <v>11210</v>
      </c>
    </row>
    <row r="1388" spans="1:21" x14ac:dyDescent="0.3">
      <c r="A1388" t="s">
        <v>11211</v>
      </c>
      <c r="B1388" t="s">
        <v>370</v>
      </c>
      <c r="C1388" t="s">
        <v>8411</v>
      </c>
      <c r="D1388" t="s">
        <v>8317</v>
      </c>
      <c r="E1388" t="s">
        <v>11090</v>
      </c>
      <c r="F1388" t="s">
        <v>6876</v>
      </c>
      <c r="G1388" t="s">
        <v>11212</v>
      </c>
      <c r="H1388" t="s">
        <v>6934</v>
      </c>
      <c r="I1388" t="s">
        <v>6870</v>
      </c>
      <c r="J1388">
        <v>5</v>
      </c>
      <c r="K1388">
        <v>1</v>
      </c>
      <c r="L1388" t="s">
        <v>6881</v>
      </c>
      <c r="M1388" t="s">
        <v>6873</v>
      </c>
      <c r="N1388" t="s">
        <v>6874</v>
      </c>
      <c r="O1388" t="s">
        <v>6874</v>
      </c>
      <c r="P1388" t="s">
        <v>6874</v>
      </c>
      <c r="Q1388" t="s">
        <v>6874</v>
      </c>
      <c r="R1388" t="s">
        <v>6874</v>
      </c>
      <c r="S1388">
        <v>4.8087169999999997</v>
      </c>
      <c r="T1388">
        <v>-75.690601000000001</v>
      </c>
      <c r="U1388" t="s">
        <v>11213</v>
      </c>
    </row>
    <row r="1389" spans="1:21" x14ac:dyDescent="0.3">
      <c r="A1389" t="s">
        <v>11214</v>
      </c>
      <c r="B1389" t="s">
        <v>370</v>
      </c>
      <c r="C1389" t="s">
        <v>10333</v>
      </c>
      <c r="D1389" t="s">
        <v>8317</v>
      </c>
      <c r="E1389" t="s">
        <v>9467</v>
      </c>
      <c r="F1389" t="s">
        <v>11215</v>
      </c>
      <c r="G1389" t="s">
        <v>11215</v>
      </c>
      <c r="H1389" t="s">
        <v>6934</v>
      </c>
      <c r="I1389" t="s">
        <v>6870</v>
      </c>
      <c r="J1389">
        <v>1</v>
      </c>
      <c r="K1389">
        <v>0</v>
      </c>
      <c r="L1389" t="s">
        <v>6872</v>
      </c>
      <c r="M1389" t="s">
        <v>6891</v>
      </c>
      <c r="N1389" t="s">
        <v>6874</v>
      </c>
      <c r="O1389" t="s">
        <v>6874</v>
      </c>
      <c r="P1389" t="s">
        <v>6874</v>
      </c>
      <c r="Q1389" t="s">
        <v>6875</v>
      </c>
      <c r="R1389" t="s">
        <v>6874</v>
      </c>
      <c r="S1389">
        <v>4.8034569999999999</v>
      </c>
      <c r="T1389">
        <v>-75.709711999999996</v>
      </c>
      <c r="U1389" t="s">
        <v>11216</v>
      </c>
    </row>
    <row r="1390" spans="1:21" x14ac:dyDescent="0.3">
      <c r="A1390" t="s">
        <v>11217</v>
      </c>
      <c r="B1390" t="s">
        <v>370</v>
      </c>
      <c r="C1390" t="s">
        <v>10333</v>
      </c>
      <c r="D1390" t="s">
        <v>8317</v>
      </c>
      <c r="E1390" t="s">
        <v>8313</v>
      </c>
      <c r="F1390" t="s">
        <v>11218</v>
      </c>
      <c r="G1390" t="s">
        <v>11218</v>
      </c>
      <c r="H1390" t="s">
        <v>6934</v>
      </c>
      <c r="I1390" t="s">
        <v>6870</v>
      </c>
      <c r="J1390">
        <v>2</v>
      </c>
      <c r="K1390">
        <v>0</v>
      </c>
      <c r="L1390" t="s">
        <v>6881</v>
      </c>
      <c r="M1390" t="s">
        <v>6873</v>
      </c>
      <c r="N1390" t="s">
        <v>6874</v>
      </c>
      <c r="O1390" t="s">
        <v>6875</v>
      </c>
      <c r="P1390" t="s">
        <v>6874</v>
      </c>
      <c r="Q1390" t="s">
        <v>6874</v>
      </c>
      <c r="R1390" t="s">
        <v>6874</v>
      </c>
      <c r="S1390">
        <v>4.8198220000000003</v>
      </c>
      <c r="T1390">
        <v>-75.704373000000004</v>
      </c>
      <c r="U1390" t="s">
        <v>11219</v>
      </c>
    </row>
    <row r="1391" spans="1:21" x14ac:dyDescent="0.3">
      <c r="A1391" t="s">
        <v>11220</v>
      </c>
      <c r="B1391" t="s">
        <v>370</v>
      </c>
      <c r="C1391" t="s">
        <v>10333</v>
      </c>
      <c r="D1391" t="s">
        <v>8317</v>
      </c>
      <c r="E1391" t="s">
        <v>9467</v>
      </c>
      <c r="F1391" t="s">
        <v>11221</v>
      </c>
      <c r="G1391" t="s">
        <v>11221</v>
      </c>
      <c r="H1391" t="s">
        <v>6934</v>
      </c>
      <c r="I1391" t="s">
        <v>6870</v>
      </c>
      <c r="J1391">
        <v>3</v>
      </c>
      <c r="K1391">
        <v>1</v>
      </c>
      <c r="L1391" t="s">
        <v>6872</v>
      </c>
      <c r="M1391" t="s">
        <v>6894</v>
      </c>
      <c r="N1391" t="s">
        <v>6875</v>
      </c>
      <c r="O1391" t="s">
        <v>6874</v>
      </c>
      <c r="P1391" t="s">
        <v>6875</v>
      </c>
      <c r="Q1391" t="s">
        <v>6875</v>
      </c>
      <c r="R1391" t="s">
        <v>6875</v>
      </c>
      <c r="S1391">
        <v>4.8087169999999997</v>
      </c>
      <c r="T1391">
        <v>-75.690601000000001</v>
      </c>
      <c r="U1391" t="s">
        <v>11222</v>
      </c>
    </row>
    <row r="1392" spans="1:21" x14ac:dyDescent="0.3">
      <c r="A1392" t="s">
        <v>11223</v>
      </c>
      <c r="B1392" t="s">
        <v>370</v>
      </c>
      <c r="C1392" t="s">
        <v>10333</v>
      </c>
      <c r="D1392" t="s">
        <v>8317</v>
      </c>
      <c r="E1392" t="s">
        <v>9467</v>
      </c>
      <c r="F1392" t="s">
        <v>11224</v>
      </c>
      <c r="G1392" t="s">
        <v>11224</v>
      </c>
      <c r="H1392" t="s">
        <v>6934</v>
      </c>
      <c r="I1392" t="s">
        <v>6870</v>
      </c>
      <c r="J1392">
        <v>3</v>
      </c>
      <c r="K1392">
        <v>0</v>
      </c>
      <c r="L1392" t="s">
        <v>6881</v>
      </c>
      <c r="M1392" t="s">
        <v>6873</v>
      </c>
      <c r="N1392" t="s">
        <v>6874</v>
      </c>
      <c r="O1392" t="s">
        <v>6874</v>
      </c>
      <c r="P1392" t="s">
        <v>6874</v>
      </c>
      <c r="Q1392" t="s">
        <v>6875</v>
      </c>
      <c r="R1392" t="s">
        <v>6875</v>
      </c>
      <c r="S1392">
        <v>4.8126860000000002</v>
      </c>
      <c r="T1392">
        <v>-75.692803999999995</v>
      </c>
      <c r="U1392" t="s">
        <v>11225</v>
      </c>
    </row>
    <row r="1393" spans="1:21" x14ac:dyDescent="0.3">
      <c r="A1393" t="s">
        <v>11226</v>
      </c>
      <c r="B1393" t="s">
        <v>370</v>
      </c>
      <c r="C1393" t="s">
        <v>10333</v>
      </c>
      <c r="D1393" t="s">
        <v>8317</v>
      </c>
      <c r="E1393" t="s">
        <v>8324</v>
      </c>
      <c r="F1393" t="s">
        <v>11227</v>
      </c>
      <c r="G1393" t="s">
        <v>11227</v>
      </c>
      <c r="H1393" t="s">
        <v>6934</v>
      </c>
      <c r="I1393" t="s">
        <v>6870</v>
      </c>
      <c r="J1393">
        <v>1</v>
      </c>
      <c r="K1393">
        <v>0</v>
      </c>
      <c r="L1393" t="s">
        <v>6890</v>
      </c>
      <c r="M1393" t="s">
        <v>6891</v>
      </c>
      <c r="N1393" t="s">
        <v>6874</v>
      </c>
      <c r="O1393" t="s">
        <v>6874</v>
      </c>
      <c r="P1393" t="s">
        <v>6874</v>
      </c>
      <c r="Q1393" t="s">
        <v>6874</v>
      </c>
      <c r="R1393" t="s">
        <v>6874</v>
      </c>
      <c r="S1393">
        <v>4.8184659999999999</v>
      </c>
      <c r="T1393">
        <v>-75.695419000000001</v>
      </c>
      <c r="U1393" t="s">
        <v>11228</v>
      </c>
    </row>
    <row r="1394" spans="1:21" x14ac:dyDescent="0.3">
      <c r="A1394" t="s">
        <v>11229</v>
      </c>
      <c r="B1394" t="s">
        <v>370</v>
      </c>
      <c r="C1394" t="s">
        <v>10333</v>
      </c>
      <c r="D1394" t="s">
        <v>8317</v>
      </c>
      <c r="E1394" t="s">
        <v>8324</v>
      </c>
      <c r="F1394" t="s">
        <v>11230</v>
      </c>
      <c r="G1394" t="s">
        <v>11230</v>
      </c>
      <c r="H1394" t="s">
        <v>6934</v>
      </c>
      <c r="I1394" t="s">
        <v>6870</v>
      </c>
      <c r="J1394">
        <v>2</v>
      </c>
      <c r="K1394">
        <v>0</v>
      </c>
      <c r="L1394" t="s">
        <v>6890</v>
      </c>
      <c r="M1394" t="s">
        <v>6891</v>
      </c>
      <c r="N1394" t="s">
        <v>6874</v>
      </c>
      <c r="O1394" t="s">
        <v>6874</v>
      </c>
      <c r="P1394" t="s">
        <v>6874</v>
      </c>
      <c r="Q1394" t="s">
        <v>6992</v>
      </c>
      <c r="R1394" t="s">
        <v>6874</v>
      </c>
      <c r="S1394">
        <v>4.8087169999999997</v>
      </c>
      <c r="T1394">
        <v>-75.690601000000001</v>
      </c>
      <c r="U1394" t="s">
        <v>11231</v>
      </c>
    </row>
    <row r="1395" spans="1:21" x14ac:dyDescent="0.3">
      <c r="A1395" t="s">
        <v>11232</v>
      </c>
      <c r="B1395" t="s">
        <v>370</v>
      </c>
      <c r="C1395" t="s">
        <v>10333</v>
      </c>
      <c r="D1395" t="s">
        <v>8317</v>
      </c>
      <c r="E1395" t="s">
        <v>11090</v>
      </c>
      <c r="F1395" t="s">
        <v>11233</v>
      </c>
      <c r="G1395" t="s">
        <v>11234</v>
      </c>
      <c r="H1395" t="s">
        <v>6934</v>
      </c>
      <c r="I1395" t="s">
        <v>6870</v>
      </c>
      <c r="J1395">
        <v>3</v>
      </c>
      <c r="K1395">
        <v>0</v>
      </c>
      <c r="L1395" t="s">
        <v>6890</v>
      </c>
      <c r="M1395" t="s">
        <v>6891</v>
      </c>
      <c r="N1395" t="s">
        <v>6874</v>
      </c>
      <c r="O1395" t="s">
        <v>6874</v>
      </c>
      <c r="P1395" t="s">
        <v>6874</v>
      </c>
      <c r="Q1395" t="s">
        <v>6874</v>
      </c>
      <c r="R1395" t="s">
        <v>6875</v>
      </c>
      <c r="S1395">
        <v>4.8184659999999999</v>
      </c>
      <c r="T1395">
        <v>-75.695419000000001</v>
      </c>
      <c r="U1395" t="s">
        <v>11235</v>
      </c>
    </row>
    <row r="1396" spans="1:21" x14ac:dyDescent="0.3">
      <c r="A1396" t="s">
        <v>11236</v>
      </c>
      <c r="B1396" t="s">
        <v>370</v>
      </c>
      <c r="C1396" t="s">
        <v>10333</v>
      </c>
      <c r="D1396" t="s">
        <v>8317</v>
      </c>
      <c r="E1396" t="s">
        <v>8324</v>
      </c>
      <c r="F1396" t="s">
        <v>11113</v>
      </c>
      <c r="G1396" t="s">
        <v>11113</v>
      </c>
      <c r="H1396" t="s">
        <v>6934</v>
      </c>
      <c r="I1396" t="s">
        <v>6870</v>
      </c>
      <c r="J1396">
        <v>2</v>
      </c>
      <c r="K1396">
        <v>0</v>
      </c>
      <c r="L1396" t="s">
        <v>6872</v>
      </c>
      <c r="M1396" t="s">
        <v>6894</v>
      </c>
      <c r="N1396" t="s">
        <v>6874</v>
      </c>
      <c r="O1396" t="s">
        <v>6875</v>
      </c>
      <c r="P1396" t="s">
        <v>6874</v>
      </c>
      <c r="Q1396" t="s">
        <v>6874</v>
      </c>
      <c r="R1396" t="s">
        <v>6874</v>
      </c>
      <c r="S1396">
        <v>4.8267530000000001</v>
      </c>
      <c r="T1396">
        <v>-75.697136</v>
      </c>
      <c r="U1396" t="s">
        <v>11237</v>
      </c>
    </row>
    <row r="1397" spans="1:21" x14ac:dyDescent="0.3">
      <c r="A1397" t="s">
        <v>11238</v>
      </c>
      <c r="B1397" t="s">
        <v>370</v>
      </c>
      <c r="C1397" t="s">
        <v>10333</v>
      </c>
      <c r="D1397" t="s">
        <v>8317</v>
      </c>
      <c r="E1397" t="s">
        <v>11090</v>
      </c>
      <c r="F1397" t="s">
        <v>11239</v>
      </c>
      <c r="G1397" t="s">
        <v>11234</v>
      </c>
      <c r="H1397" t="s">
        <v>6934</v>
      </c>
      <c r="I1397" t="s">
        <v>6870</v>
      </c>
      <c r="J1397">
        <v>2</v>
      </c>
      <c r="K1397">
        <v>0</v>
      </c>
      <c r="L1397" t="s">
        <v>6872</v>
      </c>
      <c r="M1397" t="s">
        <v>6894</v>
      </c>
      <c r="N1397" t="s">
        <v>6874</v>
      </c>
      <c r="O1397" t="s">
        <v>6875</v>
      </c>
      <c r="P1397" t="s">
        <v>6875</v>
      </c>
      <c r="Q1397" t="s">
        <v>6874</v>
      </c>
      <c r="R1397" t="s">
        <v>6874</v>
      </c>
      <c r="S1397">
        <v>4.80131</v>
      </c>
      <c r="T1397">
        <v>-75.704947000000004</v>
      </c>
      <c r="U1397" t="s">
        <v>11240</v>
      </c>
    </row>
    <row r="1398" spans="1:21" x14ac:dyDescent="0.3">
      <c r="A1398" t="s">
        <v>11241</v>
      </c>
      <c r="B1398" t="s">
        <v>370</v>
      </c>
      <c r="C1398" t="s">
        <v>10333</v>
      </c>
      <c r="D1398" t="s">
        <v>8317</v>
      </c>
      <c r="E1398" t="s">
        <v>11090</v>
      </c>
      <c r="F1398" t="s">
        <v>11242</v>
      </c>
      <c r="G1398" t="s">
        <v>11234</v>
      </c>
      <c r="H1398" t="s">
        <v>6934</v>
      </c>
      <c r="I1398" t="s">
        <v>6870</v>
      </c>
      <c r="J1398">
        <v>2</v>
      </c>
      <c r="K1398">
        <v>0</v>
      </c>
      <c r="L1398" t="s">
        <v>6881</v>
      </c>
      <c r="M1398" t="s">
        <v>6873</v>
      </c>
      <c r="N1398" t="s">
        <v>6874</v>
      </c>
      <c r="O1398" t="s">
        <v>6874</v>
      </c>
      <c r="P1398" t="s">
        <v>6874</v>
      </c>
      <c r="Q1398" t="s">
        <v>6992</v>
      </c>
      <c r="R1398" t="s">
        <v>6874</v>
      </c>
      <c r="S1398">
        <v>4.8087169999999997</v>
      </c>
      <c r="T1398">
        <v>-75.690601000000001</v>
      </c>
      <c r="U1398" t="s">
        <v>11243</v>
      </c>
    </row>
    <row r="1399" spans="1:21" x14ac:dyDescent="0.3">
      <c r="A1399" t="s">
        <v>11244</v>
      </c>
      <c r="B1399" t="s">
        <v>370</v>
      </c>
      <c r="C1399" t="s">
        <v>10333</v>
      </c>
      <c r="D1399" t="s">
        <v>8317</v>
      </c>
      <c r="E1399" t="s">
        <v>8324</v>
      </c>
      <c r="F1399" t="s">
        <v>11245</v>
      </c>
      <c r="G1399" t="s">
        <v>11245</v>
      </c>
      <c r="H1399" t="s">
        <v>6934</v>
      </c>
      <c r="I1399" t="s">
        <v>6870</v>
      </c>
      <c r="J1399">
        <v>3</v>
      </c>
      <c r="K1399">
        <v>0</v>
      </c>
      <c r="L1399" t="s">
        <v>6890</v>
      </c>
      <c r="M1399" t="s">
        <v>6891</v>
      </c>
      <c r="N1399" t="s">
        <v>6874</v>
      </c>
      <c r="O1399" t="s">
        <v>6874</v>
      </c>
      <c r="P1399" t="s">
        <v>6874</v>
      </c>
      <c r="Q1399" t="s">
        <v>6874</v>
      </c>
      <c r="R1399" t="s">
        <v>6874</v>
      </c>
      <c r="S1399">
        <v>4.8184659999999999</v>
      </c>
      <c r="T1399">
        <v>-75.695419000000001</v>
      </c>
      <c r="U1399" t="s">
        <v>11246</v>
      </c>
    </row>
    <row r="1400" spans="1:21" x14ac:dyDescent="0.3">
      <c r="A1400" t="s">
        <v>11247</v>
      </c>
      <c r="B1400" t="s">
        <v>370</v>
      </c>
      <c r="C1400" t="s">
        <v>10333</v>
      </c>
      <c r="D1400" t="s">
        <v>8317</v>
      </c>
      <c r="E1400" t="s">
        <v>9467</v>
      </c>
      <c r="F1400" t="s">
        <v>11248</v>
      </c>
      <c r="G1400" t="s">
        <v>11248</v>
      </c>
      <c r="H1400" t="s">
        <v>6934</v>
      </c>
      <c r="I1400" t="s">
        <v>6870</v>
      </c>
      <c r="J1400">
        <v>2</v>
      </c>
      <c r="K1400">
        <v>0</v>
      </c>
      <c r="L1400" t="s">
        <v>6881</v>
      </c>
      <c r="M1400" t="s">
        <v>6873</v>
      </c>
      <c r="N1400" t="s">
        <v>6874</v>
      </c>
      <c r="O1400" t="s">
        <v>6875</v>
      </c>
      <c r="P1400" t="s">
        <v>6874</v>
      </c>
      <c r="Q1400" t="s">
        <v>6874</v>
      </c>
      <c r="R1400" t="s">
        <v>6875</v>
      </c>
      <c r="S1400">
        <v>4.8111040000000003</v>
      </c>
      <c r="T1400">
        <v>-75.696788999999995</v>
      </c>
      <c r="U1400" t="s">
        <v>11249</v>
      </c>
    </row>
    <row r="1401" spans="1:21" x14ac:dyDescent="0.3">
      <c r="A1401" t="s">
        <v>11250</v>
      </c>
      <c r="B1401" t="s">
        <v>370</v>
      </c>
      <c r="C1401" t="s">
        <v>10333</v>
      </c>
      <c r="D1401" t="s">
        <v>8317</v>
      </c>
      <c r="E1401" t="s">
        <v>9467</v>
      </c>
      <c r="F1401" t="s">
        <v>11251</v>
      </c>
      <c r="G1401" t="s">
        <v>11251</v>
      </c>
      <c r="H1401" t="s">
        <v>6934</v>
      </c>
      <c r="I1401" t="s">
        <v>6870</v>
      </c>
      <c r="J1401">
        <v>3</v>
      </c>
      <c r="K1401">
        <v>0</v>
      </c>
      <c r="L1401" t="s">
        <v>6890</v>
      </c>
      <c r="M1401" t="s">
        <v>6891</v>
      </c>
      <c r="N1401" t="s">
        <v>6874</v>
      </c>
      <c r="O1401" t="s">
        <v>6874</v>
      </c>
      <c r="P1401" t="s">
        <v>6874</v>
      </c>
      <c r="Q1401" t="s">
        <v>6875</v>
      </c>
      <c r="R1401" t="s">
        <v>6874</v>
      </c>
      <c r="S1401">
        <v>4.8184659999999999</v>
      </c>
      <c r="T1401">
        <v>-75.695419000000001</v>
      </c>
      <c r="U1401" t="s">
        <v>10804</v>
      </c>
    </row>
    <row r="1402" spans="1:21" x14ac:dyDescent="0.3">
      <c r="A1402" t="s">
        <v>11252</v>
      </c>
      <c r="B1402" t="s">
        <v>370</v>
      </c>
      <c r="C1402" t="s">
        <v>10333</v>
      </c>
      <c r="D1402" t="s">
        <v>7400</v>
      </c>
      <c r="E1402" t="s">
        <v>7428</v>
      </c>
      <c r="F1402" t="s">
        <v>11253</v>
      </c>
      <c r="G1402" t="s">
        <v>11254</v>
      </c>
      <c r="H1402" t="s">
        <v>6934</v>
      </c>
      <c r="I1402" t="s">
        <v>6870</v>
      </c>
      <c r="J1402">
        <v>5</v>
      </c>
      <c r="K1402">
        <v>1</v>
      </c>
      <c r="L1402" t="s">
        <v>6872</v>
      </c>
      <c r="M1402" t="s">
        <v>6873</v>
      </c>
      <c r="N1402" t="s">
        <v>6874</v>
      </c>
      <c r="O1402" t="s">
        <v>6875</v>
      </c>
      <c r="P1402" t="s">
        <v>6874</v>
      </c>
      <c r="Q1402" t="s">
        <v>6874</v>
      </c>
      <c r="R1402" t="s">
        <v>6875</v>
      </c>
      <c r="S1402">
        <v>4.8051269999999997</v>
      </c>
      <c r="T1402">
        <v>-75.750865000000005</v>
      </c>
      <c r="U1402" t="s">
        <v>11255</v>
      </c>
    </row>
    <row r="1403" spans="1:21" x14ac:dyDescent="0.3">
      <c r="A1403" t="s">
        <v>11256</v>
      </c>
      <c r="B1403" t="s">
        <v>370</v>
      </c>
      <c r="C1403" t="s">
        <v>10333</v>
      </c>
      <c r="D1403" t="s">
        <v>6866</v>
      </c>
      <c r="E1403" t="s">
        <v>6867</v>
      </c>
      <c r="F1403" t="s">
        <v>11257</v>
      </c>
      <c r="G1403" t="s">
        <v>11258</v>
      </c>
      <c r="H1403" t="s">
        <v>6934</v>
      </c>
      <c r="I1403" t="s">
        <v>6870</v>
      </c>
      <c r="J1403">
        <v>3</v>
      </c>
      <c r="K1403">
        <v>1</v>
      </c>
      <c r="L1403" t="s">
        <v>6890</v>
      </c>
      <c r="M1403" t="s">
        <v>6891</v>
      </c>
      <c r="N1403" t="s">
        <v>6874</v>
      </c>
      <c r="O1403" t="s">
        <v>6874</v>
      </c>
      <c r="P1403" t="s">
        <v>6874</v>
      </c>
      <c r="Q1403" t="s">
        <v>6874</v>
      </c>
      <c r="R1403" t="s">
        <v>6874</v>
      </c>
      <c r="S1403">
        <v>4.815957</v>
      </c>
      <c r="T1403">
        <v>-75.691563000000002</v>
      </c>
      <c r="U1403" t="s">
        <v>10804</v>
      </c>
    </row>
    <row r="1404" spans="1:21" x14ac:dyDescent="0.3">
      <c r="A1404" t="s">
        <v>11259</v>
      </c>
      <c r="B1404" t="s">
        <v>370</v>
      </c>
      <c r="C1404" t="s">
        <v>10333</v>
      </c>
      <c r="D1404" t="s">
        <v>7400</v>
      </c>
      <c r="E1404" t="s">
        <v>11260</v>
      </c>
      <c r="F1404" t="s">
        <v>11261</v>
      </c>
      <c r="G1404" t="s">
        <v>11262</v>
      </c>
      <c r="H1404" t="s">
        <v>6934</v>
      </c>
      <c r="I1404" t="s">
        <v>6870</v>
      </c>
      <c r="J1404">
        <v>5</v>
      </c>
      <c r="K1404">
        <v>1</v>
      </c>
      <c r="L1404" t="s">
        <v>6890</v>
      </c>
      <c r="M1404" t="s">
        <v>6873</v>
      </c>
      <c r="N1404" t="s">
        <v>6874</v>
      </c>
      <c r="O1404" t="s">
        <v>6876</v>
      </c>
      <c r="P1404" t="s">
        <v>6876</v>
      </c>
      <c r="Q1404" t="s">
        <v>6874</v>
      </c>
      <c r="R1404" t="s">
        <v>6874</v>
      </c>
      <c r="S1404">
        <v>4.8046879999999996</v>
      </c>
      <c r="T1404">
        <v>-75.748294999999999</v>
      </c>
      <c r="U1404" t="s">
        <v>11263</v>
      </c>
    </row>
    <row r="1405" spans="1:21" x14ac:dyDescent="0.3">
      <c r="A1405" t="s">
        <v>11264</v>
      </c>
      <c r="B1405" t="s">
        <v>370</v>
      </c>
      <c r="C1405" t="s">
        <v>10333</v>
      </c>
      <c r="D1405" t="s">
        <v>7400</v>
      </c>
      <c r="E1405" t="s">
        <v>11260</v>
      </c>
      <c r="F1405" t="s">
        <v>11265</v>
      </c>
      <c r="G1405" t="s">
        <v>11266</v>
      </c>
      <c r="H1405" t="s">
        <v>6934</v>
      </c>
      <c r="I1405" t="s">
        <v>6870</v>
      </c>
      <c r="J1405">
        <v>5</v>
      </c>
      <c r="K1405">
        <v>0</v>
      </c>
      <c r="L1405" t="s">
        <v>6872</v>
      </c>
      <c r="M1405" t="s">
        <v>6873</v>
      </c>
      <c r="N1405" t="s">
        <v>6874</v>
      </c>
      <c r="O1405" t="s">
        <v>6875</v>
      </c>
      <c r="P1405" t="s">
        <v>6874</v>
      </c>
      <c r="Q1405" t="s">
        <v>6874</v>
      </c>
      <c r="R1405" t="s">
        <v>6874</v>
      </c>
      <c r="S1405">
        <v>4.8075659999999996</v>
      </c>
      <c r="T1405">
        <v>-75.746883999999994</v>
      </c>
      <c r="U1405" t="s">
        <v>11267</v>
      </c>
    </row>
    <row r="1406" spans="1:21" x14ac:dyDescent="0.3">
      <c r="A1406" t="s">
        <v>11268</v>
      </c>
      <c r="B1406" t="s">
        <v>370</v>
      </c>
      <c r="C1406" t="s">
        <v>8411</v>
      </c>
      <c r="D1406" t="s">
        <v>7400</v>
      </c>
      <c r="E1406" t="s">
        <v>11260</v>
      </c>
      <c r="F1406" t="s">
        <v>11269</v>
      </c>
      <c r="G1406" t="s">
        <v>11270</v>
      </c>
      <c r="H1406" t="s">
        <v>6934</v>
      </c>
      <c r="I1406" t="s">
        <v>6870</v>
      </c>
      <c r="J1406">
        <v>4</v>
      </c>
      <c r="K1406">
        <v>0</v>
      </c>
      <c r="L1406" t="s">
        <v>6881</v>
      </c>
      <c r="M1406" t="s">
        <v>6873</v>
      </c>
      <c r="N1406" t="s">
        <v>6874</v>
      </c>
      <c r="O1406" t="s">
        <v>6875</v>
      </c>
      <c r="P1406" t="s">
        <v>6874</v>
      </c>
      <c r="Q1406" t="s">
        <v>6874</v>
      </c>
      <c r="R1406" t="s">
        <v>6874</v>
      </c>
      <c r="S1406">
        <v>4.8067409999999997</v>
      </c>
      <c r="T1406">
        <v>-75.745605999999995</v>
      </c>
      <c r="U1406" t="s">
        <v>11271</v>
      </c>
    </row>
    <row r="1407" spans="1:21" x14ac:dyDescent="0.3">
      <c r="A1407" t="s">
        <v>11272</v>
      </c>
      <c r="B1407" t="s">
        <v>370</v>
      </c>
      <c r="C1407" t="s">
        <v>8411</v>
      </c>
      <c r="D1407" t="s">
        <v>7400</v>
      </c>
      <c r="E1407" t="s">
        <v>11260</v>
      </c>
      <c r="F1407" t="s">
        <v>11273</v>
      </c>
      <c r="G1407" t="s">
        <v>11274</v>
      </c>
      <c r="H1407" t="s">
        <v>6934</v>
      </c>
      <c r="I1407" t="s">
        <v>6870</v>
      </c>
      <c r="J1407">
        <v>7</v>
      </c>
      <c r="K1407">
        <v>1</v>
      </c>
      <c r="L1407" t="s">
        <v>6881</v>
      </c>
      <c r="M1407" t="s">
        <v>6873</v>
      </c>
      <c r="N1407" t="s">
        <v>6874</v>
      </c>
      <c r="O1407" t="s">
        <v>6875</v>
      </c>
      <c r="P1407" t="s">
        <v>6874</v>
      </c>
      <c r="Q1407" t="s">
        <v>6874</v>
      </c>
      <c r="R1407" t="s">
        <v>6874</v>
      </c>
      <c r="S1407">
        <v>4.806921</v>
      </c>
      <c r="T1407">
        <v>-75.747000999999997</v>
      </c>
      <c r="U1407" t="s">
        <v>11275</v>
      </c>
    </row>
    <row r="1408" spans="1:21" x14ac:dyDescent="0.3">
      <c r="A1408" t="s">
        <v>11276</v>
      </c>
      <c r="B1408" t="s">
        <v>370</v>
      </c>
      <c r="C1408" t="s">
        <v>6865</v>
      </c>
      <c r="D1408" t="s">
        <v>7400</v>
      </c>
      <c r="E1408" t="s">
        <v>7434</v>
      </c>
      <c r="F1408" t="s">
        <v>11277</v>
      </c>
      <c r="G1408" t="s">
        <v>11278</v>
      </c>
      <c r="H1408" t="s">
        <v>6934</v>
      </c>
      <c r="I1408" t="s">
        <v>7630</v>
      </c>
      <c r="J1408">
        <v>6</v>
      </c>
      <c r="K1408">
        <v>1</v>
      </c>
      <c r="L1408" t="s">
        <v>6872</v>
      </c>
      <c r="M1408" t="s">
        <v>6873</v>
      </c>
      <c r="N1408" t="s">
        <v>6874</v>
      </c>
      <c r="O1408" t="s">
        <v>6875</v>
      </c>
      <c r="P1408" t="s">
        <v>6874</v>
      </c>
      <c r="Q1408" t="s">
        <v>6874</v>
      </c>
      <c r="R1408" t="s">
        <v>6875</v>
      </c>
      <c r="S1408">
        <v>4.8016930000000002</v>
      </c>
      <c r="T1408">
        <v>-75.747433999999998</v>
      </c>
      <c r="U1408" t="s">
        <v>11279</v>
      </c>
    </row>
    <row r="1409" spans="1:21" x14ac:dyDescent="0.3">
      <c r="A1409" t="s">
        <v>11280</v>
      </c>
      <c r="B1409" t="s">
        <v>370</v>
      </c>
      <c r="C1409" t="s">
        <v>10333</v>
      </c>
      <c r="D1409" t="s">
        <v>6921</v>
      </c>
      <c r="E1409" t="s">
        <v>7855</v>
      </c>
      <c r="F1409" t="s">
        <v>11281</v>
      </c>
      <c r="G1409" t="s">
        <v>11282</v>
      </c>
      <c r="H1409" t="s">
        <v>6934</v>
      </c>
      <c r="I1409" t="s">
        <v>7630</v>
      </c>
      <c r="J1409">
        <v>2</v>
      </c>
      <c r="K1409" t="s">
        <v>370</v>
      </c>
      <c r="L1409" t="s">
        <v>6890</v>
      </c>
      <c r="M1409" t="s">
        <v>6891</v>
      </c>
      <c r="N1409" t="s">
        <v>6874</v>
      </c>
      <c r="O1409" t="s">
        <v>6874</v>
      </c>
      <c r="P1409" t="s">
        <v>6874</v>
      </c>
      <c r="Q1409" t="s">
        <v>6874</v>
      </c>
      <c r="R1409" t="s">
        <v>6874</v>
      </c>
      <c r="S1409">
        <v>4.80654</v>
      </c>
      <c r="T1409">
        <v>-75.686746999999997</v>
      </c>
      <c r="U1409" t="s">
        <v>370</v>
      </c>
    </row>
    <row r="1410" spans="1:21" x14ac:dyDescent="0.3">
      <c r="A1410" t="s">
        <v>11283</v>
      </c>
      <c r="B1410" t="s">
        <v>370</v>
      </c>
      <c r="C1410" t="s">
        <v>10333</v>
      </c>
      <c r="D1410" t="s">
        <v>6921</v>
      </c>
      <c r="E1410" t="s">
        <v>7855</v>
      </c>
      <c r="F1410" t="s">
        <v>11284</v>
      </c>
      <c r="G1410" t="s">
        <v>11285</v>
      </c>
      <c r="H1410" t="s">
        <v>6934</v>
      </c>
      <c r="I1410" t="s">
        <v>7630</v>
      </c>
      <c r="J1410">
        <v>3</v>
      </c>
      <c r="K1410" t="s">
        <v>370</v>
      </c>
      <c r="L1410" t="s">
        <v>6890</v>
      </c>
      <c r="M1410" t="s">
        <v>6891</v>
      </c>
      <c r="N1410" t="s">
        <v>6874</v>
      </c>
      <c r="O1410" t="s">
        <v>6874</v>
      </c>
      <c r="P1410" t="s">
        <v>6874</v>
      </c>
      <c r="Q1410" t="s">
        <v>6874</v>
      </c>
      <c r="R1410" t="s">
        <v>6874</v>
      </c>
      <c r="S1410">
        <v>4.8070570000000004</v>
      </c>
      <c r="T1410">
        <v>-75.687124999999995</v>
      </c>
      <c r="U1410" t="s">
        <v>11286</v>
      </c>
    </row>
    <row r="1411" spans="1:21" x14ac:dyDescent="0.3">
      <c r="A1411" t="s">
        <v>11287</v>
      </c>
      <c r="B1411" t="s">
        <v>370</v>
      </c>
      <c r="C1411" t="s">
        <v>10333</v>
      </c>
      <c r="D1411" t="s">
        <v>6921</v>
      </c>
      <c r="E1411" t="s">
        <v>7965</v>
      </c>
      <c r="F1411" t="s">
        <v>11288</v>
      </c>
      <c r="G1411" t="s">
        <v>11289</v>
      </c>
      <c r="H1411" t="s">
        <v>6934</v>
      </c>
      <c r="I1411" t="s">
        <v>7630</v>
      </c>
      <c r="J1411">
        <v>1</v>
      </c>
      <c r="K1411" t="s">
        <v>370</v>
      </c>
      <c r="L1411" t="s">
        <v>6890</v>
      </c>
      <c r="M1411" t="s">
        <v>6891</v>
      </c>
      <c r="N1411" t="s">
        <v>6874</v>
      </c>
      <c r="O1411" t="s">
        <v>6874</v>
      </c>
      <c r="P1411" t="s">
        <v>6874</v>
      </c>
      <c r="Q1411" t="s">
        <v>6874</v>
      </c>
      <c r="R1411" t="s">
        <v>6874</v>
      </c>
      <c r="S1411">
        <v>4.7985699999999998</v>
      </c>
      <c r="T1411">
        <v>-75.686453</v>
      </c>
      <c r="U1411" t="s">
        <v>11290</v>
      </c>
    </row>
    <row r="1412" spans="1:21" x14ac:dyDescent="0.3">
      <c r="A1412" t="s">
        <v>11291</v>
      </c>
      <c r="B1412" t="s">
        <v>370</v>
      </c>
      <c r="C1412" t="s">
        <v>10333</v>
      </c>
      <c r="D1412" t="s">
        <v>6921</v>
      </c>
      <c r="E1412" t="s">
        <v>7855</v>
      </c>
      <c r="F1412" t="s">
        <v>11292</v>
      </c>
      <c r="G1412" t="s">
        <v>11293</v>
      </c>
      <c r="H1412" t="s">
        <v>6934</v>
      </c>
      <c r="I1412" t="s">
        <v>6876</v>
      </c>
      <c r="J1412">
        <v>1</v>
      </c>
      <c r="K1412">
        <v>1</v>
      </c>
      <c r="L1412" t="s">
        <v>6890</v>
      </c>
      <c r="M1412" t="s">
        <v>6891</v>
      </c>
      <c r="N1412" t="s">
        <v>6874</v>
      </c>
      <c r="O1412" t="s">
        <v>6874</v>
      </c>
      <c r="P1412" t="s">
        <v>6874</v>
      </c>
      <c r="Q1412" t="s">
        <v>6874</v>
      </c>
      <c r="R1412" t="s">
        <v>6874</v>
      </c>
      <c r="S1412">
        <v>4.8071510000000002</v>
      </c>
      <c r="T1412">
        <v>-75.687144000000004</v>
      </c>
      <c r="U1412" t="s">
        <v>11294</v>
      </c>
    </row>
    <row r="1413" spans="1:21" x14ac:dyDescent="0.3">
      <c r="A1413" t="s">
        <v>11295</v>
      </c>
      <c r="B1413" t="s">
        <v>370</v>
      </c>
      <c r="C1413" t="s">
        <v>10333</v>
      </c>
      <c r="D1413" t="s">
        <v>6921</v>
      </c>
      <c r="E1413" t="s">
        <v>7965</v>
      </c>
      <c r="F1413" t="s">
        <v>11296</v>
      </c>
      <c r="G1413" t="s">
        <v>11296</v>
      </c>
      <c r="H1413" t="s">
        <v>6934</v>
      </c>
      <c r="I1413" t="s">
        <v>7630</v>
      </c>
      <c r="J1413">
        <v>11</v>
      </c>
      <c r="K1413" t="s">
        <v>370</v>
      </c>
      <c r="L1413" t="s">
        <v>6890</v>
      </c>
      <c r="M1413" t="s">
        <v>6891</v>
      </c>
      <c r="N1413" t="s">
        <v>6874</v>
      </c>
      <c r="O1413" t="s">
        <v>6874</v>
      </c>
      <c r="P1413" t="s">
        <v>6874</v>
      </c>
      <c r="Q1413" t="s">
        <v>6874</v>
      </c>
      <c r="R1413" t="s">
        <v>6874</v>
      </c>
      <c r="S1413">
        <v>4.802238</v>
      </c>
      <c r="T1413">
        <v>-75.687837000000002</v>
      </c>
      <c r="U1413" t="s">
        <v>370</v>
      </c>
    </row>
    <row r="1414" spans="1:21" x14ac:dyDescent="0.3">
      <c r="A1414" t="s">
        <v>11297</v>
      </c>
      <c r="B1414" t="s">
        <v>370</v>
      </c>
      <c r="C1414" t="s">
        <v>10333</v>
      </c>
      <c r="D1414" t="s">
        <v>6921</v>
      </c>
      <c r="E1414" t="s">
        <v>7855</v>
      </c>
      <c r="F1414" t="s">
        <v>11298</v>
      </c>
      <c r="G1414" t="s">
        <v>11282</v>
      </c>
      <c r="H1414" t="s">
        <v>6934</v>
      </c>
      <c r="I1414" t="s">
        <v>6876</v>
      </c>
      <c r="J1414">
        <v>2</v>
      </c>
      <c r="K1414" t="s">
        <v>370</v>
      </c>
      <c r="L1414" t="s">
        <v>6890</v>
      </c>
      <c r="M1414" t="s">
        <v>6891</v>
      </c>
      <c r="N1414" t="s">
        <v>6874</v>
      </c>
      <c r="O1414" t="s">
        <v>6874</v>
      </c>
      <c r="P1414" t="s">
        <v>6874</v>
      </c>
      <c r="Q1414" t="s">
        <v>6874</v>
      </c>
      <c r="R1414" t="s">
        <v>6874</v>
      </c>
      <c r="S1414">
        <v>4.8067450000000003</v>
      </c>
      <c r="T1414">
        <v>-75.686980000000005</v>
      </c>
      <c r="U1414" t="s">
        <v>11299</v>
      </c>
    </row>
    <row r="1415" spans="1:21" x14ac:dyDescent="0.3">
      <c r="A1415" t="s">
        <v>11300</v>
      </c>
      <c r="B1415" t="s">
        <v>370</v>
      </c>
      <c r="C1415" t="s">
        <v>10333</v>
      </c>
      <c r="D1415" t="s">
        <v>6921</v>
      </c>
      <c r="E1415" t="s">
        <v>7855</v>
      </c>
      <c r="F1415" t="s">
        <v>11301</v>
      </c>
      <c r="G1415" t="s">
        <v>11301</v>
      </c>
      <c r="H1415" t="s">
        <v>6934</v>
      </c>
      <c r="I1415" t="s">
        <v>7630</v>
      </c>
      <c r="J1415">
        <v>3</v>
      </c>
      <c r="K1415">
        <v>1</v>
      </c>
      <c r="L1415" t="s">
        <v>6890</v>
      </c>
      <c r="M1415" t="s">
        <v>6891</v>
      </c>
      <c r="N1415" t="s">
        <v>6874</v>
      </c>
      <c r="O1415" t="s">
        <v>6874</v>
      </c>
      <c r="P1415" t="s">
        <v>6874</v>
      </c>
      <c r="Q1415" t="s">
        <v>6874</v>
      </c>
      <c r="R1415" t="s">
        <v>6874</v>
      </c>
      <c r="S1415">
        <v>4.8066599999999999</v>
      </c>
      <c r="T1415">
        <v>-75.686935000000005</v>
      </c>
      <c r="U1415" t="s">
        <v>370</v>
      </c>
    </row>
    <row r="1416" spans="1:21" x14ac:dyDescent="0.3">
      <c r="A1416" t="s">
        <v>11302</v>
      </c>
      <c r="B1416" t="s">
        <v>370</v>
      </c>
      <c r="C1416" t="s">
        <v>10333</v>
      </c>
      <c r="D1416" t="s">
        <v>6921</v>
      </c>
      <c r="E1416" t="s">
        <v>7965</v>
      </c>
      <c r="F1416" t="s">
        <v>11303</v>
      </c>
      <c r="G1416" t="s">
        <v>11304</v>
      </c>
      <c r="H1416" t="s">
        <v>6934</v>
      </c>
      <c r="I1416" t="s">
        <v>7630</v>
      </c>
      <c r="J1416">
        <v>9</v>
      </c>
      <c r="K1416" t="s">
        <v>370</v>
      </c>
      <c r="L1416" t="s">
        <v>6890</v>
      </c>
      <c r="M1416" t="s">
        <v>6891</v>
      </c>
      <c r="N1416" t="s">
        <v>6874</v>
      </c>
      <c r="O1416" t="s">
        <v>6874</v>
      </c>
      <c r="P1416" t="s">
        <v>6874</v>
      </c>
      <c r="Q1416" t="s">
        <v>6874</v>
      </c>
      <c r="R1416" t="s">
        <v>6874</v>
      </c>
      <c r="S1416">
        <v>4.8081630000000004</v>
      </c>
      <c r="T1416">
        <v>-75.672523999999996</v>
      </c>
      <c r="U1416" t="s">
        <v>370</v>
      </c>
    </row>
    <row r="1417" spans="1:21" x14ac:dyDescent="0.3">
      <c r="A1417" t="s">
        <v>11305</v>
      </c>
      <c r="B1417" t="s">
        <v>370</v>
      </c>
      <c r="C1417" t="s">
        <v>10333</v>
      </c>
      <c r="D1417" t="s">
        <v>6921</v>
      </c>
      <c r="E1417" t="s">
        <v>7855</v>
      </c>
      <c r="F1417" t="s">
        <v>11306</v>
      </c>
      <c r="G1417" t="s">
        <v>11307</v>
      </c>
      <c r="H1417" t="s">
        <v>6934</v>
      </c>
      <c r="I1417" t="s">
        <v>7630</v>
      </c>
      <c r="J1417">
        <v>2</v>
      </c>
      <c r="K1417" t="s">
        <v>370</v>
      </c>
      <c r="L1417" t="s">
        <v>6890</v>
      </c>
      <c r="M1417" t="s">
        <v>6891</v>
      </c>
      <c r="N1417" t="s">
        <v>6874</v>
      </c>
      <c r="O1417" t="s">
        <v>6874</v>
      </c>
      <c r="P1417" t="s">
        <v>6874</v>
      </c>
      <c r="Q1417" t="s">
        <v>6874</v>
      </c>
      <c r="R1417" t="s">
        <v>6874</v>
      </c>
      <c r="S1417">
        <v>4.8069249999999997</v>
      </c>
      <c r="T1417">
        <v>-75.687404000000001</v>
      </c>
      <c r="U1417" t="s">
        <v>11308</v>
      </c>
    </row>
    <row r="1418" spans="1:21" x14ac:dyDescent="0.3">
      <c r="A1418" t="s">
        <v>11309</v>
      </c>
      <c r="B1418" t="s">
        <v>370</v>
      </c>
      <c r="C1418" t="s">
        <v>10333</v>
      </c>
      <c r="D1418" t="s">
        <v>6921</v>
      </c>
      <c r="E1418" t="s">
        <v>11310</v>
      </c>
      <c r="F1418" t="s">
        <v>11311</v>
      </c>
      <c r="G1418" t="s">
        <v>11312</v>
      </c>
      <c r="H1418" t="s">
        <v>6934</v>
      </c>
      <c r="I1418" t="s">
        <v>7630</v>
      </c>
      <c r="J1418">
        <v>1</v>
      </c>
      <c r="K1418" t="s">
        <v>370</v>
      </c>
      <c r="L1418" t="s">
        <v>6890</v>
      </c>
      <c r="M1418" t="s">
        <v>6891</v>
      </c>
      <c r="N1418" t="s">
        <v>6874</v>
      </c>
      <c r="O1418" t="s">
        <v>6874</v>
      </c>
      <c r="P1418" t="s">
        <v>6874</v>
      </c>
      <c r="Q1418" t="s">
        <v>6874</v>
      </c>
      <c r="R1418" t="s">
        <v>6874</v>
      </c>
      <c r="S1418">
        <v>4.8057280000000002</v>
      </c>
      <c r="T1418">
        <v>-75.691924999999998</v>
      </c>
      <c r="U1418" t="s">
        <v>370</v>
      </c>
    </row>
    <row r="1419" spans="1:21" x14ac:dyDescent="0.3">
      <c r="A1419" t="s">
        <v>11313</v>
      </c>
      <c r="B1419" t="s">
        <v>370</v>
      </c>
      <c r="C1419" t="s">
        <v>10333</v>
      </c>
      <c r="D1419" t="s">
        <v>6921</v>
      </c>
      <c r="E1419" t="s">
        <v>7965</v>
      </c>
      <c r="F1419" t="s">
        <v>11314</v>
      </c>
      <c r="G1419" t="s">
        <v>11315</v>
      </c>
      <c r="H1419" t="s">
        <v>6934</v>
      </c>
      <c r="I1419" t="s">
        <v>6876</v>
      </c>
      <c r="J1419">
        <v>5</v>
      </c>
      <c r="K1419" t="s">
        <v>370</v>
      </c>
      <c r="L1419" t="s">
        <v>6890</v>
      </c>
      <c r="M1419" t="s">
        <v>6891</v>
      </c>
      <c r="N1419" t="s">
        <v>6874</v>
      </c>
      <c r="O1419" t="s">
        <v>6874</v>
      </c>
      <c r="P1419" t="s">
        <v>6874</v>
      </c>
      <c r="Q1419" t="s">
        <v>6874</v>
      </c>
      <c r="R1419" t="s">
        <v>6874</v>
      </c>
      <c r="S1419">
        <v>4.8015780000000001</v>
      </c>
      <c r="T1419">
        <v>-75.686760000000007</v>
      </c>
      <c r="U1419" t="s">
        <v>11316</v>
      </c>
    </row>
    <row r="1420" spans="1:21" x14ac:dyDescent="0.3">
      <c r="A1420" t="s">
        <v>11317</v>
      </c>
      <c r="B1420" t="s">
        <v>370</v>
      </c>
      <c r="C1420" t="s">
        <v>10333</v>
      </c>
      <c r="D1420" t="s">
        <v>6921</v>
      </c>
      <c r="E1420" t="s">
        <v>7855</v>
      </c>
      <c r="F1420" t="s">
        <v>11318</v>
      </c>
      <c r="G1420" t="s">
        <v>11319</v>
      </c>
      <c r="H1420" t="s">
        <v>6934</v>
      </c>
      <c r="I1420" t="s">
        <v>7630</v>
      </c>
      <c r="J1420">
        <v>2</v>
      </c>
      <c r="K1420" t="s">
        <v>370</v>
      </c>
      <c r="L1420" t="s">
        <v>6890</v>
      </c>
      <c r="M1420" t="s">
        <v>6891</v>
      </c>
      <c r="N1420" t="s">
        <v>6874</v>
      </c>
      <c r="O1420" t="s">
        <v>6874</v>
      </c>
      <c r="P1420" t="s">
        <v>6874</v>
      </c>
      <c r="Q1420" t="s">
        <v>6874</v>
      </c>
      <c r="R1420" t="s">
        <v>6874</v>
      </c>
      <c r="S1420">
        <v>4.8069980000000001</v>
      </c>
      <c r="T1420">
        <v>-75.687113999999994</v>
      </c>
      <c r="U1420" t="s">
        <v>11320</v>
      </c>
    </row>
    <row r="1421" spans="1:21" x14ac:dyDescent="0.3">
      <c r="A1421" t="s">
        <v>11321</v>
      </c>
      <c r="B1421" t="s">
        <v>370</v>
      </c>
      <c r="C1421" t="s">
        <v>10333</v>
      </c>
      <c r="D1421" t="s">
        <v>6921</v>
      </c>
      <c r="E1421" t="s">
        <v>7965</v>
      </c>
      <c r="F1421" t="s">
        <v>11322</v>
      </c>
      <c r="G1421" t="s">
        <v>11310</v>
      </c>
      <c r="H1421" t="s">
        <v>6934</v>
      </c>
      <c r="I1421" t="s">
        <v>7630</v>
      </c>
      <c r="J1421">
        <v>8</v>
      </c>
      <c r="K1421">
        <v>2</v>
      </c>
      <c r="L1421" t="s">
        <v>6890</v>
      </c>
      <c r="M1421" t="s">
        <v>6891</v>
      </c>
      <c r="N1421" t="s">
        <v>6874</v>
      </c>
      <c r="O1421" t="s">
        <v>6874</v>
      </c>
      <c r="P1421" t="s">
        <v>6874</v>
      </c>
      <c r="Q1421" t="s">
        <v>6874</v>
      </c>
      <c r="R1421" t="s">
        <v>6876</v>
      </c>
      <c r="S1421">
        <v>4.8020529999999999</v>
      </c>
      <c r="T1421">
        <v>-75.687067999999996</v>
      </c>
      <c r="U1421" t="s">
        <v>370</v>
      </c>
    </row>
    <row r="1422" spans="1:21" x14ac:dyDescent="0.3">
      <c r="A1422" t="s">
        <v>11323</v>
      </c>
      <c r="B1422" t="s">
        <v>370</v>
      </c>
      <c r="C1422" t="s">
        <v>10333</v>
      </c>
      <c r="D1422" t="s">
        <v>6921</v>
      </c>
      <c r="E1422" t="s">
        <v>7965</v>
      </c>
      <c r="F1422" t="s">
        <v>11324</v>
      </c>
      <c r="G1422" t="s">
        <v>11325</v>
      </c>
      <c r="H1422" t="s">
        <v>6934</v>
      </c>
      <c r="I1422" t="s">
        <v>7630</v>
      </c>
      <c r="J1422">
        <v>8</v>
      </c>
      <c r="K1422">
        <v>2</v>
      </c>
      <c r="L1422" t="s">
        <v>6890</v>
      </c>
      <c r="M1422" t="s">
        <v>6891</v>
      </c>
      <c r="N1422" t="s">
        <v>6874</v>
      </c>
      <c r="O1422" t="s">
        <v>6874</v>
      </c>
      <c r="P1422" t="s">
        <v>6874</v>
      </c>
      <c r="Q1422" t="s">
        <v>6874</v>
      </c>
      <c r="R1422" t="s">
        <v>6874</v>
      </c>
      <c r="S1422">
        <v>4.8020529999999999</v>
      </c>
      <c r="T1422">
        <v>-75.68844</v>
      </c>
      <c r="U1422" t="s">
        <v>370</v>
      </c>
    </row>
    <row r="1423" spans="1:21" x14ac:dyDescent="0.3">
      <c r="A1423" t="s">
        <v>11326</v>
      </c>
      <c r="B1423" t="s">
        <v>370</v>
      </c>
      <c r="C1423" t="s">
        <v>10333</v>
      </c>
      <c r="D1423" t="s">
        <v>6921</v>
      </c>
      <c r="E1423" t="s">
        <v>7965</v>
      </c>
      <c r="F1423" t="s">
        <v>11327</v>
      </c>
      <c r="G1423" t="s">
        <v>11328</v>
      </c>
      <c r="H1423" t="s">
        <v>6934</v>
      </c>
      <c r="I1423" t="s">
        <v>7630</v>
      </c>
      <c r="J1423">
        <v>8</v>
      </c>
      <c r="K1423">
        <v>3</v>
      </c>
      <c r="L1423" t="s">
        <v>6890</v>
      </c>
      <c r="M1423" t="s">
        <v>6891</v>
      </c>
      <c r="N1423" t="s">
        <v>6874</v>
      </c>
      <c r="O1423" t="s">
        <v>6874</v>
      </c>
      <c r="P1423" t="s">
        <v>6874</v>
      </c>
      <c r="Q1423" t="s">
        <v>6874</v>
      </c>
      <c r="R1423" t="s">
        <v>6874</v>
      </c>
      <c r="S1423">
        <v>4.803763</v>
      </c>
      <c r="T1423">
        <v>-75.684630999999996</v>
      </c>
      <c r="U1423" t="s">
        <v>370</v>
      </c>
    </row>
    <row r="1424" spans="1:21" x14ac:dyDescent="0.3">
      <c r="A1424" t="s">
        <v>11329</v>
      </c>
      <c r="B1424" t="s">
        <v>370</v>
      </c>
      <c r="C1424" t="s">
        <v>10333</v>
      </c>
      <c r="D1424" t="s">
        <v>6921</v>
      </c>
      <c r="E1424" t="s">
        <v>7855</v>
      </c>
      <c r="F1424" t="s">
        <v>11330</v>
      </c>
      <c r="G1424" t="s">
        <v>11331</v>
      </c>
      <c r="H1424" t="s">
        <v>6934</v>
      </c>
      <c r="I1424" t="s">
        <v>7630</v>
      </c>
      <c r="J1424" t="s">
        <v>370</v>
      </c>
      <c r="K1424" t="s">
        <v>370</v>
      </c>
      <c r="L1424" t="s">
        <v>6890</v>
      </c>
      <c r="M1424" t="s">
        <v>6891</v>
      </c>
      <c r="N1424" t="s">
        <v>6874</v>
      </c>
      <c r="O1424" t="s">
        <v>6874</v>
      </c>
      <c r="P1424" t="s">
        <v>6874</v>
      </c>
      <c r="Q1424" t="s">
        <v>6874</v>
      </c>
      <c r="R1424" t="s">
        <v>6874</v>
      </c>
      <c r="S1424">
        <v>4.807156</v>
      </c>
      <c r="T1424">
        <v>-75.687449000000001</v>
      </c>
      <c r="U1424" t="s">
        <v>11332</v>
      </c>
    </row>
    <row r="1425" spans="1:21" x14ac:dyDescent="0.3">
      <c r="A1425" t="s">
        <v>11333</v>
      </c>
      <c r="B1425" t="s">
        <v>370</v>
      </c>
      <c r="C1425" t="s">
        <v>10333</v>
      </c>
      <c r="D1425" t="s">
        <v>6921</v>
      </c>
      <c r="E1425" t="s">
        <v>7855</v>
      </c>
      <c r="F1425" t="s">
        <v>11334</v>
      </c>
      <c r="G1425" t="s">
        <v>11335</v>
      </c>
      <c r="H1425" t="s">
        <v>6934</v>
      </c>
      <c r="I1425" t="s">
        <v>7630</v>
      </c>
      <c r="J1425">
        <v>2</v>
      </c>
      <c r="K1425" t="s">
        <v>370</v>
      </c>
      <c r="L1425" t="s">
        <v>6890</v>
      </c>
      <c r="M1425" t="s">
        <v>6891</v>
      </c>
      <c r="N1425" t="s">
        <v>6874</v>
      </c>
      <c r="O1425" t="s">
        <v>6874</v>
      </c>
      <c r="P1425" t="s">
        <v>6874</v>
      </c>
      <c r="Q1425" t="s">
        <v>6874</v>
      </c>
      <c r="R1425" t="s">
        <v>6874</v>
      </c>
      <c r="S1425">
        <v>4.8066769999999996</v>
      </c>
      <c r="T1425">
        <v>-75.687020000000004</v>
      </c>
      <c r="U1425" t="s">
        <v>11336</v>
      </c>
    </row>
    <row r="1426" spans="1:21" x14ac:dyDescent="0.3">
      <c r="A1426" t="s">
        <v>11337</v>
      </c>
      <c r="B1426" t="s">
        <v>370</v>
      </c>
      <c r="C1426" t="s">
        <v>10333</v>
      </c>
      <c r="D1426" t="s">
        <v>6921</v>
      </c>
      <c r="E1426" t="s">
        <v>7855</v>
      </c>
      <c r="F1426" t="s">
        <v>11338</v>
      </c>
      <c r="G1426" t="s">
        <v>11338</v>
      </c>
      <c r="H1426" t="s">
        <v>6934</v>
      </c>
      <c r="I1426" t="s">
        <v>7630</v>
      </c>
      <c r="J1426">
        <v>2</v>
      </c>
      <c r="K1426" t="s">
        <v>370</v>
      </c>
      <c r="L1426" t="s">
        <v>6890</v>
      </c>
      <c r="M1426" t="s">
        <v>6891</v>
      </c>
      <c r="N1426" t="s">
        <v>6874</v>
      </c>
      <c r="O1426" t="s">
        <v>6874</v>
      </c>
      <c r="P1426" t="s">
        <v>6874</v>
      </c>
      <c r="Q1426" t="s">
        <v>6874</v>
      </c>
      <c r="R1426" t="s">
        <v>6874</v>
      </c>
      <c r="S1426">
        <v>4.8066180000000003</v>
      </c>
      <c r="T1426">
        <v>-75.686867000000007</v>
      </c>
      <c r="U1426" t="s">
        <v>370</v>
      </c>
    </row>
    <row r="1427" spans="1:21" x14ac:dyDescent="0.3">
      <c r="A1427" t="s">
        <v>11339</v>
      </c>
      <c r="B1427" t="s">
        <v>370</v>
      </c>
      <c r="C1427" t="s">
        <v>10333</v>
      </c>
      <c r="D1427" t="s">
        <v>6921</v>
      </c>
      <c r="E1427" t="s">
        <v>7965</v>
      </c>
      <c r="F1427" t="s">
        <v>11340</v>
      </c>
      <c r="G1427" t="s">
        <v>11341</v>
      </c>
      <c r="H1427" t="s">
        <v>6934</v>
      </c>
      <c r="I1427" t="s">
        <v>7630</v>
      </c>
      <c r="J1427">
        <v>9</v>
      </c>
      <c r="K1427">
        <v>3</v>
      </c>
      <c r="L1427" t="s">
        <v>6890</v>
      </c>
      <c r="M1427" t="s">
        <v>6891</v>
      </c>
      <c r="N1427" t="s">
        <v>6874</v>
      </c>
      <c r="O1427" t="s">
        <v>6874</v>
      </c>
      <c r="P1427" t="s">
        <v>6874</v>
      </c>
      <c r="Q1427" t="s">
        <v>6874</v>
      </c>
      <c r="R1427" t="s">
        <v>6874</v>
      </c>
      <c r="S1427">
        <v>4.8038765999999997</v>
      </c>
      <c r="T1427">
        <v>-75.685944000000006</v>
      </c>
      <c r="U1427" t="s">
        <v>11342</v>
      </c>
    </row>
    <row r="1428" spans="1:21" x14ac:dyDescent="0.3">
      <c r="A1428" t="s">
        <v>11343</v>
      </c>
      <c r="B1428" t="s">
        <v>370</v>
      </c>
      <c r="C1428" t="s">
        <v>10333</v>
      </c>
      <c r="D1428" t="s">
        <v>6921</v>
      </c>
      <c r="E1428" t="s">
        <v>7965</v>
      </c>
      <c r="F1428" t="s">
        <v>11344</v>
      </c>
      <c r="G1428" t="s">
        <v>11345</v>
      </c>
      <c r="H1428" t="s">
        <v>6934</v>
      </c>
      <c r="I1428" t="s">
        <v>7630</v>
      </c>
      <c r="J1428" t="s">
        <v>370</v>
      </c>
      <c r="K1428" t="s">
        <v>370</v>
      </c>
      <c r="L1428" t="s">
        <v>6890</v>
      </c>
      <c r="M1428" t="s">
        <v>6891</v>
      </c>
      <c r="N1428" t="s">
        <v>6874</v>
      </c>
      <c r="O1428" t="s">
        <v>6874</v>
      </c>
      <c r="P1428" t="s">
        <v>6874</v>
      </c>
      <c r="Q1428" t="s">
        <v>6874</v>
      </c>
      <c r="R1428" t="s">
        <v>6874</v>
      </c>
      <c r="S1428">
        <v>4.8165979999999999</v>
      </c>
      <c r="T1428">
        <v>-75.688822000000002</v>
      </c>
      <c r="U1428" t="s">
        <v>370</v>
      </c>
    </row>
    <row r="1429" spans="1:21" x14ac:dyDescent="0.3">
      <c r="A1429" t="s">
        <v>11346</v>
      </c>
      <c r="B1429" t="s">
        <v>370</v>
      </c>
      <c r="C1429" t="s">
        <v>10333</v>
      </c>
      <c r="D1429" t="s">
        <v>6921</v>
      </c>
      <c r="E1429" t="s">
        <v>7965</v>
      </c>
      <c r="F1429" t="s">
        <v>11347</v>
      </c>
      <c r="G1429" t="s">
        <v>11347</v>
      </c>
      <c r="H1429" t="s">
        <v>6934</v>
      </c>
      <c r="I1429" t="s">
        <v>7630</v>
      </c>
      <c r="J1429" t="s">
        <v>370</v>
      </c>
      <c r="K1429" t="s">
        <v>370</v>
      </c>
      <c r="L1429" t="s">
        <v>6872</v>
      </c>
      <c r="M1429" t="s">
        <v>6894</v>
      </c>
      <c r="N1429" t="s">
        <v>6874</v>
      </c>
      <c r="O1429" t="s">
        <v>6875</v>
      </c>
      <c r="P1429" t="s">
        <v>6875</v>
      </c>
      <c r="Q1429" t="s">
        <v>6874</v>
      </c>
      <c r="R1429" t="s">
        <v>6874</v>
      </c>
      <c r="S1429">
        <v>4.8161639999999997</v>
      </c>
      <c r="T1429">
        <v>-75.688533000000007</v>
      </c>
      <c r="U1429" t="s">
        <v>7452</v>
      </c>
    </row>
    <row r="1430" spans="1:21" x14ac:dyDescent="0.3">
      <c r="A1430" t="s">
        <v>11348</v>
      </c>
      <c r="B1430" t="s">
        <v>370</v>
      </c>
      <c r="C1430" t="s">
        <v>10333</v>
      </c>
      <c r="D1430" t="s">
        <v>6921</v>
      </c>
      <c r="E1430" t="s">
        <v>7965</v>
      </c>
      <c r="F1430" t="s">
        <v>11349</v>
      </c>
      <c r="G1430" t="s">
        <v>11349</v>
      </c>
      <c r="H1430" t="s">
        <v>6934</v>
      </c>
      <c r="I1430" t="s">
        <v>6876</v>
      </c>
      <c r="J1430">
        <v>2</v>
      </c>
      <c r="K1430" t="s">
        <v>370</v>
      </c>
      <c r="L1430" t="s">
        <v>6872</v>
      </c>
      <c r="M1430" t="s">
        <v>6882</v>
      </c>
      <c r="N1430" t="s">
        <v>6876</v>
      </c>
      <c r="O1430" t="s">
        <v>6876</v>
      </c>
      <c r="P1430" t="s">
        <v>6876</v>
      </c>
      <c r="Q1430" t="s">
        <v>6876</v>
      </c>
      <c r="R1430" t="s">
        <v>6874</v>
      </c>
      <c r="S1430">
        <v>4.8161639999999997</v>
      </c>
      <c r="T1430">
        <v>-75.688533000000007</v>
      </c>
      <c r="U1430" t="s">
        <v>370</v>
      </c>
    </row>
    <row r="1431" spans="1:21" x14ac:dyDescent="0.3">
      <c r="A1431" t="s">
        <v>11350</v>
      </c>
      <c r="B1431" t="s">
        <v>370</v>
      </c>
      <c r="C1431" t="s">
        <v>10333</v>
      </c>
      <c r="D1431" t="s">
        <v>6921</v>
      </c>
      <c r="E1431" t="s">
        <v>7965</v>
      </c>
      <c r="F1431" t="s">
        <v>11351</v>
      </c>
      <c r="G1431" t="s">
        <v>11352</v>
      </c>
      <c r="H1431" t="s">
        <v>6934</v>
      </c>
      <c r="I1431" t="s">
        <v>7630</v>
      </c>
      <c r="J1431">
        <v>1</v>
      </c>
      <c r="K1431">
        <v>1</v>
      </c>
      <c r="L1431" t="s">
        <v>6881</v>
      </c>
      <c r="M1431" t="s">
        <v>6873</v>
      </c>
      <c r="N1431" t="s">
        <v>6874</v>
      </c>
      <c r="O1431" t="s">
        <v>6875</v>
      </c>
      <c r="P1431" t="s">
        <v>6875</v>
      </c>
      <c r="Q1431" t="s">
        <v>6874</v>
      </c>
      <c r="R1431" t="s">
        <v>6874</v>
      </c>
      <c r="S1431">
        <v>4.7996569999999998</v>
      </c>
      <c r="T1431">
        <v>-75.668689000000001</v>
      </c>
      <c r="U1431" t="s">
        <v>11353</v>
      </c>
    </row>
    <row r="1432" spans="1:21" x14ac:dyDescent="0.3">
      <c r="A1432" t="s">
        <v>11354</v>
      </c>
      <c r="B1432" t="s">
        <v>370</v>
      </c>
      <c r="C1432" t="s">
        <v>10333</v>
      </c>
      <c r="D1432" t="s">
        <v>6921</v>
      </c>
      <c r="E1432" t="s">
        <v>7965</v>
      </c>
      <c r="F1432" t="s">
        <v>11355</v>
      </c>
      <c r="G1432" t="s">
        <v>11355</v>
      </c>
      <c r="H1432" t="s">
        <v>6934</v>
      </c>
      <c r="I1432" t="s">
        <v>7630</v>
      </c>
      <c r="J1432" t="s">
        <v>370</v>
      </c>
      <c r="K1432" t="s">
        <v>370</v>
      </c>
      <c r="L1432" t="s">
        <v>6872</v>
      </c>
      <c r="M1432" t="s">
        <v>6894</v>
      </c>
      <c r="N1432" t="s">
        <v>6876</v>
      </c>
      <c r="O1432" t="s">
        <v>6875</v>
      </c>
      <c r="P1432" t="s">
        <v>6875</v>
      </c>
      <c r="Q1432" t="s">
        <v>6876</v>
      </c>
      <c r="R1432" t="s">
        <v>6874</v>
      </c>
      <c r="S1432">
        <v>4.8052200000000003</v>
      </c>
      <c r="T1432">
        <v>-75.688866000000004</v>
      </c>
      <c r="U1432" t="s">
        <v>11356</v>
      </c>
    </row>
    <row r="1433" spans="1:21" x14ac:dyDescent="0.3">
      <c r="A1433" t="s">
        <v>11357</v>
      </c>
      <c r="B1433" t="s">
        <v>370</v>
      </c>
      <c r="C1433" t="s">
        <v>10333</v>
      </c>
      <c r="D1433" t="s">
        <v>6921</v>
      </c>
      <c r="E1433" t="s">
        <v>7965</v>
      </c>
      <c r="F1433" t="s">
        <v>11358</v>
      </c>
      <c r="G1433" t="s">
        <v>11359</v>
      </c>
      <c r="H1433" t="s">
        <v>6934</v>
      </c>
      <c r="I1433" t="s">
        <v>7630</v>
      </c>
      <c r="J1433">
        <v>1</v>
      </c>
      <c r="K1433" t="s">
        <v>370</v>
      </c>
      <c r="L1433" t="s">
        <v>6881</v>
      </c>
      <c r="M1433" t="s">
        <v>6894</v>
      </c>
      <c r="N1433" t="s">
        <v>6876</v>
      </c>
      <c r="O1433" t="s">
        <v>6875</v>
      </c>
      <c r="P1433" t="s">
        <v>6875</v>
      </c>
      <c r="Q1433" t="s">
        <v>6875</v>
      </c>
      <c r="R1433" t="s">
        <v>6876</v>
      </c>
      <c r="S1433">
        <v>4.8052200000000003</v>
      </c>
      <c r="T1433">
        <v>-75.688866000000004</v>
      </c>
      <c r="U1433" t="s">
        <v>11360</v>
      </c>
    </row>
    <row r="1434" spans="1:21" x14ac:dyDescent="0.3">
      <c r="A1434" t="s">
        <v>11361</v>
      </c>
      <c r="B1434" t="s">
        <v>370</v>
      </c>
      <c r="C1434" t="s">
        <v>10333</v>
      </c>
      <c r="D1434" t="s">
        <v>6921</v>
      </c>
      <c r="E1434" t="s">
        <v>7965</v>
      </c>
      <c r="F1434" t="s">
        <v>11362</v>
      </c>
      <c r="G1434" t="s">
        <v>11362</v>
      </c>
      <c r="H1434" t="s">
        <v>6934</v>
      </c>
      <c r="I1434" t="s">
        <v>7630</v>
      </c>
      <c r="J1434">
        <v>1</v>
      </c>
      <c r="K1434" t="s">
        <v>370</v>
      </c>
      <c r="L1434" t="s">
        <v>6872</v>
      </c>
      <c r="M1434" t="s">
        <v>6894</v>
      </c>
      <c r="N1434" t="s">
        <v>6875</v>
      </c>
      <c r="O1434" t="s">
        <v>6875</v>
      </c>
      <c r="P1434" t="s">
        <v>6875</v>
      </c>
      <c r="Q1434" t="s">
        <v>6875</v>
      </c>
      <c r="R1434" t="s">
        <v>6874</v>
      </c>
      <c r="S1434">
        <v>4.8052200000000003</v>
      </c>
      <c r="T1434">
        <v>-75.688866000000004</v>
      </c>
      <c r="U1434" t="s">
        <v>11363</v>
      </c>
    </row>
    <row r="1435" spans="1:21" x14ac:dyDescent="0.3">
      <c r="A1435" t="s">
        <v>11364</v>
      </c>
      <c r="B1435" t="s">
        <v>370</v>
      </c>
      <c r="C1435" t="s">
        <v>10333</v>
      </c>
      <c r="D1435" t="s">
        <v>6921</v>
      </c>
      <c r="E1435" t="s">
        <v>7965</v>
      </c>
      <c r="F1435" t="s">
        <v>11365</v>
      </c>
      <c r="G1435" t="s">
        <v>8233</v>
      </c>
      <c r="H1435" t="s">
        <v>6934</v>
      </c>
      <c r="I1435" t="s">
        <v>7630</v>
      </c>
      <c r="J1435">
        <v>5</v>
      </c>
      <c r="K1435">
        <v>1</v>
      </c>
      <c r="L1435" t="s">
        <v>6872</v>
      </c>
      <c r="M1435" t="s">
        <v>6894</v>
      </c>
      <c r="N1435" t="s">
        <v>6874</v>
      </c>
      <c r="O1435" t="s">
        <v>6875</v>
      </c>
      <c r="P1435" t="s">
        <v>6874</v>
      </c>
      <c r="Q1435" t="s">
        <v>6874</v>
      </c>
      <c r="R1435" t="s">
        <v>6874</v>
      </c>
      <c r="S1435">
        <v>4.821491</v>
      </c>
      <c r="T1435">
        <v>-75.682191000000003</v>
      </c>
      <c r="U1435" t="s">
        <v>11366</v>
      </c>
    </row>
    <row r="1436" spans="1:21" x14ac:dyDescent="0.3">
      <c r="A1436" t="s">
        <v>11367</v>
      </c>
      <c r="B1436" t="s">
        <v>370</v>
      </c>
      <c r="C1436" t="s">
        <v>10333</v>
      </c>
      <c r="D1436" t="s">
        <v>6921</v>
      </c>
      <c r="E1436" t="s">
        <v>7947</v>
      </c>
      <c r="F1436" t="s">
        <v>11368</v>
      </c>
      <c r="G1436" t="s">
        <v>11369</v>
      </c>
      <c r="H1436" t="s">
        <v>6934</v>
      </c>
      <c r="I1436" t="s">
        <v>7630</v>
      </c>
      <c r="J1436">
        <v>2</v>
      </c>
      <c r="K1436">
        <v>1</v>
      </c>
      <c r="L1436" t="s">
        <v>6881</v>
      </c>
      <c r="M1436" t="s">
        <v>6882</v>
      </c>
      <c r="N1436" t="s">
        <v>6874</v>
      </c>
      <c r="O1436" t="s">
        <v>6874</v>
      </c>
      <c r="P1436" t="s">
        <v>6874</v>
      </c>
      <c r="Q1436" t="s">
        <v>6874</v>
      </c>
      <c r="R1436" t="s">
        <v>6874</v>
      </c>
      <c r="S1436">
        <v>4.7999039999999997</v>
      </c>
      <c r="T1436">
        <v>-75.688783999999998</v>
      </c>
      <c r="U1436" t="s">
        <v>11370</v>
      </c>
    </row>
    <row r="1437" spans="1:21" x14ac:dyDescent="0.3">
      <c r="A1437" t="s">
        <v>11371</v>
      </c>
      <c r="B1437" t="s">
        <v>370</v>
      </c>
      <c r="C1437" t="s">
        <v>10333</v>
      </c>
      <c r="D1437" t="s">
        <v>6921</v>
      </c>
      <c r="E1437" t="s">
        <v>7947</v>
      </c>
      <c r="F1437" t="s">
        <v>11372</v>
      </c>
      <c r="G1437" t="s">
        <v>11372</v>
      </c>
      <c r="H1437" t="s">
        <v>6934</v>
      </c>
      <c r="I1437" t="s">
        <v>7630</v>
      </c>
      <c r="J1437" t="s">
        <v>370</v>
      </c>
      <c r="K1437">
        <v>0</v>
      </c>
      <c r="L1437" t="s">
        <v>6890</v>
      </c>
      <c r="M1437" t="s">
        <v>6891</v>
      </c>
      <c r="N1437" t="s">
        <v>6874</v>
      </c>
      <c r="O1437" t="s">
        <v>6874</v>
      </c>
      <c r="P1437" t="s">
        <v>6874</v>
      </c>
      <c r="Q1437" t="s">
        <v>6874</v>
      </c>
      <c r="R1437" t="s">
        <v>6876</v>
      </c>
      <c r="S1437">
        <v>4.7969850000000003</v>
      </c>
      <c r="T1437">
        <v>-75.690689000000006</v>
      </c>
      <c r="U1437" t="s">
        <v>6874</v>
      </c>
    </row>
    <row r="1438" spans="1:21" x14ac:dyDescent="0.3">
      <c r="A1438" t="s">
        <v>11373</v>
      </c>
      <c r="B1438" t="s">
        <v>370</v>
      </c>
      <c r="C1438" t="s">
        <v>10333</v>
      </c>
      <c r="D1438" t="s">
        <v>6921</v>
      </c>
      <c r="E1438" t="s">
        <v>7947</v>
      </c>
      <c r="F1438" t="s">
        <v>11374</v>
      </c>
      <c r="G1438" t="s">
        <v>11374</v>
      </c>
      <c r="H1438" t="s">
        <v>6934</v>
      </c>
      <c r="I1438" t="s">
        <v>6876</v>
      </c>
      <c r="J1438" t="s">
        <v>370</v>
      </c>
      <c r="K1438" t="s">
        <v>370</v>
      </c>
      <c r="L1438" t="s">
        <v>6890</v>
      </c>
      <c r="M1438" t="s">
        <v>6891</v>
      </c>
      <c r="N1438" t="s">
        <v>6874</v>
      </c>
      <c r="O1438" t="s">
        <v>6874</v>
      </c>
      <c r="P1438" t="s">
        <v>6874</v>
      </c>
      <c r="Q1438" t="s">
        <v>6874</v>
      </c>
      <c r="R1438" t="s">
        <v>6874</v>
      </c>
      <c r="S1438">
        <v>4.796913</v>
      </c>
      <c r="T1438">
        <v>-75.690539999999999</v>
      </c>
      <c r="U1438" t="s">
        <v>6874</v>
      </c>
    </row>
    <row r="1439" spans="1:21" x14ac:dyDescent="0.3">
      <c r="A1439" t="s">
        <v>11375</v>
      </c>
      <c r="B1439" t="s">
        <v>370</v>
      </c>
      <c r="C1439" t="s">
        <v>10333</v>
      </c>
      <c r="D1439" t="s">
        <v>6921</v>
      </c>
      <c r="E1439" t="s">
        <v>7947</v>
      </c>
      <c r="F1439" t="s">
        <v>11376</v>
      </c>
      <c r="G1439" t="s">
        <v>11377</v>
      </c>
      <c r="H1439" t="s">
        <v>6934</v>
      </c>
      <c r="I1439" t="s">
        <v>7630</v>
      </c>
      <c r="J1439" t="s">
        <v>370</v>
      </c>
      <c r="K1439" t="s">
        <v>370</v>
      </c>
      <c r="L1439" t="s">
        <v>6881</v>
      </c>
      <c r="M1439" t="s">
        <v>6873</v>
      </c>
      <c r="N1439" t="s">
        <v>6874</v>
      </c>
      <c r="O1439" t="s">
        <v>6875</v>
      </c>
      <c r="P1439" t="s">
        <v>6876</v>
      </c>
      <c r="Q1439" t="s">
        <v>6876</v>
      </c>
      <c r="R1439" t="s">
        <v>6874</v>
      </c>
      <c r="S1439">
        <v>4.8165389999999997</v>
      </c>
      <c r="T1439">
        <v>-75.740179999999995</v>
      </c>
      <c r="U1439" t="s">
        <v>6874</v>
      </c>
    </row>
    <row r="1440" spans="1:21" x14ac:dyDescent="0.3">
      <c r="A1440" t="s">
        <v>11378</v>
      </c>
      <c r="B1440" t="s">
        <v>370</v>
      </c>
      <c r="C1440" t="s">
        <v>10333</v>
      </c>
      <c r="D1440" t="s">
        <v>6921</v>
      </c>
      <c r="E1440" t="s">
        <v>7947</v>
      </c>
      <c r="F1440" t="s">
        <v>11379</v>
      </c>
      <c r="G1440" t="s">
        <v>11379</v>
      </c>
      <c r="H1440" t="s">
        <v>6934</v>
      </c>
      <c r="I1440" t="s">
        <v>7630</v>
      </c>
      <c r="J1440">
        <v>3</v>
      </c>
      <c r="K1440" t="s">
        <v>370</v>
      </c>
      <c r="L1440" t="s">
        <v>6881</v>
      </c>
      <c r="M1440" t="s">
        <v>6873</v>
      </c>
      <c r="N1440" t="s">
        <v>6874</v>
      </c>
      <c r="O1440" t="s">
        <v>6874</v>
      </c>
      <c r="P1440" t="s">
        <v>6874</v>
      </c>
      <c r="Q1440" t="s">
        <v>6875</v>
      </c>
      <c r="R1440" t="s">
        <v>6874</v>
      </c>
      <c r="S1440">
        <v>4.7975190000000003</v>
      </c>
      <c r="T1440">
        <v>-75.690394999999995</v>
      </c>
      <c r="U1440" t="s">
        <v>11380</v>
      </c>
    </row>
    <row r="1441" spans="1:21" x14ac:dyDescent="0.3">
      <c r="A1441" t="s">
        <v>11381</v>
      </c>
      <c r="B1441" t="s">
        <v>370</v>
      </c>
      <c r="C1441" t="s">
        <v>10333</v>
      </c>
      <c r="D1441" t="s">
        <v>6921</v>
      </c>
      <c r="E1441" t="s">
        <v>7947</v>
      </c>
      <c r="F1441" t="s">
        <v>11382</v>
      </c>
      <c r="G1441" t="s">
        <v>11383</v>
      </c>
      <c r="H1441" t="s">
        <v>6934</v>
      </c>
      <c r="I1441" t="s">
        <v>7630</v>
      </c>
      <c r="J1441" t="s">
        <v>370</v>
      </c>
      <c r="K1441" t="s">
        <v>370</v>
      </c>
      <c r="L1441" t="s">
        <v>6890</v>
      </c>
      <c r="M1441" t="s">
        <v>6891</v>
      </c>
      <c r="N1441" t="s">
        <v>6874</v>
      </c>
      <c r="O1441" t="s">
        <v>6874</v>
      </c>
      <c r="P1441" t="s">
        <v>6874</v>
      </c>
      <c r="Q1441" t="s">
        <v>6876</v>
      </c>
      <c r="R1441" t="s">
        <v>6874</v>
      </c>
      <c r="S1441">
        <v>4.7975640000000004</v>
      </c>
      <c r="T1441">
        <v>-75.690369000000004</v>
      </c>
      <c r="U1441" t="s">
        <v>11384</v>
      </c>
    </row>
    <row r="1442" spans="1:21" x14ac:dyDescent="0.3">
      <c r="A1442" t="s">
        <v>11385</v>
      </c>
      <c r="B1442" t="s">
        <v>370</v>
      </c>
      <c r="C1442" t="s">
        <v>10333</v>
      </c>
      <c r="D1442" t="s">
        <v>6921</v>
      </c>
      <c r="E1442" t="s">
        <v>7947</v>
      </c>
      <c r="F1442" t="s">
        <v>11386</v>
      </c>
      <c r="G1442" t="s">
        <v>11387</v>
      </c>
      <c r="H1442" t="s">
        <v>6934</v>
      </c>
      <c r="I1442" t="s">
        <v>7630</v>
      </c>
      <c r="J1442">
        <v>4</v>
      </c>
      <c r="K1442">
        <v>1</v>
      </c>
      <c r="L1442" t="s">
        <v>6872</v>
      </c>
      <c r="M1442" t="s">
        <v>6894</v>
      </c>
      <c r="N1442" t="s">
        <v>6874</v>
      </c>
      <c r="O1442" t="s">
        <v>6875</v>
      </c>
      <c r="P1442" t="s">
        <v>6876</v>
      </c>
      <c r="Q1442" t="s">
        <v>6876</v>
      </c>
      <c r="R1442" t="s">
        <v>6876</v>
      </c>
      <c r="S1442">
        <v>4.7977169999999996</v>
      </c>
      <c r="T1442">
        <v>-75.690450999999996</v>
      </c>
      <c r="U1442" t="s">
        <v>11388</v>
      </c>
    </row>
    <row r="1443" spans="1:21" x14ac:dyDescent="0.3">
      <c r="A1443" t="s">
        <v>11389</v>
      </c>
      <c r="B1443" t="s">
        <v>370</v>
      </c>
      <c r="C1443" t="s">
        <v>10333</v>
      </c>
      <c r="D1443" t="s">
        <v>6921</v>
      </c>
      <c r="E1443" t="s">
        <v>7947</v>
      </c>
      <c r="F1443" t="s">
        <v>11390</v>
      </c>
      <c r="G1443" t="s">
        <v>11391</v>
      </c>
      <c r="H1443" t="s">
        <v>6934</v>
      </c>
      <c r="I1443" t="s">
        <v>7630</v>
      </c>
      <c r="J1443" t="s">
        <v>370</v>
      </c>
      <c r="K1443" t="s">
        <v>370</v>
      </c>
      <c r="L1443" t="s">
        <v>6890</v>
      </c>
      <c r="M1443" t="s">
        <v>6891</v>
      </c>
      <c r="N1443" t="s">
        <v>6874</v>
      </c>
      <c r="O1443" t="s">
        <v>6874</v>
      </c>
      <c r="P1443" t="s">
        <v>6874</v>
      </c>
      <c r="Q1443" t="s">
        <v>6874</v>
      </c>
      <c r="R1443" t="s">
        <v>6874</v>
      </c>
      <c r="S1443">
        <v>4.7968929999999999</v>
      </c>
      <c r="T1443">
        <v>-75.690867999999995</v>
      </c>
      <c r="U1443" t="s">
        <v>11392</v>
      </c>
    </row>
    <row r="1444" spans="1:21" x14ac:dyDescent="0.3">
      <c r="A1444" t="s">
        <v>11393</v>
      </c>
      <c r="B1444" t="s">
        <v>370</v>
      </c>
      <c r="C1444" t="s">
        <v>10333</v>
      </c>
      <c r="D1444" t="s">
        <v>6921</v>
      </c>
      <c r="E1444" t="s">
        <v>7947</v>
      </c>
      <c r="F1444" t="s">
        <v>11394</v>
      </c>
      <c r="G1444" t="s">
        <v>11395</v>
      </c>
      <c r="H1444" t="s">
        <v>6934</v>
      </c>
      <c r="I1444" t="s">
        <v>7630</v>
      </c>
      <c r="J1444" t="s">
        <v>370</v>
      </c>
      <c r="K1444" t="s">
        <v>370</v>
      </c>
      <c r="L1444" t="s">
        <v>6881</v>
      </c>
      <c r="M1444" t="s">
        <v>6891</v>
      </c>
      <c r="N1444" t="s">
        <v>6874</v>
      </c>
      <c r="O1444" t="s">
        <v>6874</v>
      </c>
      <c r="P1444" t="s">
        <v>6874</v>
      </c>
      <c r="Q1444" t="s">
        <v>6875</v>
      </c>
      <c r="R1444" t="s">
        <v>6874</v>
      </c>
      <c r="S1444">
        <v>4.7976900000000002</v>
      </c>
      <c r="T1444">
        <v>-75.690906999999996</v>
      </c>
      <c r="U1444" t="s">
        <v>11396</v>
      </c>
    </row>
    <row r="1445" spans="1:21" x14ac:dyDescent="0.3">
      <c r="A1445" t="s">
        <v>11397</v>
      </c>
      <c r="B1445" t="s">
        <v>370</v>
      </c>
      <c r="C1445" t="s">
        <v>10333</v>
      </c>
      <c r="D1445" t="s">
        <v>6921</v>
      </c>
      <c r="E1445" t="s">
        <v>7947</v>
      </c>
      <c r="F1445" t="s">
        <v>11398</v>
      </c>
      <c r="G1445" t="s">
        <v>11398</v>
      </c>
      <c r="H1445" t="s">
        <v>6934</v>
      </c>
      <c r="I1445" t="s">
        <v>7630</v>
      </c>
      <c r="J1445">
        <v>1</v>
      </c>
      <c r="K1445" t="s">
        <v>370</v>
      </c>
      <c r="L1445" t="s">
        <v>6890</v>
      </c>
      <c r="M1445" t="s">
        <v>6891</v>
      </c>
      <c r="N1445" t="s">
        <v>6874</v>
      </c>
      <c r="O1445" t="s">
        <v>6874</v>
      </c>
      <c r="P1445" t="s">
        <v>6874</v>
      </c>
      <c r="Q1445" t="s">
        <v>6874</v>
      </c>
      <c r="R1445" t="s">
        <v>6874</v>
      </c>
      <c r="S1445">
        <v>4.7977359999999996</v>
      </c>
      <c r="T1445">
        <v>-75.690589000000003</v>
      </c>
      <c r="U1445" t="s">
        <v>11399</v>
      </c>
    </row>
    <row r="1446" spans="1:21" x14ac:dyDescent="0.3">
      <c r="A1446" t="s">
        <v>11400</v>
      </c>
      <c r="B1446" t="s">
        <v>370</v>
      </c>
      <c r="C1446" t="s">
        <v>10333</v>
      </c>
      <c r="D1446" t="s">
        <v>6921</v>
      </c>
      <c r="E1446" t="s">
        <v>7947</v>
      </c>
      <c r="F1446" t="s">
        <v>11401</v>
      </c>
      <c r="G1446" t="s">
        <v>11401</v>
      </c>
      <c r="H1446" t="s">
        <v>6934</v>
      </c>
      <c r="I1446" t="s">
        <v>7630</v>
      </c>
      <c r="J1446">
        <v>1</v>
      </c>
      <c r="K1446">
        <v>1</v>
      </c>
      <c r="L1446" t="s">
        <v>6890</v>
      </c>
      <c r="M1446" t="s">
        <v>6891</v>
      </c>
      <c r="N1446" t="s">
        <v>6874</v>
      </c>
      <c r="O1446" t="s">
        <v>6874</v>
      </c>
      <c r="P1446" t="s">
        <v>6874</v>
      </c>
      <c r="Q1446" t="s">
        <v>6874</v>
      </c>
      <c r="R1446" t="s">
        <v>6874</v>
      </c>
      <c r="S1446">
        <v>4.797555</v>
      </c>
      <c r="T1446">
        <v>-75.690591999999995</v>
      </c>
      <c r="U1446" t="s">
        <v>11402</v>
      </c>
    </row>
    <row r="1447" spans="1:21" x14ac:dyDescent="0.3">
      <c r="A1447" t="s">
        <v>11403</v>
      </c>
      <c r="B1447" t="s">
        <v>370</v>
      </c>
      <c r="C1447" t="s">
        <v>10333</v>
      </c>
      <c r="D1447" t="s">
        <v>6921</v>
      </c>
      <c r="E1447" t="s">
        <v>7947</v>
      </c>
      <c r="F1447" t="s">
        <v>11404</v>
      </c>
      <c r="G1447" t="s">
        <v>11404</v>
      </c>
      <c r="H1447" t="s">
        <v>6934</v>
      </c>
      <c r="I1447" t="s">
        <v>7630</v>
      </c>
      <c r="J1447">
        <v>3</v>
      </c>
      <c r="K1447" t="s">
        <v>370</v>
      </c>
      <c r="L1447" t="s">
        <v>6890</v>
      </c>
      <c r="M1447" t="s">
        <v>6891</v>
      </c>
      <c r="N1447" t="s">
        <v>6874</v>
      </c>
      <c r="O1447" t="s">
        <v>6874</v>
      </c>
      <c r="P1447" t="s">
        <v>6874</v>
      </c>
      <c r="Q1447" t="s">
        <v>6874</v>
      </c>
      <c r="R1447" t="s">
        <v>6876</v>
      </c>
      <c r="S1447">
        <v>4.7976349999999996</v>
      </c>
      <c r="T1447">
        <v>-75.690415000000002</v>
      </c>
      <c r="U1447" t="s">
        <v>11405</v>
      </c>
    </row>
    <row r="1448" spans="1:21" x14ac:dyDescent="0.3">
      <c r="A1448" t="s">
        <v>11406</v>
      </c>
      <c r="B1448" t="s">
        <v>370</v>
      </c>
      <c r="C1448" t="s">
        <v>10333</v>
      </c>
      <c r="D1448" t="s">
        <v>6921</v>
      </c>
      <c r="E1448" t="s">
        <v>7960</v>
      </c>
      <c r="F1448" t="s">
        <v>11407</v>
      </c>
      <c r="G1448" t="s">
        <v>11408</v>
      </c>
      <c r="H1448" t="s">
        <v>6934</v>
      </c>
      <c r="I1448" t="s">
        <v>7630</v>
      </c>
      <c r="J1448">
        <v>8</v>
      </c>
      <c r="K1448">
        <v>2</v>
      </c>
      <c r="L1448" t="s">
        <v>6881</v>
      </c>
      <c r="M1448" t="s">
        <v>6873</v>
      </c>
      <c r="N1448" t="s">
        <v>6874</v>
      </c>
      <c r="O1448" t="s">
        <v>6875</v>
      </c>
      <c r="P1448" t="s">
        <v>6876</v>
      </c>
      <c r="Q1448" t="s">
        <v>6874</v>
      </c>
      <c r="R1448" t="s">
        <v>6874</v>
      </c>
      <c r="S1448">
        <v>4.8075260000000002</v>
      </c>
      <c r="T1448">
        <v>-75.681213</v>
      </c>
      <c r="U1448" t="s">
        <v>11409</v>
      </c>
    </row>
    <row r="1449" spans="1:21" x14ac:dyDescent="0.3">
      <c r="A1449" t="s">
        <v>11410</v>
      </c>
      <c r="B1449" t="s">
        <v>370</v>
      </c>
      <c r="C1449" t="s">
        <v>10333</v>
      </c>
      <c r="D1449" t="s">
        <v>6921</v>
      </c>
      <c r="E1449" t="s">
        <v>6922</v>
      </c>
      <c r="F1449" t="s">
        <v>11411</v>
      </c>
      <c r="G1449" t="s">
        <v>11412</v>
      </c>
      <c r="H1449" t="s">
        <v>6934</v>
      </c>
      <c r="I1449" t="s">
        <v>7630</v>
      </c>
      <c r="J1449">
        <v>7</v>
      </c>
      <c r="K1449" t="s">
        <v>370</v>
      </c>
      <c r="L1449" t="s">
        <v>6872</v>
      </c>
      <c r="M1449" t="s">
        <v>6894</v>
      </c>
      <c r="N1449" t="s">
        <v>6874</v>
      </c>
      <c r="O1449" t="s">
        <v>6875</v>
      </c>
      <c r="P1449" t="s">
        <v>6876</v>
      </c>
      <c r="Q1449" t="s">
        <v>6874</v>
      </c>
      <c r="R1449" t="s">
        <v>6874</v>
      </c>
      <c r="S1449">
        <v>4.8087429999999998</v>
      </c>
      <c r="T1449">
        <v>-75.689882999999995</v>
      </c>
      <c r="U1449" t="s">
        <v>11413</v>
      </c>
    </row>
    <row r="1450" spans="1:21" x14ac:dyDescent="0.3">
      <c r="A1450" t="s">
        <v>11414</v>
      </c>
      <c r="B1450" t="s">
        <v>370</v>
      </c>
      <c r="C1450" t="s">
        <v>10333</v>
      </c>
      <c r="D1450" t="s">
        <v>6921</v>
      </c>
      <c r="E1450" t="s">
        <v>7947</v>
      </c>
      <c r="F1450" t="s">
        <v>11415</v>
      </c>
      <c r="G1450" t="s">
        <v>11416</v>
      </c>
      <c r="H1450" t="s">
        <v>6934</v>
      </c>
      <c r="I1450" t="s">
        <v>7630</v>
      </c>
      <c r="J1450" t="s">
        <v>370</v>
      </c>
      <c r="K1450" t="s">
        <v>370</v>
      </c>
      <c r="L1450" t="s">
        <v>6890</v>
      </c>
      <c r="M1450" t="s">
        <v>6873</v>
      </c>
      <c r="N1450" t="s">
        <v>6874</v>
      </c>
      <c r="O1450" t="s">
        <v>6874</v>
      </c>
      <c r="P1450" t="s">
        <v>6874</v>
      </c>
      <c r="Q1450" t="s">
        <v>6874</v>
      </c>
      <c r="R1450" t="s">
        <v>6874</v>
      </c>
      <c r="S1450">
        <v>4.7979289999999999</v>
      </c>
      <c r="T1450">
        <v>-75.690442000000004</v>
      </c>
      <c r="U1450" t="s">
        <v>11417</v>
      </c>
    </row>
    <row r="1451" spans="1:21" x14ac:dyDescent="0.3">
      <c r="A1451" t="s">
        <v>11418</v>
      </c>
      <c r="B1451" t="s">
        <v>370</v>
      </c>
      <c r="C1451" t="s">
        <v>10333</v>
      </c>
      <c r="D1451" t="s">
        <v>6921</v>
      </c>
      <c r="E1451" t="s">
        <v>7947</v>
      </c>
      <c r="F1451" t="s">
        <v>11419</v>
      </c>
      <c r="G1451" t="s">
        <v>11419</v>
      </c>
      <c r="H1451" t="s">
        <v>6934</v>
      </c>
      <c r="I1451" t="s">
        <v>6876</v>
      </c>
      <c r="J1451">
        <v>2</v>
      </c>
      <c r="K1451">
        <v>0</v>
      </c>
      <c r="L1451" t="s">
        <v>6890</v>
      </c>
      <c r="M1451" t="s">
        <v>6891</v>
      </c>
      <c r="N1451" t="s">
        <v>6874</v>
      </c>
      <c r="O1451" t="s">
        <v>6874</v>
      </c>
      <c r="P1451" t="s">
        <v>6874</v>
      </c>
      <c r="Q1451" t="s">
        <v>6874</v>
      </c>
      <c r="R1451" t="s">
        <v>6874</v>
      </c>
      <c r="S1451">
        <v>4.7988479999999996</v>
      </c>
      <c r="T1451">
        <v>-75.689499999999995</v>
      </c>
      <c r="U1451" t="s">
        <v>6874</v>
      </c>
    </row>
    <row r="1452" spans="1:21" x14ac:dyDescent="0.3">
      <c r="A1452" t="s">
        <v>11420</v>
      </c>
      <c r="B1452" t="s">
        <v>370</v>
      </c>
      <c r="C1452" t="s">
        <v>10333</v>
      </c>
      <c r="D1452" t="s">
        <v>6921</v>
      </c>
      <c r="E1452" t="s">
        <v>7947</v>
      </c>
      <c r="F1452" t="s">
        <v>11421</v>
      </c>
      <c r="G1452" t="s">
        <v>11422</v>
      </c>
      <c r="H1452" t="s">
        <v>6934</v>
      </c>
      <c r="I1452" t="s">
        <v>6876</v>
      </c>
      <c r="J1452">
        <v>5</v>
      </c>
      <c r="K1452">
        <v>1</v>
      </c>
      <c r="L1452" t="s">
        <v>6890</v>
      </c>
      <c r="M1452" t="s">
        <v>6873</v>
      </c>
      <c r="N1452" t="s">
        <v>6874</v>
      </c>
      <c r="O1452" t="s">
        <v>6874</v>
      </c>
      <c r="P1452" t="s">
        <v>6874</v>
      </c>
      <c r="Q1452" t="s">
        <v>6874</v>
      </c>
      <c r="R1452" t="s">
        <v>6874</v>
      </c>
      <c r="S1452">
        <v>4.817761</v>
      </c>
      <c r="T1452">
        <v>-75.687955000000002</v>
      </c>
      <c r="U1452" t="s">
        <v>6874</v>
      </c>
    </row>
    <row r="1453" spans="1:21" x14ac:dyDescent="0.3">
      <c r="A1453" t="s">
        <v>11423</v>
      </c>
      <c r="B1453" t="s">
        <v>370</v>
      </c>
      <c r="C1453" t="s">
        <v>10333</v>
      </c>
      <c r="D1453" t="s">
        <v>6921</v>
      </c>
      <c r="E1453" t="s">
        <v>7947</v>
      </c>
      <c r="F1453" t="s">
        <v>11424</v>
      </c>
      <c r="G1453" t="s">
        <v>11424</v>
      </c>
      <c r="H1453" t="s">
        <v>6934</v>
      </c>
      <c r="I1453" t="s">
        <v>6876</v>
      </c>
      <c r="J1453">
        <v>2</v>
      </c>
      <c r="K1453">
        <v>0</v>
      </c>
      <c r="L1453" t="s">
        <v>6890</v>
      </c>
      <c r="M1453" t="s">
        <v>6891</v>
      </c>
      <c r="N1453" t="s">
        <v>6874</v>
      </c>
      <c r="O1453" t="s">
        <v>6874</v>
      </c>
      <c r="P1453" t="s">
        <v>6874</v>
      </c>
      <c r="Q1453" t="s">
        <v>6874</v>
      </c>
      <c r="R1453" t="s">
        <v>6874</v>
      </c>
      <c r="S1453">
        <v>4.7979570000000002</v>
      </c>
      <c r="T1453">
        <v>-75.690206000000003</v>
      </c>
      <c r="U1453" t="s">
        <v>6874</v>
      </c>
    </row>
    <row r="1454" spans="1:21" x14ac:dyDescent="0.3">
      <c r="A1454" t="s">
        <v>11425</v>
      </c>
      <c r="B1454" t="s">
        <v>370</v>
      </c>
      <c r="C1454" t="s">
        <v>10333</v>
      </c>
      <c r="D1454" t="s">
        <v>6921</v>
      </c>
      <c r="E1454" t="s">
        <v>7947</v>
      </c>
      <c r="F1454" t="s">
        <v>11426</v>
      </c>
      <c r="G1454" t="s">
        <v>11426</v>
      </c>
      <c r="H1454" t="s">
        <v>6934</v>
      </c>
      <c r="I1454" t="s">
        <v>7630</v>
      </c>
      <c r="J1454">
        <v>4</v>
      </c>
      <c r="K1454">
        <v>1</v>
      </c>
      <c r="L1454" t="s">
        <v>6890</v>
      </c>
      <c r="M1454" t="s">
        <v>6891</v>
      </c>
      <c r="N1454" t="s">
        <v>6874</v>
      </c>
      <c r="O1454" t="s">
        <v>6874</v>
      </c>
      <c r="P1454" t="s">
        <v>6874</v>
      </c>
      <c r="Q1454" t="s">
        <v>6874</v>
      </c>
      <c r="R1454" t="s">
        <v>6874</v>
      </c>
      <c r="S1454">
        <v>4.7981259999999999</v>
      </c>
      <c r="T1454">
        <v>-75.690072999999998</v>
      </c>
      <c r="U1454" t="s">
        <v>11427</v>
      </c>
    </row>
    <row r="1455" spans="1:21" x14ac:dyDescent="0.3">
      <c r="A1455" t="s">
        <v>11428</v>
      </c>
      <c r="B1455" t="s">
        <v>370</v>
      </c>
      <c r="C1455" t="s">
        <v>10333</v>
      </c>
      <c r="D1455" t="s">
        <v>6921</v>
      </c>
      <c r="E1455" t="s">
        <v>7947</v>
      </c>
      <c r="F1455" t="s">
        <v>11429</v>
      </c>
      <c r="G1455" t="s">
        <v>11430</v>
      </c>
      <c r="H1455" t="s">
        <v>6934</v>
      </c>
      <c r="I1455" t="s">
        <v>7630</v>
      </c>
      <c r="J1455">
        <v>5</v>
      </c>
      <c r="K1455" t="s">
        <v>370</v>
      </c>
      <c r="L1455" t="s">
        <v>6890</v>
      </c>
      <c r="M1455" t="s">
        <v>6891</v>
      </c>
      <c r="N1455" t="s">
        <v>6874</v>
      </c>
      <c r="O1455" t="s">
        <v>6874</v>
      </c>
      <c r="P1455" t="s">
        <v>6874</v>
      </c>
      <c r="Q1455" t="s">
        <v>6874</v>
      </c>
      <c r="R1455" t="s">
        <v>6874</v>
      </c>
      <c r="S1455">
        <v>4.7984960000000001</v>
      </c>
      <c r="T1455">
        <v>-75.689846000000003</v>
      </c>
      <c r="U1455" t="s">
        <v>11431</v>
      </c>
    </row>
    <row r="1456" spans="1:21" x14ac:dyDescent="0.3">
      <c r="A1456" t="s">
        <v>11432</v>
      </c>
      <c r="B1456" t="s">
        <v>370</v>
      </c>
      <c r="C1456" t="s">
        <v>10333</v>
      </c>
      <c r="D1456" t="s">
        <v>6921</v>
      </c>
      <c r="E1456" t="s">
        <v>7947</v>
      </c>
      <c r="F1456" t="s">
        <v>11433</v>
      </c>
      <c r="G1456" t="s">
        <v>6956</v>
      </c>
      <c r="H1456" t="s">
        <v>6934</v>
      </c>
      <c r="I1456" t="s">
        <v>7630</v>
      </c>
      <c r="J1456">
        <v>1</v>
      </c>
      <c r="K1456">
        <v>0</v>
      </c>
      <c r="L1456" t="s">
        <v>6890</v>
      </c>
      <c r="M1456" t="s">
        <v>6891</v>
      </c>
      <c r="N1456" t="s">
        <v>6874</v>
      </c>
      <c r="O1456" t="s">
        <v>6874</v>
      </c>
      <c r="P1456" t="s">
        <v>6874</v>
      </c>
      <c r="Q1456" t="s">
        <v>6874</v>
      </c>
      <c r="R1456" t="s">
        <v>6876</v>
      </c>
      <c r="S1456">
        <v>4.7987549999999999</v>
      </c>
      <c r="T1456">
        <v>-75.689817000000005</v>
      </c>
      <c r="U1456" t="s">
        <v>6874</v>
      </c>
    </row>
    <row r="1457" spans="1:21" x14ac:dyDescent="0.3">
      <c r="A1457" t="s">
        <v>11434</v>
      </c>
      <c r="B1457" t="s">
        <v>370</v>
      </c>
      <c r="C1457" t="s">
        <v>10333</v>
      </c>
      <c r="D1457" t="s">
        <v>6921</v>
      </c>
      <c r="E1457" t="s">
        <v>7947</v>
      </c>
      <c r="F1457" t="s">
        <v>11435</v>
      </c>
      <c r="G1457" t="s">
        <v>6956</v>
      </c>
      <c r="H1457" t="s">
        <v>6934</v>
      </c>
      <c r="I1457" t="s">
        <v>7630</v>
      </c>
      <c r="J1457">
        <v>2</v>
      </c>
      <c r="K1457">
        <v>0</v>
      </c>
      <c r="L1457" t="s">
        <v>6890</v>
      </c>
      <c r="M1457" t="s">
        <v>6891</v>
      </c>
      <c r="N1457" t="s">
        <v>6874</v>
      </c>
      <c r="O1457" t="s">
        <v>6874</v>
      </c>
      <c r="P1457" t="s">
        <v>6874</v>
      </c>
      <c r="Q1457" t="s">
        <v>6874</v>
      </c>
      <c r="R1457" t="s">
        <v>6876</v>
      </c>
      <c r="S1457">
        <v>4.7989170000000003</v>
      </c>
      <c r="T1457">
        <v>-75.689659000000006</v>
      </c>
      <c r="U1457" t="s">
        <v>6874</v>
      </c>
    </row>
    <row r="1458" spans="1:21" x14ac:dyDescent="0.3">
      <c r="A1458" t="s">
        <v>11436</v>
      </c>
      <c r="B1458" t="s">
        <v>370</v>
      </c>
      <c r="C1458" t="s">
        <v>10333</v>
      </c>
      <c r="D1458" t="s">
        <v>6921</v>
      </c>
      <c r="E1458" t="s">
        <v>7947</v>
      </c>
      <c r="F1458" t="s">
        <v>11437</v>
      </c>
      <c r="G1458" t="s">
        <v>11438</v>
      </c>
      <c r="H1458" t="s">
        <v>6934</v>
      </c>
      <c r="I1458" t="s">
        <v>7630</v>
      </c>
      <c r="J1458" t="s">
        <v>370</v>
      </c>
      <c r="K1458" t="s">
        <v>370</v>
      </c>
      <c r="L1458" t="s">
        <v>6890</v>
      </c>
      <c r="M1458" t="s">
        <v>6891</v>
      </c>
      <c r="N1458" t="s">
        <v>6874</v>
      </c>
      <c r="O1458" t="s">
        <v>6874</v>
      </c>
      <c r="P1458" t="s">
        <v>6874</v>
      </c>
      <c r="Q1458" t="s">
        <v>6874</v>
      </c>
      <c r="R1458" t="s">
        <v>6874</v>
      </c>
      <c r="S1458">
        <v>4.7983469999999997</v>
      </c>
      <c r="T1458">
        <v>-75.690512999999996</v>
      </c>
      <c r="U1458" t="s">
        <v>11439</v>
      </c>
    </row>
    <row r="1459" spans="1:21" x14ac:dyDescent="0.3">
      <c r="A1459" t="s">
        <v>11440</v>
      </c>
      <c r="B1459" t="s">
        <v>370</v>
      </c>
      <c r="C1459" t="s">
        <v>10333</v>
      </c>
      <c r="D1459" t="s">
        <v>6921</v>
      </c>
      <c r="E1459" t="s">
        <v>7947</v>
      </c>
      <c r="F1459" t="s">
        <v>11441</v>
      </c>
      <c r="G1459" t="s">
        <v>11442</v>
      </c>
      <c r="H1459" t="s">
        <v>6934</v>
      </c>
      <c r="I1459" t="s">
        <v>7630</v>
      </c>
      <c r="J1459">
        <v>2</v>
      </c>
      <c r="K1459" t="s">
        <v>370</v>
      </c>
      <c r="L1459" t="s">
        <v>6890</v>
      </c>
      <c r="M1459" t="s">
        <v>6891</v>
      </c>
      <c r="N1459" t="s">
        <v>6874</v>
      </c>
      <c r="O1459" t="s">
        <v>6874</v>
      </c>
      <c r="P1459" t="s">
        <v>6874</v>
      </c>
      <c r="Q1459" t="s">
        <v>6874</v>
      </c>
      <c r="R1459" t="s">
        <v>6876</v>
      </c>
      <c r="S1459">
        <v>4.7979269999999996</v>
      </c>
      <c r="T1459">
        <v>-75.689735999999996</v>
      </c>
      <c r="U1459" t="s">
        <v>11443</v>
      </c>
    </row>
    <row r="1460" spans="1:21" x14ac:dyDescent="0.3">
      <c r="A1460" t="s">
        <v>11444</v>
      </c>
      <c r="B1460" t="s">
        <v>370</v>
      </c>
      <c r="C1460" t="s">
        <v>10333</v>
      </c>
      <c r="D1460" t="s">
        <v>6921</v>
      </c>
      <c r="E1460" t="s">
        <v>7947</v>
      </c>
      <c r="F1460" t="s">
        <v>11445</v>
      </c>
      <c r="G1460" t="s">
        <v>11445</v>
      </c>
      <c r="H1460" t="s">
        <v>6934</v>
      </c>
      <c r="I1460" t="s">
        <v>6876</v>
      </c>
      <c r="J1460" t="s">
        <v>370</v>
      </c>
      <c r="K1460" t="s">
        <v>370</v>
      </c>
      <c r="L1460" t="s">
        <v>6890</v>
      </c>
      <c r="M1460" t="s">
        <v>6891</v>
      </c>
      <c r="N1460" t="s">
        <v>6874</v>
      </c>
      <c r="O1460" t="s">
        <v>6874</v>
      </c>
      <c r="P1460" t="s">
        <v>6874</v>
      </c>
      <c r="Q1460" t="s">
        <v>6874</v>
      </c>
      <c r="R1460" t="s">
        <v>6874</v>
      </c>
      <c r="S1460">
        <v>4.8178099999999997</v>
      </c>
      <c r="T1460">
        <v>-75.676821000000004</v>
      </c>
      <c r="U1460" t="s">
        <v>6874</v>
      </c>
    </row>
    <row r="1461" spans="1:21" x14ac:dyDescent="0.3">
      <c r="A1461" t="s">
        <v>11446</v>
      </c>
      <c r="B1461" t="s">
        <v>370</v>
      </c>
      <c r="C1461" t="s">
        <v>10333</v>
      </c>
      <c r="D1461" t="s">
        <v>6921</v>
      </c>
      <c r="E1461" t="s">
        <v>7947</v>
      </c>
      <c r="F1461" t="s">
        <v>11447</v>
      </c>
      <c r="G1461" t="s">
        <v>11447</v>
      </c>
      <c r="H1461" t="s">
        <v>6934</v>
      </c>
      <c r="I1461" t="s">
        <v>7630</v>
      </c>
      <c r="J1461">
        <v>1</v>
      </c>
      <c r="K1461">
        <v>0</v>
      </c>
      <c r="L1461" t="s">
        <v>6890</v>
      </c>
      <c r="M1461" t="s">
        <v>6891</v>
      </c>
      <c r="N1461" t="s">
        <v>6874</v>
      </c>
      <c r="O1461" t="s">
        <v>6874</v>
      </c>
      <c r="P1461" t="s">
        <v>6874</v>
      </c>
      <c r="Q1461" t="s">
        <v>6874</v>
      </c>
      <c r="R1461" t="s">
        <v>6874</v>
      </c>
      <c r="S1461">
        <v>4.7988289999999996</v>
      </c>
      <c r="T1461">
        <v>-75.689438999999993</v>
      </c>
      <c r="U1461" t="s">
        <v>6874</v>
      </c>
    </row>
    <row r="1462" spans="1:21" x14ac:dyDescent="0.3">
      <c r="A1462" t="s">
        <v>11448</v>
      </c>
      <c r="B1462" t="s">
        <v>370</v>
      </c>
      <c r="C1462" t="s">
        <v>10333</v>
      </c>
      <c r="D1462" t="s">
        <v>6921</v>
      </c>
      <c r="E1462" t="s">
        <v>7947</v>
      </c>
      <c r="F1462" t="s">
        <v>11449</v>
      </c>
      <c r="G1462" t="s">
        <v>11450</v>
      </c>
      <c r="H1462" t="s">
        <v>6934</v>
      </c>
      <c r="I1462" t="s">
        <v>7630</v>
      </c>
      <c r="J1462" t="s">
        <v>370</v>
      </c>
      <c r="K1462" t="s">
        <v>370</v>
      </c>
      <c r="L1462" t="s">
        <v>6890</v>
      </c>
      <c r="M1462" t="s">
        <v>6891</v>
      </c>
      <c r="N1462" t="s">
        <v>6874</v>
      </c>
      <c r="O1462" t="s">
        <v>6874</v>
      </c>
      <c r="P1462" t="s">
        <v>6874</v>
      </c>
      <c r="Q1462" t="s">
        <v>6874</v>
      </c>
      <c r="R1462" t="s">
        <v>6874</v>
      </c>
      <c r="S1462">
        <v>4.7986250000000004</v>
      </c>
      <c r="T1462">
        <v>-75.689423000000005</v>
      </c>
      <c r="U1462" t="s">
        <v>6874</v>
      </c>
    </row>
    <row r="1463" spans="1:21" x14ac:dyDescent="0.3">
      <c r="A1463" t="s">
        <v>11451</v>
      </c>
      <c r="B1463" t="s">
        <v>370</v>
      </c>
      <c r="C1463" t="s">
        <v>10333</v>
      </c>
      <c r="D1463" t="s">
        <v>6921</v>
      </c>
      <c r="E1463" t="s">
        <v>7947</v>
      </c>
      <c r="F1463" t="s">
        <v>11452</v>
      </c>
      <c r="G1463" t="s">
        <v>11452</v>
      </c>
      <c r="H1463" t="s">
        <v>6934</v>
      </c>
      <c r="I1463" t="s">
        <v>6876</v>
      </c>
      <c r="J1463" t="s">
        <v>370</v>
      </c>
      <c r="K1463" t="s">
        <v>370</v>
      </c>
      <c r="L1463" t="s">
        <v>6890</v>
      </c>
      <c r="M1463" t="s">
        <v>6891</v>
      </c>
      <c r="N1463" t="s">
        <v>6874</v>
      </c>
      <c r="O1463" t="s">
        <v>6874</v>
      </c>
      <c r="P1463" t="s">
        <v>6874</v>
      </c>
      <c r="Q1463" t="s">
        <v>6874</v>
      </c>
      <c r="R1463" t="s">
        <v>6874</v>
      </c>
      <c r="S1463">
        <v>4.7986250000000004</v>
      </c>
      <c r="T1463">
        <v>-75.689423000000005</v>
      </c>
      <c r="U1463" t="s">
        <v>6874</v>
      </c>
    </row>
    <row r="1464" spans="1:21" x14ac:dyDescent="0.3">
      <c r="A1464" t="s">
        <v>11453</v>
      </c>
      <c r="B1464" t="s">
        <v>370</v>
      </c>
      <c r="C1464" t="s">
        <v>10333</v>
      </c>
      <c r="D1464" t="s">
        <v>6921</v>
      </c>
      <c r="E1464" t="s">
        <v>7947</v>
      </c>
      <c r="F1464" t="s">
        <v>11454</v>
      </c>
      <c r="G1464" t="s">
        <v>11454</v>
      </c>
      <c r="H1464" t="s">
        <v>6934</v>
      </c>
      <c r="I1464" t="s">
        <v>7630</v>
      </c>
      <c r="J1464" t="s">
        <v>370</v>
      </c>
      <c r="K1464" t="s">
        <v>370</v>
      </c>
      <c r="L1464" t="s">
        <v>6890</v>
      </c>
      <c r="M1464" t="s">
        <v>6891</v>
      </c>
      <c r="N1464" t="s">
        <v>6874</v>
      </c>
      <c r="O1464" t="s">
        <v>6874</v>
      </c>
      <c r="P1464" t="s">
        <v>6874</v>
      </c>
      <c r="Q1464" t="s">
        <v>6874</v>
      </c>
      <c r="R1464" t="s">
        <v>6876</v>
      </c>
      <c r="S1464">
        <v>4.7983219999999998</v>
      </c>
      <c r="T1464">
        <v>-75.689521999999997</v>
      </c>
      <c r="U1464" t="s">
        <v>6874</v>
      </c>
    </row>
    <row r="1465" spans="1:21" x14ac:dyDescent="0.3">
      <c r="A1465" t="s">
        <v>11455</v>
      </c>
      <c r="B1465" t="s">
        <v>370</v>
      </c>
      <c r="C1465" t="s">
        <v>10333</v>
      </c>
      <c r="D1465" t="s">
        <v>6921</v>
      </c>
      <c r="E1465" t="s">
        <v>7947</v>
      </c>
      <c r="F1465" t="s">
        <v>11456</v>
      </c>
      <c r="G1465" t="s">
        <v>11457</v>
      </c>
      <c r="H1465" t="s">
        <v>6934</v>
      </c>
      <c r="I1465" t="s">
        <v>7630</v>
      </c>
      <c r="J1465">
        <v>2</v>
      </c>
      <c r="K1465" t="s">
        <v>370</v>
      </c>
      <c r="L1465" t="s">
        <v>6890</v>
      </c>
      <c r="M1465" t="s">
        <v>6891</v>
      </c>
      <c r="N1465" t="s">
        <v>6874</v>
      </c>
      <c r="O1465" t="s">
        <v>6874</v>
      </c>
      <c r="P1465" t="s">
        <v>6874</v>
      </c>
      <c r="Q1465" t="s">
        <v>6874</v>
      </c>
      <c r="R1465" t="s">
        <v>6876</v>
      </c>
      <c r="S1465">
        <v>4.7979729999999998</v>
      </c>
      <c r="T1465">
        <v>-75.689713999999995</v>
      </c>
      <c r="U1465" t="s">
        <v>11458</v>
      </c>
    </row>
    <row r="1466" spans="1:21" x14ac:dyDescent="0.3">
      <c r="A1466" t="s">
        <v>11459</v>
      </c>
      <c r="B1466" t="s">
        <v>370</v>
      </c>
      <c r="C1466" t="s">
        <v>10333</v>
      </c>
      <c r="D1466" t="s">
        <v>6921</v>
      </c>
      <c r="E1466" t="s">
        <v>7947</v>
      </c>
      <c r="F1466" t="s">
        <v>11460</v>
      </c>
      <c r="G1466" t="s">
        <v>11460</v>
      </c>
      <c r="H1466" t="s">
        <v>6934</v>
      </c>
      <c r="I1466" t="s">
        <v>7630</v>
      </c>
      <c r="J1466">
        <v>2</v>
      </c>
      <c r="K1466" t="s">
        <v>370</v>
      </c>
      <c r="L1466" t="s">
        <v>6890</v>
      </c>
      <c r="M1466" t="s">
        <v>6891</v>
      </c>
      <c r="N1466" t="s">
        <v>6874</v>
      </c>
      <c r="O1466" t="s">
        <v>6874</v>
      </c>
      <c r="P1466" t="s">
        <v>6874</v>
      </c>
      <c r="Q1466" t="s">
        <v>6874</v>
      </c>
      <c r="R1466" t="s">
        <v>6876</v>
      </c>
      <c r="S1466">
        <v>4.7978009999999998</v>
      </c>
      <c r="T1466">
        <v>-75.689659000000006</v>
      </c>
      <c r="U1466" t="s">
        <v>11461</v>
      </c>
    </row>
    <row r="1467" spans="1:21" x14ac:dyDescent="0.3">
      <c r="A1467" t="s">
        <v>11462</v>
      </c>
      <c r="B1467" t="s">
        <v>370</v>
      </c>
      <c r="C1467" t="s">
        <v>10333</v>
      </c>
      <c r="D1467" t="s">
        <v>6921</v>
      </c>
      <c r="E1467" t="s">
        <v>7947</v>
      </c>
      <c r="F1467" t="s">
        <v>11463</v>
      </c>
      <c r="G1467" t="s">
        <v>11463</v>
      </c>
      <c r="H1467" t="s">
        <v>6934</v>
      </c>
      <c r="I1467" t="s">
        <v>7630</v>
      </c>
      <c r="J1467">
        <v>2</v>
      </c>
      <c r="K1467" t="s">
        <v>370</v>
      </c>
      <c r="L1467" t="s">
        <v>6890</v>
      </c>
      <c r="M1467" t="s">
        <v>6891</v>
      </c>
      <c r="N1467" t="s">
        <v>6874</v>
      </c>
      <c r="O1467" t="s">
        <v>6874</v>
      </c>
      <c r="P1467" t="s">
        <v>6876</v>
      </c>
      <c r="Q1467" t="s">
        <v>6874</v>
      </c>
      <c r="R1467" t="s">
        <v>6876</v>
      </c>
      <c r="S1467">
        <v>4.7949159999999997</v>
      </c>
      <c r="T1467">
        <v>-75.691891999999996</v>
      </c>
      <c r="U1467" t="s">
        <v>11464</v>
      </c>
    </row>
    <row r="1468" spans="1:21" x14ac:dyDescent="0.3">
      <c r="A1468" t="s">
        <v>11465</v>
      </c>
      <c r="B1468" t="s">
        <v>370</v>
      </c>
      <c r="C1468" t="s">
        <v>10333</v>
      </c>
      <c r="D1468" t="s">
        <v>6921</v>
      </c>
      <c r="E1468" t="s">
        <v>7855</v>
      </c>
      <c r="F1468" t="s">
        <v>11466</v>
      </c>
      <c r="G1468" t="s">
        <v>11467</v>
      </c>
      <c r="H1468" t="s">
        <v>6934</v>
      </c>
      <c r="I1468" t="s">
        <v>7630</v>
      </c>
      <c r="J1468">
        <v>2</v>
      </c>
      <c r="K1468">
        <v>0</v>
      </c>
      <c r="L1468" t="s">
        <v>6890</v>
      </c>
      <c r="M1468" t="s">
        <v>6891</v>
      </c>
      <c r="N1468" t="s">
        <v>6874</v>
      </c>
      <c r="O1468" t="s">
        <v>6874</v>
      </c>
      <c r="P1468" t="s">
        <v>6874</v>
      </c>
      <c r="Q1468" t="s">
        <v>6874</v>
      </c>
      <c r="R1468" t="s">
        <v>6874</v>
      </c>
      <c r="S1468">
        <v>4.8170679999999999</v>
      </c>
      <c r="T1468">
        <v>-75.686673999999996</v>
      </c>
      <c r="U1468" t="s">
        <v>11468</v>
      </c>
    </row>
    <row r="1469" spans="1:21" x14ac:dyDescent="0.3">
      <c r="A1469" t="s">
        <v>11469</v>
      </c>
      <c r="B1469" t="s">
        <v>370</v>
      </c>
      <c r="C1469" t="s">
        <v>10333</v>
      </c>
      <c r="D1469" t="s">
        <v>6921</v>
      </c>
      <c r="E1469" t="s">
        <v>7855</v>
      </c>
      <c r="F1469" t="s">
        <v>11470</v>
      </c>
      <c r="G1469" t="s">
        <v>11471</v>
      </c>
      <c r="H1469" t="s">
        <v>6934</v>
      </c>
      <c r="I1469" t="s">
        <v>7630</v>
      </c>
      <c r="J1469">
        <v>2</v>
      </c>
      <c r="K1469" t="s">
        <v>370</v>
      </c>
      <c r="L1469" t="s">
        <v>6890</v>
      </c>
      <c r="M1469" t="s">
        <v>6891</v>
      </c>
      <c r="N1469" t="s">
        <v>6874</v>
      </c>
      <c r="O1469" t="s">
        <v>6874</v>
      </c>
      <c r="P1469" t="s">
        <v>6874</v>
      </c>
      <c r="Q1469" t="s">
        <v>6874</v>
      </c>
      <c r="R1469" t="s">
        <v>6874</v>
      </c>
      <c r="S1469">
        <v>4.8087169999999997</v>
      </c>
      <c r="T1469">
        <v>-75.690601000000001</v>
      </c>
      <c r="U1469" t="s">
        <v>11468</v>
      </c>
    </row>
    <row r="1470" spans="1:21" x14ac:dyDescent="0.3">
      <c r="A1470" t="s">
        <v>11472</v>
      </c>
      <c r="B1470" t="s">
        <v>370</v>
      </c>
      <c r="C1470" t="s">
        <v>10333</v>
      </c>
      <c r="D1470" t="s">
        <v>6921</v>
      </c>
      <c r="E1470" t="s">
        <v>11473</v>
      </c>
      <c r="F1470" t="s">
        <v>11474</v>
      </c>
      <c r="G1470" t="s">
        <v>11475</v>
      </c>
      <c r="H1470" t="s">
        <v>6934</v>
      </c>
      <c r="I1470" t="s">
        <v>7630</v>
      </c>
      <c r="J1470">
        <v>5</v>
      </c>
      <c r="K1470">
        <v>1</v>
      </c>
      <c r="L1470" t="s">
        <v>6872</v>
      </c>
      <c r="M1470" t="s">
        <v>6894</v>
      </c>
      <c r="N1470" t="s">
        <v>6874</v>
      </c>
      <c r="O1470" t="s">
        <v>6992</v>
      </c>
      <c r="P1470" t="s">
        <v>6876</v>
      </c>
      <c r="Q1470" t="s">
        <v>6992</v>
      </c>
      <c r="R1470" t="s">
        <v>6876</v>
      </c>
      <c r="S1470">
        <v>4.8069499999999996</v>
      </c>
      <c r="T1470">
        <v>-75.684117000000001</v>
      </c>
      <c r="U1470" t="s">
        <v>11476</v>
      </c>
    </row>
    <row r="1471" spans="1:21" x14ac:dyDescent="0.3">
      <c r="A1471" t="s">
        <v>11477</v>
      </c>
      <c r="B1471" t="s">
        <v>370</v>
      </c>
      <c r="C1471" t="s">
        <v>10333</v>
      </c>
      <c r="D1471" t="s">
        <v>6921</v>
      </c>
      <c r="E1471" t="s">
        <v>11473</v>
      </c>
      <c r="F1471" t="s">
        <v>11478</v>
      </c>
      <c r="G1471" t="s">
        <v>11479</v>
      </c>
      <c r="H1471" t="s">
        <v>6934</v>
      </c>
      <c r="I1471" t="s">
        <v>7630</v>
      </c>
      <c r="J1471">
        <v>10</v>
      </c>
      <c r="K1471">
        <v>3</v>
      </c>
      <c r="L1471" t="s">
        <v>6890</v>
      </c>
      <c r="M1471" t="s">
        <v>6891</v>
      </c>
      <c r="N1471" t="s">
        <v>6874</v>
      </c>
      <c r="O1471" t="s">
        <v>6874</v>
      </c>
      <c r="P1471" t="s">
        <v>6874</v>
      </c>
      <c r="Q1471" t="s">
        <v>6874</v>
      </c>
      <c r="R1471" t="s">
        <v>6876</v>
      </c>
      <c r="S1471">
        <v>4.8072039999999996</v>
      </c>
      <c r="T1471">
        <v>-75.684387000000001</v>
      </c>
      <c r="U1471" t="s">
        <v>6874</v>
      </c>
    </row>
    <row r="1472" spans="1:21" x14ac:dyDescent="0.3">
      <c r="A1472" t="s">
        <v>11480</v>
      </c>
      <c r="B1472" t="s">
        <v>370</v>
      </c>
      <c r="C1472" t="s">
        <v>10333</v>
      </c>
      <c r="D1472" t="s">
        <v>6921</v>
      </c>
      <c r="E1472" t="s">
        <v>11310</v>
      </c>
      <c r="F1472" t="s">
        <v>11481</v>
      </c>
      <c r="G1472" t="s">
        <v>11482</v>
      </c>
      <c r="H1472" t="s">
        <v>6934</v>
      </c>
      <c r="I1472" t="s">
        <v>7630</v>
      </c>
      <c r="J1472">
        <v>6</v>
      </c>
      <c r="K1472">
        <v>1</v>
      </c>
      <c r="L1472" t="s">
        <v>6881</v>
      </c>
      <c r="M1472" t="s">
        <v>6873</v>
      </c>
      <c r="N1472" t="s">
        <v>6874</v>
      </c>
      <c r="O1472" t="s">
        <v>6874</v>
      </c>
      <c r="P1472" t="s">
        <v>6874</v>
      </c>
      <c r="Q1472" t="s">
        <v>6874</v>
      </c>
      <c r="R1472" t="s">
        <v>6874</v>
      </c>
      <c r="S1472">
        <v>4.8099726</v>
      </c>
      <c r="T1472">
        <v>-75.702370500000001</v>
      </c>
      <c r="U1472" t="s">
        <v>11483</v>
      </c>
    </row>
    <row r="1473" spans="1:21" x14ac:dyDescent="0.3">
      <c r="A1473" t="s">
        <v>11484</v>
      </c>
      <c r="B1473" t="s">
        <v>370</v>
      </c>
      <c r="C1473" t="s">
        <v>10333</v>
      </c>
      <c r="D1473" t="s">
        <v>7980</v>
      </c>
      <c r="E1473" t="s">
        <v>7981</v>
      </c>
      <c r="F1473" t="s">
        <v>11485</v>
      </c>
      <c r="G1473" t="s">
        <v>11486</v>
      </c>
      <c r="H1473" t="s">
        <v>6934</v>
      </c>
      <c r="I1473" t="s">
        <v>7630</v>
      </c>
      <c r="J1473" t="s">
        <v>370</v>
      </c>
      <c r="K1473" t="s">
        <v>370</v>
      </c>
      <c r="L1473" t="s">
        <v>6872</v>
      </c>
      <c r="M1473" t="s">
        <v>6894</v>
      </c>
      <c r="N1473" t="s">
        <v>6874</v>
      </c>
      <c r="O1473" t="s">
        <v>6875</v>
      </c>
      <c r="P1473" t="s">
        <v>6876</v>
      </c>
      <c r="Q1473" t="s">
        <v>6876</v>
      </c>
      <c r="R1473" t="s">
        <v>6876</v>
      </c>
      <c r="S1473">
        <v>4.808548</v>
      </c>
      <c r="T1473">
        <v>-75.685889000000003</v>
      </c>
      <c r="U1473" t="s">
        <v>11487</v>
      </c>
    </row>
    <row r="1474" spans="1:21" x14ac:dyDescent="0.3">
      <c r="A1474" t="s">
        <v>11488</v>
      </c>
      <c r="B1474" t="s">
        <v>370</v>
      </c>
      <c r="C1474" t="s">
        <v>10333</v>
      </c>
      <c r="D1474" t="s">
        <v>7980</v>
      </c>
      <c r="E1474" t="s">
        <v>11489</v>
      </c>
      <c r="F1474" t="s">
        <v>11490</v>
      </c>
      <c r="G1474" t="s">
        <v>11491</v>
      </c>
      <c r="H1474" t="s">
        <v>6870</v>
      </c>
      <c r="I1474" t="s">
        <v>6871</v>
      </c>
      <c r="J1474">
        <v>5</v>
      </c>
      <c r="K1474">
        <v>1</v>
      </c>
      <c r="L1474" t="s">
        <v>6881</v>
      </c>
      <c r="M1474" t="s">
        <v>6873</v>
      </c>
      <c r="N1474" t="s">
        <v>6874</v>
      </c>
      <c r="O1474" t="s">
        <v>6874</v>
      </c>
      <c r="P1474" t="s">
        <v>6874</v>
      </c>
      <c r="Q1474" t="s">
        <v>6874</v>
      </c>
      <c r="R1474" t="s">
        <v>6874</v>
      </c>
      <c r="S1474">
        <v>4.81501</v>
      </c>
      <c r="T1474">
        <v>-75.707935000000006</v>
      </c>
      <c r="U1474" t="s">
        <v>370</v>
      </c>
    </row>
    <row r="1475" spans="1:21" x14ac:dyDescent="0.3">
      <c r="A1475" t="s">
        <v>11492</v>
      </c>
      <c r="B1475" t="s">
        <v>370</v>
      </c>
      <c r="C1475" t="s">
        <v>10333</v>
      </c>
      <c r="D1475" t="s">
        <v>6921</v>
      </c>
      <c r="E1475" t="s">
        <v>11473</v>
      </c>
      <c r="F1475" t="s">
        <v>11493</v>
      </c>
      <c r="G1475" t="s">
        <v>11494</v>
      </c>
      <c r="H1475" t="s">
        <v>6870</v>
      </c>
      <c r="I1475" t="s">
        <v>6871</v>
      </c>
      <c r="J1475">
        <v>6</v>
      </c>
      <c r="K1475">
        <v>1</v>
      </c>
      <c r="L1475" t="s">
        <v>6890</v>
      </c>
      <c r="M1475" t="s">
        <v>6873</v>
      </c>
      <c r="N1475" t="s">
        <v>6874</v>
      </c>
      <c r="O1475" t="s">
        <v>6874</v>
      </c>
      <c r="P1475" t="s">
        <v>6874</v>
      </c>
      <c r="Q1475" t="s">
        <v>6874</v>
      </c>
      <c r="R1475" t="s">
        <v>6874</v>
      </c>
      <c r="S1475">
        <v>4.8074339999999998</v>
      </c>
      <c r="T1475">
        <v>-75.684239000000005</v>
      </c>
      <c r="U1475" t="s">
        <v>370</v>
      </c>
    </row>
    <row r="1476" spans="1:21" x14ac:dyDescent="0.3">
      <c r="A1476" t="s">
        <v>11495</v>
      </c>
      <c r="B1476" t="s">
        <v>370</v>
      </c>
      <c r="C1476" t="s">
        <v>10333</v>
      </c>
      <c r="D1476" t="s">
        <v>6921</v>
      </c>
      <c r="E1476" t="s">
        <v>11473</v>
      </c>
      <c r="F1476" t="s">
        <v>11496</v>
      </c>
      <c r="G1476" t="s">
        <v>11497</v>
      </c>
      <c r="H1476" t="s">
        <v>6870</v>
      </c>
      <c r="I1476" t="s">
        <v>6880</v>
      </c>
      <c r="J1476">
        <v>4</v>
      </c>
      <c r="K1476">
        <v>4</v>
      </c>
      <c r="L1476" t="s">
        <v>6872</v>
      </c>
      <c r="M1476" t="s">
        <v>6894</v>
      </c>
      <c r="N1476" t="s">
        <v>6874</v>
      </c>
      <c r="O1476" t="s">
        <v>6992</v>
      </c>
      <c r="P1476" t="s">
        <v>6875</v>
      </c>
      <c r="Q1476" t="s">
        <v>6992</v>
      </c>
      <c r="R1476" t="s">
        <v>6874</v>
      </c>
      <c r="S1476">
        <v>4.8079530000000004</v>
      </c>
      <c r="T1476">
        <v>-75.684662000000003</v>
      </c>
      <c r="U1476" t="s">
        <v>11498</v>
      </c>
    </row>
    <row r="1477" spans="1:21" x14ac:dyDescent="0.3">
      <c r="A1477" t="s">
        <v>11499</v>
      </c>
      <c r="B1477" t="s">
        <v>370</v>
      </c>
      <c r="C1477" t="s">
        <v>10333</v>
      </c>
      <c r="D1477" t="s">
        <v>6921</v>
      </c>
      <c r="E1477" t="s">
        <v>8545</v>
      </c>
      <c r="F1477" t="s">
        <v>11500</v>
      </c>
      <c r="G1477" t="s">
        <v>11501</v>
      </c>
      <c r="H1477" t="s">
        <v>6870</v>
      </c>
      <c r="I1477" t="s">
        <v>6886</v>
      </c>
      <c r="J1477">
        <v>2</v>
      </c>
      <c r="K1477">
        <v>1</v>
      </c>
      <c r="L1477" t="s">
        <v>6881</v>
      </c>
      <c r="M1477" t="s">
        <v>6882</v>
      </c>
      <c r="N1477" t="s">
        <v>6874</v>
      </c>
      <c r="O1477" t="s">
        <v>6874</v>
      </c>
      <c r="P1477" t="s">
        <v>6874</v>
      </c>
      <c r="Q1477" t="s">
        <v>6874</v>
      </c>
      <c r="R1477" t="s">
        <v>6874</v>
      </c>
      <c r="S1477">
        <v>4.8071739999999998</v>
      </c>
      <c r="T1477">
        <v>-75.685664000000003</v>
      </c>
      <c r="U1477" t="s">
        <v>370</v>
      </c>
    </row>
    <row r="1478" spans="1:21" x14ac:dyDescent="0.3">
      <c r="A1478" t="s">
        <v>11502</v>
      </c>
      <c r="B1478" t="s">
        <v>370</v>
      </c>
      <c r="C1478" t="s">
        <v>10333</v>
      </c>
      <c r="D1478" t="s">
        <v>6921</v>
      </c>
      <c r="E1478" t="s">
        <v>8545</v>
      </c>
      <c r="F1478" t="s">
        <v>11503</v>
      </c>
      <c r="G1478" t="s">
        <v>11504</v>
      </c>
      <c r="H1478" t="s">
        <v>6870</v>
      </c>
      <c r="I1478" t="s">
        <v>6871</v>
      </c>
      <c r="J1478">
        <v>15</v>
      </c>
      <c r="K1478">
        <v>1</v>
      </c>
      <c r="L1478" t="s">
        <v>6881</v>
      </c>
      <c r="M1478" t="s">
        <v>6882</v>
      </c>
      <c r="N1478" t="s">
        <v>6874</v>
      </c>
      <c r="O1478" t="s">
        <v>6874</v>
      </c>
      <c r="P1478" t="s">
        <v>6874</v>
      </c>
      <c r="Q1478" t="s">
        <v>6874</v>
      </c>
      <c r="R1478" t="s">
        <v>6874</v>
      </c>
      <c r="S1478">
        <v>4.8081829999999997</v>
      </c>
      <c r="T1478">
        <v>-75.685298000000003</v>
      </c>
      <c r="U1478" t="s">
        <v>11505</v>
      </c>
    </row>
    <row r="1479" spans="1:21" x14ac:dyDescent="0.3">
      <c r="A1479" t="s">
        <v>11506</v>
      </c>
      <c r="B1479" t="s">
        <v>370</v>
      </c>
      <c r="C1479" t="s">
        <v>10333</v>
      </c>
      <c r="D1479" t="s">
        <v>6921</v>
      </c>
      <c r="E1479" t="s">
        <v>8545</v>
      </c>
      <c r="F1479" t="s">
        <v>11507</v>
      </c>
      <c r="G1479" t="s">
        <v>11508</v>
      </c>
      <c r="H1479" t="s">
        <v>6870</v>
      </c>
      <c r="I1479" t="s">
        <v>6880</v>
      </c>
      <c r="J1479">
        <v>6</v>
      </c>
      <c r="K1479">
        <v>2</v>
      </c>
      <c r="L1479" t="s">
        <v>6881</v>
      </c>
      <c r="M1479" t="s">
        <v>6873</v>
      </c>
      <c r="N1479" t="s">
        <v>6874</v>
      </c>
      <c r="O1479" t="s">
        <v>6874</v>
      </c>
      <c r="P1479" t="s">
        <v>6874</v>
      </c>
      <c r="Q1479" t="s">
        <v>6874</v>
      </c>
      <c r="R1479" t="s">
        <v>6874</v>
      </c>
      <c r="S1479">
        <v>4.808802</v>
      </c>
      <c r="T1479">
        <v>-75.686587000000003</v>
      </c>
      <c r="U1479" t="s">
        <v>11509</v>
      </c>
    </row>
    <row r="1480" spans="1:21" x14ac:dyDescent="0.3">
      <c r="A1480" t="s">
        <v>11510</v>
      </c>
      <c r="B1480" t="s">
        <v>370</v>
      </c>
      <c r="C1480" t="s">
        <v>10333</v>
      </c>
      <c r="D1480" t="s">
        <v>7034</v>
      </c>
      <c r="E1480" t="s">
        <v>7035</v>
      </c>
      <c r="F1480" t="s">
        <v>11511</v>
      </c>
      <c r="G1480" t="s">
        <v>11512</v>
      </c>
      <c r="H1480" t="s">
        <v>6870</v>
      </c>
      <c r="I1480" t="s">
        <v>6871</v>
      </c>
      <c r="J1480">
        <v>5</v>
      </c>
      <c r="K1480">
        <v>1</v>
      </c>
      <c r="L1480" t="s">
        <v>6872</v>
      </c>
      <c r="M1480" t="s">
        <v>6894</v>
      </c>
      <c r="N1480" t="s">
        <v>6874</v>
      </c>
      <c r="O1480" t="s">
        <v>6875</v>
      </c>
      <c r="P1480" t="s">
        <v>6874</v>
      </c>
      <c r="Q1480" t="s">
        <v>6874</v>
      </c>
      <c r="R1480" t="s">
        <v>6874</v>
      </c>
      <c r="S1480">
        <v>4.802772</v>
      </c>
      <c r="T1480">
        <v>-75.696939999999998</v>
      </c>
      <c r="U1480" t="s">
        <v>11513</v>
      </c>
    </row>
    <row r="1481" spans="1:21" x14ac:dyDescent="0.3">
      <c r="A1481" t="s">
        <v>11514</v>
      </c>
      <c r="B1481" t="s">
        <v>370</v>
      </c>
      <c r="C1481" t="s">
        <v>10333</v>
      </c>
      <c r="D1481" t="s">
        <v>6866</v>
      </c>
      <c r="E1481" t="s">
        <v>7235</v>
      </c>
      <c r="F1481" t="s">
        <v>11515</v>
      </c>
      <c r="G1481" t="s">
        <v>11516</v>
      </c>
      <c r="H1481" t="s">
        <v>6870</v>
      </c>
      <c r="I1481" t="s">
        <v>6880</v>
      </c>
      <c r="J1481">
        <v>6</v>
      </c>
      <c r="K1481">
        <v>1</v>
      </c>
      <c r="L1481" t="s">
        <v>6872</v>
      </c>
      <c r="M1481" t="s">
        <v>6894</v>
      </c>
      <c r="N1481" t="s">
        <v>6874</v>
      </c>
      <c r="O1481" t="s">
        <v>6875</v>
      </c>
      <c r="P1481" t="s">
        <v>6874</v>
      </c>
      <c r="Q1481" t="s">
        <v>6875</v>
      </c>
      <c r="R1481" t="s">
        <v>6874</v>
      </c>
      <c r="S1481">
        <v>4.8149040000000003</v>
      </c>
      <c r="T1481">
        <v>-75.705038000000002</v>
      </c>
      <c r="U1481" t="s">
        <v>11517</v>
      </c>
    </row>
    <row r="1482" spans="1:21" x14ac:dyDescent="0.3">
      <c r="A1482" t="s">
        <v>11518</v>
      </c>
      <c r="B1482" t="s">
        <v>370</v>
      </c>
      <c r="C1482" t="s">
        <v>10333</v>
      </c>
      <c r="D1482" t="s">
        <v>7034</v>
      </c>
      <c r="E1482" t="s">
        <v>7035</v>
      </c>
      <c r="F1482" t="s">
        <v>11519</v>
      </c>
      <c r="G1482" t="s">
        <v>11520</v>
      </c>
      <c r="H1482" t="s">
        <v>6870</v>
      </c>
      <c r="I1482" t="s">
        <v>6871</v>
      </c>
      <c r="J1482">
        <v>5</v>
      </c>
      <c r="K1482">
        <v>0</v>
      </c>
      <c r="L1482" t="s">
        <v>6872</v>
      </c>
      <c r="M1482" t="s">
        <v>6894</v>
      </c>
      <c r="N1482" t="s">
        <v>6874</v>
      </c>
      <c r="O1482" t="s">
        <v>6875</v>
      </c>
      <c r="P1482" t="s">
        <v>6876</v>
      </c>
      <c r="Q1482" t="s">
        <v>6876</v>
      </c>
      <c r="R1482" t="s">
        <v>6874</v>
      </c>
      <c r="S1482">
        <v>4.8025669999999998</v>
      </c>
      <c r="T1482">
        <v>-75.697537999999994</v>
      </c>
      <c r="U1482" t="s">
        <v>11521</v>
      </c>
    </row>
    <row r="1483" spans="1:21" x14ac:dyDescent="0.3">
      <c r="A1483" t="s">
        <v>11522</v>
      </c>
      <c r="B1483" t="s">
        <v>370</v>
      </c>
      <c r="C1483" t="s">
        <v>10333</v>
      </c>
      <c r="D1483" t="s">
        <v>7034</v>
      </c>
      <c r="E1483" t="s">
        <v>7035</v>
      </c>
      <c r="F1483" t="s">
        <v>11523</v>
      </c>
      <c r="G1483" t="s">
        <v>11524</v>
      </c>
      <c r="H1483" t="s">
        <v>6870</v>
      </c>
      <c r="I1483" t="s">
        <v>6871</v>
      </c>
      <c r="J1483">
        <v>5</v>
      </c>
      <c r="K1483">
        <v>2</v>
      </c>
      <c r="L1483" t="s">
        <v>6872</v>
      </c>
      <c r="M1483" t="s">
        <v>6894</v>
      </c>
      <c r="N1483" t="s">
        <v>6874</v>
      </c>
      <c r="O1483" t="s">
        <v>6875</v>
      </c>
      <c r="P1483" t="s">
        <v>6874</v>
      </c>
      <c r="Q1483" t="s">
        <v>6875</v>
      </c>
      <c r="R1483" t="s">
        <v>6874</v>
      </c>
      <c r="S1483">
        <v>4.8033910000000004</v>
      </c>
      <c r="T1483">
        <v>-75.696410999999998</v>
      </c>
      <c r="U1483" t="s">
        <v>11525</v>
      </c>
    </row>
    <row r="1484" spans="1:21" x14ac:dyDescent="0.3">
      <c r="A1484" t="s">
        <v>11526</v>
      </c>
      <c r="B1484" t="s">
        <v>370</v>
      </c>
      <c r="C1484" t="s">
        <v>10333</v>
      </c>
      <c r="D1484" t="s">
        <v>7034</v>
      </c>
      <c r="E1484" t="s">
        <v>7035</v>
      </c>
      <c r="F1484" t="s">
        <v>11527</v>
      </c>
      <c r="G1484" t="s">
        <v>11527</v>
      </c>
      <c r="H1484" t="s">
        <v>6870</v>
      </c>
      <c r="I1484" t="s">
        <v>6871</v>
      </c>
      <c r="J1484">
        <v>1</v>
      </c>
      <c r="K1484">
        <v>0</v>
      </c>
      <c r="L1484" t="s">
        <v>6890</v>
      </c>
      <c r="M1484" t="s">
        <v>6891</v>
      </c>
      <c r="N1484" t="s">
        <v>6874</v>
      </c>
      <c r="O1484" t="s">
        <v>6992</v>
      </c>
      <c r="P1484" t="s">
        <v>6874</v>
      </c>
      <c r="Q1484" t="s">
        <v>6874</v>
      </c>
      <c r="R1484" t="s">
        <v>6874</v>
      </c>
      <c r="S1484">
        <v>4.8023980000000002</v>
      </c>
      <c r="T1484">
        <v>-75.697609999999997</v>
      </c>
      <c r="U1484" t="s">
        <v>11528</v>
      </c>
    </row>
    <row r="1485" spans="1:21" x14ac:dyDescent="0.3">
      <c r="A1485" t="s">
        <v>11529</v>
      </c>
      <c r="B1485" t="s">
        <v>370</v>
      </c>
      <c r="C1485" t="s">
        <v>10333</v>
      </c>
      <c r="D1485" t="s">
        <v>6866</v>
      </c>
      <c r="E1485" t="s">
        <v>6867</v>
      </c>
      <c r="F1485" t="s">
        <v>11530</v>
      </c>
      <c r="G1485" t="s">
        <v>11531</v>
      </c>
      <c r="H1485" t="s">
        <v>6870</v>
      </c>
      <c r="I1485" t="s">
        <v>6871</v>
      </c>
      <c r="J1485">
        <v>5</v>
      </c>
      <c r="K1485">
        <v>1</v>
      </c>
      <c r="L1485" t="s">
        <v>6872</v>
      </c>
      <c r="M1485" t="s">
        <v>6873</v>
      </c>
      <c r="N1485" t="s">
        <v>6874</v>
      </c>
      <c r="O1485" t="s">
        <v>6875</v>
      </c>
      <c r="P1485" t="s">
        <v>6874</v>
      </c>
      <c r="Q1485" t="s">
        <v>6874</v>
      </c>
      <c r="R1485" t="s">
        <v>6874</v>
      </c>
      <c r="S1485">
        <v>4.8152590000000002</v>
      </c>
      <c r="T1485">
        <v>-75.693130999999994</v>
      </c>
      <c r="U1485" t="s">
        <v>11532</v>
      </c>
    </row>
    <row r="1486" spans="1:21" x14ac:dyDescent="0.3">
      <c r="A1486" t="s">
        <v>11533</v>
      </c>
      <c r="B1486" t="s">
        <v>370</v>
      </c>
      <c r="C1486" t="s">
        <v>10333</v>
      </c>
      <c r="D1486" t="s">
        <v>7034</v>
      </c>
      <c r="E1486" t="s">
        <v>8535</v>
      </c>
      <c r="F1486" t="s">
        <v>11534</v>
      </c>
      <c r="G1486" t="s">
        <v>11534</v>
      </c>
      <c r="H1486" t="s">
        <v>6934</v>
      </c>
      <c r="I1486" t="s">
        <v>7630</v>
      </c>
      <c r="J1486">
        <v>2</v>
      </c>
      <c r="K1486" t="s">
        <v>370</v>
      </c>
      <c r="L1486" t="s">
        <v>6881</v>
      </c>
      <c r="M1486" t="s">
        <v>6873</v>
      </c>
      <c r="N1486" t="s">
        <v>6874</v>
      </c>
      <c r="O1486" t="s">
        <v>6874</v>
      </c>
      <c r="P1486" t="s">
        <v>6874</v>
      </c>
      <c r="Q1486" t="s">
        <v>6875</v>
      </c>
      <c r="R1486" t="s">
        <v>6874</v>
      </c>
      <c r="S1486">
        <v>4.8045</v>
      </c>
      <c r="T1486">
        <v>-75.696106999999998</v>
      </c>
      <c r="U1486" t="s">
        <v>11535</v>
      </c>
    </row>
    <row r="1487" spans="1:21" x14ac:dyDescent="0.3">
      <c r="A1487" t="s">
        <v>11536</v>
      </c>
      <c r="B1487" t="s">
        <v>370</v>
      </c>
      <c r="C1487" t="s">
        <v>10333</v>
      </c>
      <c r="D1487" t="s">
        <v>7034</v>
      </c>
      <c r="E1487" t="s">
        <v>8535</v>
      </c>
      <c r="F1487" t="s">
        <v>11537</v>
      </c>
      <c r="G1487" t="s">
        <v>11538</v>
      </c>
      <c r="H1487" t="s">
        <v>6934</v>
      </c>
      <c r="I1487" t="s">
        <v>7630</v>
      </c>
      <c r="J1487">
        <v>3</v>
      </c>
      <c r="K1487">
        <v>1</v>
      </c>
      <c r="L1487" t="s">
        <v>6872</v>
      </c>
      <c r="M1487" t="s">
        <v>6894</v>
      </c>
      <c r="N1487" t="s">
        <v>6874</v>
      </c>
      <c r="O1487" t="s">
        <v>6875</v>
      </c>
      <c r="P1487" t="s">
        <v>6875</v>
      </c>
      <c r="Q1487" t="s">
        <v>6874</v>
      </c>
      <c r="R1487" t="s">
        <v>6874</v>
      </c>
      <c r="S1487">
        <v>4.8045</v>
      </c>
      <c r="T1487">
        <v>-75.696106999999998</v>
      </c>
      <c r="U1487" t="s">
        <v>11539</v>
      </c>
    </row>
    <row r="1488" spans="1:21" x14ac:dyDescent="0.3">
      <c r="A1488" t="s">
        <v>11540</v>
      </c>
      <c r="B1488" t="s">
        <v>370</v>
      </c>
      <c r="C1488" t="s">
        <v>10333</v>
      </c>
      <c r="D1488" t="s">
        <v>8264</v>
      </c>
      <c r="E1488" t="s">
        <v>11541</v>
      </c>
      <c r="F1488" t="s">
        <v>11542</v>
      </c>
      <c r="G1488" t="s">
        <v>11542</v>
      </c>
      <c r="H1488" t="s">
        <v>6934</v>
      </c>
      <c r="I1488" t="s">
        <v>7630</v>
      </c>
      <c r="J1488">
        <v>3</v>
      </c>
      <c r="K1488" t="s">
        <v>370</v>
      </c>
      <c r="L1488" t="s">
        <v>6872</v>
      </c>
      <c r="M1488" t="s">
        <v>6894</v>
      </c>
      <c r="N1488" t="s">
        <v>6874</v>
      </c>
      <c r="O1488" t="s">
        <v>6875</v>
      </c>
      <c r="P1488" t="s">
        <v>6874</v>
      </c>
      <c r="Q1488" t="s">
        <v>6874</v>
      </c>
      <c r="R1488" t="s">
        <v>6876</v>
      </c>
      <c r="S1488">
        <v>4.8128679999999999</v>
      </c>
      <c r="T1488">
        <v>-75.703463999999997</v>
      </c>
      <c r="U1488" t="s">
        <v>11543</v>
      </c>
    </row>
    <row r="1489" spans="1:21" x14ac:dyDescent="0.3">
      <c r="A1489" t="s">
        <v>11544</v>
      </c>
      <c r="B1489" t="s">
        <v>370</v>
      </c>
      <c r="C1489" t="s">
        <v>10333</v>
      </c>
      <c r="D1489" t="s">
        <v>8264</v>
      </c>
      <c r="E1489" t="s">
        <v>11545</v>
      </c>
      <c r="F1489" t="s">
        <v>11546</v>
      </c>
      <c r="G1489" t="s">
        <v>11546</v>
      </c>
      <c r="H1489" t="s">
        <v>6934</v>
      </c>
      <c r="I1489" t="s">
        <v>10147</v>
      </c>
      <c r="J1489">
        <v>1</v>
      </c>
      <c r="K1489" t="s">
        <v>370</v>
      </c>
      <c r="L1489" t="s">
        <v>6890</v>
      </c>
      <c r="M1489" t="s">
        <v>6873</v>
      </c>
      <c r="N1489" t="s">
        <v>6874</v>
      </c>
      <c r="O1489" t="s">
        <v>6874</v>
      </c>
      <c r="P1489" t="s">
        <v>6874</v>
      </c>
      <c r="Q1489" t="s">
        <v>6874</v>
      </c>
      <c r="R1489" t="s">
        <v>6876</v>
      </c>
      <c r="S1489">
        <v>4.8160350000000003</v>
      </c>
      <c r="T1489">
        <v>-75.740427999999994</v>
      </c>
      <c r="U1489" t="s">
        <v>11547</v>
      </c>
    </row>
    <row r="1490" spans="1:21" x14ac:dyDescent="0.3">
      <c r="A1490" t="s">
        <v>11548</v>
      </c>
      <c r="B1490" t="s">
        <v>370</v>
      </c>
      <c r="C1490" t="s">
        <v>10333</v>
      </c>
      <c r="D1490" t="s">
        <v>8264</v>
      </c>
      <c r="E1490" t="s">
        <v>11545</v>
      </c>
      <c r="F1490" t="s">
        <v>11549</v>
      </c>
      <c r="G1490" t="s">
        <v>11549</v>
      </c>
      <c r="H1490" t="s">
        <v>6934</v>
      </c>
      <c r="I1490" t="s">
        <v>7630</v>
      </c>
      <c r="J1490">
        <v>1</v>
      </c>
      <c r="K1490" t="s">
        <v>370</v>
      </c>
      <c r="L1490" t="s">
        <v>6872</v>
      </c>
      <c r="M1490" t="s">
        <v>6894</v>
      </c>
      <c r="N1490" t="s">
        <v>6876</v>
      </c>
      <c r="O1490" t="s">
        <v>6875</v>
      </c>
      <c r="P1490" t="s">
        <v>6875</v>
      </c>
      <c r="Q1490" t="s">
        <v>6875</v>
      </c>
      <c r="R1490" t="s">
        <v>6876</v>
      </c>
      <c r="S1490">
        <v>4.8160350000000003</v>
      </c>
      <c r="T1490">
        <v>-75.740427999999994</v>
      </c>
      <c r="U1490" t="s">
        <v>11550</v>
      </c>
    </row>
    <row r="1491" spans="1:21" x14ac:dyDescent="0.3">
      <c r="A1491" t="s">
        <v>11551</v>
      </c>
      <c r="B1491" t="s">
        <v>370</v>
      </c>
      <c r="C1491" t="s">
        <v>370</v>
      </c>
      <c r="D1491" t="s">
        <v>8264</v>
      </c>
      <c r="E1491" t="s">
        <v>9049</v>
      </c>
      <c r="F1491" t="s">
        <v>11552</v>
      </c>
      <c r="G1491" t="s">
        <v>11552</v>
      </c>
      <c r="H1491" t="s">
        <v>6934</v>
      </c>
      <c r="I1491" t="s">
        <v>7630</v>
      </c>
      <c r="J1491">
        <v>2</v>
      </c>
      <c r="K1491">
        <v>2</v>
      </c>
      <c r="L1491" t="s">
        <v>6890</v>
      </c>
      <c r="M1491" t="s">
        <v>6891</v>
      </c>
      <c r="N1491" t="s">
        <v>6874</v>
      </c>
      <c r="O1491" t="s">
        <v>6875</v>
      </c>
      <c r="P1491" t="s">
        <v>6874</v>
      </c>
      <c r="Q1491" t="s">
        <v>6875</v>
      </c>
      <c r="R1491" t="s">
        <v>6874</v>
      </c>
      <c r="S1491">
        <v>4.8100199999999997</v>
      </c>
      <c r="T1491">
        <v>-75.684297000000001</v>
      </c>
      <c r="U1491" t="s">
        <v>370</v>
      </c>
    </row>
    <row r="1492" spans="1:21" x14ac:dyDescent="0.3">
      <c r="A1492" t="s">
        <v>11553</v>
      </c>
      <c r="B1492" t="s">
        <v>370</v>
      </c>
      <c r="C1492" t="s">
        <v>370</v>
      </c>
      <c r="D1492" t="s">
        <v>8264</v>
      </c>
      <c r="E1492" t="s">
        <v>11541</v>
      </c>
      <c r="F1492" t="s">
        <v>11554</v>
      </c>
      <c r="G1492" t="s">
        <v>11554</v>
      </c>
      <c r="H1492" t="s">
        <v>6934</v>
      </c>
      <c r="I1492" t="s">
        <v>7630</v>
      </c>
      <c r="J1492">
        <v>4</v>
      </c>
      <c r="K1492" t="s">
        <v>370</v>
      </c>
      <c r="L1492" t="s">
        <v>6890</v>
      </c>
      <c r="M1492" t="s">
        <v>6873</v>
      </c>
      <c r="N1492" t="s">
        <v>6874</v>
      </c>
      <c r="O1492" t="s">
        <v>6875</v>
      </c>
      <c r="P1492" t="s">
        <v>6874</v>
      </c>
      <c r="Q1492" t="s">
        <v>6874</v>
      </c>
      <c r="R1492" t="s">
        <v>6874</v>
      </c>
      <c r="S1492">
        <v>4.8109419999999998</v>
      </c>
      <c r="T1492">
        <v>-75.683400000000006</v>
      </c>
      <c r="U1492" t="s">
        <v>370</v>
      </c>
    </row>
    <row r="1493" spans="1:21" x14ac:dyDescent="0.3">
      <c r="A1493" t="s">
        <v>11555</v>
      </c>
      <c r="B1493" t="s">
        <v>370</v>
      </c>
      <c r="C1493" t="s">
        <v>370</v>
      </c>
      <c r="D1493" t="s">
        <v>8264</v>
      </c>
      <c r="E1493" t="s">
        <v>11541</v>
      </c>
      <c r="F1493" t="s">
        <v>11556</v>
      </c>
      <c r="G1493" t="s">
        <v>11556</v>
      </c>
      <c r="H1493" t="s">
        <v>6934</v>
      </c>
      <c r="I1493" t="s">
        <v>7630</v>
      </c>
      <c r="J1493">
        <v>2</v>
      </c>
      <c r="K1493" t="s">
        <v>370</v>
      </c>
      <c r="L1493" t="s">
        <v>6872</v>
      </c>
      <c r="M1493" t="s">
        <v>6894</v>
      </c>
      <c r="N1493" t="s">
        <v>6874</v>
      </c>
      <c r="O1493" t="s">
        <v>6875</v>
      </c>
      <c r="P1493" t="s">
        <v>6875</v>
      </c>
      <c r="Q1493" t="s">
        <v>6876</v>
      </c>
      <c r="R1493" t="s">
        <v>6874</v>
      </c>
      <c r="S1493">
        <v>4.8011949999999999</v>
      </c>
      <c r="T1493">
        <v>-75.732670999999996</v>
      </c>
      <c r="U1493" t="s">
        <v>370</v>
      </c>
    </row>
    <row r="1494" spans="1:21" x14ac:dyDescent="0.3">
      <c r="A1494" t="s">
        <v>11557</v>
      </c>
      <c r="B1494" t="s">
        <v>370</v>
      </c>
      <c r="C1494" t="s">
        <v>370</v>
      </c>
      <c r="D1494" t="s">
        <v>8264</v>
      </c>
      <c r="E1494" t="s">
        <v>11541</v>
      </c>
      <c r="F1494" t="s">
        <v>11558</v>
      </c>
      <c r="G1494" t="s">
        <v>11558</v>
      </c>
      <c r="H1494" t="s">
        <v>6934</v>
      </c>
      <c r="I1494" t="s">
        <v>7630</v>
      </c>
      <c r="J1494">
        <v>2</v>
      </c>
      <c r="K1494" t="s">
        <v>370</v>
      </c>
      <c r="L1494" t="s">
        <v>6882</v>
      </c>
      <c r="M1494" t="s">
        <v>6882</v>
      </c>
      <c r="N1494" t="s">
        <v>6874</v>
      </c>
      <c r="O1494" t="s">
        <v>6875</v>
      </c>
      <c r="P1494" t="s">
        <v>6874</v>
      </c>
      <c r="Q1494" t="s">
        <v>6876</v>
      </c>
      <c r="R1494" t="s">
        <v>6874</v>
      </c>
      <c r="S1494">
        <v>4.8238099999999999</v>
      </c>
      <c r="T1494">
        <v>-75.672669999999997</v>
      </c>
      <c r="U1494" t="s">
        <v>370</v>
      </c>
    </row>
    <row r="1495" spans="1:21" x14ac:dyDescent="0.3">
      <c r="A1495" t="s">
        <v>11559</v>
      </c>
      <c r="B1495" t="s">
        <v>370</v>
      </c>
      <c r="C1495" t="s">
        <v>10333</v>
      </c>
      <c r="D1495" t="s">
        <v>8264</v>
      </c>
      <c r="E1495" t="s">
        <v>11545</v>
      </c>
      <c r="F1495" t="s">
        <v>11560</v>
      </c>
      <c r="G1495" t="s">
        <v>11560</v>
      </c>
      <c r="H1495" t="s">
        <v>6934</v>
      </c>
      <c r="I1495" t="s">
        <v>7630</v>
      </c>
      <c r="J1495">
        <v>4</v>
      </c>
      <c r="K1495">
        <v>1</v>
      </c>
      <c r="L1495" t="s">
        <v>6890</v>
      </c>
      <c r="M1495" t="s">
        <v>6882</v>
      </c>
      <c r="N1495" t="s">
        <v>6874</v>
      </c>
      <c r="O1495" t="s">
        <v>6874</v>
      </c>
      <c r="P1495" t="s">
        <v>6874</v>
      </c>
      <c r="Q1495" t="s">
        <v>6874</v>
      </c>
      <c r="R1495" t="s">
        <v>6876</v>
      </c>
      <c r="S1495">
        <v>4.8104230000000001</v>
      </c>
      <c r="T1495">
        <v>-75.686413999999999</v>
      </c>
      <c r="U1495" t="s">
        <v>370</v>
      </c>
    </row>
    <row r="1496" spans="1:21" x14ac:dyDescent="0.3">
      <c r="A1496" t="s">
        <v>11561</v>
      </c>
      <c r="B1496" t="s">
        <v>370</v>
      </c>
      <c r="C1496" t="s">
        <v>10333</v>
      </c>
      <c r="D1496" t="s">
        <v>7400</v>
      </c>
      <c r="E1496" t="s">
        <v>7401</v>
      </c>
      <c r="F1496" t="s">
        <v>7402</v>
      </c>
      <c r="G1496" t="s">
        <v>7401</v>
      </c>
      <c r="H1496" t="s">
        <v>6934</v>
      </c>
      <c r="I1496" t="s">
        <v>7630</v>
      </c>
      <c r="J1496">
        <v>15</v>
      </c>
      <c r="K1496">
        <v>2</v>
      </c>
      <c r="L1496" t="s">
        <v>6890</v>
      </c>
      <c r="M1496" t="s">
        <v>6873</v>
      </c>
      <c r="N1496" t="s">
        <v>6874</v>
      </c>
      <c r="O1496" t="s">
        <v>6874</v>
      </c>
      <c r="P1496" t="s">
        <v>6874</v>
      </c>
      <c r="Q1496" t="s">
        <v>6992</v>
      </c>
      <c r="R1496" t="s">
        <v>6874</v>
      </c>
      <c r="S1496">
        <v>4.8087169999999997</v>
      </c>
      <c r="T1496">
        <v>-75.690601000000001</v>
      </c>
      <c r="U1496" t="s">
        <v>11562</v>
      </c>
    </row>
    <row r="1497" spans="1:21" x14ac:dyDescent="0.3">
      <c r="A1497" t="s">
        <v>11563</v>
      </c>
      <c r="B1497" t="s">
        <v>370</v>
      </c>
      <c r="C1497" t="s">
        <v>10333</v>
      </c>
      <c r="D1497" t="s">
        <v>7060</v>
      </c>
      <c r="E1497" t="s">
        <v>7405</v>
      </c>
      <c r="F1497" t="s">
        <v>7406</v>
      </c>
      <c r="G1497" t="s">
        <v>7405</v>
      </c>
      <c r="H1497" t="s">
        <v>6934</v>
      </c>
      <c r="I1497" t="s">
        <v>7630</v>
      </c>
      <c r="J1497">
        <v>10</v>
      </c>
      <c r="K1497">
        <v>2</v>
      </c>
      <c r="L1497" t="s">
        <v>6881</v>
      </c>
      <c r="M1497" t="s">
        <v>6873</v>
      </c>
      <c r="N1497" t="s">
        <v>6874</v>
      </c>
      <c r="O1497" t="s">
        <v>6874</v>
      </c>
      <c r="P1497" t="s">
        <v>6874</v>
      </c>
      <c r="Q1497" t="s">
        <v>6874</v>
      </c>
      <c r="R1497" t="s">
        <v>6874</v>
      </c>
      <c r="S1497">
        <v>4.8001420000000001</v>
      </c>
      <c r="T1497">
        <v>-75.750459000000006</v>
      </c>
      <c r="U1497" t="s">
        <v>11562</v>
      </c>
    </row>
    <row r="1498" spans="1:21" x14ac:dyDescent="0.3">
      <c r="A1498" t="s">
        <v>11564</v>
      </c>
      <c r="B1498" t="s">
        <v>370</v>
      </c>
      <c r="C1498" t="s">
        <v>10333</v>
      </c>
      <c r="D1498" t="s">
        <v>6921</v>
      </c>
      <c r="E1498" t="s">
        <v>8545</v>
      </c>
      <c r="F1498" t="s">
        <v>11565</v>
      </c>
      <c r="G1498" t="s">
        <v>11566</v>
      </c>
      <c r="H1498" t="s">
        <v>6934</v>
      </c>
      <c r="I1498" t="s">
        <v>7630</v>
      </c>
      <c r="J1498">
        <v>10</v>
      </c>
      <c r="K1498" t="s">
        <v>370</v>
      </c>
      <c r="L1498" t="s">
        <v>6882</v>
      </c>
      <c r="M1498" t="s">
        <v>6882</v>
      </c>
      <c r="N1498" t="s">
        <v>6874</v>
      </c>
      <c r="O1498" t="s">
        <v>6874</v>
      </c>
      <c r="P1498" t="s">
        <v>6874</v>
      </c>
      <c r="Q1498" t="s">
        <v>6874</v>
      </c>
      <c r="R1498" t="s">
        <v>6874</v>
      </c>
      <c r="S1498">
        <v>4.8085620000000002</v>
      </c>
      <c r="T1498">
        <v>-75.687569999999994</v>
      </c>
      <c r="U1498" t="s">
        <v>370</v>
      </c>
    </row>
    <row r="1499" spans="1:21" x14ac:dyDescent="0.3">
      <c r="A1499" t="s">
        <v>11567</v>
      </c>
      <c r="B1499" t="s">
        <v>370</v>
      </c>
      <c r="C1499" t="s">
        <v>10333</v>
      </c>
      <c r="D1499" t="s">
        <v>6866</v>
      </c>
      <c r="E1499" t="s">
        <v>6960</v>
      </c>
      <c r="F1499" t="s">
        <v>11568</v>
      </c>
      <c r="G1499" t="s">
        <v>11569</v>
      </c>
      <c r="H1499" t="s">
        <v>6934</v>
      </c>
      <c r="I1499" t="s">
        <v>7630</v>
      </c>
      <c r="J1499">
        <v>4</v>
      </c>
      <c r="K1499">
        <v>3</v>
      </c>
      <c r="L1499" t="s">
        <v>6890</v>
      </c>
      <c r="M1499" t="s">
        <v>6891</v>
      </c>
      <c r="N1499" t="s">
        <v>6874</v>
      </c>
      <c r="O1499" t="s">
        <v>6874</v>
      </c>
      <c r="P1499" t="s">
        <v>6874</v>
      </c>
      <c r="Q1499" t="s">
        <v>6874</v>
      </c>
      <c r="R1499" t="s">
        <v>6874</v>
      </c>
      <c r="S1499">
        <v>4.8139380000000003</v>
      </c>
      <c r="T1499">
        <v>-75.696686999999997</v>
      </c>
      <c r="U1499" t="s">
        <v>11570</v>
      </c>
    </row>
    <row r="1500" spans="1:21" x14ac:dyDescent="0.3">
      <c r="A1500" t="s">
        <v>11571</v>
      </c>
      <c r="B1500" t="s">
        <v>370</v>
      </c>
      <c r="C1500" t="s">
        <v>6865</v>
      </c>
      <c r="D1500" t="s">
        <v>6866</v>
      </c>
      <c r="E1500" t="s">
        <v>6936</v>
      </c>
      <c r="F1500" t="s">
        <v>11572</v>
      </c>
      <c r="G1500" t="s">
        <v>11573</v>
      </c>
      <c r="H1500" t="s">
        <v>6934</v>
      </c>
      <c r="I1500" t="s">
        <v>7630</v>
      </c>
      <c r="J1500">
        <v>3</v>
      </c>
      <c r="K1500" t="s">
        <v>370</v>
      </c>
      <c r="L1500" t="s">
        <v>6881</v>
      </c>
      <c r="M1500" t="s">
        <v>6873</v>
      </c>
      <c r="N1500" t="s">
        <v>6874</v>
      </c>
      <c r="O1500" t="s">
        <v>6874</v>
      </c>
      <c r="P1500" t="s">
        <v>6874</v>
      </c>
      <c r="Q1500" t="s">
        <v>6875</v>
      </c>
      <c r="R1500" t="s">
        <v>6874</v>
      </c>
      <c r="S1500">
        <v>4.8159539999999996</v>
      </c>
      <c r="T1500">
        <v>-75.697096999999999</v>
      </c>
      <c r="U1500" t="s">
        <v>11574</v>
      </c>
    </row>
    <row r="1501" spans="1:21" x14ac:dyDescent="0.3">
      <c r="A1501" t="s">
        <v>11575</v>
      </c>
      <c r="B1501" t="s">
        <v>370</v>
      </c>
      <c r="C1501" t="s">
        <v>6865</v>
      </c>
      <c r="D1501" t="s">
        <v>6866</v>
      </c>
      <c r="E1501" t="s">
        <v>8058</v>
      </c>
      <c r="F1501" t="s">
        <v>11576</v>
      </c>
      <c r="G1501" t="s">
        <v>11577</v>
      </c>
      <c r="H1501" t="s">
        <v>6934</v>
      </c>
      <c r="I1501" t="s">
        <v>7630</v>
      </c>
      <c r="J1501">
        <v>5</v>
      </c>
      <c r="K1501">
        <v>1</v>
      </c>
      <c r="L1501" t="s">
        <v>6872</v>
      </c>
      <c r="M1501" t="s">
        <v>6894</v>
      </c>
      <c r="N1501" t="s">
        <v>6874</v>
      </c>
      <c r="O1501" t="s">
        <v>6874</v>
      </c>
      <c r="P1501" t="s">
        <v>6874</v>
      </c>
      <c r="Q1501" t="s">
        <v>6874</v>
      </c>
      <c r="R1501" t="s">
        <v>6874</v>
      </c>
      <c r="S1501">
        <v>4.8162380000000002</v>
      </c>
      <c r="T1501">
        <v>-75.716938999999996</v>
      </c>
      <c r="U1501" t="s">
        <v>11574</v>
      </c>
    </row>
    <row r="1502" spans="1:21" x14ac:dyDescent="0.3">
      <c r="A1502" t="s">
        <v>11578</v>
      </c>
      <c r="B1502" t="s">
        <v>370</v>
      </c>
      <c r="C1502" t="s">
        <v>10333</v>
      </c>
      <c r="D1502" t="s">
        <v>6866</v>
      </c>
      <c r="E1502" t="s">
        <v>7235</v>
      </c>
      <c r="F1502" t="s">
        <v>11579</v>
      </c>
      <c r="G1502" t="s">
        <v>11580</v>
      </c>
      <c r="H1502" t="s">
        <v>6934</v>
      </c>
      <c r="I1502" t="s">
        <v>7630</v>
      </c>
      <c r="J1502">
        <v>3</v>
      </c>
      <c r="K1502" t="s">
        <v>370</v>
      </c>
      <c r="L1502" t="s">
        <v>6881</v>
      </c>
      <c r="M1502" t="s">
        <v>6882</v>
      </c>
      <c r="N1502" t="s">
        <v>6874</v>
      </c>
      <c r="O1502" t="s">
        <v>6874</v>
      </c>
      <c r="P1502" t="s">
        <v>6874</v>
      </c>
      <c r="Q1502" t="s">
        <v>6875</v>
      </c>
      <c r="R1502" t="s">
        <v>6874</v>
      </c>
      <c r="S1502">
        <v>4.8158289999999999</v>
      </c>
      <c r="T1502">
        <v>-75.703149999999994</v>
      </c>
      <c r="U1502" t="s">
        <v>11581</v>
      </c>
    </row>
    <row r="1503" spans="1:21" x14ac:dyDescent="0.3">
      <c r="A1503" t="s">
        <v>11582</v>
      </c>
      <c r="B1503" t="s">
        <v>370</v>
      </c>
      <c r="C1503" t="s">
        <v>10333</v>
      </c>
      <c r="D1503" t="s">
        <v>6866</v>
      </c>
      <c r="E1503" t="s">
        <v>6936</v>
      </c>
      <c r="F1503" t="s">
        <v>11583</v>
      </c>
      <c r="G1503" t="s">
        <v>11584</v>
      </c>
      <c r="H1503" t="s">
        <v>6870</v>
      </c>
      <c r="I1503" t="s">
        <v>6880</v>
      </c>
      <c r="J1503">
        <v>3</v>
      </c>
      <c r="K1503">
        <v>0</v>
      </c>
      <c r="L1503" t="s">
        <v>6881</v>
      </c>
      <c r="M1503" t="s">
        <v>6882</v>
      </c>
      <c r="N1503" t="s">
        <v>6874</v>
      </c>
      <c r="O1503" t="s">
        <v>6874</v>
      </c>
      <c r="P1503" t="s">
        <v>6874</v>
      </c>
      <c r="Q1503" t="s">
        <v>6874</v>
      </c>
      <c r="R1503" t="s">
        <v>6874</v>
      </c>
      <c r="S1503">
        <v>4.8156480000000004</v>
      </c>
      <c r="T1503">
        <v>-75.701182000000003</v>
      </c>
      <c r="U1503" t="s">
        <v>11585</v>
      </c>
    </row>
    <row r="1504" spans="1:21" x14ac:dyDescent="0.3">
      <c r="A1504" t="s">
        <v>11586</v>
      </c>
      <c r="B1504" t="s">
        <v>370</v>
      </c>
      <c r="C1504" t="s">
        <v>10333</v>
      </c>
      <c r="D1504" t="s">
        <v>6866</v>
      </c>
      <c r="E1504" t="s">
        <v>6936</v>
      </c>
      <c r="F1504" t="s">
        <v>11587</v>
      </c>
      <c r="G1504" t="s">
        <v>11588</v>
      </c>
      <c r="H1504" t="s">
        <v>6870</v>
      </c>
      <c r="I1504" t="s">
        <v>6871</v>
      </c>
      <c r="J1504">
        <v>5</v>
      </c>
      <c r="K1504">
        <v>1</v>
      </c>
      <c r="L1504" t="s">
        <v>6881</v>
      </c>
      <c r="M1504" t="s">
        <v>6882</v>
      </c>
      <c r="N1504" t="s">
        <v>6874</v>
      </c>
      <c r="O1504" t="s">
        <v>6874</v>
      </c>
      <c r="P1504" t="s">
        <v>6874</v>
      </c>
      <c r="Q1504" t="s">
        <v>6874</v>
      </c>
      <c r="R1504" t="s">
        <v>6874</v>
      </c>
      <c r="S1504">
        <v>4.8156530000000002</v>
      </c>
      <c r="T1504">
        <v>-75.701257999999996</v>
      </c>
      <c r="U1504" t="s">
        <v>11589</v>
      </c>
    </row>
    <row r="1505" spans="1:21" x14ac:dyDescent="0.3">
      <c r="A1505" t="s">
        <v>11590</v>
      </c>
      <c r="B1505" t="s">
        <v>370</v>
      </c>
      <c r="C1505" t="s">
        <v>10333</v>
      </c>
      <c r="D1505" t="s">
        <v>6866</v>
      </c>
      <c r="E1505" t="s">
        <v>6936</v>
      </c>
      <c r="F1505" t="s">
        <v>11591</v>
      </c>
      <c r="G1505" t="s">
        <v>11592</v>
      </c>
      <c r="H1505" t="s">
        <v>6870</v>
      </c>
      <c r="I1505" t="s">
        <v>6886</v>
      </c>
      <c r="J1505">
        <v>4</v>
      </c>
      <c r="K1505">
        <v>0</v>
      </c>
      <c r="L1505" t="s">
        <v>6890</v>
      </c>
      <c r="M1505" t="s">
        <v>6882</v>
      </c>
      <c r="N1505" t="s">
        <v>6874</v>
      </c>
      <c r="O1505" t="s">
        <v>6876</v>
      </c>
      <c r="P1505" t="s">
        <v>6876</v>
      </c>
      <c r="Q1505" t="s">
        <v>6876</v>
      </c>
      <c r="R1505" t="s">
        <v>6876</v>
      </c>
      <c r="S1505">
        <v>4.8112729999999999</v>
      </c>
      <c r="T1505">
        <v>-75.698988999999997</v>
      </c>
      <c r="U1505" t="s">
        <v>11593</v>
      </c>
    </row>
    <row r="1506" spans="1:21" x14ac:dyDescent="0.3">
      <c r="A1506" t="s">
        <v>11594</v>
      </c>
      <c r="B1506" t="s">
        <v>370</v>
      </c>
      <c r="C1506" t="s">
        <v>10333</v>
      </c>
      <c r="D1506" t="s">
        <v>6866</v>
      </c>
      <c r="E1506" t="s">
        <v>6936</v>
      </c>
      <c r="F1506" t="s">
        <v>11595</v>
      </c>
      <c r="G1506" t="s">
        <v>11596</v>
      </c>
      <c r="H1506" t="s">
        <v>6934</v>
      </c>
      <c r="I1506" t="s">
        <v>7630</v>
      </c>
      <c r="J1506">
        <v>1</v>
      </c>
      <c r="K1506">
        <v>1</v>
      </c>
      <c r="L1506" t="s">
        <v>6890</v>
      </c>
      <c r="M1506" t="s">
        <v>6882</v>
      </c>
      <c r="N1506" t="s">
        <v>6874</v>
      </c>
      <c r="O1506" t="s">
        <v>6874</v>
      </c>
      <c r="P1506" t="s">
        <v>6874</v>
      </c>
      <c r="Q1506" t="s">
        <v>6874</v>
      </c>
      <c r="R1506" t="s">
        <v>6876</v>
      </c>
      <c r="S1506">
        <v>4.81386</v>
      </c>
      <c r="T1506">
        <v>-75.698601999999994</v>
      </c>
      <c r="U1506" t="s">
        <v>6890</v>
      </c>
    </row>
    <row r="1507" spans="1:21" x14ac:dyDescent="0.3">
      <c r="A1507" t="s">
        <v>11597</v>
      </c>
      <c r="B1507" t="s">
        <v>370</v>
      </c>
      <c r="C1507" t="s">
        <v>10333</v>
      </c>
      <c r="D1507" t="s">
        <v>6866</v>
      </c>
      <c r="E1507" t="s">
        <v>6936</v>
      </c>
      <c r="F1507" t="s">
        <v>10476</v>
      </c>
      <c r="G1507" t="s">
        <v>11598</v>
      </c>
      <c r="H1507" t="s">
        <v>6934</v>
      </c>
      <c r="I1507" t="s">
        <v>6876</v>
      </c>
      <c r="J1507" t="s">
        <v>370</v>
      </c>
      <c r="K1507" t="s">
        <v>370</v>
      </c>
      <c r="L1507" t="s">
        <v>6890</v>
      </c>
      <c r="M1507" t="s">
        <v>6882</v>
      </c>
      <c r="N1507" t="s">
        <v>6874</v>
      </c>
      <c r="O1507" t="s">
        <v>6876</v>
      </c>
      <c r="P1507" t="s">
        <v>6874</v>
      </c>
      <c r="Q1507" t="s">
        <v>6876</v>
      </c>
      <c r="R1507" t="s">
        <v>6874</v>
      </c>
      <c r="S1507">
        <v>4.8155890000000001</v>
      </c>
      <c r="T1507">
        <v>-75.701114000000004</v>
      </c>
      <c r="U1507" t="s">
        <v>11599</v>
      </c>
    </row>
    <row r="1508" spans="1:21" x14ac:dyDescent="0.3">
      <c r="A1508" t="s">
        <v>11600</v>
      </c>
      <c r="B1508" t="s">
        <v>370</v>
      </c>
      <c r="C1508" t="s">
        <v>10333</v>
      </c>
      <c r="D1508" t="s">
        <v>6866</v>
      </c>
      <c r="E1508" t="s">
        <v>6936</v>
      </c>
      <c r="F1508" t="s">
        <v>11601</v>
      </c>
      <c r="G1508" t="s">
        <v>11602</v>
      </c>
      <c r="H1508" t="s">
        <v>6934</v>
      </c>
      <c r="I1508" t="s">
        <v>7630</v>
      </c>
      <c r="J1508">
        <v>1</v>
      </c>
      <c r="K1508">
        <v>0</v>
      </c>
      <c r="L1508" t="s">
        <v>6890</v>
      </c>
      <c r="M1508" t="s">
        <v>6882</v>
      </c>
      <c r="N1508" t="s">
        <v>6874</v>
      </c>
      <c r="O1508" t="s">
        <v>6876</v>
      </c>
      <c r="P1508" t="s">
        <v>6874</v>
      </c>
      <c r="Q1508" t="s">
        <v>6876</v>
      </c>
      <c r="R1508" t="s">
        <v>6876</v>
      </c>
      <c r="S1508">
        <v>4.8155950000000001</v>
      </c>
      <c r="T1508">
        <v>-75.701385000000002</v>
      </c>
      <c r="U1508" t="s">
        <v>11603</v>
      </c>
    </row>
    <row r="1509" spans="1:21" x14ac:dyDescent="0.3">
      <c r="A1509" t="s">
        <v>11604</v>
      </c>
      <c r="B1509" t="s">
        <v>370</v>
      </c>
      <c r="C1509" t="s">
        <v>8411</v>
      </c>
      <c r="D1509" t="s">
        <v>6866</v>
      </c>
      <c r="E1509" t="s">
        <v>6960</v>
      </c>
      <c r="F1509" t="s">
        <v>11605</v>
      </c>
      <c r="G1509" t="s">
        <v>11606</v>
      </c>
      <c r="H1509" t="s">
        <v>6934</v>
      </c>
      <c r="I1509" t="s">
        <v>7630</v>
      </c>
      <c r="J1509">
        <v>1</v>
      </c>
      <c r="K1509" t="s">
        <v>370</v>
      </c>
      <c r="L1509" t="s">
        <v>6872</v>
      </c>
      <c r="M1509" t="s">
        <v>6882</v>
      </c>
      <c r="N1509" t="s">
        <v>6874</v>
      </c>
      <c r="O1509" t="s">
        <v>6876</v>
      </c>
      <c r="P1509" t="s">
        <v>6876</v>
      </c>
      <c r="Q1509" t="s">
        <v>6876</v>
      </c>
      <c r="R1509" t="s">
        <v>6875</v>
      </c>
      <c r="S1509">
        <v>4.8105770000000003</v>
      </c>
      <c r="T1509">
        <v>-75.696881000000005</v>
      </c>
      <c r="U1509" t="s">
        <v>11607</v>
      </c>
    </row>
    <row r="1510" spans="1:21" x14ac:dyDescent="0.3">
      <c r="A1510" t="s">
        <v>11608</v>
      </c>
      <c r="B1510" t="s">
        <v>370</v>
      </c>
      <c r="C1510" t="s">
        <v>10333</v>
      </c>
      <c r="D1510" t="s">
        <v>6866</v>
      </c>
      <c r="E1510" t="s">
        <v>6960</v>
      </c>
      <c r="F1510" t="s">
        <v>11609</v>
      </c>
      <c r="G1510" t="s">
        <v>11610</v>
      </c>
      <c r="H1510" t="s">
        <v>6934</v>
      </c>
      <c r="I1510" t="s">
        <v>7630</v>
      </c>
      <c r="J1510">
        <v>2</v>
      </c>
      <c r="K1510" t="s">
        <v>370</v>
      </c>
      <c r="L1510" t="s">
        <v>6890</v>
      </c>
      <c r="M1510" t="s">
        <v>6882</v>
      </c>
      <c r="N1510" t="s">
        <v>6874</v>
      </c>
      <c r="O1510" t="s">
        <v>6876</v>
      </c>
      <c r="P1510" t="s">
        <v>6876</v>
      </c>
      <c r="Q1510" t="s">
        <v>6876</v>
      </c>
      <c r="R1510" t="s">
        <v>6875</v>
      </c>
      <c r="S1510">
        <v>4.8105399999999996</v>
      </c>
      <c r="T1510">
        <v>-75.696905999999998</v>
      </c>
      <c r="U1510" t="s">
        <v>11611</v>
      </c>
    </row>
    <row r="1511" spans="1:21" x14ac:dyDescent="0.3">
      <c r="A1511" t="s">
        <v>11612</v>
      </c>
      <c r="B1511" t="s">
        <v>370</v>
      </c>
      <c r="C1511" t="s">
        <v>10333</v>
      </c>
      <c r="D1511" t="s">
        <v>6866</v>
      </c>
      <c r="E1511" t="s">
        <v>6960</v>
      </c>
      <c r="F1511" t="s">
        <v>11613</v>
      </c>
      <c r="G1511" t="s">
        <v>11614</v>
      </c>
      <c r="H1511" t="s">
        <v>6934</v>
      </c>
      <c r="I1511" t="s">
        <v>7630</v>
      </c>
      <c r="J1511">
        <v>3</v>
      </c>
      <c r="K1511">
        <v>0</v>
      </c>
      <c r="L1511" t="s">
        <v>6890</v>
      </c>
      <c r="M1511" t="s">
        <v>6882</v>
      </c>
      <c r="N1511" t="s">
        <v>6874</v>
      </c>
      <c r="O1511" t="s">
        <v>6876</v>
      </c>
      <c r="P1511" t="s">
        <v>6874</v>
      </c>
      <c r="Q1511" t="s">
        <v>6876</v>
      </c>
      <c r="R1511" t="s">
        <v>6875</v>
      </c>
      <c r="S1511">
        <v>4.8105039999999999</v>
      </c>
      <c r="T1511">
        <v>-75.696657999999999</v>
      </c>
      <c r="U1511" t="s">
        <v>11615</v>
      </c>
    </row>
    <row r="1512" spans="1:21" x14ac:dyDescent="0.3">
      <c r="A1512" t="s">
        <v>11616</v>
      </c>
      <c r="B1512" t="s">
        <v>370</v>
      </c>
      <c r="C1512" t="s">
        <v>10333</v>
      </c>
      <c r="D1512" t="s">
        <v>6866</v>
      </c>
      <c r="E1512" t="s">
        <v>6960</v>
      </c>
      <c r="F1512" t="s">
        <v>11617</v>
      </c>
      <c r="G1512" t="s">
        <v>11618</v>
      </c>
      <c r="H1512" t="s">
        <v>6934</v>
      </c>
      <c r="I1512" t="s">
        <v>7630</v>
      </c>
      <c r="J1512">
        <v>3</v>
      </c>
      <c r="K1512">
        <v>0</v>
      </c>
      <c r="L1512" t="s">
        <v>6872</v>
      </c>
      <c r="M1512" t="s">
        <v>6882</v>
      </c>
      <c r="N1512" t="s">
        <v>6874</v>
      </c>
      <c r="O1512" t="s">
        <v>6875</v>
      </c>
      <c r="P1512" t="s">
        <v>6875</v>
      </c>
      <c r="Q1512" t="s">
        <v>6875</v>
      </c>
      <c r="R1512" t="s">
        <v>6876</v>
      </c>
      <c r="S1512">
        <v>4.8105060000000002</v>
      </c>
      <c r="T1512">
        <v>-75.696719999999999</v>
      </c>
      <c r="U1512" t="s">
        <v>11619</v>
      </c>
    </row>
    <row r="1513" spans="1:21" x14ac:dyDescent="0.3">
      <c r="A1513" t="s">
        <v>11620</v>
      </c>
      <c r="B1513" t="s">
        <v>370</v>
      </c>
      <c r="C1513" t="s">
        <v>6876</v>
      </c>
      <c r="D1513" t="s">
        <v>7034</v>
      </c>
      <c r="E1513" t="s">
        <v>7034</v>
      </c>
      <c r="F1513" t="s">
        <v>11621</v>
      </c>
      <c r="G1513" t="s">
        <v>6876</v>
      </c>
      <c r="H1513" t="s">
        <v>6934</v>
      </c>
      <c r="I1513" t="s">
        <v>7630</v>
      </c>
      <c r="J1513">
        <v>1</v>
      </c>
      <c r="K1513" t="s">
        <v>370</v>
      </c>
      <c r="L1513" t="s">
        <v>6872</v>
      </c>
      <c r="M1513" t="s">
        <v>6894</v>
      </c>
      <c r="N1513" t="s">
        <v>6874</v>
      </c>
      <c r="O1513" t="s">
        <v>6875</v>
      </c>
      <c r="P1513" t="s">
        <v>6874</v>
      </c>
      <c r="Q1513" t="s">
        <v>6875</v>
      </c>
      <c r="R1513" t="s">
        <v>6874</v>
      </c>
      <c r="S1513">
        <v>4.7995450000000002</v>
      </c>
      <c r="T1513">
        <v>-75.697346999999993</v>
      </c>
      <c r="U1513" t="s">
        <v>11622</v>
      </c>
    </row>
    <row r="1514" spans="1:21" x14ac:dyDescent="0.3">
      <c r="A1514" t="s">
        <v>11623</v>
      </c>
      <c r="B1514" t="s">
        <v>370</v>
      </c>
      <c r="C1514" t="s">
        <v>6876</v>
      </c>
      <c r="D1514" t="s">
        <v>7034</v>
      </c>
      <c r="E1514" t="s">
        <v>11624</v>
      </c>
      <c r="F1514" t="s">
        <v>11625</v>
      </c>
      <c r="G1514" t="s">
        <v>6876</v>
      </c>
      <c r="H1514" t="s">
        <v>6934</v>
      </c>
      <c r="I1514" t="s">
        <v>7630</v>
      </c>
      <c r="J1514">
        <v>3</v>
      </c>
      <c r="K1514" t="s">
        <v>370</v>
      </c>
      <c r="L1514" t="s">
        <v>6872</v>
      </c>
      <c r="M1514" t="s">
        <v>6894</v>
      </c>
      <c r="N1514" t="s">
        <v>6874</v>
      </c>
      <c r="O1514" t="s">
        <v>6875</v>
      </c>
      <c r="P1514" t="s">
        <v>6875</v>
      </c>
      <c r="Q1514" t="s">
        <v>6874</v>
      </c>
      <c r="R1514" t="s">
        <v>6874</v>
      </c>
      <c r="S1514">
        <v>4.7996639999999999</v>
      </c>
      <c r="T1514">
        <v>-75.697743000000003</v>
      </c>
      <c r="U1514" t="s">
        <v>11626</v>
      </c>
    </row>
    <row r="1515" spans="1:21" x14ac:dyDescent="0.3">
      <c r="A1515" t="s">
        <v>11627</v>
      </c>
      <c r="B1515" t="s">
        <v>370</v>
      </c>
      <c r="C1515" t="s">
        <v>10333</v>
      </c>
      <c r="D1515" t="s">
        <v>7034</v>
      </c>
      <c r="E1515" t="s">
        <v>11624</v>
      </c>
      <c r="F1515" t="s">
        <v>11628</v>
      </c>
      <c r="G1515" t="s">
        <v>6876</v>
      </c>
      <c r="H1515" t="s">
        <v>6934</v>
      </c>
      <c r="I1515" t="s">
        <v>7630</v>
      </c>
      <c r="J1515">
        <v>3</v>
      </c>
      <c r="K1515">
        <v>3</v>
      </c>
      <c r="L1515" t="s">
        <v>6872</v>
      </c>
      <c r="M1515" t="s">
        <v>6894</v>
      </c>
      <c r="N1515" t="s">
        <v>6874</v>
      </c>
      <c r="O1515" t="s">
        <v>6874</v>
      </c>
      <c r="P1515" t="s">
        <v>6874</v>
      </c>
      <c r="Q1515" t="s">
        <v>6874</v>
      </c>
      <c r="R1515" t="s">
        <v>6876</v>
      </c>
      <c r="S1515">
        <v>4.7986550000000001</v>
      </c>
      <c r="T1515">
        <v>-75.697076999999993</v>
      </c>
      <c r="U1515" t="s">
        <v>11629</v>
      </c>
    </row>
    <row r="1516" spans="1:21" x14ac:dyDescent="0.3">
      <c r="A1516" t="s">
        <v>11630</v>
      </c>
      <c r="B1516" t="s">
        <v>370</v>
      </c>
      <c r="C1516" t="s">
        <v>8411</v>
      </c>
      <c r="D1516" t="s">
        <v>8167</v>
      </c>
      <c r="E1516" t="s">
        <v>10184</v>
      </c>
      <c r="F1516" t="s">
        <v>11631</v>
      </c>
      <c r="G1516" t="s">
        <v>11631</v>
      </c>
      <c r="H1516" t="s">
        <v>6934</v>
      </c>
      <c r="I1516" t="s">
        <v>6870</v>
      </c>
      <c r="J1516">
        <v>2</v>
      </c>
      <c r="K1516">
        <v>0</v>
      </c>
      <c r="L1516" t="s">
        <v>6872</v>
      </c>
      <c r="M1516" t="s">
        <v>6873</v>
      </c>
      <c r="N1516" t="s">
        <v>6874</v>
      </c>
      <c r="O1516" t="s">
        <v>6875</v>
      </c>
      <c r="P1516" t="s">
        <v>6874</v>
      </c>
      <c r="Q1516" t="s">
        <v>6874</v>
      </c>
      <c r="R1516" t="s">
        <v>6874</v>
      </c>
      <c r="S1516">
        <v>4.799963</v>
      </c>
      <c r="T1516">
        <v>-75.695843999999994</v>
      </c>
      <c r="U1516" t="s">
        <v>11632</v>
      </c>
    </row>
    <row r="1517" spans="1:21" x14ac:dyDescent="0.3">
      <c r="A1517" t="s">
        <v>11633</v>
      </c>
      <c r="B1517" t="s">
        <v>370</v>
      </c>
      <c r="C1517" t="s">
        <v>8411</v>
      </c>
      <c r="D1517" t="s">
        <v>8167</v>
      </c>
      <c r="E1517" t="s">
        <v>10184</v>
      </c>
      <c r="F1517" t="s">
        <v>11634</v>
      </c>
      <c r="G1517" t="s">
        <v>11634</v>
      </c>
      <c r="H1517" t="s">
        <v>6934</v>
      </c>
      <c r="I1517" t="s">
        <v>6870</v>
      </c>
      <c r="J1517">
        <v>1</v>
      </c>
      <c r="K1517">
        <v>0</v>
      </c>
      <c r="L1517" t="s">
        <v>6872</v>
      </c>
      <c r="M1517" t="s">
        <v>6873</v>
      </c>
      <c r="N1517" t="s">
        <v>6874</v>
      </c>
      <c r="O1517" t="s">
        <v>6874</v>
      </c>
      <c r="P1517" t="s">
        <v>6874</v>
      </c>
      <c r="Q1517" t="s">
        <v>6874</v>
      </c>
      <c r="R1517" t="s">
        <v>6874</v>
      </c>
      <c r="S1517">
        <v>4.8007109999999997</v>
      </c>
      <c r="T1517">
        <v>-75.695975000000004</v>
      </c>
      <c r="U1517" t="s">
        <v>11635</v>
      </c>
    </row>
    <row r="1518" spans="1:21" x14ac:dyDescent="0.3">
      <c r="A1518" t="s">
        <v>11636</v>
      </c>
      <c r="B1518" t="s">
        <v>370</v>
      </c>
      <c r="C1518" t="s">
        <v>10333</v>
      </c>
      <c r="D1518" t="s">
        <v>8167</v>
      </c>
      <c r="E1518" t="s">
        <v>10184</v>
      </c>
      <c r="F1518" t="s">
        <v>11637</v>
      </c>
      <c r="G1518" t="s">
        <v>11637</v>
      </c>
      <c r="H1518" t="s">
        <v>6934</v>
      </c>
      <c r="I1518" t="s">
        <v>6870</v>
      </c>
      <c r="J1518">
        <v>1</v>
      </c>
      <c r="K1518">
        <v>0</v>
      </c>
      <c r="L1518" t="s">
        <v>6872</v>
      </c>
      <c r="M1518" t="s">
        <v>6894</v>
      </c>
      <c r="N1518" t="s">
        <v>6875</v>
      </c>
      <c r="O1518" t="s">
        <v>6875</v>
      </c>
      <c r="P1518" t="s">
        <v>6875</v>
      </c>
      <c r="Q1518" t="s">
        <v>6875</v>
      </c>
      <c r="R1518" t="s">
        <v>6874</v>
      </c>
      <c r="S1518">
        <v>4.8007369999999998</v>
      </c>
      <c r="T1518">
        <v>-75.695984999999993</v>
      </c>
      <c r="U1518" t="s">
        <v>11632</v>
      </c>
    </row>
    <row r="1519" spans="1:21" x14ac:dyDescent="0.3">
      <c r="A1519" t="s">
        <v>11638</v>
      </c>
      <c r="B1519" t="s">
        <v>370</v>
      </c>
      <c r="C1519" t="s">
        <v>10333</v>
      </c>
      <c r="D1519" t="s">
        <v>7034</v>
      </c>
      <c r="E1519" t="s">
        <v>7034</v>
      </c>
      <c r="F1519" t="s">
        <v>11639</v>
      </c>
      <c r="G1519" t="s">
        <v>11639</v>
      </c>
      <c r="H1519" t="s">
        <v>6934</v>
      </c>
      <c r="I1519" t="s">
        <v>6870</v>
      </c>
      <c r="J1519">
        <v>1</v>
      </c>
      <c r="K1519">
        <v>0</v>
      </c>
      <c r="L1519" t="s">
        <v>6872</v>
      </c>
      <c r="M1519" t="s">
        <v>6894</v>
      </c>
      <c r="N1519" t="s">
        <v>6874</v>
      </c>
      <c r="O1519" t="s">
        <v>6875</v>
      </c>
      <c r="P1519" t="s">
        <v>6874</v>
      </c>
      <c r="Q1519" t="s">
        <v>6874</v>
      </c>
      <c r="R1519" t="s">
        <v>6874</v>
      </c>
      <c r="S1519">
        <v>4.7993009999999998</v>
      </c>
      <c r="T1519">
        <v>-75.695887999999997</v>
      </c>
      <c r="U1519" t="s">
        <v>370</v>
      </c>
    </row>
    <row r="1520" spans="1:21" x14ac:dyDescent="0.3">
      <c r="A1520" t="s">
        <v>11640</v>
      </c>
      <c r="B1520" t="s">
        <v>370</v>
      </c>
      <c r="C1520" t="s">
        <v>10333</v>
      </c>
      <c r="D1520" t="s">
        <v>7034</v>
      </c>
      <c r="E1520" t="s">
        <v>7034</v>
      </c>
      <c r="F1520" t="s">
        <v>11641</v>
      </c>
      <c r="G1520" t="s">
        <v>11642</v>
      </c>
      <c r="H1520" t="s">
        <v>6934</v>
      </c>
      <c r="I1520" t="s">
        <v>6870</v>
      </c>
      <c r="J1520">
        <v>1</v>
      </c>
      <c r="K1520">
        <v>1</v>
      </c>
      <c r="L1520" t="s">
        <v>6872</v>
      </c>
      <c r="M1520" t="s">
        <v>6894</v>
      </c>
      <c r="N1520" t="s">
        <v>6875</v>
      </c>
      <c r="O1520" t="s">
        <v>6875</v>
      </c>
      <c r="P1520" t="s">
        <v>6875</v>
      </c>
      <c r="Q1520" t="s">
        <v>6874</v>
      </c>
      <c r="R1520" t="s">
        <v>6874</v>
      </c>
      <c r="S1520">
        <v>4.7992429999999997</v>
      </c>
      <c r="T1520">
        <v>-75.695707999999996</v>
      </c>
      <c r="U1520" t="s">
        <v>11643</v>
      </c>
    </row>
    <row r="1521" spans="1:21" x14ac:dyDescent="0.3">
      <c r="A1521" t="s">
        <v>11644</v>
      </c>
      <c r="B1521" t="s">
        <v>370</v>
      </c>
      <c r="C1521" t="s">
        <v>10333</v>
      </c>
      <c r="D1521" t="s">
        <v>7034</v>
      </c>
      <c r="E1521" t="s">
        <v>7034</v>
      </c>
      <c r="F1521" t="s">
        <v>11645</v>
      </c>
      <c r="G1521" t="s">
        <v>11645</v>
      </c>
      <c r="H1521" t="s">
        <v>6934</v>
      </c>
      <c r="I1521" t="s">
        <v>6870</v>
      </c>
      <c r="J1521">
        <v>2</v>
      </c>
      <c r="K1521">
        <v>0</v>
      </c>
      <c r="L1521" t="s">
        <v>6881</v>
      </c>
      <c r="M1521" t="s">
        <v>6891</v>
      </c>
      <c r="N1521" t="s">
        <v>6874</v>
      </c>
      <c r="O1521" t="s">
        <v>6875</v>
      </c>
      <c r="P1521" t="s">
        <v>6875</v>
      </c>
      <c r="Q1521" t="s">
        <v>6874</v>
      </c>
      <c r="R1521" t="s">
        <v>6874</v>
      </c>
      <c r="S1521">
        <v>4.7995919999999996</v>
      </c>
      <c r="T1521">
        <v>-75.695413000000002</v>
      </c>
      <c r="U1521" t="s">
        <v>370</v>
      </c>
    </row>
    <row r="1522" spans="1:21" x14ac:dyDescent="0.3">
      <c r="A1522" t="s">
        <v>11646</v>
      </c>
      <c r="B1522" t="s">
        <v>370</v>
      </c>
      <c r="C1522" t="s">
        <v>10333</v>
      </c>
      <c r="D1522" t="s">
        <v>7034</v>
      </c>
      <c r="E1522" t="s">
        <v>7034</v>
      </c>
      <c r="F1522" t="s">
        <v>11647</v>
      </c>
      <c r="G1522" t="s">
        <v>11647</v>
      </c>
      <c r="H1522" t="s">
        <v>6934</v>
      </c>
      <c r="I1522" t="s">
        <v>6870</v>
      </c>
      <c r="J1522">
        <v>1</v>
      </c>
      <c r="K1522">
        <v>0</v>
      </c>
      <c r="L1522" t="s">
        <v>6881</v>
      </c>
      <c r="M1522" t="s">
        <v>6873</v>
      </c>
      <c r="N1522" t="s">
        <v>6874</v>
      </c>
      <c r="O1522" t="s">
        <v>6875</v>
      </c>
      <c r="P1522" t="s">
        <v>6874</v>
      </c>
      <c r="Q1522" t="s">
        <v>6874</v>
      </c>
      <c r="R1522" t="s">
        <v>6874</v>
      </c>
      <c r="S1522">
        <v>4.8005370000000003</v>
      </c>
      <c r="T1522">
        <v>-75.696026000000003</v>
      </c>
      <c r="U1522" t="s">
        <v>11648</v>
      </c>
    </row>
    <row r="1523" spans="1:21" x14ac:dyDescent="0.3">
      <c r="A1523" t="s">
        <v>11649</v>
      </c>
      <c r="B1523" t="s">
        <v>370</v>
      </c>
      <c r="C1523" t="s">
        <v>10333</v>
      </c>
      <c r="D1523" t="s">
        <v>7124</v>
      </c>
      <c r="E1523" t="s">
        <v>7124</v>
      </c>
      <c r="F1523" t="s">
        <v>6876</v>
      </c>
      <c r="G1523" t="s">
        <v>6876</v>
      </c>
      <c r="H1523" t="s">
        <v>6934</v>
      </c>
      <c r="I1523" t="s">
        <v>6876</v>
      </c>
      <c r="J1523" t="s">
        <v>370</v>
      </c>
      <c r="K1523" t="s">
        <v>370</v>
      </c>
      <c r="L1523" t="s">
        <v>6882</v>
      </c>
      <c r="M1523" t="s">
        <v>6882</v>
      </c>
      <c r="N1523" t="s">
        <v>6876</v>
      </c>
      <c r="O1523" t="s">
        <v>6876</v>
      </c>
      <c r="P1523" t="s">
        <v>6876</v>
      </c>
      <c r="Q1523" t="s">
        <v>6876</v>
      </c>
      <c r="R1523" t="s">
        <v>6876</v>
      </c>
      <c r="S1523">
        <v>4.8087169999999997</v>
      </c>
      <c r="T1523">
        <v>-75.690601000000001</v>
      </c>
      <c r="U1523" t="s">
        <v>6876</v>
      </c>
    </row>
    <row r="1524" spans="1:21" x14ac:dyDescent="0.3">
      <c r="A1524" t="s">
        <v>11650</v>
      </c>
      <c r="B1524" t="s">
        <v>370</v>
      </c>
      <c r="C1524" t="s">
        <v>10333</v>
      </c>
      <c r="D1524" t="s">
        <v>7034</v>
      </c>
      <c r="E1524" t="s">
        <v>7034</v>
      </c>
      <c r="F1524" t="s">
        <v>11651</v>
      </c>
      <c r="G1524" t="s">
        <v>11651</v>
      </c>
      <c r="H1524" t="s">
        <v>6934</v>
      </c>
      <c r="I1524" t="s">
        <v>6870</v>
      </c>
      <c r="J1524">
        <v>2</v>
      </c>
      <c r="K1524">
        <v>0</v>
      </c>
      <c r="L1524" t="s">
        <v>6872</v>
      </c>
      <c r="M1524" t="s">
        <v>6894</v>
      </c>
      <c r="N1524" t="s">
        <v>6874</v>
      </c>
      <c r="O1524" t="s">
        <v>6875</v>
      </c>
      <c r="P1524" t="s">
        <v>6875</v>
      </c>
      <c r="Q1524" t="s">
        <v>6875</v>
      </c>
      <c r="R1524" t="s">
        <v>6874</v>
      </c>
      <c r="S1524">
        <v>4.7995660000000004</v>
      </c>
      <c r="T1524">
        <v>-75.697457999999997</v>
      </c>
      <c r="U1524" t="s">
        <v>11652</v>
      </c>
    </row>
    <row r="1525" spans="1:21" x14ac:dyDescent="0.3">
      <c r="A1525" t="s">
        <v>11653</v>
      </c>
      <c r="B1525" t="s">
        <v>370</v>
      </c>
      <c r="C1525" t="s">
        <v>10333</v>
      </c>
      <c r="D1525" t="s">
        <v>7034</v>
      </c>
      <c r="E1525" t="s">
        <v>7034</v>
      </c>
      <c r="F1525" t="s">
        <v>11654</v>
      </c>
      <c r="G1525" t="s">
        <v>11654</v>
      </c>
      <c r="H1525" t="s">
        <v>6934</v>
      </c>
      <c r="I1525" t="s">
        <v>6870</v>
      </c>
      <c r="J1525">
        <v>4</v>
      </c>
      <c r="K1525">
        <v>0</v>
      </c>
      <c r="L1525" t="s">
        <v>6872</v>
      </c>
      <c r="M1525" t="s">
        <v>6894</v>
      </c>
      <c r="N1525" t="s">
        <v>6875</v>
      </c>
      <c r="O1525" t="s">
        <v>6875</v>
      </c>
      <c r="P1525" t="s">
        <v>6875</v>
      </c>
      <c r="Q1525" t="s">
        <v>6874</v>
      </c>
      <c r="R1525" t="s">
        <v>6874</v>
      </c>
      <c r="S1525">
        <v>4.7996129999999999</v>
      </c>
      <c r="T1525">
        <v>-75.697383000000002</v>
      </c>
      <c r="U1525" t="s">
        <v>11655</v>
      </c>
    </row>
    <row r="1526" spans="1:21" x14ac:dyDescent="0.3">
      <c r="A1526" t="s">
        <v>11656</v>
      </c>
      <c r="B1526" t="s">
        <v>370</v>
      </c>
      <c r="C1526" t="s">
        <v>10333</v>
      </c>
      <c r="D1526" t="s">
        <v>7034</v>
      </c>
      <c r="E1526" t="s">
        <v>11624</v>
      </c>
      <c r="F1526" t="s">
        <v>11657</v>
      </c>
      <c r="G1526" t="s">
        <v>11657</v>
      </c>
      <c r="H1526" t="s">
        <v>6934</v>
      </c>
      <c r="I1526" t="s">
        <v>6870</v>
      </c>
      <c r="J1526">
        <v>2</v>
      </c>
      <c r="K1526">
        <v>2</v>
      </c>
      <c r="L1526" t="s">
        <v>6872</v>
      </c>
      <c r="M1526" t="s">
        <v>6894</v>
      </c>
      <c r="N1526" t="s">
        <v>6875</v>
      </c>
      <c r="O1526" t="s">
        <v>6874</v>
      </c>
      <c r="P1526" t="s">
        <v>6875</v>
      </c>
      <c r="Q1526" t="s">
        <v>6875</v>
      </c>
      <c r="R1526" t="s">
        <v>6874</v>
      </c>
      <c r="S1526">
        <v>4.7994669999999999</v>
      </c>
      <c r="T1526">
        <v>-75.697872000000004</v>
      </c>
      <c r="U1526" t="s">
        <v>11619</v>
      </c>
    </row>
    <row r="1527" spans="1:21" x14ac:dyDescent="0.3">
      <c r="A1527" t="s">
        <v>11658</v>
      </c>
      <c r="B1527" t="s">
        <v>370</v>
      </c>
      <c r="C1527" t="s">
        <v>10333</v>
      </c>
      <c r="D1527" t="s">
        <v>7034</v>
      </c>
      <c r="E1527" t="s">
        <v>7034</v>
      </c>
      <c r="F1527" t="s">
        <v>11659</v>
      </c>
      <c r="G1527" t="s">
        <v>11659</v>
      </c>
      <c r="H1527" t="s">
        <v>6934</v>
      </c>
      <c r="I1527" t="s">
        <v>6870</v>
      </c>
      <c r="J1527">
        <v>1</v>
      </c>
      <c r="K1527">
        <v>1</v>
      </c>
      <c r="L1527" t="s">
        <v>6872</v>
      </c>
      <c r="M1527" t="s">
        <v>6894</v>
      </c>
      <c r="N1527" t="s">
        <v>6874</v>
      </c>
      <c r="O1527" t="s">
        <v>6875</v>
      </c>
      <c r="P1527" t="s">
        <v>6875</v>
      </c>
      <c r="Q1527" t="s">
        <v>6874</v>
      </c>
      <c r="R1527" t="s">
        <v>6874</v>
      </c>
      <c r="S1527">
        <v>4.8007400000000002</v>
      </c>
      <c r="T1527">
        <v>-75.697575000000001</v>
      </c>
      <c r="U1527" t="s">
        <v>11660</v>
      </c>
    </row>
    <row r="1528" spans="1:21" x14ac:dyDescent="0.3">
      <c r="A1528" t="s">
        <v>11661</v>
      </c>
      <c r="B1528" t="s">
        <v>370</v>
      </c>
      <c r="C1528" t="s">
        <v>10333</v>
      </c>
      <c r="D1528" t="s">
        <v>7034</v>
      </c>
      <c r="E1528" t="s">
        <v>7034</v>
      </c>
      <c r="F1528" t="s">
        <v>11662</v>
      </c>
      <c r="G1528" t="s">
        <v>11662</v>
      </c>
      <c r="H1528" t="s">
        <v>6934</v>
      </c>
      <c r="I1528" t="s">
        <v>6870</v>
      </c>
      <c r="J1528">
        <v>2</v>
      </c>
      <c r="K1528">
        <v>0</v>
      </c>
      <c r="L1528" t="s">
        <v>6872</v>
      </c>
      <c r="M1528" t="s">
        <v>6873</v>
      </c>
      <c r="N1528" t="s">
        <v>6874</v>
      </c>
      <c r="O1528" t="s">
        <v>6874</v>
      </c>
      <c r="P1528" t="s">
        <v>6874</v>
      </c>
      <c r="Q1528" t="s">
        <v>6874</v>
      </c>
      <c r="R1528" t="s">
        <v>6874</v>
      </c>
      <c r="S1528">
        <v>4.8007850000000003</v>
      </c>
      <c r="T1528">
        <v>-75.697528000000005</v>
      </c>
      <c r="U1528" t="s">
        <v>11660</v>
      </c>
    </row>
    <row r="1529" spans="1:21" x14ac:dyDescent="0.3">
      <c r="A1529" t="s">
        <v>11663</v>
      </c>
      <c r="B1529" t="s">
        <v>370</v>
      </c>
      <c r="C1529" t="s">
        <v>10333</v>
      </c>
      <c r="D1529" t="s">
        <v>7124</v>
      </c>
      <c r="E1529" t="s">
        <v>7124</v>
      </c>
      <c r="F1529" t="s">
        <v>6876</v>
      </c>
      <c r="G1529" t="s">
        <v>6876</v>
      </c>
      <c r="H1529" t="s">
        <v>6934</v>
      </c>
      <c r="I1529" t="s">
        <v>6870</v>
      </c>
      <c r="J1529">
        <v>1</v>
      </c>
      <c r="K1529">
        <v>0</v>
      </c>
      <c r="L1529" t="s">
        <v>6872</v>
      </c>
      <c r="M1529" t="s">
        <v>6894</v>
      </c>
      <c r="N1529" t="s">
        <v>6876</v>
      </c>
      <c r="O1529" t="s">
        <v>6876</v>
      </c>
      <c r="P1529" t="s">
        <v>6876</v>
      </c>
      <c r="Q1529" t="s">
        <v>6876</v>
      </c>
      <c r="R1529" t="s">
        <v>6876</v>
      </c>
      <c r="S1529">
        <v>4.8087169999999997</v>
      </c>
      <c r="T1529">
        <v>-75.690601000000001</v>
      </c>
      <c r="U1529" t="s">
        <v>370</v>
      </c>
    </row>
    <row r="1530" spans="1:21" x14ac:dyDescent="0.3">
      <c r="A1530" t="s">
        <v>11664</v>
      </c>
      <c r="B1530" t="s">
        <v>370</v>
      </c>
      <c r="C1530" t="s">
        <v>10333</v>
      </c>
      <c r="D1530" t="s">
        <v>7034</v>
      </c>
      <c r="E1530" t="s">
        <v>7034</v>
      </c>
      <c r="F1530" t="s">
        <v>6876</v>
      </c>
      <c r="G1530" t="s">
        <v>6876</v>
      </c>
      <c r="H1530" t="s">
        <v>6870</v>
      </c>
      <c r="I1530" t="s">
        <v>6871</v>
      </c>
      <c r="J1530">
        <v>1</v>
      </c>
      <c r="K1530" t="s">
        <v>370</v>
      </c>
      <c r="L1530" t="s">
        <v>6872</v>
      </c>
      <c r="M1530" t="s">
        <v>6894</v>
      </c>
      <c r="N1530" t="s">
        <v>6874</v>
      </c>
      <c r="O1530" t="s">
        <v>6874</v>
      </c>
      <c r="P1530" t="s">
        <v>6874</v>
      </c>
      <c r="Q1530" t="s">
        <v>6874</v>
      </c>
      <c r="R1530" t="s">
        <v>6876</v>
      </c>
      <c r="S1530">
        <v>4.8087169999999997</v>
      </c>
      <c r="T1530">
        <v>-75.690601000000001</v>
      </c>
      <c r="U1530" t="s">
        <v>11665</v>
      </c>
    </row>
    <row r="1531" spans="1:21" x14ac:dyDescent="0.3">
      <c r="A1531" t="s">
        <v>11666</v>
      </c>
      <c r="B1531" t="s">
        <v>370</v>
      </c>
      <c r="C1531" t="s">
        <v>10333</v>
      </c>
      <c r="D1531" t="s">
        <v>7034</v>
      </c>
      <c r="E1531" t="s">
        <v>7034</v>
      </c>
      <c r="F1531" t="s">
        <v>11667</v>
      </c>
      <c r="G1531" t="s">
        <v>11667</v>
      </c>
      <c r="H1531" t="s">
        <v>6870</v>
      </c>
      <c r="I1531" t="s">
        <v>6871</v>
      </c>
      <c r="J1531">
        <v>1</v>
      </c>
      <c r="K1531">
        <v>0</v>
      </c>
      <c r="L1531" t="s">
        <v>6881</v>
      </c>
      <c r="M1531" t="s">
        <v>6882</v>
      </c>
      <c r="N1531" t="s">
        <v>6874</v>
      </c>
      <c r="O1531" t="s">
        <v>6875</v>
      </c>
      <c r="P1531" t="s">
        <v>6876</v>
      </c>
      <c r="Q1531" t="s">
        <v>6876</v>
      </c>
      <c r="R1531" t="s">
        <v>6874</v>
      </c>
      <c r="S1531">
        <v>4.8013009999999996</v>
      </c>
      <c r="T1531">
        <v>-75.744095999999999</v>
      </c>
      <c r="U1531" t="s">
        <v>11668</v>
      </c>
    </row>
    <row r="1532" spans="1:21" x14ac:dyDescent="0.3">
      <c r="A1532" t="s">
        <v>11669</v>
      </c>
      <c r="B1532" t="s">
        <v>370</v>
      </c>
      <c r="C1532" t="s">
        <v>10333</v>
      </c>
      <c r="D1532" t="s">
        <v>7034</v>
      </c>
      <c r="E1532" t="s">
        <v>7037</v>
      </c>
      <c r="F1532" t="s">
        <v>11670</v>
      </c>
      <c r="G1532" t="s">
        <v>7037</v>
      </c>
      <c r="H1532" t="s">
        <v>6870</v>
      </c>
      <c r="I1532" t="s">
        <v>6871</v>
      </c>
      <c r="J1532" t="s">
        <v>370</v>
      </c>
      <c r="K1532" t="s">
        <v>370</v>
      </c>
      <c r="L1532" t="s">
        <v>6872</v>
      </c>
      <c r="M1532" t="s">
        <v>6873</v>
      </c>
      <c r="N1532" t="s">
        <v>6874</v>
      </c>
      <c r="O1532" t="s">
        <v>6875</v>
      </c>
      <c r="P1532" t="s">
        <v>6874</v>
      </c>
      <c r="Q1532" t="s">
        <v>6875</v>
      </c>
      <c r="R1532" t="s">
        <v>6874</v>
      </c>
      <c r="S1532">
        <v>4.8035800000000002</v>
      </c>
      <c r="T1532">
        <v>-75.697573000000006</v>
      </c>
      <c r="U1532" t="s">
        <v>11671</v>
      </c>
    </row>
    <row r="1533" spans="1:21" x14ac:dyDescent="0.3">
      <c r="A1533" t="s">
        <v>11672</v>
      </c>
      <c r="B1533" t="s">
        <v>370</v>
      </c>
      <c r="C1533" t="s">
        <v>10333</v>
      </c>
      <c r="D1533" t="s">
        <v>7034</v>
      </c>
      <c r="E1533" t="s">
        <v>7035</v>
      </c>
      <c r="F1533" t="s">
        <v>11673</v>
      </c>
      <c r="G1533" t="s">
        <v>11673</v>
      </c>
      <c r="H1533" t="s">
        <v>6870</v>
      </c>
      <c r="I1533" t="s">
        <v>6871</v>
      </c>
      <c r="J1533">
        <v>2</v>
      </c>
      <c r="K1533" t="s">
        <v>370</v>
      </c>
      <c r="L1533" t="s">
        <v>6872</v>
      </c>
      <c r="M1533" t="s">
        <v>6894</v>
      </c>
      <c r="N1533" t="s">
        <v>6875</v>
      </c>
      <c r="O1533" t="s">
        <v>6875</v>
      </c>
      <c r="P1533" t="s">
        <v>6875</v>
      </c>
      <c r="Q1533" t="s">
        <v>6875</v>
      </c>
      <c r="R1533" t="s">
        <v>6876</v>
      </c>
      <c r="S1533">
        <v>4.8086640000000003</v>
      </c>
      <c r="T1533">
        <v>-75.737834000000007</v>
      </c>
      <c r="U1533" t="s">
        <v>370</v>
      </c>
    </row>
    <row r="1534" spans="1:21" x14ac:dyDescent="0.3">
      <c r="A1534" t="s">
        <v>11674</v>
      </c>
      <c r="B1534" t="s">
        <v>370</v>
      </c>
      <c r="C1534" t="s">
        <v>10333</v>
      </c>
      <c r="D1534" t="s">
        <v>7034</v>
      </c>
      <c r="E1534" t="s">
        <v>7034</v>
      </c>
      <c r="F1534" t="s">
        <v>11675</v>
      </c>
      <c r="G1534" t="s">
        <v>11675</v>
      </c>
      <c r="H1534" t="s">
        <v>6870</v>
      </c>
      <c r="I1534" t="s">
        <v>6871</v>
      </c>
      <c r="J1534">
        <v>1</v>
      </c>
      <c r="K1534">
        <v>3</v>
      </c>
      <c r="L1534" t="s">
        <v>6872</v>
      </c>
      <c r="M1534" t="s">
        <v>6894</v>
      </c>
      <c r="N1534" t="s">
        <v>6874</v>
      </c>
      <c r="O1534" t="s">
        <v>6875</v>
      </c>
      <c r="P1534" t="s">
        <v>6874</v>
      </c>
      <c r="Q1534" t="s">
        <v>6875</v>
      </c>
      <c r="R1534" t="s">
        <v>6874</v>
      </c>
      <c r="S1534">
        <v>4.8010910000000004</v>
      </c>
      <c r="T1534">
        <v>-75.698953000000003</v>
      </c>
      <c r="U1534" t="s">
        <v>11676</v>
      </c>
    </row>
    <row r="1535" spans="1:21" x14ac:dyDescent="0.3">
      <c r="A1535" t="s">
        <v>11677</v>
      </c>
      <c r="B1535" t="s">
        <v>370</v>
      </c>
      <c r="C1535" t="s">
        <v>10333</v>
      </c>
      <c r="D1535" t="s">
        <v>7034</v>
      </c>
      <c r="E1535" t="s">
        <v>7034</v>
      </c>
      <c r="F1535" t="s">
        <v>11678</v>
      </c>
      <c r="G1535" t="s">
        <v>11678</v>
      </c>
      <c r="H1535" t="s">
        <v>6870</v>
      </c>
      <c r="I1535" t="s">
        <v>6871</v>
      </c>
      <c r="J1535">
        <v>4</v>
      </c>
      <c r="K1535">
        <v>1</v>
      </c>
      <c r="L1535" t="s">
        <v>6872</v>
      </c>
      <c r="M1535" t="s">
        <v>6894</v>
      </c>
      <c r="N1535" t="s">
        <v>6875</v>
      </c>
      <c r="O1535" t="s">
        <v>6874</v>
      </c>
      <c r="P1535" t="s">
        <v>6875</v>
      </c>
      <c r="Q1535" t="s">
        <v>6874</v>
      </c>
      <c r="R1535" t="s">
        <v>6874</v>
      </c>
      <c r="S1535">
        <v>4.80199</v>
      </c>
      <c r="T1535">
        <v>-75.700419999999994</v>
      </c>
      <c r="U1535" t="s">
        <v>11679</v>
      </c>
    </row>
    <row r="1536" spans="1:21" x14ac:dyDescent="0.3">
      <c r="A1536" t="s">
        <v>11680</v>
      </c>
      <c r="B1536" t="s">
        <v>370</v>
      </c>
      <c r="C1536" t="s">
        <v>10333</v>
      </c>
      <c r="D1536" t="s">
        <v>7034</v>
      </c>
      <c r="E1536" t="s">
        <v>7034</v>
      </c>
      <c r="F1536" t="s">
        <v>11681</v>
      </c>
      <c r="G1536" t="s">
        <v>11681</v>
      </c>
      <c r="H1536" t="s">
        <v>6870</v>
      </c>
      <c r="I1536" t="s">
        <v>6871</v>
      </c>
      <c r="J1536" t="s">
        <v>370</v>
      </c>
      <c r="K1536" t="s">
        <v>370</v>
      </c>
      <c r="L1536" t="s">
        <v>6872</v>
      </c>
      <c r="M1536" t="s">
        <v>6882</v>
      </c>
      <c r="N1536" t="s">
        <v>6874</v>
      </c>
      <c r="O1536" t="s">
        <v>6874</v>
      </c>
      <c r="P1536" t="s">
        <v>6874</v>
      </c>
      <c r="Q1536" t="s">
        <v>6874</v>
      </c>
      <c r="R1536" t="s">
        <v>6874</v>
      </c>
      <c r="S1536">
        <v>4.7978249999999996</v>
      </c>
      <c r="T1536">
        <v>-75.695543999999998</v>
      </c>
      <c r="U1536" t="s">
        <v>11682</v>
      </c>
    </row>
    <row r="1537" spans="1:21" x14ac:dyDescent="0.3">
      <c r="A1537" t="s">
        <v>11683</v>
      </c>
      <c r="B1537" t="s">
        <v>370</v>
      </c>
      <c r="C1537" t="s">
        <v>10333</v>
      </c>
      <c r="D1537" t="s">
        <v>7034</v>
      </c>
      <c r="E1537" t="s">
        <v>7034</v>
      </c>
      <c r="F1537" t="s">
        <v>11684</v>
      </c>
      <c r="G1537" t="s">
        <v>11684</v>
      </c>
      <c r="H1537" t="s">
        <v>6870</v>
      </c>
      <c r="I1537" t="s">
        <v>6871</v>
      </c>
      <c r="J1537">
        <v>2</v>
      </c>
      <c r="K1537">
        <v>0</v>
      </c>
      <c r="L1537" t="s">
        <v>6872</v>
      </c>
      <c r="M1537" t="s">
        <v>6894</v>
      </c>
      <c r="N1537" t="s">
        <v>6875</v>
      </c>
      <c r="O1537" t="s">
        <v>6874</v>
      </c>
      <c r="P1537" t="s">
        <v>6875</v>
      </c>
      <c r="Q1537" t="s">
        <v>6875</v>
      </c>
      <c r="R1537" t="s">
        <v>6874</v>
      </c>
      <c r="S1537">
        <v>4.8166849999999997</v>
      </c>
      <c r="T1537">
        <v>-75.689991000000006</v>
      </c>
      <c r="U1537" t="s">
        <v>11685</v>
      </c>
    </row>
    <row r="1538" spans="1:21" x14ac:dyDescent="0.3">
      <c r="A1538" t="s">
        <v>11686</v>
      </c>
      <c r="B1538" t="s">
        <v>370</v>
      </c>
      <c r="C1538" t="s">
        <v>10333</v>
      </c>
      <c r="D1538" t="s">
        <v>7034</v>
      </c>
      <c r="E1538" t="s">
        <v>7034</v>
      </c>
      <c r="F1538" t="s">
        <v>11687</v>
      </c>
      <c r="G1538" t="s">
        <v>11687</v>
      </c>
      <c r="H1538" t="s">
        <v>6870</v>
      </c>
      <c r="I1538" t="s">
        <v>6871</v>
      </c>
      <c r="J1538">
        <v>2</v>
      </c>
      <c r="K1538">
        <v>0</v>
      </c>
      <c r="L1538" t="s">
        <v>6872</v>
      </c>
      <c r="M1538" t="s">
        <v>6894</v>
      </c>
      <c r="N1538" t="s">
        <v>6874</v>
      </c>
      <c r="O1538" t="s">
        <v>6875</v>
      </c>
      <c r="P1538" t="s">
        <v>6875</v>
      </c>
      <c r="Q1538" t="s">
        <v>6874</v>
      </c>
      <c r="R1538" t="s">
        <v>6874</v>
      </c>
      <c r="S1538">
        <v>4.799309</v>
      </c>
      <c r="T1538">
        <v>-75.697603000000001</v>
      </c>
      <c r="U1538" t="s">
        <v>11688</v>
      </c>
    </row>
    <row r="1539" spans="1:21" x14ac:dyDescent="0.3">
      <c r="A1539" t="s">
        <v>11689</v>
      </c>
      <c r="B1539" t="s">
        <v>370</v>
      </c>
      <c r="C1539" t="s">
        <v>10333</v>
      </c>
      <c r="D1539" t="s">
        <v>7034</v>
      </c>
      <c r="E1539" t="s">
        <v>7034</v>
      </c>
      <c r="F1539" t="s">
        <v>11690</v>
      </c>
      <c r="G1539" t="s">
        <v>11690</v>
      </c>
      <c r="H1539" t="s">
        <v>6870</v>
      </c>
      <c r="I1539" t="s">
        <v>6871</v>
      </c>
      <c r="J1539">
        <v>2</v>
      </c>
      <c r="K1539">
        <v>0</v>
      </c>
      <c r="L1539" t="s">
        <v>6872</v>
      </c>
      <c r="M1539" t="s">
        <v>6873</v>
      </c>
      <c r="N1539" t="s">
        <v>6874</v>
      </c>
      <c r="O1539" t="s">
        <v>6875</v>
      </c>
      <c r="P1539" t="s">
        <v>6874</v>
      </c>
      <c r="Q1539" t="s">
        <v>6875</v>
      </c>
      <c r="R1539" t="s">
        <v>6874</v>
      </c>
      <c r="S1539">
        <v>4.8029599999999997</v>
      </c>
      <c r="T1539">
        <v>-75.696529999999996</v>
      </c>
      <c r="U1539" t="s">
        <v>11691</v>
      </c>
    </row>
    <row r="1540" spans="1:21" x14ac:dyDescent="0.3">
      <c r="A1540" t="s">
        <v>11692</v>
      </c>
      <c r="B1540" t="s">
        <v>370</v>
      </c>
      <c r="C1540" t="s">
        <v>10333</v>
      </c>
      <c r="D1540" t="s">
        <v>7034</v>
      </c>
      <c r="E1540" t="s">
        <v>7034</v>
      </c>
      <c r="F1540" t="s">
        <v>11693</v>
      </c>
      <c r="G1540" t="s">
        <v>11693</v>
      </c>
      <c r="H1540" t="s">
        <v>6870</v>
      </c>
      <c r="I1540" t="s">
        <v>6871</v>
      </c>
      <c r="J1540">
        <v>1</v>
      </c>
      <c r="K1540">
        <v>0</v>
      </c>
      <c r="L1540" t="s">
        <v>6881</v>
      </c>
      <c r="M1540" t="s">
        <v>6873</v>
      </c>
      <c r="N1540" t="s">
        <v>6874</v>
      </c>
      <c r="O1540" t="s">
        <v>6875</v>
      </c>
      <c r="P1540" t="s">
        <v>6875</v>
      </c>
      <c r="Q1540" t="s">
        <v>6874</v>
      </c>
      <c r="R1540" t="s">
        <v>6874</v>
      </c>
      <c r="S1540">
        <v>4.7990409999999999</v>
      </c>
      <c r="T1540">
        <v>-75.697399000000004</v>
      </c>
      <c r="U1540" t="s">
        <v>11694</v>
      </c>
    </row>
    <row r="1541" spans="1:21" x14ac:dyDescent="0.3">
      <c r="A1541" t="s">
        <v>11695</v>
      </c>
      <c r="B1541" t="s">
        <v>370</v>
      </c>
      <c r="C1541" t="s">
        <v>10333</v>
      </c>
      <c r="D1541" t="s">
        <v>7034</v>
      </c>
      <c r="E1541" t="s">
        <v>7034</v>
      </c>
      <c r="F1541" t="s">
        <v>11696</v>
      </c>
      <c r="G1541" t="s">
        <v>11696</v>
      </c>
      <c r="H1541" t="s">
        <v>6870</v>
      </c>
      <c r="I1541" t="s">
        <v>6871</v>
      </c>
      <c r="J1541">
        <v>5</v>
      </c>
      <c r="K1541">
        <v>0</v>
      </c>
      <c r="L1541" t="s">
        <v>6881</v>
      </c>
      <c r="M1541" t="s">
        <v>6873</v>
      </c>
      <c r="N1541" t="s">
        <v>6874</v>
      </c>
      <c r="O1541" t="s">
        <v>6875</v>
      </c>
      <c r="P1541" t="s">
        <v>6874</v>
      </c>
      <c r="Q1541" t="s">
        <v>6992</v>
      </c>
      <c r="R1541" t="s">
        <v>6874</v>
      </c>
      <c r="S1541">
        <v>4.8065860000000002</v>
      </c>
      <c r="T1541">
        <v>-75.694264000000004</v>
      </c>
      <c r="U1541" t="s">
        <v>11697</v>
      </c>
    </row>
    <row r="1542" spans="1:21" x14ac:dyDescent="0.3">
      <c r="A1542" t="s">
        <v>11698</v>
      </c>
      <c r="B1542" t="s">
        <v>370</v>
      </c>
      <c r="C1542" t="s">
        <v>10333</v>
      </c>
      <c r="D1542" t="s">
        <v>7034</v>
      </c>
      <c r="E1542" t="s">
        <v>7034</v>
      </c>
      <c r="F1542" t="s">
        <v>11699</v>
      </c>
      <c r="G1542" t="s">
        <v>11699</v>
      </c>
      <c r="H1542" t="s">
        <v>6870</v>
      </c>
      <c r="I1542" t="s">
        <v>6871</v>
      </c>
      <c r="J1542">
        <v>4</v>
      </c>
      <c r="K1542">
        <v>0</v>
      </c>
      <c r="L1542" t="s">
        <v>6881</v>
      </c>
      <c r="M1542" t="s">
        <v>6873</v>
      </c>
      <c r="N1542" t="s">
        <v>6874</v>
      </c>
      <c r="O1542" t="s">
        <v>6875</v>
      </c>
      <c r="P1542" t="s">
        <v>6874</v>
      </c>
      <c r="Q1542" t="s">
        <v>6874</v>
      </c>
      <c r="R1542" t="s">
        <v>6874</v>
      </c>
      <c r="S1542">
        <v>4.8065860000000002</v>
      </c>
      <c r="T1542">
        <v>-75.694264000000004</v>
      </c>
      <c r="U1542" t="s">
        <v>11700</v>
      </c>
    </row>
    <row r="1543" spans="1:21" x14ac:dyDescent="0.3">
      <c r="A1543" t="s">
        <v>11701</v>
      </c>
      <c r="B1543" t="s">
        <v>370</v>
      </c>
      <c r="C1543" t="s">
        <v>10333</v>
      </c>
      <c r="D1543" t="s">
        <v>7034</v>
      </c>
      <c r="E1543" t="s">
        <v>7034</v>
      </c>
      <c r="F1543" t="s">
        <v>11702</v>
      </c>
      <c r="G1543" t="s">
        <v>11702</v>
      </c>
      <c r="H1543" t="s">
        <v>6870</v>
      </c>
      <c r="I1543" t="s">
        <v>6871</v>
      </c>
      <c r="J1543">
        <v>4</v>
      </c>
      <c r="K1543">
        <v>0</v>
      </c>
      <c r="L1543" t="s">
        <v>6872</v>
      </c>
      <c r="M1543" t="s">
        <v>6894</v>
      </c>
      <c r="N1543" t="s">
        <v>6874</v>
      </c>
      <c r="O1543" t="s">
        <v>6875</v>
      </c>
      <c r="P1543" t="s">
        <v>6875</v>
      </c>
      <c r="Q1543" t="s">
        <v>6874</v>
      </c>
      <c r="R1543" t="s">
        <v>6874</v>
      </c>
      <c r="S1543">
        <v>4.8065860000000002</v>
      </c>
      <c r="T1543">
        <v>-75.694264000000004</v>
      </c>
      <c r="U1543" t="s">
        <v>11703</v>
      </c>
    </row>
    <row r="1544" spans="1:21" x14ac:dyDescent="0.3">
      <c r="A1544" t="s">
        <v>11704</v>
      </c>
      <c r="B1544" t="s">
        <v>370</v>
      </c>
      <c r="C1544" t="s">
        <v>10333</v>
      </c>
      <c r="D1544" t="s">
        <v>7034</v>
      </c>
      <c r="E1544" t="s">
        <v>7034</v>
      </c>
      <c r="F1544" t="s">
        <v>11705</v>
      </c>
      <c r="G1544" t="s">
        <v>11705</v>
      </c>
      <c r="H1544" t="s">
        <v>6870</v>
      </c>
      <c r="I1544" t="s">
        <v>6871</v>
      </c>
      <c r="J1544">
        <v>1</v>
      </c>
      <c r="K1544">
        <v>0</v>
      </c>
      <c r="L1544" t="s">
        <v>6881</v>
      </c>
      <c r="M1544" t="s">
        <v>6873</v>
      </c>
      <c r="N1544" t="s">
        <v>6874</v>
      </c>
      <c r="O1544" t="s">
        <v>6874</v>
      </c>
      <c r="P1544" t="s">
        <v>6874</v>
      </c>
      <c r="Q1544" t="s">
        <v>6874</v>
      </c>
      <c r="R1544" t="s">
        <v>6874</v>
      </c>
      <c r="S1544">
        <v>4.7993199999999998</v>
      </c>
      <c r="T1544">
        <v>-75.695946000000006</v>
      </c>
      <c r="U1544" t="s">
        <v>11706</v>
      </c>
    </row>
    <row r="1545" spans="1:21" x14ac:dyDescent="0.3">
      <c r="A1545" t="s">
        <v>11707</v>
      </c>
      <c r="B1545" t="s">
        <v>370</v>
      </c>
      <c r="C1545" t="s">
        <v>10333</v>
      </c>
      <c r="D1545" t="s">
        <v>7034</v>
      </c>
      <c r="E1545" t="s">
        <v>7034</v>
      </c>
      <c r="F1545" t="s">
        <v>11708</v>
      </c>
      <c r="G1545" t="s">
        <v>11708</v>
      </c>
      <c r="H1545" t="s">
        <v>6870</v>
      </c>
      <c r="I1545" t="s">
        <v>6880</v>
      </c>
      <c r="J1545" t="s">
        <v>370</v>
      </c>
      <c r="K1545" t="s">
        <v>370</v>
      </c>
      <c r="L1545" t="s">
        <v>6890</v>
      </c>
      <c r="M1545" t="s">
        <v>6873</v>
      </c>
      <c r="N1545" t="s">
        <v>6874</v>
      </c>
      <c r="O1545" t="s">
        <v>6875</v>
      </c>
      <c r="P1545" t="s">
        <v>6875</v>
      </c>
      <c r="Q1545" t="s">
        <v>6875</v>
      </c>
      <c r="R1545" t="s">
        <v>6875</v>
      </c>
      <c r="S1545">
        <v>4.8011010000000001</v>
      </c>
      <c r="T1545">
        <v>-75.698768999999999</v>
      </c>
      <c r="U1545" t="s">
        <v>11709</v>
      </c>
    </row>
    <row r="1546" spans="1:21" x14ac:dyDescent="0.3">
      <c r="A1546" t="s">
        <v>11710</v>
      </c>
      <c r="B1546" t="s">
        <v>370</v>
      </c>
      <c r="C1546" t="s">
        <v>10333</v>
      </c>
      <c r="D1546" t="s">
        <v>7034</v>
      </c>
      <c r="E1546" t="s">
        <v>7034</v>
      </c>
      <c r="F1546" t="s">
        <v>11711</v>
      </c>
      <c r="G1546" t="s">
        <v>11711</v>
      </c>
      <c r="H1546" t="s">
        <v>6870</v>
      </c>
      <c r="I1546" t="s">
        <v>6871</v>
      </c>
      <c r="J1546">
        <v>2</v>
      </c>
      <c r="K1546" t="s">
        <v>370</v>
      </c>
      <c r="L1546" t="s">
        <v>6881</v>
      </c>
      <c r="M1546" t="s">
        <v>6873</v>
      </c>
      <c r="N1546" t="s">
        <v>6874</v>
      </c>
      <c r="O1546" t="s">
        <v>6875</v>
      </c>
      <c r="P1546" t="s">
        <v>6874</v>
      </c>
      <c r="Q1546" t="s">
        <v>6875</v>
      </c>
      <c r="R1546" t="s">
        <v>6874</v>
      </c>
      <c r="S1546">
        <v>4.8007470000000003</v>
      </c>
      <c r="T1546">
        <v>-75.698048</v>
      </c>
      <c r="U1546" t="s">
        <v>11712</v>
      </c>
    </row>
    <row r="1547" spans="1:21" x14ac:dyDescent="0.3">
      <c r="A1547" t="s">
        <v>11713</v>
      </c>
      <c r="B1547" t="s">
        <v>370</v>
      </c>
      <c r="C1547" t="s">
        <v>10333</v>
      </c>
      <c r="D1547" t="s">
        <v>7034</v>
      </c>
      <c r="E1547" t="s">
        <v>11624</v>
      </c>
      <c r="F1547" t="s">
        <v>11714</v>
      </c>
      <c r="G1547" t="s">
        <v>11714</v>
      </c>
      <c r="H1547" t="s">
        <v>6870</v>
      </c>
      <c r="I1547" t="s">
        <v>6871</v>
      </c>
      <c r="J1547">
        <v>2</v>
      </c>
      <c r="K1547">
        <v>2</v>
      </c>
      <c r="L1547" t="s">
        <v>6881</v>
      </c>
      <c r="M1547" t="s">
        <v>6873</v>
      </c>
      <c r="N1547" t="s">
        <v>6874</v>
      </c>
      <c r="O1547" t="s">
        <v>6875</v>
      </c>
      <c r="P1547" t="s">
        <v>6875</v>
      </c>
      <c r="Q1547" t="s">
        <v>6874</v>
      </c>
      <c r="R1547" t="s">
        <v>6874</v>
      </c>
      <c r="S1547">
        <v>4.7978500000000004</v>
      </c>
      <c r="T1547">
        <v>-75.695858999999999</v>
      </c>
      <c r="U1547" t="s">
        <v>370</v>
      </c>
    </row>
    <row r="1548" spans="1:21" x14ac:dyDescent="0.3">
      <c r="A1548" t="s">
        <v>11715</v>
      </c>
      <c r="B1548" t="s">
        <v>370</v>
      </c>
      <c r="C1548" t="s">
        <v>10333</v>
      </c>
      <c r="D1548" t="s">
        <v>7034</v>
      </c>
      <c r="E1548" t="s">
        <v>11624</v>
      </c>
      <c r="F1548" t="s">
        <v>11716</v>
      </c>
      <c r="G1548" t="s">
        <v>11716</v>
      </c>
      <c r="H1548" t="s">
        <v>6870</v>
      </c>
      <c r="I1548" t="s">
        <v>6871</v>
      </c>
      <c r="J1548">
        <v>2</v>
      </c>
      <c r="K1548" t="s">
        <v>370</v>
      </c>
      <c r="L1548" t="s">
        <v>6872</v>
      </c>
      <c r="M1548" t="s">
        <v>6894</v>
      </c>
      <c r="N1548" t="s">
        <v>6876</v>
      </c>
      <c r="O1548" t="s">
        <v>6875</v>
      </c>
      <c r="P1548" t="s">
        <v>6875</v>
      </c>
      <c r="Q1548" t="s">
        <v>6875</v>
      </c>
      <c r="R1548" t="s">
        <v>6876</v>
      </c>
      <c r="S1548">
        <v>4.7998539999999998</v>
      </c>
      <c r="T1548">
        <v>-75.697929000000002</v>
      </c>
      <c r="U1548" t="s">
        <v>370</v>
      </c>
    </row>
    <row r="1549" spans="1:21" x14ac:dyDescent="0.3">
      <c r="A1549" t="s">
        <v>11717</v>
      </c>
      <c r="B1549" t="s">
        <v>370</v>
      </c>
      <c r="C1549" t="s">
        <v>10333</v>
      </c>
      <c r="D1549" t="s">
        <v>7034</v>
      </c>
      <c r="E1549" t="s">
        <v>11624</v>
      </c>
      <c r="F1549" t="s">
        <v>11718</v>
      </c>
      <c r="G1549" t="s">
        <v>11718</v>
      </c>
      <c r="H1549" t="s">
        <v>6870</v>
      </c>
      <c r="I1549" t="s">
        <v>6871</v>
      </c>
      <c r="J1549">
        <v>2</v>
      </c>
      <c r="K1549" t="s">
        <v>370</v>
      </c>
      <c r="L1549" t="s">
        <v>6872</v>
      </c>
      <c r="M1549" t="s">
        <v>6894</v>
      </c>
      <c r="N1549" t="s">
        <v>6875</v>
      </c>
      <c r="O1549" t="s">
        <v>6875</v>
      </c>
      <c r="P1549" t="s">
        <v>6875</v>
      </c>
      <c r="Q1549" t="s">
        <v>6875</v>
      </c>
      <c r="R1549" t="s">
        <v>6874</v>
      </c>
      <c r="S1549">
        <v>4.7986550000000001</v>
      </c>
      <c r="T1549">
        <v>-75.697076999999993</v>
      </c>
      <c r="U1549" t="s">
        <v>11719</v>
      </c>
    </row>
    <row r="1550" spans="1:21" x14ac:dyDescent="0.3">
      <c r="A1550" t="s">
        <v>11720</v>
      </c>
      <c r="B1550" t="s">
        <v>370</v>
      </c>
      <c r="C1550" t="s">
        <v>10333</v>
      </c>
      <c r="D1550" t="s">
        <v>7034</v>
      </c>
      <c r="E1550" t="s">
        <v>7035</v>
      </c>
      <c r="F1550" t="s">
        <v>11721</v>
      </c>
      <c r="G1550" t="s">
        <v>11721</v>
      </c>
      <c r="H1550" t="s">
        <v>6934</v>
      </c>
      <c r="I1550" t="s">
        <v>6870</v>
      </c>
      <c r="J1550">
        <v>2</v>
      </c>
      <c r="K1550">
        <v>2</v>
      </c>
      <c r="L1550" t="s">
        <v>6872</v>
      </c>
      <c r="M1550" t="s">
        <v>6882</v>
      </c>
      <c r="N1550" t="s">
        <v>6874</v>
      </c>
      <c r="O1550" t="s">
        <v>6875</v>
      </c>
      <c r="P1550" t="s">
        <v>6875</v>
      </c>
      <c r="Q1550" t="s">
        <v>6875</v>
      </c>
      <c r="R1550" t="s">
        <v>6876</v>
      </c>
      <c r="S1550">
        <v>4.8020959999999997</v>
      </c>
      <c r="T1550">
        <v>-75.697145000000006</v>
      </c>
      <c r="U1550" t="s">
        <v>370</v>
      </c>
    </row>
    <row r="1551" spans="1:21" x14ac:dyDescent="0.3">
      <c r="A1551" t="s">
        <v>11722</v>
      </c>
      <c r="B1551" t="s">
        <v>370</v>
      </c>
      <c r="C1551" t="s">
        <v>10333</v>
      </c>
      <c r="D1551" t="s">
        <v>7034</v>
      </c>
      <c r="E1551" t="s">
        <v>11624</v>
      </c>
      <c r="F1551" t="s">
        <v>11723</v>
      </c>
      <c r="G1551" t="s">
        <v>11723</v>
      </c>
      <c r="H1551" t="s">
        <v>6934</v>
      </c>
      <c r="I1551" t="s">
        <v>6870</v>
      </c>
      <c r="J1551">
        <v>3</v>
      </c>
      <c r="K1551">
        <v>0</v>
      </c>
      <c r="L1551" t="s">
        <v>6872</v>
      </c>
      <c r="M1551" t="s">
        <v>6894</v>
      </c>
      <c r="N1551" t="s">
        <v>6874</v>
      </c>
      <c r="O1551" t="s">
        <v>6875</v>
      </c>
      <c r="P1551" t="s">
        <v>6874</v>
      </c>
      <c r="Q1551" t="s">
        <v>6875</v>
      </c>
      <c r="R1551" t="s">
        <v>6876</v>
      </c>
      <c r="S1551">
        <v>4.8080049999999996</v>
      </c>
      <c r="T1551">
        <v>-75.736547999999999</v>
      </c>
      <c r="U1551" t="s">
        <v>11724</v>
      </c>
    </row>
    <row r="1552" spans="1:21" x14ac:dyDescent="0.3">
      <c r="A1552" t="s">
        <v>11725</v>
      </c>
      <c r="B1552" t="s">
        <v>370</v>
      </c>
      <c r="C1552" t="s">
        <v>10333</v>
      </c>
      <c r="D1552" t="s">
        <v>7034</v>
      </c>
      <c r="E1552" t="s">
        <v>7034</v>
      </c>
      <c r="F1552" t="s">
        <v>11726</v>
      </c>
      <c r="G1552" t="s">
        <v>11726</v>
      </c>
      <c r="H1552" t="s">
        <v>6934</v>
      </c>
      <c r="I1552" t="s">
        <v>6870</v>
      </c>
      <c r="J1552">
        <v>1</v>
      </c>
      <c r="K1552">
        <v>0</v>
      </c>
      <c r="L1552" t="s">
        <v>6872</v>
      </c>
      <c r="M1552" t="s">
        <v>6894</v>
      </c>
      <c r="N1552" t="s">
        <v>6875</v>
      </c>
      <c r="O1552" t="s">
        <v>6875</v>
      </c>
      <c r="P1552" t="s">
        <v>6875</v>
      </c>
      <c r="Q1552" t="s">
        <v>6875</v>
      </c>
      <c r="R1552" t="s">
        <v>6876</v>
      </c>
      <c r="S1552">
        <v>4.8033799999999998</v>
      </c>
      <c r="T1552">
        <v>-75.697485</v>
      </c>
      <c r="U1552" t="s">
        <v>11727</v>
      </c>
    </row>
    <row r="1553" spans="1:21" x14ac:dyDescent="0.3">
      <c r="A1553" t="s">
        <v>11728</v>
      </c>
      <c r="B1553" t="s">
        <v>370</v>
      </c>
      <c r="C1553" t="s">
        <v>10333</v>
      </c>
      <c r="D1553" t="s">
        <v>7034</v>
      </c>
      <c r="E1553" t="s">
        <v>7034</v>
      </c>
      <c r="F1553" t="s">
        <v>11729</v>
      </c>
      <c r="G1553" t="s">
        <v>8182</v>
      </c>
      <c r="H1553" t="s">
        <v>6934</v>
      </c>
      <c r="I1553" t="s">
        <v>10147</v>
      </c>
      <c r="J1553">
        <v>1</v>
      </c>
      <c r="K1553">
        <v>0</v>
      </c>
      <c r="L1553" t="s">
        <v>6890</v>
      </c>
      <c r="M1553" t="s">
        <v>6873</v>
      </c>
      <c r="N1553" t="s">
        <v>6874</v>
      </c>
      <c r="O1553" t="s">
        <v>6875</v>
      </c>
      <c r="P1553" t="s">
        <v>6874</v>
      </c>
      <c r="Q1553" t="s">
        <v>6876</v>
      </c>
      <c r="R1553" t="s">
        <v>6874</v>
      </c>
      <c r="S1553">
        <v>4.800745</v>
      </c>
      <c r="T1553">
        <v>-75.697812999999996</v>
      </c>
      <c r="U1553" t="s">
        <v>370</v>
      </c>
    </row>
    <row r="1554" spans="1:21" x14ac:dyDescent="0.3">
      <c r="A1554" t="s">
        <v>11730</v>
      </c>
      <c r="B1554" t="s">
        <v>370</v>
      </c>
      <c r="C1554" t="s">
        <v>10333</v>
      </c>
      <c r="D1554" t="s">
        <v>7034</v>
      </c>
      <c r="E1554" t="s">
        <v>7034</v>
      </c>
      <c r="F1554" t="s">
        <v>11731</v>
      </c>
      <c r="G1554" t="s">
        <v>11731</v>
      </c>
      <c r="H1554" t="s">
        <v>6934</v>
      </c>
      <c r="I1554" t="s">
        <v>7630</v>
      </c>
      <c r="J1554">
        <v>2</v>
      </c>
      <c r="K1554" t="s">
        <v>370</v>
      </c>
      <c r="L1554" t="s">
        <v>6872</v>
      </c>
      <c r="M1554" t="s">
        <v>6873</v>
      </c>
      <c r="N1554" t="s">
        <v>6874</v>
      </c>
      <c r="O1554" t="s">
        <v>6875</v>
      </c>
      <c r="P1554" t="s">
        <v>6874</v>
      </c>
      <c r="Q1554" t="s">
        <v>6875</v>
      </c>
      <c r="R1554" t="s">
        <v>6874</v>
      </c>
      <c r="S1554">
        <v>4.798114</v>
      </c>
      <c r="T1554">
        <v>-75.696511000000001</v>
      </c>
      <c r="U1554" t="s">
        <v>11732</v>
      </c>
    </row>
    <row r="1555" spans="1:21" x14ac:dyDescent="0.3">
      <c r="A1555" t="s">
        <v>11733</v>
      </c>
      <c r="B1555" t="s">
        <v>370</v>
      </c>
      <c r="C1555" t="s">
        <v>10333</v>
      </c>
      <c r="D1555" t="s">
        <v>7034</v>
      </c>
      <c r="E1555" t="s">
        <v>11624</v>
      </c>
      <c r="F1555" t="s">
        <v>11734</v>
      </c>
      <c r="G1555" t="s">
        <v>11734</v>
      </c>
      <c r="H1555" t="s">
        <v>6934</v>
      </c>
      <c r="I1555" t="s">
        <v>7630</v>
      </c>
      <c r="J1555">
        <v>3</v>
      </c>
      <c r="K1555">
        <v>1</v>
      </c>
      <c r="L1555" t="s">
        <v>6872</v>
      </c>
      <c r="M1555" t="s">
        <v>6873</v>
      </c>
      <c r="N1555" t="s">
        <v>6876</v>
      </c>
      <c r="O1555" t="s">
        <v>6875</v>
      </c>
      <c r="P1555" t="s">
        <v>6875</v>
      </c>
      <c r="Q1555" t="s">
        <v>6875</v>
      </c>
      <c r="R1555" t="s">
        <v>6874</v>
      </c>
      <c r="S1555">
        <v>4.7979240000000001</v>
      </c>
      <c r="T1555">
        <v>-75.696061</v>
      </c>
      <c r="U1555" t="s">
        <v>11735</v>
      </c>
    </row>
    <row r="1556" spans="1:21" x14ac:dyDescent="0.3">
      <c r="A1556" t="s">
        <v>11736</v>
      </c>
      <c r="B1556" t="s">
        <v>370</v>
      </c>
      <c r="C1556" t="s">
        <v>10333</v>
      </c>
      <c r="D1556" t="s">
        <v>7034</v>
      </c>
      <c r="E1556" t="s">
        <v>7034</v>
      </c>
      <c r="F1556" t="s">
        <v>11737</v>
      </c>
      <c r="G1556" t="s">
        <v>11737</v>
      </c>
      <c r="H1556" t="s">
        <v>6934</v>
      </c>
      <c r="I1556" t="s">
        <v>7630</v>
      </c>
      <c r="J1556">
        <v>3</v>
      </c>
      <c r="K1556" t="s">
        <v>370</v>
      </c>
      <c r="L1556" t="s">
        <v>6872</v>
      </c>
      <c r="M1556" t="s">
        <v>6873</v>
      </c>
      <c r="N1556" t="s">
        <v>6874</v>
      </c>
      <c r="O1556" t="s">
        <v>6874</v>
      </c>
      <c r="P1556" t="s">
        <v>6874</v>
      </c>
      <c r="Q1556" t="s">
        <v>6874</v>
      </c>
      <c r="R1556" t="s">
        <v>6874</v>
      </c>
      <c r="S1556">
        <v>4.8176449999999997</v>
      </c>
      <c r="T1556">
        <v>-75.692898</v>
      </c>
      <c r="U1556" t="s">
        <v>370</v>
      </c>
    </row>
    <row r="1557" spans="1:21" x14ac:dyDescent="0.3">
      <c r="A1557" t="s">
        <v>11738</v>
      </c>
      <c r="B1557" t="s">
        <v>370</v>
      </c>
      <c r="C1557" t="s">
        <v>10333</v>
      </c>
      <c r="D1557" t="s">
        <v>7034</v>
      </c>
      <c r="E1557" t="s">
        <v>7034</v>
      </c>
      <c r="F1557" t="s">
        <v>11739</v>
      </c>
      <c r="G1557" t="s">
        <v>11739</v>
      </c>
      <c r="H1557" t="s">
        <v>6934</v>
      </c>
      <c r="I1557" t="s">
        <v>7630</v>
      </c>
      <c r="J1557" t="s">
        <v>370</v>
      </c>
      <c r="K1557" t="s">
        <v>370</v>
      </c>
      <c r="L1557" t="s">
        <v>6872</v>
      </c>
      <c r="M1557" t="s">
        <v>6894</v>
      </c>
      <c r="N1557" t="s">
        <v>6874</v>
      </c>
      <c r="O1557" t="s">
        <v>6875</v>
      </c>
      <c r="P1557" t="s">
        <v>6874</v>
      </c>
      <c r="Q1557" t="s">
        <v>6874</v>
      </c>
      <c r="R1557" t="s">
        <v>6874</v>
      </c>
      <c r="S1557">
        <v>4.8030619999999997</v>
      </c>
      <c r="T1557">
        <v>-75.741926000000007</v>
      </c>
      <c r="U1557" t="s">
        <v>11740</v>
      </c>
    </row>
    <row r="1558" spans="1:21" x14ac:dyDescent="0.3">
      <c r="A1558" t="s">
        <v>11741</v>
      </c>
      <c r="B1558" t="s">
        <v>370</v>
      </c>
      <c r="C1558" t="s">
        <v>10333</v>
      </c>
      <c r="D1558" t="s">
        <v>7034</v>
      </c>
      <c r="E1558" t="s">
        <v>7034</v>
      </c>
      <c r="F1558" t="s">
        <v>11742</v>
      </c>
      <c r="G1558" t="s">
        <v>11742</v>
      </c>
      <c r="H1558" t="s">
        <v>6934</v>
      </c>
      <c r="I1558" t="s">
        <v>7630</v>
      </c>
      <c r="J1558">
        <v>1</v>
      </c>
      <c r="K1558" t="s">
        <v>370</v>
      </c>
      <c r="L1558" t="s">
        <v>6881</v>
      </c>
      <c r="M1558" t="s">
        <v>6873</v>
      </c>
      <c r="N1558" t="s">
        <v>6874</v>
      </c>
      <c r="O1558" t="s">
        <v>6874</v>
      </c>
      <c r="P1558" t="s">
        <v>6874</v>
      </c>
      <c r="Q1558" t="s">
        <v>6874</v>
      </c>
      <c r="R1558" t="s">
        <v>6874</v>
      </c>
      <c r="S1558">
        <v>4.8008740000000003</v>
      </c>
      <c r="T1558">
        <v>-75.697990000000004</v>
      </c>
      <c r="U1558" t="s">
        <v>370</v>
      </c>
    </row>
    <row r="1559" spans="1:21" x14ac:dyDescent="0.3">
      <c r="A1559" t="s">
        <v>11743</v>
      </c>
      <c r="B1559" t="s">
        <v>370</v>
      </c>
      <c r="C1559" t="s">
        <v>10333</v>
      </c>
      <c r="D1559" t="s">
        <v>7034</v>
      </c>
      <c r="E1559" t="s">
        <v>7034</v>
      </c>
      <c r="F1559" t="s">
        <v>11744</v>
      </c>
      <c r="G1559" t="s">
        <v>11744</v>
      </c>
      <c r="H1559" t="s">
        <v>6934</v>
      </c>
      <c r="I1559" t="s">
        <v>7630</v>
      </c>
      <c r="J1559">
        <v>1</v>
      </c>
      <c r="K1559" t="s">
        <v>370</v>
      </c>
      <c r="L1559" t="s">
        <v>6881</v>
      </c>
      <c r="M1559" t="s">
        <v>6873</v>
      </c>
      <c r="N1559" t="s">
        <v>6874</v>
      </c>
      <c r="O1559" t="s">
        <v>6875</v>
      </c>
      <c r="P1559" t="s">
        <v>6875</v>
      </c>
      <c r="Q1559" t="s">
        <v>6876</v>
      </c>
      <c r="R1559" t="s">
        <v>6876</v>
      </c>
      <c r="S1559">
        <v>4.7983900000000004</v>
      </c>
      <c r="T1559">
        <v>-75.695752999999996</v>
      </c>
      <c r="U1559" t="s">
        <v>370</v>
      </c>
    </row>
    <row r="1560" spans="1:21" x14ac:dyDescent="0.3">
      <c r="A1560" t="s">
        <v>11745</v>
      </c>
      <c r="B1560" t="s">
        <v>370</v>
      </c>
      <c r="C1560" t="s">
        <v>10333</v>
      </c>
      <c r="D1560" t="s">
        <v>8264</v>
      </c>
      <c r="E1560" t="s">
        <v>11545</v>
      </c>
      <c r="F1560" t="s">
        <v>11746</v>
      </c>
      <c r="G1560" t="s">
        <v>11746</v>
      </c>
      <c r="H1560" t="s">
        <v>6934</v>
      </c>
      <c r="I1560" t="s">
        <v>7630</v>
      </c>
      <c r="J1560">
        <v>2</v>
      </c>
      <c r="K1560" t="s">
        <v>370</v>
      </c>
      <c r="L1560" t="s">
        <v>6872</v>
      </c>
      <c r="M1560" t="s">
        <v>6894</v>
      </c>
      <c r="N1560" t="s">
        <v>6874</v>
      </c>
      <c r="O1560" t="s">
        <v>6875</v>
      </c>
      <c r="P1560" t="s">
        <v>6875</v>
      </c>
      <c r="Q1560" t="s">
        <v>6874</v>
      </c>
      <c r="R1560" t="s">
        <v>6876</v>
      </c>
      <c r="S1560">
        <v>4.8150269999999997</v>
      </c>
      <c r="T1560">
        <v>-75.741677999999993</v>
      </c>
      <c r="U1560" t="s">
        <v>11747</v>
      </c>
    </row>
    <row r="1561" spans="1:21" x14ac:dyDescent="0.3">
      <c r="A1561" t="s">
        <v>11748</v>
      </c>
      <c r="B1561" t="s">
        <v>370</v>
      </c>
      <c r="C1561" t="s">
        <v>10333</v>
      </c>
      <c r="D1561" t="s">
        <v>8264</v>
      </c>
      <c r="E1561" t="s">
        <v>11545</v>
      </c>
      <c r="F1561" t="s">
        <v>11749</v>
      </c>
      <c r="G1561" t="s">
        <v>11749</v>
      </c>
      <c r="H1561" t="s">
        <v>6934</v>
      </c>
      <c r="I1561" t="s">
        <v>7630</v>
      </c>
      <c r="J1561">
        <v>2</v>
      </c>
      <c r="K1561" t="s">
        <v>370</v>
      </c>
      <c r="L1561" t="s">
        <v>6881</v>
      </c>
      <c r="M1561" t="s">
        <v>6873</v>
      </c>
      <c r="N1561" t="s">
        <v>6874</v>
      </c>
      <c r="O1561" t="s">
        <v>6874</v>
      </c>
      <c r="P1561" t="s">
        <v>6874</v>
      </c>
      <c r="Q1561" t="s">
        <v>6874</v>
      </c>
      <c r="R1561" t="s">
        <v>6874</v>
      </c>
      <c r="S1561">
        <v>4.8168069999999998</v>
      </c>
      <c r="T1561">
        <v>-75.740021999999996</v>
      </c>
      <c r="U1561" t="s">
        <v>11750</v>
      </c>
    </row>
    <row r="1562" spans="1:21" x14ac:dyDescent="0.3">
      <c r="A1562" t="s">
        <v>11751</v>
      </c>
      <c r="B1562" t="s">
        <v>370</v>
      </c>
      <c r="C1562" t="s">
        <v>10333</v>
      </c>
      <c r="D1562" t="s">
        <v>8264</v>
      </c>
      <c r="E1562" t="s">
        <v>11545</v>
      </c>
      <c r="F1562" t="s">
        <v>11752</v>
      </c>
      <c r="G1562" t="s">
        <v>11752</v>
      </c>
      <c r="H1562" t="s">
        <v>6934</v>
      </c>
      <c r="I1562" t="s">
        <v>7630</v>
      </c>
      <c r="J1562">
        <v>2</v>
      </c>
      <c r="K1562">
        <v>1</v>
      </c>
      <c r="L1562" t="s">
        <v>6872</v>
      </c>
      <c r="M1562" t="s">
        <v>6882</v>
      </c>
      <c r="N1562" t="s">
        <v>6874</v>
      </c>
      <c r="O1562" t="s">
        <v>6874</v>
      </c>
      <c r="P1562" t="s">
        <v>6874</v>
      </c>
      <c r="Q1562" t="s">
        <v>6874</v>
      </c>
      <c r="R1562" t="s">
        <v>6874</v>
      </c>
      <c r="S1562">
        <v>4.8175210000000002</v>
      </c>
      <c r="T1562">
        <v>-75.739080999999999</v>
      </c>
      <c r="U1562" t="s">
        <v>11753</v>
      </c>
    </row>
    <row r="1563" spans="1:21" x14ac:dyDescent="0.3">
      <c r="A1563" t="s">
        <v>11754</v>
      </c>
      <c r="B1563" t="s">
        <v>370</v>
      </c>
      <c r="C1563" t="s">
        <v>10333</v>
      </c>
      <c r="D1563" t="s">
        <v>8264</v>
      </c>
      <c r="E1563" t="s">
        <v>11545</v>
      </c>
      <c r="F1563" t="s">
        <v>11755</v>
      </c>
      <c r="G1563" t="s">
        <v>11756</v>
      </c>
      <c r="H1563" t="s">
        <v>6870</v>
      </c>
      <c r="I1563" t="s">
        <v>6934</v>
      </c>
      <c r="J1563">
        <v>1</v>
      </c>
      <c r="K1563">
        <v>1</v>
      </c>
      <c r="L1563" t="s">
        <v>6872</v>
      </c>
      <c r="M1563" t="s">
        <v>6882</v>
      </c>
      <c r="N1563" t="s">
        <v>6874</v>
      </c>
      <c r="O1563" t="s">
        <v>6874</v>
      </c>
      <c r="P1563" t="s">
        <v>6874</v>
      </c>
      <c r="Q1563" t="s">
        <v>6875</v>
      </c>
      <c r="R1563" t="s">
        <v>6874</v>
      </c>
      <c r="S1563">
        <v>4.8128130000000002</v>
      </c>
      <c r="T1563">
        <v>-75.684330000000003</v>
      </c>
      <c r="U1563" t="s">
        <v>11757</v>
      </c>
    </row>
    <row r="1564" spans="1:21" x14ac:dyDescent="0.3">
      <c r="A1564" t="s">
        <v>11758</v>
      </c>
      <c r="B1564" t="s">
        <v>370</v>
      </c>
      <c r="C1564" t="s">
        <v>10333</v>
      </c>
      <c r="D1564" t="s">
        <v>8264</v>
      </c>
      <c r="E1564" t="s">
        <v>9011</v>
      </c>
      <c r="F1564" t="s">
        <v>11759</v>
      </c>
      <c r="G1564" t="s">
        <v>11759</v>
      </c>
      <c r="H1564" t="s">
        <v>6934</v>
      </c>
      <c r="I1564" t="s">
        <v>7630</v>
      </c>
      <c r="J1564">
        <v>1</v>
      </c>
      <c r="K1564">
        <v>1</v>
      </c>
      <c r="L1564" t="s">
        <v>6881</v>
      </c>
      <c r="M1564" t="s">
        <v>6873</v>
      </c>
      <c r="N1564" t="s">
        <v>6874</v>
      </c>
      <c r="O1564" t="s">
        <v>6874</v>
      </c>
      <c r="P1564" t="s">
        <v>6875</v>
      </c>
      <c r="Q1564" t="s">
        <v>6875</v>
      </c>
      <c r="R1564" t="s">
        <v>6874</v>
      </c>
      <c r="S1564">
        <v>4.8162250000000002</v>
      </c>
      <c r="T1564">
        <v>-75.734151999999995</v>
      </c>
      <c r="U1564" t="s">
        <v>11760</v>
      </c>
    </row>
    <row r="1565" spans="1:21" x14ac:dyDescent="0.3">
      <c r="A1565" t="s">
        <v>11761</v>
      </c>
      <c r="B1565" t="s">
        <v>370</v>
      </c>
      <c r="C1565" t="s">
        <v>10333</v>
      </c>
      <c r="D1565" t="s">
        <v>8264</v>
      </c>
      <c r="E1565" t="s">
        <v>9011</v>
      </c>
      <c r="F1565" t="s">
        <v>11762</v>
      </c>
      <c r="G1565" t="s">
        <v>11762</v>
      </c>
      <c r="H1565" t="s">
        <v>6934</v>
      </c>
      <c r="I1565" t="s">
        <v>7630</v>
      </c>
      <c r="J1565">
        <v>2</v>
      </c>
      <c r="K1565" t="s">
        <v>370</v>
      </c>
      <c r="L1565" t="s">
        <v>6872</v>
      </c>
      <c r="M1565" t="s">
        <v>6894</v>
      </c>
      <c r="N1565" t="s">
        <v>6874</v>
      </c>
      <c r="O1565" t="s">
        <v>6875</v>
      </c>
      <c r="P1565" t="s">
        <v>6874</v>
      </c>
      <c r="Q1565" t="s">
        <v>6875</v>
      </c>
      <c r="R1565" t="s">
        <v>6874</v>
      </c>
      <c r="S1565">
        <v>4.8408559999999996</v>
      </c>
      <c r="T1565">
        <v>-75.659139999999994</v>
      </c>
      <c r="U1565" t="s">
        <v>370</v>
      </c>
    </row>
    <row r="1566" spans="1:21" x14ac:dyDescent="0.3">
      <c r="A1566" t="s">
        <v>11763</v>
      </c>
      <c r="B1566" t="s">
        <v>370</v>
      </c>
      <c r="C1566" t="s">
        <v>10333</v>
      </c>
      <c r="D1566" t="s">
        <v>8264</v>
      </c>
      <c r="E1566" t="s">
        <v>9011</v>
      </c>
      <c r="F1566" t="s">
        <v>11764</v>
      </c>
      <c r="G1566" t="s">
        <v>11764</v>
      </c>
      <c r="H1566" t="s">
        <v>6934</v>
      </c>
      <c r="I1566" t="s">
        <v>7630</v>
      </c>
      <c r="J1566">
        <v>2</v>
      </c>
      <c r="K1566" t="s">
        <v>370</v>
      </c>
      <c r="L1566" t="s">
        <v>6881</v>
      </c>
      <c r="M1566" t="s">
        <v>6873</v>
      </c>
      <c r="N1566" t="s">
        <v>6874</v>
      </c>
      <c r="O1566" t="s">
        <v>6874</v>
      </c>
      <c r="P1566" t="s">
        <v>6874</v>
      </c>
      <c r="Q1566" t="s">
        <v>6875</v>
      </c>
      <c r="R1566" t="s">
        <v>6874</v>
      </c>
      <c r="S1566">
        <v>4.8176490000000003</v>
      </c>
      <c r="T1566">
        <v>-75.737988999999999</v>
      </c>
      <c r="U1566" t="s">
        <v>11765</v>
      </c>
    </row>
    <row r="1567" spans="1:21" x14ac:dyDescent="0.3">
      <c r="A1567" t="s">
        <v>11766</v>
      </c>
      <c r="B1567" t="s">
        <v>370</v>
      </c>
      <c r="C1567" t="s">
        <v>10333</v>
      </c>
      <c r="D1567" t="s">
        <v>8264</v>
      </c>
      <c r="E1567" t="s">
        <v>9011</v>
      </c>
      <c r="F1567" t="s">
        <v>11767</v>
      </c>
      <c r="G1567" t="s">
        <v>11767</v>
      </c>
      <c r="H1567" t="s">
        <v>6934</v>
      </c>
      <c r="I1567" t="s">
        <v>7630</v>
      </c>
      <c r="J1567">
        <v>2</v>
      </c>
      <c r="K1567" t="s">
        <v>370</v>
      </c>
      <c r="L1567" t="s">
        <v>6872</v>
      </c>
      <c r="M1567" t="s">
        <v>6894</v>
      </c>
      <c r="N1567" t="s">
        <v>6874</v>
      </c>
      <c r="O1567" t="s">
        <v>6875</v>
      </c>
      <c r="P1567" t="s">
        <v>6874</v>
      </c>
      <c r="Q1567" t="s">
        <v>6875</v>
      </c>
      <c r="R1567" t="s">
        <v>6874</v>
      </c>
      <c r="S1567">
        <v>4.8175999999999997</v>
      </c>
      <c r="T1567">
        <v>-75.739051000000003</v>
      </c>
      <c r="U1567" t="s">
        <v>11768</v>
      </c>
    </row>
    <row r="1568" spans="1:21" x14ac:dyDescent="0.3">
      <c r="A1568" t="s">
        <v>11769</v>
      </c>
      <c r="B1568" t="s">
        <v>370</v>
      </c>
      <c r="C1568" t="s">
        <v>10333</v>
      </c>
      <c r="D1568" t="s">
        <v>8264</v>
      </c>
      <c r="E1568" t="s">
        <v>9011</v>
      </c>
      <c r="F1568" t="s">
        <v>11552</v>
      </c>
      <c r="G1568" t="s">
        <v>11552</v>
      </c>
      <c r="H1568" t="s">
        <v>6934</v>
      </c>
      <c r="I1568" t="s">
        <v>7630</v>
      </c>
      <c r="J1568">
        <v>2</v>
      </c>
      <c r="K1568">
        <v>6</v>
      </c>
      <c r="L1568" t="s">
        <v>6881</v>
      </c>
      <c r="M1568" t="s">
        <v>6873</v>
      </c>
      <c r="N1568" t="s">
        <v>6874</v>
      </c>
      <c r="O1568" t="s">
        <v>6876</v>
      </c>
      <c r="P1568" t="s">
        <v>6874</v>
      </c>
      <c r="Q1568" t="s">
        <v>6876</v>
      </c>
      <c r="R1568" t="s">
        <v>6874</v>
      </c>
      <c r="S1568">
        <v>4.8100199999999997</v>
      </c>
      <c r="T1568">
        <v>-75.684297000000001</v>
      </c>
      <c r="U1568" t="s">
        <v>11770</v>
      </c>
    </row>
    <row r="1569" spans="1:21" x14ac:dyDescent="0.3">
      <c r="A1569" t="s">
        <v>11771</v>
      </c>
      <c r="B1569" t="s">
        <v>370</v>
      </c>
      <c r="C1569" t="s">
        <v>10333</v>
      </c>
      <c r="D1569" t="s">
        <v>8264</v>
      </c>
      <c r="E1569" t="s">
        <v>11772</v>
      </c>
      <c r="F1569" t="s">
        <v>11773</v>
      </c>
      <c r="G1569" t="s">
        <v>11773</v>
      </c>
      <c r="H1569" t="s">
        <v>6934</v>
      </c>
      <c r="I1569" t="s">
        <v>7630</v>
      </c>
      <c r="J1569">
        <v>2</v>
      </c>
      <c r="K1569" t="s">
        <v>370</v>
      </c>
      <c r="L1569" t="s">
        <v>6881</v>
      </c>
      <c r="M1569" t="s">
        <v>6894</v>
      </c>
      <c r="N1569" t="s">
        <v>6874</v>
      </c>
      <c r="O1569" t="s">
        <v>6875</v>
      </c>
      <c r="P1569" t="s">
        <v>6875</v>
      </c>
      <c r="Q1569" t="s">
        <v>6874</v>
      </c>
      <c r="R1569" t="s">
        <v>6874</v>
      </c>
      <c r="S1569">
        <v>4.8087169999999997</v>
      </c>
      <c r="T1569">
        <v>-75.690601000000001</v>
      </c>
      <c r="U1569" t="s">
        <v>11774</v>
      </c>
    </row>
    <row r="1570" spans="1:21" x14ac:dyDescent="0.3">
      <c r="A1570" t="s">
        <v>11775</v>
      </c>
      <c r="B1570" t="s">
        <v>370</v>
      </c>
      <c r="C1570" t="s">
        <v>10333</v>
      </c>
      <c r="D1570" t="s">
        <v>8264</v>
      </c>
      <c r="E1570" t="s">
        <v>11772</v>
      </c>
      <c r="F1570" t="s">
        <v>11776</v>
      </c>
      <c r="G1570" t="s">
        <v>11777</v>
      </c>
      <c r="H1570" t="s">
        <v>6934</v>
      </c>
      <c r="I1570" t="s">
        <v>7630</v>
      </c>
      <c r="J1570">
        <v>2</v>
      </c>
      <c r="K1570" t="s">
        <v>370</v>
      </c>
      <c r="L1570" t="s">
        <v>6881</v>
      </c>
      <c r="M1570" t="s">
        <v>6873</v>
      </c>
      <c r="N1570" t="s">
        <v>6874</v>
      </c>
      <c r="O1570" t="s">
        <v>6875</v>
      </c>
      <c r="P1570" t="s">
        <v>6875</v>
      </c>
      <c r="Q1570" t="s">
        <v>6875</v>
      </c>
      <c r="R1570" t="s">
        <v>6874</v>
      </c>
      <c r="S1570">
        <v>4.8184659999999999</v>
      </c>
      <c r="T1570">
        <v>-75.695419000000001</v>
      </c>
      <c r="U1570" t="s">
        <v>11778</v>
      </c>
    </row>
    <row r="1571" spans="1:21" x14ac:dyDescent="0.3">
      <c r="A1571" t="s">
        <v>11779</v>
      </c>
      <c r="B1571" t="s">
        <v>370</v>
      </c>
      <c r="C1571" t="s">
        <v>10333</v>
      </c>
      <c r="D1571" t="s">
        <v>8264</v>
      </c>
      <c r="E1571" t="s">
        <v>11780</v>
      </c>
      <c r="F1571" t="s">
        <v>11781</v>
      </c>
      <c r="G1571" t="s">
        <v>11782</v>
      </c>
      <c r="H1571" t="s">
        <v>6934</v>
      </c>
      <c r="I1571" t="s">
        <v>7630</v>
      </c>
      <c r="J1571">
        <v>1</v>
      </c>
      <c r="K1571">
        <v>1</v>
      </c>
      <c r="L1571" t="s">
        <v>6872</v>
      </c>
      <c r="M1571" t="s">
        <v>6894</v>
      </c>
      <c r="N1571" t="s">
        <v>6875</v>
      </c>
      <c r="O1571" t="s">
        <v>6876</v>
      </c>
      <c r="P1571" t="s">
        <v>6875</v>
      </c>
      <c r="Q1571" t="s">
        <v>6876</v>
      </c>
      <c r="R1571" t="s">
        <v>6874</v>
      </c>
      <c r="S1571">
        <v>4.8184659999999999</v>
      </c>
      <c r="T1571">
        <v>-75.695419000000001</v>
      </c>
      <c r="U1571" t="s">
        <v>11783</v>
      </c>
    </row>
    <row r="1572" spans="1:21" x14ac:dyDescent="0.3">
      <c r="A1572" t="s">
        <v>11784</v>
      </c>
      <c r="B1572" t="s">
        <v>370</v>
      </c>
      <c r="C1572" t="s">
        <v>10333</v>
      </c>
      <c r="D1572" t="s">
        <v>8264</v>
      </c>
      <c r="E1572" t="s">
        <v>11780</v>
      </c>
      <c r="F1572" t="s">
        <v>11785</v>
      </c>
      <c r="G1572" t="s">
        <v>11782</v>
      </c>
      <c r="H1572" t="s">
        <v>6934</v>
      </c>
      <c r="I1572" t="s">
        <v>7630</v>
      </c>
      <c r="J1572">
        <v>2</v>
      </c>
      <c r="K1572" t="s">
        <v>370</v>
      </c>
      <c r="L1572" t="s">
        <v>6872</v>
      </c>
      <c r="M1572" t="s">
        <v>6894</v>
      </c>
      <c r="N1572" t="s">
        <v>6875</v>
      </c>
      <c r="O1572" t="s">
        <v>6876</v>
      </c>
      <c r="P1572" t="s">
        <v>6876</v>
      </c>
      <c r="Q1572" t="s">
        <v>6876</v>
      </c>
      <c r="R1572" t="s">
        <v>6874</v>
      </c>
      <c r="S1572">
        <v>4.8267530000000001</v>
      </c>
      <c r="T1572">
        <v>-75.697136</v>
      </c>
      <c r="U1572" t="s">
        <v>11786</v>
      </c>
    </row>
    <row r="1573" spans="1:21" x14ac:dyDescent="0.3">
      <c r="A1573" t="s">
        <v>11787</v>
      </c>
      <c r="B1573" t="s">
        <v>370</v>
      </c>
      <c r="C1573" t="s">
        <v>8411</v>
      </c>
      <c r="D1573" t="s">
        <v>6866</v>
      </c>
      <c r="E1573" t="s">
        <v>6960</v>
      </c>
      <c r="F1573" t="s">
        <v>11788</v>
      </c>
      <c r="G1573" t="s">
        <v>11789</v>
      </c>
      <c r="H1573" t="s">
        <v>6934</v>
      </c>
      <c r="I1573" t="s">
        <v>6870</v>
      </c>
      <c r="J1573" t="s">
        <v>370</v>
      </c>
      <c r="K1573" t="s">
        <v>370</v>
      </c>
      <c r="L1573" t="s">
        <v>6890</v>
      </c>
      <c r="M1573" t="s">
        <v>6873</v>
      </c>
      <c r="N1573" t="s">
        <v>6874</v>
      </c>
      <c r="O1573" t="s">
        <v>6874</v>
      </c>
      <c r="P1573" t="s">
        <v>6874</v>
      </c>
      <c r="Q1573" t="s">
        <v>6874</v>
      </c>
      <c r="R1573" t="s">
        <v>6874</v>
      </c>
      <c r="S1573">
        <v>4.8161180000000003</v>
      </c>
      <c r="T1573">
        <v>-75.693961999999999</v>
      </c>
      <c r="U1573" t="s">
        <v>11790</v>
      </c>
    </row>
    <row r="1574" spans="1:21" x14ac:dyDescent="0.3">
      <c r="A1574" t="s">
        <v>11791</v>
      </c>
      <c r="B1574" t="s">
        <v>370</v>
      </c>
      <c r="C1574" t="s">
        <v>10333</v>
      </c>
      <c r="D1574" t="s">
        <v>6866</v>
      </c>
      <c r="E1574" t="s">
        <v>9341</v>
      </c>
      <c r="F1574" t="s">
        <v>11792</v>
      </c>
      <c r="G1574" t="s">
        <v>11793</v>
      </c>
      <c r="H1574" t="s">
        <v>6934</v>
      </c>
      <c r="I1574" t="s">
        <v>7630</v>
      </c>
      <c r="J1574">
        <v>5</v>
      </c>
      <c r="K1574">
        <v>2</v>
      </c>
      <c r="L1574" t="s">
        <v>6872</v>
      </c>
      <c r="M1574" t="s">
        <v>6894</v>
      </c>
      <c r="N1574" t="s">
        <v>6875</v>
      </c>
      <c r="O1574" t="s">
        <v>6876</v>
      </c>
      <c r="P1574" t="s">
        <v>6876</v>
      </c>
      <c r="Q1574" t="s">
        <v>6876</v>
      </c>
      <c r="R1574" t="s">
        <v>6874</v>
      </c>
      <c r="S1574">
        <v>4.8117590000000003</v>
      </c>
      <c r="T1574">
        <v>-75.705346000000006</v>
      </c>
      <c r="U1574" t="s">
        <v>11794</v>
      </c>
    </row>
    <row r="1575" spans="1:21" x14ac:dyDescent="0.3">
      <c r="A1575" t="s">
        <v>11795</v>
      </c>
      <c r="B1575" t="s">
        <v>370</v>
      </c>
      <c r="C1575" t="s">
        <v>10333</v>
      </c>
      <c r="D1575" t="s">
        <v>6866</v>
      </c>
      <c r="E1575" t="s">
        <v>9341</v>
      </c>
      <c r="F1575" t="s">
        <v>11792</v>
      </c>
      <c r="G1575" t="s">
        <v>11796</v>
      </c>
      <c r="H1575" t="s">
        <v>6934</v>
      </c>
      <c r="I1575" t="s">
        <v>7630</v>
      </c>
      <c r="J1575">
        <v>3</v>
      </c>
      <c r="K1575">
        <v>1</v>
      </c>
      <c r="L1575" t="s">
        <v>6872</v>
      </c>
      <c r="M1575" t="s">
        <v>6894</v>
      </c>
      <c r="N1575" t="s">
        <v>6875</v>
      </c>
      <c r="O1575" t="s">
        <v>6876</v>
      </c>
      <c r="P1575" t="s">
        <v>6876</v>
      </c>
      <c r="Q1575" t="s">
        <v>6876</v>
      </c>
      <c r="R1575" t="s">
        <v>6874</v>
      </c>
      <c r="S1575">
        <v>4.8117590000000003</v>
      </c>
      <c r="T1575">
        <v>-75.705346000000006</v>
      </c>
      <c r="U1575" t="s">
        <v>11797</v>
      </c>
    </row>
    <row r="1576" spans="1:21" x14ac:dyDescent="0.3">
      <c r="A1576" t="s">
        <v>11798</v>
      </c>
      <c r="B1576" t="s">
        <v>370</v>
      </c>
      <c r="C1576" t="s">
        <v>10333</v>
      </c>
      <c r="D1576" t="s">
        <v>7060</v>
      </c>
      <c r="E1576" t="s">
        <v>7060</v>
      </c>
      <c r="F1576" t="s">
        <v>11799</v>
      </c>
      <c r="G1576" t="s">
        <v>11800</v>
      </c>
      <c r="H1576" t="s">
        <v>6934</v>
      </c>
      <c r="I1576" t="s">
        <v>7630</v>
      </c>
      <c r="J1576">
        <v>3</v>
      </c>
      <c r="K1576" t="s">
        <v>370</v>
      </c>
      <c r="L1576" t="s">
        <v>6881</v>
      </c>
      <c r="M1576" t="s">
        <v>6873</v>
      </c>
      <c r="N1576" t="s">
        <v>6874</v>
      </c>
      <c r="O1576" t="s">
        <v>6875</v>
      </c>
      <c r="P1576" t="s">
        <v>6876</v>
      </c>
      <c r="Q1576" t="s">
        <v>6875</v>
      </c>
      <c r="R1576" t="s">
        <v>6875</v>
      </c>
      <c r="S1576">
        <v>4.806819</v>
      </c>
      <c r="T1576">
        <v>-75.683689000000001</v>
      </c>
      <c r="U1576" t="s">
        <v>11801</v>
      </c>
    </row>
    <row r="1577" spans="1:21" x14ac:dyDescent="0.3">
      <c r="A1577" t="s">
        <v>11802</v>
      </c>
      <c r="B1577" t="s">
        <v>370</v>
      </c>
      <c r="C1577" t="s">
        <v>10333</v>
      </c>
      <c r="D1577" t="s">
        <v>7060</v>
      </c>
      <c r="E1577" t="s">
        <v>7060</v>
      </c>
      <c r="F1577" t="s">
        <v>11799</v>
      </c>
      <c r="G1577" t="s">
        <v>11803</v>
      </c>
      <c r="H1577" t="s">
        <v>6934</v>
      </c>
      <c r="I1577" t="s">
        <v>7630</v>
      </c>
      <c r="J1577">
        <v>3</v>
      </c>
      <c r="K1577" t="s">
        <v>370</v>
      </c>
      <c r="L1577" t="s">
        <v>6881</v>
      </c>
      <c r="M1577" t="s">
        <v>6873</v>
      </c>
      <c r="N1577" t="s">
        <v>6874</v>
      </c>
      <c r="O1577" t="s">
        <v>6875</v>
      </c>
      <c r="P1577" t="s">
        <v>6876</v>
      </c>
      <c r="Q1577" t="s">
        <v>6875</v>
      </c>
      <c r="R1577" t="s">
        <v>6875</v>
      </c>
      <c r="S1577">
        <v>4.806819</v>
      </c>
      <c r="T1577">
        <v>-75.683689000000001</v>
      </c>
      <c r="U1577" t="s">
        <v>11804</v>
      </c>
    </row>
    <row r="1578" spans="1:21" x14ac:dyDescent="0.3">
      <c r="A1578" t="s">
        <v>11805</v>
      </c>
      <c r="B1578" t="s">
        <v>370</v>
      </c>
      <c r="C1578" t="s">
        <v>10333</v>
      </c>
      <c r="D1578" t="s">
        <v>7060</v>
      </c>
      <c r="E1578" t="s">
        <v>7060</v>
      </c>
      <c r="F1578" t="s">
        <v>11799</v>
      </c>
      <c r="G1578" t="s">
        <v>11806</v>
      </c>
      <c r="H1578" t="s">
        <v>6934</v>
      </c>
      <c r="I1578" t="s">
        <v>7630</v>
      </c>
      <c r="J1578" t="s">
        <v>370</v>
      </c>
      <c r="K1578" t="s">
        <v>370</v>
      </c>
      <c r="L1578" t="s">
        <v>6881</v>
      </c>
      <c r="M1578" t="s">
        <v>6873</v>
      </c>
      <c r="N1578" t="s">
        <v>6874</v>
      </c>
      <c r="O1578" t="s">
        <v>6875</v>
      </c>
      <c r="P1578" t="s">
        <v>6876</v>
      </c>
      <c r="Q1578" t="s">
        <v>6875</v>
      </c>
      <c r="R1578" t="s">
        <v>6875</v>
      </c>
      <c r="S1578">
        <v>4.806819</v>
      </c>
      <c r="T1578">
        <v>-75.683689000000001</v>
      </c>
      <c r="U1578" t="s">
        <v>11807</v>
      </c>
    </row>
    <row r="1579" spans="1:21" x14ac:dyDescent="0.3">
      <c r="A1579" t="s">
        <v>11808</v>
      </c>
      <c r="B1579" t="s">
        <v>370</v>
      </c>
      <c r="C1579" t="s">
        <v>10333</v>
      </c>
      <c r="D1579" t="s">
        <v>7060</v>
      </c>
      <c r="E1579" t="s">
        <v>7060</v>
      </c>
      <c r="F1579" t="s">
        <v>11799</v>
      </c>
      <c r="G1579" t="s">
        <v>11809</v>
      </c>
      <c r="H1579" t="s">
        <v>6934</v>
      </c>
      <c r="I1579" t="s">
        <v>7630</v>
      </c>
      <c r="J1579" t="s">
        <v>370</v>
      </c>
      <c r="K1579" t="s">
        <v>370</v>
      </c>
      <c r="L1579" t="s">
        <v>6881</v>
      </c>
      <c r="M1579" t="s">
        <v>6873</v>
      </c>
      <c r="N1579" t="s">
        <v>6874</v>
      </c>
      <c r="O1579" t="s">
        <v>6875</v>
      </c>
      <c r="P1579" t="s">
        <v>6876</v>
      </c>
      <c r="Q1579" t="s">
        <v>6875</v>
      </c>
      <c r="R1579" t="s">
        <v>6875</v>
      </c>
      <c r="S1579">
        <v>4.806819</v>
      </c>
      <c r="T1579">
        <v>-75.683689000000001</v>
      </c>
      <c r="U1579" t="s">
        <v>11810</v>
      </c>
    </row>
    <row r="1580" spans="1:21" x14ac:dyDescent="0.3">
      <c r="A1580" t="s">
        <v>11811</v>
      </c>
      <c r="B1580" t="s">
        <v>370</v>
      </c>
      <c r="C1580" t="s">
        <v>10333</v>
      </c>
      <c r="D1580" t="s">
        <v>7060</v>
      </c>
      <c r="E1580" t="s">
        <v>7060</v>
      </c>
      <c r="F1580" t="s">
        <v>11799</v>
      </c>
      <c r="G1580" t="s">
        <v>11812</v>
      </c>
      <c r="H1580" t="s">
        <v>6934</v>
      </c>
      <c r="I1580" t="s">
        <v>7630</v>
      </c>
      <c r="J1580" t="s">
        <v>370</v>
      </c>
      <c r="K1580" t="s">
        <v>370</v>
      </c>
      <c r="L1580" t="s">
        <v>6881</v>
      </c>
      <c r="M1580" t="s">
        <v>6873</v>
      </c>
      <c r="N1580" t="s">
        <v>6874</v>
      </c>
      <c r="O1580" t="s">
        <v>6875</v>
      </c>
      <c r="P1580" t="s">
        <v>6876</v>
      </c>
      <c r="Q1580" t="s">
        <v>6875</v>
      </c>
      <c r="R1580" t="s">
        <v>6875</v>
      </c>
      <c r="S1580">
        <v>4.806819</v>
      </c>
      <c r="T1580">
        <v>-75.683689000000001</v>
      </c>
      <c r="U1580" t="s">
        <v>11813</v>
      </c>
    </row>
    <row r="1581" spans="1:21" x14ac:dyDescent="0.3">
      <c r="A1581" t="s">
        <v>11814</v>
      </c>
      <c r="B1581" t="s">
        <v>370</v>
      </c>
      <c r="C1581" t="s">
        <v>10333</v>
      </c>
      <c r="D1581" t="s">
        <v>7060</v>
      </c>
      <c r="E1581" t="s">
        <v>7060</v>
      </c>
      <c r="F1581" t="s">
        <v>11799</v>
      </c>
      <c r="G1581" t="s">
        <v>11815</v>
      </c>
      <c r="H1581" t="s">
        <v>6934</v>
      </c>
      <c r="I1581" t="s">
        <v>7630</v>
      </c>
      <c r="J1581">
        <v>3</v>
      </c>
      <c r="K1581" t="s">
        <v>370</v>
      </c>
      <c r="L1581" t="s">
        <v>6881</v>
      </c>
      <c r="M1581" t="s">
        <v>6873</v>
      </c>
      <c r="N1581" t="s">
        <v>6874</v>
      </c>
      <c r="O1581" t="s">
        <v>6875</v>
      </c>
      <c r="P1581" t="s">
        <v>6876</v>
      </c>
      <c r="Q1581" t="s">
        <v>6875</v>
      </c>
      <c r="R1581" t="s">
        <v>6875</v>
      </c>
      <c r="S1581">
        <v>4.806819</v>
      </c>
      <c r="T1581">
        <v>-75.683689000000001</v>
      </c>
      <c r="U1581" t="s">
        <v>11816</v>
      </c>
    </row>
    <row r="1582" spans="1:21" x14ac:dyDescent="0.3">
      <c r="A1582" t="s">
        <v>11817</v>
      </c>
      <c r="B1582" t="s">
        <v>370</v>
      </c>
      <c r="C1582" t="s">
        <v>10333</v>
      </c>
      <c r="D1582" t="s">
        <v>7060</v>
      </c>
      <c r="E1582" t="s">
        <v>7060</v>
      </c>
      <c r="F1582" t="s">
        <v>11799</v>
      </c>
      <c r="G1582" t="s">
        <v>11799</v>
      </c>
      <c r="H1582" t="s">
        <v>6934</v>
      </c>
      <c r="I1582" t="s">
        <v>7630</v>
      </c>
      <c r="J1582" t="s">
        <v>370</v>
      </c>
      <c r="K1582" t="s">
        <v>370</v>
      </c>
      <c r="L1582" t="s">
        <v>6881</v>
      </c>
      <c r="M1582" t="s">
        <v>6873</v>
      </c>
      <c r="N1582" t="s">
        <v>6874</v>
      </c>
      <c r="O1582" t="s">
        <v>6875</v>
      </c>
      <c r="P1582" t="s">
        <v>6876</v>
      </c>
      <c r="Q1582" t="s">
        <v>6875</v>
      </c>
      <c r="R1582" t="s">
        <v>6875</v>
      </c>
      <c r="S1582">
        <v>4.806819</v>
      </c>
      <c r="T1582">
        <v>-75.683689000000001</v>
      </c>
      <c r="U1582" t="s">
        <v>11818</v>
      </c>
    </row>
    <row r="1583" spans="1:21" x14ac:dyDescent="0.3">
      <c r="A1583" t="s">
        <v>11819</v>
      </c>
      <c r="B1583" t="s">
        <v>370</v>
      </c>
      <c r="C1583" t="s">
        <v>10333</v>
      </c>
      <c r="D1583" t="s">
        <v>7060</v>
      </c>
      <c r="E1583" t="s">
        <v>7060</v>
      </c>
      <c r="F1583" t="s">
        <v>11799</v>
      </c>
      <c r="G1583" t="s">
        <v>11820</v>
      </c>
      <c r="H1583" t="s">
        <v>6934</v>
      </c>
      <c r="I1583" t="s">
        <v>7630</v>
      </c>
      <c r="J1583" t="s">
        <v>370</v>
      </c>
      <c r="K1583" t="s">
        <v>370</v>
      </c>
      <c r="L1583" t="s">
        <v>6881</v>
      </c>
      <c r="M1583" t="s">
        <v>6873</v>
      </c>
      <c r="N1583" t="s">
        <v>6874</v>
      </c>
      <c r="O1583" t="s">
        <v>6875</v>
      </c>
      <c r="P1583" t="s">
        <v>6876</v>
      </c>
      <c r="Q1583" t="s">
        <v>6875</v>
      </c>
      <c r="R1583" t="s">
        <v>6875</v>
      </c>
      <c r="S1583">
        <v>4.806819</v>
      </c>
      <c r="T1583">
        <v>-75.683689000000001</v>
      </c>
      <c r="U1583" t="s">
        <v>370</v>
      </c>
    </row>
    <row r="1584" spans="1:21" x14ac:dyDescent="0.3">
      <c r="A1584" t="s">
        <v>11821</v>
      </c>
      <c r="B1584" t="s">
        <v>370</v>
      </c>
      <c r="C1584" t="s">
        <v>10333</v>
      </c>
      <c r="D1584" t="s">
        <v>7060</v>
      </c>
      <c r="E1584" t="s">
        <v>7060</v>
      </c>
      <c r="F1584" t="s">
        <v>11799</v>
      </c>
      <c r="G1584" t="s">
        <v>11799</v>
      </c>
      <c r="H1584" t="s">
        <v>6934</v>
      </c>
      <c r="I1584" t="s">
        <v>7630</v>
      </c>
      <c r="J1584" t="s">
        <v>370</v>
      </c>
      <c r="K1584" t="s">
        <v>370</v>
      </c>
      <c r="L1584" t="s">
        <v>6881</v>
      </c>
      <c r="M1584" t="s">
        <v>6873</v>
      </c>
      <c r="N1584" t="s">
        <v>6874</v>
      </c>
      <c r="O1584" t="s">
        <v>6875</v>
      </c>
      <c r="P1584" t="s">
        <v>6876</v>
      </c>
      <c r="Q1584" t="s">
        <v>6875</v>
      </c>
      <c r="R1584" t="s">
        <v>6875</v>
      </c>
      <c r="S1584">
        <v>4.806819</v>
      </c>
      <c r="T1584">
        <v>-75.683689000000001</v>
      </c>
      <c r="U1584" t="s">
        <v>370</v>
      </c>
    </row>
    <row r="1585" spans="1:21" x14ac:dyDescent="0.3">
      <c r="A1585" t="s">
        <v>11822</v>
      </c>
      <c r="B1585" t="s">
        <v>370</v>
      </c>
      <c r="C1585" t="s">
        <v>10333</v>
      </c>
      <c r="D1585" t="s">
        <v>7060</v>
      </c>
      <c r="E1585" t="s">
        <v>7060</v>
      </c>
      <c r="F1585" t="s">
        <v>11799</v>
      </c>
      <c r="G1585" t="s">
        <v>11823</v>
      </c>
      <c r="H1585" t="s">
        <v>6934</v>
      </c>
      <c r="I1585" t="s">
        <v>7630</v>
      </c>
      <c r="J1585" t="s">
        <v>370</v>
      </c>
      <c r="K1585" t="s">
        <v>370</v>
      </c>
      <c r="L1585" t="s">
        <v>6881</v>
      </c>
      <c r="M1585" t="s">
        <v>6873</v>
      </c>
      <c r="N1585" t="s">
        <v>6874</v>
      </c>
      <c r="O1585" t="s">
        <v>6875</v>
      </c>
      <c r="P1585" t="s">
        <v>6876</v>
      </c>
      <c r="Q1585" t="s">
        <v>6875</v>
      </c>
      <c r="R1585" t="s">
        <v>6875</v>
      </c>
      <c r="S1585">
        <v>4.806819</v>
      </c>
      <c r="T1585">
        <v>-75.683689000000001</v>
      </c>
      <c r="U1585" t="s">
        <v>370</v>
      </c>
    </row>
    <row r="1586" spans="1:21" x14ac:dyDescent="0.3">
      <c r="A1586" t="s">
        <v>11824</v>
      </c>
      <c r="B1586" t="s">
        <v>370</v>
      </c>
      <c r="C1586" t="s">
        <v>10333</v>
      </c>
      <c r="D1586" t="s">
        <v>6928</v>
      </c>
      <c r="E1586" t="s">
        <v>6952</v>
      </c>
      <c r="F1586" t="s">
        <v>11825</v>
      </c>
      <c r="G1586" t="s">
        <v>11826</v>
      </c>
      <c r="H1586" t="s">
        <v>6934</v>
      </c>
      <c r="I1586" t="s">
        <v>6870</v>
      </c>
      <c r="J1586" t="s">
        <v>370</v>
      </c>
      <c r="K1586" t="s">
        <v>370</v>
      </c>
      <c r="L1586" t="s">
        <v>6881</v>
      </c>
      <c r="M1586" t="s">
        <v>6894</v>
      </c>
      <c r="N1586" t="s">
        <v>6874</v>
      </c>
      <c r="O1586" t="s">
        <v>6875</v>
      </c>
      <c r="P1586" t="s">
        <v>6874</v>
      </c>
      <c r="Q1586" t="s">
        <v>6874</v>
      </c>
      <c r="R1586" t="s">
        <v>6874</v>
      </c>
      <c r="S1586">
        <v>4.7930590000000004</v>
      </c>
      <c r="T1586">
        <v>-75.727885999999998</v>
      </c>
      <c r="U1586" t="s">
        <v>7295</v>
      </c>
    </row>
    <row r="1587" spans="1:21" x14ac:dyDescent="0.3">
      <c r="A1587" t="s">
        <v>11827</v>
      </c>
      <c r="B1587" t="s">
        <v>370</v>
      </c>
      <c r="C1587" t="s">
        <v>10333</v>
      </c>
      <c r="D1587" t="s">
        <v>6866</v>
      </c>
      <c r="E1587" t="s">
        <v>6936</v>
      </c>
      <c r="F1587" t="s">
        <v>11828</v>
      </c>
      <c r="G1587" t="s">
        <v>7240</v>
      </c>
      <c r="H1587" t="s">
        <v>6934</v>
      </c>
      <c r="I1587" t="s">
        <v>6870</v>
      </c>
      <c r="J1587">
        <v>8</v>
      </c>
      <c r="K1587">
        <v>2</v>
      </c>
      <c r="L1587" t="s">
        <v>6881</v>
      </c>
      <c r="M1587" t="s">
        <v>6894</v>
      </c>
      <c r="N1587" t="s">
        <v>6876</v>
      </c>
      <c r="O1587" t="s">
        <v>6876</v>
      </c>
      <c r="P1587" t="s">
        <v>6876</v>
      </c>
      <c r="Q1587" t="s">
        <v>6876</v>
      </c>
      <c r="R1587" t="s">
        <v>6876</v>
      </c>
      <c r="S1587">
        <v>4.8134629999999996</v>
      </c>
      <c r="T1587">
        <v>-75.699743999999995</v>
      </c>
      <c r="U1587" t="s">
        <v>370</v>
      </c>
    </row>
    <row r="1588" spans="1:21" x14ac:dyDescent="0.3">
      <c r="A1588" t="s">
        <v>11829</v>
      </c>
      <c r="B1588" t="s">
        <v>370</v>
      </c>
      <c r="C1588" t="s">
        <v>10333</v>
      </c>
      <c r="D1588" t="s">
        <v>6866</v>
      </c>
      <c r="E1588" t="s">
        <v>6936</v>
      </c>
      <c r="F1588" t="s">
        <v>11830</v>
      </c>
      <c r="G1588" t="s">
        <v>7240</v>
      </c>
      <c r="H1588" t="s">
        <v>6934</v>
      </c>
      <c r="I1588" t="s">
        <v>6870</v>
      </c>
      <c r="J1588">
        <v>8</v>
      </c>
      <c r="K1588">
        <v>2</v>
      </c>
      <c r="L1588" t="s">
        <v>6881</v>
      </c>
      <c r="M1588" t="s">
        <v>6894</v>
      </c>
      <c r="N1588" t="s">
        <v>6874</v>
      </c>
      <c r="O1588" t="s">
        <v>6875</v>
      </c>
      <c r="P1588" t="s">
        <v>6874</v>
      </c>
      <c r="Q1588" t="s">
        <v>6874</v>
      </c>
      <c r="R1588" t="s">
        <v>6874</v>
      </c>
      <c r="S1588">
        <v>4.8134629999999996</v>
      </c>
      <c r="T1588">
        <v>-75.699743999999995</v>
      </c>
      <c r="U1588" t="s">
        <v>9066</v>
      </c>
    </row>
    <row r="1589" spans="1:21" x14ac:dyDescent="0.3">
      <c r="A1589" t="s">
        <v>11831</v>
      </c>
      <c r="B1589" t="s">
        <v>370</v>
      </c>
      <c r="C1589" t="s">
        <v>10333</v>
      </c>
      <c r="D1589" t="s">
        <v>6866</v>
      </c>
      <c r="E1589" t="s">
        <v>6960</v>
      </c>
      <c r="F1589" t="s">
        <v>7416</v>
      </c>
      <c r="G1589" t="s">
        <v>7417</v>
      </c>
      <c r="H1589" t="s">
        <v>6934</v>
      </c>
      <c r="I1589" t="s">
        <v>10147</v>
      </c>
      <c r="J1589">
        <v>8</v>
      </c>
      <c r="K1589" t="s">
        <v>370</v>
      </c>
      <c r="L1589" t="s">
        <v>6872</v>
      </c>
      <c r="M1589" t="s">
        <v>6894</v>
      </c>
      <c r="N1589" t="s">
        <v>6874</v>
      </c>
      <c r="O1589" t="s">
        <v>6875</v>
      </c>
      <c r="P1589" t="s">
        <v>6874</v>
      </c>
      <c r="Q1589" t="s">
        <v>6875</v>
      </c>
      <c r="R1589" t="s">
        <v>6874</v>
      </c>
      <c r="S1589">
        <v>4.8157329999999998</v>
      </c>
      <c r="T1589">
        <v>-75.695051000000007</v>
      </c>
      <c r="U1589" t="s">
        <v>11832</v>
      </c>
    </row>
    <row r="1590" spans="1:21" x14ac:dyDescent="0.3">
      <c r="A1590" t="s">
        <v>11833</v>
      </c>
      <c r="B1590" t="s">
        <v>370</v>
      </c>
      <c r="C1590" t="s">
        <v>10333</v>
      </c>
      <c r="D1590" t="s">
        <v>8007</v>
      </c>
      <c r="E1590" t="s">
        <v>8071</v>
      </c>
      <c r="F1590" t="s">
        <v>11834</v>
      </c>
      <c r="G1590" t="s">
        <v>11835</v>
      </c>
      <c r="H1590" t="s">
        <v>6934</v>
      </c>
      <c r="I1590" t="s">
        <v>6870</v>
      </c>
      <c r="J1590">
        <v>2</v>
      </c>
      <c r="K1590">
        <v>1</v>
      </c>
      <c r="L1590" t="s">
        <v>6881</v>
      </c>
      <c r="M1590" t="s">
        <v>6873</v>
      </c>
      <c r="N1590" t="s">
        <v>6874</v>
      </c>
      <c r="O1590" t="s">
        <v>6875</v>
      </c>
      <c r="P1590" t="s">
        <v>6876</v>
      </c>
      <c r="Q1590" t="s">
        <v>6876</v>
      </c>
      <c r="R1590" t="s">
        <v>6876</v>
      </c>
      <c r="S1590">
        <v>4.8108019999999998</v>
      </c>
      <c r="T1590">
        <v>-75.684387999999998</v>
      </c>
      <c r="U1590" t="s">
        <v>11836</v>
      </c>
    </row>
    <row r="1591" spans="1:21" x14ac:dyDescent="0.3">
      <c r="A1591" t="s">
        <v>11833</v>
      </c>
      <c r="B1591" t="s">
        <v>370</v>
      </c>
      <c r="C1591" t="s">
        <v>10333</v>
      </c>
      <c r="D1591" t="s">
        <v>7980</v>
      </c>
      <c r="E1591" t="s">
        <v>8071</v>
      </c>
      <c r="F1591" t="s">
        <v>11834</v>
      </c>
      <c r="G1591" t="s">
        <v>11837</v>
      </c>
      <c r="H1591" t="s">
        <v>6934</v>
      </c>
      <c r="I1591" t="s">
        <v>6870</v>
      </c>
      <c r="J1591">
        <v>2</v>
      </c>
      <c r="K1591">
        <v>0</v>
      </c>
      <c r="L1591" t="s">
        <v>6890</v>
      </c>
      <c r="M1591" t="s">
        <v>6891</v>
      </c>
      <c r="N1591" t="s">
        <v>6876</v>
      </c>
      <c r="O1591" t="s">
        <v>6876</v>
      </c>
      <c r="P1591" t="s">
        <v>6876</v>
      </c>
      <c r="Q1591" t="s">
        <v>6876</v>
      </c>
      <c r="R1591" t="s">
        <v>6876</v>
      </c>
      <c r="S1591">
        <v>4.8108019999999998</v>
      </c>
      <c r="T1591">
        <v>-75.684387999999998</v>
      </c>
      <c r="U1591" t="s">
        <v>11838</v>
      </c>
    </row>
    <row r="1592" spans="1:21" x14ac:dyDescent="0.3">
      <c r="A1592" t="s">
        <v>11839</v>
      </c>
      <c r="B1592" t="s">
        <v>370</v>
      </c>
      <c r="C1592" t="s">
        <v>10333</v>
      </c>
      <c r="D1592" t="s">
        <v>7034</v>
      </c>
      <c r="E1592" t="s">
        <v>7303</v>
      </c>
      <c r="F1592" t="s">
        <v>9426</v>
      </c>
      <c r="G1592" t="s">
        <v>9427</v>
      </c>
      <c r="H1592" t="s">
        <v>6934</v>
      </c>
      <c r="I1592" t="s">
        <v>7630</v>
      </c>
      <c r="J1592">
        <v>5</v>
      </c>
      <c r="K1592" t="s">
        <v>370</v>
      </c>
      <c r="L1592" t="s">
        <v>6872</v>
      </c>
      <c r="M1592" t="s">
        <v>6894</v>
      </c>
      <c r="N1592" t="s">
        <v>6874</v>
      </c>
      <c r="O1592" t="s">
        <v>6875</v>
      </c>
      <c r="P1592" t="s">
        <v>6875</v>
      </c>
      <c r="Q1592" t="s">
        <v>6874</v>
      </c>
      <c r="R1592" t="s">
        <v>6874</v>
      </c>
      <c r="S1592">
        <v>4.8197979999999996</v>
      </c>
      <c r="T1592">
        <v>-75.696690000000004</v>
      </c>
      <c r="U1592" t="s">
        <v>11840</v>
      </c>
    </row>
    <row r="1593" spans="1:21" x14ac:dyDescent="0.3">
      <c r="A1593" t="s">
        <v>11841</v>
      </c>
      <c r="B1593" t="s">
        <v>370</v>
      </c>
      <c r="C1593" t="s">
        <v>10333</v>
      </c>
      <c r="D1593" t="s">
        <v>7034</v>
      </c>
      <c r="E1593" t="s">
        <v>7303</v>
      </c>
      <c r="F1593" t="s">
        <v>11842</v>
      </c>
      <c r="G1593" t="s">
        <v>11842</v>
      </c>
      <c r="H1593" t="s">
        <v>6934</v>
      </c>
      <c r="I1593" t="s">
        <v>7630</v>
      </c>
      <c r="J1593">
        <v>3</v>
      </c>
      <c r="K1593" t="s">
        <v>370</v>
      </c>
      <c r="L1593" t="s">
        <v>6872</v>
      </c>
      <c r="M1593" t="s">
        <v>6894</v>
      </c>
      <c r="N1593" t="s">
        <v>6874</v>
      </c>
      <c r="O1593" t="s">
        <v>6875</v>
      </c>
      <c r="P1593" t="s">
        <v>6874</v>
      </c>
      <c r="Q1593" t="s">
        <v>6876</v>
      </c>
      <c r="R1593" t="s">
        <v>6874</v>
      </c>
      <c r="S1593">
        <v>4.8197979999999996</v>
      </c>
      <c r="T1593">
        <v>-75.696690000000004</v>
      </c>
      <c r="U1593" t="s">
        <v>11843</v>
      </c>
    </row>
    <row r="1594" spans="1:21" x14ac:dyDescent="0.3">
      <c r="A1594" t="s">
        <v>11844</v>
      </c>
      <c r="B1594" t="s">
        <v>370</v>
      </c>
      <c r="C1594" t="s">
        <v>10333</v>
      </c>
      <c r="D1594" t="s">
        <v>7034</v>
      </c>
      <c r="E1594" t="s">
        <v>7303</v>
      </c>
      <c r="F1594" t="s">
        <v>11845</v>
      </c>
      <c r="G1594" t="s">
        <v>11845</v>
      </c>
      <c r="H1594" t="s">
        <v>6934</v>
      </c>
      <c r="I1594" t="s">
        <v>7630</v>
      </c>
      <c r="J1594">
        <v>2</v>
      </c>
      <c r="K1594" t="s">
        <v>370</v>
      </c>
      <c r="L1594" t="s">
        <v>6872</v>
      </c>
      <c r="M1594" t="s">
        <v>6894</v>
      </c>
      <c r="N1594" t="s">
        <v>6874</v>
      </c>
      <c r="O1594" t="s">
        <v>6875</v>
      </c>
      <c r="P1594" t="s">
        <v>6874</v>
      </c>
      <c r="Q1594" t="s">
        <v>6876</v>
      </c>
      <c r="R1594" t="s">
        <v>6874</v>
      </c>
      <c r="S1594">
        <v>4.8197979999999996</v>
      </c>
      <c r="T1594">
        <v>-75.696690000000004</v>
      </c>
      <c r="U1594" t="s">
        <v>11843</v>
      </c>
    </row>
    <row r="1595" spans="1:21" x14ac:dyDescent="0.3">
      <c r="A1595" t="s">
        <v>11846</v>
      </c>
      <c r="B1595" t="s">
        <v>370</v>
      </c>
      <c r="C1595" t="s">
        <v>10333</v>
      </c>
      <c r="D1595" t="s">
        <v>7034</v>
      </c>
      <c r="E1595" t="s">
        <v>7303</v>
      </c>
      <c r="F1595" t="s">
        <v>11847</v>
      </c>
      <c r="G1595" t="s">
        <v>11847</v>
      </c>
      <c r="H1595" t="s">
        <v>6934</v>
      </c>
      <c r="I1595" t="s">
        <v>7630</v>
      </c>
      <c r="J1595">
        <v>3</v>
      </c>
      <c r="K1595" t="s">
        <v>370</v>
      </c>
      <c r="L1595" t="s">
        <v>6872</v>
      </c>
      <c r="M1595" t="s">
        <v>6894</v>
      </c>
      <c r="N1595" t="s">
        <v>6874</v>
      </c>
      <c r="O1595" t="s">
        <v>6875</v>
      </c>
      <c r="P1595" t="s">
        <v>6874</v>
      </c>
      <c r="Q1595" t="s">
        <v>6876</v>
      </c>
      <c r="R1595" t="s">
        <v>6874</v>
      </c>
      <c r="S1595">
        <v>4.8197983000000004</v>
      </c>
      <c r="T1595">
        <v>-75.696690000000004</v>
      </c>
      <c r="U1595" t="s">
        <v>11848</v>
      </c>
    </row>
    <row r="1596" spans="1:21" x14ac:dyDescent="0.3">
      <c r="A1596" t="s">
        <v>11849</v>
      </c>
      <c r="B1596" t="s">
        <v>370</v>
      </c>
      <c r="C1596" t="s">
        <v>8411</v>
      </c>
      <c r="D1596" t="s">
        <v>6928</v>
      </c>
      <c r="E1596" t="s">
        <v>7141</v>
      </c>
      <c r="F1596" t="s">
        <v>11850</v>
      </c>
      <c r="G1596" t="s">
        <v>11850</v>
      </c>
      <c r="H1596" t="s">
        <v>6934</v>
      </c>
      <c r="I1596" t="s">
        <v>11851</v>
      </c>
      <c r="J1596">
        <v>2</v>
      </c>
      <c r="K1596" t="s">
        <v>370</v>
      </c>
      <c r="L1596" t="s">
        <v>6890</v>
      </c>
      <c r="M1596" t="s">
        <v>6891</v>
      </c>
      <c r="N1596" t="s">
        <v>6874</v>
      </c>
      <c r="O1596" t="s">
        <v>6874</v>
      </c>
      <c r="P1596" t="s">
        <v>6874</v>
      </c>
      <c r="Q1596" t="s">
        <v>6874</v>
      </c>
      <c r="R1596" t="s">
        <v>6874</v>
      </c>
      <c r="S1596">
        <v>4.8182600000000004</v>
      </c>
      <c r="T1596">
        <v>-75.709467000000004</v>
      </c>
      <c r="U1596" t="s">
        <v>11852</v>
      </c>
    </row>
    <row r="1597" spans="1:21" x14ac:dyDescent="0.3">
      <c r="A1597" t="s">
        <v>11853</v>
      </c>
      <c r="B1597" t="s">
        <v>370</v>
      </c>
      <c r="C1597" t="s">
        <v>10333</v>
      </c>
      <c r="D1597" t="s">
        <v>6928</v>
      </c>
      <c r="E1597" t="s">
        <v>6929</v>
      </c>
      <c r="F1597" t="s">
        <v>11854</v>
      </c>
      <c r="G1597" t="s">
        <v>11854</v>
      </c>
      <c r="H1597" t="s">
        <v>6934</v>
      </c>
      <c r="I1597" t="s">
        <v>7630</v>
      </c>
      <c r="J1597">
        <v>2</v>
      </c>
      <c r="K1597" t="s">
        <v>370</v>
      </c>
      <c r="L1597" t="s">
        <v>6872</v>
      </c>
      <c r="M1597" t="s">
        <v>6894</v>
      </c>
      <c r="N1597" t="s">
        <v>6874</v>
      </c>
      <c r="O1597" t="s">
        <v>6876</v>
      </c>
      <c r="P1597" t="s">
        <v>6875</v>
      </c>
      <c r="Q1597" t="s">
        <v>6876</v>
      </c>
      <c r="R1597" t="s">
        <v>6876</v>
      </c>
      <c r="S1597">
        <v>4.8186059999999999</v>
      </c>
      <c r="T1597">
        <v>-75.690612000000002</v>
      </c>
      <c r="U1597" t="s">
        <v>11855</v>
      </c>
    </row>
    <row r="1598" spans="1:21" x14ac:dyDescent="0.3">
      <c r="A1598" t="s">
        <v>11856</v>
      </c>
      <c r="B1598" t="s">
        <v>370</v>
      </c>
      <c r="C1598" t="s">
        <v>8411</v>
      </c>
      <c r="D1598" t="s">
        <v>6928</v>
      </c>
      <c r="E1598" t="s">
        <v>7141</v>
      </c>
      <c r="F1598" t="s">
        <v>11857</v>
      </c>
      <c r="G1598" t="s">
        <v>11857</v>
      </c>
      <c r="H1598" t="s">
        <v>6934</v>
      </c>
      <c r="I1598" t="s">
        <v>7630</v>
      </c>
      <c r="J1598">
        <v>3</v>
      </c>
      <c r="K1598" t="s">
        <v>370</v>
      </c>
      <c r="L1598" t="s">
        <v>6890</v>
      </c>
      <c r="M1598" t="s">
        <v>6891</v>
      </c>
      <c r="N1598" t="s">
        <v>6874</v>
      </c>
      <c r="O1598" t="s">
        <v>6874</v>
      </c>
      <c r="P1598" t="s">
        <v>6874</v>
      </c>
      <c r="Q1598" t="s">
        <v>6874</v>
      </c>
      <c r="R1598" t="s">
        <v>6874</v>
      </c>
      <c r="S1598">
        <v>4.8186090000000004</v>
      </c>
      <c r="T1598">
        <v>-75.708314000000001</v>
      </c>
      <c r="U1598" t="s">
        <v>11858</v>
      </c>
    </row>
    <row r="1599" spans="1:21" x14ac:dyDescent="0.3">
      <c r="A1599" t="s">
        <v>11859</v>
      </c>
      <c r="B1599" t="s">
        <v>370</v>
      </c>
      <c r="C1599" t="s">
        <v>8411</v>
      </c>
      <c r="D1599" t="s">
        <v>6928</v>
      </c>
      <c r="E1599" t="s">
        <v>7141</v>
      </c>
      <c r="F1599" t="s">
        <v>11860</v>
      </c>
      <c r="G1599" t="s">
        <v>11860</v>
      </c>
      <c r="H1599" t="s">
        <v>6934</v>
      </c>
      <c r="I1599" t="s">
        <v>7630</v>
      </c>
      <c r="J1599">
        <v>2</v>
      </c>
      <c r="K1599" t="s">
        <v>370</v>
      </c>
      <c r="L1599" t="s">
        <v>6890</v>
      </c>
      <c r="M1599" t="s">
        <v>6882</v>
      </c>
      <c r="N1599" t="s">
        <v>6874</v>
      </c>
      <c r="O1599" t="s">
        <v>6874</v>
      </c>
      <c r="P1599" t="s">
        <v>6874</v>
      </c>
      <c r="Q1599" t="s">
        <v>6874</v>
      </c>
      <c r="R1599" t="s">
        <v>6874</v>
      </c>
      <c r="S1599">
        <v>4.8187550000000003</v>
      </c>
      <c r="T1599">
        <v>-75.707864999999998</v>
      </c>
      <c r="U1599" t="s">
        <v>11861</v>
      </c>
    </row>
    <row r="1600" spans="1:21" x14ac:dyDescent="0.3">
      <c r="A1600" t="s">
        <v>11862</v>
      </c>
      <c r="B1600" t="s">
        <v>370</v>
      </c>
      <c r="C1600" t="s">
        <v>8411</v>
      </c>
      <c r="D1600" t="s">
        <v>6928</v>
      </c>
      <c r="E1600" t="s">
        <v>7141</v>
      </c>
      <c r="F1600" t="s">
        <v>11863</v>
      </c>
      <c r="G1600" t="s">
        <v>11863</v>
      </c>
      <c r="H1600" t="s">
        <v>6934</v>
      </c>
      <c r="I1600" t="s">
        <v>7630</v>
      </c>
      <c r="J1600">
        <v>3</v>
      </c>
      <c r="K1600" t="s">
        <v>370</v>
      </c>
      <c r="L1600" t="s">
        <v>6872</v>
      </c>
      <c r="M1600" t="s">
        <v>6894</v>
      </c>
      <c r="N1600" t="s">
        <v>6874</v>
      </c>
      <c r="O1600" t="s">
        <v>6875</v>
      </c>
      <c r="P1600" t="s">
        <v>6875</v>
      </c>
      <c r="Q1600" t="s">
        <v>6874</v>
      </c>
      <c r="R1600" t="s">
        <v>6874</v>
      </c>
      <c r="S1600">
        <v>4.8174910000000004</v>
      </c>
      <c r="T1600">
        <v>-75.710070000000002</v>
      </c>
      <c r="U1600" t="s">
        <v>11864</v>
      </c>
    </row>
    <row r="1601" spans="1:21" x14ac:dyDescent="0.3">
      <c r="A1601" t="s">
        <v>11865</v>
      </c>
      <c r="B1601" t="s">
        <v>370</v>
      </c>
      <c r="C1601" t="s">
        <v>8411</v>
      </c>
      <c r="D1601" t="s">
        <v>6928</v>
      </c>
      <c r="E1601" t="s">
        <v>11866</v>
      </c>
      <c r="F1601" t="s">
        <v>11867</v>
      </c>
      <c r="G1601" t="s">
        <v>11867</v>
      </c>
      <c r="H1601" t="s">
        <v>6934</v>
      </c>
      <c r="I1601" t="s">
        <v>7630</v>
      </c>
      <c r="J1601" t="s">
        <v>370</v>
      </c>
      <c r="K1601" t="s">
        <v>370</v>
      </c>
      <c r="L1601" t="s">
        <v>6890</v>
      </c>
      <c r="M1601" t="s">
        <v>6891</v>
      </c>
      <c r="N1601" t="s">
        <v>6874</v>
      </c>
      <c r="O1601" t="s">
        <v>6874</v>
      </c>
      <c r="P1601" t="s">
        <v>6874</v>
      </c>
      <c r="Q1601" t="s">
        <v>6874</v>
      </c>
      <c r="R1601" t="s">
        <v>6874</v>
      </c>
      <c r="S1601">
        <v>4.8183230000000004</v>
      </c>
      <c r="T1601">
        <v>-75.713587000000004</v>
      </c>
      <c r="U1601" t="s">
        <v>11868</v>
      </c>
    </row>
    <row r="1602" spans="1:21" x14ac:dyDescent="0.3">
      <c r="A1602" t="s">
        <v>11869</v>
      </c>
      <c r="B1602" t="s">
        <v>370</v>
      </c>
      <c r="C1602" t="s">
        <v>8411</v>
      </c>
      <c r="D1602" t="s">
        <v>6928</v>
      </c>
      <c r="E1602" t="s">
        <v>11866</v>
      </c>
      <c r="F1602" t="s">
        <v>11870</v>
      </c>
      <c r="G1602" t="s">
        <v>11870</v>
      </c>
      <c r="H1602" t="s">
        <v>6934</v>
      </c>
      <c r="I1602" t="s">
        <v>7630</v>
      </c>
      <c r="J1602">
        <v>5</v>
      </c>
      <c r="K1602" t="s">
        <v>370</v>
      </c>
      <c r="L1602" t="s">
        <v>6881</v>
      </c>
      <c r="M1602" t="s">
        <v>6873</v>
      </c>
      <c r="N1602" t="s">
        <v>6874</v>
      </c>
      <c r="O1602" t="s">
        <v>6874</v>
      </c>
      <c r="P1602" t="s">
        <v>6874</v>
      </c>
      <c r="Q1602" t="s">
        <v>6874</v>
      </c>
      <c r="R1602" t="s">
        <v>6874</v>
      </c>
      <c r="S1602">
        <v>4.8134040000000002</v>
      </c>
      <c r="T1602">
        <v>-75.682124999999999</v>
      </c>
      <c r="U1602" t="s">
        <v>11843</v>
      </c>
    </row>
    <row r="1603" spans="1:21" x14ac:dyDescent="0.3">
      <c r="A1603" t="s">
        <v>11871</v>
      </c>
      <c r="B1603" t="s">
        <v>370</v>
      </c>
      <c r="C1603" t="s">
        <v>8411</v>
      </c>
      <c r="D1603" t="s">
        <v>6928</v>
      </c>
      <c r="E1603" t="s">
        <v>11866</v>
      </c>
      <c r="F1603" t="s">
        <v>11872</v>
      </c>
      <c r="G1603" t="s">
        <v>11872</v>
      </c>
      <c r="H1603" t="s">
        <v>6934</v>
      </c>
      <c r="I1603" t="s">
        <v>7630</v>
      </c>
      <c r="J1603">
        <v>4</v>
      </c>
      <c r="K1603" t="s">
        <v>370</v>
      </c>
      <c r="L1603" t="s">
        <v>6890</v>
      </c>
      <c r="M1603" t="s">
        <v>6891</v>
      </c>
      <c r="N1603" t="s">
        <v>6874</v>
      </c>
      <c r="O1603" t="s">
        <v>6874</v>
      </c>
      <c r="P1603" t="s">
        <v>6874</v>
      </c>
      <c r="Q1603" t="s">
        <v>6874</v>
      </c>
      <c r="R1603" t="s">
        <v>6874</v>
      </c>
      <c r="S1603">
        <v>4.8177450000000004</v>
      </c>
      <c r="T1603">
        <v>-75.713222999999999</v>
      </c>
      <c r="U1603" t="s">
        <v>6954</v>
      </c>
    </row>
    <row r="1604" spans="1:21" x14ac:dyDescent="0.3">
      <c r="A1604" t="s">
        <v>11873</v>
      </c>
      <c r="B1604" t="s">
        <v>370</v>
      </c>
      <c r="C1604" t="s">
        <v>8411</v>
      </c>
      <c r="D1604" t="s">
        <v>6928</v>
      </c>
      <c r="E1604" t="s">
        <v>7141</v>
      </c>
      <c r="F1604" t="s">
        <v>11874</v>
      </c>
      <c r="G1604" t="s">
        <v>11874</v>
      </c>
      <c r="H1604" t="s">
        <v>6934</v>
      </c>
      <c r="I1604" t="s">
        <v>7630</v>
      </c>
      <c r="J1604">
        <v>4</v>
      </c>
      <c r="K1604" t="s">
        <v>370</v>
      </c>
      <c r="L1604" t="s">
        <v>6872</v>
      </c>
      <c r="M1604" t="s">
        <v>6894</v>
      </c>
      <c r="N1604" t="s">
        <v>6874</v>
      </c>
      <c r="O1604" t="s">
        <v>6874</v>
      </c>
      <c r="P1604" t="s">
        <v>6874</v>
      </c>
      <c r="Q1604" t="s">
        <v>6874</v>
      </c>
      <c r="R1604" t="s">
        <v>6874</v>
      </c>
      <c r="S1604">
        <v>4.8189890000000002</v>
      </c>
      <c r="T1604">
        <v>-75.708404999999999</v>
      </c>
      <c r="U1604" t="s">
        <v>6941</v>
      </c>
    </row>
    <row r="1605" spans="1:21" x14ac:dyDescent="0.3">
      <c r="A1605" t="s">
        <v>11875</v>
      </c>
      <c r="B1605" t="s">
        <v>370</v>
      </c>
      <c r="C1605" t="s">
        <v>8411</v>
      </c>
      <c r="D1605" t="s">
        <v>6928</v>
      </c>
      <c r="E1605" t="s">
        <v>7141</v>
      </c>
      <c r="F1605" t="s">
        <v>11876</v>
      </c>
      <c r="G1605" t="s">
        <v>11876</v>
      </c>
      <c r="H1605" t="s">
        <v>6934</v>
      </c>
      <c r="I1605" t="s">
        <v>7630</v>
      </c>
      <c r="J1605">
        <v>1</v>
      </c>
      <c r="K1605" t="s">
        <v>370</v>
      </c>
      <c r="L1605" t="s">
        <v>6881</v>
      </c>
      <c r="M1605" t="s">
        <v>6873</v>
      </c>
      <c r="N1605" t="s">
        <v>6874</v>
      </c>
      <c r="O1605" t="s">
        <v>6874</v>
      </c>
      <c r="P1605" t="s">
        <v>6874</v>
      </c>
      <c r="Q1605" t="s">
        <v>6874</v>
      </c>
      <c r="R1605" t="s">
        <v>6874</v>
      </c>
      <c r="S1605">
        <v>4.8173979999999998</v>
      </c>
      <c r="T1605">
        <v>-75.709384</v>
      </c>
      <c r="U1605" t="s">
        <v>6954</v>
      </c>
    </row>
    <row r="1606" spans="1:21" x14ac:dyDescent="0.3">
      <c r="A1606" t="s">
        <v>11877</v>
      </c>
      <c r="B1606" t="s">
        <v>370</v>
      </c>
      <c r="C1606" t="s">
        <v>8411</v>
      </c>
      <c r="D1606" t="s">
        <v>6928</v>
      </c>
      <c r="E1606" t="s">
        <v>7141</v>
      </c>
      <c r="F1606" t="s">
        <v>11878</v>
      </c>
      <c r="G1606" t="s">
        <v>11878</v>
      </c>
      <c r="H1606" t="s">
        <v>6934</v>
      </c>
      <c r="I1606" t="s">
        <v>7630</v>
      </c>
      <c r="J1606">
        <v>2</v>
      </c>
      <c r="K1606" t="s">
        <v>370</v>
      </c>
      <c r="L1606" t="s">
        <v>6872</v>
      </c>
      <c r="M1606" t="s">
        <v>6894</v>
      </c>
      <c r="N1606" t="s">
        <v>6876</v>
      </c>
      <c r="O1606" t="s">
        <v>6875</v>
      </c>
      <c r="P1606" t="s">
        <v>6875</v>
      </c>
      <c r="Q1606" t="s">
        <v>6876</v>
      </c>
      <c r="R1606" t="s">
        <v>6876</v>
      </c>
      <c r="S1606">
        <v>4.8172119999999996</v>
      </c>
      <c r="T1606">
        <v>-75.707712000000001</v>
      </c>
      <c r="U1606" t="s">
        <v>11879</v>
      </c>
    </row>
    <row r="1607" spans="1:21" x14ac:dyDescent="0.3">
      <c r="A1607" t="s">
        <v>11880</v>
      </c>
      <c r="B1607" t="s">
        <v>370</v>
      </c>
      <c r="C1607" t="s">
        <v>10333</v>
      </c>
      <c r="D1607" t="s">
        <v>6866</v>
      </c>
      <c r="E1607" t="s">
        <v>6936</v>
      </c>
      <c r="F1607" t="s">
        <v>11881</v>
      </c>
      <c r="G1607" t="s">
        <v>11881</v>
      </c>
      <c r="H1607" t="s">
        <v>6934</v>
      </c>
      <c r="I1607" t="s">
        <v>7630</v>
      </c>
      <c r="J1607">
        <v>5</v>
      </c>
      <c r="K1607">
        <v>1</v>
      </c>
      <c r="L1607" t="s">
        <v>6890</v>
      </c>
      <c r="M1607" t="s">
        <v>6891</v>
      </c>
      <c r="N1607" t="s">
        <v>6874</v>
      </c>
      <c r="O1607" t="s">
        <v>6874</v>
      </c>
      <c r="P1607" t="s">
        <v>6874</v>
      </c>
      <c r="Q1607" t="s">
        <v>6874</v>
      </c>
      <c r="R1607" t="s">
        <v>6874</v>
      </c>
      <c r="S1607">
        <v>4.8168930000000003</v>
      </c>
      <c r="T1607">
        <v>-75.701627000000002</v>
      </c>
      <c r="U1607" t="s">
        <v>11882</v>
      </c>
    </row>
    <row r="1608" spans="1:21" x14ac:dyDescent="0.3">
      <c r="A1608" t="s">
        <v>11883</v>
      </c>
      <c r="B1608" t="s">
        <v>370</v>
      </c>
      <c r="C1608" t="s">
        <v>10333</v>
      </c>
      <c r="D1608" t="s">
        <v>6928</v>
      </c>
      <c r="E1608" t="s">
        <v>6957</v>
      </c>
      <c r="F1608" t="s">
        <v>11884</v>
      </c>
      <c r="G1608" t="s">
        <v>11884</v>
      </c>
      <c r="H1608" t="s">
        <v>6934</v>
      </c>
      <c r="I1608" t="s">
        <v>7630</v>
      </c>
      <c r="J1608">
        <v>4</v>
      </c>
      <c r="K1608" t="s">
        <v>370</v>
      </c>
      <c r="L1608" t="s">
        <v>6872</v>
      </c>
      <c r="M1608" t="s">
        <v>6873</v>
      </c>
      <c r="N1608" t="s">
        <v>6874</v>
      </c>
      <c r="O1608" t="s">
        <v>6875</v>
      </c>
      <c r="P1608" t="s">
        <v>6875</v>
      </c>
      <c r="Q1608" t="s">
        <v>6874</v>
      </c>
      <c r="R1608" t="s">
        <v>6874</v>
      </c>
      <c r="S1608">
        <v>4.8174580000000002</v>
      </c>
      <c r="T1608">
        <v>-75.701583999999997</v>
      </c>
      <c r="U1608" t="s">
        <v>11885</v>
      </c>
    </row>
    <row r="1609" spans="1:21" x14ac:dyDescent="0.3">
      <c r="A1609" t="s">
        <v>11886</v>
      </c>
      <c r="B1609" t="s">
        <v>370</v>
      </c>
      <c r="C1609" t="s">
        <v>10333</v>
      </c>
      <c r="D1609" t="s">
        <v>6928</v>
      </c>
      <c r="E1609" t="s">
        <v>7462</v>
      </c>
      <c r="F1609" t="s">
        <v>11887</v>
      </c>
      <c r="G1609" t="s">
        <v>11888</v>
      </c>
      <c r="H1609" t="s">
        <v>6934</v>
      </c>
      <c r="I1609" t="s">
        <v>6876</v>
      </c>
      <c r="J1609">
        <v>1</v>
      </c>
      <c r="K1609">
        <v>1</v>
      </c>
      <c r="L1609" t="s">
        <v>6881</v>
      </c>
      <c r="M1609" t="s">
        <v>6873</v>
      </c>
      <c r="N1609" t="s">
        <v>6874</v>
      </c>
      <c r="O1609" t="s">
        <v>6874</v>
      </c>
      <c r="P1609" t="s">
        <v>6875</v>
      </c>
      <c r="Q1609" t="s">
        <v>6874</v>
      </c>
      <c r="R1609" t="s">
        <v>6874</v>
      </c>
      <c r="S1609">
        <v>4.816268</v>
      </c>
      <c r="T1609">
        <v>-75.701974000000007</v>
      </c>
      <c r="U1609" t="s">
        <v>11889</v>
      </c>
    </row>
    <row r="1610" spans="1:21" x14ac:dyDescent="0.3">
      <c r="A1610" t="s">
        <v>11890</v>
      </c>
      <c r="B1610" t="s">
        <v>370</v>
      </c>
      <c r="C1610" t="s">
        <v>10333</v>
      </c>
      <c r="D1610" t="s">
        <v>6928</v>
      </c>
      <c r="E1610" t="s">
        <v>10783</v>
      </c>
      <c r="F1610" t="s">
        <v>11891</v>
      </c>
      <c r="G1610" t="s">
        <v>11892</v>
      </c>
      <c r="H1610" t="s">
        <v>6934</v>
      </c>
      <c r="I1610" t="s">
        <v>7630</v>
      </c>
      <c r="J1610">
        <v>5</v>
      </c>
      <c r="K1610" t="s">
        <v>370</v>
      </c>
      <c r="L1610" t="s">
        <v>6890</v>
      </c>
      <c r="M1610" t="s">
        <v>6891</v>
      </c>
      <c r="N1610" t="s">
        <v>6874</v>
      </c>
      <c r="O1610" t="s">
        <v>6874</v>
      </c>
      <c r="P1610" t="s">
        <v>6874</v>
      </c>
      <c r="Q1610" t="s">
        <v>6874</v>
      </c>
      <c r="R1610" t="s">
        <v>6876</v>
      </c>
      <c r="S1610">
        <v>4.8181330000000004</v>
      </c>
      <c r="T1610">
        <v>-75.694142999999997</v>
      </c>
      <c r="U1610" t="s">
        <v>11893</v>
      </c>
    </row>
    <row r="1611" spans="1:21" x14ac:dyDescent="0.3">
      <c r="A1611" t="s">
        <v>11894</v>
      </c>
      <c r="B1611" t="s">
        <v>370</v>
      </c>
      <c r="C1611" t="s">
        <v>10333</v>
      </c>
      <c r="D1611" t="s">
        <v>6928</v>
      </c>
      <c r="E1611" t="s">
        <v>6952</v>
      </c>
      <c r="F1611" t="s">
        <v>11895</v>
      </c>
      <c r="G1611" t="s">
        <v>11895</v>
      </c>
      <c r="H1611" t="s">
        <v>6934</v>
      </c>
      <c r="I1611" t="s">
        <v>7630</v>
      </c>
      <c r="J1611">
        <v>2</v>
      </c>
      <c r="K1611">
        <v>1</v>
      </c>
      <c r="L1611" t="s">
        <v>6872</v>
      </c>
      <c r="M1611" t="s">
        <v>6894</v>
      </c>
      <c r="N1611" t="s">
        <v>6874</v>
      </c>
      <c r="O1611" t="s">
        <v>6875</v>
      </c>
      <c r="P1611" t="s">
        <v>6875</v>
      </c>
      <c r="Q1611" t="s">
        <v>6874</v>
      </c>
      <c r="R1611" t="s">
        <v>6874</v>
      </c>
      <c r="S1611">
        <v>4.8188009999999997</v>
      </c>
      <c r="T1611">
        <v>-75.696151999999998</v>
      </c>
      <c r="U1611" t="s">
        <v>11896</v>
      </c>
    </row>
    <row r="1612" spans="1:21" x14ac:dyDescent="0.3">
      <c r="A1612" t="s">
        <v>11897</v>
      </c>
      <c r="B1612" t="s">
        <v>370</v>
      </c>
      <c r="C1612" t="s">
        <v>10333</v>
      </c>
      <c r="D1612" t="s">
        <v>6928</v>
      </c>
      <c r="E1612" t="s">
        <v>6952</v>
      </c>
      <c r="F1612" t="s">
        <v>11898</v>
      </c>
      <c r="G1612" t="s">
        <v>11898</v>
      </c>
      <c r="H1612" t="s">
        <v>6934</v>
      </c>
      <c r="I1612" t="s">
        <v>7630</v>
      </c>
      <c r="J1612">
        <v>3</v>
      </c>
      <c r="K1612">
        <v>1</v>
      </c>
      <c r="L1612" t="s">
        <v>6872</v>
      </c>
      <c r="M1612" t="s">
        <v>6894</v>
      </c>
      <c r="N1612" t="s">
        <v>6875</v>
      </c>
      <c r="O1612" t="s">
        <v>6875</v>
      </c>
      <c r="P1612" t="s">
        <v>6875</v>
      </c>
      <c r="Q1612" t="s">
        <v>6875</v>
      </c>
      <c r="R1612" t="s">
        <v>6874</v>
      </c>
      <c r="S1612">
        <v>4.8285090000000004</v>
      </c>
      <c r="T1612">
        <v>-75.680211999999997</v>
      </c>
      <c r="U1612" t="s">
        <v>11899</v>
      </c>
    </row>
    <row r="1613" spans="1:21" x14ac:dyDescent="0.3">
      <c r="A1613" t="s">
        <v>11900</v>
      </c>
      <c r="B1613" t="s">
        <v>370</v>
      </c>
      <c r="C1613" t="s">
        <v>10333</v>
      </c>
      <c r="D1613" t="s">
        <v>6928</v>
      </c>
      <c r="E1613" t="s">
        <v>6952</v>
      </c>
      <c r="F1613" t="s">
        <v>11901</v>
      </c>
      <c r="G1613" t="s">
        <v>11901</v>
      </c>
      <c r="H1613" t="s">
        <v>6934</v>
      </c>
      <c r="I1613" t="s">
        <v>7630</v>
      </c>
      <c r="J1613">
        <v>3</v>
      </c>
      <c r="K1613" t="s">
        <v>370</v>
      </c>
      <c r="L1613" t="s">
        <v>6890</v>
      </c>
      <c r="M1613" t="s">
        <v>6891</v>
      </c>
      <c r="N1613" t="s">
        <v>6874</v>
      </c>
      <c r="O1613" t="s">
        <v>6874</v>
      </c>
      <c r="P1613" t="s">
        <v>6874</v>
      </c>
      <c r="Q1613" t="s">
        <v>6874</v>
      </c>
      <c r="R1613" t="s">
        <v>6874</v>
      </c>
      <c r="S1613">
        <v>4.8185190000000002</v>
      </c>
      <c r="T1613">
        <v>-75.696627000000007</v>
      </c>
      <c r="U1613" t="s">
        <v>11902</v>
      </c>
    </row>
    <row r="1614" spans="1:21" x14ac:dyDescent="0.3">
      <c r="A1614" t="s">
        <v>11903</v>
      </c>
      <c r="B1614" t="s">
        <v>370</v>
      </c>
      <c r="C1614" t="s">
        <v>10333</v>
      </c>
      <c r="D1614" t="s">
        <v>6928</v>
      </c>
      <c r="E1614" t="s">
        <v>11904</v>
      </c>
      <c r="F1614" t="s">
        <v>11905</v>
      </c>
      <c r="G1614" t="s">
        <v>11905</v>
      </c>
      <c r="H1614" t="s">
        <v>6934</v>
      </c>
      <c r="I1614" t="s">
        <v>7630</v>
      </c>
      <c r="J1614">
        <v>1</v>
      </c>
      <c r="K1614" t="s">
        <v>370</v>
      </c>
      <c r="L1614" t="s">
        <v>6890</v>
      </c>
      <c r="M1614" t="s">
        <v>6891</v>
      </c>
      <c r="N1614" t="s">
        <v>6874</v>
      </c>
      <c r="O1614" t="s">
        <v>6874</v>
      </c>
      <c r="P1614" t="s">
        <v>6874</v>
      </c>
      <c r="Q1614" t="s">
        <v>6874</v>
      </c>
      <c r="R1614" t="s">
        <v>6876</v>
      </c>
      <c r="S1614">
        <v>4.8193780000000004</v>
      </c>
      <c r="T1614">
        <v>-75.704500999999993</v>
      </c>
      <c r="U1614" t="s">
        <v>11906</v>
      </c>
    </row>
    <row r="1615" spans="1:21" x14ac:dyDescent="0.3">
      <c r="A1615" t="s">
        <v>11907</v>
      </c>
      <c r="B1615" t="s">
        <v>370</v>
      </c>
      <c r="C1615" t="s">
        <v>10333</v>
      </c>
      <c r="D1615" t="s">
        <v>6928</v>
      </c>
      <c r="E1615" t="s">
        <v>6952</v>
      </c>
      <c r="F1615" t="s">
        <v>11908</v>
      </c>
      <c r="G1615" t="s">
        <v>11908</v>
      </c>
      <c r="H1615" t="s">
        <v>6934</v>
      </c>
      <c r="I1615" t="s">
        <v>7630</v>
      </c>
      <c r="J1615">
        <v>1</v>
      </c>
      <c r="K1615" t="s">
        <v>370</v>
      </c>
      <c r="L1615" t="s">
        <v>6872</v>
      </c>
      <c r="M1615" t="s">
        <v>6894</v>
      </c>
      <c r="N1615" t="s">
        <v>6874</v>
      </c>
      <c r="O1615" t="s">
        <v>6875</v>
      </c>
      <c r="P1615" t="s">
        <v>6874</v>
      </c>
      <c r="Q1615" t="s">
        <v>6875</v>
      </c>
      <c r="R1615" t="s">
        <v>6874</v>
      </c>
      <c r="S1615">
        <v>4.8192789999999999</v>
      </c>
      <c r="T1615">
        <v>-75.696140999999997</v>
      </c>
      <c r="U1615" t="s">
        <v>11909</v>
      </c>
    </row>
    <row r="1616" spans="1:21" x14ac:dyDescent="0.3">
      <c r="A1616" t="s">
        <v>11910</v>
      </c>
      <c r="B1616" t="s">
        <v>370</v>
      </c>
      <c r="C1616" t="s">
        <v>10333</v>
      </c>
      <c r="D1616" t="s">
        <v>6928</v>
      </c>
      <c r="E1616" t="s">
        <v>7141</v>
      </c>
      <c r="F1616" t="s">
        <v>11911</v>
      </c>
      <c r="G1616" t="s">
        <v>11911</v>
      </c>
      <c r="H1616" t="s">
        <v>6934</v>
      </c>
      <c r="I1616" t="s">
        <v>7630</v>
      </c>
      <c r="J1616">
        <v>2</v>
      </c>
      <c r="K1616" t="s">
        <v>370</v>
      </c>
      <c r="L1616" t="s">
        <v>6882</v>
      </c>
      <c r="M1616" t="s">
        <v>6891</v>
      </c>
      <c r="N1616" t="s">
        <v>6874</v>
      </c>
      <c r="O1616" t="s">
        <v>6874</v>
      </c>
      <c r="P1616" t="s">
        <v>6874</v>
      </c>
      <c r="Q1616" t="s">
        <v>6874</v>
      </c>
      <c r="R1616" t="s">
        <v>6874</v>
      </c>
      <c r="S1616">
        <v>4.8188219999999999</v>
      </c>
      <c r="T1616">
        <v>-75.709378000000001</v>
      </c>
      <c r="U1616" t="s">
        <v>11912</v>
      </c>
    </row>
    <row r="1617" spans="1:21" x14ac:dyDescent="0.3">
      <c r="A1617" t="s">
        <v>11913</v>
      </c>
      <c r="B1617" t="s">
        <v>370</v>
      </c>
      <c r="C1617" t="s">
        <v>10333</v>
      </c>
      <c r="D1617" t="s">
        <v>6928</v>
      </c>
      <c r="E1617" t="s">
        <v>7141</v>
      </c>
      <c r="F1617" t="s">
        <v>11914</v>
      </c>
      <c r="G1617" t="s">
        <v>11914</v>
      </c>
      <c r="H1617" t="s">
        <v>6934</v>
      </c>
      <c r="I1617" t="s">
        <v>7630</v>
      </c>
      <c r="J1617">
        <v>2</v>
      </c>
      <c r="K1617">
        <v>1</v>
      </c>
      <c r="L1617" t="s">
        <v>6882</v>
      </c>
      <c r="M1617" t="s">
        <v>6873</v>
      </c>
      <c r="N1617" t="s">
        <v>6874</v>
      </c>
      <c r="O1617" t="s">
        <v>6874</v>
      </c>
      <c r="P1617" t="s">
        <v>6874</v>
      </c>
      <c r="Q1617" t="s">
        <v>6874</v>
      </c>
      <c r="R1617" t="s">
        <v>6874</v>
      </c>
      <c r="S1617">
        <v>4.8185659999999997</v>
      </c>
      <c r="T1617">
        <v>-75.709305999999998</v>
      </c>
      <c r="U1617" t="s">
        <v>11915</v>
      </c>
    </row>
    <row r="1618" spans="1:21" x14ac:dyDescent="0.3">
      <c r="A1618" t="s">
        <v>11916</v>
      </c>
      <c r="B1618" t="s">
        <v>370</v>
      </c>
      <c r="C1618" t="s">
        <v>10333</v>
      </c>
      <c r="D1618" t="s">
        <v>6866</v>
      </c>
      <c r="E1618" t="s">
        <v>6936</v>
      </c>
      <c r="F1618" t="s">
        <v>11917</v>
      </c>
      <c r="G1618" t="s">
        <v>11917</v>
      </c>
      <c r="H1618" t="s">
        <v>6934</v>
      </c>
      <c r="I1618" t="s">
        <v>7630</v>
      </c>
      <c r="J1618">
        <v>2</v>
      </c>
      <c r="K1618">
        <v>2</v>
      </c>
      <c r="L1618" t="s">
        <v>6890</v>
      </c>
      <c r="M1618" t="s">
        <v>6891</v>
      </c>
      <c r="N1618" t="s">
        <v>6874</v>
      </c>
      <c r="O1618" t="s">
        <v>6874</v>
      </c>
      <c r="P1618" t="s">
        <v>6874</v>
      </c>
      <c r="Q1618" t="s">
        <v>6874</v>
      </c>
      <c r="R1618" t="s">
        <v>6876</v>
      </c>
      <c r="S1618">
        <v>4.8163289999999996</v>
      </c>
      <c r="T1618">
        <v>-75.701960999999997</v>
      </c>
      <c r="U1618" t="s">
        <v>11918</v>
      </c>
    </row>
    <row r="1619" spans="1:21" x14ac:dyDescent="0.3">
      <c r="A1619" t="s">
        <v>11919</v>
      </c>
      <c r="B1619" t="s">
        <v>370</v>
      </c>
      <c r="C1619" t="s">
        <v>10333</v>
      </c>
      <c r="D1619" t="s">
        <v>6928</v>
      </c>
      <c r="E1619" t="s">
        <v>11920</v>
      </c>
      <c r="F1619" t="s">
        <v>11921</v>
      </c>
      <c r="G1619" t="s">
        <v>11921</v>
      </c>
      <c r="H1619" t="s">
        <v>6934</v>
      </c>
      <c r="I1619" t="s">
        <v>7630</v>
      </c>
      <c r="J1619">
        <v>3</v>
      </c>
      <c r="K1619" t="s">
        <v>370</v>
      </c>
      <c r="L1619" t="s">
        <v>6890</v>
      </c>
      <c r="M1619" t="s">
        <v>6891</v>
      </c>
      <c r="N1619" t="s">
        <v>6874</v>
      </c>
      <c r="O1619" t="s">
        <v>6874</v>
      </c>
      <c r="P1619" t="s">
        <v>6874</v>
      </c>
      <c r="Q1619" t="s">
        <v>6875</v>
      </c>
      <c r="R1619" t="s">
        <v>6876</v>
      </c>
      <c r="S1619">
        <v>4.8178770000000002</v>
      </c>
      <c r="T1619">
        <v>-75.694226999999998</v>
      </c>
      <c r="U1619" t="s">
        <v>11922</v>
      </c>
    </row>
    <row r="1620" spans="1:21" x14ac:dyDescent="0.3">
      <c r="A1620" t="s">
        <v>11923</v>
      </c>
      <c r="B1620" t="s">
        <v>370</v>
      </c>
      <c r="C1620" t="s">
        <v>10333</v>
      </c>
      <c r="D1620" t="s">
        <v>6928</v>
      </c>
      <c r="E1620" t="s">
        <v>6952</v>
      </c>
      <c r="F1620" t="s">
        <v>11924</v>
      </c>
      <c r="G1620" t="s">
        <v>11924</v>
      </c>
      <c r="H1620" t="s">
        <v>6934</v>
      </c>
      <c r="I1620" t="s">
        <v>7630</v>
      </c>
      <c r="J1620">
        <v>4</v>
      </c>
      <c r="K1620" t="s">
        <v>370</v>
      </c>
      <c r="L1620" t="s">
        <v>6890</v>
      </c>
      <c r="M1620" t="s">
        <v>6882</v>
      </c>
      <c r="N1620" t="s">
        <v>6874</v>
      </c>
      <c r="O1620" t="s">
        <v>6874</v>
      </c>
      <c r="P1620" t="s">
        <v>6876</v>
      </c>
      <c r="Q1620" t="s">
        <v>6876</v>
      </c>
      <c r="R1620" t="s">
        <v>6876</v>
      </c>
      <c r="S1620">
        <v>4.8183769999999999</v>
      </c>
      <c r="T1620">
        <v>-75.695660000000004</v>
      </c>
      <c r="U1620" t="s">
        <v>11925</v>
      </c>
    </row>
    <row r="1621" spans="1:21" x14ac:dyDescent="0.3">
      <c r="A1621" t="s">
        <v>11926</v>
      </c>
      <c r="B1621" t="s">
        <v>370</v>
      </c>
      <c r="C1621" t="s">
        <v>10333</v>
      </c>
      <c r="D1621" t="s">
        <v>6928</v>
      </c>
      <c r="E1621" t="s">
        <v>6952</v>
      </c>
      <c r="F1621" t="s">
        <v>11927</v>
      </c>
      <c r="G1621" t="s">
        <v>11927</v>
      </c>
      <c r="H1621" t="s">
        <v>6934</v>
      </c>
      <c r="I1621" t="s">
        <v>7630</v>
      </c>
      <c r="J1621">
        <v>2</v>
      </c>
      <c r="K1621" t="s">
        <v>370</v>
      </c>
      <c r="L1621" t="s">
        <v>6872</v>
      </c>
      <c r="M1621" t="s">
        <v>6882</v>
      </c>
      <c r="N1621" t="s">
        <v>6876</v>
      </c>
      <c r="O1621" t="s">
        <v>6875</v>
      </c>
      <c r="P1621" t="s">
        <v>6876</v>
      </c>
      <c r="Q1621" t="s">
        <v>6876</v>
      </c>
      <c r="R1621" t="s">
        <v>6876</v>
      </c>
      <c r="S1621">
        <v>4.8007900000000001</v>
      </c>
      <c r="T1621">
        <v>-75.697778999999997</v>
      </c>
      <c r="U1621" t="s">
        <v>11928</v>
      </c>
    </row>
    <row r="1622" spans="1:21" x14ac:dyDescent="0.3">
      <c r="A1622" t="s">
        <v>11929</v>
      </c>
      <c r="B1622" t="s">
        <v>370</v>
      </c>
      <c r="C1622" t="s">
        <v>10333</v>
      </c>
      <c r="D1622" t="s">
        <v>6928</v>
      </c>
      <c r="E1622" t="s">
        <v>6957</v>
      </c>
      <c r="F1622" t="s">
        <v>11930</v>
      </c>
      <c r="G1622" t="s">
        <v>11930</v>
      </c>
      <c r="H1622" t="s">
        <v>6934</v>
      </c>
      <c r="I1622" t="s">
        <v>6876</v>
      </c>
      <c r="J1622">
        <v>2</v>
      </c>
      <c r="K1622">
        <v>1</v>
      </c>
      <c r="L1622" t="s">
        <v>6890</v>
      </c>
      <c r="M1622" t="s">
        <v>6873</v>
      </c>
      <c r="N1622" t="s">
        <v>6874</v>
      </c>
      <c r="O1622" t="s">
        <v>6992</v>
      </c>
      <c r="P1622" t="s">
        <v>6874</v>
      </c>
      <c r="Q1622" t="s">
        <v>6874</v>
      </c>
      <c r="R1622" t="s">
        <v>6874</v>
      </c>
      <c r="S1622">
        <v>4.8173269999999997</v>
      </c>
      <c r="T1622">
        <v>-75.701228999999998</v>
      </c>
      <c r="U1622" t="s">
        <v>11931</v>
      </c>
    </row>
    <row r="1623" spans="1:21" x14ac:dyDescent="0.3">
      <c r="A1623" t="s">
        <v>11932</v>
      </c>
      <c r="B1623" t="s">
        <v>370</v>
      </c>
      <c r="C1623" t="s">
        <v>10333</v>
      </c>
      <c r="D1623" t="s">
        <v>6928</v>
      </c>
      <c r="E1623" t="s">
        <v>6957</v>
      </c>
      <c r="F1623" t="s">
        <v>11933</v>
      </c>
      <c r="G1623" t="s">
        <v>11933</v>
      </c>
      <c r="H1623" t="s">
        <v>6934</v>
      </c>
      <c r="I1623" t="s">
        <v>6876</v>
      </c>
      <c r="J1623">
        <v>4</v>
      </c>
      <c r="K1623" t="s">
        <v>370</v>
      </c>
      <c r="L1623" t="s">
        <v>6890</v>
      </c>
      <c r="M1623" t="s">
        <v>6891</v>
      </c>
      <c r="N1623" t="s">
        <v>6874</v>
      </c>
      <c r="O1623" t="s">
        <v>6874</v>
      </c>
      <c r="P1623" t="s">
        <v>6874</v>
      </c>
      <c r="Q1623" t="s">
        <v>6992</v>
      </c>
      <c r="R1623" t="s">
        <v>6874</v>
      </c>
      <c r="S1623">
        <v>4.8173570000000003</v>
      </c>
      <c r="T1623">
        <v>-75.701582000000002</v>
      </c>
      <c r="U1623" t="s">
        <v>11934</v>
      </c>
    </row>
    <row r="1624" spans="1:21" x14ac:dyDescent="0.3">
      <c r="A1624" t="s">
        <v>11935</v>
      </c>
      <c r="B1624" t="s">
        <v>370</v>
      </c>
      <c r="C1624" t="s">
        <v>10333</v>
      </c>
      <c r="D1624" t="s">
        <v>6928</v>
      </c>
      <c r="E1624" t="s">
        <v>7462</v>
      </c>
      <c r="F1624" t="s">
        <v>11936</v>
      </c>
      <c r="G1624" t="s">
        <v>11936</v>
      </c>
      <c r="H1624" t="s">
        <v>6934</v>
      </c>
      <c r="I1624" t="s">
        <v>7630</v>
      </c>
      <c r="J1624">
        <v>1</v>
      </c>
      <c r="K1624" t="s">
        <v>370</v>
      </c>
      <c r="L1624" t="s">
        <v>6872</v>
      </c>
      <c r="M1624" t="s">
        <v>6894</v>
      </c>
      <c r="N1624" t="s">
        <v>6874</v>
      </c>
      <c r="O1624" t="s">
        <v>6875</v>
      </c>
      <c r="P1624" t="s">
        <v>6875</v>
      </c>
      <c r="Q1624" t="s">
        <v>6875</v>
      </c>
      <c r="R1624" t="s">
        <v>6874</v>
      </c>
      <c r="S1624">
        <v>4.8165149999999999</v>
      </c>
      <c r="T1624">
        <v>-75.701905999999994</v>
      </c>
      <c r="U1624" t="s">
        <v>11937</v>
      </c>
    </row>
    <row r="1625" spans="1:21" x14ac:dyDescent="0.3">
      <c r="A1625" t="s">
        <v>11938</v>
      </c>
      <c r="B1625" t="s">
        <v>370</v>
      </c>
      <c r="C1625" t="s">
        <v>10333</v>
      </c>
      <c r="D1625" t="s">
        <v>6928</v>
      </c>
      <c r="E1625" t="s">
        <v>6952</v>
      </c>
      <c r="F1625" t="s">
        <v>11939</v>
      </c>
      <c r="G1625" t="s">
        <v>11939</v>
      </c>
      <c r="H1625" t="s">
        <v>6934</v>
      </c>
      <c r="I1625" t="s">
        <v>6876</v>
      </c>
      <c r="J1625">
        <v>2</v>
      </c>
      <c r="K1625" t="s">
        <v>370</v>
      </c>
      <c r="L1625" t="s">
        <v>6872</v>
      </c>
      <c r="M1625" t="s">
        <v>6894</v>
      </c>
      <c r="N1625" t="s">
        <v>6874</v>
      </c>
      <c r="O1625" t="s">
        <v>6875</v>
      </c>
      <c r="P1625" t="s">
        <v>6875</v>
      </c>
      <c r="Q1625" t="s">
        <v>6875</v>
      </c>
      <c r="R1625" t="s">
        <v>6874</v>
      </c>
      <c r="S1625">
        <v>4.818371</v>
      </c>
      <c r="T1625">
        <v>-75.695825999999997</v>
      </c>
      <c r="U1625" t="s">
        <v>11940</v>
      </c>
    </row>
    <row r="1626" spans="1:21" x14ac:dyDescent="0.3">
      <c r="A1626" t="s">
        <v>11941</v>
      </c>
      <c r="B1626" t="s">
        <v>370</v>
      </c>
      <c r="C1626" t="s">
        <v>10333</v>
      </c>
      <c r="D1626" t="s">
        <v>6928</v>
      </c>
      <c r="E1626" t="s">
        <v>6952</v>
      </c>
      <c r="F1626" t="s">
        <v>11942</v>
      </c>
      <c r="G1626" t="s">
        <v>11942</v>
      </c>
      <c r="H1626" t="s">
        <v>6934</v>
      </c>
      <c r="I1626" t="s">
        <v>7630</v>
      </c>
      <c r="J1626">
        <v>6</v>
      </c>
      <c r="K1626" t="s">
        <v>370</v>
      </c>
      <c r="L1626" t="s">
        <v>6890</v>
      </c>
      <c r="M1626" t="s">
        <v>6882</v>
      </c>
      <c r="N1626" t="s">
        <v>6874</v>
      </c>
      <c r="O1626" t="s">
        <v>6874</v>
      </c>
      <c r="P1626" t="s">
        <v>6874</v>
      </c>
      <c r="Q1626" t="s">
        <v>6874</v>
      </c>
      <c r="R1626" t="s">
        <v>6874</v>
      </c>
      <c r="S1626">
        <v>4.818937</v>
      </c>
      <c r="T1626">
        <v>-75.696393999999998</v>
      </c>
      <c r="U1626" t="s">
        <v>11943</v>
      </c>
    </row>
    <row r="1627" spans="1:21" x14ac:dyDescent="0.3">
      <c r="A1627" t="s">
        <v>11944</v>
      </c>
      <c r="B1627" t="s">
        <v>370</v>
      </c>
      <c r="C1627" t="s">
        <v>10333</v>
      </c>
      <c r="D1627" t="s">
        <v>6928</v>
      </c>
      <c r="E1627" t="s">
        <v>6952</v>
      </c>
      <c r="F1627" t="s">
        <v>11945</v>
      </c>
      <c r="G1627" t="s">
        <v>11945</v>
      </c>
      <c r="H1627" t="s">
        <v>6934</v>
      </c>
      <c r="I1627" t="s">
        <v>7630</v>
      </c>
      <c r="J1627">
        <v>2</v>
      </c>
      <c r="K1627">
        <v>1</v>
      </c>
      <c r="L1627" t="s">
        <v>6881</v>
      </c>
      <c r="M1627" t="s">
        <v>6894</v>
      </c>
      <c r="N1627" t="s">
        <v>6874</v>
      </c>
      <c r="O1627" t="s">
        <v>6875</v>
      </c>
      <c r="P1627" t="s">
        <v>6875</v>
      </c>
      <c r="Q1627" t="s">
        <v>6875</v>
      </c>
      <c r="R1627" t="s">
        <v>6874</v>
      </c>
      <c r="S1627">
        <v>4.8194290000000004</v>
      </c>
      <c r="T1627">
        <v>-75.696303999999998</v>
      </c>
      <c r="U1627" t="s">
        <v>11946</v>
      </c>
    </row>
    <row r="1628" spans="1:21" x14ac:dyDescent="0.3">
      <c r="A1628" t="s">
        <v>11947</v>
      </c>
      <c r="B1628" t="s">
        <v>370</v>
      </c>
      <c r="C1628" t="s">
        <v>10333</v>
      </c>
      <c r="D1628" t="s">
        <v>6928</v>
      </c>
      <c r="E1628" t="s">
        <v>6952</v>
      </c>
      <c r="F1628" t="s">
        <v>11948</v>
      </c>
      <c r="G1628" t="s">
        <v>11948</v>
      </c>
      <c r="H1628" t="s">
        <v>6934</v>
      </c>
      <c r="I1628" t="s">
        <v>7630</v>
      </c>
      <c r="J1628">
        <v>2</v>
      </c>
      <c r="K1628" t="s">
        <v>370</v>
      </c>
      <c r="L1628" t="s">
        <v>6881</v>
      </c>
      <c r="M1628" t="s">
        <v>6894</v>
      </c>
      <c r="N1628" t="s">
        <v>6874</v>
      </c>
      <c r="O1628" t="s">
        <v>6875</v>
      </c>
      <c r="P1628" t="s">
        <v>6874</v>
      </c>
      <c r="Q1628" t="s">
        <v>6874</v>
      </c>
      <c r="R1628" t="s">
        <v>6874</v>
      </c>
      <c r="S1628">
        <v>4.8184750000000003</v>
      </c>
      <c r="T1628">
        <v>-75.696382999999997</v>
      </c>
      <c r="U1628" t="s">
        <v>11949</v>
      </c>
    </row>
    <row r="1629" spans="1:21" x14ac:dyDescent="0.3">
      <c r="A1629" t="s">
        <v>11950</v>
      </c>
      <c r="B1629" t="s">
        <v>370</v>
      </c>
      <c r="C1629" t="s">
        <v>10333</v>
      </c>
      <c r="D1629" t="s">
        <v>6928</v>
      </c>
      <c r="E1629" t="s">
        <v>7462</v>
      </c>
      <c r="F1629" t="s">
        <v>11951</v>
      </c>
      <c r="G1629" t="s">
        <v>11951</v>
      </c>
      <c r="H1629" t="s">
        <v>6934</v>
      </c>
      <c r="I1629" t="s">
        <v>7630</v>
      </c>
      <c r="J1629">
        <v>3</v>
      </c>
      <c r="K1629" t="s">
        <v>370</v>
      </c>
      <c r="L1629" t="s">
        <v>6890</v>
      </c>
      <c r="M1629" t="s">
        <v>6891</v>
      </c>
      <c r="N1629" t="s">
        <v>6874</v>
      </c>
      <c r="O1629" t="s">
        <v>6874</v>
      </c>
      <c r="P1629" t="s">
        <v>6874</v>
      </c>
      <c r="Q1629" t="s">
        <v>6874</v>
      </c>
      <c r="R1629" t="s">
        <v>6874</v>
      </c>
      <c r="S1629">
        <v>4.81935</v>
      </c>
      <c r="T1629">
        <v>-75.704470000000001</v>
      </c>
      <c r="U1629" t="s">
        <v>11952</v>
      </c>
    </row>
    <row r="1630" spans="1:21" x14ac:dyDescent="0.3">
      <c r="A1630" t="s">
        <v>11953</v>
      </c>
      <c r="B1630" t="s">
        <v>370</v>
      </c>
      <c r="C1630" t="s">
        <v>8411</v>
      </c>
      <c r="D1630" t="s">
        <v>6928</v>
      </c>
      <c r="E1630" t="s">
        <v>7141</v>
      </c>
      <c r="F1630" t="s">
        <v>11954</v>
      </c>
      <c r="G1630" t="s">
        <v>11954</v>
      </c>
      <c r="H1630" t="s">
        <v>6934</v>
      </c>
      <c r="I1630" t="s">
        <v>7630</v>
      </c>
      <c r="J1630">
        <v>3</v>
      </c>
      <c r="K1630" t="s">
        <v>370</v>
      </c>
      <c r="L1630" t="s">
        <v>6890</v>
      </c>
      <c r="M1630" t="s">
        <v>6891</v>
      </c>
      <c r="N1630" t="s">
        <v>6874</v>
      </c>
      <c r="O1630" t="s">
        <v>6874</v>
      </c>
      <c r="P1630" t="s">
        <v>6874</v>
      </c>
      <c r="Q1630" t="s">
        <v>6874</v>
      </c>
      <c r="R1630" t="s">
        <v>6876</v>
      </c>
      <c r="S1630">
        <v>4.8188979999999999</v>
      </c>
      <c r="T1630">
        <v>-75.707571000000002</v>
      </c>
      <c r="U1630" t="s">
        <v>6941</v>
      </c>
    </row>
    <row r="1631" spans="1:21" x14ac:dyDescent="0.3">
      <c r="A1631" t="s">
        <v>11955</v>
      </c>
      <c r="B1631" t="s">
        <v>370</v>
      </c>
      <c r="C1631" t="s">
        <v>8411</v>
      </c>
      <c r="D1631" t="s">
        <v>6928</v>
      </c>
      <c r="E1631" t="s">
        <v>7141</v>
      </c>
      <c r="F1631" t="s">
        <v>11956</v>
      </c>
      <c r="G1631" t="s">
        <v>11956</v>
      </c>
      <c r="H1631" t="s">
        <v>6934</v>
      </c>
      <c r="I1631" t="s">
        <v>7630</v>
      </c>
      <c r="J1631">
        <v>3</v>
      </c>
      <c r="K1631" t="s">
        <v>370</v>
      </c>
      <c r="L1631" t="s">
        <v>6881</v>
      </c>
      <c r="M1631" t="s">
        <v>6873</v>
      </c>
      <c r="N1631" t="s">
        <v>6874</v>
      </c>
      <c r="O1631" t="s">
        <v>6874</v>
      </c>
      <c r="P1631" t="s">
        <v>6874</v>
      </c>
      <c r="Q1631" t="s">
        <v>6875</v>
      </c>
      <c r="R1631" t="s">
        <v>6874</v>
      </c>
      <c r="S1631">
        <v>4.8185510000000003</v>
      </c>
      <c r="T1631">
        <v>-75.708241000000001</v>
      </c>
      <c r="U1631" t="s">
        <v>11957</v>
      </c>
    </row>
    <row r="1632" spans="1:21" x14ac:dyDescent="0.3">
      <c r="A1632" t="s">
        <v>11958</v>
      </c>
      <c r="B1632" t="s">
        <v>370</v>
      </c>
      <c r="C1632" t="s">
        <v>8411</v>
      </c>
      <c r="D1632" t="s">
        <v>6928</v>
      </c>
      <c r="E1632" t="s">
        <v>7141</v>
      </c>
      <c r="F1632" t="s">
        <v>11959</v>
      </c>
      <c r="G1632" t="s">
        <v>11959</v>
      </c>
      <c r="H1632" t="s">
        <v>6934</v>
      </c>
      <c r="I1632" t="s">
        <v>7630</v>
      </c>
      <c r="J1632">
        <v>2</v>
      </c>
      <c r="K1632" t="s">
        <v>370</v>
      </c>
      <c r="L1632" t="s">
        <v>6881</v>
      </c>
      <c r="M1632" t="s">
        <v>6873</v>
      </c>
      <c r="N1632" t="s">
        <v>6874</v>
      </c>
      <c r="O1632" t="s">
        <v>6874</v>
      </c>
      <c r="P1632" t="s">
        <v>6874</v>
      </c>
      <c r="Q1632" t="s">
        <v>6874</v>
      </c>
      <c r="R1632" t="s">
        <v>6874</v>
      </c>
      <c r="S1632">
        <v>4.818848</v>
      </c>
      <c r="T1632">
        <v>-75.709187999999997</v>
      </c>
      <c r="U1632" t="s">
        <v>6941</v>
      </c>
    </row>
    <row r="1633" spans="1:21" x14ac:dyDescent="0.3">
      <c r="A1633" t="s">
        <v>11960</v>
      </c>
      <c r="B1633" t="s">
        <v>370</v>
      </c>
      <c r="C1633" t="s">
        <v>8411</v>
      </c>
      <c r="D1633" t="s">
        <v>6928</v>
      </c>
      <c r="E1633" t="s">
        <v>7141</v>
      </c>
      <c r="F1633" t="s">
        <v>11961</v>
      </c>
      <c r="G1633" t="s">
        <v>11961</v>
      </c>
      <c r="H1633" t="s">
        <v>6934</v>
      </c>
      <c r="I1633" t="s">
        <v>6876</v>
      </c>
      <c r="J1633">
        <v>3</v>
      </c>
      <c r="K1633" t="s">
        <v>370</v>
      </c>
      <c r="L1633" t="s">
        <v>6890</v>
      </c>
      <c r="M1633" t="s">
        <v>6891</v>
      </c>
      <c r="N1633" t="s">
        <v>6874</v>
      </c>
      <c r="O1633" t="s">
        <v>6874</v>
      </c>
      <c r="P1633" t="s">
        <v>6874</v>
      </c>
      <c r="Q1633" t="s">
        <v>6874</v>
      </c>
      <c r="R1633" t="s">
        <v>6874</v>
      </c>
      <c r="S1633">
        <v>4.8183049999999996</v>
      </c>
      <c r="T1633">
        <v>-75.709300999999996</v>
      </c>
      <c r="U1633" t="s">
        <v>11962</v>
      </c>
    </row>
    <row r="1634" spans="1:21" x14ac:dyDescent="0.3">
      <c r="A1634" t="s">
        <v>11963</v>
      </c>
      <c r="B1634" t="s">
        <v>370</v>
      </c>
      <c r="C1634" t="s">
        <v>8411</v>
      </c>
      <c r="D1634" t="s">
        <v>6928</v>
      </c>
      <c r="E1634" t="s">
        <v>7141</v>
      </c>
      <c r="F1634" t="s">
        <v>11964</v>
      </c>
      <c r="G1634" t="s">
        <v>11964</v>
      </c>
      <c r="H1634" t="s">
        <v>6934</v>
      </c>
      <c r="I1634" t="s">
        <v>7630</v>
      </c>
      <c r="J1634">
        <v>3</v>
      </c>
      <c r="K1634" t="s">
        <v>370</v>
      </c>
      <c r="L1634" t="s">
        <v>6890</v>
      </c>
      <c r="M1634" t="s">
        <v>6873</v>
      </c>
      <c r="N1634" t="s">
        <v>6874</v>
      </c>
      <c r="O1634" t="s">
        <v>6874</v>
      </c>
      <c r="P1634" t="s">
        <v>6874</v>
      </c>
      <c r="Q1634" t="s">
        <v>6874</v>
      </c>
      <c r="R1634" t="s">
        <v>6874</v>
      </c>
      <c r="S1634">
        <v>4.8172370000000004</v>
      </c>
      <c r="T1634">
        <v>-75.707841000000002</v>
      </c>
      <c r="U1634" t="s">
        <v>7411</v>
      </c>
    </row>
    <row r="1635" spans="1:21" x14ac:dyDescent="0.3">
      <c r="A1635" t="s">
        <v>11965</v>
      </c>
      <c r="B1635" t="s">
        <v>370</v>
      </c>
      <c r="C1635" t="s">
        <v>8411</v>
      </c>
      <c r="D1635" t="s">
        <v>6928</v>
      </c>
      <c r="E1635" t="s">
        <v>7141</v>
      </c>
      <c r="F1635" t="s">
        <v>11966</v>
      </c>
      <c r="G1635" t="s">
        <v>11966</v>
      </c>
      <c r="H1635" t="s">
        <v>6934</v>
      </c>
      <c r="I1635" t="s">
        <v>7630</v>
      </c>
      <c r="J1635">
        <v>3</v>
      </c>
      <c r="K1635" t="s">
        <v>370</v>
      </c>
      <c r="L1635" t="s">
        <v>6881</v>
      </c>
      <c r="M1635" t="s">
        <v>6873</v>
      </c>
      <c r="N1635" t="s">
        <v>6874</v>
      </c>
      <c r="O1635" t="s">
        <v>6874</v>
      </c>
      <c r="P1635" t="s">
        <v>6874</v>
      </c>
      <c r="Q1635" t="s">
        <v>6874</v>
      </c>
      <c r="R1635" t="s">
        <v>6874</v>
      </c>
      <c r="S1635">
        <v>4.8177320000000003</v>
      </c>
      <c r="T1635">
        <v>-75.708791000000005</v>
      </c>
      <c r="U1635" t="s">
        <v>6941</v>
      </c>
    </row>
    <row r="1636" spans="1:21" x14ac:dyDescent="0.3">
      <c r="A1636" t="s">
        <v>11967</v>
      </c>
      <c r="B1636" t="s">
        <v>370</v>
      </c>
      <c r="C1636" t="s">
        <v>8411</v>
      </c>
      <c r="D1636" t="s">
        <v>6928</v>
      </c>
      <c r="E1636" t="s">
        <v>7141</v>
      </c>
      <c r="F1636" t="s">
        <v>11968</v>
      </c>
      <c r="G1636" t="s">
        <v>11968</v>
      </c>
      <c r="H1636" t="s">
        <v>6934</v>
      </c>
      <c r="I1636" t="s">
        <v>7630</v>
      </c>
      <c r="J1636">
        <v>1</v>
      </c>
      <c r="K1636" t="s">
        <v>370</v>
      </c>
      <c r="L1636" t="s">
        <v>6890</v>
      </c>
      <c r="M1636" t="s">
        <v>6891</v>
      </c>
      <c r="N1636" t="s">
        <v>6874</v>
      </c>
      <c r="O1636" t="s">
        <v>6874</v>
      </c>
      <c r="P1636" t="s">
        <v>6874</v>
      </c>
      <c r="Q1636" t="s">
        <v>6875</v>
      </c>
      <c r="R1636" t="s">
        <v>6874</v>
      </c>
      <c r="S1636">
        <v>4.8177570000000003</v>
      </c>
      <c r="T1636">
        <v>-75.709570999999997</v>
      </c>
      <c r="U1636" t="s">
        <v>6941</v>
      </c>
    </row>
    <row r="1637" spans="1:21" x14ac:dyDescent="0.3">
      <c r="A1637" t="s">
        <v>11969</v>
      </c>
      <c r="B1637" t="s">
        <v>370</v>
      </c>
      <c r="C1637" t="s">
        <v>8411</v>
      </c>
      <c r="D1637" t="s">
        <v>6928</v>
      </c>
      <c r="E1637" t="s">
        <v>7141</v>
      </c>
      <c r="F1637" t="s">
        <v>11970</v>
      </c>
      <c r="G1637" t="s">
        <v>11970</v>
      </c>
      <c r="H1637" t="s">
        <v>6934</v>
      </c>
      <c r="I1637" t="s">
        <v>7630</v>
      </c>
      <c r="J1637">
        <v>1</v>
      </c>
      <c r="K1637" t="s">
        <v>370</v>
      </c>
      <c r="L1637" t="s">
        <v>6872</v>
      </c>
      <c r="M1637" t="s">
        <v>6894</v>
      </c>
      <c r="N1637" t="s">
        <v>6875</v>
      </c>
      <c r="O1637" t="s">
        <v>6874</v>
      </c>
      <c r="P1637" t="s">
        <v>6874</v>
      </c>
      <c r="Q1637" t="s">
        <v>6874</v>
      </c>
      <c r="R1637" t="s">
        <v>6874</v>
      </c>
      <c r="S1637">
        <v>4.8178700000000001</v>
      </c>
      <c r="T1637">
        <v>-75.710650000000001</v>
      </c>
      <c r="U1637" t="s">
        <v>7328</v>
      </c>
    </row>
    <row r="1638" spans="1:21" x14ac:dyDescent="0.3">
      <c r="A1638" t="s">
        <v>11971</v>
      </c>
      <c r="B1638" t="s">
        <v>370</v>
      </c>
      <c r="C1638" t="s">
        <v>8411</v>
      </c>
      <c r="D1638" t="s">
        <v>6928</v>
      </c>
      <c r="E1638" t="s">
        <v>7141</v>
      </c>
      <c r="F1638" t="s">
        <v>11972</v>
      </c>
      <c r="G1638" t="s">
        <v>11972</v>
      </c>
      <c r="H1638" t="s">
        <v>6934</v>
      </c>
      <c r="I1638" t="s">
        <v>7630</v>
      </c>
      <c r="J1638">
        <v>3</v>
      </c>
      <c r="K1638" t="s">
        <v>370</v>
      </c>
      <c r="L1638" t="s">
        <v>6872</v>
      </c>
      <c r="M1638" t="s">
        <v>6894</v>
      </c>
      <c r="N1638" t="s">
        <v>6874</v>
      </c>
      <c r="O1638" t="s">
        <v>6875</v>
      </c>
      <c r="P1638" t="s">
        <v>6875</v>
      </c>
      <c r="Q1638" t="s">
        <v>6874</v>
      </c>
      <c r="R1638" t="s">
        <v>6874</v>
      </c>
      <c r="S1638">
        <v>4.8179220000000003</v>
      </c>
      <c r="T1638">
        <v>-75.710538999999997</v>
      </c>
      <c r="U1638" t="s">
        <v>11973</v>
      </c>
    </row>
    <row r="1639" spans="1:21" x14ac:dyDescent="0.3">
      <c r="A1639" t="s">
        <v>11974</v>
      </c>
      <c r="B1639" t="s">
        <v>370</v>
      </c>
      <c r="C1639" t="s">
        <v>8411</v>
      </c>
      <c r="D1639" t="s">
        <v>6928</v>
      </c>
      <c r="E1639" t="s">
        <v>7141</v>
      </c>
      <c r="F1639" t="s">
        <v>11975</v>
      </c>
      <c r="G1639" t="s">
        <v>11975</v>
      </c>
      <c r="H1639" t="s">
        <v>6934</v>
      </c>
      <c r="I1639" t="s">
        <v>7630</v>
      </c>
      <c r="J1639">
        <v>3</v>
      </c>
      <c r="K1639" t="s">
        <v>370</v>
      </c>
      <c r="L1639" t="s">
        <v>6872</v>
      </c>
      <c r="M1639" t="s">
        <v>6873</v>
      </c>
      <c r="N1639" t="s">
        <v>6876</v>
      </c>
      <c r="O1639" t="s">
        <v>6875</v>
      </c>
      <c r="P1639" t="s">
        <v>6876</v>
      </c>
      <c r="Q1639" t="s">
        <v>6876</v>
      </c>
      <c r="R1639" t="s">
        <v>6876</v>
      </c>
      <c r="S1639">
        <v>4.8173640000000004</v>
      </c>
      <c r="T1639">
        <v>-75.707601999999994</v>
      </c>
      <c r="U1639" t="s">
        <v>6941</v>
      </c>
    </row>
    <row r="1640" spans="1:21" x14ac:dyDescent="0.3">
      <c r="A1640" t="s">
        <v>11976</v>
      </c>
      <c r="B1640" t="s">
        <v>370</v>
      </c>
      <c r="C1640" t="s">
        <v>8411</v>
      </c>
      <c r="D1640" t="s">
        <v>6928</v>
      </c>
      <c r="E1640" t="s">
        <v>7141</v>
      </c>
      <c r="F1640" t="s">
        <v>11977</v>
      </c>
      <c r="G1640" t="s">
        <v>11977</v>
      </c>
      <c r="H1640" t="s">
        <v>6934</v>
      </c>
      <c r="I1640" t="s">
        <v>7630</v>
      </c>
      <c r="J1640">
        <v>3</v>
      </c>
      <c r="K1640" t="s">
        <v>370</v>
      </c>
      <c r="L1640" t="s">
        <v>6890</v>
      </c>
      <c r="M1640" t="s">
        <v>6891</v>
      </c>
      <c r="N1640" t="s">
        <v>6874</v>
      </c>
      <c r="O1640" t="s">
        <v>6874</v>
      </c>
      <c r="P1640" t="s">
        <v>6874</v>
      </c>
      <c r="Q1640" t="s">
        <v>6875</v>
      </c>
      <c r="R1640" t="s">
        <v>6874</v>
      </c>
      <c r="S1640">
        <v>4.817933</v>
      </c>
      <c r="T1640">
        <v>-75.706744999999998</v>
      </c>
      <c r="U1640" t="s">
        <v>11978</v>
      </c>
    </row>
    <row r="1641" spans="1:21" x14ac:dyDescent="0.3">
      <c r="A1641" t="s">
        <v>11979</v>
      </c>
      <c r="B1641" t="s">
        <v>370</v>
      </c>
      <c r="C1641" t="s">
        <v>10333</v>
      </c>
      <c r="D1641" t="s">
        <v>8167</v>
      </c>
      <c r="E1641" t="s">
        <v>8973</v>
      </c>
      <c r="F1641" t="s">
        <v>11980</v>
      </c>
      <c r="G1641" t="s">
        <v>11980</v>
      </c>
      <c r="H1641" t="s">
        <v>6934</v>
      </c>
      <c r="I1641" t="s">
        <v>7630</v>
      </c>
      <c r="J1641">
        <v>2</v>
      </c>
      <c r="K1641" t="s">
        <v>370</v>
      </c>
      <c r="L1641" t="s">
        <v>6890</v>
      </c>
      <c r="M1641" t="s">
        <v>6891</v>
      </c>
      <c r="N1641" t="s">
        <v>6874</v>
      </c>
      <c r="O1641" t="s">
        <v>6874</v>
      </c>
      <c r="P1641" t="s">
        <v>6874</v>
      </c>
      <c r="Q1641" t="s">
        <v>6874</v>
      </c>
      <c r="R1641" t="s">
        <v>6874</v>
      </c>
      <c r="S1641">
        <v>4.8190670000000004</v>
      </c>
      <c r="T1641">
        <v>-75.703603999999999</v>
      </c>
      <c r="U1641" t="s">
        <v>11981</v>
      </c>
    </row>
    <row r="1642" spans="1:21" x14ac:dyDescent="0.3">
      <c r="A1642" t="s">
        <v>11982</v>
      </c>
      <c r="B1642" t="s">
        <v>370</v>
      </c>
      <c r="C1642" t="s">
        <v>10333</v>
      </c>
      <c r="D1642" t="s">
        <v>11983</v>
      </c>
      <c r="E1642" t="s">
        <v>11983</v>
      </c>
      <c r="F1642" t="s">
        <v>11984</v>
      </c>
      <c r="G1642" t="s">
        <v>11984</v>
      </c>
      <c r="H1642" t="s">
        <v>6934</v>
      </c>
      <c r="I1642" t="s">
        <v>7630</v>
      </c>
      <c r="J1642">
        <v>1</v>
      </c>
      <c r="K1642">
        <v>2</v>
      </c>
      <c r="L1642" t="s">
        <v>6881</v>
      </c>
      <c r="M1642" t="s">
        <v>6891</v>
      </c>
      <c r="N1642" t="s">
        <v>6874</v>
      </c>
      <c r="O1642" t="s">
        <v>6874</v>
      </c>
      <c r="P1642" t="s">
        <v>6874</v>
      </c>
      <c r="Q1642" t="s">
        <v>6874</v>
      </c>
      <c r="R1642" t="s">
        <v>6874</v>
      </c>
      <c r="S1642">
        <v>4.8087169999999997</v>
      </c>
      <c r="T1642">
        <v>-75.690601000000001</v>
      </c>
      <c r="U1642" t="s">
        <v>8230</v>
      </c>
    </row>
    <row r="1643" spans="1:21" x14ac:dyDescent="0.3">
      <c r="A1643" t="s">
        <v>11985</v>
      </c>
      <c r="B1643" t="s">
        <v>370</v>
      </c>
      <c r="C1643" t="s">
        <v>10333</v>
      </c>
      <c r="D1643" t="s">
        <v>11983</v>
      </c>
      <c r="E1643" t="s">
        <v>11983</v>
      </c>
      <c r="F1643" t="s">
        <v>11986</v>
      </c>
      <c r="G1643" t="s">
        <v>11987</v>
      </c>
      <c r="H1643" t="s">
        <v>6934</v>
      </c>
      <c r="I1643" t="s">
        <v>7630</v>
      </c>
      <c r="J1643">
        <v>1</v>
      </c>
      <c r="K1643">
        <v>1</v>
      </c>
      <c r="L1643" t="s">
        <v>6872</v>
      </c>
      <c r="M1643" t="s">
        <v>6891</v>
      </c>
      <c r="N1643" t="s">
        <v>6876</v>
      </c>
      <c r="O1643" t="s">
        <v>6876</v>
      </c>
      <c r="P1643" t="s">
        <v>6876</v>
      </c>
      <c r="Q1643" t="s">
        <v>6875</v>
      </c>
      <c r="R1643" t="s">
        <v>6874</v>
      </c>
      <c r="S1643">
        <v>4.8133210000000002</v>
      </c>
      <c r="T1643">
        <v>-75.690832</v>
      </c>
      <c r="U1643" t="s">
        <v>11988</v>
      </c>
    </row>
    <row r="1644" spans="1:21" x14ac:dyDescent="0.3">
      <c r="A1644" t="s">
        <v>11989</v>
      </c>
      <c r="B1644" t="s">
        <v>370</v>
      </c>
      <c r="C1644" t="s">
        <v>10333</v>
      </c>
      <c r="D1644" t="s">
        <v>11983</v>
      </c>
      <c r="E1644" t="s">
        <v>11983</v>
      </c>
      <c r="F1644" t="s">
        <v>11990</v>
      </c>
      <c r="G1644" t="s">
        <v>11990</v>
      </c>
      <c r="H1644" t="s">
        <v>6934</v>
      </c>
      <c r="I1644" t="s">
        <v>7630</v>
      </c>
      <c r="J1644" t="s">
        <v>370</v>
      </c>
      <c r="K1644" t="s">
        <v>370</v>
      </c>
      <c r="L1644" t="s">
        <v>6890</v>
      </c>
      <c r="M1644" t="s">
        <v>6873</v>
      </c>
      <c r="N1644" t="s">
        <v>6874</v>
      </c>
      <c r="O1644" t="s">
        <v>6876</v>
      </c>
      <c r="P1644" t="s">
        <v>6876</v>
      </c>
      <c r="Q1644" t="s">
        <v>6874</v>
      </c>
      <c r="R1644" t="s">
        <v>6874</v>
      </c>
      <c r="S1644">
        <v>4.816414</v>
      </c>
      <c r="T1644">
        <v>-75.693669999999997</v>
      </c>
      <c r="U1644" t="s">
        <v>9718</v>
      </c>
    </row>
    <row r="1645" spans="1:21" x14ac:dyDescent="0.3">
      <c r="A1645" t="s">
        <v>11991</v>
      </c>
      <c r="B1645" t="s">
        <v>370</v>
      </c>
      <c r="C1645" t="s">
        <v>10333</v>
      </c>
      <c r="D1645" t="s">
        <v>11983</v>
      </c>
      <c r="E1645" t="s">
        <v>11983</v>
      </c>
      <c r="F1645" t="s">
        <v>11992</v>
      </c>
      <c r="G1645" t="s">
        <v>11992</v>
      </c>
      <c r="H1645" t="s">
        <v>6934</v>
      </c>
      <c r="I1645" t="s">
        <v>7630</v>
      </c>
      <c r="J1645">
        <v>2</v>
      </c>
      <c r="K1645" t="s">
        <v>370</v>
      </c>
      <c r="L1645" t="s">
        <v>6890</v>
      </c>
      <c r="M1645" t="s">
        <v>6891</v>
      </c>
      <c r="N1645" t="s">
        <v>6876</v>
      </c>
      <c r="O1645" t="s">
        <v>6876</v>
      </c>
      <c r="P1645" t="s">
        <v>6875</v>
      </c>
      <c r="Q1645" t="s">
        <v>6874</v>
      </c>
      <c r="R1645" t="s">
        <v>6874</v>
      </c>
      <c r="S1645">
        <v>4.8087169999999997</v>
      </c>
      <c r="T1645">
        <v>-75.690601000000001</v>
      </c>
      <c r="U1645" t="s">
        <v>11993</v>
      </c>
    </row>
    <row r="1646" spans="1:21" x14ac:dyDescent="0.3">
      <c r="A1646" t="s">
        <v>11994</v>
      </c>
      <c r="B1646" t="s">
        <v>370</v>
      </c>
      <c r="C1646" t="s">
        <v>10333</v>
      </c>
      <c r="D1646" t="s">
        <v>11983</v>
      </c>
      <c r="E1646" t="s">
        <v>11983</v>
      </c>
      <c r="F1646" t="s">
        <v>11995</v>
      </c>
      <c r="G1646" t="s">
        <v>11995</v>
      </c>
      <c r="H1646" t="s">
        <v>6934</v>
      </c>
      <c r="I1646" t="s">
        <v>7630</v>
      </c>
      <c r="J1646">
        <v>3</v>
      </c>
      <c r="K1646" t="s">
        <v>370</v>
      </c>
      <c r="L1646" t="s">
        <v>6872</v>
      </c>
      <c r="M1646" t="s">
        <v>6894</v>
      </c>
      <c r="N1646" t="s">
        <v>6876</v>
      </c>
      <c r="O1646" t="s">
        <v>6876</v>
      </c>
      <c r="P1646" t="s">
        <v>6875</v>
      </c>
      <c r="Q1646" t="s">
        <v>6874</v>
      </c>
      <c r="R1646" t="s">
        <v>6874</v>
      </c>
      <c r="S1646">
        <v>4.8184659999999999</v>
      </c>
      <c r="T1646">
        <v>-75.695419000000001</v>
      </c>
      <c r="U1646" t="s">
        <v>11996</v>
      </c>
    </row>
    <row r="1647" spans="1:21" x14ac:dyDescent="0.3">
      <c r="A1647" t="s">
        <v>11997</v>
      </c>
      <c r="B1647" t="s">
        <v>370</v>
      </c>
      <c r="C1647" t="s">
        <v>10333</v>
      </c>
      <c r="D1647" t="s">
        <v>8167</v>
      </c>
      <c r="E1647" t="s">
        <v>8168</v>
      </c>
      <c r="F1647" t="s">
        <v>11998</v>
      </c>
      <c r="G1647" t="s">
        <v>11998</v>
      </c>
      <c r="H1647" t="s">
        <v>6934</v>
      </c>
      <c r="I1647" t="s">
        <v>7630</v>
      </c>
      <c r="J1647">
        <v>2</v>
      </c>
      <c r="K1647" t="s">
        <v>370</v>
      </c>
      <c r="L1647" t="s">
        <v>6872</v>
      </c>
      <c r="M1647" t="s">
        <v>6894</v>
      </c>
      <c r="N1647" t="s">
        <v>6874</v>
      </c>
      <c r="O1647" t="s">
        <v>6875</v>
      </c>
      <c r="P1647" t="s">
        <v>6874</v>
      </c>
      <c r="Q1647" t="s">
        <v>6875</v>
      </c>
      <c r="R1647" t="s">
        <v>6874</v>
      </c>
      <c r="S1647">
        <v>4.8184659999999999</v>
      </c>
      <c r="T1647">
        <v>-75.695419000000001</v>
      </c>
      <c r="U1647" t="s">
        <v>11879</v>
      </c>
    </row>
    <row r="1648" spans="1:21" x14ac:dyDescent="0.3">
      <c r="A1648" t="s">
        <v>11999</v>
      </c>
      <c r="B1648" t="s">
        <v>370</v>
      </c>
      <c r="C1648" t="s">
        <v>10333</v>
      </c>
      <c r="D1648" t="s">
        <v>8167</v>
      </c>
      <c r="E1648" t="s">
        <v>8168</v>
      </c>
      <c r="F1648" t="s">
        <v>12000</v>
      </c>
      <c r="G1648" t="s">
        <v>12000</v>
      </c>
      <c r="H1648" t="s">
        <v>6934</v>
      </c>
      <c r="I1648" t="s">
        <v>7630</v>
      </c>
      <c r="J1648">
        <v>2</v>
      </c>
      <c r="K1648">
        <v>1</v>
      </c>
      <c r="L1648" t="s">
        <v>6881</v>
      </c>
      <c r="M1648" t="s">
        <v>6873</v>
      </c>
      <c r="N1648" t="s">
        <v>6874</v>
      </c>
      <c r="O1648" t="s">
        <v>6875</v>
      </c>
      <c r="P1648" t="s">
        <v>6874</v>
      </c>
      <c r="Q1648" t="s">
        <v>6874</v>
      </c>
      <c r="R1648" t="s">
        <v>6875</v>
      </c>
      <c r="S1648">
        <v>4.8066060000000004</v>
      </c>
      <c r="T1648">
        <v>-75.682208000000003</v>
      </c>
      <c r="U1648" t="s">
        <v>8230</v>
      </c>
    </row>
    <row r="1649" spans="1:21" x14ac:dyDescent="0.3">
      <c r="A1649" t="s">
        <v>12001</v>
      </c>
      <c r="B1649" t="s">
        <v>370</v>
      </c>
      <c r="C1649" t="s">
        <v>10333</v>
      </c>
      <c r="D1649" t="s">
        <v>8167</v>
      </c>
      <c r="E1649" t="s">
        <v>8168</v>
      </c>
      <c r="F1649" t="s">
        <v>12002</v>
      </c>
      <c r="G1649" t="s">
        <v>12002</v>
      </c>
      <c r="H1649" t="s">
        <v>6934</v>
      </c>
      <c r="I1649" t="s">
        <v>7630</v>
      </c>
      <c r="J1649">
        <v>3</v>
      </c>
      <c r="K1649" t="s">
        <v>370</v>
      </c>
      <c r="L1649" t="s">
        <v>6881</v>
      </c>
      <c r="M1649" t="s">
        <v>6873</v>
      </c>
      <c r="N1649" t="s">
        <v>6874</v>
      </c>
      <c r="O1649" t="s">
        <v>6875</v>
      </c>
      <c r="P1649" t="s">
        <v>6874</v>
      </c>
      <c r="Q1649" t="s">
        <v>6874</v>
      </c>
      <c r="R1649" t="s">
        <v>6874</v>
      </c>
      <c r="S1649">
        <v>4.8184659999999999</v>
      </c>
      <c r="T1649">
        <v>-75.695419000000001</v>
      </c>
      <c r="U1649" t="s">
        <v>12003</v>
      </c>
    </row>
    <row r="1650" spans="1:21" x14ac:dyDescent="0.3">
      <c r="A1650" t="s">
        <v>12004</v>
      </c>
      <c r="B1650" t="s">
        <v>370</v>
      </c>
      <c r="C1650" t="s">
        <v>10333</v>
      </c>
      <c r="D1650" t="s">
        <v>11983</v>
      </c>
      <c r="E1650" t="s">
        <v>11983</v>
      </c>
      <c r="F1650" t="s">
        <v>12005</v>
      </c>
      <c r="G1650" t="s">
        <v>12005</v>
      </c>
      <c r="H1650" t="s">
        <v>6934</v>
      </c>
      <c r="I1650" t="s">
        <v>7630</v>
      </c>
      <c r="J1650">
        <v>1</v>
      </c>
      <c r="K1650">
        <v>1</v>
      </c>
      <c r="L1650" t="s">
        <v>6881</v>
      </c>
      <c r="M1650" t="s">
        <v>6873</v>
      </c>
      <c r="N1650" t="s">
        <v>6874</v>
      </c>
      <c r="O1650" t="s">
        <v>6874</v>
      </c>
      <c r="P1650" t="s">
        <v>6874</v>
      </c>
      <c r="Q1650" t="s">
        <v>6874</v>
      </c>
      <c r="R1650" t="s">
        <v>6874</v>
      </c>
      <c r="S1650">
        <v>4.8087169999999997</v>
      </c>
      <c r="T1650">
        <v>-75.690601000000001</v>
      </c>
      <c r="U1650" t="s">
        <v>12006</v>
      </c>
    </row>
    <row r="1651" spans="1:21" x14ac:dyDescent="0.3">
      <c r="A1651" t="s">
        <v>12007</v>
      </c>
      <c r="B1651" t="s">
        <v>370</v>
      </c>
      <c r="C1651" t="s">
        <v>10333</v>
      </c>
      <c r="D1651" t="s">
        <v>11983</v>
      </c>
      <c r="E1651" t="s">
        <v>11983</v>
      </c>
      <c r="F1651" t="s">
        <v>12008</v>
      </c>
      <c r="G1651" t="s">
        <v>12008</v>
      </c>
      <c r="H1651" t="s">
        <v>6934</v>
      </c>
      <c r="I1651" t="s">
        <v>7630</v>
      </c>
      <c r="J1651" t="s">
        <v>370</v>
      </c>
      <c r="K1651" t="s">
        <v>370</v>
      </c>
      <c r="L1651" t="s">
        <v>6872</v>
      </c>
      <c r="M1651" t="s">
        <v>6894</v>
      </c>
      <c r="N1651" t="s">
        <v>6874</v>
      </c>
      <c r="O1651" t="s">
        <v>6874</v>
      </c>
      <c r="P1651" t="s">
        <v>6874</v>
      </c>
      <c r="Q1651" t="s">
        <v>6874</v>
      </c>
      <c r="R1651" t="s">
        <v>6875</v>
      </c>
      <c r="S1651">
        <v>4.8087169999999997</v>
      </c>
      <c r="T1651">
        <v>-75.690601000000001</v>
      </c>
      <c r="U1651" t="s">
        <v>12009</v>
      </c>
    </row>
    <row r="1652" spans="1:21" x14ac:dyDescent="0.3">
      <c r="A1652" t="s">
        <v>12010</v>
      </c>
      <c r="B1652" t="s">
        <v>370</v>
      </c>
      <c r="C1652" t="s">
        <v>11178</v>
      </c>
      <c r="D1652" t="s">
        <v>6866</v>
      </c>
      <c r="E1652" t="s">
        <v>6960</v>
      </c>
      <c r="F1652" t="s">
        <v>12011</v>
      </c>
      <c r="G1652" t="s">
        <v>12012</v>
      </c>
      <c r="H1652" t="s">
        <v>6934</v>
      </c>
      <c r="I1652" t="s">
        <v>7630</v>
      </c>
      <c r="J1652">
        <v>2</v>
      </c>
      <c r="K1652">
        <v>1</v>
      </c>
      <c r="L1652" t="s">
        <v>6872</v>
      </c>
      <c r="M1652" t="s">
        <v>6894</v>
      </c>
      <c r="N1652" t="s">
        <v>6876</v>
      </c>
      <c r="O1652" t="s">
        <v>6875</v>
      </c>
      <c r="P1652" t="s">
        <v>6876</v>
      </c>
      <c r="Q1652" t="s">
        <v>6876</v>
      </c>
      <c r="R1652" t="s">
        <v>6876</v>
      </c>
      <c r="S1652">
        <v>4.8159479999999997</v>
      </c>
      <c r="T1652">
        <v>-75.718860000000006</v>
      </c>
      <c r="U1652" t="s">
        <v>12013</v>
      </c>
    </row>
    <row r="1653" spans="1:21" x14ac:dyDescent="0.3">
      <c r="A1653" t="s">
        <v>12014</v>
      </c>
      <c r="B1653" t="s">
        <v>370</v>
      </c>
      <c r="C1653" t="s">
        <v>11178</v>
      </c>
      <c r="D1653" t="s">
        <v>6866</v>
      </c>
      <c r="E1653" t="s">
        <v>9341</v>
      </c>
      <c r="F1653" t="s">
        <v>12015</v>
      </c>
      <c r="G1653" t="s">
        <v>12016</v>
      </c>
      <c r="H1653" t="s">
        <v>6934</v>
      </c>
      <c r="I1653" t="s">
        <v>7630</v>
      </c>
      <c r="J1653">
        <v>4</v>
      </c>
      <c r="K1653">
        <v>1</v>
      </c>
      <c r="L1653" t="s">
        <v>6872</v>
      </c>
      <c r="M1653" t="s">
        <v>6894</v>
      </c>
      <c r="N1653" t="s">
        <v>6876</v>
      </c>
      <c r="O1653" t="s">
        <v>6992</v>
      </c>
      <c r="P1653" t="s">
        <v>6876</v>
      </c>
      <c r="Q1653" t="s">
        <v>6876</v>
      </c>
      <c r="R1653" t="s">
        <v>6876</v>
      </c>
      <c r="S1653">
        <v>4.8135709999999996</v>
      </c>
      <c r="T1653">
        <v>-75.711191999999997</v>
      </c>
      <c r="U1653" t="s">
        <v>12017</v>
      </c>
    </row>
    <row r="1654" spans="1:21" x14ac:dyDescent="0.3">
      <c r="A1654" t="s">
        <v>12018</v>
      </c>
      <c r="B1654" t="s">
        <v>370</v>
      </c>
      <c r="C1654" t="s">
        <v>10333</v>
      </c>
      <c r="D1654" t="s">
        <v>7178</v>
      </c>
      <c r="E1654" t="s">
        <v>7703</v>
      </c>
      <c r="F1654" t="s">
        <v>12019</v>
      </c>
      <c r="G1654" t="s">
        <v>12019</v>
      </c>
      <c r="H1654" t="s">
        <v>6934</v>
      </c>
      <c r="I1654" t="s">
        <v>7630</v>
      </c>
      <c r="J1654">
        <v>4</v>
      </c>
      <c r="K1654" t="s">
        <v>370</v>
      </c>
      <c r="L1654" t="s">
        <v>6881</v>
      </c>
      <c r="M1654" t="s">
        <v>6891</v>
      </c>
      <c r="N1654" t="s">
        <v>6874</v>
      </c>
      <c r="O1654" t="s">
        <v>6874</v>
      </c>
      <c r="P1654" t="s">
        <v>6874</v>
      </c>
      <c r="Q1654" t="s">
        <v>6874</v>
      </c>
      <c r="R1654" t="s">
        <v>6874</v>
      </c>
      <c r="S1654">
        <v>4.8060650000000003</v>
      </c>
      <c r="T1654">
        <v>-75.738056999999998</v>
      </c>
      <c r="U1654" t="s">
        <v>12020</v>
      </c>
    </row>
    <row r="1655" spans="1:21" x14ac:dyDescent="0.3">
      <c r="A1655" t="s">
        <v>12021</v>
      </c>
      <c r="B1655" t="s">
        <v>370</v>
      </c>
      <c r="C1655" t="s">
        <v>10333</v>
      </c>
      <c r="D1655" t="s">
        <v>7178</v>
      </c>
      <c r="E1655" t="s">
        <v>7703</v>
      </c>
      <c r="F1655" t="s">
        <v>12022</v>
      </c>
      <c r="G1655" t="s">
        <v>12022</v>
      </c>
      <c r="H1655" t="s">
        <v>6934</v>
      </c>
      <c r="I1655" t="s">
        <v>7630</v>
      </c>
      <c r="J1655">
        <v>3</v>
      </c>
      <c r="K1655" t="s">
        <v>370</v>
      </c>
      <c r="L1655" t="s">
        <v>6881</v>
      </c>
      <c r="M1655" t="s">
        <v>6891</v>
      </c>
      <c r="N1655" t="s">
        <v>6874</v>
      </c>
      <c r="O1655" t="s">
        <v>6874</v>
      </c>
      <c r="P1655" t="s">
        <v>6874</v>
      </c>
      <c r="Q1655" t="s">
        <v>6874</v>
      </c>
      <c r="R1655" t="s">
        <v>6874</v>
      </c>
      <c r="S1655">
        <v>4.8184659999999999</v>
      </c>
      <c r="T1655">
        <v>-75.695419000000001</v>
      </c>
      <c r="U1655" t="s">
        <v>12023</v>
      </c>
    </row>
    <row r="1656" spans="1:21" x14ac:dyDescent="0.3">
      <c r="A1656" t="s">
        <v>12024</v>
      </c>
      <c r="B1656" t="s">
        <v>370</v>
      </c>
      <c r="C1656" t="s">
        <v>10333</v>
      </c>
      <c r="D1656" t="s">
        <v>7178</v>
      </c>
      <c r="E1656" t="s">
        <v>7703</v>
      </c>
      <c r="F1656" t="s">
        <v>12025</v>
      </c>
      <c r="G1656" t="s">
        <v>12025</v>
      </c>
      <c r="H1656" t="s">
        <v>6934</v>
      </c>
      <c r="I1656" t="s">
        <v>7630</v>
      </c>
      <c r="J1656">
        <v>2</v>
      </c>
      <c r="K1656" t="s">
        <v>370</v>
      </c>
      <c r="L1656" t="s">
        <v>6890</v>
      </c>
      <c r="M1656" t="s">
        <v>6891</v>
      </c>
      <c r="N1656" t="s">
        <v>6874</v>
      </c>
      <c r="O1656" t="s">
        <v>6874</v>
      </c>
      <c r="P1656" t="s">
        <v>6874</v>
      </c>
      <c r="Q1656" t="s">
        <v>6874</v>
      </c>
      <c r="R1656" t="s">
        <v>6874</v>
      </c>
      <c r="S1656">
        <v>4.8126860000000002</v>
      </c>
      <c r="T1656">
        <v>-75.692803999999995</v>
      </c>
      <c r="U1656" t="s">
        <v>12026</v>
      </c>
    </row>
    <row r="1657" spans="1:21" x14ac:dyDescent="0.3">
      <c r="A1657" t="s">
        <v>12027</v>
      </c>
      <c r="B1657" t="s">
        <v>370</v>
      </c>
      <c r="C1657" t="s">
        <v>10333</v>
      </c>
      <c r="D1657" t="s">
        <v>7178</v>
      </c>
      <c r="E1657" t="s">
        <v>7703</v>
      </c>
      <c r="F1657" t="s">
        <v>12028</v>
      </c>
      <c r="G1657" t="s">
        <v>12028</v>
      </c>
      <c r="H1657" t="s">
        <v>6934</v>
      </c>
      <c r="I1657" t="s">
        <v>7630</v>
      </c>
      <c r="J1657">
        <v>2</v>
      </c>
      <c r="K1657" t="s">
        <v>370</v>
      </c>
      <c r="L1657" t="s">
        <v>6890</v>
      </c>
      <c r="M1657" t="s">
        <v>6891</v>
      </c>
      <c r="N1657" t="s">
        <v>6874</v>
      </c>
      <c r="O1657" t="s">
        <v>6874</v>
      </c>
      <c r="P1657" t="s">
        <v>6874</v>
      </c>
      <c r="Q1657" t="s">
        <v>6874</v>
      </c>
      <c r="R1657" t="s">
        <v>6874</v>
      </c>
      <c r="S1657">
        <v>4.8126860000000002</v>
      </c>
      <c r="T1657">
        <v>-75.692803999999995</v>
      </c>
      <c r="U1657" t="s">
        <v>12026</v>
      </c>
    </row>
    <row r="1658" spans="1:21" x14ac:dyDescent="0.3">
      <c r="A1658" t="s">
        <v>12029</v>
      </c>
      <c r="B1658" t="s">
        <v>370</v>
      </c>
      <c r="C1658" t="s">
        <v>370</v>
      </c>
      <c r="D1658" t="s">
        <v>7178</v>
      </c>
      <c r="E1658" t="s">
        <v>12030</v>
      </c>
      <c r="F1658" t="s">
        <v>12031</v>
      </c>
      <c r="G1658" t="s">
        <v>12031</v>
      </c>
      <c r="H1658" t="s">
        <v>6934</v>
      </c>
      <c r="I1658" t="s">
        <v>7630</v>
      </c>
      <c r="J1658">
        <v>2</v>
      </c>
      <c r="K1658">
        <v>0</v>
      </c>
      <c r="L1658" t="s">
        <v>6890</v>
      </c>
      <c r="M1658" t="s">
        <v>6891</v>
      </c>
      <c r="N1658" t="s">
        <v>6874</v>
      </c>
      <c r="O1658" t="s">
        <v>6874</v>
      </c>
      <c r="P1658" t="s">
        <v>6874</v>
      </c>
      <c r="Q1658" t="s">
        <v>6874</v>
      </c>
      <c r="R1658" t="s">
        <v>6876</v>
      </c>
      <c r="S1658">
        <v>4.8091020000000002</v>
      </c>
      <c r="T1658">
        <v>-75.735022000000001</v>
      </c>
      <c r="U1658" t="s">
        <v>12032</v>
      </c>
    </row>
    <row r="1659" spans="1:21" x14ac:dyDescent="0.3">
      <c r="A1659" t="s">
        <v>12033</v>
      </c>
      <c r="B1659" t="s">
        <v>370</v>
      </c>
      <c r="C1659" t="s">
        <v>10333</v>
      </c>
      <c r="D1659" t="s">
        <v>7178</v>
      </c>
      <c r="E1659" t="s">
        <v>12030</v>
      </c>
      <c r="F1659" t="s">
        <v>12034</v>
      </c>
      <c r="G1659" t="s">
        <v>12034</v>
      </c>
      <c r="H1659" t="s">
        <v>6934</v>
      </c>
      <c r="I1659" t="s">
        <v>7630</v>
      </c>
      <c r="J1659">
        <v>4</v>
      </c>
      <c r="K1659">
        <v>0</v>
      </c>
      <c r="L1659" t="s">
        <v>6872</v>
      </c>
      <c r="M1659" t="s">
        <v>6894</v>
      </c>
      <c r="N1659" t="s">
        <v>6874</v>
      </c>
      <c r="O1659" t="s">
        <v>6875</v>
      </c>
      <c r="P1659" t="s">
        <v>6874</v>
      </c>
      <c r="Q1659" t="s">
        <v>6874</v>
      </c>
      <c r="R1659" t="s">
        <v>6874</v>
      </c>
      <c r="S1659">
        <v>4.8091020000000002</v>
      </c>
      <c r="T1659">
        <v>-75.735022000000001</v>
      </c>
      <c r="U1659" t="s">
        <v>12035</v>
      </c>
    </row>
    <row r="1660" spans="1:21" x14ac:dyDescent="0.3">
      <c r="A1660" t="s">
        <v>12036</v>
      </c>
      <c r="B1660" t="s">
        <v>370</v>
      </c>
      <c r="C1660" t="s">
        <v>10333</v>
      </c>
      <c r="D1660" t="s">
        <v>7178</v>
      </c>
      <c r="E1660" t="s">
        <v>12030</v>
      </c>
      <c r="F1660" t="s">
        <v>12037</v>
      </c>
      <c r="G1660" t="s">
        <v>12037</v>
      </c>
      <c r="H1660" t="s">
        <v>6934</v>
      </c>
      <c r="I1660" t="s">
        <v>7630</v>
      </c>
      <c r="J1660">
        <v>3</v>
      </c>
      <c r="K1660">
        <v>0</v>
      </c>
      <c r="L1660" t="s">
        <v>6890</v>
      </c>
      <c r="M1660" t="s">
        <v>6891</v>
      </c>
      <c r="N1660" t="s">
        <v>6874</v>
      </c>
      <c r="O1660" t="s">
        <v>6874</v>
      </c>
      <c r="P1660" t="s">
        <v>6874</v>
      </c>
      <c r="Q1660" t="s">
        <v>6874</v>
      </c>
      <c r="R1660" t="s">
        <v>6874</v>
      </c>
      <c r="S1660">
        <v>4.801323</v>
      </c>
      <c r="T1660">
        <v>-75.724646000000007</v>
      </c>
      <c r="U1660" t="s">
        <v>12038</v>
      </c>
    </row>
    <row r="1661" spans="1:21" x14ac:dyDescent="0.3">
      <c r="A1661" t="s">
        <v>12039</v>
      </c>
      <c r="B1661" t="s">
        <v>370</v>
      </c>
      <c r="C1661" t="s">
        <v>10333</v>
      </c>
      <c r="D1661" t="s">
        <v>7178</v>
      </c>
      <c r="E1661" t="s">
        <v>12030</v>
      </c>
      <c r="F1661" t="s">
        <v>12040</v>
      </c>
      <c r="G1661" t="s">
        <v>12040</v>
      </c>
      <c r="H1661" t="s">
        <v>6934</v>
      </c>
      <c r="I1661" t="s">
        <v>7630</v>
      </c>
      <c r="J1661">
        <v>2</v>
      </c>
      <c r="K1661">
        <v>0</v>
      </c>
      <c r="L1661" t="s">
        <v>6881</v>
      </c>
      <c r="M1661" t="s">
        <v>6894</v>
      </c>
      <c r="N1661" t="s">
        <v>6876</v>
      </c>
      <c r="O1661" t="s">
        <v>6875</v>
      </c>
      <c r="P1661" t="s">
        <v>6876</v>
      </c>
      <c r="Q1661" t="s">
        <v>6876</v>
      </c>
      <c r="R1661" t="s">
        <v>6876</v>
      </c>
      <c r="S1661">
        <v>4.801323</v>
      </c>
      <c r="T1661">
        <v>-75.724646000000007</v>
      </c>
      <c r="U1661" t="s">
        <v>12041</v>
      </c>
    </row>
    <row r="1662" spans="1:21" x14ac:dyDescent="0.3">
      <c r="A1662" t="s">
        <v>12042</v>
      </c>
      <c r="B1662" t="s">
        <v>370</v>
      </c>
      <c r="C1662" t="s">
        <v>10333</v>
      </c>
      <c r="D1662" t="s">
        <v>7178</v>
      </c>
      <c r="E1662" t="s">
        <v>7178</v>
      </c>
      <c r="F1662" t="s">
        <v>12043</v>
      </c>
      <c r="G1662" t="s">
        <v>12044</v>
      </c>
      <c r="H1662" t="s">
        <v>6934</v>
      </c>
      <c r="I1662" t="s">
        <v>7630</v>
      </c>
      <c r="J1662">
        <v>4</v>
      </c>
      <c r="K1662">
        <v>0</v>
      </c>
      <c r="L1662" t="s">
        <v>6881</v>
      </c>
      <c r="M1662" t="s">
        <v>6882</v>
      </c>
      <c r="N1662" t="s">
        <v>6874</v>
      </c>
      <c r="O1662" t="s">
        <v>6874</v>
      </c>
      <c r="P1662" t="s">
        <v>6874</v>
      </c>
      <c r="Q1662" t="s">
        <v>6875</v>
      </c>
      <c r="R1662" t="s">
        <v>6874</v>
      </c>
      <c r="S1662">
        <v>4.8033840000000003</v>
      </c>
      <c r="T1662">
        <v>-75.73921</v>
      </c>
      <c r="U1662" t="s">
        <v>12045</v>
      </c>
    </row>
    <row r="1663" spans="1:21" x14ac:dyDescent="0.3">
      <c r="A1663" t="s">
        <v>12046</v>
      </c>
      <c r="B1663" t="s">
        <v>370</v>
      </c>
      <c r="C1663" t="s">
        <v>10333</v>
      </c>
      <c r="D1663" t="s">
        <v>7178</v>
      </c>
      <c r="E1663" t="s">
        <v>12047</v>
      </c>
      <c r="F1663" t="s">
        <v>12048</v>
      </c>
      <c r="G1663" t="s">
        <v>12048</v>
      </c>
      <c r="H1663" t="s">
        <v>6934</v>
      </c>
      <c r="I1663" t="s">
        <v>7630</v>
      </c>
      <c r="J1663">
        <v>1</v>
      </c>
      <c r="K1663">
        <v>0</v>
      </c>
      <c r="L1663" t="s">
        <v>6872</v>
      </c>
      <c r="M1663" t="s">
        <v>6873</v>
      </c>
      <c r="N1663" t="s">
        <v>6876</v>
      </c>
      <c r="O1663" t="s">
        <v>6875</v>
      </c>
      <c r="P1663" t="s">
        <v>6876</v>
      </c>
      <c r="Q1663" t="s">
        <v>6875</v>
      </c>
      <c r="R1663" t="s">
        <v>6874</v>
      </c>
      <c r="S1663">
        <v>4.8029339999999996</v>
      </c>
      <c r="T1663">
        <v>-75.739346999999995</v>
      </c>
      <c r="U1663" t="s">
        <v>12049</v>
      </c>
    </row>
    <row r="1664" spans="1:21" x14ac:dyDescent="0.3">
      <c r="A1664" t="s">
        <v>12050</v>
      </c>
      <c r="B1664" t="s">
        <v>370</v>
      </c>
      <c r="C1664" t="s">
        <v>10333</v>
      </c>
      <c r="D1664" t="s">
        <v>7178</v>
      </c>
      <c r="E1664" t="s">
        <v>12051</v>
      </c>
      <c r="F1664" t="s">
        <v>12052</v>
      </c>
      <c r="G1664" t="s">
        <v>12052</v>
      </c>
      <c r="H1664" t="s">
        <v>6934</v>
      </c>
      <c r="I1664" t="s">
        <v>7630</v>
      </c>
      <c r="J1664">
        <v>4</v>
      </c>
      <c r="K1664">
        <v>0</v>
      </c>
      <c r="L1664" t="s">
        <v>6881</v>
      </c>
      <c r="M1664" t="s">
        <v>6873</v>
      </c>
      <c r="N1664" t="s">
        <v>6874</v>
      </c>
      <c r="O1664" t="s">
        <v>6876</v>
      </c>
      <c r="P1664" t="s">
        <v>6875</v>
      </c>
      <c r="Q1664" t="s">
        <v>6875</v>
      </c>
      <c r="R1664" t="s">
        <v>6874</v>
      </c>
      <c r="S1664">
        <v>4.8005190000000004</v>
      </c>
      <c r="T1664">
        <v>-75.732142999999994</v>
      </c>
      <c r="U1664" t="s">
        <v>12053</v>
      </c>
    </row>
    <row r="1665" spans="1:21" x14ac:dyDescent="0.3">
      <c r="A1665" t="s">
        <v>12054</v>
      </c>
      <c r="B1665" t="s">
        <v>370</v>
      </c>
      <c r="C1665" t="s">
        <v>10333</v>
      </c>
      <c r="D1665" t="s">
        <v>7178</v>
      </c>
      <c r="E1665" t="s">
        <v>12051</v>
      </c>
      <c r="F1665" t="s">
        <v>12055</v>
      </c>
      <c r="G1665" t="s">
        <v>12055</v>
      </c>
      <c r="H1665" t="s">
        <v>6934</v>
      </c>
      <c r="I1665" t="s">
        <v>7630</v>
      </c>
      <c r="J1665">
        <v>1</v>
      </c>
      <c r="K1665">
        <v>0</v>
      </c>
      <c r="L1665" t="s">
        <v>6881</v>
      </c>
      <c r="M1665" t="s">
        <v>6873</v>
      </c>
      <c r="N1665" t="s">
        <v>6874</v>
      </c>
      <c r="O1665" t="s">
        <v>6874</v>
      </c>
      <c r="P1665" t="s">
        <v>6874</v>
      </c>
      <c r="Q1665" t="s">
        <v>6874</v>
      </c>
      <c r="R1665" t="s">
        <v>6874</v>
      </c>
      <c r="S1665">
        <v>4.8027800000000003</v>
      </c>
      <c r="T1665">
        <v>-75.739611999999994</v>
      </c>
      <c r="U1665" t="s">
        <v>12056</v>
      </c>
    </row>
    <row r="1666" spans="1:21" x14ac:dyDescent="0.3">
      <c r="A1666" t="s">
        <v>12057</v>
      </c>
      <c r="B1666" t="s">
        <v>370</v>
      </c>
      <c r="C1666" t="s">
        <v>10333</v>
      </c>
      <c r="D1666" t="s">
        <v>7178</v>
      </c>
      <c r="E1666" t="s">
        <v>12047</v>
      </c>
      <c r="F1666" t="s">
        <v>12058</v>
      </c>
      <c r="G1666" t="s">
        <v>12058</v>
      </c>
      <c r="H1666" t="s">
        <v>6934</v>
      </c>
      <c r="I1666" t="s">
        <v>7630</v>
      </c>
      <c r="J1666">
        <v>4</v>
      </c>
      <c r="K1666">
        <v>1</v>
      </c>
      <c r="L1666" t="s">
        <v>6881</v>
      </c>
      <c r="M1666" t="s">
        <v>6873</v>
      </c>
      <c r="N1666" t="s">
        <v>6874</v>
      </c>
      <c r="O1666" t="s">
        <v>6876</v>
      </c>
      <c r="P1666" t="s">
        <v>6874</v>
      </c>
      <c r="Q1666" t="s">
        <v>6992</v>
      </c>
      <c r="R1666" t="s">
        <v>6874</v>
      </c>
      <c r="S1666">
        <v>4.8032050000000002</v>
      </c>
      <c r="T1666">
        <v>-75.740048000000002</v>
      </c>
      <c r="U1666" t="s">
        <v>12059</v>
      </c>
    </row>
    <row r="1667" spans="1:21" x14ac:dyDescent="0.3">
      <c r="A1667" t="s">
        <v>12060</v>
      </c>
      <c r="B1667" t="s">
        <v>370</v>
      </c>
      <c r="C1667" t="s">
        <v>10333</v>
      </c>
      <c r="D1667" t="s">
        <v>7178</v>
      </c>
      <c r="E1667" t="s">
        <v>7178</v>
      </c>
      <c r="F1667" t="s">
        <v>12061</v>
      </c>
      <c r="G1667" t="s">
        <v>12062</v>
      </c>
      <c r="H1667" t="s">
        <v>6934</v>
      </c>
      <c r="I1667" t="s">
        <v>7630</v>
      </c>
      <c r="J1667">
        <v>3</v>
      </c>
      <c r="K1667">
        <v>1</v>
      </c>
      <c r="L1667" t="s">
        <v>6881</v>
      </c>
      <c r="M1667" t="s">
        <v>6891</v>
      </c>
      <c r="N1667" t="s">
        <v>6874</v>
      </c>
      <c r="O1667" t="s">
        <v>6874</v>
      </c>
      <c r="P1667" t="s">
        <v>6874</v>
      </c>
      <c r="Q1667" t="s">
        <v>6874</v>
      </c>
      <c r="R1667" t="s">
        <v>6874</v>
      </c>
      <c r="S1667">
        <v>4.8038379999999998</v>
      </c>
      <c r="T1667">
        <v>-75.738106999999999</v>
      </c>
      <c r="U1667" t="s">
        <v>12063</v>
      </c>
    </row>
    <row r="1668" spans="1:21" x14ac:dyDescent="0.3">
      <c r="A1668" t="s">
        <v>12064</v>
      </c>
      <c r="B1668" t="s">
        <v>370</v>
      </c>
      <c r="C1668" t="s">
        <v>370</v>
      </c>
      <c r="D1668" t="s">
        <v>7178</v>
      </c>
      <c r="E1668" t="s">
        <v>7178</v>
      </c>
      <c r="F1668" t="s">
        <v>12065</v>
      </c>
      <c r="G1668" t="s">
        <v>12066</v>
      </c>
      <c r="H1668" t="s">
        <v>6934</v>
      </c>
      <c r="I1668" t="s">
        <v>6870</v>
      </c>
      <c r="J1668">
        <v>3</v>
      </c>
      <c r="K1668">
        <v>0</v>
      </c>
      <c r="L1668" t="s">
        <v>6881</v>
      </c>
      <c r="M1668" t="s">
        <v>6873</v>
      </c>
      <c r="N1668" t="s">
        <v>6874</v>
      </c>
      <c r="O1668" t="s">
        <v>6874</v>
      </c>
      <c r="P1668" t="s">
        <v>6874</v>
      </c>
      <c r="Q1668" t="s">
        <v>6874</v>
      </c>
      <c r="R1668" t="s">
        <v>6874</v>
      </c>
      <c r="S1668">
        <v>4.8057439999999998</v>
      </c>
      <c r="T1668">
        <v>-75.740955</v>
      </c>
      <c r="U1668" t="s">
        <v>12067</v>
      </c>
    </row>
    <row r="1669" spans="1:21" x14ac:dyDescent="0.3">
      <c r="A1669" t="s">
        <v>12068</v>
      </c>
      <c r="B1669" t="s">
        <v>370</v>
      </c>
      <c r="C1669" t="s">
        <v>370</v>
      </c>
      <c r="D1669" t="s">
        <v>7178</v>
      </c>
      <c r="E1669" t="s">
        <v>7178</v>
      </c>
      <c r="F1669" t="s">
        <v>12069</v>
      </c>
      <c r="G1669" t="s">
        <v>12070</v>
      </c>
      <c r="H1669" t="s">
        <v>6934</v>
      </c>
      <c r="I1669" t="s">
        <v>6870</v>
      </c>
      <c r="J1669">
        <v>4</v>
      </c>
      <c r="K1669">
        <v>0</v>
      </c>
      <c r="L1669" t="s">
        <v>6881</v>
      </c>
      <c r="M1669" t="s">
        <v>6873</v>
      </c>
      <c r="N1669" t="s">
        <v>6874</v>
      </c>
      <c r="O1669" t="s">
        <v>6875</v>
      </c>
      <c r="P1669" t="s">
        <v>6874</v>
      </c>
      <c r="Q1669" t="s">
        <v>6874</v>
      </c>
      <c r="R1669" t="s">
        <v>6874</v>
      </c>
      <c r="S1669">
        <v>4.8053369999999997</v>
      </c>
      <c r="T1669">
        <v>-75.741493000000006</v>
      </c>
      <c r="U1669" t="s">
        <v>12071</v>
      </c>
    </row>
    <row r="1670" spans="1:21" x14ac:dyDescent="0.3">
      <c r="A1670" t="s">
        <v>12072</v>
      </c>
      <c r="B1670" t="s">
        <v>370</v>
      </c>
      <c r="C1670" t="s">
        <v>10333</v>
      </c>
      <c r="D1670" t="s">
        <v>7178</v>
      </c>
      <c r="E1670" t="s">
        <v>7178</v>
      </c>
      <c r="F1670" t="s">
        <v>12073</v>
      </c>
      <c r="G1670" t="s">
        <v>12074</v>
      </c>
      <c r="H1670" t="s">
        <v>6870</v>
      </c>
      <c r="I1670" t="s">
        <v>6880</v>
      </c>
      <c r="J1670">
        <v>4</v>
      </c>
      <c r="K1670">
        <v>0</v>
      </c>
      <c r="L1670" t="s">
        <v>6872</v>
      </c>
      <c r="M1670" t="s">
        <v>6894</v>
      </c>
      <c r="N1670" t="s">
        <v>6874</v>
      </c>
      <c r="O1670" t="s">
        <v>6875</v>
      </c>
      <c r="P1670" t="s">
        <v>6874</v>
      </c>
      <c r="Q1670" t="s">
        <v>6875</v>
      </c>
      <c r="R1670" t="s">
        <v>6874</v>
      </c>
      <c r="S1670">
        <v>4.8052000000000001</v>
      </c>
      <c r="T1670">
        <v>-75.6982</v>
      </c>
      <c r="U1670" t="s">
        <v>12075</v>
      </c>
    </row>
    <row r="1671" spans="1:21" x14ac:dyDescent="0.3">
      <c r="A1671" t="s">
        <v>12076</v>
      </c>
      <c r="B1671" t="s">
        <v>370</v>
      </c>
      <c r="C1671" t="s">
        <v>10333</v>
      </c>
      <c r="D1671" t="s">
        <v>7178</v>
      </c>
      <c r="E1671" t="s">
        <v>7178</v>
      </c>
      <c r="F1671" t="s">
        <v>12077</v>
      </c>
      <c r="G1671" t="s">
        <v>12077</v>
      </c>
      <c r="H1671" t="s">
        <v>6870</v>
      </c>
      <c r="I1671" t="s">
        <v>6871</v>
      </c>
      <c r="J1671">
        <v>3</v>
      </c>
      <c r="K1671">
        <v>0</v>
      </c>
      <c r="L1671" t="s">
        <v>6881</v>
      </c>
      <c r="M1671" t="s">
        <v>6873</v>
      </c>
      <c r="N1671" t="s">
        <v>6874</v>
      </c>
      <c r="O1671" t="s">
        <v>6875</v>
      </c>
      <c r="P1671" t="s">
        <v>6874</v>
      </c>
      <c r="Q1671" t="s">
        <v>6874</v>
      </c>
      <c r="R1671" t="s">
        <v>6874</v>
      </c>
      <c r="S1671">
        <v>4.8050129999999998</v>
      </c>
      <c r="T1671">
        <v>-75.743146999999993</v>
      </c>
      <c r="U1671" t="s">
        <v>12078</v>
      </c>
    </row>
    <row r="1672" spans="1:21" x14ac:dyDescent="0.3">
      <c r="A1672" t="s">
        <v>12079</v>
      </c>
      <c r="B1672" t="s">
        <v>370</v>
      </c>
      <c r="C1672" t="s">
        <v>10333</v>
      </c>
      <c r="D1672" t="s">
        <v>7178</v>
      </c>
      <c r="E1672" t="s">
        <v>7178</v>
      </c>
      <c r="F1672" t="s">
        <v>12080</v>
      </c>
      <c r="G1672" t="s">
        <v>12066</v>
      </c>
      <c r="H1672" t="s">
        <v>6870</v>
      </c>
      <c r="I1672" t="s">
        <v>6886</v>
      </c>
      <c r="J1672">
        <v>2</v>
      </c>
      <c r="K1672">
        <v>0</v>
      </c>
      <c r="L1672" t="s">
        <v>6890</v>
      </c>
      <c r="M1672" t="s">
        <v>6891</v>
      </c>
      <c r="N1672" t="s">
        <v>6874</v>
      </c>
      <c r="O1672" t="s">
        <v>6874</v>
      </c>
      <c r="P1672" t="s">
        <v>6874</v>
      </c>
      <c r="Q1672" t="s">
        <v>6874</v>
      </c>
      <c r="R1672" t="s">
        <v>6874</v>
      </c>
      <c r="S1672">
        <v>4.8056929999999998</v>
      </c>
      <c r="T1672">
        <v>-75.741077000000004</v>
      </c>
      <c r="U1672" t="s">
        <v>370</v>
      </c>
    </row>
    <row r="1673" spans="1:21" x14ac:dyDescent="0.3">
      <c r="A1673" t="s">
        <v>12081</v>
      </c>
      <c r="B1673" t="s">
        <v>370</v>
      </c>
      <c r="C1673" t="s">
        <v>10333</v>
      </c>
      <c r="D1673" t="s">
        <v>7178</v>
      </c>
      <c r="E1673" t="s">
        <v>7178</v>
      </c>
      <c r="F1673" t="s">
        <v>12082</v>
      </c>
      <c r="G1673" t="s">
        <v>12083</v>
      </c>
      <c r="H1673" t="s">
        <v>6870</v>
      </c>
      <c r="I1673" t="s">
        <v>6886</v>
      </c>
      <c r="J1673">
        <v>4</v>
      </c>
      <c r="K1673">
        <v>0</v>
      </c>
      <c r="L1673" t="s">
        <v>6872</v>
      </c>
      <c r="M1673" t="s">
        <v>6894</v>
      </c>
      <c r="N1673" t="s">
        <v>6874</v>
      </c>
      <c r="O1673" t="s">
        <v>6875</v>
      </c>
      <c r="P1673" t="s">
        <v>6875</v>
      </c>
      <c r="Q1673" t="s">
        <v>6875</v>
      </c>
      <c r="R1673" t="s">
        <v>6874</v>
      </c>
      <c r="S1673">
        <v>4.8032469999999998</v>
      </c>
      <c r="T1673">
        <v>-75.699006999999995</v>
      </c>
      <c r="U1673" t="s">
        <v>12084</v>
      </c>
    </row>
    <row r="1674" spans="1:21" x14ac:dyDescent="0.3">
      <c r="A1674" t="s">
        <v>12085</v>
      </c>
      <c r="B1674" t="s">
        <v>370</v>
      </c>
      <c r="C1674" t="s">
        <v>10333</v>
      </c>
      <c r="D1674" t="s">
        <v>7178</v>
      </c>
      <c r="E1674" t="s">
        <v>12030</v>
      </c>
      <c r="F1674" t="s">
        <v>12086</v>
      </c>
      <c r="G1674" t="s">
        <v>12030</v>
      </c>
      <c r="H1674" t="s">
        <v>6870</v>
      </c>
      <c r="I1674" t="s">
        <v>6871</v>
      </c>
      <c r="J1674">
        <v>2</v>
      </c>
      <c r="K1674">
        <v>0</v>
      </c>
      <c r="L1674" t="s">
        <v>6890</v>
      </c>
      <c r="M1674" t="s">
        <v>6882</v>
      </c>
      <c r="N1674" t="s">
        <v>6874</v>
      </c>
      <c r="O1674" t="s">
        <v>6874</v>
      </c>
      <c r="P1674" t="s">
        <v>6874</v>
      </c>
      <c r="Q1674" t="s">
        <v>6874</v>
      </c>
      <c r="R1674" t="s">
        <v>6874</v>
      </c>
      <c r="S1674">
        <v>4.801323</v>
      </c>
      <c r="T1674">
        <v>-75.724646000000007</v>
      </c>
      <c r="U1674" t="s">
        <v>370</v>
      </c>
    </row>
    <row r="1675" spans="1:21" x14ac:dyDescent="0.3">
      <c r="A1675" t="s">
        <v>12087</v>
      </c>
      <c r="B1675" t="s">
        <v>370</v>
      </c>
      <c r="C1675" t="s">
        <v>10333</v>
      </c>
      <c r="D1675" t="s">
        <v>7178</v>
      </c>
      <c r="E1675" t="s">
        <v>12030</v>
      </c>
      <c r="F1675" t="s">
        <v>12088</v>
      </c>
      <c r="G1675" t="s">
        <v>12030</v>
      </c>
      <c r="H1675" t="s">
        <v>6870</v>
      </c>
      <c r="I1675" t="s">
        <v>6871</v>
      </c>
      <c r="J1675">
        <v>2</v>
      </c>
      <c r="K1675">
        <v>0</v>
      </c>
      <c r="L1675" t="s">
        <v>6890</v>
      </c>
      <c r="M1675" t="s">
        <v>6891</v>
      </c>
      <c r="N1675" t="s">
        <v>6874</v>
      </c>
      <c r="O1675" t="s">
        <v>6874</v>
      </c>
      <c r="P1675" t="s">
        <v>6874</v>
      </c>
      <c r="Q1675" t="s">
        <v>6874</v>
      </c>
      <c r="R1675" t="s">
        <v>6874</v>
      </c>
      <c r="S1675">
        <v>4.801323</v>
      </c>
      <c r="T1675">
        <v>-75.724646000000007</v>
      </c>
      <c r="U1675" t="s">
        <v>370</v>
      </c>
    </row>
    <row r="1676" spans="1:21" x14ac:dyDescent="0.3">
      <c r="A1676" t="s">
        <v>12089</v>
      </c>
      <c r="B1676" t="s">
        <v>370</v>
      </c>
      <c r="C1676" t="s">
        <v>10333</v>
      </c>
      <c r="D1676" t="s">
        <v>7178</v>
      </c>
      <c r="E1676" t="s">
        <v>12030</v>
      </c>
      <c r="F1676" t="s">
        <v>11206</v>
      </c>
      <c r="G1676" t="s">
        <v>12030</v>
      </c>
      <c r="H1676" t="s">
        <v>6870</v>
      </c>
      <c r="I1676" t="s">
        <v>6871</v>
      </c>
      <c r="J1676">
        <v>2</v>
      </c>
      <c r="K1676">
        <v>0</v>
      </c>
      <c r="L1676" t="s">
        <v>6890</v>
      </c>
      <c r="M1676" t="s">
        <v>6882</v>
      </c>
      <c r="N1676" t="s">
        <v>6874</v>
      </c>
      <c r="O1676" t="s">
        <v>6874</v>
      </c>
      <c r="P1676" t="s">
        <v>6874</v>
      </c>
      <c r="Q1676" t="s">
        <v>6874</v>
      </c>
      <c r="R1676" t="s">
        <v>6874</v>
      </c>
      <c r="S1676">
        <v>4.801323</v>
      </c>
      <c r="T1676">
        <v>-75.724646000000007</v>
      </c>
      <c r="U1676" t="s">
        <v>370</v>
      </c>
    </row>
    <row r="1677" spans="1:21" x14ac:dyDescent="0.3">
      <c r="A1677" t="s">
        <v>12090</v>
      </c>
      <c r="B1677" t="s">
        <v>370</v>
      </c>
      <c r="C1677" t="s">
        <v>10333</v>
      </c>
      <c r="D1677" t="s">
        <v>7178</v>
      </c>
      <c r="E1677" t="s">
        <v>12030</v>
      </c>
      <c r="F1677" t="s">
        <v>9578</v>
      </c>
      <c r="G1677" t="s">
        <v>12030</v>
      </c>
      <c r="H1677" t="s">
        <v>6870</v>
      </c>
      <c r="I1677" t="s">
        <v>6871</v>
      </c>
      <c r="J1677">
        <v>2</v>
      </c>
      <c r="K1677">
        <v>0</v>
      </c>
      <c r="L1677" t="s">
        <v>6890</v>
      </c>
      <c r="M1677" t="s">
        <v>6882</v>
      </c>
      <c r="N1677" t="s">
        <v>6874</v>
      </c>
      <c r="O1677" t="s">
        <v>6874</v>
      </c>
      <c r="P1677" t="s">
        <v>6874</v>
      </c>
      <c r="Q1677" t="s">
        <v>6874</v>
      </c>
      <c r="R1677" t="s">
        <v>6874</v>
      </c>
      <c r="S1677">
        <v>4.801323</v>
      </c>
      <c r="T1677">
        <v>-75.724646000000007</v>
      </c>
      <c r="U1677" t="s">
        <v>370</v>
      </c>
    </row>
    <row r="1678" spans="1:21" x14ac:dyDescent="0.3">
      <c r="A1678" t="s">
        <v>12091</v>
      </c>
      <c r="B1678" t="s">
        <v>370</v>
      </c>
      <c r="C1678" t="s">
        <v>10333</v>
      </c>
      <c r="D1678" t="s">
        <v>7178</v>
      </c>
      <c r="E1678" t="s">
        <v>12030</v>
      </c>
      <c r="F1678" t="s">
        <v>12092</v>
      </c>
      <c r="G1678" t="s">
        <v>12030</v>
      </c>
      <c r="H1678" t="s">
        <v>6870</v>
      </c>
      <c r="I1678" t="s">
        <v>6871</v>
      </c>
      <c r="J1678">
        <v>2</v>
      </c>
      <c r="K1678">
        <v>0</v>
      </c>
      <c r="L1678" t="s">
        <v>6890</v>
      </c>
      <c r="M1678" t="s">
        <v>6891</v>
      </c>
      <c r="N1678" t="s">
        <v>6876</v>
      </c>
      <c r="O1678" t="s">
        <v>6876</v>
      </c>
      <c r="P1678" t="s">
        <v>6876</v>
      </c>
      <c r="Q1678" t="s">
        <v>6876</v>
      </c>
      <c r="R1678" t="s">
        <v>6876</v>
      </c>
      <c r="S1678">
        <v>4.80349</v>
      </c>
      <c r="T1678">
        <v>-75.707769999999996</v>
      </c>
      <c r="U1678" t="s">
        <v>370</v>
      </c>
    </row>
    <row r="1679" spans="1:21" x14ac:dyDescent="0.3">
      <c r="A1679" t="s">
        <v>12093</v>
      </c>
      <c r="B1679" t="s">
        <v>370</v>
      </c>
      <c r="C1679" t="s">
        <v>10333</v>
      </c>
      <c r="D1679" t="s">
        <v>7178</v>
      </c>
      <c r="E1679" t="s">
        <v>12030</v>
      </c>
      <c r="F1679" t="s">
        <v>12094</v>
      </c>
      <c r="G1679" t="s">
        <v>12094</v>
      </c>
      <c r="H1679" t="s">
        <v>6870</v>
      </c>
      <c r="I1679" t="s">
        <v>6871</v>
      </c>
      <c r="J1679">
        <v>2</v>
      </c>
      <c r="K1679">
        <v>0</v>
      </c>
      <c r="L1679" t="s">
        <v>6890</v>
      </c>
      <c r="M1679" t="s">
        <v>6891</v>
      </c>
      <c r="N1679" t="s">
        <v>6874</v>
      </c>
      <c r="O1679" t="s">
        <v>6874</v>
      </c>
      <c r="P1679" t="s">
        <v>6874</v>
      </c>
      <c r="Q1679" t="s">
        <v>6874</v>
      </c>
      <c r="R1679" t="s">
        <v>6874</v>
      </c>
      <c r="S1679">
        <v>4.801323</v>
      </c>
      <c r="T1679">
        <v>-75.724646000000007</v>
      </c>
      <c r="U1679" t="s">
        <v>370</v>
      </c>
    </row>
    <row r="1680" spans="1:21" x14ac:dyDescent="0.3">
      <c r="A1680" t="s">
        <v>12095</v>
      </c>
      <c r="B1680" t="s">
        <v>370</v>
      </c>
      <c r="C1680" t="s">
        <v>10333</v>
      </c>
      <c r="D1680" t="s">
        <v>7178</v>
      </c>
      <c r="E1680" t="s">
        <v>12030</v>
      </c>
      <c r="F1680" t="s">
        <v>12096</v>
      </c>
      <c r="G1680" t="s">
        <v>12030</v>
      </c>
      <c r="H1680" t="s">
        <v>6870</v>
      </c>
      <c r="I1680" t="s">
        <v>6871</v>
      </c>
      <c r="J1680">
        <v>2</v>
      </c>
      <c r="K1680">
        <v>0</v>
      </c>
      <c r="L1680" t="s">
        <v>6890</v>
      </c>
      <c r="M1680" t="s">
        <v>6891</v>
      </c>
      <c r="N1680" t="s">
        <v>6876</v>
      </c>
      <c r="O1680" t="s">
        <v>6876</v>
      </c>
      <c r="P1680" t="s">
        <v>6876</v>
      </c>
      <c r="Q1680" t="s">
        <v>6876</v>
      </c>
      <c r="R1680" t="s">
        <v>6876</v>
      </c>
      <c r="S1680">
        <v>4.801323</v>
      </c>
      <c r="T1680">
        <v>-75.724646000000007</v>
      </c>
      <c r="U1680" t="s">
        <v>12097</v>
      </c>
    </row>
    <row r="1681" spans="1:21" x14ac:dyDescent="0.3">
      <c r="A1681" t="s">
        <v>12098</v>
      </c>
      <c r="B1681" t="s">
        <v>370</v>
      </c>
      <c r="C1681" t="s">
        <v>10333</v>
      </c>
      <c r="D1681" t="s">
        <v>7178</v>
      </c>
      <c r="E1681" t="s">
        <v>12030</v>
      </c>
      <c r="F1681" t="s">
        <v>12099</v>
      </c>
      <c r="G1681" t="s">
        <v>12030</v>
      </c>
      <c r="H1681" t="s">
        <v>6870</v>
      </c>
      <c r="I1681" t="s">
        <v>6871</v>
      </c>
      <c r="J1681">
        <v>2</v>
      </c>
      <c r="K1681">
        <v>0</v>
      </c>
      <c r="L1681" t="s">
        <v>6890</v>
      </c>
      <c r="M1681" t="s">
        <v>6891</v>
      </c>
      <c r="N1681" t="s">
        <v>6876</v>
      </c>
      <c r="O1681" t="s">
        <v>6876</v>
      </c>
      <c r="P1681" t="s">
        <v>6876</v>
      </c>
      <c r="Q1681" t="s">
        <v>6876</v>
      </c>
      <c r="R1681" t="s">
        <v>6876</v>
      </c>
      <c r="S1681">
        <v>4.8088059999999997</v>
      </c>
      <c r="T1681">
        <v>-75.734945999999994</v>
      </c>
      <c r="U1681" t="s">
        <v>370</v>
      </c>
    </row>
    <row r="1682" spans="1:21" x14ac:dyDescent="0.3">
      <c r="A1682" t="s">
        <v>12100</v>
      </c>
      <c r="B1682" t="s">
        <v>370</v>
      </c>
      <c r="C1682" t="s">
        <v>10333</v>
      </c>
      <c r="D1682" t="s">
        <v>7178</v>
      </c>
      <c r="E1682" t="s">
        <v>12030</v>
      </c>
      <c r="F1682" t="s">
        <v>12101</v>
      </c>
      <c r="G1682" t="s">
        <v>12101</v>
      </c>
      <c r="H1682" t="s">
        <v>6870</v>
      </c>
      <c r="I1682" t="s">
        <v>6871</v>
      </c>
      <c r="J1682">
        <v>2</v>
      </c>
      <c r="K1682">
        <v>0</v>
      </c>
      <c r="L1682" t="s">
        <v>6890</v>
      </c>
      <c r="M1682" t="s">
        <v>6891</v>
      </c>
      <c r="N1682" t="s">
        <v>6876</v>
      </c>
      <c r="O1682" t="s">
        <v>6876</v>
      </c>
      <c r="P1682" t="s">
        <v>6876</v>
      </c>
      <c r="Q1682" t="s">
        <v>6876</v>
      </c>
      <c r="R1682" t="s">
        <v>6876</v>
      </c>
      <c r="S1682">
        <v>4.801323</v>
      </c>
      <c r="T1682">
        <v>-75.724646000000007</v>
      </c>
      <c r="U1682" t="s">
        <v>370</v>
      </c>
    </row>
    <row r="1683" spans="1:21" x14ac:dyDescent="0.3">
      <c r="A1683" t="s">
        <v>12102</v>
      </c>
      <c r="B1683" t="s">
        <v>370</v>
      </c>
      <c r="C1683" t="s">
        <v>10333</v>
      </c>
      <c r="D1683" t="s">
        <v>7593</v>
      </c>
      <c r="E1683" t="s">
        <v>7178</v>
      </c>
      <c r="F1683" t="s">
        <v>12103</v>
      </c>
      <c r="G1683" t="s">
        <v>12104</v>
      </c>
      <c r="H1683" t="s">
        <v>6870</v>
      </c>
      <c r="I1683" t="s">
        <v>6871</v>
      </c>
      <c r="J1683">
        <v>1</v>
      </c>
      <c r="K1683">
        <v>0</v>
      </c>
      <c r="L1683" t="s">
        <v>6872</v>
      </c>
      <c r="M1683" t="s">
        <v>6894</v>
      </c>
      <c r="N1683" t="s">
        <v>6874</v>
      </c>
      <c r="O1683" t="s">
        <v>6875</v>
      </c>
      <c r="P1683" t="s">
        <v>6874</v>
      </c>
      <c r="Q1683" t="s">
        <v>6874</v>
      </c>
      <c r="R1683" t="s">
        <v>6874</v>
      </c>
      <c r="S1683">
        <v>4.8066310000000003</v>
      </c>
      <c r="T1683">
        <v>-75.736281000000005</v>
      </c>
      <c r="U1683" t="s">
        <v>12105</v>
      </c>
    </row>
    <row r="1684" spans="1:21" x14ac:dyDescent="0.3">
      <c r="A1684" t="s">
        <v>12106</v>
      </c>
      <c r="B1684" t="s">
        <v>370</v>
      </c>
      <c r="C1684" t="s">
        <v>10333</v>
      </c>
      <c r="D1684" t="s">
        <v>7178</v>
      </c>
      <c r="E1684" t="s">
        <v>7178</v>
      </c>
      <c r="F1684" t="s">
        <v>12107</v>
      </c>
      <c r="G1684" t="s">
        <v>12108</v>
      </c>
      <c r="H1684" t="s">
        <v>6870</v>
      </c>
      <c r="I1684" t="s">
        <v>6871</v>
      </c>
      <c r="J1684">
        <v>4</v>
      </c>
      <c r="K1684">
        <v>1</v>
      </c>
      <c r="L1684" t="s">
        <v>6872</v>
      </c>
      <c r="M1684" t="s">
        <v>6882</v>
      </c>
      <c r="N1684" t="s">
        <v>6874</v>
      </c>
      <c r="O1684" t="s">
        <v>6875</v>
      </c>
      <c r="P1684" t="s">
        <v>6874</v>
      </c>
      <c r="Q1684" t="s">
        <v>6874</v>
      </c>
      <c r="R1684" t="s">
        <v>6874</v>
      </c>
      <c r="S1684">
        <v>4.8034499999999998</v>
      </c>
      <c r="T1684">
        <v>-75.737992000000006</v>
      </c>
      <c r="U1684" t="s">
        <v>12109</v>
      </c>
    </row>
    <row r="1685" spans="1:21" x14ac:dyDescent="0.3">
      <c r="A1685" t="s">
        <v>12110</v>
      </c>
      <c r="B1685" t="s">
        <v>370</v>
      </c>
      <c r="C1685" t="s">
        <v>10333</v>
      </c>
      <c r="D1685" t="s">
        <v>7178</v>
      </c>
      <c r="E1685" t="s">
        <v>7178</v>
      </c>
      <c r="F1685" t="s">
        <v>12111</v>
      </c>
      <c r="G1685" t="s">
        <v>12111</v>
      </c>
      <c r="H1685" t="s">
        <v>6870</v>
      </c>
      <c r="I1685" t="s">
        <v>6871</v>
      </c>
      <c r="J1685">
        <v>1</v>
      </c>
      <c r="K1685">
        <v>0</v>
      </c>
      <c r="L1685" t="s">
        <v>6890</v>
      </c>
      <c r="M1685" t="s">
        <v>6882</v>
      </c>
      <c r="N1685" t="s">
        <v>6874</v>
      </c>
      <c r="O1685" t="s">
        <v>6875</v>
      </c>
      <c r="P1685" t="s">
        <v>6874</v>
      </c>
      <c r="Q1685" t="s">
        <v>6874</v>
      </c>
      <c r="R1685" t="s">
        <v>6874</v>
      </c>
      <c r="S1685">
        <v>4.8035410000000001</v>
      </c>
      <c r="T1685">
        <v>-75.738577000000006</v>
      </c>
      <c r="U1685" t="s">
        <v>12112</v>
      </c>
    </row>
    <row r="1686" spans="1:21" x14ac:dyDescent="0.3">
      <c r="A1686" t="s">
        <v>12113</v>
      </c>
      <c r="B1686" t="s">
        <v>370</v>
      </c>
      <c r="C1686" t="s">
        <v>10333</v>
      </c>
      <c r="D1686" t="s">
        <v>7178</v>
      </c>
      <c r="E1686" t="s">
        <v>7178</v>
      </c>
      <c r="F1686" t="s">
        <v>12114</v>
      </c>
      <c r="G1686" t="s">
        <v>12114</v>
      </c>
      <c r="H1686" t="s">
        <v>6870</v>
      </c>
      <c r="I1686" t="s">
        <v>6871</v>
      </c>
      <c r="J1686">
        <v>1</v>
      </c>
      <c r="K1686">
        <v>0</v>
      </c>
      <c r="L1686" t="s">
        <v>6872</v>
      </c>
      <c r="M1686" t="s">
        <v>6882</v>
      </c>
      <c r="N1686" t="s">
        <v>6874</v>
      </c>
      <c r="O1686" t="s">
        <v>6874</v>
      </c>
      <c r="P1686" t="s">
        <v>6874</v>
      </c>
      <c r="Q1686" t="s">
        <v>6875</v>
      </c>
      <c r="R1686" t="s">
        <v>6874</v>
      </c>
      <c r="S1686">
        <v>4.8026840000000002</v>
      </c>
      <c r="T1686">
        <v>-75.739479000000003</v>
      </c>
      <c r="U1686" t="s">
        <v>12115</v>
      </c>
    </row>
    <row r="1687" spans="1:21" x14ac:dyDescent="0.3">
      <c r="A1687" t="s">
        <v>12116</v>
      </c>
      <c r="B1687" t="s">
        <v>370</v>
      </c>
      <c r="C1687" t="s">
        <v>10333</v>
      </c>
      <c r="D1687" t="s">
        <v>7178</v>
      </c>
      <c r="E1687" t="s">
        <v>7178</v>
      </c>
      <c r="F1687" t="s">
        <v>12117</v>
      </c>
      <c r="G1687" t="s">
        <v>12117</v>
      </c>
      <c r="H1687" t="s">
        <v>6870</v>
      </c>
      <c r="I1687" t="s">
        <v>6886</v>
      </c>
      <c r="J1687">
        <v>3</v>
      </c>
      <c r="K1687">
        <v>0</v>
      </c>
      <c r="L1687" t="s">
        <v>6882</v>
      </c>
      <c r="M1687" t="s">
        <v>6882</v>
      </c>
      <c r="N1687" t="s">
        <v>6876</v>
      </c>
      <c r="O1687" t="s">
        <v>6876</v>
      </c>
      <c r="P1687" t="s">
        <v>6876</v>
      </c>
      <c r="Q1687" t="s">
        <v>6876</v>
      </c>
      <c r="R1687" t="s">
        <v>6876</v>
      </c>
      <c r="S1687">
        <v>4.8032339999999998</v>
      </c>
      <c r="T1687">
        <v>-75.738735000000005</v>
      </c>
      <c r="U1687" t="s">
        <v>12118</v>
      </c>
    </row>
    <row r="1688" spans="1:21" x14ac:dyDescent="0.3">
      <c r="A1688" t="s">
        <v>12119</v>
      </c>
      <c r="B1688" t="s">
        <v>370</v>
      </c>
      <c r="C1688" t="s">
        <v>10333</v>
      </c>
      <c r="D1688" t="s">
        <v>7178</v>
      </c>
      <c r="E1688" t="s">
        <v>12030</v>
      </c>
      <c r="F1688" t="s">
        <v>12120</v>
      </c>
      <c r="G1688" t="s">
        <v>12120</v>
      </c>
      <c r="H1688" t="s">
        <v>6870</v>
      </c>
      <c r="I1688" t="s">
        <v>6871</v>
      </c>
      <c r="J1688">
        <v>1</v>
      </c>
      <c r="K1688">
        <v>0</v>
      </c>
      <c r="L1688" t="s">
        <v>6890</v>
      </c>
      <c r="M1688" t="s">
        <v>6882</v>
      </c>
      <c r="N1688" t="s">
        <v>6874</v>
      </c>
      <c r="O1688" t="s">
        <v>6992</v>
      </c>
      <c r="P1688" t="s">
        <v>6874</v>
      </c>
      <c r="Q1688" t="s">
        <v>6874</v>
      </c>
      <c r="R1688" t="s">
        <v>6874</v>
      </c>
      <c r="S1688">
        <v>4.8127110000000002</v>
      </c>
      <c r="T1688">
        <v>-75.687685999999999</v>
      </c>
      <c r="U1688" t="s">
        <v>12121</v>
      </c>
    </row>
    <row r="1689" spans="1:21" x14ac:dyDescent="0.3">
      <c r="A1689" t="s">
        <v>12122</v>
      </c>
      <c r="B1689" t="s">
        <v>370</v>
      </c>
      <c r="C1689" t="s">
        <v>10333</v>
      </c>
      <c r="D1689" t="s">
        <v>7178</v>
      </c>
      <c r="E1689" t="s">
        <v>12030</v>
      </c>
      <c r="F1689" t="s">
        <v>12123</v>
      </c>
      <c r="G1689" t="s">
        <v>12030</v>
      </c>
      <c r="H1689" t="s">
        <v>6870</v>
      </c>
      <c r="I1689" t="s">
        <v>6871</v>
      </c>
      <c r="J1689">
        <v>2</v>
      </c>
      <c r="K1689">
        <v>0</v>
      </c>
      <c r="L1689" t="s">
        <v>6890</v>
      </c>
      <c r="M1689" t="s">
        <v>6891</v>
      </c>
      <c r="N1689" t="s">
        <v>6874</v>
      </c>
      <c r="O1689" t="s">
        <v>6874</v>
      </c>
      <c r="P1689" t="s">
        <v>6874</v>
      </c>
      <c r="Q1689" t="s">
        <v>6874</v>
      </c>
      <c r="R1689" t="s">
        <v>6874</v>
      </c>
      <c r="S1689">
        <v>4.801323</v>
      </c>
      <c r="T1689">
        <v>-75.724646000000007</v>
      </c>
      <c r="U1689" t="s">
        <v>12124</v>
      </c>
    </row>
    <row r="1690" spans="1:21" x14ac:dyDescent="0.3">
      <c r="A1690" t="s">
        <v>12125</v>
      </c>
      <c r="B1690" t="s">
        <v>370</v>
      </c>
      <c r="C1690" t="s">
        <v>10333</v>
      </c>
      <c r="D1690" t="s">
        <v>7178</v>
      </c>
      <c r="E1690" t="s">
        <v>12030</v>
      </c>
      <c r="F1690" t="s">
        <v>12126</v>
      </c>
      <c r="G1690" t="s">
        <v>12126</v>
      </c>
      <c r="H1690" t="s">
        <v>6934</v>
      </c>
      <c r="I1690" t="s">
        <v>7630</v>
      </c>
      <c r="J1690" t="s">
        <v>370</v>
      </c>
      <c r="K1690">
        <v>0</v>
      </c>
      <c r="L1690" t="s">
        <v>6890</v>
      </c>
      <c r="M1690" t="s">
        <v>6891</v>
      </c>
      <c r="N1690" t="s">
        <v>6874</v>
      </c>
      <c r="O1690" t="s">
        <v>6874</v>
      </c>
      <c r="P1690" t="s">
        <v>6874</v>
      </c>
      <c r="Q1690" t="s">
        <v>6874</v>
      </c>
      <c r="R1690" t="s">
        <v>6874</v>
      </c>
      <c r="S1690">
        <v>4.801323</v>
      </c>
      <c r="T1690">
        <v>-75.724646000000007</v>
      </c>
      <c r="U1690" t="s">
        <v>12127</v>
      </c>
    </row>
    <row r="1691" spans="1:21" x14ac:dyDescent="0.3">
      <c r="A1691" t="s">
        <v>12128</v>
      </c>
      <c r="B1691" t="s">
        <v>370</v>
      </c>
      <c r="C1691" t="s">
        <v>10333</v>
      </c>
      <c r="D1691" t="s">
        <v>7178</v>
      </c>
      <c r="E1691" t="s">
        <v>12030</v>
      </c>
      <c r="F1691" t="s">
        <v>12129</v>
      </c>
      <c r="G1691" t="s">
        <v>12129</v>
      </c>
      <c r="H1691" t="s">
        <v>6934</v>
      </c>
      <c r="I1691" t="s">
        <v>7630</v>
      </c>
      <c r="J1691">
        <v>2</v>
      </c>
      <c r="K1691">
        <v>0</v>
      </c>
      <c r="L1691" t="s">
        <v>6890</v>
      </c>
      <c r="M1691" t="s">
        <v>6891</v>
      </c>
      <c r="N1691" t="s">
        <v>6874</v>
      </c>
      <c r="O1691" t="s">
        <v>6874</v>
      </c>
      <c r="P1691" t="s">
        <v>6874</v>
      </c>
      <c r="Q1691" t="s">
        <v>6874</v>
      </c>
      <c r="R1691" t="s">
        <v>6874</v>
      </c>
      <c r="S1691">
        <v>4.8184659999999999</v>
      </c>
      <c r="T1691">
        <v>-75.695419000000001</v>
      </c>
      <c r="U1691" t="s">
        <v>12130</v>
      </c>
    </row>
    <row r="1692" spans="1:21" x14ac:dyDescent="0.3">
      <c r="A1692" t="s">
        <v>12131</v>
      </c>
      <c r="B1692" t="s">
        <v>370</v>
      </c>
      <c r="C1692" t="s">
        <v>10333</v>
      </c>
      <c r="D1692" t="s">
        <v>7178</v>
      </c>
      <c r="E1692" t="s">
        <v>12030</v>
      </c>
      <c r="F1692" t="s">
        <v>12132</v>
      </c>
      <c r="G1692" t="s">
        <v>12132</v>
      </c>
      <c r="H1692" t="s">
        <v>6934</v>
      </c>
      <c r="I1692" t="s">
        <v>7630</v>
      </c>
      <c r="J1692">
        <v>2</v>
      </c>
      <c r="K1692">
        <v>1</v>
      </c>
      <c r="L1692" t="s">
        <v>6890</v>
      </c>
      <c r="M1692" t="s">
        <v>6891</v>
      </c>
      <c r="N1692" t="s">
        <v>6874</v>
      </c>
      <c r="O1692" t="s">
        <v>6874</v>
      </c>
      <c r="P1692" t="s">
        <v>6874</v>
      </c>
      <c r="Q1692" t="s">
        <v>6874</v>
      </c>
      <c r="R1692" t="s">
        <v>6874</v>
      </c>
      <c r="S1692">
        <v>4.8089690000000003</v>
      </c>
      <c r="T1692">
        <v>-75.734969000000007</v>
      </c>
      <c r="U1692" t="s">
        <v>370</v>
      </c>
    </row>
    <row r="1693" spans="1:21" x14ac:dyDescent="0.3">
      <c r="A1693" t="s">
        <v>12133</v>
      </c>
      <c r="B1693" t="s">
        <v>370</v>
      </c>
      <c r="C1693" t="s">
        <v>10333</v>
      </c>
      <c r="D1693" t="s">
        <v>7178</v>
      </c>
      <c r="E1693" t="s">
        <v>12030</v>
      </c>
      <c r="F1693" t="s">
        <v>12099</v>
      </c>
      <c r="G1693" t="s">
        <v>12099</v>
      </c>
      <c r="H1693" t="s">
        <v>6934</v>
      </c>
      <c r="I1693" t="s">
        <v>7630</v>
      </c>
      <c r="J1693">
        <v>1</v>
      </c>
      <c r="K1693">
        <v>0</v>
      </c>
      <c r="L1693" t="s">
        <v>6890</v>
      </c>
      <c r="M1693" t="s">
        <v>6882</v>
      </c>
      <c r="N1693" t="s">
        <v>6874</v>
      </c>
      <c r="O1693" t="s">
        <v>6874</v>
      </c>
      <c r="P1693" t="s">
        <v>6874</v>
      </c>
      <c r="Q1693" t="s">
        <v>6874</v>
      </c>
      <c r="R1693" t="s">
        <v>6874</v>
      </c>
      <c r="S1693">
        <v>4.8088059999999997</v>
      </c>
      <c r="T1693">
        <v>-75.734945999999994</v>
      </c>
      <c r="U1693" t="s">
        <v>370</v>
      </c>
    </row>
    <row r="1694" spans="1:21" x14ac:dyDescent="0.3">
      <c r="A1694" t="s">
        <v>12134</v>
      </c>
      <c r="B1694" t="s">
        <v>370</v>
      </c>
      <c r="C1694" t="s">
        <v>10333</v>
      </c>
      <c r="D1694" t="s">
        <v>7178</v>
      </c>
      <c r="E1694" t="s">
        <v>12030</v>
      </c>
      <c r="F1694" t="s">
        <v>12135</v>
      </c>
      <c r="G1694" t="s">
        <v>12136</v>
      </c>
      <c r="H1694" t="s">
        <v>6934</v>
      </c>
      <c r="I1694" t="s">
        <v>7630</v>
      </c>
      <c r="J1694">
        <v>2</v>
      </c>
      <c r="K1694">
        <v>0</v>
      </c>
      <c r="L1694" t="s">
        <v>6890</v>
      </c>
      <c r="M1694" t="s">
        <v>6891</v>
      </c>
      <c r="N1694" t="s">
        <v>6874</v>
      </c>
      <c r="O1694" t="s">
        <v>6874</v>
      </c>
      <c r="P1694" t="s">
        <v>6874</v>
      </c>
      <c r="Q1694" t="s">
        <v>6874</v>
      </c>
      <c r="R1694" t="s">
        <v>6874</v>
      </c>
      <c r="S1694">
        <v>4.8035100000000002</v>
      </c>
      <c r="T1694">
        <v>-75.739859999999993</v>
      </c>
      <c r="U1694" t="s">
        <v>370</v>
      </c>
    </row>
    <row r="1695" spans="1:21" x14ac:dyDescent="0.3">
      <c r="A1695" t="s">
        <v>12137</v>
      </c>
      <c r="B1695" t="s">
        <v>370</v>
      </c>
      <c r="C1695" t="s">
        <v>10333</v>
      </c>
      <c r="D1695" t="s">
        <v>7178</v>
      </c>
      <c r="E1695" t="s">
        <v>12030</v>
      </c>
      <c r="F1695" t="s">
        <v>12138</v>
      </c>
      <c r="G1695" t="s">
        <v>12138</v>
      </c>
      <c r="H1695" t="s">
        <v>6934</v>
      </c>
      <c r="I1695" t="s">
        <v>7630</v>
      </c>
      <c r="J1695">
        <v>3</v>
      </c>
      <c r="K1695">
        <v>0</v>
      </c>
      <c r="L1695" t="s">
        <v>6890</v>
      </c>
      <c r="M1695" t="s">
        <v>6882</v>
      </c>
      <c r="N1695" t="s">
        <v>6874</v>
      </c>
      <c r="O1695" t="s">
        <v>6874</v>
      </c>
      <c r="P1695" t="s">
        <v>6874</v>
      </c>
      <c r="Q1695" t="s">
        <v>6874</v>
      </c>
      <c r="R1695" t="s">
        <v>6874</v>
      </c>
      <c r="S1695">
        <v>4.8184659999999999</v>
      </c>
      <c r="T1695">
        <v>-75.695419000000001</v>
      </c>
      <c r="U1695" t="s">
        <v>370</v>
      </c>
    </row>
    <row r="1696" spans="1:21" x14ac:dyDescent="0.3">
      <c r="A1696" t="s">
        <v>12139</v>
      </c>
      <c r="B1696" t="s">
        <v>370</v>
      </c>
      <c r="C1696" t="s">
        <v>10333</v>
      </c>
      <c r="D1696" t="s">
        <v>7178</v>
      </c>
      <c r="E1696" t="s">
        <v>12030</v>
      </c>
      <c r="F1696" t="s">
        <v>12037</v>
      </c>
      <c r="G1696" t="s">
        <v>12037</v>
      </c>
      <c r="H1696" t="s">
        <v>6934</v>
      </c>
      <c r="I1696" t="s">
        <v>7630</v>
      </c>
      <c r="J1696">
        <v>1</v>
      </c>
      <c r="K1696">
        <v>0</v>
      </c>
      <c r="L1696" t="s">
        <v>6890</v>
      </c>
      <c r="M1696" t="s">
        <v>6891</v>
      </c>
      <c r="N1696" t="s">
        <v>6874</v>
      </c>
      <c r="O1696" t="s">
        <v>6874</v>
      </c>
      <c r="P1696" t="s">
        <v>6874</v>
      </c>
      <c r="Q1696" t="s">
        <v>6874</v>
      </c>
      <c r="R1696" t="s">
        <v>6874</v>
      </c>
      <c r="S1696">
        <v>4.801323</v>
      </c>
      <c r="T1696">
        <v>-75.724646000000007</v>
      </c>
      <c r="U1696" t="s">
        <v>12140</v>
      </c>
    </row>
    <row r="1697" spans="1:21" x14ac:dyDescent="0.3">
      <c r="A1697" t="s">
        <v>12141</v>
      </c>
      <c r="B1697" t="s">
        <v>370</v>
      </c>
      <c r="C1697" t="s">
        <v>10333</v>
      </c>
      <c r="D1697" t="s">
        <v>7178</v>
      </c>
      <c r="E1697" t="s">
        <v>12030</v>
      </c>
      <c r="F1697" t="s">
        <v>12142</v>
      </c>
      <c r="G1697" t="s">
        <v>12142</v>
      </c>
      <c r="H1697" t="s">
        <v>6934</v>
      </c>
      <c r="I1697" t="s">
        <v>7630</v>
      </c>
      <c r="J1697">
        <v>2</v>
      </c>
      <c r="K1697">
        <v>0</v>
      </c>
      <c r="L1697" t="s">
        <v>6890</v>
      </c>
      <c r="M1697" t="s">
        <v>6891</v>
      </c>
      <c r="N1697" t="s">
        <v>6874</v>
      </c>
      <c r="O1697" t="s">
        <v>6874</v>
      </c>
      <c r="P1697" t="s">
        <v>6874</v>
      </c>
      <c r="Q1697" t="s">
        <v>6874</v>
      </c>
      <c r="R1697" t="s">
        <v>6874</v>
      </c>
      <c r="S1697">
        <v>4.8078190000000003</v>
      </c>
      <c r="T1697">
        <v>-75.735298</v>
      </c>
      <c r="U1697" t="s">
        <v>12143</v>
      </c>
    </row>
    <row r="1698" spans="1:21" x14ac:dyDescent="0.3">
      <c r="A1698" t="s">
        <v>12144</v>
      </c>
      <c r="B1698" t="s">
        <v>370</v>
      </c>
      <c r="C1698" t="s">
        <v>10333</v>
      </c>
      <c r="D1698" t="s">
        <v>7178</v>
      </c>
      <c r="E1698" t="s">
        <v>12030</v>
      </c>
      <c r="F1698" t="s">
        <v>12145</v>
      </c>
      <c r="G1698" t="s">
        <v>12145</v>
      </c>
      <c r="H1698" t="s">
        <v>6934</v>
      </c>
      <c r="I1698" t="s">
        <v>7630</v>
      </c>
      <c r="J1698">
        <v>1</v>
      </c>
      <c r="K1698">
        <v>0</v>
      </c>
      <c r="L1698" t="s">
        <v>6890</v>
      </c>
      <c r="M1698" t="s">
        <v>6882</v>
      </c>
      <c r="N1698" t="s">
        <v>6874</v>
      </c>
      <c r="O1698" t="s">
        <v>6874</v>
      </c>
      <c r="P1698" t="s">
        <v>6874</v>
      </c>
      <c r="Q1698" t="s">
        <v>6874</v>
      </c>
      <c r="R1698" t="s">
        <v>6874</v>
      </c>
      <c r="S1698">
        <v>4.8184659999999999</v>
      </c>
      <c r="T1698">
        <v>-75.695419000000001</v>
      </c>
      <c r="U1698" t="s">
        <v>12146</v>
      </c>
    </row>
    <row r="1699" spans="1:21" x14ac:dyDescent="0.3">
      <c r="A1699" t="s">
        <v>12147</v>
      </c>
      <c r="B1699" t="s">
        <v>370</v>
      </c>
      <c r="C1699" t="s">
        <v>10333</v>
      </c>
      <c r="D1699" t="s">
        <v>7178</v>
      </c>
      <c r="E1699" t="s">
        <v>12030</v>
      </c>
      <c r="F1699" t="s">
        <v>12148</v>
      </c>
      <c r="G1699" t="s">
        <v>12149</v>
      </c>
      <c r="H1699" t="s">
        <v>6934</v>
      </c>
      <c r="I1699" t="s">
        <v>7630</v>
      </c>
      <c r="J1699">
        <v>2</v>
      </c>
      <c r="K1699">
        <v>0</v>
      </c>
      <c r="L1699" t="s">
        <v>6882</v>
      </c>
      <c r="M1699" t="s">
        <v>6891</v>
      </c>
      <c r="N1699" t="s">
        <v>6874</v>
      </c>
      <c r="O1699" t="s">
        <v>6992</v>
      </c>
      <c r="P1699" t="s">
        <v>6876</v>
      </c>
      <c r="Q1699" t="s">
        <v>6876</v>
      </c>
      <c r="R1699" t="s">
        <v>6876</v>
      </c>
      <c r="S1699">
        <v>4.8093630000000003</v>
      </c>
      <c r="T1699">
        <v>-75.735073</v>
      </c>
      <c r="U1699" t="s">
        <v>12150</v>
      </c>
    </row>
    <row r="1700" spans="1:21" x14ac:dyDescent="0.3">
      <c r="A1700" t="s">
        <v>12151</v>
      </c>
      <c r="B1700" t="s">
        <v>370</v>
      </c>
      <c r="C1700" t="s">
        <v>10333</v>
      </c>
      <c r="D1700" t="s">
        <v>7178</v>
      </c>
      <c r="E1700" t="s">
        <v>12030</v>
      </c>
      <c r="F1700" t="s">
        <v>12152</v>
      </c>
      <c r="G1700" t="s">
        <v>12152</v>
      </c>
      <c r="H1700" t="s">
        <v>6934</v>
      </c>
      <c r="I1700" t="s">
        <v>7630</v>
      </c>
      <c r="J1700">
        <v>1</v>
      </c>
      <c r="K1700">
        <v>0</v>
      </c>
      <c r="L1700" t="s">
        <v>6890</v>
      </c>
      <c r="M1700" t="s">
        <v>6891</v>
      </c>
      <c r="N1700" t="s">
        <v>6874</v>
      </c>
      <c r="O1700" t="s">
        <v>6874</v>
      </c>
      <c r="P1700" t="s">
        <v>6874</v>
      </c>
      <c r="Q1700" t="s">
        <v>6874</v>
      </c>
      <c r="R1700" t="s">
        <v>6875</v>
      </c>
      <c r="S1700">
        <v>4.8184659999999999</v>
      </c>
      <c r="T1700">
        <v>-75.695419000000001</v>
      </c>
      <c r="U1700" t="s">
        <v>370</v>
      </c>
    </row>
    <row r="1701" spans="1:21" x14ac:dyDescent="0.3">
      <c r="A1701" t="s">
        <v>12153</v>
      </c>
      <c r="B1701" t="s">
        <v>370</v>
      </c>
      <c r="C1701" t="s">
        <v>10333</v>
      </c>
      <c r="D1701" t="s">
        <v>7178</v>
      </c>
      <c r="E1701" t="s">
        <v>12030</v>
      </c>
      <c r="F1701" t="s">
        <v>12154</v>
      </c>
      <c r="G1701" t="s">
        <v>12154</v>
      </c>
      <c r="H1701" t="s">
        <v>6934</v>
      </c>
      <c r="I1701" t="s">
        <v>7630</v>
      </c>
      <c r="J1701">
        <v>1</v>
      </c>
      <c r="K1701">
        <v>0</v>
      </c>
      <c r="L1701" t="s">
        <v>6890</v>
      </c>
      <c r="M1701" t="s">
        <v>6882</v>
      </c>
      <c r="N1701" t="s">
        <v>6874</v>
      </c>
      <c r="O1701" t="s">
        <v>6874</v>
      </c>
      <c r="P1701" t="s">
        <v>6874</v>
      </c>
      <c r="Q1701" t="s">
        <v>6876</v>
      </c>
      <c r="R1701" t="s">
        <v>6875</v>
      </c>
      <c r="S1701">
        <v>4.8184659999999999</v>
      </c>
      <c r="T1701">
        <v>-75.695419000000001</v>
      </c>
      <c r="U1701" t="s">
        <v>370</v>
      </c>
    </row>
    <row r="1702" spans="1:21" x14ac:dyDescent="0.3">
      <c r="A1702" t="s">
        <v>12155</v>
      </c>
      <c r="B1702" t="s">
        <v>370</v>
      </c>
      <c r="C1702" t="s">
        <v>10333</v>
      </c>
      <c r="D1702" t="s">
        <v>7178</v>
      </c>
      <c r="E1702" t="s">
        <v>12030</v>
      </c>
      <c r="F1702" t="s">
        <v>12156</v>
      </c>
      <c r="G1702" t="s">
        <v>12157</v>
      </c>
      <c r="H1702" t="s">
        <v>6934</v>
      </c>
      <c r="I1702" t="s">
        <v>7630</v>
      </c>
      <c r="J1702">
        <v>2</v>
      </c>
      <c r="K1702">
        <v>0</v>
      </c>
      <c r="L1702" t="s">
        <v>6890</v>
      </c>
      <c r="M1702" t="s">
        <v>6882</v>
      </c>
      <c r="N1702" t="s">
        <v>6876</v>
      </c>
      <c r="O1702" t="s">
        <v>6876</v>
      </c>
      <c r="P1702" t="s">
        <v>6876</v>
      </c>
      <c r="Q1702" t="s">
        <v>6876</v>
      </c>
      <c r="R1702" t="s">
        <v>6876</v>
      </c>
      <c r="S1702">
        <v>4.8035100000000002</v>
      </c>
      <c r="T1702">
        <v>-75.739859999999993</v>
      </c>
      <c r="U1702" t="s">
        <v>370</v>
      </c>
    </row>
    <row r="1703" spans="1:21" x14ac:dyDescent="0.3">
      <c r="A1703" t="s">
        <v>12158</v>
      </c>
      <c r="B1703" t="s">
        <v>370</v>
      </c>
      <c r="C1703" t="s">
        <v>10333</v>
      </c>
      <c r="D1703" t="s">
        <v>7178</v>
      </c>
      <c r="E1703" t="s">
        <v>12030</v>
      </c>
      <c r="F1703" t="s">
        <v>12159</v>
      </c>
      <c r="G1703" t="s">
        <v>12157</v>
      </c>
      <c r="H1703" t="s">
        <v>6934</v>
      </c>
      <c r="I1703" t="s">
        <v>7630</v>
      </c>
      <c r="J1703">
        <v>2</v>
      </c>
      <c r="K1703">
        <v>0</v>
      </c>
      <c r="L1703" t="s">
        <v>6890</v>
      </c>
      <c r="M1703" t="s">
        <v>6882</v>
      </c>
      <c r="N1703" t="s">
        <v>6876</v>
      </c>
      <c r="O1703" t="s">
        <v>6876</v>
      </c>
      <c r="P1703" t="s">
        <v>6876</v>
      </c>
      <c r="Q1703" t="s">
        <v>6876</v>
      </c>
      <c r="R1703" t="s">
        <v>6876</v>
      </c>
      <c r="S1703">
        <v>4.8035100000000002</v>
      </c>
      <c r="T1703">
        <v>-75.739859999999993</v>
      </c>
      <c r="U1703" t="s">
        <v>370</v>
      </c>
    </row>
    <row r="1704" spans="1:21" x14ac:dyDescent="0.3">
      <c r="A1704" t="s">
        <v>12160</v>
      </c>
      <c r="B1704" t="s">
        <v>370</v>
      </c>
      <c r="C1704" t="s">
        <v>10333</v>
      </c>
      <c r="D1704" t="s">
        <v>7178</v>
      </c>
      <c r="E1704" t="s">
        <v>12030</v>
      </c>
      <c r="F1704" t="s">
        <v>12161</v>
      </c>
      <c r="G1704" t="s">
        <v>12161</v>
      </c>
      <c r="H1704" t="s">
        <v>6934</v>
      </c>
      <c r="I1704" t="s">
        <v>7630</v>
      </c>
      <c r="J1704">
        <v>2</v>
      </c>
      <c r="K1704">
        <v>0</v>
      </c>
      <c r="L1704" t="s">
        <v>6890</v>
      </c>
      <c r="M1704" t="s">
        <v>6882</v>
      </c>
      <c r="N1704" t="s">
        <v>6876</v>
      </c>
      <c r="O1704" t="s">
        <v>6876</v>
      </c>
      <c r="P1704" t="s">
        <v>6876</v>
      </c>
      <c r="Q1704" t="s">
        <v>6876</v>
      </c>
      <c r="R1704" t="s">
        <v>6876</v>
      </c>
      <c r="S1704">
        <v>4.8091020000000002</v>
      </c>
      <c r="T1704">
        <v>-75.735022000000001</v>
      </c>
      <c r="U1704" t="s">
        <v>370</v>
      </c>
    </row>
    <row r="1705" spans="1:21" x14ac:dyDescent="0.3">
      <c r="A1705" t="s">
        <v>12162</v>
      </c>
      <c r="B1705" t="s">
        <v>370</v>
      </c>
      <c r="C1705" t="s">
        <v>10333</v>
      </c>
      <c r="D1705" t="s">
        <v>7178</v>
      </c>
      <c r="E1705" t="s">
        <v>12030</v>
      </c>
      <c r="F1705" t="s">
        <v>12163</v>
      </c>
      <c r="G1705" t="s">
        <v>12163</v>
      </c>
      <c r="H1705" t="s">
        <v>6934</v>
      </c>
      <c r="I1705" t="s">
        <v>7630</v>
      </c>
      <c r="J1705">
        <v>2</v>
      </c>
      <c r="K1705">
        <v>0</v>
      </c>
      <c r="L1705" t="s">
        <v>6890</v>
      </c>
      <c r="M1705" t="s">
        <v>6891</v>
      </c>
      <c r="N1705" t="s">
        <v>6876</v>
      </c>
      <c r="O1705" t="s">
        <v>6876</v>
      </c>
      <c r="P1705" t="s">
        <v>6876</v>
      </c>
      <c r="Q1705" t="s">
        <v>6876</v>
      </c>
      <c r="R1705" t="s">
        <v>6876</v>
      </c>
      <c r="S1705">
        <v>4.8126860000000002</v>
      </c>
      <c r="T1705">
        <v>-75.692803999999995</v>
      </c>
      <c r="U1705" t="s">
        <v>370</v>
      </c>
    </row>
    <row r="1706" spans="1:21" x14ac:dyDescent="0.3">
      <c r="A1706" t="s">
        <v>12164</v>
      </c>
      <c r="B1706" t="s">
        <v>370</v>
      </c>
      <c r="C1706" t="s">
        <v>10333</v>
      </c>
      <c r="D1706" t="s">
        <v>7178</v>
      </c>
      <c r="E1706" t="s">
        <v>12030</v>
      </c>
      <c r="F1706" t="s">
        <v>12165</v>
      </c>
      <c r="G1706" t="s">
        <v>12166</v>
      </c>
      <c r="H1706" t="s">
        <v>6934</v>
      </c>
      <c r="I1706" t="s">
        <v>7630</v>
      </c>
      <c r="J1706">
        <v>2</v>
      </c>
      <c r="K1706">
        <v>0</v>
      </c>
      <c r="L1706" t="s">
        <v>6882</v>
      </c>
      <c r="M1706" t="s">
        <v>6882</v>
      </c>
      <c r="N1706" t="s">
        <v>6876</v>
      </c>
      <c r="O1706" t="s">
        <v>6876</v>
      </c>
      <c r="P1706" t="s">
        <v>6876</v>
      </c>
      <c r="Q1706" t="s">
        <v>6876</v>
      </c>
      <c r="R1706" t="s">
        <v>6876</v>
      </c>
      <c r="S1706">
        <v>4.8091020000000002</v>
      </c>
      <c r="T1706">
        <v>-75.735022000000001</v>
      </c>
      <c r="U1706" t="s">
        <v>12167</v>
      </c>
    </row>
    <row r="1707" spans="1:21" x14ac:dyDescent="0.3">
      <c r="A1707" t="s">
        <v>12168</v>
      </c>
      <c r="B1707" t="s">
        <v>370</v>
      </c>
      <c r="C1707" t="s">
        <v>10333</v>
      </c>
      <c r="D1707" t="s">
        <v>7178</v>
      </c>
      <c r="E1707" t="s">
        <v>12030</v>
      </c>
      <c r="F1707" t="s">
        <v>12169</v>
      </c>
      <c r="G1707" t="s">
        <v>12169</v>
      </c>
      <c r="H1707" t="s">
        <v>6934</v>
      </c>
      <c r="I1707" t="s">
        <v>7630</v>
      </c>
      <c r="J1707" t="s">
        <v>370</v>
      </c>
      <c r="K1707" t="s">
        <v>370</v>
      </c>
      <c r="L1707" t="s">
        <v>6882</v>
      </c>
      <c r="M1707" t="s">
        <v>6882</v>
      </c>
      <c r="N1707" t="s">
        <v>6876</v>
      </c>
      <c r="O1707" t="s">
        <v>6876</v>
      </c>
      <c r="P1707" t="s">
        <v>6876</v>
      </c>
      <c r="Q1707" t="s">
        <v>6876</v>
      </c>
      <c r="R1707" t="s">
        <v>6876</v>
      </c>
      <c r="S1707">
        <v>4.8091020000000002</v>
      </c>
      <c r="T1707">
        <v>-75.735022000000001</v>
      </c>
      <c r="U1707" t="s">
        <v>12170</v>
      </c>
    </row>
    <row r="1708" spans="1:21" x14ac:dyDescent="0.3">
      <c r="A1708" t="s">
        <v>12171</v>
      </c>
      <c r="B1708" t="s">
        <v>370</v>
      </c>
      <c r="C1708" t="s">
        <v>10333</v>
      </c>
      <c r="D1708" t="s">
        <v>6866</v>
      </c>
      <c r="E1708" t="s">
        <v>6936</v>
      </c>
      <c r="F1708" t="s">
        <v>12172</v>
      </c>
      <c r="G1708" t="s">
        <v>12172</v>
      </c>
      <c r="H1708" t="s">
        <v>6934</v>
      </c>
      <c r="I1708" t="s">
        <v>6870</v>
      </c>
      <c r="J1708">
        <v>3</v>
      </c>
      <c r="K1708">
        <v>0</v>
      </c>
      <c r="L1708" t="s">
        <v>6881</v>
      </c>
      <c r="M1708" t="s">
        <v>6873</v>
      </c>
      <c r="N1708" t="s">
        <v>6874</v>
      </c>
      <c r="O1708" t="s">
        <v>6875</v>
      </c>
      <c r="P1708" t="s">
        <v>6874</v>
      </c>
      <c r="Q1708" t="s">
        <v>6875</v>
      </c>
      <c r="R1708" t="s">
        <v>6874</v>
      </c>
      <c r="S1708">
        <v>4.8156460000000001</v>
      </c>
      <c r="T1708">
        <v>-75.701474000000005</v>
      </c>
      <c r="U1708" t="s">
        <v>12173</v>
      </c>
    </row>
    <row r="1709" spans="1:21" x14ac:dyDescent="0.3">
      <c r="A1709" t="s">
        <v>12171</v>
      </c>
      <c r="B1709" t="s">
        <v>370</v>
      </c>
      <c r="C1709" t="s">
        <v>10333</v>
      </c>
      <c r="D1709" t="s">
        <v>6866</v>
      </c>
      <c r="E1709" t="s">
        <v>6936</v>
      </c>
      <c r="F1709" t="s">
        <v>12174</v>
      </c>
      <c r="G1709" t="s">
        <v>6956</v>
      </c>
      <c r="H1709" t="s">
        <v>6934</v>
      </c>
      <c r="I1709" t="s">
        <v>7630</v>
      </c>
      <c r="J1709">
        <v>3</v>
      </c>
      <c r="K1709">
        <v>0</v>
      </c>
      <c r="L1709" t="s">
        <v>6881</v>
      </c>
      <c r="M1709" t="s">
        <v>6873</v>
      </c>
      <c r="N1709" t="s">
        <v>6874</v>
      </c>
      <c r="O1709" t="s">
        <v>6875</v>
      </c>
      <c r="P1709" t="s">
        <v>6874</v>
      </c>
      <c r="Q1709" t="s">
        <v>6875</v>
      </c>
      <c r="R1709" t="s">
        <v>6874</v>
      </c>
      <c r="S1709">
        <v>4.8156460000000001</v>
      </c>
      <c r="T1709">
        <v>-75.701474000000005</v>
      </c>
      <c r="U1709" t="s">
        <v>12175</v>
      </c>
    </row>
    <row r="1710" spans="1:21" x14ac:dyDescent="0.3">
      <c r="A1710" t="s">
        <v>12176</v>
      </c>
      <c r="B1710" t="s">
        <v>370</v>
      </c>
      <c r="C1710" t="s">
        <v>10333</v>
      </c>
      <c r="D1710" t="s">
        <v>9892</v>
      </c>
      <c r="E1710" t="s">
        <v>12177</v>
      </c>
      <c r="F1710" t="s">
        <v>12178</v>
      </c>
      <c r="G1710" t="s">
        <v>7193</v>
      </c>
      <c r="H1710" t="s">
        <v>6934</v>
      </c>
      <c r="I1710" t="s">
        <v>7630</v>
      </c>
      <c r="J1710">
        <v>3</v>
      </c>
      <c r="K1710">
        <v>0</v>
      </c>
      <c r="L1710" t="s">
        <v>6872</v>
      </c>
      <c r="M1710" t="s">
        <v>6894</v>
      </c>
      <c r="N1710" t="s">
        <v>6874</v>
      </c>
      <c r="O1710" t="s">
        <v>6875</v>
      </c>
      <c r="P1710" t="s">
        <v>6875</v>
      </c>
      <c r="Q1710" t="s">
        <v>6874</v>
      </c>
      <c r="R1710" t="s">
        <v>6874</v>
      </c>
      <c r="S1710">
        <v>4.8348560000000003</v>
      </c>
      <c r="T1710">
        <v>-75.680796000000001</v>
      </c>
      <c r="U1710" t="s">
        <v>12179</v>
      </c>
    </row>
    <row r="1711" spans="1:21" x14ac:dyDescent="0.3">
      <c r="A1711" t="s">
        <v>12180</v>
      </c>
      <c r="B1711" t="s">
        <v>370</v>
      </c>
      <c r="C1711" t="s">
        <v>10333</v>
      </c>
      <c r="D1711" t="s">
        <v>9892</v>
      </c>
      <c r="E1711" t="s">
        <v>12181</v>
      </c>
      <c r="F1711" t="s">
        <v>12182</v>
      </c>
      <c r="G1711" t="s">
        <v>12182</v>
      </c>
      <c r="H1711" t="s">
        <v>6934</v>
      </c>
      <c r="I1711" t="s">
        <v>7630</v>
      </c>
      <c r="J1711">
        <v>3</v>
      </c>
      <c r="K1711">
        <v>0</v>
      </c>
      <c r="L1711" t="s">
        <v>6872</v>
      </c>
      <c r="M1711" t="s">
        <v>6894</v>
      </c>
      <c r="N1711" t="s">
        <v>6874</v>
      </c>
      <c r="O1711" t="s">
        <v>6875</v>
      </c>
      <c r="P1711" t="s">
        <v>6875</v>
      </c>
      <c r="Q1711" t="s">
        <v>6874</v>
      </c>
      <c r="R1711" t="s">
        <v>6874</v>
      </c>
      <c r="S1711">
        <v>4.8348560000000003</v>
      </c>
      <c r="T1711">
        <v>-75.680796000000001</v>
      </c>
      <c r="U1711" t="s">
        <v>370</v>
      </c>
    </row>
    <row r="1712" spans="1:21" x14ac:dyDescent="0.3">
      <c r="A1712" t="s">
        <v>12183</v>
      </c>
      <c r="B1712" t="s">
        <v>370</v>
      </c>
      <c r="C1712" t="s">
        <v>10333</v>
      </c>
      <c r="D1712" t="s">
        <v>9892</v>
      </c>
      <c r="E1712" t="s">
        <v>12181</v>
      </c>
      <c r="F1712" t="s">
        <v>12184</v>
      </c>
      <c r="G1712" t="s">
        <v>12184</v>
      </c>
      <c r="H1712" t="s">
        <v>6934</v>
      </c>
      <c r="I1712" t="s">
        <v>7630</v>
      </c>
      <c r="J1712">
        <v>4</v>
      </c>
      <c r="K1712">
        <v>0</v>
      </c>
      <c r="L1712" t="s">
        <v>6872</v>
      </c>
      <c r="M1712" t="s">
        <v>6894</v>
      </c>
      <c r="N1712" t="s">
        <v>6874</v>
      </c>
      <c r="O1712" t="s">
        <v>6875</v>
      </c>
      <c r="P1712" t="s">
        <v>6875</v>
      </c>
      <c r="Q1712" t="s">
        <v>6875</v>
      </c>
      <c r="R1712" t="s">
        <v>6874</v>
      </c>
      <c r="S1712">
        <v>4.8004220000000002</v>
      </c>
      <c r="T1712">
        <v>-75.694173000000006</v>
      </c>
      <c r="U1712" t="s">
        <v>12185</v>
      </c>
    </row>
    <row r="1713" spans="1:21" x14ac:dyDescent="0.3">
      <c r="A1713" t="s">
        <v>12186</v>
      </c>
      <c r="B1713" t="s">
        <v>370</v>
      </c>
      <c r="C1713" t="s">
        <v>10333</v>
      </c>
      <c r="D1713" t="s">
        <v>9892</v>
      </c>
      <c r="E1713" t="s">
        <v>12181</v>
      </c>
      <c r="F1713" t="s">
        <v>12187</v>
      </c>
      <c r="G1713" t="s">
        <v>12187</v>
      </c>
      <c r="H1713" t="s">
        <v>6934</v>
      </c>
      <c r="I1713" t="s">
        <v>7630</v>
      </c>
      <c r="J1713">
        <v>3</v>
      </c>
      <c r="K1713">
        <v>0</v>
      </c>
      <c r="L1713" t="s">
        <v>6872</v>
      </c>
      <c r="M1713" t="s">
        <v>6894</v>
      </c>
      <c r="N1713" t="s">
        <v>6874</v>
      </c>
      <c r="O1713" t="s">
        <v>6874</v>
      </c>
      <c r="P1713" t="s">
        <v>6874</v>
      </c>
      <c r="Q1713" t="s">
        <v>6875</v>
      </c>
      <c r="R1713" t="s">
        <v>6874</v>
      </c>
      <c r="S1713">
        <v>4.8004220000000002</v>
      </c>
      <c r="T1713">
        <v>-75.694173000000006</v>
      </c>
      <c r="U1713" t="s">
        <v>12185</v>
      </c>
    </row>
    <row r="1714" spans="1:21" x14ac:dyDescent="0.3">
      <c r="A1714" t="s">
        <v>12188</v>
      </c>
      <c r="B1714" t="s">
        <v>370</v>
      </c>
      <c r="C1714" t="s">
        <v>10333</v>
      </c>
      <c r="D1714" t="s">
        <v>9892</v>
      </c>
      <c r="E1714" t="s">
        <v>12189</v>
      </c>
      <c r="F1714" t="s">
        <v>12190</v>
      </c>
      <c r="G1714" t="s">
        <v>12190</v>
      </c>
      <c r="H1714" t="s">
        <v>6934</v>
      </c>
      <c r="I1714" t="s">
        <v>7630</v>
      </c>
      <c r="J1714">
        <v>1</v>
      </c>
      <c r="K1714">
        <v>0</v>
      </c>
      <c r="L1714" t="s">
        <v>6881</v>
      </c>
      <c r="M1714" t="s">
        <v>6873</v>
      </c>
      <c r="N1714" t="s">
        <v>6874</v>
      </c>
      <c r="O1714" t="s">
        <v>6875</v>
      </c>
      <c r="P1714" t="s">
        <v>6874</v>
      </c>
      <c r="Q1714" t="s">
        <v>6874</v>
      </c>
      <c r="R1714" t="s">
        <v>6874</v>
      </c>
      <c r="S1714">
        <v>4.7982620000000002</v>
      </c>
      <c r="T1714">
        <v>-75.711527000000004</v>
      </c>
      <c r="U1714" t="s">
        <v>12191</v>
      </c>
    </row>
    <row r="1715" spans="1:21" x14ac:dyDescent="0.3">
      <c r="A1715" t="s">
        <v>12192</v>
      </c>
      <c r="B1715" t="s">
        <v>370</v>
      </c>
      <c r="C1715" t="s">
        <v>10333</v>
      </c>
      <c r="D1715" t="s">
        <v>9892</v>
      </c>
      <c r="E1715" t="s">
        <v>12189</v>
      </c>
      <c r="F1715" t="s">
        <v>12193</v>
      </c>
      <c r="G1715" t="s">
        <v>12193</v>
      </c>
      <c r="H1715" t="s">
        <v>6934</v>
      </c>
      <c r="I1715" t="s">
        <v>7630</v>
      </c>
      <c r="J1715">
        <v>3</v>
      </c>
      <c r="K1715">
        <v>0</v>
      </c>
      <c r="L1715" t="s">
        <v>6881</v>
      </c>
      <c r="M1715" t="s">
        <v>6873</v>
      </c>
      <c r="N1715" t="s">
        <v>6874</v>
      </c>
      <c r="O1715" t="s">
        <v>6874</v>
      </c>
      <c r="P1715" t="s">
        <v>6874</v>
      </c>
      <c r="Q1715" t="s">
        <v>6874</v>
      </c>
      <c r="R1715" t="s">
        <v>6874</v>
      </c>
      <c r="S1715">
        <v>4.8184659999999999</v>
      </c>
      <c r="T1715">
        <v>-75.695419000000001</v>
      </c>
      <c r="U1715" t="s">
        <v>12194</v>
      </c>
    </row>
    <row r="1716" spans="1:21" x14ac:dyDescent="0.3">
      <c r="A1716" t="s">
        <v>12195</v>
      </c>
      <c r="B1716" t="s">
        <v>370</v>
      </c>
      <c r="C1716" t="s">
        <v>10333</v>
      </c>
      <c r="D1716" t="s">
        <v>9892</v>
      </c>
      <c r="E1716" t="s">
        <v>12196</v>
      </c>
      <c r="F1716" t="s">
        <v>12197</v>
      </c>
      <c r="G1716" t="s">
        <v>7193</v>
      </c>
      <c r="H1716" t="s">
        <v>6934</v>
      </c>
      <c r="I1716" t="s">
        <v>7630</v>
      </c>
      <c r="J1716">
        <v>2</v>
      </c>
      <c r="K1716">
        <v>0</v>
      </c>
      <c r="L1716" t="s">
        <v>6890</v>
      </c>
      <c r="M1716" t="s">
        <v>6873</v>
      </c>
      <c r="N1716" t="s">
        <v>6874</v>
      </c>
      <c r="O1716" t="s">
        <v>6874</v>
      </c>
      <c r="P1716" t="s">
        <v>6874</v>
      </c>
      <c r="Q1716" t="s">
        <v>6874</v>
      </c>
      <c r="R1716" t="s">
        <v>6874</v>
      </c>
      <c r="S1716">
        <v>4.8023660000000001</v>
      </c>
      <c r="T1716">
        <v>-75.728464000000002</v>
      </c>
      <c r="U1716" t="s">
        <v>12198</v>
      </c>
    </row>
    <row r="1717" spans="1:21" x14ac:dyDescent="0.3">
      <c r="A1717" t="s">
        <v>12199</v>
      </c>
      <c r="B1717" t="s">
        <v>370</v>
      </c>
      <c r="C1717" t="s">
        <v>370</v>
      </c>
      <c r="D1717" t="s">
        <v>6866</v>
      </c>
      <c r="E1717" t="s">
        <v>7235</v>
      </c>
      <c r="F1717" t="s">
        <v>12200</v>
      </c>
      <c r="G1717" t="s">
        <v>12201</v>
      </c>
      <c r="H1717" t="s">
        <v>6934</v>
      </c>
      <c r="I1717" t="s">
        <v>6870</v>
      </c>
      <c r="J1717">
        <v>1</v>
      </c>
      <c r="K1717" t="s">
        <v>370</v>
      </c>
      <c r="L1717" t="s">
        <v>6872</v>
      </c>
      <c r="M1717" t="s">
        <v>6894</v>
      </c>
      <c r="N1717" t="s">
        <v>6876</v>
      </c>
      <c r="O1717" t="s">
        <v>6875</v>
      </c>
      <c r="P1717" t="s">
        <v>6874</v>
      </c>
      <c r="Q1717" t="s">
        <v>6875</v>
      </c>
      <c r="R1717" t="s">
        <v>6876</v>
      </c>
      <c r="S1717">
        <v>4.8156939999999997</v>
      </c>
      <c r="T1717">
        <v>-75.704043999999996</v>
      </c>
      <c r="U1717" t="s">
        <v>12202</v>
      </c>
    </row>
    <row r="1718" spans="1:21" x14ac:dyDescent="0.3">
      <c r="A1718" t="s">
        <v>12203</v>
      </c>
      <c r="B1718" t="s">
        <v>370</v>
      </c>
      <c r="C1718" t="s">
        <v>8411</v>
      </c>
      <c r="D1718" t="s">
        <v>6866</v>
      </c>
      <c r="E1718" t="s">
        <v>7235</v>
      </c>
      <c r="F1718" t="s">
        <v>8852</v>
      </c>
      <c r="G1718" t="s">
        <v>8852</v>
      </c>
      <c r="H1718" t="s">
        <v>6934</v>
      </c>
      <c r="I1718" t="s">
        <v>6870</v>
      </c>
      <c r="J1718">
        <v>4</v>
      </c>
      <c r="K1718" t="s">
        <v>370</v>
      </c>
      <c r="L1718" t="s">
        <v>6872</v>
      </c>
      <c r="M1718" t="s">
        <v>6873</v>
      </c>
      <c r="N1718" t="s">
        <v>6874</v>
      </c>
      <c r="O1718" t="s">
        <v>6875</v>
      </c>
      <c r="P1718" t="s">
        <v>6874</v>
      </c>
      <c r="Q1718" t="s">
        <v>6875</v>
      </c>
      <c r="R1718" t="s">
        <v>6876</v>
      </c>
      <c r="S1718">
        <v>4.815131</v>
      </c>
      <c r="T1718">
        <v>-75.704618999999994</v>
      </c>
      <c r="U1718" t="s">
        <v>370</v>
      </c>
    </row>
    <row r="1719" spans="1:21" x14ac:dyDescent="0.3">
      <c r="A1719" t="s">
        <v>12204</v>
      </c>
      <c r="B1719" t="s">
        <v>370</v>
      </c>
      <c r="C1719" t="s">
        <v>11178</v>
      </c>
      <c r="D1719" t="s">
        <v>6866</v>
      </c>
      <c r="E1719" t="s">
        <v>7235</v>
      </c>
      <c r="F1719" t="s">
        <v>12205</v>
      </c>
      <c r="G1719" t="s">
        <v>12206</v>
      </c>
      <c r="H1719" t="s">
        <v>6934</v>
      </c>
      <c r="I1719" t="s">
        <v>6870</v>
      </c>
      <c r="J1719">
        <v>5</v>
      </c>
      <c r="K1719">
        <v>1</v>
      </c>
      <c r="L1719" t="s">
        <v>6872</v>
      </c>
      <c r="M1719" t="s">
        <v>6894</v>
      </c>
      <c r="N1719" t="s">
        <v>6876</v>
      </c>
      <c r="O1719" t="s">
        <v>6875</v>
      </c>
      <c r="P1719" t="s">
        <v>6876</v>
      </c>
      <c r="Q1719" t="s">
        <v>6876</v>
      </c>
      <c r="R1719" t="s">
        <v>6874</v>
      </c>
      <c r="S1719">
        <v>4.8156670000000004</v>
      </c>
      <c r="T1719">
        <v>-75.703773999999996</v>
      </c>
      <c r="U1719" t="s">
        <v>12207</v>
      </c>
    </row>
    <row r="1720" spans="1:21" x14ac:dyDescent="0.3">
      <c r="A1720" t="s">
        <v>12208</v>
      </c>
      <c r="B1720" t="s">
        <v>370</v>
      </c>
      <c r="C1720" t="s">
        <v>11178</v>
      </c>
      <c r="D1720" t="s">
        <v>6866</v>
      </c>
      <c r="E1720" t="s">
        <v>7235</v>
      </c>
      <c r="F1720" t="s">
        <v>12209</v>
      </c>
      <c r="G1720" t="s">
        <v>12209</v>
      </c>
      <c r="H1720" t="s">
        <v>6934</v>
      </c>
      <c r="I1720" t="s">
        <v>6870</v>
      </c>
      <c r="J1720">
        <v>3</v>
      </c>
      <c r="K1720">
        <v>0</v>
      </c>
      <c r="L1720" t="s">
        <v>6872</v>
      </c>
      <c r="M1720" t="s">
        <v>6873</v>
      </c>
      <c r="N1720" t="s">
        <v>6874</v>
      </c>
      <c r="O1720" t="s">
        <v>6992</v>
      </c>
      <c r="P1720" t="s">
        <v>6874</v>
      </c>
      <c r="Q1720" t="s">
        <v>6874</v>
      </c>
      <c r="R1720" t="s">
        <v>6874</v>
      </c>
      <c r="S1720">
        <v>4.8151250000000001</v>
      </c>
      <c r="T1720">
        <v>-75.702730000000003</v>
      </c>
      <c r="U1720" t="s">
        <v>12210</v>
      </c>
    </row>
    <row r="1721" spans="1:21" x14ac:dyDescent="0.3">
      <c r="A1721" t="s">
        <v>12211</v>
      </c>
      <c r="B1721" t="s">
        <v>370</v>
      </c>
      <c r="C1721" t="s">
        <v>11178</v>
      </c>
      <c r="D1721" t="s">
        <v>8649</v>
      </c>
      <c r="E1721" t="s">
        <v>8650</v>
      </c>
      <c r="F1721" t="s">
        <v>12212</v>
      </c>
      <c r="G1721" t="s">
        <v>12213</v>
      </c>
      <c r="H1721" t="s">
        <v>6934</v>
      </c>
      <c r="I1721" t="s">
        <v>7630</v>
      </c>
      <c r="J1721">
        <v>1</v>
      </c>
      <c r="K1721" t="s">
        <v>370</v>
      </c>
      <c r="L1721" t="s">
        <v>6890</v>
      </c>
      <c r="M1721" t="s">
        <v>6873</v>
      </c>
      <c r="N1721" t="s">
        <v>6876</v>
      </c>
      <c r="O1721" t="s">
        <v>6876</v>
      </c>
      <c r="P1721" t="s">
        <v>6876</v>
      </c>
      <c r="Q1721" t="s">
        <v>6876</v>
      </c>
      <c r="R1721" t="s">
        <v>6876</v>
      </c>
      <c r="S1721">
        <v>4.8087169999999997</v>
      </c>
      <c r="T1721">
        <v>-75.690601000000001</v>
      </c>
      <c r="U1721" t="s">
        <v>6941</v>
      </c>
    </row>
    <row r="1722" spans="1:21" x14ac:dyDescent="0.3">
      <c r="A1722" t="s">
        <v>12214</v>
      </c>
      <c r="B1722" t="s">
        <v>370</v>
      </c>
      <c r="C1722" t="s">
        <v>11178</v>
      </c>
      <c r="D1722" t="s">
        <v>8649</v>
      </c>
      <c r="E1722" t="s">
        <v>8650</v>
      </c>
      <c r="F1722" t="s">
        <v>12215</v>
      </c>
      <c r="G1722" t="s">
        <v>12213</v>
      </c>
      <c r="H1722" t="s">
        <v>6934</v>
      </c>
      <c r="I1722" t="s">
        <v>7630</v>
      </c>
      <c r="J1722">
        <v>1</v>
      </c>
      <c r="K1722" t="s">
        <v>370</v>
      </c>
      <c r="L1722" t="s">
        <v>6890</v>
      </c>
      <c r="M1722" t="s">
        <v>6873</v>
      </c>
      <c r="N1722" t="s">
        <v>6876</v>
      </c>
      <c r="O1722" t="s">
        <v>6876</v>
      </c>
      <c r="P1722" t="s">
        <v>6876</v>
      </c>
      <c r="Q1722" t="s">
        <v>6876</v>
      </c>
      <c r="R1722" t="s">
        <v>6876</v>
      </c>
      <c r="S1722">
        <v>4.8087169999999997</v>
      </c>
      <c r="T1722">
        <v>-75.690601000000001</v>
      </c>
      <c r="U1722" t="s">
        <v>6941</v>
      </c>
    </row>
    <row r="1723" spans="1:21" x14ac:dyDescent="0.3">
      <c r="A1723" t="s">
        <v>12216</v>
      </c>
      <c r="B1723" t="s">
        <v>370</v>
      </c>
      <c r="C1723" t="s">
        <v>10333</v>
      </c>
      <c r="D1723" t="s">
        <v>7060</v>
      </c>
      <c r="E1723" t="s">
        <v>7060</v>
      </c>
      <c r="F1723" t="s">
        <v>12217</v>
      </c>
      <c r="G1723" t="s">
        <v>12218</v>
      </c>
      <c r="H1723" t="s">
        <v>6934</v>
      </c>
      <c r="I1723" t="s">
        <v>7630</v>
      </c>
      <c r="J1723">
        <v>3</v>
      </c>
      <c r="K1723" t="s">
        <v>370</v>
      </c>
      <c r="L1723" t="s">
        <v>6881</v>
      </c>
      <c r="M1723" t="s">
        <v>6873</v>
      </c>
      <c r="N1723" t="s">
        <v>6874</v>
      </c>
      <c r="O1723" t="s">
        <v>6874</v>
      </c>
      <c r="P1723" t="s">
        <v>6874</v>
      </c>
      <c r="Q1723" t="s">
        <v>6874</v>
      </c>
      <c r="R1723" t="s">
        <v>6874</v>
      </c>
      <c r="S1723">
        <v>4.7913639999999997</v>
      </c>
      <c r="T1723">
        <v>-75.740110999999999</v>
      </c>
      <c r="U1723" t="s">
        <v>370</v>
      </c>
    </row>
    <row r="1724" spans="1:21" x14ac:dyDescent="0.3">
      <c r="A1724" t="s">
        <v>12219</v>
      </c>
      <c r="B1724" t="s">
        <v>370</v>
      </c>
      <c r="C1724" t="s">
        <v>10333</v>
      </c>
      <c r="D1724" t="s">
        <v>7060</v>
      </c>
      <c r="E1724" t="s">
        <v>7060</v>
      </c>
      <c r="F1724" t="s">
        <v>12220</v>
      </c>
      <c r="G1724" t="s">
        <v>12218</v>
      </c>
      <c r="H1724" t="s">
        <v>6934</v>
      </c>
      <c r="I1724" t="s">
        <v>7630</v>
      </c>
      <c r="J1724">
        <v>3</v>
      </c>
      <c r="K1724" t="s">
        <v>370</v>
      </c>
      <c r="L1724" t="s">
        <v>6881</v>
      </c>
      <c r="M1724" t="s">
        <v>6873</v>
      </c>
      <c r="N1724" t="s">
        <v>6874</v>
      </c>
      <c r="O1724" t="s">
        <v>6874</v>
      </c>
      <c r="P1724" t="s">
        <v>6874</v>
      </c>
      <c r="Q1724" t="s">
        <v>6874</v>
      </c>
      <c r="R1724" t="s">
        <v>6874</v>
      </c>
      <c r="S1724">
        <v>4.7913639999999997</v>
      </c>
      <c r="T1724">
        <v>-75.740110999999999</v>
      </c>
      <c r="U1724" t="s">
        <v>12221</v>
      </c>
    </row>
    <row r="1725" spans="1:21" x14ac:dyDescent="0.3">
      <c r="A1725" t="s">
        <v>12222</v>
      </c>
      <c r="B1725" t="s">
        <v>370</v>
      </c>
      <c r="C1725" t="s">
        <v>10333</v>
      </c>
      <c r="D1725" t="s">
        <v>7060</v>
      </c>
      <c r="E1725" t="s">
        <v>7060</v>
      </c>
      <c r="F1725" t="s">
        <v>12223</v>
      </c>
      <c r="G1725" t="s">
        <v>12218</v>
      </c>
      <c r="H1725" t="s">
        <v>6934</v>
      </c>
      <c r="I1725" t="s">
        <v>7630</v>
      </c>
      <c r="J1725">
        <v>3</v>
      </c>
      <c r="K1725" t="s">
        <v>370</v>
      </c>
      <c r="L1725" t="s">
        <v>6881</v>
      </c>
      <c r="M1725" t="s">
        <v>6873</v>
      </c>
      <c r="N1725" t="s">
        <v>6874</v>
      </c>
      <c r="O1725" t="s">
        <v>6874</v>
      </c>
      <c r="P1725" t="s">
        <v>6874</v>
      </c>
      <c r="Q1725" t="s">
        <v>6875</v>
      </c>
      <c r="R1725" t="s">
        <v>6874</v>
      </c>
      <c r="S1725">
        <v>4.7913639999999997</v>
      </c>
      <c r="T1725">
        <v>-75.740110999999999</v>
      </c>
      <c r="U1725" t="s">
        <v>12224</v>
      </c>
    </row>
    <row r="1726" spans="1:21" x14ac:dyDescent="0.3">
      <c r="A1726" t="s">
        <v>12225</v>
      </c>
      <c r="B1726" t="s">
        <v>370</v>
      </c>
      <c r="C1726" t="s">
        <v>10333</v>
      </c>
      <c r="D1726" t="s">
        <v>9892</v>
      </c>
      <c r="E1726" t="s">
        <v>12196</v>
      </c>
      <c r="F1726" t="s">
        <v>12226</v>
      </c>
      <c r="G1726" t="s">
        <v>7193</v>
      </c>
      <c r="H1726" t="s">
        <v>6934</v>
      </c>
      <c r="I1726" t="s">
        <v>7630</v>
      </c>
      <c r="J1726">
        <v>2</v>
      </c>
      <c r="K1726">
        <v>0</v>
      </c>
      <c r="L1726" t="s">
        <v>6890</v>
      </c>
      <c r="M1726" t="s">
        <v>6873</v>
      </c>
      <c r="N1726" t="s">
        <v>6874</v>
      </c>
      <c r="O1726" t="s">
        <v>6874</v>
      </c>
      <c r="P1726" t="s">
        <v>6874</v>
      </c>
      <c r="Q1726" t="s">
        <v>6875</v>
      </c>
      <c r="R1726" t="s">
        <v>6874</v>
      </c>
      <c r="S1726">
        <v>4.8023660000000001</v>
      </c>
      <c r="T1726">
        <v>-75.728464000000002</v>
      </c>
      <c r="U1726" t="s">
        <v>12227</v>
      </c>
    </row>
    <row r="1727" spans="1:21" x14ac:dyDescent="0.3">
      <c r="A1727" t="s">
        <v>12228</v>
      </c>
      <c r="B1727" t="s">
        <v>370</v>
      </c>
      <c r="C1727" t="s">
        <v>10333</v>
      </c>
      <c r="D1727" t="s">
        <v>9892</v>
      </c>
      <c r="E1727" t="s">
        <v>12196</v>
      </c>
      <c r="F1727" t="s">
        <v>6876</v>
      </c>
      <c r="G1727" t="s">
        <v>6876</v>
      </c>
      <c r="H1727" t="s">
        <v>6934</v>
      </c>
      <c r="I1727" t="s">
        <v>7630</v>
      </c>
      <c r="J1727">
        <v>2</v>
      </c>
      <c r="K1727">
        <v>0</v>
      </c>
      <c r="L1727" t="s">
        <v>6890</v>
      </c>
      <c r="M1727" t="s">
        <v>6873</v>
      </c>
      <c r="N1727" t="s">
        <v>6874</v>
      </c>
      <c r="O1727" t="s">
        <v>6874</v>
      </c>
      <c r="P1727" t="s">
        <v>6874</v>
      </c>
      <c r="Q1727" t="s">
        <v>6874</v>
      </c>
      <c r="R1727" t="s">
        <v>6874</v>
      </c>
      <c r="S1727">
        <v>4.8087169999999997</v>
      </c>
      <c r="T1727">
        <v>-75.690601000000001</v>
      </c>
      <c r="U1727" t="s">
        <v>12229</v>
      </c>
    </row>
    <row r="1728" spans="1:21" x14ac:dyDescent="0.3">
      <c r="A1728" t="s">
        <v>12230</v>
      </c>
      <c r="B1728" t="s">
        <v>370</v>
      </c>
      <c r="C1728" t="s">
        <v>10333</v>
      </c>
      <c r="D1728" t="s">
        <v>9892</v>
      </c>
      <c r="E1728" t="s">
        <v>12177</v>
      </c>
      <c r="F1728" t="s">
        <v>12231</v>
      </c>
      <c r="G1728" t="s">
        <v>7193</v>
      </c>
      <c r="H1728" t="s">
        <v>6934</v>
      </c>
      <c r="I1728" t="s">
        <v>7630</v>
      </c>
      <c r="J1728">
        <v>2</v>
      </c>
      <c r="K1728">
        <v>0</v>
      </c>
      <c r="L1728" t="s">
        <v>6881</v>
      </c>
      <c r="M1728" t="s">
        <v>6873</v>
      </c>
      <c r="N1728" t="s">
        <v>6874</v>
      </c>
      <c r="O1728" t="s">
        <v>6874</v>
      </c>
      <c r="P1728" t="s">
        <v>6874</v>
      </c>
      <c r="Q1728" t="s">
        <v>6875</v>
      </c>
      <c r="R1728" t="s">
        <v>6875</v>
      </c>
      <c r="S1728">
        <v>4.8087169999999997</v>
      </c>
      <c r="T1728">
        <v>-75.690601000000001</v>
      </c>
      <c r="U1728" t="s">
        <v>12232</v>
      </c>
    </row>
    <row r="1729" spans="1:21" x14ac:dyDescent="0.3">
      <c r="A1729" t="s">
        <v>12233</v>
      </c>
      <c r="B1729" t="s">
        <v>370</v>
      </c>
      <c r="C1729" t="s">
        <v>370</v>
      </c>
      <c r="D1729" t="s">
        <v>9892</v>
      </c>
      <c r="E1729" t="s">
        <v>12177</v>
      </c>
      <c r="F1729" t="s">
        <v>12234</v>
      </c>
      <c r="G1729" t="s">
        <v>7193</v>
      </c>
      <c r="H1729" t="s">
        <v>6934</v>
      </c>
      <c r="I1729" t="s">
        <v>7630</v>
      </c>
      <c r="J1729">
        <v>2</v>
      </c>
      <c r="K1729">
        <v>0</v>
      </c>
      <c r="L1729" t="s">
        <v>6881</v>
      </c>
      <c r="M1729" t="s">
        <v>6873</v>
      </c>
      <c r="N1729" t="s">
        <v>6874</v>
      </c>
      <c r="O1729" t="s">
        <v>6874</v>
      </c>
      <c r="P1729" t="s">
        <v>6875</v>
      </c>
      <c r="Q1729" t="s">
        <v>6874</v>
      </c>
      <c r="R1729" t="s">
        <v>6874</v>
      </c>
      <c r="S1729">
        <v>4.8004220000000002</v>
      </c>
      <c r="T1729">
        <v>-75.694173000000006</v>
      </c>
      <c r="U1729" t="s">
        <v>12235</v>
      </c>
    </row>
    <row r="1730" spans="1:21" x14ac:dyDescent="0.3">
      <c r="A1730" t="s">
        <v>12236</v>
      </c>
      <c r="B1730" t="s">
        <v>370</v>
      </c>
      <c r="C1730" t="s">
        <v>10333</v>
      </c>
      <c r="D1730" t="s">
        <v>7124</v>
      </c>
      <c r="E1730" t="s">
        <v>7124</v>
      </c>
      <c r="F1730" t="s">
        <v>12237</v>
      </c>
      <c r="G1730" t="s">
        <v>12237</v>
      </c>
      <c r="H1730" t="s">
        <v>6934</v>
      </c>
      <c r="I1730" t="s">
        <v>7630</v>
      </c>
      <c r="J1730">
        <v>3</v>
      </c>
      <c r="K1730">
        <v>0</v>
      </c>
      <c r="L1730" t="s">
        <v>6872</v>
      </c>
      <c r="M1730" t="s">
        <v>6894</v>
      </c>
      <c r="N1730" t="s">
        <v>6875</v>
      </c>
      <c r="O1730" t="s">
        <v>6876</v>
      </c>
      <c r="P1730" t="s">
        <v>6875</v>
      </c>
      <c r="Q1730" t="s">
        <v>6875</v>
      </c>
      <c r="R1730" t="s">
        <v>6876</v>
      </c>
      <c r="S1730">
        <v>4.8348560000000003</v>
      </c>
      <c r="T1730">
        <v>-75.680796000000001</v>
      </c>
      <c r="U1730" t="s">
        <v>12238</v>
      </c>
    </row>
    <row r="1731" spans="1:21" x14ac:dyDescent="0.3">
      <c r="A1731" t="s">
        <v>12239</v>
      </c>
      <c r="B1731" t="s">
        <v>370</v>
      </c>
      <c r="C1731" t="s">
        <v>10333</v>
      </c>
      <c r="D1731" t="s">
        <v>9892</v>
      </c>
      <c r="E1731" t="s">
        <v>12177</v>
      </c>
      <c r="F1731" t="s">
        <v>12240</v>
      </c>
      <c r="G1731" t="s">
        <v>12240</v>
      </c>
      <c r="H1731" t="s">
        <v>6934</v>
      </c>
      <c r="I1731" t="s">
        <v>7630</v>
      </c>
      <c r="J1731" t="s">
        <v>370</v>
      </c>
      <c r="K1731">
        <v>0</v>
      </c>
      <c r="L1731" t="s">
        <v>6872</v>
      </c>
      <c r="M1731" t="s">
        <v>6894</v>
      </c>
      <c r="N1731" t="s">
        <v>6875</v>
      </c>
      <c r="O1731" t="s">
        <v>6876</v>
      </c>
      <c r="P1731" t="s">
        <v>6876</v>
      </c>
      <c r="Q1731" t="s">
        <v>6876</v>
      </c>
      <c r="R1731" t="s">
        <v>6876</v>
      </c>
      <c r="S1731">
        <v>4.8184659999999999</v>
      </c>
      <c r="T1731">
        <v>-75.695419000000001</v>
      </c>
      <c r="U1731" t="s">
        <v>12241</v>
      </c>
    </row>
    <row r="1732" spans="1:21" x14ac:dyDescent="0.3">
      <c r="A1732" t="s">
        <v>12242</v>
      </c>
      <c r="B1732" t="s">
        <v>370</v>
      </c>
      <c r="C1732" t="s">
        <v>10333</v>
      </c>
      <c r="D1732" t="s">
        <v>7124</v>
      </c>
      <c r="E1732" t="s">
        <v>7124</v>
      </c>
      <c r="F1732" t="s">
        <v>12243</v>
      </c>
      <c r="G1732" t="s">
        <v>12243</v>
      </c>
      <c r="H1732" t="s">
        <v>6934</v>
      </c>
      <c r="I1732" t="s">
        <v>7630</v>
      </c>
      <c r="J1732" t="s">
        <v>370</v>
      </c>
      <c r="K1732">
        <v>0</v>
      </c>
      <c r="L1732" t="s">
        <v>6872</v>
      </c>
      <c r="M1732" t="s">
        <v>6894</v>
      </c>
      <c r="N1732" t="s">
        <v>6875</v>
      </c>
      <c r="O1732" t="s">
        <v>6876</v>
      </c>
      <c r="P1732" t="s">
        <v>6875</v>
      </c>
      <c r="Q1732" t="s">
        <v>6876</v>
      </c>
      <c r="R1732" t="s">
        <v>6876</v>
      </c>
      <c r="S1732">
        <v>4.8184659999999999</v>
      </c>
      <c r="T1732">
        <v>-75.695419000000001</v>
      </c>
      <c r="U1732" t="s">
        <v>12244</v>
      </c>
    </row>
    <row r="1733" spans="1:21" x14ac:dyDescent="0.3">
      <c r="A1733" t="s">
        <v>12245</v>
      </c>
      <c r="B1733" t="s">
        <v>370</v>
      </c>
      <c r="C1733" t="s">
        <v>8411</v>
      </c>
      <c r="D1733" t="s">
        <v>9892</v>
      </c>
      <c r="E1733" t="s">
        <v>9893</v>
      </c>
      <c r="F1733" t="s">
        <v>12246</v>
      </c>
      <c r="G1733" t="s">
        <v>12246</v>
      </c>
      <c r="H1733" t="s">
        <v>6934</v>
      </c>
      <c r="I1733" t="s">
        <v>7630</v>
      </c>
      <c r="J1733">
        <v>2</v>
      </c>
      <c r="K1733">
        <v>0</v>
      </c>
      <c r="L1733" t="s">
        <v>6872</v>
      </c>
      <c r="M1733" t="s">
        <v>6873</v>
      </c>
      <c r="N1733" t="s">
        <v>6876</v>
      </c>
      <c r="O1733" t="s">
        <v>6875</v>
      </c>
      <c r="P1733" t="s">
        <v>6876</v>
      </c>
      <c r="Q1733" t="s">
        <v>6875</v>
      </c>
      <c r="R1733" t="s">
        <v>6876</v>
      </c>
      <c r="S1733">
        <v>4.8087169999999997</v>
      </c>
      <c r="T1733">
        <v>-75.690601000000001</v>
      </c>
      <c r="U1733" t="s">
        <v>12247</v>
      </c>
    </row>
    <row r="1734" spans="1:21" x14ac:dyDescent="0.3">
      <c r="A1734" t="s">
        <v>12248</v>
      </c>
      <c r="B1734" t="s">
        <v>370</v>
      </c>
      <c r="C1734" t="s">
        <v>8411</v>
      </c>
      <c r="D1734" t="s">
        <v>9892</v>
      </c>
      <c r="E1734" t="s">
        <v>9893</v>
      </c>
      <c r="F1734" t="s">
        <v>12249</v>
      </c>
      <c r="G1734" t="s">
        <v>12249</v>
      </c>
      <c r="H1734" t="s">
        <v>6934</v>
      </c>
      <c r="I1734" t="s">
        <v>7630</v>
      </c>
      <c r="J1734">
        <v>2</v>
      </c>
      <c r="K1734">
        <v>0</v>
      </c>
      <c r="L1734" t="s">
        <v>6881</v>
      </c>
      <c r="M1734" t="s">
        <v>6873</v>
      </c>
      <c r="N1734" t="s">
        <v>6874</v>
      </c>
      <c r="O1734" t="s">
        <v>6992</v>
      </c>
      <c r="P1734" t="s">
        <v>6874</v>
      </c>
      <c r="Q1734" t="s">
        <v>6874</v>
      </c>
      <c r="R1734" t="s">
        <v>6874</v>
      </c>
      <c r="S1734">
        <v>4.8087169999999997</v>
      </c>
      <c r="T1734">
        <v>-75.690601000000001</v>
      </c>
      <c r="U1734" t="s">
        <v>370</v>
      </c>
    </row>
    <row r="1735" spans="1:21" x14ac:dyDescent="0.3">
      <c r="A1735" t="s">
        <v>12250</v>
      </c>
      <c r="B1735" t="s">
        <v>370</v>
      </c>
      <c r="C1735" t="s">
        <v>8411</v>
      </c>
      <c r="D1735" t="s">
        <v>9892</v>
      </c>
      <c r="E1735" t="s">
        <v>9893</v>
      </c>
      <c r="F1735" t="s">
        <v>12251</v>
      </c>
      <c r="G1735" t="s">
        <v>12251</v>
      </c>
      <c r="H1735" t="s">
        <v>6934</v>
      </c>
      <c r="I1735" t="s">
        <v>7630</v>
      </c>
      <c r="J1735" t="s">
        <v>370</v>
      </c>
      <c r="K1735">
        <v>0</v>
      </c>
      <c r="L1735" t="s">
        <v>6872</v>
      </c>
      <c r="M1735" t="s">
        <v>6894</v>
      </c>
      <c r="N1735" t="s">
        <v>6875</v>
      </c>
      <c r="O1735" t="s">
        <v>6876</v>
      </c>
      <c r="P1735" t="s">
        <v>6876</v>
      </c>
      <c r="Q1735" t="s">
        <v>6876</v>
      </c>
      <c r="R1735" t="s">
        <v>6876</v>
      </c>
      <c r="S1735">
        <v>4.8184659999999999</v>
      </c>
      <c r="T1735">
        <v>-75.695419000000001</v>
      </c>
      <c r="U1735" t="s">
        <v>12252</v>
      </c>
    </row>
    <row r="1736" spans="1:21" x14ac:dyDescent="0.3">
      <c r="A1736" t="s">
        <v>12253</v>
      </c>
      <c r="B1736" t="s">
        <v>370</v>
      </c>
      <c r="C1736" t="s">
        <v>8411</v>
      </c>
      <c r="D1736" t="s">
        <v>9892</v>
      </c>
      <c r="E1736" t="s">
        <v>9893</v>
      </c>
      <c r="F1736" t="s">
        <v>12254</v>
      </c>
      <c r="G1736" t="s">
        <v>12254</v>
      </c>
      <c r="H1736" t="s">
        <v>6934</v>
      </c>
      <c r="I1736" t="s">
        <v>7630</v>
      </c>
      <c r="J1736" t="s">
        <v>370</v>
      </c>
      <c r="K1736">
        <v>0</v>
      </c>
      <c r="L1736" t="s">
        <v>6872</v>
      </c>
      <c r="M1736" t="s">
        <v>6894</v>
      </c>
      <c r="N1736" t="s">
        <v>6876</v>
      </c>
      <c r="O1736" t="s">
        <v>6876</v>
      </c>
      <c r="P1736" t="s">
        <v>6876</v>
      </c>
      <c r="Q1736" t="s">
        <v>6876</v>
      </c>
      <c r="R1736" t="s">
        <v>6876</v>
      </c>
      <c r="S1736">
        <v>4.8087169999999997</v>
      </c>
      <c r="T1736">
        <v>-75.690601000000001</v>
      </c>
      <c r="U1736" t="s">
        <v>12255</v>
      </c>
    </row>
    <row r="1737" spans="1:21" x14ac:dyDescent="0.3">
      <c r="A1737" t="s">
        <v>12256</v>
      </c>
      <c r="B1737" t="s">
        <v>370</v>
      </c>
      <c r="C1737" t="s">
        <v>8411</v>
      </c>
      <c r="D1737" t="s">
        <v>9892</v>
      </c>
      <c r="E1737" t="s">
        <v>9893</v>
      </c>
      <c r="F1737" t="s">
        <v>12257</v>
      </c>
      <c r="G1737" t="s">
        <v>12257</v>
      </c>
      <c r="H1737" t="s">
        <v>6934</v>
      </c>
      <c r="I1737" t="s">
        <v>7630</v>
      </c>
      <c r="J1737" t="s">
        <v>370</v>
      </c>
      <c r="K1737">
        <v>0</v>
      </c>
      <c r="L1737" t="s">
        <v>6872</v>
      </c>
      <c r="M1737" t="s">
        <v>6873</v>
      </c>
      <c r="N1737" t="s">
        <v>6876</v>
      </c>
      <c r="O1737" t="s">
        <v>6875</v>
      </c>
      <c r="P1737" t="s">
        <v>6876</v>
      </c>
      <c r="Q1737" t="s">
        <v>6876</v>
      </c>
      <c r="R1737" t="s">
        <v>6876</v>
      </c>
      <c r="S1737">
        <v>4.8184659999999999</v>
      </c>
      <c r="T1737">
        <v>-75.695419000000001</v>
      </c>
      <c r="U1737" t="s">
        <v>12258</v>
      </c>
    </row>
    <row r="1738" spans="1:21" x14ac:dyDescent="0.3">
      <c r="A1738" t="s">
        <v>12259</v>
      </c>
      <c r="B1738" t="s">
        <v>370</v>
      </c>
      <c r="C1738" t="s">
        <v>8411</v>
      </c>
      <c r="D1738" t="s">
        <v>9892</v>
      </c>
      <c r="E1738" t="s">
        <v>9893</v>
      </c>
      <c r="F1738" t="s">
        <v>12260</v>
      </c>
      <c r="G1738" t="s">
        <v>12260</v>
      </c>
      <c r="H1738" t="s">
        <v>6934</v>
      </c>
      <c r="I1738" t="s">
        <v>7630</v>
      </c>
      <c r="J1738" t="s">
        <v>370</v>
      </c>
      <c r="K1738">
        <v>0</v>
      </c>
      <c r="L1738" t="s">
        <v>6872</v>
      </c>
      <c r="M1738" t="s">
        <v>6873</v>
      </c>
      <c r="N1738" t="s">
        <v>6875</v>
      </c>
      <c r="O1738" t="s">
        <v>6876</v>
      </c>
      <c r="P1738" t="s">
        <v>6876</v>
      </c>
      <c r="Q1738" t="s">
        <v>6876</v>
      </c>
      <c r="R1738" t="s">
        <v>6876</v>
      </c>
      <c r="S1738">
        <v>4.8227229999999999</v>
      </c>
      <c r="T1738">
        <v>-75.723958999999994</v>
      </c>
      <c r="U1738" t="s">
        <v>12261</v>
      </c>
    </row>
    <row r="1739" spans="1:21" x14ac:dyDescent="0.3">
      <c r="A1739" t="s">
        <v>12262</v>
      </c>
      <c r="B1739" t="s">
        <v>370</v>
      </c>
      <c r="C1739" t="s">
        <v>8411</v>
      </c>
      <c r="D1739" t="s">
        <v>9892</v>
      </c>
      <c r="E1739" t="s">
        <v>9893</v>
      </c>
      <c r="F1739" t="s">
        <v>12263</v>
      </c>
      <c r="G1739" t="s">
        <v>12263</v>
      </c>
      <c r="H1739" t="s">
        <v>6934</v>
      </c>
      <c r="I1739" t="s">
        <v>7630</v>
      </c>
      <c r="J1739" t="s">
        <v>370</v>
      </c>
      <c r="K1739">
        <v>0</v>
      </c>
      <c r="L1739" t="s">
        <v>6872</v>
      </c>
      <c r="M1739" t="s">
        <v>6894</v>
      </c>
      <c r="N1739" t="s">
        <v>6875</v>
      </c>
      <c r="O1739" t="s">
        <v>6876</v>
      </c>
      <c r="P1739" t="s">
        <v>6875</v>
      </c>
      <c r="Q1739" t="s">
        <v>6876</v>
      </c>
      <c r="R1739" t="s">
        <v>6876</v>
      </c>
      <c r="S1739">
        <v>4.8184659999999999</v>
      </c>
      <c r="T1739">
        <v>-75.695419000000001</v>
      </c>
      <c r="U1739" t="s">
        <v>12264</v>
      </c>
    </row>
    <row r="1740" spans="1:21" x14ac:dyDescent="0.3">
      <c r="A1740" t="s">
        <v>12265</v>
      </c>
      <c r="B1740" t="s">
        <v>370</v>
      </c>
      <c r="C1740" t="s">
        <v>370</v>
      </c>
      <c r="D1740" t="s">
        <v>9892</v>
      </c>
      <c r="E1740" t="s">
        <v>9893</v>
      </c>
      <c r="F1740" t="s">
        <v>12266</v>
      </c>
      <c r="G1740" t="s">
        <v>12266</v>
      </c>
      <c r="H1740" t="s">
        <v>6934</v>
      </c>
      <c r="I1740" t="s">
        <v>7630</v>
      </c>
      <c r="J1740" t="s">
        <v>370</v>
      </c>
      <c r="K1740" t="s">
        <v>370</v>
      </c>
      <c r="L1740" t="s">
        <v>6872</v>
      </c>
      <c r="M1740" t="s">
        <v>6894</v>
      </c>
      <c r="N1740" t="s">
        <v>6876</v>
      </c>
      <c r="O1740" t="s">
        <v>6876</v>
      </c>
      <c r="P1740" t="s">
        <v>6876</v>
      </c>
      <c r="Q1740" t="s">
        <v>6876</v>
      </c>
      <c r="R1740" t="s">
        <v>6876</v>
      </c>
      <c r="S1740">
        <v>4.8126670000000003</v>
      </c>
      <c r="T1740">
        <v>-75.684216000000006</v>
      </c>
      <c r="U1740" t="s">
        <v>12267</v>
      </c>
    </row>
    <row r="1741" spans="1:21" x14ac:dyDescent="0.3">
      <c r="A1741" t="s">
        <v>12268</v>
      </c>
      <c r="B1741" t="s">
        <v>370</v>
      </c>
      <c r="C1741" t="s">
        <v>370</v>
      </c>
      <c r="D1741" t="s">
        <v>9892</v>
      </c>
      <c r="E1741" t="s">
        <v>9893</v>
      </c>
      <c r="F1741" t="s">
        <v>12269</v>
      </c>
      <c r="G1741" t="s">
        <v>12269</v>
      </c>
      <c r="H1741" t="s">
        <v>6934</v>
      </c>
      <c r="I1741" t="s">
        <v>7630</v>
      </c>
      <c r="J1741" t="s">
        <v>370</v>
      </c>
      <c r="K1741" t="s">
        <v>370</v>
      </c>
      <c r="L1741" t="s">
        <v>6882</v>
      </c>
      <c r="M1741" t="s">
        <v>6882</v>
      </c>
      <c r="N1741" t="s">
        <v>6876</v>
      </c>
      <c r="O1741" t="s">
        <v>6875</v>
      </c>
      <c r="P1741" t="s">
        <v>6876</v>
      </c>
      <c r="Q1741" t="s">
        <v>6876</v>
      </c>
      <c r="R1741" t="s">
        <v>6876</v>
      </c>
      <c r="S1741">
        <v>4.8184659999999999</v>
      </c>
      <c r="T1741">
        <v>-75.695419000000001</v>
      </c>
      <c r="U1741" t="s">
        <v>12270</v>
      </c>
    </row>
    <row r="1742" spans="1:21" x14ac:dyDescent="0.3">
      <c r="A1742" t="s">
        <v>12271</v>
      </c>
      <c r="B1742" t="s">
        <v>370</v>
      </c>
      <c r="C1742" t="s">
        <v>370</v>
      </c>
      <c r="D1742" t="s">
        <v>9892</v>
      </c>
      <c r="E1742" t="s">
        <v>9893</v>
      </c>
      <c r="F1742" t="s">
        <v>12272</v>
      </c>
      <c r="G1742" t="s">
        <v>12272</v>
      </c>
      <c r="H1742" t="s">
        <v>6934</v>
      </c>
      <c r="I1742" t="s">
        <v>7630</v>
      </c>
      <c r="J1742" t="s">
        <v>370</v>
      </c>
      <c r="K1742" t="s">
        <v>370</v>
      </c>
      <c r="L1742" t="s">
        <v>6872</v>
      </c>
      <c r="M1742" t="s">
        <v>6894</v>
      </c>
      <c r="N1742" t="s">
        <v>6876</v>
      </c>
      <c r="O1742" t="s">
        <v>6875</v>
      </c>
      <c r="P1742" t="s">
        <v>6876</v>
      </c>
      <c r="Q1742" t="s">
        <v>6876</v>
      </c>
      <c r="R1742" t="s">
        <v>6876</v>
      </c>
      <c r="S1742">
        <v>4.8184659999999999</v>
      </c>
      <c r="T1742">
        <v>-75.695419000000001</v>
      </c>
      <c r="U1742" t="s">
        <v>370</v>
      </c>
    </row>
    <row r="1743" spans="1:21" x14ac:dyDescent="0.3">
      <c r="A1743" t="s">
        <v>12273</v>
      </c>
      <c r="B1743" t="s">
        <v>370</v>
      </c>
      <c r="C1743" t="s">
        <v>8411</v>
      </c>
      <c r="D1743" t="s">
        <v>9892</v>
      </c>
      <c r="E1743" t="s">
        <v>9893</v>
      </c>
      <c r="F1743" t="s">
        <v>12274</v>
      </c>
      <c r="G1743" t="s">
        <v>12274</v>
      </c>
      <c r="H1743" t="s">
        <v>6934</v>
      </c>
      <c r="I1743" t="s">
        <v>7630</v>
      </c>
      <c r="J1743" t="s">
        <v>370</v>
      </c>
      <c r="K1743" t="s">
        <v>370</v>
      </c>
      <c r="L1743" t="s">
        <v>6872</v>
      </c>
      <c r="M1743" t="s">
        <v>6894</v>
      </c>
      <c r="N1743" t="s">
        <v>6876</v>
      </c>
      <c r="O1743" t="s">
        <v>6876</v>
      </c>
      <c r="P1743" t="s">
        <v>6876</v>
      </c>
      <c r="Q1743" t="s">
        <v>6876</v>
      </c>
      <c r="R1743" t="s">
        <v>6876</v>
      </c>
      <c r="S1743">
        <v>4.8184659999999999</v>
      </c>
      <c r="T1743">
        <v>-75.695419000000001</v>
      </c>
      <c r="U1743" t="s">
        <v>12275</v>
      </c>
    </row>
    <row r="1744" spans="1:21" x14ac:dyDescent="0.3">
      <c r="A1744" t="s">
        <v>12276</v>
      </c>
      <c r="B1744" t="s">
        <v>370</v>
      </c>
      <c r="C1744" t="s">
        <v>8411</v>
      </c>
      <c r="D1744" t="s">
        <v>9892</v>
      </c>
      <c r="E1744" t="s">
        <v>9893</v>
      </c>
      <c r="F1744" t="s">
        <v>12277</v>
      </c>
      <c r="G1744" t="s">
        <v>12277</v>
      </c>
      <c r="H1744" t="s">
        <v>6934</v>
      </c>
      <c r="I1744" t="s">
        <v>7630</v>
      </c>
      <c r="J1744">
        <v>1</v>
      </c>
      <c r="K1744" t="s">
        <v>370</v>
      </c>
      <c r="L1744" t="s">
        <v>6872</v>
      </c>
      <c r="M1744" t="s">
        <v>6894</v>
      </c>
      <c r="N1744" t="s">
        <v>6876</v>
      </c>
      <c r="O1744" t="s">
        <v>6875</v>
      </c>
      <c r="P1744" t="s">
        <v>6876</v>
      </c>
      <c r="Q1744" t="s">
        <v>6876</v>
      </c>
      <c r="R1744" t="s">
        <v>6876</v>
      </c>
      <c r="S1744">
        <v>4.8184659999999999</v>
      </c>
      <c r="T1744">
        <v>-75.695419000000001</v>
      </c>
      <c r="U1744" t="s">
        <v>12278</v>
      </c>
    </row>
    <row r="1745" spans="1:21" x14ac:dyDescent="0.3">
      <c r="A1745" t="s">
        <v>12279</v>
      </c>
      <c r="B1745" t="s">
        <v>370</v>
      </c>
      <c r="C1745" t="s">
        <v>10333</v>
      </c>
      <c r="D1745" t="s">
        <v>9892</v>
      </c>
      <c r="E1745" t="s">
        <v>12196</v>
      </c>
      <c r="F1745" t="s">
        <v>12280</v>
      </c>
      <c r="G1745" t="s">
        <v>12280</v>
      </c>
      <c r="H1745" t="s">
        <v>6934</v>
      </c>
      <c r="I1745" t="s">
        <v>7630</v>
      </c>
      <c r="J1745">
        <v>2</v>
      </c>
      <c r="K1745" t="s">
        <v>370</v>
      </c>
      <c r="L1745" t="s">
        <v>6890</v>
      </c>
      <c r="M1745" t="s">
        <v>6873</v>
      </c>
      <c r="N1745" t="s">
        <v>6874</v>
      </c>
      <c r="O1745" t="s">
        <v>6876</v>
      </c>
      <c r="P1745" t="s">
        <v>6874</v>
      </c>
      <c r="Q1745" t="s">
        <v>6876</v>
      </c>
      <c r="R1745" t="s">
        <v>6874</v>
      </c>
      <c r="S1745">
        <v>4.8050420000000003</v>
      </c>
      <c r="T1745">
        <v>-75.736101000000005</v>
      </c>
      <c r="U1745" t="s">
        <v>12281</v>
      </c>
    </row>
    <row r="1746" spans="1:21" x14ac:dyDescent="0.3">
      <c r="A1746" t="s">
        <v>12282</v>
      </c>
      <c r="B1746" t="s">
        <v>370</v>
      </c>
      <c r="C1746" t="s">
        <v>10333</v>
      </c>
      <c r="D1746" t="s">
        <v>9892</v>
      </c>
      <c r="E1746" t="s">
        <v>12283</v>
      </c>
      <c r="F1746" t="s">
        <v>12284</v>
      </c>
      <c r="G1746" t="s">
        <v>12284</v>
      </c>
      <c r="H1746" t="s">
        <v>6934</v>
      </c>
      <c r="I1746" t="s">
        <v>7630</v>
      </c>
      <c r="J1746">
        <v>5</v>
      </c>
      <c r="K1746" t="s">
        <v>370</v>
      </c>
      <c r="L1746" t="s">
        <v>6890</v>
      </c>
      <c r="M1746" t="s">
        <v>6891</v>
      </c>
      <c r="N1746" t="s">
        <v>6874</v>
      </c>
      <c r="O1746" t="s">
        <v>6874</v>
      </c>
      <c r="P1746" t="s">
        <v>6874</v>
      </c>
      <c r="Q1746" t="s">
        <v>6874</v>
      </c>
      <c r="R1746" t="s">
        <v>6874</v>
      </c>
      <c r="S1746">
        <v>4.8184659999999999</v>
      </c>
      <c r="T1746">
        <v>-75.695419000000001</v>
      </c>
      <c r="U1746" t="s">
        <v>12285</v>
      </c>
    </row>
    <row r="1747" spans="1:21" x14ac:dyDescent="0.3">
      <c r="A1747" t="s">
        <v>12286</v>
      </c>
      <c r="B1747" t="s">
        <v>370</v>
      </c>
      <c r="C1747" t="s">
        <v>10333</v>
      </c>
      <c r="D1747" t="s">
        <v>9892</v>
      </c>
      <c r="E1747" t="s">
        <v>12283</v>
      </c>
      <c r="F1747" t="s">
        <v>12287</v>
      </c>
      <c r="G1747" t="s">
        <v>12287</v>
      </c>
      <c r="H1747" t="s">
        <v>6934</v>
      </c>
      <c r="I1747" t="s">
        <v>7630</v>
      </c>
      <c r="J1747">
        <v>2</v>
      </c>
      <c r="K1747" t="s">
        <v>370</v>
      </c>
      <c r="L1747" t="s">
        <v>6872</v>
      </c>
      <c r="M1747" t="s">
        <v>6894</v>
      </c>
      <c r="N1747" t="s">
        <v>6874</v>
      </c>
      <c r="O1747" t="s">
        <v>6874</v>
      </c>
      <c r="P1747" t="s">
        <v>6874</v>
      </c>
      <c r="Q1747" t="s">
        <v>6874</v>
      </c>
      <c r="R1747" t="s">
        <v>6874</v>
      </c>
      <c r="S1747">
        <v>4.7982620000000002</v>
      </c>
      <c r="T1747">
        <v>-75.711527000000004</v>
      </c>
      <c r="U1747" t="s">
        <v>12288</v>
      </c>
    </row>
    <row r="1748" spans="1:21" x14ac:dyDescent="0.3">
      <c r="A1748" t="s">
        <v>12289</v>
      </c>
      <c r="B1748" t="s">
        <v>370</v>
      </c>
      <c r="C1748" t="s">
        <v>10333</v>
      </c>
      <c r="D1748" t="s">
        <v>9892</v>
      </c>
      <c r="E1748" t="s">
        <v>12181</v>
      </c>
      <c r="F1748" t="s">
        <v>12290</v>
      </c>
      <c r="G1748" t="s">
        <v>12290</v>
      </c>
      <c r="H1748" t="s">
        <v>6934</v>
      </c>
      <c r="I1748" t="s">
        <v>7630</v>
      </c>
      <c r="J1748">
        <v>2</v>
      </c>
      <c r="K1748">
        <v>1</v>
      </c>
      <c r="L1748" t="s">
        <v>6872</v>
      </c>
      <c r="M1748" t="s">
        <v>6882</v>
      </c>
      <c r="N1748" t="s">
        <v>6874</v>
      </c>
      <c r="O1748" t="s">
        <v>6875</v>
      </c>
      <c r="P1748" t="s">
        <v>6875</v>
      </c>
      <c r="Q1748" t="s">
        <v>6874</v>
      </c>
      <c r="R1748" t="s">
        <v>6874</v>
      </c>
      <c r="S1748">
        <v>4.8184659999999999</v>
      </c>
      <c r="T1748">
        <v>-75.695419000000001</v>
      </c>
      <c r="U1748" t="s">
        <v>12291</v>
      </c>
    </row>
    <row r="1749" spans="1:21" x14ac:dyDescent="0.3">
      <c r="A1749" t="s">
        <v>12292</v>
      </c>
      <c r="B1749" t="s">
        <v>370</v>
      </c>
      <c r="C1749" t="s">
        <v>10333</v>
      </c>
      <c r="D1749" t="s">
        <v>9892</v>
      </c>
      <c r="E1749" t="s">
        <v>12181</v>
      </c>
      <c r="F1749" t="s">
        <v>12293</v>
      </c>
      <c r="G1749" t="s">
        <v>12293</v>
      </c>
      <c r="H1749" t="s">
        <v>6934</v>
      </c>
      <c r="I1749" t="s">
        <v>7630</v>
      </c>
      <c r="J1749">
        <v>1</v>
      </c>
      <c r="K1749" t="s">
        <v>370</v>
      </c>
      <c r="L1749" t="s">
        <v>6872</v>
      </c>
      <c r="M1749" t="s">
        <v>6882</v>
      </c>
      <c r="N1749" t="s">
        <v>6874</v>
      </c>
      <c r="O1749" t="s">
        <v>6875</v>
      </c>
      <c r="P1749" t="s">
        <v>6876</v>
      </c>
      <c r="Q1749" t="s">
        <v>6874</v>
      </c>
      <c r="R1749" t="s">
        <v>6874</v>
      </c>
      <c r="S1749">
        <v>4.8184659999999999</v>
      </c>
      <c r="T1749">
        <v>-75.695419000000001</v>
      </c>
      <c r="U1749" t="s">
        <v>12294</v>
      </c>
    </row>
    <row r="1750" spans="1:21" x14ac:dyDescent="0.3">
      <c r="A1750" t="s">
        <v>12295</v>
      </c>
      <c r="B1750" t="s">
        <v>370</v>
      </c>
      <c r="C1750" t="s">
        <v>10333</v>
      </c>
      <c r="D1750" t="s">
        <v>9892</v>
      </c>
      <c r="E1750" t="s">
        <v>12181</v>
      </c>
      <c r="F1750" t="s">
        <v>12182</v>
      </c>
      <c r="G1750" t="s">
        <v>12182</v>
      </c>
      <c r="H1750" t="s">
        <v>6934</v>
      </c>
      <c r="I1750" t="s">
        <v>7630</v>
      </c>
      <c r="J1750">
        <v>3</v>
      </c>
      <c r="K1750" t="s">
        <v>370</v>
      </c>
      <c r="L1750" t="s">
        <v>6872</v>
      </c>
      <c r="M1750" t="s">
        <v>6894</v>
      </c>
      <c r="N1750" t="s">
        <v>6874</v>
      </c>
      <c r="O1750" t="s">
        <v>6875</v>
      </c>
      <c r="P1750" t="s">
        <v>6875</v>
      </c>
      <c r="Q1750" t="s">
        <v>6992</v>
      </c>
      <c r="R1750" t="s">
        <v>6874</v>
      </c>
      <c r="S1750">
        <v>4.8348560000000003</v>
      </c>
      <c r="T1750">
        <v>-75.680796000000001</v>
      </c>
      <c r="U1750" t="s">
        <v>370</v>
      </c>
    </row>
    <row r="1751" spans="1:21" x14ac:dyDescent="0.3">
      <c r="A1751" t="s">
        <v>12296</v>
      </c>
      <c r="B1751" t="s">
        <v>370</v>
      </c>
      <c r="C1751" t="s">
        <v>10333</v>
      </c>
      <c r="D1751" t="s">
        <v>9892</v>
      </c>
      <c r="E1751" t="s">
        <v>12181</v>
      </c>
      <c r="F1751" t="s">
        <v>12297</v>
      </c>
      <c r="G1751" t="s">
        <v>12297</v>
      </c>
      <c r="H1751" t="s">
        <v>6934</v>
      </c>
      <c r="I1751" t="s">
        <v>7630</v>
      </c>
      <c r="J1751" t="s">
        <v>370</v>
      </c>
      <c r="K1751" t="s">
        <v>370</v>
      </c>
      <c r="L1751" t="s">
        <v>6872</v>
      </c>
      <c r="M1751" t="s">
        <v>6882</v>
      </c>
      <c r="N1751" t="s">
        <v>6876</v>
      </c>
      <c r="O1751" t="s">
        <v>6875</v>
      </c>
      <c r="P1751" t="s">
        <v>6876</v>
      </c>
      <c r="Q1751" t="s">
        <v>6876</v>
      </c>
      <c r="R1751" t="s">
        <v>6876</v>
      </c>
      <c r="S1751">
        <v>4.8004220000000002</v>
      </c>
      <c r="T1751">
        <v>-75.694173000000006</v>
      </c>
      <c r="U1751" t="s">
        <v>12298</v>
      </c>
    </row>
    <row r="1752" spans="1:21" x14ac:dyDescent="0.3">
      <c r="A1752" t="s">
        <v>12299</v>
      </c>
      <c r="B1752" t="s">
        <v>370</v>
      </c>
      <c r="C1752" t="s">
        <v>8411</v>
      </c>
      <c r="D1752" t="s">
        <v>8167</v>
      </c>
      <c r="E1752" t="s">
        <v>8592</v>
      </c>
      <c r="F1752" t="s">
        <v>10248</v>
      </c>
      <c r="G1752" t="s">
        <v>10248</v>
      </c>
      <c r="H1752" t="s">
        <v>6934</v>
      </c>
      <c r="I1752" t="s">
        <v>7630</v>
      </c>
      <c r="J1752">
        <v>2</v>
      </c>
      <c r="K1752" t="s">
        <v>370</v>
      </c>
      <c r="L1752" t="s">
        <v>6872</v>
      </c>
      <c r="M1752" t="s">
        <v>6873</v>
      </c>
      <c r="N1752" t="s">
        <v>6874</v>
      </c>
      <c r="O1752" t="s">
        <v>6874</v>
      </c>
      <c r="P1752" t="s">
        <v>6874</v>
      </c>
      <c r="Q1752" t="s">
        <v>6875</v>
      </c>
      <c r="R1752" t="s">
        <v>6874</v>
      </c>
      <c r="S1752">
        <v>4.8184659999999999</v>
      </c>
      <c r="T1752">
        <v>-75.695419000000001</v>
      </c>
      <c r="U1752" t="s">
        <v>12300</v>
      </c>
    </row>
    <row r="1753" spans="1:21" x14ac:dyDescent="0.3">
      <c r="A1753" t="s">
        <v>12301</v>
      </c>
      <c r="B1753" t="s">
        <v>370</v>
      </c>
      <c r="C1753" t="s">
        <v>8411</v>
      </c>
      <c r="D1753" t="s">
        <v>8167</v>
      </c>
      <c r="E1753" t="s">
        <v>8592</v>
      </c>
      <c r="F1753" t="s">
        <v>12302</v>
      </c>
      <c r="G1753" t="s">
        <v>12302</v>
      </c>
      <c r="H1753" t="s">
        <v>6934</v>
      </c>
      <c r="I1753" t="s">
        <v>7630</v>
      </c>
      <c r="J1753">
        <v>2</v>
      </c>
      <c r="K1753">
        <v>2</v>
      </c>
      <c r="L1753" t="s">
        <v>6872</v>
      </c>
      <c r="M1753" t="s">
        <v>6894</v>
      </c>
      <c r="N1753" t="s">
        <v>6874</v>
      </c>
      <c r="O1753" t="s">
        <v>6875</v>
      </c>
      <c r="P1753" t="s">
        <v>6875</v>
      </c>
      <c r="Q1753" t="s">
        <v>6874</v>
      </c>
      <c r="R1753" t="s">
        <v>6874</v>
      </c>
      <c r="S1753">
        <v>4.8184659999999999</v>
      </c>
      <c r="T1753">
        <v>-75.695419000000001</v>
      </c>
      <c r="U1753" t="s">
        <v>12303</v>
      </c>
    </row>
    <row r="1754" spans="1:21" x14ac:dyDescent="0.3">
      <c r="A1754" t="s">
        <v>12304</v>
      </c>
      <c r="B1754" t="s">
        <v>370</v>
      </c>
      <c r="C1754" t="s">
        <v>8411</v>
      </c>
      <c r="D1754" t="s">
        <v>8167</v>
      </c>
      <c r="E1754" t="s">
        <v>8592</v>
      </c>
      <c r="F1754" t="s">
        <v>12305</v>
      </c>
      <c r="G1754" t="s">
        <v>12305</v>
      </c>
      <c r="H1754" t="s">
        <v>6934</v>
      </c>
      <c r="I1754" t="s">
        <v>7630</v>
      </c>
      <c r="J1754">
        <v>2</v>
      </c>
      <c r="K1754">
        <v>2</v>
      </c>
      <c r="L1754" t="s">
        <v>6872</v>
      </c>
      <c r="M1754" t="s">
        <v>6894</v>
      </c>
      <c r="N1754" t="s">
        <v>6874</v>
      </c>
      <c r="O1754" t="s">
        <v>6875</v>
      </c>
      <c r="P1754" t="s">
        <v>6875</v>
      </c>
      <c r="Q1754" t="s">
        <v>6874</v>
      </c>
      <c r="R1754" t="s">
        <v>6874</v>
      </c>
      <c r="S1754">
        <v>4.8165979999999999</v>
      </c>
      <c r="T1754">
        <v>-75.688822000000002</v>
      </c>
      <c r="U1754" t="s">
        <v>12303</v>
      </c>
    </row>
    <row r="1755" spans="1:21" x14ac:dyDescent="0.3">
      <c r="A1755" t="s">
        <v>12306</v>
      </c>
      <c r="B1755" t="s">
        <v>370</v>
      </c>
      <c r="C1755" t="s">
        <v>8411</v>
      </c>
      <c r="D1755" t="s">
        <v>8167</v>
      </c>
      <c r="E1755" t="s">
        <v>8592</v>
      </c>
      <c r="F1755" t="s">
        <v>8191</v>
      </c>
      <c r="G1755" t="s">
        <v>8191</v>
      </c>
      <c r="H1755" t="s">
        <v>6934</v>
      </c>
      <c r="I1755" t="s">
        <v>7630</v>
      </c>
      <c r="J1755">
        <v>1</v>
      </c>
      <c r="K1755" t="s">
        <v>370</v>
      </c>
      <c r="L1755" t="s">
        <v>6872</v>
      </c>
      <c r="M1755" t="s">
        <v>6873</v>
      </c>
      <c r="N1755" t="s">
        <v>6874</v>
      </c>
      <c r="O1755" t="s">
        <v>6874</v>
      </c>
      <c r="P1755" t="s">
        <v>6875</v>
      </c>
      <c r="Q1755" t="s">
        <v>6874</v>
      </c>
      <c r="R1755" t="s">
        <v>6874</v>
      </c>
      <c r="S1755">
        <v>4.8010979999999996</v>
      </c>
      <c r="T1755">
        <v>-75.723786000000004</v>
      </c>
      <c r="U1755" t="s">
        <v>12307</v>
      </c>
    </row>
    <row r="1756" spans="1:21" x14ac:dyDescent="0.3">
      <c r="A1756" t="s">
        <v>12308</v>
      </c>
      <c r="B1756" t="s">
        <v>370</v>
      </c>
      <c r="C1756" t="s">
        <v>8411</v>
      </c>
      <c r="D1756" t="s">
        <v>8167</v>
      </c>
      <c r="E1756" t="s">
        <v>8592</v>
      </c>
      <c r="F1756" t="s">
        <v>10271</v>
      </c>
      <c r="G1756" t="s">
        <v>10271</v>
      </c>
      <c r="H1756" t="s">
        <v>6934</v>
      </c>
      <c r="I1756" t="s">
        <v>7630</v>
      </c>
      <c r="J1756">
        <v>1</v>
      </c>
      <c r="K1756" t="s">
        <v>370</v>
      </c>
      <c r="L1756" t="s">
        <v>6890</v>
      </c>
      <c r="M1756" t="s">
        <v>6891</v>
      </c>
      <c r="N1756" t="s">
        <v>6874</v>
      </c>
      <c r="O1756" t="s">
        <v>6874</v>
      </c>
      <c r="P1756" t="s">
        <v>6874</v>
      </c>
      <c r="Q1756" t="s">
        <v>6874</v>
      </c>
      <c r="R1756" t="s">
        <v>6874</v>
      </c>
      <c r="S1756">
        <v>4.8087169999999997</v>
      </c>
      <c r="T1756">
        <v>-75.690601000000001</v>
      </c>
      <c r="U1756" t="s">
        <v>12309</v>
      </c>
    </row>
    <row r="1757" spans="1:21" x14ac:dyDescent="0.3">
      <c r="A1757" t="s">
        <v>12310</v>
      </c>
      <c r="B1757" t="s">
        <v>370</v>
      </c>
      <c r="C1757" t="s">
        <v>10333</v>
      </c>
      <c r="D1757" t="s">
        <v>8167</v>
      </c>
      <c r="E1757" t="s">
        <v>12311</v>
      </c>
      <c r="F1757" t="s">
        <v>12312</v>
      </c>
      <c r="G1757" t="s">
        <v>12312</v>
      </c>
      <c r="H1757" t="s">
        <v>6934</v>
      </c>
      <c r="I1757" t="s">
        <v>7630</v>
      </c>
      <c r="J1757">
        <v>1</v>
      </c>
      <c r="K1757" t="s">
        <v>370</v>
      </c>
      <c r="L1757" t="s">
        <v>6882</v>
      </c>
      <c r="M1757" t="s">
        <v>6882</v>
      </c>
      <c r="N1757" t="s">
        <v>6876</v>
      </c>
      <c r="O1757" t="s">
        <v>6876</v>
      </c>
      <c r="P1757" t="s">
        <v>6876</v>
      </c>
      <c r="Q1757" t="s">
        <v>6876</v>
      </c>
      <c r="R1757" t="s">
        <v>6876</v>
      </c>
      <c r="S1757">
        <v>4.8184659999999999</v>
      </c>
      <c r="T1757">
        <v>-75.695419000000001</v>
      </c>
      <c r="U1757" t="s">
        <v>12313</v>
      </c>
    </row>
    <row r="1758" spans="1:21" x14ac:dyDescent="0.3">
      <c r="A1758" t="s">
        <v>12314</v>
      </c>
      <c r="B1758" t="s">
        <v>370</v>
      </c>
      <c r="C1758" t="s">
        <v>10333</v>
      </c>
      <c r="D1758" t="s">
        <v>8167</v>
      </c>
      <c r="E1758" t="s">
        <v>12315</v>
      </c>
      <c r="F1758" t="s">
        <v>11053</v>
      </c>
      <c r="G1758" t="s">
        <v>11053</v>
      </c>
      <c r="H1758" t="s">
        <v>6934</v>
      </c>
      <c r="I1758" t="s">
        <v>7630</v>
      </c>
      <c r="J1758">
        <v>2</v>
      </c>
      <c r="K1758">
        <v>1</v>
      </c>
      <c r="L1758" t="s">
        <v>6882</v>
      </c>
      <c r="M1758" t="s">
        <v>6882</v>
      </c>
      <c r="N1758" t="s">
        <v>6874</v>
      </c>
      <c r="O1758" t="s">
        <v>6992</v>
      </c>
      <c r="P1758" t="s">
        <v>6876</v>
      </c>
      <c r="Q1758" t="s">
        <v>6876</v>
      </c>
      <c r="R1758" t="s">
        <v>6874</v>
      </c>
      <c r="S1758">
        <v>4.8184659999999999</v>
      </c>
      <c r="T1758">
        <v>-75.695419000000001</v>
      </c>
      <c r="U1758" t="s">
        <v>12316</v>
      </c>
    </row>
    <row r="1759" spans="1:21" x14ac:dyDescent="0.3">
      <c r="A1759" t="s">
        <v>12317</v>
      </c>
      <c r="B1759" t="s">
        <v>370</v>
      </c>
      <c r="C1759" t="s">
        <v>370</v>
      </c>
      <c r="D1759" t="s">
        <v>7124</v>
      </c>
      <c r="E1759" t="s">
        <v>6876</v>
      </c>
      <c r="F1759" t="s">
        <v>6876</v>
      </c>
      <c r="G1759" t="s">
        <v>6876</v>
      </c>
      <c r="H1759" t="s">
        <v>6934</v>
      </c>
      <c r="I1759" t="s">
        <v>7630</v>
      </c>
      <c r="J1759">
        <v>2</v>
      </c>
      <c r="K1759">
        <v>1</v>
      </c>
      <c r="L1759" t="s">
        <v>6882</v>
      </c>
      <c r="M1759" t="s">
        <v>6882</v>
      </c>
      <c r="N1759" t="s">
        <v>6875</v>
      </c>
      <c r="O1759" t="s">
        <v>6875</v>
      </c>
      <c r="P1759" t="s">
        <v>6875</v>
      </c>
      <c r="Q1759" t="s">
        <v>6875</v>
      </c>
      <c r="R1759" t="s">
        <v>6875</v>
      </c>
      <c r="S1759">
        <v>4.8087169999999997</v>
      </c>
      <c r="T1759">
        <v>-75.690601000000001</v>
      </c>
      <c r="U1759" t="s">
        <v>12318</v>
      </c>
    </row>
    <row r="1760" spans="1:21" x14ac:dyDescent="0.3">
      <c r="A1760" t="s">
        <v>12319</v>
      </c>
      <c r="B1760" t="s">
        <v>370</v>
      </c>
      <c r="C1760" t="s">
        <v>8411</v>
      </c>
      <c r="D1760" t="s">
        <v>7178</v>
      </c>
      <c r="E1760" t="s">
        <v>7178</v>
      </c>
      <c r="F1760" t="s">
        <v>8416</v>
      </c>
      <c r="G1760" t="s">
        <v>8416</v>
      </c>
      <c r="H1760" t="s">
        <v>6870</v>
      </c>
      <c r="I1760" t="s">
        <v>6886</v>
      </c>
      <c r="J1760" t="s">
        <v>370</v>
      </c>
      <c r="K1760" t="s">
        <v>370</v>
      </c>
      <c r="L1760" t="s">
        <v>6872</v>
      </c>
      <c r="M1760" t="s">
        <v>6894</v>
      </c>
      <c r="N1760" t="s">
        <v>6875</v>
      </c>
      <c r="O1760" t="s">
        <v>6876</v>
      </c>
      <c r="P1760" t="s">
        <v>6876</v>
      </c>
      <c r="Q1760" t="s">
        <v>6875</v>
      </c>
      <c r="R1760" t="s">
        <v>6875</v>
      </c>
      <c r="S1760">
        <v>4.7924119999999997</v>
      </c>
      <c r="T1760">
        <v>-75.673496</v>
      </c>
      <c r="U1760" t="s">
        <v>12320</v>
      </c>
    </row>
    <row r="1761" spans="1:21" x14ac:dyDescent="0.3">
      <c r="A1761" t="s">
        <v>12321</v>
      </c>
      <c r="B1761" t="s">
        <v>370</v>
      </c>
      <c r="C1761" t="s">
        <v>8411</v>
      </c>
      <c r="D1761" t="s">
        <v>7178</v>
      </c>
      <c r="E1761" t="s">
        <v>7178</v>
      </c>
      <c r="F1761" t="s">
        <v>8416</v>
      </c>
      <c r="G1761" t="s">
        <v>12322</v>
      </c>
      <c r="H1761" t="s">
        <v>6870</v>
      </c>
      <c r="I1761" t="s">
        <v>6871</v>
      </c>
      <c r="J1761">
        <v>1</v>
      </c>
      <c r="K1761" t="s">
        <v>370</v>
      </c>
      <c r="L1761" t="s">
        <v>6881</v>
      </c>
      <c r="M1761" t="s">
        <v>6873</v>
      </c>
      <c r="N1761" t="s">
        <v>6876</v>
      </c>
      <c r="O1761" t="s">
        <v>6876</v>
      </c>
      <c r="P1761" t="s">
        <v>6876</v>
      </c>
      <c r="Q1761" t="s">
        <v>6875</v>
      </c>
      <c r="R1761" t="s">
        <v>6875</v>
      </c>
      <c r="S1761">
        <v>4.7924119999999997</v>
      </c>
      <c r="T1761">
        <v>-75.673496</v>
      </c>
      <c r="U1761" t="s">
        <v>12323</v>
      </c>
    </row>
    <row r="1762" spans="1:21" x14ac:dyDescent="0.3">
      <c r="A1762" t="s">
        <v>12324</v>
      </c>
      <c r="B1762" t="s">
        <v>370</v>
      </c>
      <c r="C1762" t="s">
        <v>8411</v>
      </c>
      <c r="D1762" t="s">
        <v>7178</v>
      </c>
      <c r="E1762" t="s">
        <v>7178</v>
      </c>
      <c r="F1762" t="s">
        <v>8416</v>
      </c>
      <c r="G1762" t="s">
        <v>12325</v>
      </c>
      <c r="H1762" t="s">
        <v>6870</v>
      </c>
      <c r="I1762" t="s">
        <v>6871</v>
      </c>
      <c r="J1762" t="s">
        <v>370</v>
      </c>
      <c r="K1762" t="s">
        <v>370</v>
      </c>
      <c r="L1762" t="s">
        <v>6881</v>
      </c>
      <c r="M1762" t="s">
        <v>6873</v>
      </c>
      <c r="N1762" t="s">
        <v>6876</v>
      </c>
      <c r="O1762" t="s">
        <v>6876</v>
      </c>
      <c r="P1762" t="s">
        <v>6876</v>
      </c>
      <c r="Q1762" t="s">
        <v>6875</v>
      </c>
      <c r="R1762" t="s">
        <v>6875</v>
      </c>
      <c r="S1762">
        <v>4.7924119999999997</v>
      </c>
      <c r="T1762">
        <v>-75.673496</v>
      </c>
      <c r="U1762" t="s">
        <v>12326</v>
      </c>
    </row>
    <row r="1763" spans="1:21" x14ac:dyDescent="0.3">
      <c r="A1763" t="s">
        <v>12327</v>
      </c>
      <c r="B1763" t="s">
        <v>370</v>
      </c>
      <c r="C1763" t="s">
        <v>8411</v>
      </c>
      <c r="D1763" t="s">
        <v>7178</v>
      </c>
      <c r="E1763" t="s">
        <v>7178</v>
      </c>
      <c r="F1763" t="s">
        <v>8416</v>
      </c>
      <c r="G1763" t="s">
        <v>12328</v>
      </c>
      <c r="H1763" t="s">
        <v>6870</v>
      </c>
      <c r="I1763" t="s">
        <v>6871</v>
      </c>
      <c r="J1763">
        <v>2</v>
      </c>
      <c r="K1763" t="s">
        <v>370</v>
      </c>
      <c r="L1763" t="s">
        <v>6872</v>
      </c>
      <c r="M1763" t="s">
        <v>6894</v>
      </c>
      <c r="N1763" t="s">
        <v>6875</v>
      </c>
      <c r="O1763" t="s">
        <v>6875</v>
      </c>
      <c r="P1763" t="s">
        <v>6875</v>
      </c>
      <c r="Q1763" t="s">
        <v>6875</v>
      </c>
      <c r="R1763" t="s">
        <v>6874</v>
      </c>
      <c r="S1763">
        <v>4.7924119999999997</v>
      </c>
      <c r="T1763">
        <v>-75.673496</v>
      </c>
      <c r="U1763" t="s">
        <v>12329</v>
      </c>
    </row>
    <row r="1764" spans="1:21" x14ac:dyDescent="0.3">
      <c r="A1764" t="s">
        <v>12330</v>
      </c>
      <c r="B1764" t="s">
        <v>370</v>
      </c>
      <c r="C1764" t="s">
        <v>8411</v>
      </c>
      <c r="D1764" t="s">
        <v>7178</v>
      </c>
      <c r="E1764" t="s">
        <v>7178</v>
      </c>
      <c r="F1764" t="s">
        <v>8416</v>
      </c>
      <c r="G1764" t="s">
        <v>12331</v>
      </c>
      <c r="H1764" t="s">
        <v>6870</v>
      </c>
      <c r="I1764" t="s">
        <v>6871</v>
      </c>
      <c r="J1764">
        <v>2</v>
      </c>
      <c r="K1764" t="s">
        <v>370</v>
      </c>
      <c r="L1764" t="s">
        <v>6881</v>
      </c>
      <c r="M1764" t="s">
        <v>6894</v>
      </c>
      <c r="N1764" t="s">
        <v>6875</v>
      </c>
      <c r="O1764" t="s">
        <v>6876</v>
      </c>
      <c r="P1764" t="s">
        <v>6875</v>
      </c>
      <c r="Q1764" t="s">
        <v>6876</v>
      </c>
      <c r="R1764" t="s">
        <v>6874</v>
      </c>
      <c r="S1764">
        <v>4.7924119999999997</v>
      </c>
      <c r="T1764">
        <v>-75.673496</v>
      </c>
      <c r="U1764" t="s">
        <v>12332</v>
      </c>
    </row>
    <row r="1765" spans="1:21" x14ac:dyDescent="0.3">
      <c r="A1765" t="s">
        <v>12333</v>
      </c>
      <c r="B1765" t="s">
        <v>370</v>
      </c>
      <c r="C1765" t="s">
        <v>8411</v>
      </c>
      <c r="D1765" t="s">
        <v>7178</v>
      </c>
      <c r="E1765" t="s">
        <v>7178</v>
      </c>
      <c r="F1765" t="s">
        <v>8416</v>
      </c>
      <c r="G1765" t="s">
        <v>12334</v>
      </c>
      <c r="H1765" t="s">
        <v>6870</v>
      </c>
      <c r="I1765" t="s">
        <v>6871</v>
      </c>
      <c r="J1765">
        <v>2</v>
      </c>
      <c r="K1765">
        <v>1</v>
      </c>
      <c r="L1765" t="s">
        <v>6872</v>
      </c>
      <c r="M1765" t="s">
        <v>6894</v>
      </c>
      <c r="N1765" t="s">
        <v>6875</v>
      </c>
      <c r="O1765" t="s">
        <v>6876</v>
      </c>
      <c r="P1765" t="s">
        <v>6875</v>
      </c>
      <c r="Q1765" t="s">
        <v>6875</v>
      </c>
      <c r="R1765" t="s">
        <v>6876</v>
      </c>
      <c r="S1765">
        <v>4.7924119999999997</v>
      </c>
      <c r="T1765">
        <v>-75.673496</v>
      </c>
      <c r="U1765" t="s">
        <v>12335</v>
      </c>
    </row>
    <row r="1766" spans="1:21" x14ac:dyDescent="0.3">
      <c r="A1766" t="s">
        <v>12336</v>
      </c>
      <c r="B1766" t="s">
        <v>370</v>
      </c>
      <c r="C1766" t="s">
        <v>8411</v>
      </c>
      <c r="D1766" t="s">
        <v>7178</v>
      </c>
      <c r="E1766" t="s">
        <v>7178</v>
      </c>
      <c r="F1766" t="s">
        <v>8416</v>
      </c>
      <c r="G1766" t="s">
        <v>12337</v>
      </c>
      <c r="H1766" t="s">
        <v>6870</v>
      </c>
      <c r="I1766" t="s">
        <v>6871</v>
      </c>
      <c r="J1766">
        <v>1</v>
      </c>
      <c r="K1766" t="s">
        <v>370</v>
      </c>
      <c r="L1766" t="s">
        <v>6872</v>
      </c>
      <c r="M1766" t="s">
        <v>6894</v>
      </c>
      <c r="N1766" t="s">
        <v>6875</v>
      </c>
      <c r="O1766" t="s">
        <v>6876</v>
      </c>
      <c r="P1766" t="s">
        <v>6876</v>
      </c>
      <c r="Q1766" t="s">
        <v>6876</v>
      </c>
      <c r="R1766" t="s">
        <v>6875</v>
      </c>
      <c r="S1766">
        <v>4.7924119999999997</v>
      </c>
      <c r="T1766">
        <v>-75.673496</v>
      </c>
      <c r="U1766" t="s">
        <v>12338</v>
      </c>
    </row>
    <row r="1767" spans="1:21" x14ac:dyDescent="0.3">
      <c r="A1767" t="s">
        <v>12339</v>
      </c>
      <c r="B1767" t="s">
        <v>370</v>
      </c>
      <c r="C1767" t="s">
        <v>8411</v>
      </c>
      <c r="D1767" t="s">
        <v>7178</v>
      </c>
      <c r="E1767" t="s">
        <v>7178</v>
      </c>
      <c r="F1767" t="s">
        <v>8416</v>
      </c>
      <c r="G1767" t="s">
        <v>12340</v>
      </c>
      <c r="H1767" t="s">
        <v>6870</v>
      </c>
      <c r="I1767" t="s">
        <v>6871</v>
      </c>
      <c r="J1767">
        <v>1</v>
      </c>
      <c r="K1767" t="s">
        <v>370</v>
      </c>
      <c r="L1767" t="s">
        <v>6872</v>
      </c>
      <c r="M1767" t="s">
        <v>6894</v>
      </c>
      <c r="N1767" t="s">
        <v>6874</v>
      </c>
      <c r="O1767" t="s">
        <v>6875</v>
      </c>
      <c r="P1767" t="s">
        <v>6875</v>
      </c>
      <c r="Q1767" t="s">
        <v>6875</v>
      </c>
      <c r="R1767" t="s">
        <v>6875</v>
      </c>
      <c r="S1767">
        <v>4.7924119999999997</v>
      </c>
      <c r="T1767">
        <v>-75.673496</v>
      </c>
      <c r="U1767" t="s">
        <v>12341</v>
      </c>
    </row>
    <row r="1768" spans="1:21" x14ac:dyDescent="0.3">
      <c r="A1768" t="s">
        <v>12342</v>
      </c>
      <c r="B1768" t="s">
        <v>370</v>
      </c>
      <c r="C1768" t="s">
        <v>8411</v>
      </c>
      <c r="D1768" t="s">
        <v>7178</v>
      </c>
      <c r="E1768" t="s">
        <v>7178</v>
      </c>
      <c r="F1768" t="s">
        <v>8416</v>
      </c>
      <c r="G1768" t="s">
        <v>12343</v>
      </c>
      <c r="H1768" t="s">
        <v>6870</v>
      </c>
      <c r="I1768" t="s">
        <v>6871</v>
      </c>
      <c r="J1768">
        <v>1</v>
      </c>
      <c r="K1768" t="s">
        <v>370</v>
      </c>
      <c r="L1768" t="s">
        <v>6872</v>
      </c>
      <c r="M1768" t="s">
        <v>6894</v>
      </c>
      <c r="N1768" t="s">
        <v>6874</v>
      </c>
      <c r="O1768" t="s">
        <v>6874</v>
      </c>
      <c r="P1768" t="s">
        <v>6875</v>
      </c>
      <c r="Q1768" t="s">
        <v>6876</v>
      </c>
      <c r="R1768" t="s">
        <v>6875</v>
      </c>
      <c r="S1768">
        <v>4.7924119999999997</v>
      </c>
      <c r="T1768">
        <v>-75.673496</v>
      </c>
      <c r="U1768" t="s">
        <v>12344</v>
      </c>
    </row>
    <row r="1769" spans="1:21" x14ac:dyDescent="0.3">
      <c r="A1769" t="s">
        <v>12345</v>
      </c>
      <c r="B1769" t="s">
        <v>370</v>
      </c>
      <c r="C1769" t="s">
        <v>8411</v>
      </c>
      <c r="D1769" t="s">
        <v>7178</v>
      </c>
      <c r="E1769" t="s">
        <v>7178</v>
      </c>
      <c r="F1769" t="s">
        <v>8416</v>
      </c>
      <c r="G1769" t="s">
        <v>10213</v>
      </c>
      <c r="H1769" t="s">
        <v>6870</v>
      </c>
      <c r="I1769" t="s">
        <v>6871</v>
      </c>
      <c r="J1769">
        <v>2</v>
      </c>
      <c r="K1769" t="s">
        <v>370</v>
      </c>
      <c r="L1769" t="s">
        <v>6890</v>
      </c>
      <c r="M1769" t="s">
        <v>6873</v>
      </c>
      <c r="N1769" t="s">
        <v>6874</v>
      </c>
      <c r="O1769" t="s">
        <v>6874</v>
      </c>
      <c r="P1769" t="s">
        <v>6875</v>
      </c>
      <c r="Q1769" t="s">
        <v>6875</v>
      </c>
      <c r="R1769" t="s">
        <v>6874</v>
      </c>
      <c r="S1769">
        <v>4.7924119999999997</v>
      </c>
      <c r="T1769">
        <v>-75.673496</v>
      </c>
      <c r="U1769" t="s">
        <v>12346</v>
      </c>
    </row>
    <row r="1770" spans="1:21" x14ac:dyDescent="0.3">
      <c r="A1770" t="s">
        <v>12347</v>
      </c>
      <c r="B1770" t="s">
        <v>370</v>
      </c>
      <c r="C1770" t="s">
        <v>8411</v>
      </c>
      <c r="D1770" t="s">
        <v>7178</v>
      </c>
      <c r="E1770" t="s">
        <v>7178</v>
      </c>
      <c r="F1770" t="s">
        <v>8416</v>
      </c>
      <c r="G1770" t="s">
        <v>10329</v>
      </c>
      <c r="H1770" t="s">
        <v>6870</v>
      </c>
      <c r="I1770" t="s">
        <v>6871</v>
      </c>
      <c r="J1770" t="s">
        <v>370</v>
      </c>
      <c r="K1770" t="s">
        <v>370</v>
      </c>
      <c r="L1770" t="s">
        <v>6872</v>
      </c>
      <c r="M1770" t="s">
        <v>6894</v>
      </c>
      <c r="N1770" t="s">
        <v>6875</v>
      </c>
      <c r="O1770" t="s">
        <v>6876</v>
      </c>
      <c r="P1770" t="s">
        <v>6876</v>
      </c>
      <c r="Q1770" t="s">
        <v>6876</v>
      </c>
      <c r="R1770" t="s">
        <v>6875</v>
      </c>
      <c r="S1770">
        <v>4.7924119999999997</v>
      </c>
      <c r="T1770">
        <v>-75.673496</v>
      </c>
      <c r="U1770" t="s">
        <v>12348</v>
      </c>
    </row>
    <row r="1771" spans="1:21" x14ac:dyDescent="0.3">
      <c r="A1771" t="s">
        <v>12349</v>
      </c>
      <c r="B1771" t="s">
        <v>370</v>
      </c>
      <c r="C1771" t="s">
        <v>10333</v>
      </c>
      <c r="D1771" t="s">
        <v>7178</v>
      </c>
      <c r="E1771" t="s">
        <v>7178</v>
      </c>
      <c r="F1771" t="s">
        <v>8416</v>
      </c>
      <c r="G1771" t="s">
        <v>12350</v>
      </c>
      <c r="H1771" t="s">
        <v>6870</v>
      </c>
      <c r="I1771" t="s">
        <v>6871</v>
      </c>
      <c r="J1771">
        <v>3</v>
      </c>
      <c r="K1771">
        <v>1</v>
      </c>
      <c r="L1771" t="s">
        <v>6881</v>
      </c>
      <c r="M1771" t="s">
        <v>6873</v>
      </c>
      <c r="N1771" t="s">
        <v>6874</v>
      </c>
      <c r="O1771" t="s">
        <v>6876</v>
      </c>
      <c r="P1771" t="s">
        <v>6874</v>
      </c>
      <c r="Q1771" t="s">
        <v>6875</v>
      </c>
      <c r="R1771" t="s">
        <v>6875</v>
      </c>
      <c r="S1771">
        <v>4.7924119999999997</v>
      </c>
      <c r="T1771">
        <v>-75.673496</v>
      </c>
      <c r="U1771" t="s">
        <v>12351</v>
      </c>
    </row>
    <row r="1772" spans="1:21" x14ac:dyDescent="0.3">
      <c r="A1772" t="s">
        <v>12352</v>
      </c>
      <c r="B1772" t="s">
        <v>370</v>
      </c>
      <c r="C1772" t="s">
        <v>10333</v>
      </c>
      <c r="D1772" t="s">
        <v>7178</v>
      </c>
      <c r="E1772" t="s">
        <v>7178</v>
      </c>
      <c r="F1772" t="s">
        <v>8416</v>
      </c>
      <c r="G1772" t="s">
        <v>12353</v>
      </c>
      <c r="H1772" t="s">
        <v>6870</v>
      </c>
      <c r="I1772" t="s">
        <v>6871</v>
      </c>
      <c r="J1772">
        <v>2</v>
      </c>
      <c r="K1772">
        <v>1</v>
      </c>
      <c r="L1772" t="s">
        <v>6881</v>
      </c>
      <c r="M1772" t="s">
        <v>6873</v>
      </c>
      <c r="N1772" t="s">
        <v>6874</v>
      </c>
      <c r="O1772" t="s">
        <v>6875</v>
      </c>
      <c r="P1772" t="s">
        <v>6876</v>
      </c>
      <c r="Q1772" t="s">
        <v>6875</v>
      </c>
      <c r="R1772" t="s">
        <v>6875</v>
      </c>
      <c r="S1772">
        <v>4.7924119999999997</v>
      </c>
      <c r="T1772">
        <v>-75.673496</v>
      </c>
      <c r="U1772" t="s">
        <v>12354</v>
      </c>
    </row>
    <row r="1773" spans="1:21" x14ac:dyDescent="0.3">
      <c r="A1773" t="s">
        <v>12355</v>
      </c>
      <c r="B1773" t="s">
        <v>370</v>
      </c>
      <c r="C1773" t="s">
        <v>10333</v>
      </c>
      <c r="D1773" t="s">
        <v>7178</v>
      </c>
      <c r="E1773" t="s">
        <v>7178</v>
      </c>
      <c r="F1773" t="s">
        <v>8416</v>
      </c>
      <c r="G1773" t="s">
        <v>12356</v>
      </c>
      <c r="H1773" t="s">
        <v>6870</v>
      </c>
      <c r="I1773" t="s">
        <v>6871</v>
      </c>
      <c r="J1773">
        <v>2</v>
      </c>
      <c r="K1773">
        <v>1</v>
      </c>
      <c r="L1773" t="s">
        <v>6872</v>
      </c>
      <c r="M1773" t="s">
        <v>6894</v>
      </c>
      <c r="N1773" t="s">
        <v>6875</v>
      </c>
      <c r="O1773" t="s">
        <v>6876</v>
      </c>
      <c r="P1773" t="s">
        <v>6875</v>
      </c>
      <c r="Q1773" t="s">
        <v>6874</v>
      </c>
      <c r="R1773" t="s">
        <v>6875</v>
      </c>
      <c r="S1773">
        <v>4.7924119999999997</v>
      </c>
      <c r="T1773">
        <v>-75.673496</v>
      </c>
      <c r="U1773" t="s">
        <v>12357</v>
      </c>
    </row>
    <row r="1774" spans="1:21" x14ac:dyDescent="0.3">
      <c r="A1774" t="s">
        <v>12358</v>
      </c>
      <c r="B1774" t="s">
        <v>370</v>
      </c>
      <c r="C1774" t="s">
        <v>10333</v>
      </c>
      <c r="D1774" t="s">
        <v>7178</v>
      </c>
      <c r="E1774" t="s">
        <v>7178</v>
      </c>
      <c r="F1774" t="s">
        <v>8416</v>
      </c>
      <c r="G1774" t="s">
        <v>12359</v>
      </c>
      <c r="H1774" t="s">
        <v>6870</v>
      </c>
      <c r="I1774" t="s">
        <v>6871</v>
      </c>
      <c r="J1774">
        <v>2</v>
      </c>
      <c r="K1774">
        <v>1</v>
      </c>
      <c r="L1774" t="s">
        <v>6881</v>
      </c>
      <c r="M1774" t="s">
        <v>6873</v>
      </c>
      <c r="N1774" t="s">
        <v>6874</v>
      </c>
      <c r="O1774" t="s">
        <v>6874</v>
      </c>
      <c r="P1774" t="s">
        <v>6876</v>
      </c>
      <c r="Q1774" t="s">
        <v>6875</v>
      </c>
      <c r="R1774" t="s">
        <v>6875</v>
      </c>
      <c r="S1774">
        <v>4.7924119999999997</v>
      </c>
      <c r="T1774">
        <v>-75.673496</v>
      </c>
      <c r="U1774" t="s">
        <v>12360</v>
      </c>
    </row>
    <row r="1775" spans="1:21" x14ac:dyDescent="0.3">
      <c r="A1775" t="s">
        <v>12361</v>
      </c>
      <c r="B1775" t="s">
        <v>370</v>
      </c>
      <c r="C1775" t="s">
        <v>10333</v>
      </c>
      <c r="D1775" t="s">
        <v>7178</v>
      </c>
      <c r="E1775" t="s">
        <v>7178</v>
      </c>
      <c r="F1775" t="s">
        <v>8416</v>
      </c>
      <c r="G1775" t="s">
        <v>12362</v>
      </c>
      <c r="H1775" t="s">
        <v>6870</v>
      </c>
      <c r="I1775" t="s">
        <v>6871</v>
      </c>
      <c r="J1775">
        <v>1</v>
      </c>
      <c r="K1775" t="s">
        <v>370</v>
      </c>
      <c r="L1775" t="s">
        <v>6872</v>
      </c>
      <c r="M1775" t="s">
        <v>6894</v>
      </c>
      <c r="N1775" t="s">
        <v>6875</v>
      </c>
      <c r="O1775" t="s">
        <v>6876</v>
      </c>
      <c r="P1775" t="s">
        <v>6875</v>
      </c>
      <c r="Q1775" t="s">
        <v>6875</v>
      </c>
      <c r="R1775" t="s">
        <v>6875</v>
      </c>
      <c r="S1775">
        <v>4.7924119999999997</v>
      </c>
      <c r="T1775">
        <v>-75.673496</v>
      </c>
      <c r="U1775" t="s">
        <v>12363</v>
      </c>
    </row>
    <row r="1776" spans="1:21" x14ac:dyDescent="0.3">
      <c r="A1776" t="s">
        <v>12364</v>
      </c>
      <c r="B1776" t="s">
        <v>370</v>
      </c>
      <c r="C1776" t="s">
        <v>10333</v>
      </c>
      <c r="D1776" t="s">
        <v>7178</v>
      </c>
      <c r="E1776" t="s">
        <v>7178</v>
      </c>
      <c r="F1776" t="s">
        <v>8416</v>
      </c>
      <c r="G1776" t="s">
        <v>12365</v>
      </c>
      <c r="H1776" t="s">
        <v>6870</v>
      </c>
      <c r="I1776" t="s">
        <v>6871</v>
      </c>
      <c r="J1776" t="s">
        <v>370</v>
      </c>
      <c r="K1776" t="s">
        <v>370</v>
      </c>
      <c r="L1776" t="s">
        <v>6872</v>
      </c>
      <c r="M1776" t="s">
        <v>6894</v>
      </c>
      <c r="N1776" t="s">
        <v>6875</v>
      </c>
      <c r="O1776" t="s">
        <v>6875</v>
      </c>
      <c r="P1776" t="s">
        <v>6875</v>
      </c>
      <c r="Q1776" t="s">
        <v>6875</v>
      </c>
      <c r="R1776" t="s">
        <v>6875</v>
      </c>
      <c r="S1776">
        <v>4.7924119999999997</v>
      </c>
      <c r="T1776">
        <v>-75.673496</v>
      </c>
      <c r="U1776" t="s">
        <v>12366</v>
      </c>
    </row>
    <row r="1777" spans="1:21" x14ac:dyDescent="0.3">
      <c r="A1777" t="s">
        <v>12367</v>
      </c>
      <c r="B1777" t="s">
        <v>370</v>
      </c>
      <c r="C1777" t="s">
        <v>10333</v>
      </c>
      <c r="D1777" t="s">
        <v>7178</v>
      </c>
      <c r="E1777" t="s">
        <v>7178</v>
      </c>
      <c r="F1777" t="s">
        <v>8416</v>
      </c>
      <c r="G1777" t="s">
        <v>12096</v>
      </c>
      <c r="H1777" t="s">
        <v>6870</v>
      </c>
      <c r="I1777" t="s">
        <v>6871</v>
      </c>
      <c r="J1777" t="s">
        <v>370</v>
      </c>
      <c r="K1777" t="s">
        <v>370</v>
      </c>
      <c r="L1777" t="s">
        <v>6872</v>
      </c>
      <c r="M1777" t="s">
        <v>6894</v>
      </c>
      <c r="N1777" t="s">
        <v>6875</v>
      </c>
      <c r="O1777" t="s">
        <v>6876</v>
      </c>
      <c r="P1777" t="s">
        <v>6876</v>
      </c>
      <c r="Q1777" t="s">
        <v>6876</v>
      </c>
      <c r="R1777" t="s">
        <v>6876</v>
      </c>
      <c r="S1777">
        <v>4.7924119999999997</v>
      </c>
      <c r="T1777">
        <v>-75.673496</v>
      </c>
      <c r="U1777" t="s">
        <v>12368</v>
      </c>
    </row>
    <row r="1778" spans="1:21" x14ac:dyDescent="0.3">
      <c r="A1778" t="s">
        <v>12369</v>
      </c>
      <c r="B1778" t="s">
        <v>370</v>
      </c>
      <c r="C1778" t="s">
        <v>10333</v>
      </c>
      <c r="D1778" t="s">
        <v>7178</v>
      </c>
      <c r="E1778" t="s">
        <v>7178</v>
      </c>
      <c r="F1778" t="s">
        <v>8416</v>
      </c>
      <c r="G1778" t="s">
        <v>12370</v>
      </c>
      <c r="H1778" t="s">
        <v>6870</v>
      </c>
      <c r="I1778" t="s">
        <v>6871</v>
      </c>
      <c r="J1778">
        <v>2</v>
      </c>
      <c r="K1778">
        <v>1</v>
      </c>
      <c r="L1778" t="s">
        <v>6872</v>
      </c>
      <c r="M1778" t="s">
        <v>6894</v>
      </c>
      <c r="N1778" t="s">
        <v>6875</v>
      </c>
      <c r="O1778" t="s">
        <v>6876</v>
      </c>
      <c r="P1778" t="s">
        <v>6875</v>
      </c>
      <c r="Q1778" t="s">
        <v>6876</v>
      </c>
      <c r="R1778" t="s">
        <v>6875</v>
      </c>
      <c r="S1778">
        <v>4.7924119999999997</v>
      </c>
      <c r="T1778">
        <v>-75.673496</v>
      </c>
      <c r="U1778" t="s">
        <v>12371</v>
      </c>
    </row>
    <row r="1779" spans="1:21" x14ac:dyDescent="0.3">
      <c r="A1779" t="s">
        <v>12372</v>
      </c>
      <c r="B1779" t="s">
        <v>370</v>
      </c>
      <c r="C1779" t="s">
        <v>10333</v>
      </c>
      <c r="D1779" t="s">
        <v>7178</v>
      </c>
      <c r="E1779" t="s">
        <v>7178</v>
      </c>
      <c r="F1779" t="s">
        <v>8416</v>
      </c>
      <c r="G1779" t="s">
        <v>12373</v>
      </c>
      <c r="H1779" t="s">
        <v>6870</v>
      </c>
      <c r="I1779" t="s">
        <v>6871</v>
      </c>
      <c r="J1779">
        <v>1</v>
      </c>
      <c r="K1779" t="s">
        <v>370</v>
      </c>
      <c r="L1779" t="s">
        <v>6872</v>
      </c>
      <c r="M1779" t="s">
        <v>6873</v>
      </c>
      <c r="N1779" t="s">
        <v>6874</v>
      </c>
      <c r="O1779" t="s">
        <v>6875</v>
      </c>
      <c r="P1779" t="s">
        <v>6876</v>
      </c>
      <c r="Q1779" t="s">
        <v>6876</v>
      </c>
      <c r="R1779" t="s">
        <v>6875</v>
      </c>
      <c r="S1779">
        <v>4.7924119999999997</v>
      </c>
      <c r="T1779">
        <v>-75.673496</v>
      </c>
      <c r="U1779" t="s">
        <v>12374</v>
      </c>
    </row>
    <row r="1780" spans="1:21" x14ac:dyDescent="0.3">
      <c r="A1780" t="s">
        <v>12375</v>
      </c>
      <c r="B1780" t="s">
        <v>370</v>
      </c>
      <c r="C1780" t="s">
        <v>10333</v>
      </c>
      <c r="D1780" t="s">
        <v>8167</v>
      </c>
      <c r="E1780" t="s">
        <v>12311</v>
      </c>
      <c r="F1780" t="s">
        <v>12376</v>
      </c>
      <c r="G1780" t="s">
        <v>12376</v>
      </c>
      <c r="H1780" t="s">
        <v>6934</v>
      </c>
      <c r="I1780" t="s">
        <v>7630</v>
      </c>
      <c r="J1780">
        <v>2</v>
      </c>
      <c r="K1780" t="s">
        <v>370</v>
      </c>
      <c r="L1780" t="s">
        <v>6881</v>
      </c>
      <c r="M1780" t="s">
        <v>6873</v>
      </c>
      <c r="N1780" t="s">
        <v>6876</v>
      </c>
      <c r="O1780" t="s">
        <v>6876</v>
      </c>
      <c r="P1780" t="s">
        <v>6876</v>
      </c>
      <c r="Q1780" t="s">
        <v>6876</v>
      </c>
      <c r="R1780" t="s">
        <v>6876</v>
      </c>
      <c r="S1780">
        <v>4.8184659999999999</v>
      </c>
      <c r="T1780">
        <v>-75.695419000000001</v>
      </c>
      <c r="U1780" t="s">
        <v>12377</v>
      </c>
    </row>
    <row r="1781" spans="1:21" x14ac:dyDescent="0.3">
      <c r="A1781" t="s">
        <v>12378</v>
      </c>
      <c r="B1781" t="s">
        <v>370</v>
      </c>
      <c r="C1781" t="s">
        <v>10333</v>
      </c>
      <c r="D1781" t="s">
        <v>8167</v>
      </c>
      <c r="E1781" t="s">
        <v>12315</v>
      </c>
      <c r="F1781" t="s">
        <v>12328</v>
      </c>
      <c r="G1781" t="s">
        <v>12379</v>
      </c>
      <c r="H1781" t="s">
        <v>6934</v>
      </c>
      <c r="I1781" t="s">
        <v>7630</v>
      </c>
      <c r="J1781">
        <v>2</v>
      </c>
      <c r="K1781" t="s">
        <v>370</v>
      </c>
      <c r="L1781" t="s">
        <v>6872</v>
      </c>
      <c r="M1781" t="s">
        <v>6894</v>
      </c>
      <c r="N1781" t="s">
        <v>6874</v>
      </c>
      <c r="O1781" t="s">
        <v>6875</v>
      </c>
      <c r="P1781" t="s">
        <v>6876</v>
      </c>
      <c r="Q1781" t="s">
        <v>6876</v>
      </c>
      <c r="R1781" t="s">
        <v>6874</v>
      </c>
      <c r="S1781">
        <v>4.8184659999999999</v>
      </c>
      <c r="T1781">
        <v>-75.695419000000001</v>
      </c>
      <c r="U1781" t="s">
        <v>7285</v>
      </c>
    </row>
    <row r="1782" spans="1:21" x14ac:dyDescent="0.3">
      <c r="A1782" t="s">
        <v>12380</v>
      </c>
      <c r="B1782" t="s">
        <v>370</v>
      </c>
      <c r="C1782" t="s">
        <v>10333</v>
      </c>
      <c r="D1782" t="s">
        <v>7501</v>
      </c>
      <c r="E1782" t="s">
        <v>12381</v>
      </c>
      <c r="F1782" t="s">
        <v>12382</v>
      </c>
      <c r="G1782" t="s">
        <v>12383</v>
      </c>
      <c r="H1782" t="s">
        <v>6934</v>
      </c>
      <c r="I1782" t="s">
        <v>7630</v>
      </c>
      <c r="J1782" t="s">
        <v>370</v>
      </c>
      <c r="K1782" t="s">
        <v>370</v>
      </c>
      <c r="L1782" t="s">
        <v>6890</v>
      </c>
      <c r="M1782" t="s">
        <v>6891</v>
      </c>
      <c r="N1782" t="s">
        <v>6874</v>
      </c>
      <c r="O1782" t="s">
        <v>6874</v>
      </c>
      <c r="P1782" t="s">
        <v>6874</v>
      </c>
      <c r="Q1782" t="s">
        <v>6874</v>
      </c>
      <c r="R1782" t="s">
        <v>6874</v>
      </c>
      <c r="S1782">
        <v>4.82538</v>
      </c>
      <c r="T1782">
        <v>-75.726799999999997</v>
      </c>
      <c r="U1782" t="s">
        <v>6959</v>
      </c>
    </row>
    <row r="1783" spans="1:21" x14ac:dyDescent="0.3">
      <c r="A1783" t="s">
        <v>12384</v>
      </c>
      <c r="B1783" t="s">
        <v>370</v>
      </c>
      <c r="C1783" t="s">
        <v>10333</v>
      </c>
      <c r="D1783" t="s">
        <v>7501</v>
      </c>
      <c r="E1783" t="s">
        <v>7512</v>
      </c>
      <c r="F1783" t="s">
        <v>12385</v>
      </c>
      <c r="G1783" t="s">
        <v>12385</v>
      </c>
      <c r="H1783" t="s">
        <v>6934</v>
      </c>
      <c r="I1783" t="s">
        <v>7630</v>
      </c>
      <c r="J1783">
        <v>4</v>
      </c>
      <c r="K1783" t="s">
        <v>370</v>
      </c>
      <c r="L1783" t="s">
        <v>6881</v>
      </c>
      <c r="M1783" t="s">
        <v>6873</v>
      </c>
      <c r="N1783" t="s">
        <v>6874</v>
      </c>
      <c r="O1783" t="s">
        <v>6874</v>
      </c>
      <c r="P1783" t="s">
        <v>6874</v>
      </c>
      <c r="Q1783" t="s">
        <v>6874</v>
      </c>
      <c r="R1783" t="s">
        <v>6874</v>
      </c>
      <c r="S1783">
        <v>4.8126860000000002</v>
      </c>
      <c r="T1783">
        <v>-75.692803999999995</v>
      </c>
      <c r="U1783" t="s">
        <v>7411</v>
      </c>
    </row>
    <row r="1784" spans="1:21" x14ac:dyDescent="0.3">
      <c r="A1784" t="s">
        <v>12386</v>
      </c>
      <c r="B1784" t="s">
        <v>370</v>
      </c>
      <c r="C1784" t="s">
        <v>10333</v>
      </c>
      <c r="D1784" t="s">
        <v>7501</v>
      </c>
      <c r="E1784" t="s">
        <v>7512</v>
      </c>
      <c r="F1784" t="s">
        <v>12387</v>
      </c>
      <c r="G1784" t="s">
        <v>12387</v>
      </c>
      <c r="H1784" t="s">
        <v>6934</v>
      </c>
      <c r="I1784" t="s">
        <v>7630</v>
      </c>
      <c r="J1784">
        <v>4</v>
      </c>
      <c r="K1784" t="s">
        <v>370</v>
      </c>
      <c r="L1784" t="s">
        <v>6890</v>
      </c>
      <c r="M1784" t="s">
        <v>6891</v>
      </c>
      <c r="N1784" t="s">
        <v>6874</v>
      </c>
      <c r="O1784" t="s">
        <v>6874</v>
      </c>
      <c r="P1784" t="s">
        <v>6874</v>
      </c>
      <c r="Q1784" t="s">
        <v>6874</v>
      </c>
      <c r="R1784" t="s">
        <v>6874</v>
      </c>
      <c r="S1784">
        <v>4.8184659999999999</v>
      </c>
      <c r="T1784">
        <v>-75.695419000000001</v>
      </c>
      <c r="U1784" t="s">
        <v>6954</v>
      </c>
    </row>
    <row r="1785" spans="1:21" x14ac:dyDescent="0.3">
      <c r="A1785" t="s">
        <v>12388</v>
      </c>
      <c r="B1785" t="s">
        <v>370</v>
      </c>
      <c r="C1785" t="s">
        <v>10333</v>
      </c>
      <c r="D1785" t="s">
        <v>7501</v>
      </c>
      <c r="E1785" t="s">
        <v>7512</v>
      </c>
      <c r="F1785" t="s">
        <v>12389</v>
      </c>
      <c r="G1785" t="s">
        <v>12390</v>
      </c>
      <c r="H1785" t="s">
        <v>6934</v>
      </c>
      <c r="I1785" t="s">
        <v>7630</v>
      </c>
      <c r="J1785" t="s">
        <v>370</v>
      </c>
      <c r="K1785" t="s">
        <v>370</v>
      </c>
      <c r="L1785" t="s">
        <v>6881</v>
      </c>
      <c r="M1785" t="s">
        <v>6873</v>
      </c>
      <c r="N1785" t="s">
        <v>6874</v>
      </c>
      <c r="O1785" t="s">
        <v>6875</v>
      </c>
      <c r="P1785" t="s">
        <v>6875</v>
      </c>
      <c r="Q1785" t="s">
        <v>6992</v>
      </c>
      <c r="R1785" t="s">
        <v>6875</v>
      </c>
      <c r="S1785">
        <v>4.8214079999999999</v>
      </c>
      <c r="T1785">
        <v>-75.732044000000002</v>
      </c>
      <c r="U1785" t="s">
        <v>7411</v>
      </c>
    </row>
    <row r="1786" spans="1:21" x14ac:dyDescent="0.3">
      <c r="A1786" t="s">
        <v>12391</v>
      </c>
      <c r="B1786" t="s">
        <v>370</v>
      </c>
      <c r="C1786" t="s">
        <v>10333</v>
      </c>
      <c r="D1786" t="s">
        <v>7501</v>
      </c>
      <c r="E1786" t="s">
        <v>7512</v>
      </c>
      <c r="F1786" t="s">
        <v>12392</v>
      </c>
      <c r="G1786" t="s">
        <v>12392</v>
      </c>
      <c r="H1786" t="s">
        <v>6934</v>
      </c>
      <c r="I1786" t="s">
        <v>7630</v>
      </c>
      <c r="J1786">
        <v>3</v>
      </c>
      <c r="K1786" t="s">
        <v>370</v>
      </c>
      <c r="L1786" t="s">
        <v>6872</v>
      </c>
      <c r="M1786" t="s">
        <v>6882</v>
      </c>
      <c r="N1786" t="s">
        <v>6874</v>
      </c>
      <c r="O1786" t="s">
        <v>6875</v>
      </c>
      <c r="P1786" t="s">
        <v>6875</v>
      </c>
      <c r="Q1786" t="s">
        <v>6874</v>
      </c>
      <c r="R1786" t="s">
        <v>6876</v>
      </c>
      <c r="S1786">
        <v>4.821688</v>
      </c>
      <c r="T1786">
        <v>-75.731885000000005</v>
      </c>
      <c r="U1786" t="s">
        <v>11993</v>
      </c>
    </row>
    <row r="1787" spans="1:21" x14ac:dyDescent="0.3">
      <c r="A1787" t="s">
        <v>12393</v>
      </c>
      <c r="B1787" t="s">
        <v>370</v>
      </c>
      <c r="C1787" t="s">
        <v>10333</v>
      </c>
      <c r="D1787" t="s">
        <v>7501</v>
      </c>
      <c r="E1787" t="s">
        <v>7512</v>
      </c>
      <c r="F1787" t="s">
        <v>12394</v>
      </c>
      <c r="G1787" t="s">
        <v>12394</v>
      </c>
      <c r="H1787" t="s">
        <v>6934</v>
      </c>
      <c r="I1787" t="s">
        <v>7630</v>
      </c>
      <c r="J1787">
        <v>3</v>
      </c>
      <c r="K1787" t="s">
        <v>370</v>
      </c>
      <c r="L1787" t="s">
        <v>6872</v>
      </c>
      <c r="M1787" t="s">
        <v>6882</v>
      </c>
      <c r="N1787" t="s">
        <v>6874</v>
      </c>
      <c r="O1787" t="s">
        <v>6875</v>
      </c>
      <c r="P1787" t="s">
        <v>6875</v>
      </c>
      <c r="Q1787" t="s">
        <v>6874</v>
      </c>
      <c r="R1787" t="s">
        <v>6874</v>
      </c>
      <c r="S1787">
        <v>4.8211849999999998</v>
      </c>
      <c r="T1787">
        <v>-75.732129</v>
      </c>
      <c r="U1787" t="s">
        <v>11889</v>
      </c>
    </row>
    <row r="1788" spans="1:21" x14ac:dyDescent="0.3">
      <c r="A1788" t="s">
        <v>12395</v>
      </c>
      <c r="B1788" t="s">
        <v>370</v>
      </c>
      <c r="C1788" t="s">
        <v>10333</v>
      </c>
      <c r="D1788" t="s">
        <v>7501</v>
      </c>
      <c r="E1788" t="s">
        <v>7512</v>
      </c>
      <c r="F1788" t="s">
        <v>8952</v>
      </c>
      <c r="G1788" t="s">
        <v>7525</v>
      </c>
      <c r="H1788" t="s">
        <v>6934</v>
      </c>
      <c r="I1788" t="s">
        <v>7630</v>
      </c>
      <c r="J1788">
        <v>5</v>
      </c>
      <c r="K1788" t="s">
        <v>370</v>
      </c>
      <c r="L1788" t="s">
        <v>6872</v>
      </c>
      <c r="M1788" t="s">
        <v>6894</v>
      </c>
      <c r="N1788" t="s">
        <v>6874</v>
      </c>
      <c r="O1788" t="s">
        <v>6875</v>
      </c>
      <c r="P1788" t="s">
        <v>6875</v>
      </c>
      <c r="Q1788" t="s">
        <v>6874</v>
      </c>
      <c r="R1788" t="s">
        <v>6876</v>
      </c>
      <c r="S1788">
        <v>4.8301179999999997</v>
      </c>
      <c r="T1788">
        <v>-75.683216999999999</v>
      </c>
      <c r="U1788" t="s">
        <v>12396</v>
      </c>
    </row>
    <row r="1789" spans="1:21" x14ac:dyDescent="0.3">
      <c r="A1789" t="s">
        <v>12397</v>
      </c>
      <c r="B1789" t="s">
        <v>370</v>
      </c>
      <c r="C1789" t="s">
        <v>11178</v>
      </c>
      <c r="D1789" t="s">
        <v>7388</v>
      </c>
      <c r="E1789" t="s">
        <v>10653</v>
      </c>
      <c r="F1789" t="s">
        <v>12398</v>
      </c>
      <c r="G1789" t="s">
        <v>12399</v>
      </c>
      <c r="H1789" t="s">
        <v>6934</v>
      </c>
      <c r="I1789" t="s">
        <v>7630</v>
      </c>
      <c r="J1789">
        <v>5</v>
      </c>
      <c r="K1789" t="s">
        <v>370</v>
      </c>
      <c r="L1789" t="s">
        <v>6872</v>
      </c>
      <c r="M1789" t="s">
        <v>6894</v>
      </c>
      <c r="N1789" t="s">
        <v>6874</v>
      </c>
      <c r="O1789" t="s">
        <v>6875</v>
      </c>
      <c r="P1789" t="s">
        <v>6875</v>
      </c>
      <c r="Q1789" t="s">
        <v>6876</v>
      </c>
      <c r="R1789" t="s">
        <v>6875</v>
      </c>
      <c r="S1789">
        <v>4.8074310000000002</v>
      </c>
      <c r="T1789">
        <v>-75.712367999999998</v>
      </c>
      <c r="U1789" t="s">
        <v>12400</v>
      </c>
    </row>
    <row r="1790" spans="1:21" x14ac:dyDescent="0.3">
      <c r="A1790" t="s">
        <v>12401</v>
      </c>
      <c r="B1790" t="s">
        <v>370</v>
      </c>
      <c r="C1790" t="s">
        <v>10333</v>
      </c>
      <c r="D1790" t="s">
        <v>7178</v>
      </c>
      <c r="E1790" t="s">
        <v>7178</v>
      </c>
      <c r="F1790" t="s">
        <v>12402</v>
      </c>
      <c r="G1790" t="s">
        <v>12403</v>
      </c>
      <c r="H1790" t="s">
        <v>6934</v>
      </c>
      <c r="I1790" t="s">
        <v>7630</v>
      </c>
      <c r="J1790">
        <v>4</v>
      </c>
      <c r="K1790" t="s">
        <v>370</v>
      </c>
      <c r="L1790" t="s">
        <v>6890</v>
      </c>
      <c r="M1790" t="s">
        <v>6891</v>
      </c>
      <c r="N1790" t="s">
        <v>6874</v>
      </c>
      <c r="O1790" t="s">
        <v>6874</v>
      </c>
      <c r="P1790" t="s">
        <v>6874</v>
      </c>
      <c r="Q1790" t="s">
        <v>6874</v>
      </c>
      <c r="R1790" t="s">
        <v>6874</v>
      </c>
      <c r="S1790">
        <v>4.8027150000000001</v>
      </c>
      <c r="T1790">
        <v>-75.710359999999994</v>
      </c>
      <c r="U1790" t="s">
        <v>6941</v>
      </c>
    </row>
    <row r="1791" spans="1:21" x14ac:dyDescent="0.3">
      <c r="A1791" t="s">
        <v>12404</v>
      </c>
      <c r="B1791" t="s">
        <v>370</v>
      </c>
      <c r="C1791" t="s">
        <v>10333</v>
      </c>
      <c r="D1791" t="s">
        <v>7178</v>
      </c>
      <c r="E1791" t="s">
        <v>7178</v>
      </c>
      <c r="F1791" t="s">
        <v>12405</v>
      </c>
      <c r="G1791" t="s">
        <v>12406</v>
      </c>
      <c r="H1791" t="s">
        <v>6934</v>
      </c>
      <c r="I1791" t="s">
        <v>7630</v>
      </c>
      <c r="J1791">
        <v>3</v>
      </c>
      <c r="K1791" t="s">
        <v>370</v>
      </c>
      <c r="L1791" t="s">
        <v>6890</v>
      </c>
      <c r="M1791" t="s">
        <v>6891</v>
      </c>
      <c r="N1791" t="s">
        <v>6874</v>
      </c>
      <c r="O1791" t="s">
        <v>6874</v>
      </c>
      <c r="P1791" t="s">
        <v>6874</v>
      </c>
      <c r="Q1791" t="s">
        <v>6874</v>
      </c>
      <c r="R1791" t="s">
        <v>6874</v>
      </c>
      <c r="S1791">
        <v>4.8165979999999999</v>
      </c>
      <c r="T1791">
        <v>-75.688822000000002</v>
      </c>
      <c r="U1791" t="s">
        <v>12407</v>
      </c>
    </row>
    <row r="1792" spans="1:21" x14ac:dyDescent="0.3">
      <c r="A1792" t="s">
        <v>12408</v>
      </c>
      <c r="B1792" t="s">
        <v>370</v>
      </c>
      <c r="C1792" t="s">
        <v>11178</v>
      </c>
      <c r="D1792" t="s">
        <v>7178</v>
      </c>
      <c r="E1792" t="s">
        <v>12030</v>
      </c>
      <c r="F1792" t="s">
        <v>12409</v>
      </c>
      <c r="G1792" t="s">
        <v>12409</v>
      </c>
      <c r="H1792" t="s">
        <v>6934</v>
      </c>
      <c r="I1792" t="s">
        <v>7630</v>
      </c>
      <c r="J1792">
        <v>2</v>
      </c>
      <c r="K1792" t="s">
        <v>370</v>
      </c>
      <c r="L1792" t="s">
        <v>6890</v>
      </c>
      <c r="M1792" t="s">
        <v>6873</v>
      </c>
      <c r="N1792" t="s">
        <v>6874</v>
      </c>
      <c r="O1792" t="s">
        <v>6874</v>
      </c>
      <c r="P1792" t="s">
        <v>6876</v>
      </c>
      <c r="Q1792" t="s">
        <v>6876</v>
      </c>
      <c r="R1792" t="s">
        <v>6874</v>
      </c>
      <c r="S1792">
        <v>4.801323</v>
      </c>
      <c r="T1792">
        <v>-75.724646000000007</v>
      </c>
      <c r="U1792" t="s">
        <v>12410</v>
      </c>
    </row>
    <row r="1793" spans="1:21" x14ac:dyDescent="0.3">
      <c r="A1793" t="s">
        <v>12411</v>
      </c>
      <c r="B1793" t="s">
        <v>370</v>
      </c>
      <c r="C1793" t="s">
        <v>11178</v>
      </c>
      <c r="D1793" t="s">
        <v>6921</v>
      </c>
      <c r="E1793" t="s">
        <v>7965</v>
      </c>
      <c r="F1793" t="s">
        <v>12412</v>
      </c>
      <c r="G1793" t="s">
        <v>12413</v>
      </c>
      <c r="H1793" t="s">
        <v>6934</v>
      </c>
      <c r="I1793" t="s">
        <v>7630</v>
      </c>
      <c r="J1793">
        <v>16</v>
      </c>
      <c r="K1793">
        <v>4</v>
      </c>
      <c r="L1793" t="s">
        <v>6890</v>
      </c>
      <c r="M1793" t="s">
        <v>6891</v>
      </c>
      <c r="N1793" t="s">
        <v>6874</v>
      </c>
      <c r="O1793" t="s">
        <v>6874</v>
      </c>
      <c r="P1793" t="s">
        <v>6874</v>
      </c>
      <c r="Q1793" t="s">
        <v>6874</v>
      </c>
      <c r="R1793" t="s">
        <v>6874</v>
      </c>
      <c r="S1793">
        <v>4.8078440000000002</v>
      </c>
      <c r="T1793">
        <v>-75.687633000000005</v>
      </c>
      <c r="U1793" t="s">
        <v>12414</v>
      </c>
    </row>
    <row r="1794" spans="1:21" x14ac:dyDescent="0.3">
      <c r="A1794" t="s">
        <v>12415</v>
      </c>
      <c r="B1794" t="s">
        <v>370</v>
      </c>
      <c r="C1794" t="s">
        <v>10333</v>
      </c>
      <c r="D1794" t="s">
        <v>6921</v>
      </c>
      <c r="E1794" t="s">
        <v>7855</v>
      </c>
      <c r="F1794" t="s">
        <v>9136</v>
      </c>
      <c r="G1794" t="s">
        <v>9137</v>
      </c>
      <c r="H1794" t="s">
        <v>6934</v>
      </c>
      <c r="I1794" t="s">
        <v>7630</v>
      </c>
      <c r="J1794">
        <v>10</v>
      </c>
      <c r="K1794">
        <v>2</v>
      </c>
      <c r="L1794" t="s">
        <v>6890</v>
      </c>
      <c r="M1794" t="s">
        <v>6891</v>
      </c>
      <c r="N1794" t="s">
        <v>6874</v>
      </c>
      <c r="O1794" t="s">
        <v>6874</v>
      </c>
      <c r="P1794" t="s">
        <v>6874</v>
      </c>
      <c r="Q1794" t="s">
        <v>6875</v>
      </c>
      <c r="R1794" t="s">
        <v>6876</v>
      </c>
      <c r="S1794">
        <v>4.8074089999999998</v>
      </c>
      <c r="T1794">
        <v>-75.686909</v>
      </c>
      <c r="U1794" t="s">
        <v>12416</v>
      </c>
    </row>
    <row r="1795" spans="1:21" x14ac:dyDescent="0.3">
      <c r="A1795" t="s">
        <v>12417</v>
      </c>
      <c r="B1795" t="s">
        <v>370</v>
      </c>
      <c r="C1795" t="s">
        <v>10333</v>
      </c>
      <c r="D1795" t="s">
        <v>9892</v>
      </c>
      <c r="E1795" t="s">
        <v>12418</v>
      </c>
      <c r="F1795" t="s">
        <v>12419</v>
      </c>
      <c r="G1795" t="s">
        <v>12419</v>
      </c>
      <c r="H1795" t="s">
        <v>6934</v>
      </c>
      <c r="I1795" t="s">
        <v>7630</v>
      </c>
      <c r="J1795" t="s">
        <v>370</v>
      </c>
      <c r="K1795" t="s">
        <v>370</v>
      </c>
      <c r="L1795" t="s">
        <v>6882</v>
      </c>
      <c r="M1795" t="s">
        <v>6882</v>
      </c>
      <c r="N1795" t="s">
        <v>6876</v>
      </c>
      <c r="O1795" t="s">
        <v>6876</v>
      </c>
      <c r="P1795" t="s">
        <v>6876</v>
      </c>
      <c r="Q1795" t="s">
        <v>6876</v>
      </c>
      <c r="R1795" t="s">
        <v>6876</v>
      </c>
      <c r="S1795">
        <v>4.7998849999999997</v>
      </c>
      <c r="T1795">
        <v>-75.693961999999999</v>
      </c>
      <c r="U1795" t="s">
        <v>12420</v>
      </c>
    </row>
    <row r="1796" spans="1:21" x14ac:dyDescent="0.3">
      <c r="A1796" t="s">
        <v>12421</v>
      </c>
      <c r="B1796" t="s">
        <v>370</v>
      </c>
      <c r="C1796" t="s">
        <v>10333</v>
      </c>
      <c r="D1796" t="s">
        <v>6921</v>
      </c>
      <c r="E1796" t="s">
        <v>8545</v>
      </c>
      <c r="F1796" t="s">
        <v>12422</v>
      </c>
      <c r="G1796" t="s">
        <v>12423</v>
      </c>
      <c r="H1796" t="s">
        <v>6934</v>
      </c>
      <c r="I1796" t="s">
        <v>7630</v>
      </c>
      <c r="J1796">
        <v>4</v>
      </c>
      <c r="K1796">
        <v>1</v>
      </c>
      <c r="L1796" t="s">
        <v>6881</v>
      </c>
      <c r="M1796" t="s">
        <v>6882</v>
      </c>
      <c r="N1796" t="s">
        <v>6874</v>
      </c>
      <c r="O1796" t="s">
        <v>6874</v>
      </c>
      <c r="P1796" t="s">
        <v>6874</v>
      </c>
      <c r="Q1796" t="s">
        <v>6875</v>
      </c>
      <c r="R1796" t="s">
        <v>6874</v>
      </c>
      <c r="S1796">
        <v>4.8075460000000003</v>
      </c>
      <c r="T1796">
        <v>-75.685732000000002</v>
      </c>
      <c r="U1796" t="s">
        <v>12424</v>
      </c>
    </row>
    <row r="1797" spans="1:21" x14ac:dyDescent="0.3">
      <c r="A1797" t="s">
        <v>12425</v>
      </c>
      <c r="B1797" t="s">
        <v>370</v>
      </c>
      <c r="C1797" t="s">
        <v>11178</v>
      </c>
      <c r="D1797" t="s">
        <v>6921</v>
      </c>
      <c r="E1797" t="s">
        <v>7855</v>
      </c>
      <c r="F1797" t="s">
        <v>12426</v>
      </c>
      <c r="G1797" t="s">
        <v>12427</v>
      </c>
      <c r="H1797" t="s">
        <v>6934</v>
      </c>
      <c r="I1797" t="s">
        <v>7630</v>
      </c>
      <c r="J1797">
        <v>8</v>
      </c>
      <c r="K1797">
        <v>2</v>
      </c>
      <c r="L1797" t="s">
        <v>6890</v>
      </c>
      <c r="M1797" t="s">
        <v>6873</v>
      </c>
      <c r="N1797" t="s">
        <v>6874</v>
      </c>
      <c r="O1797" t="s">
        <v>6874</v>
      </c>
      <c r="P1797" t="s">
        <v>6874</v>
      </c>
      <c r="Q1797" t="s">
        <v>6874</v>
      </c>
      <c r="R1797" t="s">
        <v>6874</v>
      </c>
      <c r="S1797">
        <v>4.8057350000000003</v>
      </c>
      <c r="T1797">
        <v>-75.686400000000006</v>
      </c>
      <c r="U1797" t="s">
        <v>12428</v>
      </c>
    </row>
    <row r="1798" spans="1:21" x14ac:dyDescent="0.3">
      <c r="A1798" t="s">
        <v>12429</v>
      </c>
      <c r="B1798" t="s">
        <v>370</v>
      </c>
      <c r="C1798" t="s">
        <v>10333</v>
      </c>
      <c r="D1798" t="s">
        <v>6866</v>
      </c>
      <c r="E1798" t="s">
        <v>6960</v>
      </c>
      <c r="F1798" t="s">
        <v>9346</v>
      </c>
      <c r="G1798" t="s">
        <v>12430</v>
      </c>
      <c r="H1798" t="s">
        <v>6934</v>
      </c>
      <c r="I1798" t="s">
        <v>7630</v>
      </c>
      <c r="J1798">
        <v>9</v>
      </c>
      <c r="K1798">
        <v>1</v>
      </c>
      <c r="L1798" t="s">
        <v>6881</v>
      </c>
      <c r="M1798" t="s">
        <v>6873</v>
      </c>
      <c r="N1798" t="s">
        <v>6874</v>
      </c>
      <c r="O1798" t="s">
        <v>6874</v>
      </c>
      <c r="P1798" t="s">
        <v>6874</v>
      </c>
      <c r="Q1798" t="s">
        <v>6874</v>
      </c>
      <c r="R1798" t="s">
        <v>6874</v>
      </c>
      <c r="S1798">
        <v>4.8161639999999997</v>
      </c>
      <c r="T1798">
        <v>-75.693528999999998</v>
      </c>
      <c r="U1798" t="s">
        <v>12431</v>
      </c>
    </row>
    <row r="1799" spans="1:21" x14ac:dyDescent="0.3">
      <c r="A1799" t="s">
        <v>12432</v>
      </c>
      <c r="B1799" t="s">
        <v>370</v>
      </c>
      <c r="C1799" t="s">
        <v>10333</v>
      </c>
      <c r="D1799" t="s">
        <v>6866</v>
      </c>
      <c r="E1799" t="s">
        <v>9341</v>
      </c>
      <c r="F1799" t="s">
        <v>12433</v>
      </c>
      <c r="G1799" t="s">
        <v>12434</v>
      </c>
      <c r="H1799" t="s">
        <v>6934</v>
      </c>
      <c r="I1799" t="s">
        <v>7630</v>
      </c>
      <c r="J1799">
        <v>2</v>
      </c>
      <c r="K1799">
        <v>2</v>
      </c>
      <c r="L1799" t="s">
        <v>6881</v>
      </c>
      <c r="M1799" t="s">
        <v>6882</v>
      </c>
      <c r="N1799" t="s">
        <v>6876</v>
      </c>
      <c r="O1799" t="s">
        <v>6875</v>
      </c>
      <c r="P1799" t="s">
        <v>6875</v>
      </c>
      <c r="Q1799" t="s">
        <v>6875</v>
      </c>
      <c r="R1799" t="s">
        <v>6876</v>
      </c>
      <c r="S1799">
        <v>4.812621</v>
      </c>
      <c r="T1799">
        <v>-75.710277000000005</v>
      </c>
      <c r="U1799" t="s">
        <v>12435</v>
      </c>
    </row>
    <row r="1800" spans="1:21" x14ac:dyDescent="0.3">
      <c r="A1800" t="s">
        <v>12436</v>
      </c>
      <c r="B1800" t="s">
        <v>370</v>
      </c>
      <c r="C1800" t="s">
        <v>10333</v>
      </c>
      <c r="D1800" t="s">
        <v>7034</v>
      </c>
      <c r="E1800" t="s">
        <v>7338</v>
      </c>
      <c r="F1800" t="s">
        <v>12437</v>
      </c>
      <c r="G1800" t="s">
        <v>12438</v>
      </c>
      <c r="H1800" t="s">
        <v>6934</v>
      </c>
      <c r="I1800" t="s">
        <v>7630</v>
      </c>
      <c r="J1800">
        <v>1</v>
      </c>
      <c r="K1800">
        <v>0</v>
      </c>
      <c r="L1800" t="s">
        <v>6872</v>
      </c>
      <c r="M1800" t="s">
        <v>6882</v>
      </c>
      <c r="N1800" t="s">
        <v>6875</v>
      </c>
      <c r="O1800" t="s">
        <v>6876</v>
      </c>
      <c r="P1800" t="s">
        <v>6875</v>
      </c>
      <c r="Q1800" t="s">
        <v>6876</v>
      </c>
      <c r="R1800" t="s">
        <v>6874</v>
      </c>
      <c r="S1800">
        <v>4.8069300000000004</v>
      </c>
      <c r="T1800">
        <v>-75.695204000000004</v>
      </c>
      <c r="U1800" t="s">
        <v>12439</v>
      </c>
    </row>
    <row r="1801" spans="1:21" x14ac:dyDescent="0.3">
      <c r="A1801" t="s">
        <v>12440</v>
      </c>
      <c r="B1801" t="s">
        <v>370</v>
      </c>
      <c r="C1801" t="s">
        <v>10333</v>
      </c>
      <c r="D1801" t="s">
        <v>7021</v>
      </c>
      <c r="E1801" t="s">
        <v>7021</v>
      </c>
      <c r="F1801" t="s">
        <v>7277</v>
      </c>
      <c r="G1801" t="s">
        <v>6876</v>
      </c>
      <c r="H1801" t="s">
        <v>6934</v>
      </c>
      <c r="I1801" t="s">
        <v>7630</v>
      </c>
      <c r="J1801">
        <v>3</v>
      </c>
      <c r="K1801">
        <v>0</v>
      </c>
      <c r="L1801" t="s">
        <v>6872</v>
      </c>
      <c r="M1801" t="s">
        <v>6894</v>
      </c>
      <c r="N1801" t="s">
        <v>6875</v>
      </c>
      <c r="O1801" t="s">
        <v>6876</v>
      </c>
      <c r="P1801" t="s">
        <v>6875</v>
      </c>
      <c r="Q1801" t="s">
        <v>6876</v>
      </c>
      <c r="R1801" t="s">
        <v>6875</v>
      </c>
      <c r="S1801">
        <v>4.8087210000000002</v>
      </c>
      <c r="T1801">
        <v>-75.704897000000003</v>
      </c>
      <c r="U1801" t="s">
        <v>12441</v>
      </c>
    </row>
    <row r="1802" spans="1:21" x14ac:dyDescent="0.3">
      <c r="A1802" t="s">
        <v>12442</v>
      </c>
      <c r="B1802" t="s">
        <v>370</v>
      </c>
      <c r="C1802" t="s">
        <v>10333</v>
      </c>
      <c r="D1802" t="s">
        <v>7388</v>
      </c>
      <c r="E1802" t="s">
        <v>7389</v>
      </c>
      <c r="F1802" t="s">
        <v>12443</v>
      </c>
      <c r="G1802" t="s">
        <v>12444</v>
      </c>
      <c r="H1802" t="s">
        <v>6934</v>
      </c>
      <c r="I1802" t="s">
        <v>7630</v>
      </c>
      <c r="J1802">
        <v>11</v>
      </c>
      <c r="K1802">
        <v>1</v>
      </c>
      <c r="L1802" t="s">
        <v>6881</v>
      </c>
      <c r="M1802" t="s">
        <v>6873</v>
      </c>
      <c r="N1802" t="s">
        <v>6876</v>
      </c>
      <c r="O1802" t="s">
        <v>6876</v>
      </c>
      <c r="P1802" t="s">
        <v>6876</v>
      </c>
      <c r="Q1802" t="s">
        <v>6876</v>
      </c>
      <c r="R1802" t="s">
        <v>6876</v>
      </c>
      <c r="S1802">
        <v>4.8134180000000004</v>
      </c>
      <c r="T1802">
        <v>-75.713482999999997</v>
      </c>
      <c r="U1802" t="s">
        <v>12445</v>
      </c>
    </row>
    <row r="1803" spans="1:21" x14ac:dyDescent="0.3">
      <c r="A1803" t="s">
        <v>12446</v>
      </c>
      <c r="B1803" t="s">
        <v>370</v>
      </c>
      <c r="C1803" t="s">
        <v>10333</v>
      </c>
      <c r="D1803" t="s">
        <v>7021</v>
      </c>
      <c r="E1803" t="s">
        <v>7021</v>
      </c>
      <c r="F1803" t="s">
        <v>12447</v>
      </c>
      <c r="G1803" t="s">
        <v>6876</v>
      </c>
      <c r="H1803" t="s">
        <v>6934</v>
      </c>
      <c r="I1803" t="s">
        <v>7630</v>
      </c>
      <c r="J1803">
        <v>2</v>
      </c>
      <c r="K1803" t="s">
        <v>370</v>
      </c>
      <c r="L1803" t="s">
        <v>6882</v>
      </c>
      <c r="M1803" t="s">
        <v>6873</v>
      </c>
      <c r="N1803" t="s">
        <v>6876</v>
      </c>
      <c r="O1803" t="s">
        <v>6876</v>
      </c>
      <c r="P1803" t="s">
        <v>6876</v>
      </c>
      <c r="Q1803" t="s">
        <v>6875</v>
      </c>
      <c r="R1803" t="s">
        <v>6876</v>
      </c>
      <c r="S1803">
        <v>4.8087270000000002</v>
      </c>
      <c r="T1803">
        <v>-75.704955999999996</v>
      </c>
      <c r="U1803" t="s">
        <v>12448</v>
      </c>
    </row>
    <row r="1804" spans="1:21" x14ac:dyDescent="0.3">
      <c r="A1804" t="s">
        <v>12449</v>
      </c>
      <c r="B1804" t="s">
        <v>370</v>
      </c>
      <c r="C1804" t="s">
        <v>11178</v>
      </c>
      <c r="D1804" t="s">
        <v>6921</v>
      </c>
      <c r="E1804" t="s">
        <v>11473</v>
      </c>
      <c r="F1804" t="s">
        <v>12450</v>
      </c>
      <c r="G1804" t="s">
        <v>12451</v>
      </c>
      <c r="H1804" t="s">
        <v>6934</v>
      </c>
      <c r="I1804" t="s">
        <v>7630</v>
      </c>
      <c r="J1804">
        <v>6</v>
      </c>
      <c r="K1804">
        <v>0</v>
      </c>
      <c r="L1804" t="s">
        <v>6872</v>
      </c>
      <c r="M1804" t="s">
        <v>6894</v>
      </c>
      <c r="N1804" t="s">
        <v>6874</v>
      </c>
      <c r="O1804" t="s">
        <v>6875</v>
      </c>
      <c r="P1804" t="s">
        <v>6874</v>
      </c>
      <c r="Q1804" t="s">
        <v>6874</v>
      </c>
      <c r="R1804" t="s">
        <v>6874</v>
      </c>
      <c r="S1804">
        <v>4.8055760000000003</v>
      </c>
      <c r="T1804">
        <v>-75.683104</v>
      </c>
      <c r="U1804" t="s">
        <v>12452</v>
      </c>
    </row>
    <row r="1805" spans="1:21" x14ac:dyDescent="0.3">
      <c r="A1805" t="s">
        <v>12453</v>
      </c>
      <c r="B1805" t="s">
        <v>370</v>
      </c>
      <c r="C1805" t="s">
        <v>10333</v>
      </c>
      <c r="D1805" t="s">
        <v>7060</v>
      </c>
      <c r="E1805" t="s">
        <v>9793</v>
      </c>
      <c r="F1805" t="s">
        <v>12454</v>
      </c>
      <c r="G1805" t="s">
        <v>6876</v>
      </c>
      <c r="H1805" t="s">
        <v>6934</v>
      </c>
      <c r="I1805" t="s">
        <v>7630</v>
      </c>
      <c r="J1805">
        <v>3</v>
      </c>
      <c r="K1805" t="s">
        <v>370</v>
      </c>
      <c r="L1805" t="s">
        <v>6872</v>
      </c>
      <c r="M1805" t="s">
        <v>6894</v>
      </c>
      <c r="N1805" t="s">
        <v>6875</v>
      </c>
      <c r="O1805" t="s">
        <v>6876</v>
      </c>
      <c r="P1805" t="s">
        <v>6876</v>
      </c>
      <c r="Q1805" t="s">
        <v>6875</v>
      </c>
      <c r="R1805" t="s">
        <v>6875</v>
      </c>
      <c r="S1805">
        <v>4.7959949999999996</v>
      </c>
      <c r="T1805">
        <v>-75.746053000000003</v>
      </c>
      <c r="U1805" t="s">
        <v>12455</v>
      </c>
    </row>
    <row r="1806" spans="1:21" x14ac:dyDescent="0.3">
      <c r="A1806" t="s">
        <v>12456</v>
      </c>
      <c r="B1806" t="s">
        <v>370</v>
      </c>
      <c r="C1806" t="s">
        <v>10333</v>
      </c>
      <c r="D1806" t="s">
        <v>7060</v>
      </c>
      <c r="E1806" t="s">
        <v>9793</v>
      </c>
      <c r="F1806" t="s">
        <v>12457</v>
      </c>
      <c r="G1806" t="s">
        <v>6876</v>
      </c>
      <c r="H1806" t="s">
        <v>6934</v>
      </c>
      <c r="I1806" t="s">
        <v>7630</v>
      </c>
      <c r="J1806">
        <v>3</v>
      </c>
      <c r="K1806" t="s">
        <v>370</v>
      </c>
      <c r="L1806" t="s">
        <v>6872</v>
      </c>
      <c r="M1806" t="s">
        <v>6894</v>
      </c>
      <c r="N1806" t="s">
        <v>6876</v>
      </c>
      <c r="O1806" t="s">
        <v>6876</v>
      </c>
      <c r="P1806" t="s">
        <v>6875</v>
      </c>
      <c r="Q1806" t="s">
        <v>6875</v>
      </c>
      <c r="R1806" t="s">
        <v>6875</v>
      </c>
      <c r="S1806">
        <v>4.8087169999999997</v>
      </c>
      <c r="T1806">
        <v>-75.690601000000001</v>
      </c>
      <c r="U1806" t="s">
        <v>12458</v>
      </c>
    </row>
    <row r="1807" spans="1:21" x14ac:dyDescent="0.3">
      <c r="A1807" t="s">
        <v>12459</v>
      </c>
      <c r="B1807" t="s">
        <v>370</v>
      </c>
      <c r="C1807" t="s">
        <v>10333</v>
      </c>
      <c r="D1807" t="s">
        <v>7060</v>
      </c>
      <c r="E1807" t="s">
        <v>7060</v>
      </c>
      <c r="F1807" t="s">
        <v>12460</v>
      </c>
      <c r="G1807" t="s">
        <v>12460</v>
      </c>
      <c r="H1807" t="s">
        <v>6934</v>
      </c>
      <c r="I1807" t="s">
        <v>6871</v>
      </c>
      <c r="J1807">
        <v>2</v>
      </c>
      <c r="K1807">
        <v>0</v>
      </c>
      <c r="L1807" t="s">
        <v>6881</v>
      </c>
      <c r="M1807" t="s">
        <v>6873</v>
      </c>
      <c r="N1807" t="s">
        <v>6874</v>
      </c>
      <c r="O1807" t="s">
        <v>6874</v>
      </c>
      <c r="P1807" t="s">
        <v>6874</v>
      </c>
      <c r="Q1807" t="s">
        <v>6874</v>
      </c>
      <c r="R1807" t="s">
        <v>6874</v>
      </c>
      <c r="S1807">
        <v>4.8022450000000001</v>
      </c>
      <c r="T1807">
        <v>-75.741544000000005</v>
      </c>
      <c r="U1807" t="s">
        <v>12461</v>
      </c>
    </row>
    <row r="1808" spans="1:21" x14ac:dyDescent="0.3">
      <c r="A1808" t="s">
        <v>12462</v>
      </c>
      <c r="B1808" t="s">
        <v>370</v>
      </c>
      <c r="C1808" t="s">
        <v>8411</v>
      </c>
      <c r="D1808" t="s">
        <v>6921</v>
      </c>
      <c r="E1808" t="s">
        <v>7947</v>
      </c>
      <c r="F1808" t="s">
        <v>12463</v>
      </c>
      <c r="G1808" t="s">
        <v>12464</v>
      </c>
      <c r="H1808" t="s">
        <v>6870</v>
      </c>
      <c r="I1808" t="s">
        <v>6871</v>
      </c>
      <c r="J1808">
        <v>9</v>
      </c>
      <c r="K1808">
        <v>2</v>
      </c>
      <c r="L1808" t="s">
        <v>6890</v>
      </c>
      <c r="M1808" t="s">
        <v>6873</v>
      </c>
      <c r="N1808" t="s">
        <v>6874</v>
      </c>
      <c r="O1808" t="s">
        <v>6874</v>
      </c>
      <c r="P1808" t="s">
        <v>6874</v>
      </c>
      <c r="Q1808" t="s">
        <v>6874</v>
      </c>
      <c r="R1808" t="s">
        <v>6876</v>
      </c>
      <c r="S1808">
        <v>4.8006339999999996</v>
      </c>
      <c r="T1808">
        <v>-75.690965000000006</v>
      </c>
      <c r="U1808" t="s">
        <v>12465</v>
      </c>
    </row>
    <row r="1809" spans="1:21" x14ac:dyDescent="0.3">
      <c r="A1809" t="s">
        <v>12466</v>
      </c>
      <c r="B1809" t="s">
        <v>370</v>
      </c>
      <c r="C1809" t="s">
        <v>8411</v>
      </c>
      <c r="D1809" t="s">
        <v>8033</v>
      </c>
      <c r="E1809" t="s">
        <v>9421</v>
      </c>
      <c r="F1809" t="s">
        <v>12467</v>
      </c>
      <c r="G1809" t="s">
        <v>12468</v>
      </c>
      <c r="H1809" t="s">
        <v>6870</v>
      </c>
      <c r="I1809" t="s">
        <v>6871</v>
      </c>
      <c r="J1809">
        <v>10</v>
      </c>
      <c r="K1809">
        <v>0</v>
      </c>
      <c r="L1809" t="s">
        <v>6890</v>
      </c>
      <c r="M1809" t="s">
        <v>6873</v>
      </c>
      <c r="N1809" t="s">
        <v>6874</v>
      </c>
      <c r="O1809" t="s">
        <v>6875</v>
      </c>
      <c r="P1809" t="s">
        <v>6874</v>
      </c>
      <c r="Q1809" t="s">
        <v>6874</v>
      </c>
      <c r="R1809" t="s">
        <v>6874</v>
      </c>
      <c r="S1809">
        <v>4.8366439999999997</v>
      </c>
      <c r="T1809">
        <v>-75.663574999999994</v>
      </c>
      <c r="U1809" t="s">
        <v>12469</v>
      </c>
    </row>
    <row r="1810" spans="1:21" x14ac:dyDescent="0.3">
      <c r="A1810" t="s">
        <v>12470</v>
      </c>
      <c r="B1810" t="s">
        <v>370</v>
      </c>
      <c r="C1810" t="s">
        <v>6865</v>
      </c>
      <c r="D1810" t="s">
        <v>7034</v>
      </c>
      <c r="E1810" t="s">
        <v>8876</v>
      </c>
      <c r="F1810" t="s">
        <v>12471</v>
      </c>
      <c r="G1810" t="s">
        <v>12472</v>
      </c>
      <c r="H1810" t="s">
        <v>6934</v>
      </c>
      <c r="I1810" t="s">
        <v>6989</v>
      </c>
      <c r="J1810">
        <v>2</v>
      </c>
      <c r="K1810">
        <v>2</v>
      </c>
      <c r="L1810" t="s">
        <v>6881</v>
      </c>
      <c r="M1810" t="s">
        <v>6894</v>
      </c>
      <c r="N1810" t="s">
        <v>6876</v>
      </c>
      <c r="O1810" t="s">
        <v>6876</v>
      </c>
      <c r="P1810" t="s">
        <v>6876</v>
      </c>
      <c r="Q1810" t="s">
        <v>6876</v>
      </c>
      <c r="R1810" t="s">
        <v>6876</v>
      </c>
      <c r="S1810">
        <v>4.8052099999999998</v>
      </c>
      <c r="T1810">
        <v>-75.692431999999997</v>
      </c>
      <c r="U1810" t="s">
        <v>12473</v>
      </c>
    </row>
    <row r="1811" spans="1:21" x14ac:dyDescent="0.3">
      <c r="A1811" t="s">
        <v>12474</v>
      </c>
      <c r="B1811" t="s">
        <v>370</v>
      </c>
      <c r="C1811" t="s">
        <v>8411</v>
      </c>
      <c r="D1811" t="s">
        <v>7400</v>
      </c>
      <c r="E1811" t="s">
        <v>7428</v>
      </c>
      <c r="F1811" t="s">
        <v>12475</v>
      </c>
      <c r="G1811" t="s">
        <v>12476</v>
      </c>
      <c r="H1811" t="s">
        <v>6870</v>
      </c>
      <c r="I1811" t="s">
        <v>12477</v>
      </c>
      <c r="J1811">
        <v>5</v>
      </c>
      <c r="K1811">
        <v>0</v>
      </c>
      <c r="L1811" t="s">
        <v>6881</v>
      </c>
      <c r="M1811" t="s">
        <v>6894</v>
      </c>
      <c r="N1811" t="s">
        <v>6876</v>
      </c>
      <c r="O1811" t="s">
        <v>6876</v>
      </c>
      <c r="P1811" t="s">
        <v>6876</v>
      </c>
      <c r="Q1811" t="s">
        <v>6876</v>
      </c>
      <c r="R1811" t="s">
        <v>6876</v>
      </c>
      <c r="S1811">
        <v>4.8093250000000003</v>
      </c>
      <c r="T1811">
        <v>-75.755038999999996</v>
      </c>
      <c r="U1811" t="s">
        <v>12478</v>
      </c>
    </row>
    <row r="1812" spans="1:21" x14ac:dyDescent="0.3">
      <c r="A1812" t="s">
        <v>12479</v>
      </c>
      <c r="B1812" t="s">
        <v>370</v>
      </c>
      <c r="C1812" t="s">
        <v>10333</v>
      </c>
      <c r="D1812" t="s">
        <v>6866</v>
      </c>
      <c r="E1812" t="s">
        <v>6960</v>
      </c>
      <c r="F1812" t="s">
        <v>12480</v>
      </c>
      <c r="G1812" t="s">
        <v>12481</v>
      </c>
      <c r="H1812" t="s">
        <v>6870</v>
      </c>
      <c r="I1812" t="s">
        <v>7029</v>
      </c>
      <c r="J1812" t="s">
        <v>370</v>
      </c>
      <c r="K1812" t="s">
        <v>370</v>
      </c>
      <c r="L1812" t="s">
        <v>6890</v>
      </c>
      <c r="M1812" t="s">
        <v>6873</v>
      </c>
      <c r="N1812" t="s">
        <v>6876</v>
      </c>
      <c r="O1812" t="s">
        <v>6876</v>
      </c>
      <c r="P1812" t="s">
        <v>6876</v>
      </c>
      <c r="Q1812" t="s">
        <v>6876</v>
      </c>
      <c r="R1812" t="s">
        <v>6876</v>
      </c>
      <c r="S1812">
        <v>4.8159470000000004</v>
      </c>
      <c r="T1812">
        <v>-75.696787</v>
      </c>
      <c r="U1812" t="s">
        <v>370</v>
      </c>
    </row>
    <row r="1813" spans="1:21" x14ac:dyDescent="0.3">
      <c r="A1813" t="s">
        <v>12482</v>
      </c>
      <c r="B1813" t="s">
        <v>370</v>
      </c>
      <c r="C1813" t="s">
        <v>10333</v>
      </c>
      <c r="D1813" t="s">
        <v>6866</v>
      </c>
      <c r="E1813" t="s">
        <v>6960</v>
      </c>
      <c r="F1813" t="s">
        <v>12480</v>
      </c>
      <c r="G1813" t="s">
        <v>12481</v>
      </c>
      <c r="H1813" t="s">
        <v>6870</v>
      </c>
      <c r="I1813" t="s">
        <v>12483</v>
      </c>
      <c r="J1813" t="s">
        <v>370</v>
      </c>
      <c r="K1813" t="s">
        <v>370</v>
      </c>
      <c r="L1813" t="s">
        <v>6890</v>
      </c>
      <c r="M1813" t="s">
        <v>6873</v>
      </c>
      <c r="N1813" t="s">
        <v>6876</v>
      </c>
      <c r="O1813" t="s">
        <v>6876</v>
      </c>
      <c r="P1813" t="s">
        <v>6876</v>
      </c>
      <c r="Q1813" t="s">
        <v>6876</v>
      </c>
      <c r="R1813" t="s">
        <v>6876</v>
      </c>
      <c r="S1813">
        <v>4.8159470000000004</v>
      </c>
      <c r="T1813">
        <v>-75.696787</v>
      </c>
      <c r="U1813" t="s">
        <v>370</v>
      </c>
    </row>
    <row r="1814" spans="1:21" x14ac:dyDescent="0.3">
      <c r="A1814" t="s">
        <v>12484</v>
      </c>
      <c r="B1814" t="s">
        <v>370</v>
      </c>
      <c r="C1814" t="s">
        <v>10333</v>
      </c>
      <c r="D1814" t="s">
        <v>6921</v>
      </c>
      <c r="E1814" t="s">
        <v>7947</v>
      </c>
      <c r="F1814" t="s">
        <v>12485</v>
      </c>
      <c r="G1814" t="s">
        <v>12486</v>
      </c>
      <c r="H1814" t="s">
        <v>6870</v>
      </c>
      <c r="I1814" t="s">
        <v>6871</v>
      </c>
      <c r="J1814">
        <v>5</v>
      </c>
      <c r="K1814">
        <v>0</v>
      </c>
      <c r="L1814" t="s">
        <v>6890</v>
      </c>
      <c r="M1814" t="s">
        <v>6873</v>
      </c>
      <c r="N1814" t="s">
        <v>6876</v>
      </c>
      <c r="O1814" t="s">
        <v>6876</v>
      </c>
      <c r="P1814" t="s">
        <v>6876</v>
      </c>
      <c r="Q1814" t="s">
        <v>6876</v>
      </c>
      <c r="R1814" t="s">
        <v>6876</v>
      </c>
      <c r="S1814">
        <v>4.8129020000000002</v>
      </c>
      <c r="T1814">
        <v>-75.699556000000001</v>
      </c>
      <c r="U1814" t="s">
        <v>12487</v>
      </c>
    </row>
    <row r="1815" spans="1:21" x14ac:dyDescent="0.3">
      <c r="A1815" t="s">
        <v>12488</v>
      </c>
      <c r="B1815" t="s">
        <v>370</v>
      </c>
      <c r="C1815" t="s">
        <v>10333</v>
      </c>
      <c r="D1815" t="s">
        <v>6866</v>
      </c>
      <c r="E1815" t="s">
        <v>6960</v>
      </c>
      <c r="F1815" t="s">
        <v>12489</v>
      </c>
      <c r="G1815" t="s">
        <v>12490</v>
      </c>
      <c r="H1815" t="s">
        <v>6870</v>
      </c>
      <c r="I1815" t="s">
        <v>6986</v>
      </c>
      <c r="J1815">
        <v>8</v>
      </c>
      <c r="K1815">
        <v>3</v>
      </c>
      <c r="L1815" t="s">
        <v>6881</v>
      </c>
      <c r="M1815" t="s">
        <v>6873</v>
      </c>
      <c r="N1815" t="s">
        <v>6876</v>
      </c>
      <c r="O1815" t="s">
        <v>6876</v>
      </c>
      <c r="P1815" t="s">
        <v>6876</v>
      </c>
      <c r="Q1815" t="s">
        <v>6876</v>
      </c>
      <c r="R1815" t="s">
        <v>6876</v>
      </c>
      <c r="S1815">
        <v>4.8134629999999996</v>
      </c>
      <c r="T1815">
        <v>-75.699743999999995</v>
      </c>
      <c r="U1815" t="s">
        <v>12491</v>
      </c>
    </row>
    <row r="1816" spans="1:21" x14ac:dyDescent="0.3">
      <c r="A1816" t="s">
        <v>12492</v>
      </c>
      <c r="B1816" t="s">
        <v>370</v>
      </c>
      <c r="C1816" t="s">
        <v>10333</v>
      </c>
      <c r="D1816" t="s">
        <v>6866</v>
      </c>
      <c r="E1816" t="s">
        <v>6960</v>
      </c>
      <c r="F1816" t="s">
        <v>12493</v>
      </c>
      <c r="G1816" t="s">
        <v>12494</v>
      </c>
      <c r="H1816" t="s">
        <v>6870</v>
      </c>
      <c r="I1816" t="s">
        <v>12495</v>
      </c>
      <c r="J1816">
        <v>3</v>
      </c>
      <c r="K1816">
        <v>2</v>
      </c>
      <c r="L1816" t="s">
        <v>6881</v>
      </c>
      <c r="M1816" t="s">
        <v>6873</v>
      </c>
      <c r="N1816" t="s">
        <v>6876</v>
      </c>
      <c r="O1816" t="s">
        <v>6876</v>
      </c>
      <c r="P1816" t="s">
        <v>6876</v>
      </c>
      <c r="Q1816" t="s">
        <v>6876</v>
      </c>
      <c r="R1816" t="s">
        <v>6876</v>
      </c>
      <c r="S1816">
        <v>4.8126530000000001</v>
      </c>
      <c r="T1816">
        <v>-75.696827999999996</v>
      </c>
      <c r="U1816" t="s">
        <v>12496</v>
      </c>
    </row>
    <row r="1817" spans="1:21" x14ac:dyDescent="0.3">
      <c r="A1817" t="s">
        <v>12497</v>
      </c>
      <c r="B1817" t="s">
        <v>370</v>
      </c>
      <c r="C1817" t="s">
        <v>10333</v>
      </c>
      <c r="D1817" t="s">
        <v>6866</v>
      </c>
      <c r="E1817" t="s">
        <v>6936</v>
      </c>
      <c r="F1817" t="s">
        <v>12498</v>
      </c>
      <c r="G1817" t="s">
        <v>12499</v>
      </c>
      <c r="H1817" t="s">
        <v>6870</v>
      </c>
      <c r="I1817" t="s">
        <v>12500</v>
      </c>
      <c r="J1817">
        <v>3</v>
      </c>
      <c r="K1817" t="s">
        <v>370</v>
      </c>
      <c r="L1817" t="s">
        <v>6890</v>
      </c>
      <c r="M1817" t="s">
        <v>6891</v>
      </c>
      <c r="N1817" t="s">
        <v>6874</v>
      </c>
      <c r="O1817" t="s">
        <v>6874</v>
      </c>
      <c r="P1817" t="s">
        <v>6874</v>
      </c>
      <c r="Q1817" t="s">
        <v>6874</v>
      </c>
      <c r="R1817" t="s">
        <v>6874</v>
      </c>
      <c r="S1817" t="s">
        <v>370</v>
      </c>
      <c r="T1817" t="s">
        <v>370</v>
      </c>
      <c r="U1817" t="s">
        <v>370</v>
      </c>
    </row>
    <row r="1818" spans="1:21" x14ac:dyDescent="0.3">
      <c r="A1818" t="s">
        <v>12501</v>
      </c>
      <c r="B1818" t="s">
        <v>370</v>
      </c>
      <c r="C1818" t="s">
        <v>11178</v>
      </c>
      <c r="D1818" t="s">
        <v>7388</v>
      </c>
      <c r="E1818" t="s">
        <v>8600</v>
      </c>
      <c r="F1818" t="s">
        <v>12502</v>
      </c>
      <c r="G1818" t="s">
        <v>12503</v>
      </c>
      <c r="H1818" t="s">
        <v>6870</v>
      </c>
      <c r="I1818" t="s">
        <v>12500</v>
      </c>
      <c r="J1818">
        <v>3</v>
      </c>
      <c r="K1818">
        <v>2</v>
      </c>
      <c r="L1818" t="s">
        <v>6881</v>
      </c>
      <c r="M1818" t="s">
        <v>6873</v>
      </c>
      <c r="N1818" t="s">
        <v>6874</v>
      </c>
      <c r="O1818" t="s">
        <v>6875</v>
      </c>
      <c r="P1818" t="s">
        <v>6874</v>
      </c>
      <c r="Q1818" t="s">
        <v>6874</v>
      </c>
      <c r="R1818" t="s">
        <v>6876</v>
      </c>
      <c r="S1818">
        <v>4.8087169999999997</v>
      </c>
      <c r="T1818">
        <v>-75.690601000000001</v>
      </c>
      <c r="U1818" t="s">
        <v>370</v>
      </c>
    </row>
    <row r="1819" spans="1:21" x14ac:dyDescent="0.3">
      <c r="A1819" t="s">
        <v>12504</v>
      </c>
      <c r="B1819" t="s">
        <v>370</v>
      </c>
      <c r="C1819" t="s">
        <v>10333</v>
      </c>
      <c r="D1819" t="s">
        <v>6866</v>
      </c>
      <c r="E1819" t="s">
        <v>6960</v>
      </c>
      <c r="F1819" t="s">
        <v>12505</v>
      </c>
      <c r="G1819" t="s">
        <v>12505</v>
      </c>
      <c r="H1819" t="s">
        <v>6870</v>
      </c>
      <c r="I1819" t="s">
        <v>12500</v>
      </c>
      <c r="J1819">
        <v>1</v>
      </c>
      <c r="K1819" t="s">
        <v>370</v>
      </c>
      <c r="L1819" t="s">
        <v>6881</v>
      </c>
      <c r="M1819" t="s">
        <v>6873</v>
      </c>
      <c r="N1819" t="s">
        <v>6874</v>
      </c>
      <c r="O1819" t="s">
        <v>6874</v>
      </c>
      <c r="P1819" t="s">
        <v>6874</v>
      </c>
      <c r="Q1819" t="s">
        <v>6874</v>
      </c>
      <c r="R1819" t="s">
        <v>6874</v>
      </c>
      <c r="S1819">
        <v>4.8376799999999998</v>
      </c>
      <c r="T1819">
        <v>-75.679032000000007</v>
      </c>
      <c r="U1819" t="s">
        <v>12506</v>
      </c>
    </row>
    <row r="1820" spans="1:21" x14ac:dyDescent="0.3">
      <c r="A1820" t="s">
        <v>12507</v>
      </c>
      <c r="B1820" t="s">
        <v>370</v>
      </c>
      <c r="C1820" t="s">
        <v>6876</v>
      </c>
      <c r="D1820" t="s">
        <v>7034</v>
      </c>
      <c r="E1820" t="s">
        <v>12508</v>
      </c>
      <c r="F1820" t="s">
        <v>12509</v>
      </c>
      <c r="G1820" t="s">
        <v>12510</v>
      </c>
      <c r="H1820" t="s">
        <v>6870</v>
      </c>
      <c r="I1820" t="s">
        <v>6871</v>
      </c>
      <c r="J1820">
        <v>4</v>
      </c>
      <c r="K1820" t="s">
        <v>370</v>
      </c>
      <c r="L1820" t="s">
        <v>6882</v>
      </c>
      <c r="M1820" t="s">
        <v>6873</v>
      </c>
      <c r="N1820" t="s">
        <v>6874</v>
      </c>
      <c r="O1820" t="s">
        <v>6875</v>
      </c>
      <c r="P1820" t="s">
        <v>6875</v>
      </c>
      <c r="Q1820" t="s">
        <v>6875</v>
      </c>
      <c r="R1820" t="s">
        <v>6874</v>
      </c>
      <c r="S1820">
        <v>4.808764</v>
      </c>
      <c r="T1820">
        <v>-75.715075999999996</v>
      </c>
      <c r="U1820" t="s">
        <v>12511</v>
      </c>
    </row>
    <row r="1821" spans="1:21" x14ac:dyDescent="0.3">
      <c r="A1821" t="s">
        <v>12512</v>
      </c>
      <c r="B1821" t="s">
        <v>370</v>
      </c>
      <c r="C1821" t="s">
        <v>6876</v>
      </c>
      <c r="D1821" t="s">
        <v>7034</v>
      </c>
      <c r="E1821" t="s">
        <v>12508</v>
      </c>
      <c r="F1821" t="s">
        <v>12513</v>
      </c>
      <c r="G1821" t="s">
        <v>12514</v>
      </c>
      <c r="H1821" t="s">
        <v>6870</v>
      </c>
      <c r="I1821" t="s">
        <v>12515</v>
      </c>
      <c r="J1821">
        <v>4</v>
      </c>
      <c r="K1821" t="s">
        <v>370</v>
      </c>
      <c r="L1821" t="s">
        <v>6872</v>
      </c>
      <c r="M1821" t="s">
        <v>6894</v>
      </c>
      <c r="N1821" t="s">
        <v>6875</v>
      </c>
      <c r="O1821" t="s">
        <v>6875</v>
      </c>
      <c r="P1821" t="s">
        <v>6875</v>
      </c>
      <c r="Q1821" t="s">
        <v>6875</v>
      </c>
      <c r="R1821" t="s">
        <v>6874</v>
      </c>
      <c r="S1821">
        <v>4.8021700000000003</v>
      </c>
      <c r="T1821">
        <v>-75.683954999999997</v>
      </c>
      <c r="U1821" t="s">
        <v>12516</v>
      </c>
    </row>
    <row r="1822" spans="1:21" x14ac:dyDescent="0.3">
      <c r="A1822" t="s">
        <v>12517</v>
      </c>
      <c r="B1822" t="s">
        <v>370</v>
      </c>
      <c r="C1822" t="s">
        <v>6876</v>
      </c>
      <c r="D1822" t="s">
        <v>7034</v>
      </c>
      <c r="E1822" t="s">
        <v>7838</v>
      </c>
      <c r="F1822" t="s">
        <v>12513</v>
      </c>
      <c r="G1822" t="s">
        <v>12518</v>
      </c>
      <c r="H1822" t="s">
        <v>6870</v>
      </c>
      <c r="I1822" t="s">
        <v>6871</v>
      </c>
      <c r="J1822">
        <v>4</v>
      </c>
      <c r="K1822" t="s">
        <v>370</v>
      </c>
      <c r="L1822" t="s">
        <v>6872</v>
      </c>
      <c r="M1822" t="s">
        <v>6894</v>
      </c>
      <c r="N1822" t="s">
        <v>6875</v>
      </c>
      <c r="O1822" t="s">
        <v>6875</v>
      </c>
      <c r="P1822" t="s">
        <v>6875</v>
      </c>
      <c r="Q1822" t="s">
        <v>6875</v>
      </c>
      <c r="R1822" t="s">
        <v>6874</v>
      </c>
      <c r="S1822">
        <v>4.8021700000000003</v>
      </c>
      <c r="T1822">
        <v>-75.683954999999997</v>
      </c>
      <c r="U1822" t="s">
        <v>12519</v>
      </c>
    </row>
    <row r="1823" spans="1:21" x14ac:dyDescent="0.3">
      <c r="A1823" t="s">
        <v>12520</v>
      </c>
      <c r="B1823" t="s">
        <v>370</v>
      </c>
      <c r="C1823" t="s">
        <v>10333</v>
      </c>
      <c r="D1823" t="s">
        <v>6866</v>
      </c>
      <c r="E1823" t="s">
        <v>7235</v>
      </c>
      <c r="F1823" t="s">
        <v>12521</v>
      </c>
      <c r="G1823" t="s">
        <v>12522</v>
      </c>
      <c r="H1823" t="s">
        <v>6870</v>
      </c>
      <c r="I1823" t="s">
        <v>6871</v>
      </c>
      <c r="J1823" t="s">
        <v>370</v>
      </c>
      <c r="K1823" t="s">
        <v>370</v>
      </c>
      <c r="L1823" t="s">
        <v>6881</v>
      </c>
      <c r="M1823" t="s">
        <v>6873</v>
      </c>
      <c r="N1823" t="s">
        <v>6874</v>
      </c>
      <c r="O1823" t="s">
        <v>6874</v>
      </c>
      <c r="P1823" t="s">
        <v>6874</v>
      </c>
      <c r="Q1823" t="s">
        <v>6874</v>
      </c>
      <c r="R1823" t="s">
        <v>6874</v>
      </c>
      <c r="S1823">
        <v>4.8163119999999999</v>
      </c>
      <c r="T1823">
        <v>-75.707300000000004</v>
      </c>
      <c r="U1823" t="s">
        <v>12523</v>
      </c>
    </row>
    <row r="1824" spans="1:21" x14ac:dyDescent="0.3">
      <c r="A1824" t="s">
        <v>12524</v>
      </c>
      <c r="B1824" t="s">
        <v>370</v>
      </c>
      <c r="C1824" t="s">
        <v>10333</v>
      </c>
      <c r="D1824" t="s">
        <v>7021</v>
      </c>
      <c r="E1824" t="s">
        <v>7021</v>
      </c>
      <c r="F1824" t="s">
        <v>12525</v>
      </c>
      <c r="G1824" t="s">
        <v>7021</v>
      </c>
      <c r="H1824" t="s">
        <v>6870</v>
      </c>
      <c r="I1824" t="s">
        <v>6871</v>
      </c>
      <c r="J1824" t="s">
        <v>370</v>
      </c>
      <c r="K1824" t="s">
        <v>370</v>
      </c>
      <c r="L1824" t="s">
        <v>6872</v>
      </c>
      <c r="M1824" t="s">
        <v>6873</v>
      </c>
      <c r="N1824" t="s">
        <v>6876</v>
      </c>
      <c r="O1824" t="s">
        <v>6875</v>
      </c>
      <c r="P1824" t="s">
        <v>6875</v>
      </c>
      <c r="Q1824" t="s">
        <v>6876</v>
      </c>
      <c r="R1824" t="s">
        <v>6876</v>
      </c>
      <c r="S1824">
        <v>4.809418</v>
      </c>
      <c r="T1824">
        <v>-75.705329000000006</v>
      </c>
      <c r="U1824" t="s">
        <v>370</v>
      </c>
    </row>
    <row r="1825" spans="1:21" x14ac:dyDescent="0.3">
      <c r="A1825" t="s">
        <v>12526</v>
      </c>
      <c r="B1825" t="s">
        <v>370</v>
      </c>
      <c r="C1825" t="s">
        <v>10333</v>
      </c>
      <c r="D1825" t="s">
        <v>7021</v>
      </c>
      <c r="E1825" t="s">
        <v>7021</v>
      </c>
      <c r="F1825" t="s">
        <v>12527</v>
      </c>
      <c r="G1825" t="s">
        <v>6956</v>
      </c>
      <c r="H1825" t="s">
        <v>6870</v>
      </c>
      <c r="I1825" t="s">
        <v>6871</v>
      </c>
      <c r="J1825">
        <v>2</v>
      </c>
      <c r="K1825">
        <v>2</v>
      </c>
      <c r="L1825" t="s">
        <v>6890</v>
      </c>
      <c r="M1825" t="s">
        <v>6891</v>
      </c>
      <c r="N1825" t="s">
        <v>6874</v>
      </c>
      <c r="O1825" t="s">
        <v>6874</v>
      </c>
      <c r="P1825" t="s">
        <v>6874</v>
      </c>
      <c r="Q1825" t="s">
        <v>6874</v>
      </c>
      <c r="R1825" t="s">
        <v>6874</v>
      </c>
      <c r="S1825">
        <v>4.8096439999999996</v>
      </c>
      <c r="T1825">
        <v>-75.705044000000001</v>
      </c>
      <c r="U1825" t="s">
        <v>12528</v>
      </c>
    </row>
    <row r="1826" spans="1:21" x14ac:dyDescent="0.3">
      <c r="A1826" t="s">
        <v>12529</v>
      </c>
      <c r="B1826" t="s">
        <v>370</v>
      </c>
      <c r="C1826" t="s">
        <v>10333</v>
      </c>
      <c r="D1826" t="s">
        <v>7388</v>
      </c>
      <c r="E1826" t="s">
        <v>8600</v>
      </c>
      <c r="F1826" t="s">
        <v>12530</v>
      </c>
      <c r="G1826" t="s">
        <v>12531</v>
      </c>
      <c r="H1826" t="s">
        <v>6870</v>
      </c>
      <c r="I1826" t="s">
        <v>12515</v>
      </c>
      <c r="J1826">
        <v>5</v>
      </c>
      <c r="K1826" t="s">
        <v>370</v>
      </c>
      <c r="L1826" t="s">
        <v>6881</v>
      </c>
      <c r="M1826" t="s">
        <v>6873</v>
      </c>
      <c r="N1826" t="s">
        <v>6876</v>
      </c>
      <c r="O1826" t="s">
        <v>6876</v>
      </c>
      <c r="P1826" t="s">
        <v>6876</v>
      </c>
      <c r="Q1826" t="s">
        <v>6876</v>
      </c>
      <c r="R1826" t="s">
        <v>6876</v>
      </c>
      <c r="S1826">
        <v>4.8087169999999997</v>
      </c>
      <c r="T1826">
        <v>-75.690601000000001</v>
      </c>
      <c r="U1826" t="s">
        <v>370</v>
      </c>
    </row>
    <row r="1827" spans="1:21" x14ac:dyDescent="0.3">
      <c r="A1827" t="s">
        <v>12532</v>
      </c>
      <c r="B1827" t="s">
        <v>370</v>
      </c>
      <c r="C1827" t="s">
        <v>10333</v>
      </c>
      <c r="D1827" t="s">
        <v>7388</v>
      </c>
      <c r="E1827" t="s">
        <v>7389</v>
      </c>
      <c r="F1827" t="s">
        <v>12533</v>
      </c>
      <c r="G1827" t="s">
        <v>12534</v>
      </c>
      <c r="H1827" t="s">
        <v>6870</v>
      </c>
      <c r="I1827" t="s">
        <v>7029</v>
      </c>
      <c r="J1827">
        <v>2</v>
      </c>
      <c r="K1827" t="s">
        <v>370</v>
      </c>
      <c r="L1827" t="s">
        <v>6881</v>
      </c>
      <c r="M1827" t="s">
        <v>6873</v>
      </c>
      <c r="N1827" t="s">
        <v>6876</v>
      </c>
      <c r="O1827" t="s">
        <v>6876</v>
      </c>
      <c r="P1827" t="s">
        <v>6876</v>
      </c>
      <c r="Q1827" t="s">
        <v>6875</v>
      </c>
      <c r="R1827" t="s">
        <v>6874</v>
      </c>
      <c r="S1827">
        <v>4.8152910000000002</v>
      </c>
      <c r="T1827">
        <v>-75.718013999999997</v>
      </c>
      <c r="U1827" t="s">
        <v>12535</v>
      </c>
    </row>
    <row r="1828" spans="1:21" x14ac:dyDescent="0.3">
      <c r="A1828" t="s">
        <v>12536</v>
      </c>
      <c r="B1828" t="s">
        <v>370</v>
      </c>
      <c r="C1828" t="s">
        <v>11178</v>
      </c>
      <c r="D1828" t="s">
        <v>7388</v>
      </c>
      <c r="E1828" t="s">
        <v>7389</v>
      </c>
      <c r="F1828" t="s">
        <v>12537</v>
      </c>
      <c r="G1828" t="s">
        <v>12538</v>
      </c>
      <c r="H1828" t="s">
        <v>6870</v>
      </c>
      <c r="I1828" t="s">
        <v>6886</v>
      </c>
      <c r="J1828">
        <v>1</v>
      </c>
      <c r="K1828" t="s">
        <v>370</v>
      </c>
      <c r="L1828" t="s">
        <v>6881</v>
      </c>
      <c r="M1828" t="s">
        <v>6882</v>
      </c>
      <c r="N1828" t="s">
        <v>6874</v>
      </c>
      <c r="O1828" t="s">
        <v>6874</v>
      </c>
      <c r="P1828" t="s">
        <v>6874</v>
      </c>
      <c r="Q1828" t="s">
        <v>6875</v>
      </c>
      <c r="R1828" t="s">
        <v>6874</v>
      </c>
      <c r="S1828">
        <v>4.8152650000000001</v>
      </c>
      <c r="T1828">
        <v>-75.717699999999994</v>
      </c>
      <c r="U1828" t="s">
        <v>12539</v>
      </c>
    </row>
    <row r="1829" spans="1:21" x14ac:dyDescent="0.3">
      <c r="A1829" t="s">
        <v>12540</v>
      </c>
      <c r="B1829" t="s">
        <v>370</v>
      </c>
      <c r="C1829" t="s">
        <v>10333</v>
      </c>
      <c r="D1829" t="s">
        <v>7388</v>
      </c>
      <c r="E1829" t="s">
        <v>7389</v>
      </c>
      <c r="F1829" t="s">
        <v>12541</v>
      </c>
      <c r="G1829" t="s">
        <v>12542</v>
      </c>
      <c r="H1829" t="s">
        <v>6870</v>
      </c>
      <c r="I1829" t="s">
        <v>6886</v>
      </c>
      <c r="J1829">
        <v>1</v>
      </c>
      <c r="K1829">
        <v>0</v>
      </c>
      <c r="L1829" t="s">
        <v>6881</v>
      </c>
      <c r="M1829" t="s">
        <v>6891</v>
      </c>
      <c r="N1829" t="s">
        <v>6874</v>
      </c>
      <c r="O1829" t="s">
        <v>6876</v>
      </c>
      <c r="P1829" t="s">
        <v>6875</v>
      </c>
      <c r="Q1829" t="s">
        <v>6874</v>
      </c>
      <c r="R1829" t="s">
        <v>6874</v>
      </c>
      <c r="S1829">
        <v>4.8147349999999998</v>
      </c>
      <c r="T1829">
        <v>-75.714906999999997</v>
      </c>
      <c r="U1829" t="s">
        <v>12543</v>
      </c>
    </row>
    <row r="1830" spans="1:21" x14ac:dyDescent="0.3">
      <c r="A1830" t="s">
        <v>12544</v>
      </c>
      <c r="B1830" t="s">
        <v>370</v>
      </c>
      <c r="C1830" t="s">
        <v>11178</v>
      </c>
      <c r="D1830" t="s">
        <v>7388</v>
      </c>
      <c r="E1830" t="s">
        <v>7389</v>
      </c>
      <c r="F1830" t="s">
        <v>12545</v>
      </c>
      <c r="G1830" t="s">
        <v>12546</v>
      </c>
      <c r="H1830" t="s">
        <v>6870</v>
      </c>
      <c r="I1830" t="s">
        <v>6986</v>
      </c>
      <c r="J1830" t="s">
        <v>370</v>
      </c>
      <c r="K1830" t="s">
        <v>370</v>
      </c>
      <c r="L1830" t="s">
        <v>6872</v>
      </c>
      <c r="M1830" t="s">
        <v>6873</v>
      </c>
      <c r="N1830" t="s">
        <v>6874</v>
      </c>
      <c r="O1830" t="s">
        <v>6875</v>
      </c>
      <c r="P1830" t="s">
        <v>6874</v>
      </c>
      <c r="Q1830" t="s">
        <v>6874</v>
      </c>
      <c r="R1830" t="s">
        <v>6874</v>
      </c>
      <c r="S1830">
        <v>4.814762</v>
      </c>
      <c r="T1830">
        <v>-75.716489999999993</v>
      </c>
      <c r="U1830" t="s">
        <v>12547</v>
      </c>
    </row>
    <row r="1831" spans="1:21" x14ac:dyDescent="0.3">
      <c r="A1831" t="s">
        <v>12548</v>
      </c>
      <c r="B1831" t="s">
        <v>370</v>
      </c>
      <c r="C1831" t="s">
        <v>10333</v>
      </c>
      <c r="D1831" t="s">
        <v>7388</v>
      </c>
      <c r="E1831" t="s">
        <v>7389</v>
      </c>
      <c r="F1831" t="s">
        <v>12549</v>
      </c>
      <c r="G1831" t="s">
        <v>12549</v>
      </c>
      <c r="H1831" t="s">
        <v>6870</v>
      </c>
      <c r="I1831" t="s">
        <v>6871</v>
      </c>
      <c r="J1831">
        <v>1</v>
      </c>
      <c r="K1831">
        <v>1</v>
      </c>
      <c r="L1831" t="s">
        <v>6872</v>
      </c>
      <c r="M1831" t="s">
        <v>6894</v>
      </c>
      <c r="N1831" t="s">
        <v>6876</v>
      </c>
      <c r="O1831" t="s">
        <v>6875</v>
      </c>
      <c r="P1831" t="s">
        <v>6875</v>
      </c>
      <c r="Q1831" t="s">
        <v>6876</v>
      </c>
      <c r="R1831" t="s">
        <v>6876</v>
      </c>
      <c r="S1831">
        <v>4.8142379999999996</v>
      </c>
      <c r="T1831">
        <v>-75.716978999999995</v>
      </c>
      <c r="U1831" t="s">
        <v>12550</v>
      </c>
    </row>
    <row r="1832" spans="1:21" x14ac:dyDescent="0.3">
      <c r="A1832" t="s">
        <v>12551</v>
      </c>
      <c r="B1832" t="s">
        <v>370</v>
      </c>
      <c r="C1832" t="s">
        <v>10333</v>
      </c>
      <c r="D1832" t="s">
        <v>7021</v>
      </c>
      <c r="E1832" t="s">
        <v>8743</v>
      </c>
      <c r="F1832" t="s">
        <v>12552</v>
      </c>
      <c r="G1832" t="s">
        <v>12552</v>
      </c>
      <c r="H1832" t="s">
        <v>6870</v>
      </c>
      <c r="I1832" t="s">
        <v>6871</v>
      </c>
      <c r="J1832">
        <v>2</v>
      </c>
      <c r="K1832" t="s">
        <v>370</v>
      </c>
      <c r="L1832" t="s">
        <v>6872</v>
      </c>
      <c r="M1832" t="s">
        <v>6894</v>
      </c>
      <c r="N1832" t="s">
        <v>6874</v>
      </c>
      <c r="O1832" t="s">
        <v>6874</v>
      </c>
      <c r="P1832" t="s">
        <v>6875</v>
      </c>
      <c r="Q1832" t="s">
        <v>6874</v>
      </c>
      <c r="R1832" t="s">
        <v>6874</v>
      </c>
      <c r="S1832">
        <v>4.8341419999999999</v>
      </c>
      <c r="T1832">
        <v>-75.672661000000005</v>
      </c>
      <c r="U1832" t="s">
        <v>12553</v>
      </c>
    </row>
    <row r="1833" spans="1:21" x14ac:dyDescent="0.3">
      <c r="A1833" t="s">
        <v>12554</v>
      </c>
      <c r="B1833" t="s">
        <v>370</v>
      </c>
      <c r="C1833" t="s">
        <v>10333</v>
      </c>
      <c r="D1833" t="s">
        <v>7021</v>
      </c>
      <c r="E1833" t="s">
        <v>7021</v>
      </c>
      <c r="F1833" t="s">
        <v>12555</v>
      </c>
      <c r="G1833" t="s">
        <v>12555</v>
      </c>
      <c r="H1833" t="s">
        <v>6934</v>
      </c>
      <c r="I1833" t="s">
        <v>6871</v>
      </c>
      <c r="J1833">
        <v>2</v>
      </c>
      <c r="K1833" t="s">
        <v>370</v>
      </c>
      <c r="L1833" t="s">
        <v>6881</v>
      </c>
      <c r="M1833" t="s">
        <v>6882</v>
      </c>
      <c r="N1833" t="s">
        <v>6876</v>
      </c>
      <c r="O1833" t="s">
        <v>6876</v>
      </c>
      <c r="P1833" t="s">
        <v>6876</v>
      </c>
      <c r="Q1833" t="s">
        <v>6876</v>
      </c>
      <c r="R1833" t="s">
        <v>6874</v>
      </c>
      <c r="S1833">
        <v>4.8085979999999999</v>
      </c>
      <c r="T1833">
        <v>-75.704302999999996</v>
      </c>
      <c r="U1833" t="s">
        <v>12556</v>
      </c>
    </row>
    <row r="1834" spans="1:21" x14ac:dyDescent="0.3">
      <c r="A1834" t="s">
        <v>12557</v>
      </c>
      <c r="B1834" t="s">
        <v>370</v>
      </c>
      <c r="C1834" t="s">
        <v>10333</v>
      </c>
      <c r="D1834" t="s">
        <v>7021</v>
      </c>
      <c r="E1834" t="s">
        <v>7021</v>
      </c>
      <c r="F1834" t="s">
        <v>8760</v>
      </c>
      <c r="G1834" t="s">
        <v>8760</v>
      </c>
      <c r="H1834" t="s">
        <v>6934</v>
      </c>
      <c r="I1834" t="s">
        <v>6871</v>
      </c>
      <c r="J1834">
        <v>1</v>
      </c>
      <c r="K1834">
        <v>1</v>
      </c>
      <c r="L1834" t="s">
        <v>6881</v>
      </c>
      <c r="M1834" t="s">
        <v>6894</v>
      </c>
      <c r="N1834" t="s">
        <v>6876</v>
      </c>
      <c r="O1834" t="s">
        <v>6875</v>
      </c>
      <c r="P1834" t="s">
        <v>6875</v>
      </c>
      <c r="Q1834" t="s">
        <v>6875</v>
      </c>
      <c r="R1834" t="s">
        <v>6874</v>
      </c>
      <c r="S1834">
        <v>4.8094900000000003</v>
      </c>
      <c r="T1834">
        <v>-75.707140999999993</v>
      </c>
      <c r="U1834" t="s">
        <v>12558</v>
      </c>
    </row>
    <row r="1835" spans="1:21" x14ac:dyDescent="0.3">
      <c r="A1835" t="s">
        <v>12559</v>
      </c>
      <c r="B1835" t="s">
        <v>370</v>
      </c>
      <c r="C1835" t="s">
        <v>10333</v>
      </c>
      <c r="D1835" t="s">
        <v>7021</v>
      </c>
      <c r="E1835" t="s">
        <v>7021</v>
      </c>
      <c r="F1835" t="s">
        <v>12560</v>
      </c>
      <c r="G1835" t="s">
        <v>12560</v>
      </c>
      <c r="H1835" t="s">
        <v>6934</v>
      </c>
      <c r="I1835" t="s">
        <v>6871</v>
      </c>
      <c r="J1835">
        <v>2</v>
      </c>
      <c r="K1835">
        <v>1</v>
      </c>
      <c r="L1835" t="s">
        <v>6890</v>
      </c>
      <c r="M1835" t="s">
        <v>6873</v>
      </c>
      <c r="N1835" t="s">
        <v>6874</v>
      </c>
      <c r="O1835" t="s">
        <v>6874</v>
      </c>
      <c r="P1835" t="s">
        <v>6874</v>
      </c>
      <c r="Q1835" t="s">
        <v>6874</v>
      </c>
      <c r="R1835" t="s">
        <v>6874</v>
      </c>
      <c r="S1835">
        <v>4.8095970000000001</v>
      </c>
      <c r="T1835">
        <v>-75.707365999999993</v>
      </c>
      <c r="U1835" t="s">
        <v>12561</v>
      </c>
    </row>
    <row r="1836" spans="1:21" x14ac:dyDescent="0.3">
      <c r="A1836" t="s">
        <v>12562</v>
      </c>
      <c r="B1836" t="s">
        <v>370</v>
      </c>
      <c r="C1836" t="s">
        <v>10333</v>
      </c>
      <c r="D1836" t="s">
        <v>7021</v>
      </c>
      <c r="E1836" t="s">
        <v>7021</v>
      </c>
      <c r="F1836" t="s">
        <v>12563</v>
      </c>
      <c r="G1836" t="s">
        <v>12563</v>
      </c>
      <c r="H1836" t="s">
        <v>6934</v>
      </c>
      <c r="I1836" t="s">
        <v>6871</v>
      </c>
      <c r="J1836">
        <v>2</v>
      </c>
      <c r="K1836">
        <v>1</v>
      </c>
      <c r="L1836" t="s">
        <v>6890</v>
      </c>
      <c r="M1836" t="s">
        <v>6873</v>
      </c>
      <c r="N1836" t="s">
        <v>6874</v>
      </c>
      <c r="O1836" t="s">
        <v>6874</v>
      </c>
      <c r="P1836" t="s">
        <v>6874</v>
      </c>
      <c r="Q1836" t="s">
        <v>6874</v>
      </c>
      <c r="R1836" t="s">
        <v>6874</v>
      </c>
      <c r="S1836">
        <v>4.8093849999999998</v>
      </c>
      <c r="T1836">
        <v>-75.703682999999998</v>
      </c>
      <c r="U1836" t="s">
        <v>12564</v>
      </c>
    </row>
    <row r="1837" spans="1:21" x14ac:dyDescent="0.3">
      <c r="A1837" t="s">
        <v>12565</v>
      </c>
      <c r="B1837" t="s">
        <v>370</v>
      </c>
      <c r="C1837" t="s">
        <v>10333</v>
      </c>
      <c r="D1837" t="s">
        <v>7021</v>
      </c>
      <c r="E1837" t="s">
        <v>8743</v>
      </c>
      <c r="F1837" t="s">
        <v>12566</v>
      </c>
      <c r="G1837" t="s">
        <v>12566</v>
      </c>
      <c r="H1837" t="s">
        <v>6870</v>
      </c>
      <c r="I1837" t="s">
        <v>6871</v>
      </c>
      <c r="J1837">
        <v>2</v>
      </c>
      <c r="K1837" t="s">
        <v>370</v>
      </c>
      <c r="L1837" t="s">
        <v>6881</v>
      </c>
      <c r="M1837" t="s">
        <v>6873</v>
      </c>
      <c r="N1837" t="s">
        <v>6874</v>
      </c>
      <c r="O1837" t="s">
        <v>6874</v>
      </c>
      <c r="P1837" t="s">
        <v>6874</v>
      </c>
      <c r="Q1837" t="s">
        <v>6874</v>
      </c>
      <c r="R1837" t="s">
        <v>6875</v>
      </c>
      <c r="S1837">
        <v>4.8095280000000002</v>
      </c>
      <c r="T1837">
        <v>-75.707898</v>
      </c>
      <c r="U1837" t="s">
        <v>12567</v>
      </c>
    </row>
    <row r="1838" spans="1:21" x14ac:dyDescent="0.3">
      <c r="A1838" t="s">
        <v>12568</v>
      </c>
      <c r="B1838" t="s">
        <v>370</v>
      </c>
      <c r="C1838" t="s">
        <v>10333</v>
      </c>
      <c r="D1838" t="s">
        <v>7021</v>
      </c>
      <c r="E1838" t="s">
        <v>8743</v>
      </c>
      <c r="F1838" t="s">
        <v>12569</v>
      </c>
      <c r="G1838" t="s">
        <v>12569</v>
      </c>
      <c r="H1838" t="s">
        <v>6870</v>
      </c>
      <c r="I1838" t="s">
        <v>6871</v>
      </c>
      <c r="J1838">
        <v>2</v>
      </c>
      <c r="K1838" t="s">
        <v>370</v>
      </c>
      <c r="L1838" t="s">
        <v>6881</v>
      </c>
      <c r="M1838" t="s">
        <v>6873</v>
      </c>
      <c r="N1838" t="s">
        <v>6874</v>
      </c>
      <c r="O1838" t="s">
        <v>6874</v>
      </c>
      <c r="P1838" t="s">
        <v>6875</v>
      </c>
      <c r="Q1838" t="s">
        <v>6874</v>
      </c>
      <c r="R1838" t="s">
        <v>6876</v>
      </c>
      <c r="S1838">
        <v>4.8090679999999999</v>
      </c>
      <c r="T1838">
        <v>-75.707824000000002</v>
      </c>
      <c r="U1838" t="s">
        <v>12570</v>
      </c>
    </row>
    <row r="1839" spans="1:21" x14ac:dyDescent="0.3">
      <c r="A1839" t="s">
        <v>12571</v>
      </c>
      <c r="B1839" t="s">
        <v>370</v>
      </c>
      <c r="C1839" t="s">
        <v>10333</v>
      </c>
      <c r="D1839" t="s">
        <v>7021</v>
      </c>
      <c r="E1839" t="s">
        <v>8743</v>
      </c>
      <c r="F1839" t="s">
        <v>12572</v>
      </c>
      <c r="G1839" t="s">
        <v>12572</v>
      </c>
      <c r="H1839" t="s">
        <v>6870</v>
      </c>
      <c r="I1839" t="s">
        <v>6871</v>
      </c>
      <c r="J1839">
        <v>3</v>
      </c>
      <c r="K1839" t="s">
        <v>370</v>
      </c>
      <c r="L1839" t="s">
        <v>6872</v>
      </c>
      <c r="M1839" t="s">
        <v>6894</v>
      </c>
      <c r="N1839" t="s">
        <v>6874</v>
      </c>
      <c r="O1839" t="s">
        <v>6874</v>
      </c>
      <c r="P1839" t="s">
        <v>6875</v>
      </c>
      <c r="Q1839" t="s">
        <v>6875</v>
      </c>
      <c r="R1839" t="s">
        <v>6875</v>
      </c>
      <c r="S1839">
        <v>4.8090460000000004</v>
      </c>
      <c r="T1839">
        <v>-75.707896000000005</v>
      </c>
      <c r="U1839" t="s">
        <v>12573</v>
      </c>
    </row>
    <row r="1840" spans="1:21" x14ac:dyDescent="0.3">
      <c r="A1840" t="s">
        <v>12574</v>
      </c>
      <c r="B1840" t="s">
        <v>370</v>
      </c>
      <c r="C1840" t="s">
        <v>10333</v>
      </c>
      <c r="D1840" t="s">
        <v>7021</v>
      </c>
      <c r="E1840" t="s">
        <v>8743</v>
      </c>
      <c r="F1840" t="s">
        <v>12575</v>
      </c>
      <c r="G1840" t="s">
        <v>12575</v>
      </c>
      <c r="H1840" t="s">
        <v>6870</v>
      </c>
      <c r="I1840" t="s">
        <v>6871</v>
      </c>
      <c r="J1840">
        <v>2</v>
      </c>
      <c r="K1840" t="s">
        <v>370</v>
      </c>
      <c r="L1840" t="s">
        <v>6872</v>
      </c>
      <c r="M1840" t="s">
        <v>6894</v>
      </c>
      <c r="N1840" t="s">
        <v>6874</v>
      </c>
      <c r="O1840" t="s">
        <v>6876</v>
      </c>
      <c r="P1840" t="s">
        <v>6875</v>
      </c>
      <c r="Q1840" t="s">
        <v>6876</v>
      </c>
      <c r="R1840" t="s">
        <v>6874</v>
      </c>
      <c r="S1840">
        <v>4.8188300000000002</v>
      </c>
      <c r="T1840">
        <v>-75.706282999999999</v>
      </c>
      <c r="U1840" t="s">
        <v>12576</v>
      </c>
    </row>
    <row r="1841" spans="1:21" x14ac:dyDescent="0.3">
      <c r="A1841" t="s">
        <v>12577</v>
      </c>
      <c r="B1841" t="s">
        <v>370</v>
      </c>
      <c r="C1841" t="s">
        <v>10333</v>
      </c>
      <c r="D1841" t="s">
        <v>7021</v>
      </c>
      <c r="E1841" t="s">
        <v>7021</v>
      </c>
      <c r="F1841" t="s">
        <v>12578</v>
      </c>
      <c r="G1841" t="s">
        <v>12578</v>
      </c>
      <c r="H1841" t="s">
        <v>6870</v>
      </c>
      <c r="I1841" t="s">
        <v>6871</v>
      </c>
      <c r="J1841">
        <v>2</v>
      </c>
      <c r="K1841">
        <v>0</v>
      </c>
      <c r="L1841" t="s">
        <v>6872</v>
      </c>
      <c r="M1841" t="s">
        <v>6894</v>
      </c>
      <c r="N1841" t="s">
        <v>6876</v>
      </c>
      <c r="O1841" t="s">
        <v>6875</v>
      </c>
      <c r="P1841" t="s">
        <v>6876</v>
      </c>
      <c r="Q1841" t="s">
        <v>6876</v>
      </c>
      <c r="R1841" t="s">
        <v>6875</v>
      </c>
      <c r="S1841">
        <v>4.8087770000000001</v>
      </c>
      <c r="T1841">
        <v>-75.704796999999999</v>
      </c>
      <c r="U1841" t="s">
        <v>12579</v>
      </c>
    </row>
    <row r="1842" spans="1:21" x14ac:dyDescent="0.3">
      <c r="A1842" t="s">
        <v>12580</v>
      </c>
      <c r="B1842" t="s">
        <v>370</v>
      </c>
      <c r="C1842" t="s">
        <v>11178</v>
      </c>
      <c r="D1842" t="s">
        <v>7388</v>
      </c>
      <c r="E1842" t="s">
        <v>7389</v>
      </c>
      <c r="F1842" t="s">
        <v>12581</v>
      </c>
      <c r="G1842" t="s">
        <v>12582</v>
      </c>
      <c r="H1842" t="s">
        <v>6870</v>
      </c>
      <c r="I1842" t="s">
        <v>6871</v>
      </c>
      <c r="J1842" t="s">
        <v>370</v>
      </c>
      <c r="K1842" t="s">
        <v>370</v>
      </c>
      <c r="L1842" t="s">
        <v>6872</v>
      </c>
      <c r="M1842" t="s">
        <v>6873</v>
      </c>
      <c r="N1842" t="s">
        <v>6874</v>
      </c>
      <c r="O1842" t="s">
        <v>6875</v>
      </c>
      <c r="P1842" t="s">
        <v>6876</v>
      </c>
      <c r="Q1842" t="s">
        <v>6876</v>
      </c>
      <c r="R1842" t="s">
        <v>6874</v>
      </c>
      <c r="S1842">
        <v>4.8155210000000004</v>
      </c>
      <c r="T1842">
        <v>-75.717353000000003</v>
      </c>
      <c r="U1842" t="s">
        <v>12583</v>
      </c>
    </row>
    <row r="1843" spans="1:21" x14ac:dyDescent="0.3">
      <c r="A1843" t="s">
        <v>12584</v>
      </c>
      <c r="B1843" t="s">
        <v>370</v>
      </c>
      <c r="C1843" t="s">
        <v>11178</v>
      </c>
      <c r="D1843" t="s">
        <v>7388</v>
      </c>
      <c r="E1843" t="s">
        <v>7389</v>
      </c>
      <c r="F1843" t="s">
        <v>12585</v>
      </c>
      <c r="G1843" t="s">
        <v>12586</v>
      </c>
      <c r="H1843" t="s">
        <v>6870</v>
      </c>
      <c r="I1843" t="s">
        <v>7148</v>
      </c>
      <c r="J1843" t="s">
        <v>370</v>
      </c>
      <c r="K1843" t="s">
        <v>370</v>
      </c>
      <c r="L1843" t="s">
        <v>6872</v>
      </c>
      <c r="M1843" t="s">
        <v>6894</v>
      </c>
      <c r="N1843" t="s">
        <v>6876</v>
      </c>
      <c r="O1843" t="s">
        <v>6992</v>
      </c>
      <c r="P1843" t="s">
        <v>6874</v>
      </c>
      <c r="Q1843" t="s">
        <v>6875</v>
      </c>
      <c r="R1843" t="s">
        <v>6876</v>
      </c>
      <c r="S1843">
        <v>4.8152229999999996</v>
      </c>
      <c r="T1843">
        <v>-75.717889</v>
      </c>
      <c r="U1843" t="s">
        <v>12587</v>
      </c>
    </row>
    <row r="1844" spans="1:21" x14ac:dyDescent="0.3">
      <c r="A1844" t="s">
        <v>12588</v>
      </c>
      <c r="B1844" t="s">
        <v>370</v>
      </c>
      <c r="C1844" t="s">
        <v>10333</v>
      </c>
      <c r="D1844" t="s">
        <v>7388</v>
      </c>
      <c r="E1844" t="s">
        <v>7389</v>
      </c>
      <c r="F1844" t="s">
        <v>12589</v>
      </c>
      <c r="G1844" t="s">
        <v>12589</v>
      </c>
      <c r="H1844" t="s">
        <v>6870</v>
      </c>
      <c r="I1844" t="s">
        <v>6871</v>
      </c>
      <c r="J1844">
        <v>1</v>
      </c>
      <c r="K1844">
        <v>1</v>
      </c>
      <c r="L1844" t="s">
        <v>6872</v>
      </c>
      <c r="M1844" t="s">
        <v>6894</v>
      </c>
      <c r="N1844" t="s">
        <v>6876</v>
      </c>
      <c r="O1844" t="s">
        <v>6875</v>
      </c>
      <c r="P1844" t="s">
        <v>6875</v>
      </c>
      <c r="Q1844" t="s">
        <v>6876</v>
      </c>
      <c r="R1844" t="s">
        <v>6875</v>
      </c>
      <c r="S1844">
        <v>4.814324</v>
      </c>
      <c r="T1844">
        <v>-75.717065000000005</v>
      </c>
      <c r="U1844" t="s">
        <v>12590</v>
      </c>
    </row>
    <row r="1845" spans="1:21" x14ac:dyDescent="0.3">
      <c r="A1845" t="s">
        <v>12591</v>
      </c>
      <c r="B1845" t="s">
        <v>370</v>
      </c>
      <c r="C1845" t="s">
        <v>10333</v>
      </c>
      <c r="D1845" t="s">
        <v>7388</v>
      </c>
      <c r="E1845" t="s">
        <v>7389</v>
      </c>
      <c r="F1845" t="s">
        <v>12589</v>
      </c>
      <c r="G1845" t="s">
        <v>12589</v>
      </c>
      <c r="H1845" t="s">
        <v>6870</v>
      </c>
      <c r="I1845" t="s">
        <v>6871</v>
      </c>
      <c r="J1845">
        <v>1</v>
      </c>
      <c r="K1845">
        <v>1</v>
      </c>
      <c r="L1845" t="s">
        <v>6872</v>
      </c>
      <c r="M1845" t="s">
        <v>6894</v>
      </c>
      <c r="N1845" t="s">
        <v>6876</v>
      </c>
      <c r="O1845" t="s">
        <v>6875</v>
      </c>
      <c r="P1845" t="s">
        <v>6875</v>
      </c>
      <c r="Q1845" t="s">
        <v>6876</v>
      </c>
      <c r="R1845" t="s">
        <v>6875</v>
      </c>
      <c r="S1845">
        <v>4.814324</v>
      </c>
      <c r="T1845">
        <v>-75.717065000000005</v>
      </c>
      <c r="U1845" t="s">
        <v>12592</v>
      </c>
    </row>
    <row r="1846" spans="1:21" x14ac:dyDescent="0.3">
      <c r="A1846" t="s">
        <v>12593</v>
      </c>
      <c r="B1846" t="s">
        <v>370</v>
      </c>
      <c r="C1846" t="s">
        <v>10333</v>
      </c>
      <c r="D1846" t="s">
        <v>7388</v>
      </c>
      <c r="E1846" t="s">
        <v>7389</v>
      </c>
      <c r="F1846" t="s">
        <v>12594</v>
      </c>
      <c r="G1846" t="s">
        <v>12595</v>
      </c>
      <c r="H1846" t="s">
        <v>6870</v>
      </c>
      <c r="I1846" t="s">
        <v>6880</v>
      </c>
      <c r="J1846">
        <v>2</v>
      </c>
      <c r="K1846">
        <v>1</v>
      </c>
      <c r="L1846" t="s">
        <v>6872</v>
      </c>
      <c r="M1846" t="s">
        <v>6873</v>
      </c>
      <c r="N1846" t="s">
        <v>6874</v>
      </c>
      <c r="O1846" t="s">
        <v>6992</v>
      </c>
      <c r="P1846" t="s">
        <v>6874</v>
      </c>
      <c r="Q1846" t="s">
        <v>6875</v>
      </c>
      <c r="R1846" t="s">
        <v>6876</v>
      </c>
      <c r="S1846">
        <v>4.8132910000000004</v>
      </c>
      <c r="T1846">
        <v>-75.713228999999998</v>
      </c>
      <c r="U1846" t="s">
        <v>12596</v>
      </c>
    </row>
    <row r="1847" spans="1:21" x14ac:dyDescent="0.3">
      <c r="A1847" t="s">
        <v>12597</v>
      </c>
      <c r="B1847" t="s">
        <v>370</v>
      </c>
      <c r="C1847" t="s">
        <v>10333</v>
      </c>
      <c r="D1847" t="s">
        <v>7021</v>
      </c>
      <c r="E1847" t="s">
        <v>8743</v>
      </c>
      <c r="F1847" t="s">
        <v>8769</v>
      </c>
      <c r="G1847" t="s">
        <v>8769</v>
      </c>
      <c r="H1847" t="s">
        <v>6934</v>
      </c>
      <c r="I1847" t="s">
        <v>7630</v>
      </c>
      <c r="J1847">
        <v>3</v>
      </c>
      <c r="K1847" t="s">
        <v>370</v>
      </c>
      <c r="L1847" t="s">
        <v>6872</v>
      </c>
      <c r="M1847" t="s">
        <v>6894</v>
      </c>
      <c r="N1847" t="s">
        <v>6875</v>
      </c>
      <c r="O1847" t="s">
        <v>6875</v>
      </c>
      <c r="P1847" t="s">
        <v>6875</v>
      </c>
      <c r="Q1847" t="s">
        <v>6875</v>
      </c>
      <c r="R1847" t="s">
        <v>6876</v>
      </c>
      <c r="S1847">
        <v>4.8093170000000001</v>
      </c>
      <c r="T1847">
        <v>-75.707667999999998</v>
      </c>
      <c r="U1847" t="s">
        <v>12598</v>
      </c>
    </row>
    <row r="1848" spans="1:21" x14ac:dyDescent="0.3">
      <c r="A1848" t="s">
        <v>12599</v>
      </c>
      <c r="B1848" t="s">
        <v>370</v>
      </c>
      <c r="C1848" t="s">
        <v>10333</v>
      </c>
      <c r="D1848" t="s">
        <v>7021</v>
      </c>
      <c r="E1848" t="s">
        <v>8743</v>
      </c>
      <c r="F1848" t="s">
        <v>12600</v>
      </c>
      <c r="G1848" t="s">
        <v>12600</v>
      </c>
      <c r="H1848" t="s">
        <v>6934</v>
      </c>
      <c r="I1848" t="s">
        <v>7630</v>
      </c>
      <c r="J1848">
        <v>3</v>
      </c>
      <c r="K1848">
        <v>2</v>
      </c>
      <c r="L1848" t="s">
        <v>6872</v>
      </c>
      <c r="M1848" t="s">
        <v>6894</v>
      </c>
      <c r="N1848" t="s">
        <v>6875</v>
      </c>
      <c r="O1848" t="s">
        <v>6876</v>
      </c>
      <c r="P1848" t="s">
        <v>6875</v>
      </c>
      <c r="Q1848" t="s">
        <v>6875</v>
      </c>
      <c r="R1848" t="s">
        <v>6876</v>
      </c>
      <c r="S1848">
        <v>4.8094739999999998</v>
      </c>
      <c r="T1848">
        <v>-75.707020999999997</v>
      </c>
      <c r="U1848" t="s">
        <v>12601</v>
      </c>
    </row>
    <row r="1849" spans="1:21" x14ac:dyDescent="0.3">
      <c r="A1849" t="s">
        <v>12602</v>
      </c>
      <c r="B1849" t="s">
        <v>370</v>
      </c>
      <c r="C1849" t="s">
        <v>10333</v>
      </c>
      <c r="D1849" t="s">
        <v>7021</v>
      </c>
      <c r="E1849" t="s">
        <v>8743</v>
      </c>
      <c r="F1849" t="s">
        <v>12603</v>
      </c>
      <c r="G1849" t="s">
        <v>12603</v>
      </c>
      <c r="H1849" t="s">
        <v>6934</v>
      </c>
      <c r="I1849" t="s">
        <v>7630</v>
      </c>
      <c r="J1849">
        <v>1</v>
      </c>
      <c r="K1849" t="s">
        <v>370</v>
      </c>
      <c r="L1849" t="s">
        <v>6881</v>
      </c>
      <c r="M1849" t="s">
        <v>6873</v>
      </c>
      <c r="N1849" t="s">
        <v>6874</v>
      </c>
      <c r="O1849" t="s">
        <v>6875</v>
      </c>
      <c r="P1849" t="s">
        <v>6874</v>
      </c>
      <c r="Q1849" t="s">
        <v>6874</v>
      </c>
      <c r="R1849" t="s">
        <v>6874</v>
      </c>
      <c r="S1849">
        <v>4.8348560000000003</v>
      </c>
      <c r="T1849">
        <v>-75.680796000000001</v>
      </c>
      <c r="U1849" t="s">
        <v>12604</v>
      </c>
    </row>
    <row r="1850" spans="1:21" x14ac:dyDescent="0.3">
      <c r="A1850" t="s">
        <v>12605</v>
      </c>
      <c r="B1850" t="s">
        <v>370</v>
      </c>
      <c r="C1850" t="s">
        <v>10333</v>
      </c>
      <c r="D1850" t="s">
        <v>7021</v>
      </c>
      <c r="E1850" t="s">
        <v>8743</v>
      </c>
      <c r="F1850" t="s">
        <v>12606</v>
      </c>
      <c r="G1850" t="s">
        <v>12606</v>
      </c>
      <c r="H1850" t="s">
        <v>6934</v>
      </c>
      <c r="I1850" t="s">
        <v>7630</v>
      </c>
      <c r="J1850">
        <v>5</v>
      </c>
      <c r="K1850" t="s">
        <v>370</v>
      </c>
      <c r="L1850" t="s">
        <v>6872</v>
      </c>
      <c r="M1850" t="s">
        <v>6894</v>
      </c>
      <c r="N1850" t="s">
        <v>6875</v>
      </c>
      <c r="O1850" t="s">
        <v>6875</v>
      </c>
      <c r="P1850" t="s">
        <v>6874</v>
      </c>
      <c r="Q1850" t="s">
        <v>6875</v>
      </c>
      <c r="R1850" t="s">
        <v>6875</v>
      </c>
      <c r="S1850">
        <v>4.8083320000000001</v>
      </c>
      <c r="T1850">
        <v>-75.699540999999996</v>
      </c>
      <c r="U1850" t="s">
        <v>12607</v>
      </c>
    </row>
    <row r="1851" spans="1:21" x14ac:dyDescent="0.3">
      <c r="A1851" t="s">
        <v>12608</v>
      </c>
      <c r="B1851" t="s">
        <v>370</v>
      </c>
      <c r="C1851" t="s">
        <v>10333</v>
      </c>
      <c r="D1851" t="s">
        <v>7021</v>
      </c>
      <c r="E1851" t="s">
        <v>7021</v>
      </c>
      <c r="F1851" t="s">
        <v>7316</v>
      </c>
      <c r="G1851" t="s">
        <v>12609</v>
      </c>
      <c r="H1851" t="s">
        <v>6934</v>
      </c>
      <c r="I1851" t="s">
        <v>7630</v>
      </c>
      <c r="J1851">
        <v>5</v>
      </c>
      <c r="K1851">
        <v>1</v>
      </c>
      <c r="L1851" t="s">
        <v>6872</v>
      </c>
      <c r="M1851" t="s">
        <v>6894</v>
      </c>
      <c r="N1851" t="s">
        <v>6874</v>
      </c>
      <c r="O1851" t="s">
        <v>6875</v>
      </c>
      <c r="P1851" t="s">
        <v>6874</v>
      </c>
      <c r="Q1851" t="s">
        <v>6875</v>
      </c>
      <c r="R1851" t="s">
        <v>6874</v>
      </c>
      <c r="S1851">
        <v>4.8086789999999997</v>
      </c>
      <c r="T1851">
        <v>-75.705214999999995</v>
      </c>
      <c r="U1851" t="s">
        <v>12610</v>
      </c>
    </row>
    <row r="1852" spans="1:21" x14ac:dyDescent="0.3">
      <c r="A1852" t="s">
        <v>12611</v>
      </c>
      <c r="B1852" t="s">
        <v>370</v>
      </c>
      <c r="C1852" t="s">
        <v>10333</v>
      </c>
      <c r="D1852" t="s">
        <v>7021</v>
      </c>
      <c r="E1852" t="s">
        <v>7030</v>
      </c>
      <c r="F1852" t="s">
        <v>12612</v>
      </c>
      <c r="G1852" t="s">
        <v>12613</v>
      </c>
      <c r="H1852" t="s">
        <v>6934</v>
      </c>
      <c r="I1852" t="s">
        <v>7630</v>
      </c>
      <c r="J1852">
        <v>2</v>
      </c>
      <c r="K1852" t="s">
        <v>370</v>
      </c>
      <c r="L1852" t="s">
        <v>6881</v>
      </c>
      <c r="M1852" t="s">
        <v>6894</v>
      </c>
      <c r="N1852" t="s">
        <v>6874</v>
      </c>
      <c r="O1852" t="s">
        <v>6875</v>
      </c>
      <c r="P1852" t="s">
        <v>6874</v>
      </c>
      <c r="Q1852" t="s">
        <v>6874</v>
      </c>
      <c r="R1852" t="s">
        <v>6874</v>
      </c>
      <c r="S1852">
        <v>4.8086370000000001</v>
      </c>
      <c r="T1852">
        <v>-75.706002999999995</v>
      </c>
      <c r="U1852" t="s">
        <v>12614</v>
      </c>
    </row>
    <row r="1853" spans="1:21" x14ac:dyDescent="0.3">
      <c r="A1853" t="s">
        <v>12615</v>
      </c>
      <c r="B1853" t="s">
        <v>370</v>
      </c>
      <c r="C1853" t="s">
        <v>10333</v>
      </c>
      <c r="D1853" t="s">
        <v>7021</v>
      </c>
      <c r="E1853" t="s">
        <v>7021</v>
      </c>
      <c r="F1853" t="s">
        <v>12616</v>
      </c>
      <c r="G1853" t="s">
        <v>12616</v>
      </c>
      <c r="H1853" t="s">
        <v>6934</v>
      </c>
      <c r="I1853" t="s">
        <v>7630</v>
      </c>
      <c r="J1853">
        <v>3</v>
      </c>
      <c r="K1853" t="s">
        <v>370</v>
      </c>
      <c r="L1853" t="s">
        <v>6881</v>
      </c>
      <c r="M1853" t="s">
        <v>6873</v>
      </c>
      <c r="N1853" t="s">
        <v>6875</v>
      </c>
      <c r="O1853" t="s">
        <v>6874</v>
      </c>
      <c r="P1853" t="s">
        <v>6875</v>
      </c>
      <c r="Q1853" t="s">
        <v>6875</v>
      </c>
      <c r="R1853" t="s">
        <v>6875</v>
      </c>
      <c r="S1853">
        <v>4.8157500000000004</v>
      </c>
      <c r="T1853">
        <v>-75.705209999999994</v>
      </c>
      <c r="U1853" t="s">
        <v>12617</v>
      </c>
    </row>
    <row r="1854" spans="1:21" x14ac:dyDescent="0.3">
      <c r="A1854" t="s">
        <v>12618</v>
      </c>
      <c r="B1854" t="s">
        <v>370</v>
      </c>
      <c r="C1854" t="s">
        <v>10333</v>
      </c>
      <c r="D1854" t="s">
        <v>7021</v>
      </c>
      <c r="E1854" t="s">
        <v>8743</v>
      </c>
      <c r="F1854" t="s">
        <v>8766</v>
      </c>
      <c r="G1854" t="s">
        <v>8766</v>
      </c>
      <c r="H1854" t="s">
        <v>6934</v>
      </c>
      <c r="I1854" t="s">
        <v>7630</v>
      </c>
      <c r="J1854">
        <v>3</v>
      </c>
      <c r="K1854" t="s">
        <v>370</v>
      </c>
      <c r="L1854" t="s">
        <v>6872</v>
      </c>
      <c r="M1854" t="s">
        <v>6894</v>
      </c>
      <c r="N1854" t="s">
        <v>6875</v>
      </c>
      <c r="O1854" t="s">
        <v>6875</v>
      </c>
      <c r="P1854" t="s">
        <v>6875</v>
      </c>
      <c r="Q1854" t="s">
        <v>6875</v>
      </c>
      <c r="R1854" t="s">
        <v>6875</v>
      </c>
      <c r="S1854">
        <v>4.8091850000000003</v>
      </c>
      <c r="T1854">
        <v>-75.706849000000005</v>
      </c>
      <c r="U1854" t="s">
        <v>12619</v>
      </c>
    </row>
    <row r="1855" spans="1:21" x14ac:dyDescent="0.3">
      <c r="A1855" t="s">
        <v>12620</v>
      </c>
      <c r="B1855" t="s">
        <v>370</v>
      </c>
      <c r="C1855" t="s">
        <v>10333</v>
      </c>
      <c r="D1855" t="s">
        <v>7021</v>
      </c>
      <c r="E1855" t="s">
        <v>8743</v>
      </c>
      <c r="F1855" t="s">
        <v>8782</v>
      </c>
      <c r="G1855" t="s">
        <v>8782</v>
      </c>
      <c r="H1855" t="s">
        <v>6934</v>
      </c>
      <c r="I1855" t="s">
        <v>7630</v>
      </c>
      <c r="J1855">
        <v>3</v>
      </c>
      <c r="K1855" t="s">
        <v>370</v>
      </c>
      <c r="L1855" t="s">
        <v>6872</v>
      </c>
      <c r="M1855" t="s">
        <v>6894</v>
      </c>
      <c r="N1855" t="s">
        <v>6874</v>
      </c>
      <c r="O1855" t="s">
        <v>6875</v>
      </c>
      <c r="P1855" t="s">
        <v>6875</v>
      </c>
      <c r="Q1855" t="s">
        <v>6875</v>
      </c>
      <c r="R1855" t="s">
        <v>6875</v>
      </c>
      <c r="S1855">
        <v>4.8092129999999997</v>
      </c>
      <c r="T1855">
        <v>-75.706766000000002</v>
      </c>
      <c r="U1855" t="s">
        <v>12621</v>
      </c>
    </row>
    <row r="1856" spans="1:21" x14ac:dyDescent="0.3">
      <c r="A1856" t="s">
        <v>12622</v>
      </c>
      <c r="B1856" t="s">
        <v>370</v>
      </c>
      <c r="C1856" t="s">
        <v>10333</v>
      </c>
      <c r="D1856" t="s">
        <v>7388</v>
      </c>
      <c r="E1856" t="s">
        <v>12623</v>
      </c>
      <c r="F1856" t="s">
        <v>12624</v>
      </c>
      <c r="G1856" t="s">
        <v>12625</v>
      </c>
      <c r="H1856" t="s">
        <v>6870</v>
      </c>
      <c r="I1856" t="s">
        <v>6876</v>
      </c>
      <c r="J1856">
        <v>9</v>
      </c>
      <c r="K1856" t="s">
        <v>370</v>
      </c>
      <c r="L1856" t="s">
        <v>6882</v>
      </c>
      <c r="M1856" t="s">
        <v>6882</v>
      </c>
      <c r="N1856" t="s">
        <v>6874</v>
      </c>
      <c r="O1856" t="s">
        <v>6874</v>
      </c>
      <c r="P1856" t="s">
        <v>6874</v>
      </c>
      <c r="Q1856" t="s">
        <v>6876</v>
      </c>
      <c r="R1856" t="s">
        <v>6876</v>
      </c>
      <c r="S1856" t="s">
        <v>370</v>
      </c>
      <c r="T1856">
        <v>-75.743247999999994</v>
      </c>
      <c r="U1856" t="s">
        <v>12626</v>
      </c>
    </row>
    <row r="1857" spans="1:21" x14ac:dyDescent="0.3">
      <c r="A1857" t="s">
        <v>12627</v>
      </c>
      <c r="B1857" t="s">
        <v>370</v>
      </c>
      <c r="C1857" t="s">
        <v>10333</v>
      </c>
      <c r="D1857" t="s">
        <v>7388</v>
      </c>
      <c r="E1857" t="s">
        <v>12628</v>
      </c>
      <c r="F1857" t="s">
        <v>12629</v>
      </c>
      <c r="G1857" t="s">
        <v>12630</v>
      </c>
      <c r="H1857" t="s">
        <v>6870</v>
      </c>
      <c r="I1857" t="s">
        <v>6871</v>
      </c>
      <c r="J1857" t="s">
        <v>370</v>
      </c>
      <c r="K1857" t="s">
        <v>370</v>
      </c>
      <c r="L1857" t="s">
        <v>6890</v>
      </c>
      <c r="M1857" t="s">
        <v>6873</v>
      </c>
      <c r="N1857" t="s">
        <v>6874</v>
      </c>
      <c r="O1857" t="s">
        <v>6874</v>
      </c>
      <c r="P1857" t="s">
        <v>6874</v>
      </c>
      <c r="Q1857" t="s">
        <v>6874</v>
      </c>
      <c r="R1857" t="s">
        <v>6876</v>
      </c>
      <c r="S1857" t="s">
        <v>370</v>
      </c>
      <c r="T1857">
        <v>-75.738973000000001</v>
      </c>
      <c r="U1857" t="s">
        <v>12631</v>
      </c>
    </row>
    <row r="1858" spans="1:21" x14ac:dyDescent="0.3">
      <c r="A1858" t="s">
        <v>12632</v>
      </c>
      <c r="B1858" t="s">
        <v>370</v>
      </c>
      <c r="C1858" t="s">
        <v>10333</v>
      </c>
      <c r="D1858" t="s">
        <v>7388</v>
      </c>
      <c r="E1858" t="s">
        <v>12633</v>
      </c>
      <c r="F1858" t="s">
        <v>12634</v>
      </c>
      <c r="G1858" t="s">
        <v>12635</v>
      </c>
      <c r="H1858" t="s">
        <v>6870</v>
      </c>
      <c r="I1858" t="s">
        <v>6871</v>
      </c>
      <c r="J1858">
        <v>2</v>
      </c>
      <c r="K1858">
        <v>1</v>
      </c>
      <c r="L1858" t="s">
        <v>6881</v>
      </c>
      <c r="M1858" t="s">
        <v>6873</v>
      </c>
      <c r="N1858" t="s">
        <v>6874</v>
      </c>
      <c r="O1858" t="s">
        <v>6992</v>
      </c>
      <c r="P1858" t="s">
        <v>6874</v>
      </c>
      <c r="Q1858" t="s">
        <v>6874</v>
      </c>
      <c r="R1858" t="s">
        <v>6874</v>
      </c>
      <c r="S1858" t="s">
        <v>370</v>
      </c>
      <c r="T1858">
        <v>-75.738973000000001</v>
      </c>
      <c r="U1858" t="s">
        <v>12636</v>
      </c>
    </row>
    <row r="1859" spans="1:21" x14ac:dyDescent="0.3">
      <c r="A1859" t="s">
        <v>12637</v>
      </c>
      <c r="B1859" t="s">
        <v>370</v>
      </c>
      <c r="C1859" t="s">
        <v>10333</v>
      </c>
      <c r="D1859" t="s">
        <v>7178</v>
      </c>
      <c r="E1859" t="s">
        <v>7178</v>
      </c>
      <c r="F1859" t="s">
        <v>10139</v>
      </c>
      <c r="G1859" t="s">
        <v>12638</v>
      </c>
      <c r="H1859" t="s">
        <v>6934</v>
      </c>
      <c r="I1859" t="s">
        <v>6876</v>
      </c>
      <c r="J1859" t="s">
        <v>370</v>
      </c>
      <c r="K1859" t="s">
        <v>370</v>
      </c>
      <c r="L1859" t="s">
        <v>6890</v>
      </c>
      <c r="M1859" t="s">
        <v>6891</v>
      </c>
      <c r="N1859" t="s">
        <v>6874</v>
      </c>
      <c r="O1859" t="s">
        <v>6874</v>
      </c>
      <c r="P1859" t="s">
        <v>6874</v>
      </c>
      <c r="Q1859" t="s">
        <v>6874</v>
      </c>
      <c r="R1859" t="s">
        <v>6876</v>
      </c>
      <c r="S1859" t="s">
        <v>370</v>
      </c>
      <c r="T1859">
        <v>-75.743127999999999</v>
      </c>
      <c r="U1859" t="s">
        <v>12639</v>
      </c>
    </row>
    <row r="1860" spans="1:21" x14ac:dyDescent="0.3">
      <c r="A1860" t="s">
        <v>12640</v>
      </c>
      <c r="B1860" t="s">
        <v>370</v>
      </c>
      <c r="C1860" t="s">
        <v>10333</v>
      </c>
      <c r="D1860" t="s">
        <v>6921</v>
      </c>
      <c r="E1860" t="s">
        <v>7330</v>
      </c>
      <c r="F1860" t="s">
        <v>12641</v>
      </c>
      <c r="G1860" t="s">
        <v>12641</v>
      </c>
      <c r="H1860" t="s">
        <v>6934</v>
      </c>
      <c r="I1860" t="s">
        <v>6876</v>
      </c>
      <c r="J1860" t="s">
        <v>370</v>
      </c>
      <c r="K1860" t="s">
        <v>370</v>
      </c>
      <c r="L1860" t="s">
        <v>6882</v>
      </c>
      <c r="M1860" t="s">
        <v>6882</v>
      </c>
      <c r="N1860" t="s">
        <v>6876</v>
      </c>
      <c r="O1860" t="s">
        <v>6876</v>
      </c>
      <c r="P1860" t="s">
        <v>6876</v>
      </c>
      <c r="Q1860" t="s">
        <v>6875</v>
      </c>
      <c r="R1860" t="s">
        <v>6876</v>
      </c>
      <c r="S1860" t="s">
        <v>370</v>
      </c>
      <c r="T1860">
        <v>-75.698330999999996</v>
      </c>
      <c r="U1860" t="s">
        <v>12642</v>
      </c>
    </row>
    <row r="1861" spans="1:21" x14ac:dyDescent="0.3">
      <c r="A1861" t="s">
        <v>12643</v>
      </c>
      <c r="B1861" t="s">
        <v>370</v>
      </c>
      <c r="C1861" t="s">
        <v>10333</v>
      </c>
      <c r="D1861" t="s">
        <v>7388</v>
      </c>
      <c r="E1861" t="s">
        <v>12644</v>
      </c>
      <c r="F1861" t="s">
        <v>12645</v>
      </c>
      <c r="G1861" t="s">
        <v>12646</v>
      </c>
      <c r="H1861" t="s">
        <v>6870</v>
      </c>
      <c r="I1861" t="s">
        <v>6871</v>
      </c>
      <c r="J1861" t="s">
        <v>370</v>
      </c>
      <c r="K1861" t="s">
        <v>370</v>
      </c>
      <c r="L1861" t="s">
        <v>6890</v>
      </c>
      <c r="M1861" t="s">
        <v>6882</v>
      </c>
      <c r="N1861" t="s">
        <v>6874</v>
      </c>
      <c r="O1861" t="s">
        <v>6874</v>
      </c>
      <c r="P1861" t="s">
        <v>6874</v>
      </c>
      <c r="Q1861" t="s">
        <v>6876</v>
      </c>
      <c r="R1861" t="s">
        <v>6876</v>
      </c>
      <c r="S1861" t="s">
        <v>370</v>
      </c>
      <c r="T1861">
        <v>-75.721935999999999</v>
      </c>
      <c r="U1861" t="s">
        <v>12647</v>
      </c>
    </row>
    <row r="1862" spans="1:21" x14ac:dyDescent="0.3">
      <c r="A1862" t="s">
        <v>12648</v>
      </c>
      <c r="B1862" t="s">
        <v>370</v>
      </c>
      <c r="C1862" t="s">
        <v>10333</v>
      </c>
      <c r="D1862" t="s">
        <v>7388</v>
      </c>
      <c r="E1862" t="s">
        <v>9835</v>
      </c>
      <c r="F1862" t="s">
        <v>12649</v>
      </c>
      <c r="G1862" t="s">
        <v>12649</v>
      </c>
      <c r="H1862" t="s">
        <v>6870</v>
      </c>
      <c r="I1862" t="s">
        <v>6871</v>
      </c>
      <c r="J1862">
        <v>2</v>
      </c>
      <c r="K1862" t="s">
        <v>370</v>
      </c>
      <c r="L1862" t="s">
        <v>6890</v>
      </c>
      <c r="M1862" t="s">
        <v>6891</v>
      </c>
      <c r="N1862" t="s">
        <v>6874</v>
      </c>
      <c r="O1862" t="s">
        <v>6874</v>
      </c>
      <c r="P1862" t="s">
        <v>6874</v>
      </c>
      <c r="Q1862" t="s">
        <v>6874</v>
      </c>
      <c r="R1862" t="s">
        <v>6874</v>
      </c>
      <c r="S1862">
        <v>4.8066060000000004</v>
      </c>
      <c r="T1862">
        <v>-75.682208000000003</v>
      </c>
      <c r="U1862" t="s">
        <v>12650</v>
      </c>
    </row>
    <row r="1863" spans="1:21" x14ac:dyDescent="0.3">
      <c r="A1863" t="s">
        <v>12651</v>
      </c>
      <c r="B1863" t="s">
        <v>370</v>
      </c>
      <c r="C1863" t="s">
        <v>10333</v>
      </c>
      <c r="D1863" t="s">
        <v>7388</v>
      </c>
      <c r="E1863" t="s">
        <v>9835</v>
      </c>
      <c r="F1863" t="s">
        <v>12652</v>
      </c>
      <c r="G1863" t="s">
        <v>12653</v>
      </c>
      <c r="H1863" t="s">
        <v>6870</v>
      </c>
      <c r="I1863" t="s">
        <v>6886</v>
      </c>
      <c r="J1863">
        <v>4</v>
      </c>
      <c r="K1863" t="s">
        <v>370</v>
      </c>
      <c r="L1863" t="s">
        <v>6890</v>
      </c>
      <c r="M1863" t="s">
        <v>6873</v>
      </c>
      <c r="N1863" t="s">
        <v>6874</v>
      </c>
      <c r="O1863" t="s">
        <v>6874</v>
      </c>
      <c r="P1863" t="s">
        <v>6874</v>
      </c>
      <c r="Q1863" t="s">
        <v>6874</v>
      </c>
      <c r="R1863" t="s">
        <v>6874</v>
      </c>
      <c r="S1863">
        <v>4.8125489999999997</v>
      </c>
      <c r="T1863">
        <v>-75.693877999999998</v>
      </c>
      <c r="U1863" t="s">
        <v>12654</v>
      </c>
    </row>
    <row r="1864" spans="1:21" x14ac:dyDescent="0.3">
      <c r="A1864" t="s">
        <v>12655</v>
      </c>
      <c r="B1864" t="s">
        <v>370</v>
      </c>
      <c r="C1864" t="s">
        <v>10333</v>
      </c>
      <c r="D1864" t="s">
        <v>7388</v>
      </c>
      <c r="E1864" t="s">
        <v>9835</v>
      </c>
      <c r="F1864" t="s">
        <v>12656</v>
      </c>
      <c r="G1864" t="s">
        <v>12656</v>
      </c>
      <c r="H1864" t="s">
        <v>6870</v>
      </c>
      <c r="I1864" t="s">
        <v>6871</v>
      </c>
      <c r="J1864">
        <v>2</v>
      </c>
      <c r="K1864" t="s">
        <v>370</v>
      </c>
      <c r="L1864" t="s">
        <v>6890</v>
      </c>
      <c r="M1864" t="s">
        <v>6882</v>
      </c>
      <c r="N1864" t="s">
        <v>6874</v>
      </c>
      <c r="O1864" t="s">
        <v>6874</v>
      </c>
      <c r="P1864" t="s">
        <v>6874</v>
      </c>
      <c r="Q1864" t="s">
        <v>6874</v>
      </c>
      <c r="R1864" t="s">
        <v>6874</v>
      </c>
      <c r="S1864">
        <v>4.8126860000000002</v>
      </c>
      <c r="T1864">
        <v>-75.692803999999995</v>
      </c>
      <c r="U1864" t="s">
        <v>12650</v>
      </c>
    </row>
    <row r="1865" spans="1:21" x14ac:dyDescent="0.3">
      <c r="A1865" t="s">
        <v>12657</v>
      </c>
      <c r="B1865" t="s">
        <v>370</v>
      </c>
      <c r="C1865" t="s">
        <v>10333</v>
      </c>
      <c r="D1865" t="s">
        <v>7388</v>
      </c>
      <c r="E1865" t="s">
        <v>9835</v>
      </c>
      <c r="F1865" t="s">
        <v>12658</v>
      </c>
      <c r="G1865" t="s">
        <v>12658</v>
      </c>
      <c r="H1865" t="s">
        <v>6870</v>
      </c>
      <c r="I1865" t="s">
        <v>6871</v>
      </c>
      <c r="J1865">
        <v>2</v>
      </c>
      <c r="K1865" t="s">
        <v>370</v>
      </c>
      <c r="L1865" t="s">
        <v>6890</v>
      </c>
      <c r="M1865" t="s">
        <v>6882</v>
      </c>
      <c r="N1865" t="s">
        <v>6874</v>
      </c>
      <c r="O1865" t="s">
        <v>6874</v>
      </c>
      <c r="P1865" t="s">
        <v>6874</v>
      </c>
      <c r="Q1865" t="s">
        <v>6874</v>
      </c>
      <c r="R1865" t="s">
        <v>6874</v>
      </c>
      <c r="S1865">
        <v>4.8066060000000004</v>
      </c>
      <c r="T1865">
        <v>-75.682208000000003</v>
      </c>
      <c r="U1865" t="s">
        <v>12659</v>
      </c>
    </row>
    <row r="1866" spans="1:21" x14ac:dyDescent="0.3">
      <c r="A1866" t="s">
        <v>12660</v>
      </c>
      <c r="B1866" t="s">
        <v>370</v>
      </c>
      <c r="C1866" t="s">
        <v>10333</v>
      </c>
      <c r="D1866" t="s">
        <v>7388</v>
      </c>
      <c r="E1866" t="s">
        <v>9876</v>
      </c>
      <c r="F1866" t="s">
        <v>12661</v>
      </c>
      <c r="G1866" t="s">
        <v>10653</v>
      </c>
      <c r="H1866" t="s">
        <v>6870</v>
      </c>
      <c r="I1866" t="s">
        <v>6886</v>
      </c>
      <c r="J1866">
        <v>5</v>
      </c>
      <c r="K1866" t="s">
        <v>370</v>
      </c>
      <c r="L1866" t="s">
        <v>6872</v>
      </c>
      <c r="M1866" t="s">
        <v>6873</v>
      </c>
      <c r="N1866" t="s">
        <v>6874</v>
      </c>
      <c r="O1866" t="s">
        <v>6875</v>
      </c>
      <c r="P1866" t="s">
        <v>6874</v>
      </c>
      <c r="Q1866" t="s">
        <v>6876</v>
      </c>
      <c r="R1866" t="s">
        <v>6875</v>
      </c>
      <c r="S1866">
        <v>4.8171160000000004</v>
      </c>
      <c r="T1866">
        <v>-75.699590000000001</v>
      </c>
      <c r="U1866" t="s">
        <v>7423</v>
      </c>
    </row>
    <row r="1867" spans="1:21" x14ac:dyDescent="0.3">
      <c r="A1867" t="s">
        <v>12662</v>
      </c>
      <c r="B1867" t="s">
        <v>370</v>
      </c>
      <c r="C1867" t="s">
        <v>10333</v>
      </c>
      <c r="D1867" t="s">
        <v>7388</v>
      </c>
      <c r="E1867" t="s">
        <v>7389</v>
      </c>
      <c r="F1867" t="s">
        <v>12663</v>
      </c>
      <c r="G1867" t="s">
        <v>12663</v>
      </c>
      <c r="H1867" t="s">
        <v>6934</v>
      </c>
      <c r="I1867" t="s">
        <v>6871</v>
      </c>
      <c r="J1867">
        <v>1</v>
      </c>
      <c r="K1867" t="s">
        <v>370</v>
      </c>
      <c r="L1867" t="s">
        <v>6890</v>
      </c>
      <c r="M1867" t="s">
        <v>6891</v>
      </c>
      <c r="N1867" t="s">
        <v>6874</v>
      </c>
      <c r="O1867" t="s">
        <v>6876</v>
      </c>
      <c r="P1867" t="s">
        <v>6874</v>
      </c>
      <c r="Q1867" t="s">
        <v>6875</v>
      </c>
      <c r="R1867" t="s">
        <v>6876</v>
      </c>
      <c r="S1867">
        <v>4.814813</v>
      </c>
      <c r="T1867">
        <v>-75.719381999999996</v>
      </c>
      <c r="U1867" t="s">
        <v>12664</v>
      </c>
    </row>
    <row r="1868" spans="1:21" x14ac:dyDescent="0.3">
      <c r="A1868" t="s">
        <v>12665</v>
      </c>
      <c r="B1868" t="s">
        <v>370</v>
      </c>
      <c r="C1868" t="s">
        <v>10333</v>
      </c>
      <c r="D1868" t="s">
        <v>7388</v>
      </c>
      <c r="E1868" t="s">
        <v>7389</v>
      </c>
      <c r="F1868" t="s">
        <v>12666</v>
      </c>
      <c r="G1868" t="s">
        <v>12666</v>
      </c>
      <c r="H1868" t="s">
        <v>6870</v>
      </c>
      <c r="I1868" t="s">
        <v>6871</v>
      </c>
      <c r="J1868">
        <v>1</v>
      </c>
      <c r="K1868" t="s">
        <v>370</v>
      </c>
      <c r="L1868" t="s">
        <v>6890</v>
      </c>
      <c r="M1868" t="s">
        <v>6891</v>
      </c>
      <c r="N1868" t="s">
        <v>6874</v>
      </c>
      <c r="O1868" t="s">
        <v>6875</v>
      </c>
      <c r="P1868" t="s">
        <v>6874</v>
      </c>
      <c r="Q1868" t="s">
        <v>6876</v>
      </c>
      <c r="R1868" t="s">
        <v>6874</v>
      </c>
      <c r="S1868">
        <v>4.8148600000000004</v>
      </c>
      <c r="T1868">
        <v>-75.719790000000003</v>
      </c>
      <c r="U1868" t="s">
        <v>7423</v>
      </c>
    </row>
    <row r="1869" spans="1:21" x14ac:dyDescent="0.3">
      <c r="A1869" t="s">
        <v>12667</v>
      </c>
      <c r="B1869" t="s">
        <v>370</v>
      </c>
      <c r="C1869" t="s">
        <v>10333</v>
      </c>
      <c r="D1869" t="s">
        <v>7388</v>
      </c>
      <c r="E1869" t="s">
        <v>7389</v>
      </c>
      <c r="F1869" t="s">
        <v>12668</v>
      </c>
      <c r="G1869" t="s">
        <v>12669</v>
      </c>
      <c r="H1869" t="s">
        <v>6870</v>
      </c>
      <c r="I1869" t="s">
        <v>8131</v>
      </c>
      <c r="J1869">
        <v>4</v>
      </c>
      <c r="K1869">
        <v>1</v>
      </c>
      <c r="L1869" t="s">
        <v>6881</v>
      </c>
      <c r="M1869" t="s">
        <v>6873</v>
      </c>
      <c r="N1869" t="s">
        <v>6874</v>
      </c>
      <c r="O1869" t="s">
        <v>6874</v>
      </c>
      <c r="P1869" t="s">
        <v>6876</v>
      </c>
      <c r="Q1869" t="s">
        <v>6875</v>
      </c>
      <c r="R1869" t="s">
        <v>6874</v>
      </c>
      <c r="S1869" t="s">
        <v>370</v>
      </c>
      <c r="T1869">
        <v>-75.719015999999996</v>
      </c>
      <c r="U1869" t="s">
        <v>12670</v>
      </c>
    </row>
    <row r="1870" spans="1:21" x14ac:dyDescent="0.3">
      <c r="A1870" t="s">
        <v>12671</v>
      </c>
      <c r="B1870" t="s">
        <v>370</v>
      </c>
      <c r="C1870" t="s">
        <v>10333</v>
      </c>
      <c r="D1870" t="s">
        <v>7388</v>
      </c>
      <c r="E1870" t="s">
        <v>7389</v>
      </c>
      <c r="F1870" t="s">
        <v>12672</v>
      </c>
      <c r="G1870" t="s">
        <v>12673</v>
      </c>
      <c r="H1870" t="s">
        <v>6870</v>
      </c>
      <c r="I1870" t="s">
        <v>6986</v>
      </c>
      <c r="J1870">
        <v>2</v>
      </c>
      <c r="K1870" t="s">
        <v>370</v>
      </c>
      <c r="L1870" t="s">
        <v>6881</v>
      </c>
      <c r="M1870" t="s">
        <v>6882</v>
      </c>
      <c r="N1870" t="s">
        <v>6876</v>
      </c>
      <c r="O1870" t="s">
        <v>6876</v>
      </c>
      <c r="P1870" t="s">
        <v>6876</v>
      </c>
      <c r="Q1870" t="s">
        <v>6874</v>
      </c>
      <c r="R1870" t="s">
        <v>6874</v>
      </c>
      <c r="S1870">
        <v>4.8144920000000004</v>
      </c>
      <c r="T1870">
        <v>-75.719026999999997</v>
      </c>
      <c r="U1870" t="s">
        <v>12674</v>
      </c>
    </row>
    <row r="1871" spans="1:21" x14ac:dyDescent="0.3">
      <c r="A1871" t="s">
        <v>12675</v>
      </c>
      <c r="B1871" t="s">
        <v>370</v>
      </c>
      <c r="C1871" t="s">
        <v>10333</v>
      </c>
      <c r="D1871" t="s">
        <v>7388</v>
      </c>
      <c r="E1871" t="s">
        <v>7389</v>
      </c>
      <c r="F1871" t="s">
        <v>12676</v>
      </c>
      <c r="G1871" t="s">
        <v>12677</v>
      </c>
      <c r="H1871" t="s">
        <v>6870</v>
      </c>
      <c r="I1871" t="s">
        <v>6886</v>
      </c>
      <c r="J1871">
        <v>2</v>
      </c>
      <c r="K1871">
        <v>1</v>
      </c>
      <c r="L1871" t="s">
        <v>6881</v>
      </c>
      <c r="M1871" t="s">
        <v>6873</v>
      </c>
      <c r="N1871" t="s">
        <v>6876</v>
      </c>
      <c r="O1871" t="s">
        <v>6875</v>
      </c>
      <c r="P1871" t="s">
        <v>6874</v>
      </c>
      <c r="Q1871" t="s">
        <v>6874</v>
      </c>
      <c r="R1871" t="s">
        <v>6874</v>
      </c>
      <c r="S1871">
        <v>4.8156309999999998</v>
      </c>
      <c r="T1871">
        <v>-75.720433999999997</v>
      </c>
      <c r="U1871" t="s">
        <v>12678</v>
      </c>
    </row>
    <row r="1872" spans="1:21" x14ac:dyDescent="0.3">
      <c r="A1872" t="s">
        <v>12679</v>
      </c>
      <c r="B1872" t="s">
        <v>370</v>
      </c>
      <c r="C1872" t="s">
        <v>10333</v>
      </c>
      <c r="D1872" t="s">
        <v>7388</v>
      </c>
      <c r="E1872" t="s">
        <v>7389</v>
      </c>
      <c r="F1872" t="s">
        <v>12680</v>
      </c>
      <c r="G1872" t="s">
        <v>12681</v>
      </c>
      <c r="H1872" t="s">
        <v>6870</v>
      </c>
      <c r="I1872" t="s">
        <v>6886</v>
      </c>
      <c r="J1872">
        <v>2</v>
      </c>
      <c r="K1872" t="s">
        <v>370</v>
      </c>
      <c r="L1872" t="s">
        <v>6890</v>
      </c>
      <c r="M1872" t="s">
        <v>6891</v>
      </c>
      <c r="N1872" t="s">
        <v>6874</v>
      </c>
      <c r="O1872" t="s">
        <v>6876</v>
      </c>
      <c r="P1872" t="s">
        <v>6874</v>
      </c>
      <c r="Q1872" t="s">
        <v>6876</v>
      </c>
      <c r="R1872" t="s">
        <v>6874</v>
      </c>
      <c r="S1872">
        <v>4.8144850000000003</v>
      </c>
      <c r="T1872">
        <v>-75.718294</v>
      </c>
      <c r="U1872" t="s">
        <v>12682</v>
      </c>
    </row>
    <row r="1873" spans="1:21" x14ac:dyDescent="0.3">
      <c r="A1873" t="s">
        <v>12683</v>
      </c>
      <c r="B1873" t="s">
        <v>370</v>
      </c>
      <c r="C1873" t="s">
        <v>10333</v>
      </c>
      <c r="D1873" t="s">
        <v>7388</v>
      </c>
      <c r="E1873" t="s">
        <v>12684</v>
      </c>
      <c r="F1873" t="s">
        <v>12685</v>
      </c>
      <c r="G1873" t="s">
        <v>12686</v>
      </c>
      <c r="H1873" t="s">
        <v>6870</v>
      </c>
      <c r="I1873" t="s">
        <v>6871</v>
      </c>
      <c r="J1873">
        <v>2</v>
      </c>
      <c r="K1873" t="s">
        <v>370</v>
      </c>
      <c r="L1873" t="s">
        <v>6872</v>
      </c>
      <c r="M1873" t="s">
        <v>6894</v>
      </c>
      <c r="N1873" t="s">
        <v>6874</v>
      </c>
      <c r="O1873" t="s">
        <v>6874</v>
      </c>
      <c r="P1873" t="s">
        <v>6874</v>
      </c>
      <c r="Q1873" t="s">
        <v>6874</v>
      </c>
      <c r="R1873" t="s">
        <v>6874</v>
      </c>
      <c r="S1873" t="s">
        <v>370</v>
      </c>
      <c r="T1873">
        <v>-75.682208000000003</v>
      </c>
      <c r="U1873" t="s">
        <v>12687</v>
      </c>
    </row>
    <row r="1874" spans="1:21" x14ac:dyDescent="0.3">
      <c r="A1874" t="s">
        <v>12688</v>
      </c>
      <c r="B1874" t="s">
        <v>370</v>
      </c>
      <c r="C1874" t="s">
        <v>10333</v>
      </c>
      <c r="D1874" t="s">
        <v>7388</v>
      </c>
      <c r="E1874" t="s">
        <v>12628</v>
      </c>
      <c r="F1874" t="s">
        <v>12689</v>
      </c>
      <c r="G1874" t="s">
        <v>12689</v>
      </c>
      <c r="H1874" t="s">
        <v>6870</v>
      </c>
      <c r="I1874" t="s">
        <v>6871</v>
      </c>
      <c r="J1874">
        <v>2</v>
      </c>
      <c r="K1874" t="s">
        <v>370</v>
      </c>
      <c r="L1874" t="s">
        <v>6882</v>
      </c>
      <c r="M1874" t="s">
        <v>6891</v>
      </c>
      <c r="N1874" t="s">
        <v>6874</v>
      </c>
      <c r="O1874" t="s">
        <v>6875</v>
      </c>
      <c r="P1874" t="s">
        <v>6874</v>
      </c>
      <c r="Q1874" t="s">
        <v>6875</v>
      </c>
      <c r="R1874" t="s">
        <v>6874</v>
      </c>
      <c r="S1874">
        <v>4.8087169999999997</v>
      </c>
      <c r="T1874">
        <v>-75.690601000000001</v>
      </c>
      <c r="U1874" t="s">
        <v>12690</v>
      </c>
    </row>
    <row r="1875" spans="1:21" x14ac:dyDescent="0.3">
      <c r="A1875" t="s">
        <v>12691</v>
      </c>
      <c r="B1875" t="s">
        <v>370</v>
      </c>
      <c r="C1875" t="s">
        <v>10333</v>
      </c>
      <c r="D1875" t="s">
        <v>7124</v>
      </c>
      <c r="E1875" t="s">
        <v>7124</v>
      </c>
      <c r="F1875" t="s">
        <v>12692</v>
      </c>
      <c r="G1875" t="s">
        <v>12692</v>
      </c>
      <c r="H1875" t="s">
        <v>6870</v>
      </c>
      <c r="I1875" t="s">
        <v>6871</v>
      </c>
      <c r="J1875">
        <v>1</v>
      </c>
      <c r="K1875" t="s">
        <v>370</v>
      </c>
      <c r="L1875" t="s">
        <v>6881</v>
      </c>
      <c r="M1875" t="s">
        <v>6882</v>
      </c>
      <c r="N1875" t="s">
        <v>6874</v>
      </c>
      <c r="O1875" t="s">
        <v>6876</v>
      </c>
      <c r="P1875" t="s">
        <v>6875</v>
      </c>
      <c r="Q1875" t="s">
        <v>6876</v>
      </c>
      <c r="R1875" t="s">
        <v>6874</v>
      </c>
      <c r="S1875">
        <v>4.8348560000000003</v>
      </c>
      <c r="T1875">
        <v>-75.680796000000001</v>
      </c>
      <c r="U1875" t="s">
        <v>12693</v>
      </c>
    </row>
    <row r="1876" spans="1:21" x14ac:dyDescent="0.3">
      <c r="A1876" t="s">
        <v>12694</v>
      </c>
      <c r="B1876" t="s">
        <v>370</v>
      </c>
      <c r="C1876" t="s">
        <v>10333</v>
      </c>
      <c r="D1876" t="s">
        <v>7124</v>
      </c>
      <c r="E1876" t="s">
        <v>7124</v>
      </c>
      <c r="F1876" t="s">
        <v>12695</v>
      </c>
      <c r="G1876" t="s">
        <v>12695</v>
      </c>
      <c r="H1876" t="s">
        <v>6870</v>
      </c>
      <c r="I1876" t="s">
        <v>6871</v>
      </c>
      <c r="J1876">
        <v>2</v>
      </c>
      <c r="K1876" t="s">
        <v>370</v>
      </c>
      <c r="L1876" t="s">
        <v>6872</v>
      </c>
      <c r="M1876" t="s">
        <v>6894</v>
      </c>
      <c r="N1876" t="s">
        <v>6874</v>
      </c>
      <c r="O1876" t="s">
        <v>6875</v>
      </c>
      <c r="P1876" t="s">
        <v>6875</v>
      </c>
      <c r="Q1876" t="s">
        <v>6876</v>
      </c>
      <c r="R1876" t="s">
        <v>6875</v>
      </c>
      <c r="S1876">
        <v>4.8066060000000004</v>
      </c>
      <c r="T1876">
        <v>-75.682208000000003</v>
      </c>
      <c r="U1876" t="s">
        <v>12696</v>
      </c>
    </row>
    <row r="1877" spans="1:21" x14ac:dyDescent="0.3">
      <c r="A1877" t="s">
        <v>12697</v>
      </c>
      <c r="B1877" t="s">
        <v>370</v>
      </c>
      <c r="C1877" t="s">
        <v>10333</v>
      </c>
      <c r="D1877" t="s">
        <v>8167</v>
      </c>
      <c r="E1877" t="s">
        <v>12315</v>
      </c>
      <c r="F1877" t="s">
        <v>12698</v>
      </c>
      <c r="G1877" t="s">
        <v>12698</v>
      </c>
      <c r="H1877" t="s">
        <v>6934</v>
      </c>
      <c r="I1877" t="s">
        <v>7630</v>
      </c>
      <c r="J1877">
        <v>3</v>
      </c>
      <c r="K1877" t="s">
        <v>370</v>
      </c>
      <c r="L1877" t="s">
        <v>6890</v>
      </c>
      <c r="M1877" t="s">
        <v>6891</v>
      </c>
      <c r="N1877" t="s">
        <v>6874</v>
      </c>
      <c r="O1877" t="s">
        <v>6876</v>
      </c>
      <c r="P1877" t="s">
        <v>6874</v>
      </c>
      <c r="Q1877" t="s">
        <v>6876</v>
      </c>
      <c r="R1877" t="s">
        <v>6874</v>
      </c>
      <c r="S1877">
        <v>4.8087169999999997</v>
      </c>
      <c r="T1877">
        <v>-75.690601000000001</v>
      </c>
      <c r="U1877" t="s">
        <v>12699</v>
      </c>
    </row>
    <row r="1878" spans="1:21" x14ac:dyDescent="0.3">
      <c r="A1878" t="s">
        <v>12700</v>
      </c>
      <c r="B1878" t="s">
        <v>370</v>
      </c>
      <c r="C1878" t="s">
        <v>10333</v>
      </c>
      <c r="D1878" t="s">
        <v>7388</v>
      </c>
      <c r="E1878" t="s">
        <v>9843</v>
      </c>
      <c r="F1878" t="s">
        <v>12701</v>
      </c>
      <c r="G1878" t="s">
        <v>12630</v>
      </c>
      <c r="H1878" t="s">
        <v>6934</v>
      </c>
      <c r="I1878" t="s">
        <v>7630</v>
      </c>
      <c r="J1878">
        <v>2</v>
      </c>
      <c r="K1878" t="s">
        <v>370</v>
      </c>
      <c r="L1878" t="s">
        <v>6890</v>
      </c>
      <c r="M1878" t="s">
        <v>6891</v>
      </c>
      <c r="N1878" t="s">
        <v>6874</v>
      </c>
      <c r="O1878" t="s">
        <v>6874</v>
      </c>
      <c r="P1878" t="s">
        <v>6874</v>
      </c>
      <c r="Q1878" t="s">
        <v>6876</v>
      </c>
      <c r="R1878" t="s">
        <v>6876</v>
      </c>
      <c r="S1878">
        <v>4.8070839999999997</v>
      </c>
      <c r="T1878">
        <v>-75.713781999999995</v>
      </c>
      <c r="U1878" t="s">
        <v>6941</v>
      </c>
    </row>
    <row r="1879" spans="1:21" x14ac:dyDescent="0.3">
      <c r="A1879" t="s">
        <v>12702</v>
      </c>
      <c r="B1879" t="s">
        <v>370</v>
      </c>
      <c r="C1879" t="s">
        <v>8411</v>
      </c>
      <c r="D1879" t="s">
        <v>7060</v>
      </c>
      <c r="E1879" t="s">
        <v>8361</v>
      </c>
      <c r="F1879" t="s">
        <v>12703</v>
      </c>
      <c r="G1879" t="s">
        <v>12703</v>
      </c>
      <c r="H1879" t="s">
        <v>6934</v>
      </c>
      <c r="I1879" t="s">
        <v>7630</v>
      </c>
      <c r="J1879">
        <v>2</v>
      </c>
      <c r="K1879">
        <v>1</v>
      </c>
      <c r="L1879" t="s">
        <v>6881</v>
      </c>
      <c r="M1879" t="s">
        <v>6882</v>
      </c>
      <c r="N1879" t="s">
        <v>6874</v>
      </c>
      <c r="O1879" t="s">
        <v>6992</v>
      </c>
      <c r="P1879" t="s">
        <v>6875</v>
      </c>
      <c r="Q1879" t="s">
        <v>6876</v>
      </c>
      <c r="R1879" t="s">
        <v>6874</v>
      </c>
      <c r="S1879">
        <v>4.8027150000000001</v>
      </c>
      <c r="T1879">
        <v>-75.710359999999994</v>
      </c>
      <c r="U1879" t="s">
        <v>6941</v>
      </c>
    </row>
    <row r="1880" spans="1:21" x14ac:dyDescent="0.3">
      <c r="A1880" t="s">
        <v>12704</v>
      </c>
      <c r="B1880" t="s">
        <v>370</v>
      </c>
      <c r="C1880" t="s">
        <v>8411</v>
      </c>
      <c r="D1880" t="s">
        <v>7060</v>
      </c>
      <c r="E1880" t="s">
        <v>8361</v>
      </c>
      <c r="F1880" t="s">
        <v>12705</v>
      </c>
      <c r="G1880" t="s">
        <v>12705</v>
      </c>
      <c r="H1880" t="s">
        <v>6934</v>
      </c>
      <c r="I1880" t="s">
        <v>7630</v>
      </c>
      <c r="J1880">
        <v>2</v>
      </c>
      <c r="K1880" t="s">
        <v>370</v>
      </c>
      <c r="L1880" t="s">
        <v>6872</v>
      </c>
      <c r="M1880" t="s">
        <v>6882</v>
      </c>
      <c r="N1880" t="s">
        <v>6875</v>
      </c>
      <c r="O1880" t="s">
        <v>6876</v>
      </c>
      <c r="P1880" t="s">
        <v>6876</v>
      </c>
      <c r="Q1880" t="s">
        <v>6874</v>
      </c>
      <c r="R1880" t="s">
        <v>6876</v>
      </c>
      <c r="S1880">
        <v>4.8027150000000001</v>
      </c>
      <c r="T1880">
        <v>-75.710359999999994</v>
      </c>
      <c r="U1880" t="s">
        <v>7285</v>
      </c>
    </row>
    <row r="1881" spans="1:21" x14ac:dyDescent="0.3">
      <c r="A1881" t="s">
        <v>12706</v>
      </c>
      <c r="B1881" t="s">
        <v>370</v>
      </c>
      <c r="C1881" t="s">
        <v>10333</v>
      </c>
      <c r="D1881" t="s">
        <v>7060</v>
      </c>
      <c r="E1881" t="s">
        <v>9793</v>
      </c>
      <c r="F1881" t="s">
        <v>12707</v>
      </c>
      <c r="G1881" t="s">
        <v>12707</v>
      </c>
      <c r="H1881" t="s">
        <v>6934</v>
      </c>
      <c r="I1881" t="s">
        <v>7630</v>
      </c>
      <c r="J1881">
        <v>4</v>
      </c>
      <c r="K1881" t="s">
        <v>370</v>
      </c>
      <c r="L1881" t="s">
        <v>6881</v>
      </c>
      <c r="M1881" t="s">
        <v>6873</v>
      </c>
      <c r="N1881" t="s">
        <v>6874</v>
      </c>
      <c r="O1881" t="s">
        <v>6875</v>
      </c>
      <c r="P1881" t="s">
        <v>6874</v>
      </c>
      <c r="Q1881" t="s">
        <v>6875</v>
      </c>
      <c r="R1881" t="s">
        <v>6876</v>
      </c>
      <c r="S1881">
        <v>4.8087169999999997</v>
      </c>
      <c r="T1881">
        <v>-75.690601000000001</v>
      </c>
      <c r="U1881" t="s">
        <v>12708</v>
      </c>
    </row>
    <row r="1882" spans="1:21" x14ac:dyDescent="0.3">
      <c r="A1882" t="s">
        <v>12706</v>
      </c>
      <c r="B1882" t="s">
        <v>370</v>
      </c>
      <c r="C1882" t="s">
        <v>11178</v>
      </c>
      <c r="D1882" t="s">
        <v>6866</v>
      </c>
      <c r="E1882" t="s">
        <v>6936</v>
      </c>
      <c r="F1882" t="s">
        <v>12709</v>
      </c>
      <c r="G1882" t="s">
        <v>7571</v>
      </c>
      <c r="H1882" t="s">
        <v>6870</v>
      </c>
      <c r="I1882" t="s">
        <v>6871</v>
      </c>
      <c r="J1882">
        <v>2</v>
      </c>
      <c r="K1882">
        <v>0</v>
      </c>
      <c r="L1882" t="s">
        <v>6881</v>
      </c>
      <c r="M1882" t="s">
        <v>6873</v>
      </c>
      <c r="N1882" t="s">
        <v>6874</v>
      </c>
      <c r="O1882" t="s">
        <v>6875</v>
      </c>
      <c r="P1882" t="s">
        <v>6875</v>
      </c>
      <c r="Q1882" t="s">
        <v>6875</v>
      </c>
      <c r="R1882" t="s">
        <v>6874</v>
      </c>
      <c r="S1882">
        <v>4.8123430000000003</v>
      </c>
      <c r="T1882">
        <v>-75.698644000000002</v>
      </c>
      <c r="U1882" t="s">
        <v>12710</v>
      </c>
    </row>
    <row r="1883" spans="1:21" x14ac:dyDescent="0.3">
      <c r="A1883" t="s">
        <v>12711</v>
      </c>
      <c r="B1883" t="s">
        <v>370</v>
      </c>
      <c r="C1883" t="s">
        <v>10333</v>
      </c>
      <c r="D1883" t="s">
        <v>7060</v>
      </c>
      <c r="E1883" t="s">
        <v>9793</v>
      </c>
      <c r="F1883" t="s">
        <v>9788</v>
      </c>
      <c r="G1883" t="s">
        <v>9788</v>
      </c>
      <c r="H1883" t="s">
        <v>6934</v>
      </c>
      <c r="I1883" t="s">
        <v>7630</v>
      </c>
      <c r="J1883">
        <v>1</v>
      </c>
      <c r="K1883" t="s">
        <v>370</v>
      </c>
      <c r="L1883" t="s">
        <v>6872</v>
      </c>
      <c r="M1883" t="s">
        <v>6873</v>
      </c>
      <c r="N1883" t="s">
        <v>6874</v>
      </c>
      <c r="O1883" t="s">
        <v>6874</v>
      </c>
      <c r="P1883" t="s">
        <v>6875</v>
      </c>
      <c r="Q1883" t="s">
        <v>6875</v>
      </c>
      <c r="R1883" t="s">
        <v>6876</v>
      </c>
      <c r="S1883">
        <v>4.8184659999999999</v>
      </c>
      <c r="T1883">
        <v>-75.695419000000001</v>
      </c>
      <c r="U1883" t="s">
        <v>9084</v>
      </c>
    </row>
    <row r="1884" spans="1:21" x14ac:dyDescent="0.3">
      <c r="A1884" t="s">
        <v>12711</v>
      </c>
      <c r="B1884" t="s">
        <v>370</v>
      </c>
      <c r="C1884" t="s">
        <v>11178</v>
      </c>
      <c r="D1884" t="s">
        <v>6866</v>
      </c>
      <c r="E1884" t="s">
        <v>6936</v>
      </c>
      <c r="F1884" t="s">
        <v>12712</v>
      </c>
      <c r="G1884" t="s">
        <v>12713</v>
      </c>
      <c r="H1884" t="s">
        <v>6870</v>
      </c>
      <c r="I1884" t="s">
        <v>6886</v>
      </c>
      <c r="J1884">
        <v>1</v>
      </c>
      <c r="K1884">
        <v>1</v>
      </c>
      <c r="L1884" t="s">
        <v>6881</v>
      </c>
      <c r="M1884" t="s">
        <v>6873</v>
      </c>
      <c r="N1884" t="s">
        <v>6874</v>
      </c>
      <c r="O1884" t="s">
        <v>6875</v>
      </c>
      <c r="P1884" t="s">
        <v>6876</v>
      </c>
      <c r="Q1884" t="s">
        <v>6875</v>
      </c>
      <c r="R1884" t="s">
        <v>6874</v>
      </c>
      <c r="S1884" t="s">
        <v>370</v>
      </c>
      <c r="T1884">
        <v>-75.698595999999995</v>
      </c>
      <c r="U1884" t="s">
        <v>12714</v>
      </c>
    </row>
    <row r="1885" spans="1:21" x14ac:dyDescent="0.3">
      <c r="A1885" t="s">
        <v>12715</v>
      </c>
      <c r="B1885" t="s">
        <v>370</v>
      </c>
      <c r="C1885" t="s">
        <v>10333</v>
      </c>
      <c r="D1885" t="s">
        <v>7060</v>
      </c>
      <c r="E1885" t="s">
        <v>9793</v>
      </c>
      <c r="F1885" t="s">
        <v>12716</v>
      </c>
      <c r="G1885" t="s">
        <v>12716</v>
      </c>
      <c r="H1885" t="s">
        <v>6934</v>
      </c>
      <c r="I1885" t="s">
        <v>7630</v>
      </c>
      <c r="J1885">
        <v>3</v>
      </c>
      <c r="K1885" t="s">
        <v>370</v>
      </c>
      <c r="L1885" t="s">
        <v>6881</v>
      </c>
      <c r="M1885" t="s">
        <v>6873</v>
      </c>
      <c r="N1885" t="s">
        <v>6874</v>
      </c>
      <c r="O1885" t="s">
        <v>6874</v>
      </c>
      <c r="P1885" t="s">
        <v>6874</v>
      </c>
      <c r="Q1885" t="s">
        <v>6875</v>
      </c>
      <c r="R1885" t="s">
        <v>6874</v>
      </c>
      <c r="S1885">
        <v>4.8184659999999999</v>
      </c>
      <c r="T1885">
        <v>-75.695419000000001</v>
      </c>
      <c r="U1885" t="s">
        <v>6959</v>
      </c>
    </row>
    <row r="1886" spans="1:21" x14ac:dyDescent="0.3">
      <c r="A1886" t="s">
        <v>12715</v>
      </c>
      <c r="B1886" t="s">
        <v>370</v>
      </c>
      <c r="C1886" t="s">
        <v>11178</v>
      </c>
      <c r="D1886" t="s">
        <v>6866</v>
      </c>
      <c r="E1886" t="s">
        <v>6936</v>
      </c>
      <c r="F1886" t="s">
        <v>12717</v>
      </c>
      <c r="G1886" t="s">
        <v>12718</v>
      </c>
      <c r="H1886" t="s">
        <v>6870</v>
      </c>
      <c r="I1886" t="s">
        <v>6871</v>
      </c>
      <c r="J1886">
        <v>2</v>
      </c>
      <c r="K1886">
        <v>0</v>
      </c>
      <c r="L1886" t="s">
        <v>6890</v>
      </c>
      <c r="M1886" t="s">
        <v>6891</v>
      </c>
      <c r="N1886" t="s">
        <v>6874</v>
      </c>
      <c r="O1886" t="s">
        <v>6874</v>
      </c>
      <c r="P1886" t="s">
        <v>6874</v>
      </c>
      <c r="Q1886" t="s">
        <v>6874</v>
      </c>
      <c r="R1886" t="s">
        <v>6874</v>
      </c>
      <c r="S1886" t="s">
        <v>370</v>
      </c>
      <c r="T1886">
        <v>-75.698554000000001</v>
      </c>
      <c r="U1886" t="s">
        <v>12719</v>
      </c>
    </row>
    <row r="1887" spans="1:21" x14ac:dyDescent="0.3">
      <c r="A1887" t="s">
        <v>12720</v>
      </c>
      <c r="B1887" t="s">
        <v>370</v>
      </c>
      <c r="C1887" t="s">
        <v>10333</v>
      </c>
      <c r="D1887" t="s">
        <v>7060</v>
      </c>
      <c r="E1887" t="s">
        <v>10761</v>
      </c>
      <c r="F1887" t="s">
        <v>12721</v>
      </c>
      <c r="G1887" t="s">
        <v>12721</v>
      </c>
      <c r="H1887" t="s">
        <v>6934</v>
      </c>
      <c r="I1887" t="s">
        <v>7630</v>
      </c>
      <c r="J1887">
        <v>4</v>
      </c>
      <c r="K1887" t="s">
        <v>370</v>
      </c>
      <c r="L1887" t="s">
        <v>6872</v>
      </c>
      <c r="M1887" t="s">
        <v>6873</v>
      </c>
      <c r="N1887" t="s">
        <v>6874</v>
      </c>
      <c r="O1887" t="s">
        <v>6874</v>
      </c>
      <c r="P1887" t="s">
        <v>6874</v>
      </c>
      <c r="Q1887" t="s">
        <v>6874</v>
      </c>
      <c r="R1887" t="s">
        <v>6876</v>
      </c>
      <c r="S1887">
        <v>4.8087169999999997</v>
      </c>
      <c r="T1887">
        <v>-75.690601000000001</v>
      </c>
      <c r="U1887" t="s">
        <v>9084</v>
      </c>
    </row>
    <row r="1888" spans="1:21" x14ac:dyDescent="0.3">
      <c r="A1888" t="s">
        <v>12720</v>
      </c>
      <c r="B1888" t="s">
        <v>370</v>
      </c>
      <c r="C1888" t="s">
        <v>11178</v>
      </c>
      <c r="D1888" t="s">
        <v>6866</v>
      </c>
      <c r="E1888" t="s">
        <v>6936</v>
      </c>
      <c r="F1888" t="s">
        <v>12722</v>
      </c>
      <c r="G1888" t="s">
        <v>12723</v>
      </c>
      <c r="H1888" t="s">
        <v>6870</v>
      </c>
      <c r="I1888" t="s">
        <v>6871</v>
      </c>
      <c r="J1888">
        <v>1</v>
      </c>
      <c r="K1888">
        <v>0</v>
      </c>
      <c r="L1888" t="s">
        <v>6872</v>
      </c>
      <c r="M1888" t="s">
        <v>6894</v>
      </c>
      <c r="N1888" t="s">
        <v>6874</v>
      </c>
      <c r="O1888" t="s">
        <v>6875</v>
      </c>
      <c r="P1888" t="s">
        <v>6874</v>
      </c>
      <c r="Q1888" t="s">
        <v>6874</v>
      </c>
      <c r="R1888" t="s">
        <v>6874</v>
      </c>
      <c r="S1888" t="s">
        <v>370</v>
      </c>
      <c r="T1888">
        <v>-75.698755000000006</v>
      </c>
      <c r="U1888" t="s">
        <v>12724</v>
      </c>
    </row>
    <row r="1889" spans="1:21" x14ac:dyDescent="0.3">
      <c r="A1889" t="s">
        <v>12725</v>
      </c>
      <c r="B1889" t="s">
        <v>370</v>
      </c>
      <c r="C1889" t="s">
        <v>370</v>
      </c>
      <c r="D1889" t="s">
        <v>7060</v>
      </c>
      <c r="E1889" t="s">
        <v>10761</v>
      </c>
      <c r="F1889" t="s">
        <v>12726</v>
      </c>
      <c r="G1889" t="s">
        <v>12726</v>
      </c>
      <c r="H1889" t="s">
        <v>6934</v>
      </c>
      <c r="I1889" t="s">
        <v>7630</v>
      </c>
      <c r="J1889">
        <v>3</v>
      </c>
      <c r="K1889" t="s">
        <v>370</v>
      </c>
      <c r="L1889" t="s">
        <v>6881</v>
      </c>
      <c r="M1889" t="s">
        <v>6873</v>
      </c>
      <c r="N1889" t="s">
        <v>6874</v>
      </c>
      <c r="O1889" t="s">
        <v>6874</v>
      </c>
      <c r="P1889" t="s">
        <v>6875</v>
      </c>
      <c r="Q1889" t="s">
        <v>6874</v>
      </c>
      <c r="R1889" t="s">
        <v>6874</v>
      </c>
      <c r="S1889">
        <v>4.8184659999999999</v>
      </c>
      <c r="T1889">
        <v>-75.695419000000001</v>
      </c>
      <c r="U1889" t="s">
        <v>12727</v>
      </c>
    </row>
    <row r="1890" spans="1:21" x14ac:dyDescent="0.3">
      <c r="A1890" t="s">
        <v>12728</v>
      </c>
      <c r="B1890" t="s">
        <v>370</v>
      </c>
      <c r="C1890" t="s">
        <v>370</v>
      </c>
      <c r="D1890" t="s">
        <v>7060</v>
      </c>
      <c r="E1890" t="s">
        <v>10761</v>
      </c>
      <c r="F1890" t="s">
        <v>12729</v>
      </c>
      <c r="G1890" t="s">
        <v>12729</v>
      </c>
      <c r="H1890" t="s">
        <v>6934</v>
      </c>
      <c r="I1890" t="s">
        <v>7630</v>
      </c>
      <c r="J1890">
        <v>4</v>
      </c>
      <c r="K1890" t="s">
        <v>370</v>
      </c>
      <c r="L1890" t="s">
        <v>6881</v>
      </c>
      <c r="M1890" t="s">
        <v>6873</v>
      </c>
      <c r="N1890" t="s">
        <v>6874</v>
      </c>
      <c r="O1890" t="s">
        <v>6874</v>
      </c>
      <c r="P1890" t="s">
        <v>6874</v>
      </c>
      <c r="Q1890" t="s">
        <v>6874</v>
      </c>
      <c r="R1890" t="s">
        <v>6876</v>
      </c>
      <c r="S1890">
        <v>4.8184659999999999</v>
      </c>
      <c r="T1890">
        <v>-75.695419000000001</v>
      </c>
      <c r="U1890" t="s">
        <v>12730</v>
      </c>
    </row>
    <row r="1891" spans="1:21" x14ac:dyDescent="0.3">
      <c r="A1891" t="s">
        <v>12731</v>
      </c>
      <c r="B1891" t="s">
        <v>370</v>
      </c>
      <c r="C1891" t="s">
        <v>10333</v>
      </c>
      <c r="D1891" t="s">
        <v>7060</v>
      </c>
      <c r="E1891" t="s">
        <v>9793</v>
      </c>
      <c r="F1891" t="s">
        <v>12732</v>
      </c>
      <c r="G1891" t="s">
        <v>12732</v>
      </c>
      <c r="H1891" t="s">
        <v>6934</v>
      </c>
      <c r="I1891" t="s">
        <v>7630</v>
      </c>
      <c r="J1891">
        <v>3</v>
      </c>
      <c r="K1891" t="s">
        <v>370</v>
      </c>
      <c r="L1891" t="s">
        <v>6872</v>
      </c>
      <c r="M1891" t="s">
        <v>6894</v>
      </c>
      <c r="N1891" t="s">
        <v>6874</v>
      </c>
      <c r="O1891" t="s">
        <v>6875</v>
      </c>
      <c r="P1891" t="s">
        <v>6876</v>
      </c>
      <c r="Q1891" t="s">
        <v>6875</v>
      </c>
      <c r="R1891" t="s">
        <v>6874</v>
      </c>
      <c r="S1891">
        <v>4.8184659999999999</v>
      </c>
      <c r="T1891">
        <v>-75.695419000000001</v>
      </c>
      <c r="U1891" t="s">
        <v>12733</v>
      </c>
    </row>
    <row r="1892" spans="1:21" x14ac:dyDescent="0.3">
      <c r="A1892" t="s">
        <v>12734</v>
      </c>
      <c r="B1892" t="s">
        <v>370</v>
      </c>
      <c r="C1892" t="s">
        <v>11178</v>
      </c>
      <c r="D1892" t="s">
        <v>6866</v>
      </c>
      <c r="E1892" t="s">
        <v>6936</v>
      </c>
      <c r="F1892" t="s">
        <v>12735</v>
      </c>
      <c r="G1892" t="s">
        <v>12735</v>
      </c>
      <c r="H1892" t="s">
        <v>6934</v>
      </c>
      <c r="I1892" t="s">
        <v>7630</v>
      </c>
      <c r="J1892">
        <v>6</v>
      </c>
      <c r="K1892" t="s">
        <v>370</v>
      </c>
      <c r="L1892" t="s">
        <v>6872</v>
      </c>
      <c r="M1892" t="s">
        <v>6873</v>
      </c>
      <c r="N1892" t="s">
        <v>6874</v>
      </c>
      <c r="O1892" t="s">
        <v>6874</v>
      </c>
      <c r="P1892" t="s">
        <v>6874</v>
      </c>
      <c r="Q1892" t="s">
        <v>6874</v>
      </c>
      <c r="R1892" t="s">
        <v>6874</v>
      </c>
      <c r="S1892">
        <v>4.8123300000000002</v>
      </c>
      <c r="T1892">
        <v>-75.697918000000001</v>
      </c>
      <c r="U1892" t="s">
        <v>12736</v>
      </c>
    </row>
    <row r="1893" spans="1:21" x14ac:dyDescent="0.3">
      <c r="A1893" t="s">
        <v>12737</v>
      </c>
      <c r="B1893" t="s">
        <v>370</v>
      </c>
      <c r="C1893" t="s">
        <v>8411</v>
      </c>
      <c r="D1893" t="s">
        <v>7034</v>
      </c>
      <c r="E1893" t="s">
        <v>8876</v>
      </c>
      <c r="F1893" t="s">
        <v>12738</v>
      </c>
      <c r="G1893" t="s">
        <v>12738</v>
      </c>
      <c r="H1893" t="s">
        <v>6934</v>
      </c>
      <c r="I1893" t="s">
        <v>7630</v>
      </c>
      <c r="J1893">
        <v>4</v>
      </c>
      <c r="K1893" t="s">
        <v>370</v>
      </c>
      <c r="L1893" t="s">
        <v>6872</v>
      </c>
      <c r="M1893" t="s">
        <v>6873</v>
      </c>
      <c r="N1893" t="s">
        <v>6874</v>
      </c>
      <c r="O1893" t="s">
        <v>6876</v>
      </c>
      <c r="P1893" t="s">
        <v>6876</v>
      </c>
      <c r="Q1893" t="s">
        <v>6875</v>
      </c>
      <c r="R1893" t="s">
        <v>6874</v>
      </c>
      <c r="S1893">
        <v>4.8075229999999998</v>
      </c>
      <c r="T1893">
        <v>-75.694004000000007</v>
      </c>
      <c r="U1893" t="s">
        <v>12739</v>
      </c>
    </row>
    <row r="1894" spans="1:21" x14ac:dyDescent="0.3">
      <c r="A1894" t="s">
        <v>12740</v>
      </c>
      <c r="B1894" t="s">
        <v>370</v>
      </c>
      <c r="C1894" t="s">
        <v>8411</v>
      </c>
      <c r="D1894" t="s">
        <v>6921</v>
      </c>
      <c r="E1894" t="s">
        <v>7330</v>
      </c>
      <c r="F1894" t="s">
        <v>12741</v>
      </c>
      <c r="G1894" t="s">
        <v>12742</v>
      </c>
      <c r="H1894" t="s">
        <v>6934</v>
      </c>
      <c r="I1894" t="s">
        <v>7630</v>
      </c>
      <c r="J1894">
        <v>2</v>
      </c>
      <c r="K1894" t="s">
        <v>370</v>
      </c>
      <c r="L1894" t="s">
        <v>6872</v>
      </c>
      <c r="M1894" t="s">
        <v>6882</v>
      </c>
      <c r="N1894" t="s">
        <v>6874</v>
      </c>
      <c r="O1894" t="s">
        <v>6875</v>
      </c>
      <c r="P1894" t="s">
        <v>6874</v>
      </c>
      <c r="Q1894" t="s">
        <v>6875</v>
      </c>
      <c r="R1894" t="s">
        <v>6876</v>
      </c>
      <c r="S1894">
        <v>4.806006</v>
      </c>
      <c r="T1894">
        <v>-75.690788999999995</v>
      </c>
      <c r="U1894" t="s">
        <v>12743</v>
      </c>
    </row>
    <row r="1895" spans="1:21" x14ac:dyDescent="0.3">
      <c r="A1895" t="s">
        <v>12744</v>
      </c>
      <c r="B1895" t="s">
        <v>370</v>
      </c>
      <c r="C1895" t="s">
        <v>11189</v>
      </c>
      <c r="D1895" t="s">
        <v>6866</v>
      </c>
      <c r="E1895" t="s">
        <v>7235</v>
      </c>
      <c r="F1895" t="s">
        <v>12745</v>
      </c>
      <c r="G1895" t="s">
        <v>12745</v>
      </c>
      <c r="H1895" t="s">
        <v>6870</v>
      </c>
      <c r="I1895" t="s">
        <v>6934</v>
      </c>
      <c r="J1895">
        <v>2</v>
      </c>
      <c r="K1895">
        <v>0</v>
      </c>
      <c r="L1895" t="s">
        <v>6881</v>
      </c>
      <c r="M1895" t="s">
        <v>6873</v>
      </c>
      <c r="N1895" t="s">
        <v>6874</v>
      </c>
      <c r="O1895" t="s">
        <v>6875</v>
      </c>
      <c r="P1895" t="s">
        <v>6874</v>
      </c>
      <c r="Q1895" t="s">
        <v>6876</v>
      </c>
      <c r="R1895" t="s">
        <v>6874</v>
      </c>
      <c r="S1895">
        <v>4.8162589999999996</v>
      </c>
      <c r="T1895">
        <v>-75.707001000000005</v>
      </c>
      <c r="U1895" t="s">
        <v>12746</v>
      </c>
    </row>
    <row r="1896" spans="1:21" x14ac:dyDescent="0.3">
      <c r="A1896" t="s">
        <v>12747</v>
      </c>
      <c r="B1896" t="s">
        <v>370</v>
      </c>
      <c r="C1896" t="s">
        <v>6865</v>
      </c>
      <c r="D1896" t="s">
        <v>6866</v>
      </c>
      <c r="E1896" t="s">
        <v>10484</v>
      </c>
      <c r="F1896" t="s">
        <v>12748</v>
      </c>
      <c r="G1896" t="s">
        <v>12748</v>
      </c>
      <c r="H1896" t="s">
        <v>6934</v>
      </c>
      <c r="I1896" t="s">
        <v>7630</v>
      </c>
      <c r="J1896">
        <v>5</v>
      </c>
      <c r="K1896" t="s">
        <v>370</v>
      </c>
      <c r="L1896" t="s">
        <v>6872</v>
      </c>
      <c r="M1896" t="s">
        <v>6894</v>
      </c>
      <c r="N1896" t="s">
        <v>6874</v>
      </c>
      <c r="O1896" t="s">
        <v>6875</v>
      </c>
      <c r="P1896" t="s">
        <v>6874</v>
      </c>
      <c r="Q1896" t="s">
        <v>6874</v>
      </c>
      <c r="R1896" t="s">
        <v>6875</v>
      </c>
      <c r="S1896">
        <v>4.8158139999999996</v>
      </c>
      <c r="T1896">
        <v>-75.709997000000001</v>
      </c>
      <c r="U1896" t="s">
        <v>7066</v>
      </c>
    </row>
    <row r="1897" spans="1:21" x14ac:dyDescent="0.3">
      <c r="A1897" t="s">
        <v>12749</v>
      </c>
      <c r="B1897" t="s">
        <v>370</v>
      </c>
      <c r="C1897" t="s">
        <v>6865</v>
      </c>
      <c r="D1897" t="s">
        <v>6866</v>
      </c>
      <c r="E1897" t="s">
        <v>6936</v>
      </c>
      <c r="F1897" t="s">
        <v>9523</v>
      </c>
      <c r="G1897" t="s">
        <v>10570</v>
      </c>
      <c r="H1897" t="s">
        <v>6934</v>
      </c>
      <c r="I1897" t="s">
        <v>7630</v>
      </c>
      <c r="J1897">
        <v>3</v>
      </c>
      <c r="K1897" t="s">
        <v>370</v>
      </c>
      <c r="L1897" t="s">
        <v>6872</v>
      </c>
      <c r="M1897" t="s">
        <v>6882</v>
      </c>
      <c r="N1897" t="s">
        <v>6875</v>
      </c>
      <c r="O1897" t="s">
        <v>6876</v>
      </c>
      <c r="P1897" t="s">
        <v>6875</v>
      </c>
      <c r="Q1897" t="s">
        <v>6874</v>
      </c>
      <c r="R1897" t="s">
        <v>6874</v>
      </c>
      <c r="S1897">
        <v>4.8148229999999996</v>
      </c>
      <c r="T1897">
        <v>-75.702324000000004</v>
      </c>
      <c r="U1897" t="s">
        <v>12750</v>
      </c>
    </row>
    <row r="1898" spans="1:21" x14ac:dyDescent="0.3">
      <c r="A1898" t="s">
        <v>12751</v>
      </c>
      <c r="B1898" t="s">
        <v>370</v>
      </c>
      <c r="C1898" t="s">
        <v>8411</v>
      </c>
      <c r="D1898" t="s">
        <v>7034</v>
      </c>
      <c r="E1898" t="s">
        <v>8876</v>
      </c>
      <c r="F1898" t="s">
        <v>12752</v>
      </c>
      <c r="G1898" t="s">
        <v>12753</v>
      </c>
      <c r="H1898" t="s">
        <v>6934</v>
      </c>
      <c r="I1898" t="s">
        <v>10147</v>
      </c>
      <c r="J1898">
        <v>6</v>
      </c>
      <c r="K1898" t="s">
        <v>370</v>
      </c>
      <c r="L1898" t="s">
        <v>6872</v>
      </c>
      <c r="M1898" t="s">
        <v>6882</v>
      </c>
      <c r="N1898" t="s">
        <v>6876</v>
      </c>
      <c r="O1898" t="s">
        <v>6876</v>
      </c>
      <c r="P1898" t="s">
        <v>6876</v>
      </c>
      <c r="Q1898" t="s">
        <v>6876</v>
      </c>
      <c r="R1898" t="s">
        <v>6876</v>
      </c>
      <c r="S1898">
        <v>4.8076629999999998</v>
      </c>
      <c r="T1898">
        <v>-75.694036999999994</v>
      </c>
      <c r="U1898" t="s">
        <v>12754</v>
      </c>
    </row>
    <row r="1899" spans="1:21" x14ac:dyDescent="0.3">
      <c r="A1899" t="s">
        <v>12755</v>
      </c>
      <c r="B1899" t="s">
        <v>370</v>
      </c>
      <c r="C1899" t="s">
        <v>10333</v>
      </c>
      <c r="D1899" t="s">
        <v>8317</v>
      </c>
      <c r="E1899" t="s">
        <v>8324</v>
      </c>
      <c r="F1899" t="s">
        <v>12756</v>
      </c>
      <c r="G1899" t="s">
        <v>12757</v>
      </c>
      <c r="H1899" t="s">
        <v>6934</v>
      </c>
      <c r="I1899" t="s">
        <v>7630</v>
      </c>
      <c r="J1899" t="s">
        <v>370</v>
      </c>
      <c r="K1899" t="s">
        <v>370</v>
      </c>
      <c r="L1899" t="s">
        <v>6890</v>
      </c>
      <c r="M1899" t="s">
        <v>6891</v>
      </c>
      <c r="N1899" t="s">
        <v>6874</v>
      </c>
      <c r="O1899" t="s">
        <v>6874</v>
      </c>
      <c r="P1899" t="s">
        <v>6874</v>
      </c>
      <c r="Q1899" t="s">
        <v>6875</v>
      </c>
      <c r="R1899" t="s">
        <v>6874</v>
      </c>
      <c r="S1899">
        <v>4.8026210000000003</v>
      </c>
      <c r="T1899">
        <v>-75.707538999999997</v>
      </c>
      <c r="U1899" t="s">
        <v>12758</v>
      </c>
    </row>
    <row r="1900" spans="1:21" x14ac:dyDescent="0.3">
      <c r="A1900" t="s">
        <v>12759</v>
      </c>
      <c r="B1900" t="s">
        <v>370</v>
      </c>
      <c r="C1900" t="s">
        <v>6865</v>
      </c>
      <c r="D1900" t="s">
        <v>6866</v>
      </c>
      <c r="E1900" t="s">
        <v>10484</v>
      </c>
      <c r="F1900" t="s">
        <v>370</v>
      </c>
      <c r="G1900" t="s">
        <v>12760</v>
      </c>
      <c r="H1900" t="s">
        <v>6934</v>
      </c>
      <c r="I1900" t="s">
        <v>7630</v>
      </c>
      <c r="J1900">
        <v>8</v>
      </c>
      <c r="K1900" t="s">
        <v>370</v>
      </c>
      <c r="L1900" t="s">
        <v>6872</v>
      </c>
      <c r="M1900" t="s">
        <v>6891</v>
      </c>
      <c r="N1900" t="s">
        <v>6875</v>
      </c>
      <c r="O1900" t="s">
        <v>6875</v>
      </c>
      <c r="P1900" t="s">
        <v>6875</v>
      </c>
      <c r="Q1900" t="s">
        <v>6875</v>
      </c>
      <c r="R1900" t="s">
        <v>6876</v>
      </c>
      <c r="S1900" t="s">
        <v>370</v>
      </c>
      <c r="T1900" t="s">
        <v>370</v>
      </c>
      <c r="U1900" t="s">
        <v>7322</v>
      </c>
    </row>
    <row r="1901" spans="1:21" x14ac:dyDescent="0.3">
      <c r="A1901" t="s">
        <v>12761</v>
      </c>
      <c r="B1901" t="s">
        <v>370</v>
      </c>
      <c r="C1901" t="s">
        <v>6865</v>
      </c>
      <c r="D1901" t="s">
        <v>6866</v>
      </c>
      <c r="E1901" t="s">
        <v>10484</v>
      </c>
      <c r="F1901" t="s">
        <v>12762</v>
      </c>
      <c r="G1901" t="s">
        <v>12763</v>
      </c>
      <c r="H1901" t="s">
        <v>6934</v>
      </c>
      <c r="I1901" t="s">
        <v>7630</v>
      </c>
      <c r="J1901">
        <v>4</v>
      </c>
      <c r="K1901">
        <v>0</v>
      </c>
      <c r="L1901" t="s">
        <v>6872</v>
      </c>
      <c r="M1901" t="s">
        <v>6882</v>
      </c>
      <c r="N1901" t="s">
        <v>6875</v>
      </c>
      <c r="O1901" t="s">
        <v>6874</v>
      </c>
      <c r="P1901" t="s">
        <v>6875</v>
      </c>
      <c r="Q1901" t="s">
        <v>6876</v>
      </c>
      <c r="R1901" t="s">
        <v>6876</v>
      </c>
      <c r="S1901">
        <v>4.8066060000000004</v>
      </c>
      <c r="T1901">
        <v>-75.682208000000003</v>
      </c>
      <c r="U1901" t="s">
        <v>12764</v>
      </c>
    </row>
    <row r="1902" spans="1:21" x14ac:dyDescent="0.3">
      <c r="A1902" t="s">
        <v>12765</v>
      </c>
      <c r="B1902" t="s">
        <v>370</v>
      </c>
      <c r="C1902" t="s">
        <v>6865</v>
      </c>
      <c r="D1902" t="s">
        <v>6866</v>
      </c>
      <c r="E1902" t="s">
        <v>10484</v>
      </c>
      <c r="F1902" t="s">
        <v>12762</v>
      </c>
      <c r="G1902" t="s">
        <v>12766</v>
      </c>
      <c r="H1902" t="s">
        <v>6934</v>
      </c>
      <c r="I1902" t="s">
        <v>7630</v>
      </c>
      <c r="J1902" t="s">
        <v>370</v>
      </c>
      <c r="K1902" t="s">
        <v>370</v>
      </c>
      <c r="L1902" t="s">
        <v>6872</v>
      </c>
      <c r="M1902" t="s">
        <v>6882</v>
      </c>
      <c r="N1902" t="s">
        <v>6875</v>
      </c>
      <c r="O1902" t="s">
        <v>6876</v>
      </c>
      <c r="P1902" t="s">
        <v>6876</v>
      </c>
      <c r="Q1902" t="s">
        <v>6876</v>
      </c>
      <c r="R1902" t="s">
        <v>6876</v>
      </c>
      <c r="S1902">
        <v>4.8066060000000004</v>
      </c>
      <c r="T1902">
        <v>-75.682208000000003</v>
      </c>
      <c r="U1902" t="s">
        <v>12767</v>
      </c>
    </row>
    <row r="1903" spans="1:21" x14ac:dyDescent="0.3">
      <c r="A1903" t="s">
        <v>12768</v>
      </c>
      <c r="B1903" t="s">
        <v>370</v>
      </c>
      <c r="C1903" t="s">
        <v>6865</v>
      </c>
      <c r="D1903" t="s">
        <v>6866</v>
      </c>
      <c r="E1903" t="s">
        <v>12769</v>
      </c>
      <c r="F1903" t="s">
        <v>12770</v>
      </c>
      <c r="G1903" t="s">
        <v>12770</v>
      </c>
      <c r="H1903" t="s">
        <v>6870</v>
      </c>
      <c r="I1903" t="s">
        <v>6871</v>
      </c>
      <c r="J1903">
        <v>3</v>
      </c>
      <c r="K1903">
        <v>0</v>
      </c>
      <c r="L1903" t="s">
        <v>6881</v>
      </c>
      <c r="M1903" t="s">
        <v>6873</v>
      </c>
      <c r="N1903" t="s">
        <v>6874</v>
      </c>
      <c r="O1903" t="s">
        <v>6874</v>
      </c>
      <c r="P1903" t="s">
        <v>6874</v>
      </c>
      <c r="Q1903" t="s">
        <v>6874</v>
      </c>
      <c r="R1903" t="s">
        <v>6874</v>
      </c>
      <c r="S1903">
        <v>4.8158130000000003</v>
      </c>
      <c r="T1903">
        <v>-75.710400000000007</v>
      </c>
      <c r="U1903" t="s">
        <v>12771</v>
      </c>
    </row>
    <row r="1904" spans="1:21" x14ac:dyDescent="0.3">
      <c r="A1904" t="s">
        <v>12772</v>
      </c>
      <c r="B1904" t="s">
        <v>370</v>
      </c>
      <c r="C1904" t="s">
        <v>10333</v>
      </c>
      <c r="D1904" t="s">
        <v>6928</v>
      </c>
      <c r="E1904" t="s">
        <v>6957</v>
      </c>
      <c r="F1904" t="s">
        <v>12773</v>
      </c>
      <c r="G1904" t="s">
        <v>12773</v>
      </c>
      <c r="H1904" t="s">
        <v>6870</v>
      </c>
      <c r="I1904" t="s">
        <v>6871</v>
      </c>
      <c r="J1904">
        <v>3</v>
      </c>
      <c r="K1904">
        <v>0</v>
      </c>
      <c r="L1904" t="s">
        <v>6881</v>
      </c>
      <c r="M1904" t="s">
        <v>6873</v>
      </c>
      <c r="N1904" t="s">
        <v>6874</v>
      </c>
      <c r="O1904" t="s">
        <v>6875</v>
      </c>
      <c r="P1904" t="s">
        <v>6876</v>
      </c>
      <c r="Q1904" t="s">
        <v>6876</v>
      </c>
      <c r="R1904" t="s">
        <v>6874</v>
      </c>
      <c r="S1904">
        <v>4.8117070000000002</v>
      </c>
      <c r="T1904">
        <v>-75.680868000000004</v>
      </c>
      <c r="U1904" t="s">
        <v>12774</v>
      </c>
    </row>
    <row r="1905" spans="1:21" x14ac:dyDescent="0.3">
      <c r="A1905" t="s">
        <v>12775</v>
      </c>
      <c r="B1905" t="s">
        <v>370</v>
      </c>
      <c r="C1905" t="s">
        <v>10333</v>
      </c>
      <c r="D1905" t="s">
        <v>6921</v>
      </c>
      <c r="E1905" t="s">
        <v>7872</v>
      </c>
      <c r="F1905" t="s">
        <v>12776</v>
      </c>
      <c r="G1905" t="s">
        <v>12776</v>
      </c>
      <c r="H1905" t="s">
        <v>6870</v>
      </c>
      <c r="I1905" t="s">
        <v>6871</v>
      </c>
      <c r="J1905">
        <v>3</v>
      </c>
      <c r="K1905">
        <v>0</v>
      </c>
      <c r="L1905" t="s">
        <v>6881</v>
      </c>
      <c r="M1905" t="s">
        <v>6873</v>
      </c>
      <c r="N1905" t="s">
        <v>6874</v>
      </c>
      <c r="O1905" t="s">
        <v>6874</v>
      </c>
      <c r="P1905" t="s">
        <v>6875</v>
      </c>
      <c r="Q1905" t="s">
        <v>6874</v>
      </c>
      <c r="R1905" t="s">
        <v>6874</v>
      </c>
      <c r="S1905">
        <v>4.8085610000000001</v>
      </c>
      <c r="T1905">
        <v>-75.698672999999999</v>
      </c>
      <c r="U1905" t="s">
        <v>12777</v>
      </c>
    </row>
    <row r="1906" spans="1:21" x14ac:dyDescent="0.3">
      <c r="A1906" t="s">
        <v>12778</v>
      </c>
      <c r="B1906" t="s">
        <v>370</v>
      </c>
      <c r="C1906" t="s">
        <v>6865</v>
      </c>
      <c r="D1906" t="s">
        <v>6866</v>
      </c>
      <c r="E1906" t="s">
        <v>10484</v>
      </c>
      <c r="F1906" t="s">
        <v>12779</v>
      </c>
      <c r="G1906" t="s">
        <v>12780</v>
      </c>
      <c r="H1906" t="s">
        <v>6870</v>
      </c>
      <c r="I1906" t="s">
        <v>6871</v>
      </c>
      <c r="J1906">
        <v>4</v>
      </c>
      <c r="K1906">
        <v>0</v>
      </c>
      <c r="L1906" t="s">
        <v>6881</v>
      </c>
      <c r="M1906" t="s">
        <v>6873</v>
      </c>
      <c r="N1906" t="s">
        <v>6874</v>
      </c>
      <c r="O1906" t="s">
        <v>6875</v>
      </c>
      <c r="P1906" t="s">
        <v>6874</v>
      </c>
      <c r="Q1906" t="s">
        <v>6875</v>
      </c>
      <c r="R1906" t="s">
        <v>6874</v>
      </c>
      <c r="S1906">
        <v>4.8157050000000003</v>
      </c>
      <c r="T1906">
        <v>-75.708006999999995</v>
      </c>
      <c r="U1906" t="s">
        <v>12781</v>
      </c>
    </row>
    <row r="1907" spans="1:21" x14ac:dyDescent="0.3">
      <c r="A1907" t="s">
        <v>12782</v>
      </c>
      <c r="B1907" t="s">
        <v>370</v>
      </c>
      <c r="C1907" t="s">
        <v>6865</v>
      </c>
      <c r="D1907" t="s">
        <v>6866</v>
      </c>
      <c r="E1907" t="s">
        <v>10484</v>
      </c>
      <c r="F1907" t="s">
        <v>12783</v>
      </c>
      <c r="G1907" t="s">
        <v>12780</v>
      </c>
      <c r="H1907" t="s">
        <v>6870</v>
      </c>
      <c r="I1907" t="s">
        <v>6871</v>
      </c>
      <c r="J1907">
        <v>4</v>
      </c>
      <c r="K1907">
        <v>0</v>
      </c>
      <c r="L1907" t="s">
        <v>6890</v>
      </c>
      <c r="M1907" t="s">
        <v>6891</v>
      </c>
      <c r="N1907" t="s">
        <v>6874</v>
      </c>
      <c r="O1907" t="s">
        <v>6874</v>
      </c>
      <c r="P1907" t="s">
        <v>6874</v>
      </c>
      <c r="Q1907" t="s">
        <v>6874</v>
      </c>
      <c r="R1907" t="s">
        <v>6874</v>
      </c>
      <c r="S1907">
        <v>4.8161959999999997</v>
      </c>
      <c r="T1907">
        <v>-75.707593000000003</v>
      </c>
      <c r="U1907" t="s">
        <v>12784</v>
      </c>
    </row>
    <row r="1908" spans="1:21" x14ac:dyDescent="0.3">
      <c r="A1908" t="s">
        <v>12785</v>
      </c>
      <c r="B1908" t="s">
        <v>370</v>
      </c>
      <c r="C1908" t="s">
        <v>10333</v>
      </c>
      <c r="D1908" t="s">
        <v>7034</v>
      </c>
      <c r="E1908" t="s">
        <v>11624</v>
      </c>
      <c r="F1908" t="s">
        <v>12786</v>
      </c>
      <c r="G1908" t="s">
        <v>8975</v>
      </c>
      <c r="H1908" t="s">
        <v>6870</v>
      </c>
      <c r="I1908" t="s">
        <v>6871</v>
      </c>
      <c r="J1908">
        <v>4</v>
      </c>
      <c r="K1908">
        <v>0</v>
      </c>
      <c r="L1908" t="s">
        <v>6881</v>
      </c>
      <c r="M1908" t="s">
        <v>6873</v>
      </c>
      <c r="N1908" t="s">
        <v>6874</v>
      </c>
      <c r="O1908" t="s">
        <v>6874</v>
      </c>
      <c r="P1908" t="s">
        <v>6875</v>
      </c>
      <c r="Q1908" t="s">
        <v>6874</v>
      </c>
      <c r="R1908" t="s">
        <v>6874</v>
      </c>
      <c r="S1908">
        <v>4.8201689999999999</v>
      </c>
      <c r="T1908">
        <v>-75.698172999999997</v>
      </c>
      <c r="U1908" t="s">
        <v>12787</v>
      </c>
    </row>
    <row r="1909" spans="1:21" x14ac:dyDescent="0.3">
      <c r="A1909" t="s">
        <v>12788</v>
      </c>
      <c r="B1909" t="s">
        <v>370</v>
      </c>
      <c r="C1909" t="s">
        <v>6865</v>
      </c>
      <c r="D1909" t="s">
        <v>6866</v>
      </c>
      <c r="E1909" t="s">
        <v>10484</v>
      </c>
      <c r="F1909" t="s">
        <v>12789</v>
      </c>
      <c r="G1909" t="s">
        <v>7235</v>
      </c>
      <c r="H1909" t="s">
        <v>6870</v>
      </c>
      <c r="I1909" t="s">
        <v>6871</v>
      </c>
      <c r="J1909">
        <v>4</v>
      </c>
      <c r="K1909">
        <v>0</v>
      </c>
      <c r="L1909" t="s">
        <v>6882</v>
      </c>
      <c r="M1909" t="s">
        <v>6882</v>
      </c>
      <c r="N1909" t="s">
        <v>6876</v>
      </c>
      <c r="O1909" t="s">
        <v>6876</v>
      </c>
      <c r="P1909" t="s">
        <v>6876</v>
      </c>
      <c r="Q1909" t="s">
        <v>6876</v>
      </c>
      <c r="R1909" t="s">
        <v>6876</v>
      </c>
      <c r="S1909">
        <v>4.8159369999999999</v>
      </c>
      <c r="T1909">
        <v>-75.707845000000006</v>
      </c>
      <c r="U1909" t="s">
        <v>370</v>
      </c>
    </row>
    <row r="1910" spans="1:21" x14ac:dyDescent="0.3">
      <c r="A1910" t="s">
        <v>12790</v>
      </c>
      <c r="B1910" t="s">
        <v>370</v>
      </c>
      <c r="C1910" t="s">
        <v>6865</v>
      </c>
      <c r="D1910" t="s">
        <v>6866</v>
      </c>
      <c r="E1910" t="s">
        <v>10484</v>
      </c>
      <c r="F1910" t="s">
        <v>12779</v>
      </c>
      <c r="G1910" t="s">
        <v>12791</v>
      </c>
      <c r="H1910" t="s">
        <v>6870</v>
      </c>
      <c r="I1910" t="s">
        <v>6871</v>
      </c>
      <c r="J1910">
        <v>4</v>
      </c>
      <c r="K1910">
        <v>0</v>
      </c>
      <c r="L1910" t="s">
        <v>6881</v>
      </c>
      <c r="M1910" t="s">
        <v>6882</v>
      </c>
      <c r="N1910" t="s">
        <v>6876</v>
      </c>
      <c r="O1910" t="s">
        <v>6876</v>
      </c>
      <c r="P1910" t="s">
        <v>6876</v>
      </c>
      <c r="Q1910" t="s">
        <v>6876</v>
      </c>
      <c r="R1910" t="s">
        <v>6876</v>
      </c>
      <c r="S1910">
        <v>4.8157050000000003</v>
      </c>
      <c r="T1910">
        <v>-75.708006999999995</v>
      </c>
      <c r="U1910" t="s">
        <v>370</v>
      </c>
    </row>
    <row r="1911" spans="1:21" x14ac:dyDescent="0.3">
      <c r="A1911" t="s">
        <v>12792</v>
      </c>
      <c r="B1911" t="s">
        <v>370</v>
      </c>
      <c r="C1911" t="s">
        <v>10333</v>
      </c>
      <c r="D1911" t="s">
        <v>6866</v>
      </c>
      <c r="E1911" t="s">
        <v>6960</v>
      </c>
      <c r="F1911" t="s">
        <v>12793</v>
      </c>
      <c r="G1911" t="s">
        <v>12794</v>
      </c>
      <c r="H1911" t="s">
        <v>6870</v>
      </c>
      <c r="I1911" t="s">
        <v>6886</v>
      </c>
      <c r="J1911">
        <v>1</v>
      </c>
      <c r="K1911">
        <v>0</v>
      </c>
      <c r="L1911" t="s">
        <v>6890</v>
      </c>
      <c r="M1911" t="s">
        <v>6891</v>
      </c>
      <c r="N1911" t="s">
        <v>6874</v>
      </c>
      <c r="O1911" t="s">
        <v>6874</v>
      </c>
      <c r="P1911" t="s">
        <v>6874</v>
      </c>
      <c r="Q1911" t="s">
        <v>6874</v>
      </c>
      <c r="R1911" t="s">
        <v>6874</v>
      </c>
      <c r="S1911">
        <v>4.8156470000000002</v>
      </c>
      <c r="T1911">
        <v>-75.694478000000004</v>
      </c>
      <c r="U1911" t="s">
        <v>12795</v>
      </c>
    </row>
    <row r="1912" spans="1:21" x14ac:dyDescent="0.3">
      <c r="A1912" t="s">
        <v>12796</v>
      </c>
      <c r="B1912" t="s">
        <v>370</v>
      </c>
      <c r="C1912" t="s">
        <v>10333</v>
      </c>
      <c r="D1912" t="s">
        <v>7034</v>
      </c>
      <c r="E1912" t="s">
        <v>7035</v>
      </c>
      <c r="F1912" t="s">
        <v>12797</v>
      </c>
      <c r="G1912" t="s">
        <v>8975</v>
      </c>
      <c r="H1912" t="s">
        <v>6870</v>
      </c>
      <c r="I1912" t="s">
        <v>6871</v>
      </c>
      <c r="J1912" t="s">
        <v>370</v>
      </c>
      <c r="K1912" t="s">
        <v>370</v>
      </c>
      <c r="L1912" t="s">
        <v>6890</v>
      </c>
      <c r="M1912" t="s">
        <v>6873</v>
      </c>
      <c r="N1912" t="s">
        <v>6874</v>
      </c>
      <c r="O1912" t="s">
        <v>6874</v>
      </c>
      <c r="P1912" t="s">
        <v>6874</v>
      </c>
      <c r="Q1912" t="s">
        <v>6875</v>
      </c>
      <c r="R1912" t="s">
        <v>6874</v>
      </c>
      <c r="S1912">
        <v>4.8023930000000004</v>
      </c>
      <c r="T1912">
        <v>-75.696555000000004</v>
      </c>
      <c r="U1912" t="s">
        <v>12798</v>
      </c>
    </row>
    <row r="1913" spans="1:21" x14ac:dyDescent="0.3">
      <c r="A1913" t="s">
        <v>12799</v>
      </c>
      <c r="B1913" t="s">
        <v>370</v>
      </c>
      <c r="C1913" t="s">
        <v>10333</v>
      </c>
      <c r="D1913" t="s">
        <v>7034</v>
      </c>
      <c r="E1913" t="s">
        <v>7035</v>
      </c>
      <c r="F1913" t="s">
        <v>370</v>
      </c>
      <c r="G1913" t="s">
        <v>8975</v>
      </c>
      <c r="H1913" t="s">
        <v>6870</v>
      </c>
      <c r="I1913" t="s">
        <v>6871</v>
      </c>
      <c r="J1913" t="s">
        <v>370</v>
      </c>
      <c r="K1913" t="s">
        <v>370</v>
      </c>
      <c r="L1913" t="s">
        <v>6872</v>
      </c>
      <c r="M1913" t="s">
        <v>6873</v>
      </c>
      <c r="N1913" t="s">
        <v>6874</v>
      </c>
      <c r="O1913" t="s">
        <v>6874</v>
      </c>
      <c r="P1913" t="s">
        <v>6874</v>
      </c>
      <c r="Q1913" t="s">
        <v>6874</v>
      </c>
      <c r="R1913" t="s">
        <v>6874</v>
      </c>
      <c r="S1913" t="s">
        <v>370</v>
      </c>
      <c r="T1913" t="s">
        <v>370</v>
      </c>
      <c r="U1913" t="s">
        <v>12800</v>
      </c>
    </row>
    <row r="1914" spans="1:21" x14ac:dyDescent="0.3">
      <c r="A1914" t="s">
        <v>12801</v>
      </c>
      <c r="B1914" t="s">
        <v>370</v>
      </c>
      <c r="C1914" t="s">
        <v>10333</v>
      </c>
      <c r="D1914" t="s">
        <v>6866</v>
      </c>
      <c r="E1914" t="s">
        <v>6960</v>
      </c>
      <c r="F1914" t="s">
        <v>12802</v>
      </c>
      <c r="G1914" t="s">
        <v>12803</v>
      </c>
      <c r="H1914" t="s">
        <v>6870</v>
      </c>
      <c r="I1914" t="s">
        <v>6886</v>
      </c>
      <c r="J1914" t="s">
        <v>370</v>
      </c>
      <c r="K1914" t="s">
        <v>370</v>
      </c>
      <c r="L1914" t="s">
        <v>6872</v>
      </c>
      <c r="M1914" t="s">
        <v>6894</v>
      </c>
      <c r="N1914" t="s">
        <v>6875</v>
      </c>
      <c r="O1914" t="s">
        <v>6875</v>
      </c>
      <c r="P1914" t="s">
        <v>6875</v>
      </c>
      <c r="Q1914" t="s">
        <v>6875</v>
      </c>
      <c r="R1914" t="s">
        <v>6874</v>
      </c>
      <c r="S1914">
        <v>4.8139830000000003</v>
      </c>
      <c r="T1914">
        <v>-75.696675999999997</v>
      </c>
      <c r="U1914" t="s">
        <v>12804</v>
      </c>
    </row>
    <row r="1915" spans="1:21" x14ac:dyDescent="0.3">
      <c r="A1915" t="s">
        <v>12805</v>
      </c>
      <c r="B1915" t="s">
        <v>370</v>
      </c>
      <c r="C1915" t="s">
        <v>10333</v>
      </c>
      <c r="D1915" t="s">
        <v>7034</v>
      </c>
      <c r="E1915" t="s">
        <v>7035</v>
      </c>
      <c r="F1915" t="s">
        <v>12806</v>
      </c>
      <c r="G1915" t="s">
        <v>8975</v>
      </c>
      <c r="H1915" t="s">
        <v>6870</v>
      </c>
      <c r="I1915" t="s">
        <v>6871</v>
      </c>
      <c r="J1915" t="s">
        <v>370</v>
      </c>
      <c r="K1915" t="s">
        <v>370</v>
      </c>
      <c r="L1915" t="s">
        <v>6890</v>
      </c>
      <c r="M1915" t="s">
        <v>6873</v>
      </c>
      <c r="N1915" t="s">
        <v>6874</v>
      </c>
      <c r="O1915" t="s">
        <v>6874</v>
      </c>
      <c r="P1915" t="s">
        <v>6874</v>
      </c>
      <c r="Q1915" t="s">
        <v>6875</v>
      </c>
      <c r="R1915" t="s">
        <v>6874</v>
      </c>
      <c r="S1915">
        <v>4.8201070000000001</v>
      </c>
      <c r="T1915">
        <v>-75.700086999999996</v>
      </c>
      <c r="U1915" t="s">
        <v>12807</v>
      </c>
    </row>
    <row r="1916" spans="1:21" x14ac:dyDescent="0.3">
      <c r="A1916" t="s">
        <v>12808</v>
      </c>
      <c r="B1916" t="s">
        <v>370</v>
      </c>
      <c r="C1916" t="s">
        <v>10333</v>
      </c>
      <c r="D1916" t="s">
        <v>7060</v>
      </c>
      <c r="E1916" t="s">
        <v>12809</v>
      </c>
      <c r="F1916" t="s">
        <v>12810</v>
      </c>
      <c r="G1916" t="s">
        <v>8975</v>
      </c>
      <c r="H1916" t="s">
        <v>6870</v>
      </c>
      <c r="I1916" t="s">
        <v>6871</v>
      </c>
      <c r="J1916" t="s">
        <v>370</v>
      </c>
      <c r="K1916" t="s">
        <v>370</v>
      </c>
      <c r="L1916" t="s">
        <v>6881</v>
      </c>
      <c r="M1916" t="s">
        <v>6873</v>
      </c>
      <c r="N1916" t="s">
        <v>6874</v>
      </c>
      <c r="O1916" t="s">
        <v>6874</v>
      </c>
      <c r="P1916" t="s">
        <v>6874</v>
      </c>
      <c r="Q1916" t="s">
        <v>6875</v>
      </c>
      <c r="R1916" t="s">
        <v>6874</v>
      </c>
      <c r="S1916">
        <v>4.7996730000000003</v>
      </c>
      <c r="T1916">
        <v>-75.741635000000002</v>
      </c>
      <c r="U1916" t="s">
        <v>12811</v>
      </c>
    </row>
    <row r="1917" spans="1:21" x14ac:dyDescent="0.3">
      <c r="A1917" t="s">
        <v>12812</v>
      </c>
      <c r="B1917" t="s">
        <v>370</v>
      </c>
      <c r="C1917" t="s">
        <v>8411</v>
      </c>
      <c r="D1917" t="s">
        <v>7034</v>
      </c>
      <c r="E1917" t="s">
        <v>8876</v>
      </c>
      <c r="F1917" t="s">
        <v>12813</v>
      </c>
      <c r="G1917" t="s">
        <v>12813</v>
      </c>
      <c r="H1917" t="s">
        <v>6870</v>
      </c>
      <c r="I1917" t="s">
        <v>6886</v>
      </c>
      <c r="J1917">
        <v>2</v>
      </c>
      <c r="K1917">
        <v>0</v>
      </c>
      <c r="L1917" t="s">
        <v>6872</v>
      </c>
      <c r="M1917" t="s">
        <v>6894</v>
      </c>
      <c r="N1917" t="s">
        <v>6876</v>
      </c>
      <c r="O1917" t="s">
        <v>6876</v>
      </c>
      <c r="P1917" t="s">
        <v>6876</v>
      </c>
      <c r="Q1917" t="s">
        <v>6875</v>
      </c>
      <c r="R1917" t="s">
        <v>6876</v>
      </c>
      <c r="S1917">
        <v>4.8075210000000004</v>
      </c>
      <c r="T1917">
        <v>-75.694034000000002</v>
      </c>
      <c r="U1917" t="s">
        <v>12814</v>
      </c>
    </row>
    <row r="1918" spans="1:21" x14ac:dyDescent="0.3">
      <c r="A1918" t="s">
        <v>12815</v>
      </c>
      <c r="B1918" t="s">
        <v>370</v>
      </c>
      <c r="C1918" t="s">
        <v>10333</v>
      </c>
      <c r="D1918" t="s">
        <v>8649</v>
      </c>
      <c r="E1918" t="s">
        <v>8650</v>
      </c>
      <c r="F1918" t="s">
        <v>12816</v>
      </c>
      <c r="G1918" t="s">
        <v>12817</v>
      </c>
      <c r="H1918" t="s">
        <v>6870</v>
      </c>
      <c r="I1918" t="s">
        <v>6871</v>
      </c>
      <c r="J1918">
        <v>1</v>
      </c>
      <c r="K1918">
        <v>0</v>
      </c>
      <c r="L1918" t="s">
        <v>6872</v>
      </c>
      <c r="M1918" t="s">
        <v>6894</v>
      </c>
      <c r="N1918" t="s">
        <v>6874</v>
      </c>
      <c r="O1918" t="s">
        <v>6875</v>
      </c>
      <c r="P1918" t="s">
        <v>6874</v>
      </c>
      <c r="Q1918" t="s">
        <v>6874</v>
      </c>
      <c r="R1918" t="s">
        <v>6874</v>
      </c>
      <c r="S1918">
        <v>4.7976010000000002</v>
      </c>
      <c r="T1918">
        <v>-75.703416000000004</v>
      </c>
      <c r="U1918" t="s">
        <v>12818</v>
      </c>
    </row>
    <row r="1919" spans="1:21" x14ac:dyDescent="0.3">
      <c r="A1919" t="s">
        <v>12819</v>
      </c>
      <c r="B1919" t="s">
        <v>370</v>
      </c>
      <c r="C1919" t="s">
        <v>10333</v>
      </c>
      <c r="D1919" t="s">
        <v>8317</v>
      </c>
      <c r="E1919" t="s">
        <v>8315</v>
      </c>
      <c r="F1919" t="s">
        <v>12820</v>
      </c>
      <c r="G1919" t="s">
        <v>8315</v>
      </c>
      <c r="H1919" t="s">
        <v>6870</v>
      </c>
      <c r="I1919" t="s">
        <v>6871</v>
      </c>
      <c r="J1919">
        <v>5</v>
      </c>
      <c r="K1919">
        <v>1</v>
      </c>
      <c r="L1919" t="s">
        <v>6872</v>
      </c>
      <c r="M1919" t="s">
        <v>6882</v>
      </c>
      <c r="N1919" t="s">
        <v>6874</v>
      </c>
      <c r="O1919" t="s">
        <v>6875</v>
      </c>
      <c r="P1919" t="s">
        <v>6874</v>
      </c>
      <c r="Q1919" t="s">
        <v>6875</v>
      </c>
      <c r="R1919" t="s">
        <v>6874</v>
      </c>
      <c r="S1919">
        <v>4.8023689999999997</v>
      </c>
      <c r="T1919">
        <v>-75.707899999999995</v>
      </c>
      <c r="U1919" t="s">
        <v>12821</v>
      </c>
    </row>
    <row r="1920" spans="1:21" x14ac:dyDescent="0.3">
      <c r="A1920" t="s">
        <v>12822</v>
      </c>
      <c r="B1920" t="s">
        <v>370</v>
      </c>
      <c r="C1920" t="s">
        <v>10333</v>
      </c>
      <c r="D1920" t="s">
        <v>8317</v>
      </c>
      <c r="E1920" t="s">
        <v>8315</v>
      </c>
      <c r="F1920" t="s">
        <v>12823</v>
      </c>
      <c r="G1920" t="s">
        <v>8315</v>
      </c>
      <c r="H1920" t="s">
        <v>6870</v>
      </c>
      <c r="I1920" t="s">
        <v>6871</v>
      </c>
      <c r="J1920">
        <v>1</v>
      </c>
      <c r="K1920">
        <v>0</v>
      </c>
      <c r="L1920" t="s">
        <v>6872</v>
      </c>
      <c r="M1920" t="s">
        <v>6894</v>
      </c>
      <c r="N1920" t="s">
        <v>6875</v>
      </c>
      <c r="O1920" t="s">
        <v>6875</v>
      </c>
      <c r="P1920" t="s">
        <v>6874</v>
      </c>
      <c r="Q1920" t="s">
        <v>6875</v>
      </c>
      <c r="R1920" t="s">
        <v>6876</v>
      </c>
      <c r="S1920">
        <v>4.8023689999999997</v>
      </c>
      <c r="T1920">
        <v>-75.707899999999995</v>
      </c>
      <c r="U1920" t="s">
        <v>12824</v>
      </c>
    </row>
    <row r="1921" spans="1:21" x14ac:dyDescent="0.3">
      <c r="A1921" t="s">
        <v>12825</v>
      </c>
      <c r="B1921" t="s">
        <v>370</v>
      </c>
      <c r="C1921" t="s">
        <v>10333</v>
      </c>
      <c r="D1921" t="s">
        <v>8317</v>
      </c>
      <c r="E1921" t="s">
        <v>8315</v>
      </c>
      <c r="F1921" t="s">
        <v>12826</v>
      </c>
      <c r="G1921" t="s">
        <v>8315</v>
      </c>
      <c r="H1921" t="s">
        <v>6934</v>
      </c>
      <c r="I1921" t="s">
        <v>7630</v>
      </c>
      <c r="J1921">
        <v>4</v>
      </c>
      <c r="K1921">
        <v>0</v>
      </c>
      <c r="L1921" t="s">
        <v>6872</v>
      </c>
      <c r="M1921" t="s">
        <v>6894</v>
      </c>
      <c r="N1921" t="s">
        <v>6875</v>
      </c>
      <c r="O1921" t="s">
        <v>6875</v>
      </c>
      <c r="P1921" t="s">
        <v>6875</v>
      </c>
      <c r="Q1921" t="s">
        <v>6874</v>
      </c>
      <c r="R1921" t="s">
        <v>6874</v>
      </c>
      <c r="S1921">
        <v>4.8066060000000004</v>
      </c>
      <c r="T1921">
        <v>-75.682208000000003</v>
      </c>
      <c r="U1921" t="s">
        <v>12827</v>
      </c>
    </row>
    <row r="1922" spans="1:21" x14ac:dyDescent="0.3">
      <c r="A1922" t="s">
        <v>12828</v>
      </c>
      <c r="B1922" t="s">
        <v>370</v>
      </c>
      <c r="C1922" t="s">
        <v>10333</v>
      </c>
      <c r="D1922" t="s">
        <v>8649</v>
      </c>
      <c r="E1922" t="s">
        <v>8650</v>
      </c>
      <c r="F1922" t="s">
        <v>12829</v>
      </c>
      <c r="G1922" t="s">
        <v>12829</v>
      </c>
      <c r="H1922" t="s">
        <v>6870</v>
      </c>
      <c r="I1922" t="s">
        <v>6871</v>
      </c>
      <c r="J1922">
        <v>1</v>
      </c>
      <c r="K1922">
        <v>0</v>
      </c>
      <c r="L1922" t="s">
        <v>6872</v>
      </c>
      <c r="M1922" t="s">
        <v>6894</v>
      </c>
      <c r="N1922" t="s">
        <v>6874</v>
      </c>
      <c r="O1922" t="s">
        <v>6875</v>
      </c>
      <c r="P1922" t="s">
        <v>6874</v>
      </c>
      <c r="Q1922" t="s">
        <v>6874</v>
      </c>
      <c r="R1922" t="s">
        <v>6874</v>
      </c>
      <c r="S1922">
        <v>4.8087169999999997</v>
      </c>
      <c r="T1922">
        <v>-75.690601000000001</v>
      </c>
      <c r="U1922" t="s">
        <v>12830</v>
      </c>
    </row>
    <row r="1923" spans="1:21" x14ac:dyDescent="0.3">
      <c r="A1923" t="s">
        <v>12831</v>
      </c>
      <c r="B1923" t="s">
        <v>370</v>
      </c>
      <c r="C1923" t="s">
        <v>8411</v>
      </c>
      <c r="D1923" t="s">
        <v>7124</v>
      </c>
      <c r="E1923" t="s">
        <v>7124</v>
      </c>
      <c r="F1923" t="s">
        <v>12832</v>
      </c>
      <c r="G1923" t="s">
        <v>6876</v>
      </c>
      <c r="H1923" t="s">
        <v>6870</v>
      </c>
      <c r="I1923" t="s">
        <v>6871</v>
      </c>
      <c r="J1923" t="s">
        <v>370</v>
      </c>
      <c r="K1923" t="s">
        <v>370</v>
      </c>
      <c r="L1923" t="s">
        <v>6881</v>
      </c>
      <c r="M1923" t="s">
        <v>6873</v>
      </c>
      <c r="N1923" t="s">
        <v>6874</v>
      </c>
      <c r="O1923" t="s">
        <v>6874</v>
      </c>
      <c r="P1923" t="s">
        <v>6876</v>
      </c>
      <c r="Q1923" t="s">
        <v>6874</v>
      </c>
      <c r="R1923" t="s">
        <v>6874</v>
      </c>
      <c r="S1923">
        <v>4.8126860000000002</v>
      </c>
      <c r="T1923">
        <v>-75.692803999999995</v>
      </c>
      <c r="U1923" t="s">
        <v>12833</v>
      </c>
    </row>
    <row r="1924" spans="1:21" x14ac:dyDescent="0.3">
      <c r="A1924" t="s">
        <v>12834</v>
      </c>
      <c r="B1924" t="s">
        <v>370</v>
      </c>
      <c r="C1924" t="s">
        <v>6865</v>
      </c>
      <c r="D1924" t="s">
        <v>6866</v>
      </c>
      <c r="E1924" t="s">
        <v>12835</v>
      </c>
      <c r="F1924" t="s">
        <v>12836</v>
      </c>
      <c r="G1924" t="s">
        <v>12837</v>
      </c>
      <c r="H1924" t="s">
        <v>6934</v>
      </c>
      <c r="I1924" t="s">
        <v>6876</v>
      </c>
      <c r="J1924" t="s">
        <v>370</v>
      </c>
      <c r="K1924" t="s">
        <v>370</v>
      </c>
      <c r="L1924" t="s">
        <v>6872</v>
      </c>
      <c r="M1924" t="s">
        <v>6882</v>
      </c>
      <c r="N1924" t="s">
        <v>6875</v>
      </c>
      <c r="O1924" t="s">
        <v>6876</v>
      </c>
      <c r="P1924" t="s">
        <v>6875</v>
      </c>
      <c r="Q1924" t="s">
        <v>6875</v>
      </c>
      <c r="R1924" t="s">
        <v>6875</v>
      </c>
      <c r="S1924">
        <v>4.8127209999999998</v>
      </c>
      <c r="T1924">
        <v>-75.680248000000006</v>
      </c>
      <c r="U1924" t="s">
        <v>12838</v>
      </c>
    </row>
    <row r="1925" spans="1:21" x14ac:dyDescent="0.3">
      <c r="A1925" t="s">
        <v>12839</v>
      </c>
      <c r="B1925" t="s">
        <v>370</v>
      </c>
      <c r="C1925" t="s">
        <v>10333</v>
      </c>
      <c r="D1925" t="s">
        <v>7124</v>
      </c>
      <c r="E1925" t="s">
        <v>7124</v>
      </c>
      <c r="F1925" t="s">
        <v>12840</v>
      </c>
      <c r="G1925" t="s">
        <v>12841</v>
      </c>
      <c r="H1925" t="s">
        <v>6870</v>
      </c>
      <c r="I1925" t="s">
        <v>6871</v>
      </c>
      <c r="J1925">
        <v>1</v>
      </c>
      <c r="K1925" t="s">
        <v>370</v>
      </c>
      <c r="L1925" t="s">
        <v>6890</v>
      </c>
      <c r="M1925" t="s">
        <v>6882</v>
      </c>
      <c r="N1925" t="s">
        <v>6876</v>
      </c>
      <c r="O1925" t="s">
        <v>6876</v>
      </c>
      <c r="P1925" t="s">
        <v>6876</v>
      </c>
      <c r="Q1925" t="s">
        <v>6876</v>
      </c>
      <c r="R1925" t="s">
        <v>6874</v>
      </c>
      <c r="S1925">
        <v>4.8165979999999999</v>
      </c>
      <c r="T1925">
        <v>-75.688822000000002</v>
      </c>
      <c r="U1925" t="s">
        <v>12842</v>
      </c>
    </row>
    <row r="1926" spans="1:21" x14ac:dyDescent="0.3">
      <c r="A1926" t="s">
        <v>12843</v>
      </c>
      <c r="B1926" t="s">
        <v>370</v>
      </c>
      <c r="C1926" t="s">
        <v>10333</v>
      </c>
      <c r="D1926" t="s">
        <v>8649</v>
      </c>
      <c r="E1926" t="s">
        <v>8650</v>
      </c>
      <c r="F1926" t="s">
        <v>12844</v>
      </c>
      <c r="G1926" t="s">
        <v>6876</v>
      </c>
      <c r="H1926" t="s">
        <v>6870</v>
      </c>
      <c r="I1926" t="s">
        <v>6871</v>
      </c>
      <c r="J1926">
        <v>1</v>
      </c>
      <c r="K1926">
        <v>0</v>
      </c>
      <c r="L1926" t="s">
        <v>6872</v>
      </c>
      <c r="M1926" t="s">
        <v>6894</v>
      </c>
      <c r="N1926" t="s">
        <v>6874</v>
      </c>
      <c r="O1926" t="s">
        <v>6875</v>
      </c>
      <c r="P1926" t="s">
        <v>6874</v>
      </c>
      <c r="Q1926" t="s">
        <v>6874</v>
      </c>
      <c r="R1926" t="s">
        <v>6876</v>
      </c>
      <c r="S1926">
        <v>4.8184659999999999</v>
      </c>
      <c r="T1926">
        <v>-75.695419000000001</v>
      </c>
      <c r="U1926" t="s">
        <v>6876</v>
      </c>
    </row>
    <row r="1927" spans="1:21" x14ac:dyDescent="0.3">
      <c r="A1927" t="s">
        <v>12845</v>
      </c>
      <c r="B1927" t="s">
        <v>370</v>
      </c>
      <c r="C1927" t="s">
        <v>10333</v>
      </c>
      <c r="D1927" t="s">
        <v>8649</v>
      </c>
      <c r="E1927" t="s">
        <v>8650</v>
      </c>
      <c r="F1927" t="s">
        <v>12846</v>
      </c>
      <c r="G1927" t="s">
        <v>6876</v>
      </c>
      <c r="H1927" t="s">
        <v>6870</v>
      </c>
      <c r="I1927" t="s">
        <v>6871</v>
      </c>
      <c r="J1927" t="s">
        <v>370</v>
      </c>
      <c r="K1927" t="s">
        <v>370</v>
      </c>
      <c r="L1927" t="s">
        <v>6872</v>
      </c>
      <c r="M1927" t="s">
        <v>6894</v>
      </c>
      <c r="N1927" t="s">
        <v>6874</v>
      </c>
      <c r="O1927" t="s">
        <v>6875</v>
      </c>
      <c r="P1927" t="s">
        <v>6874</v>
      </c>
      <c r="Q1927" t="s">
        <v>6874</v>
      </c>
      <c r="R1927" t="s">
        <v>6874</v>
      </c>
      <c r="S1927">
        <v>4.8184659999999999</v>
      </c>
      <c r="T1927">
        <v>-75.695419000000001</v>
      </c>
      <c r="U1927" t="s">
        <v>12847</v>
      </c>
    </row>
    <row r="1928" spans="1:21" x14ac:dyDescent="0.3">
      <c r="A1928" t="s">
        <v>12848</v>
      </c>
      <c r="B1928" t="s">
        <v>370</v>
      </c>
      <c r="C1928" t="s">
        <v>10333</v>
      </c>
      <c r="D1928" t="s">
        <v>8317</v>
      </c>
      <c r="E1928" t="s">
        <v>8324</v>
      </c>
      <c r="F1928" t="s">
        <v>12756</v>
      </c>
      <c r="G1928" t="s">
        <v>8315</v>
      </c>
      <c r="H1928" t="s">
        <v>6870</v>
      </c>
      <c r="I1928" t="s">
        <v>6871</v>
      </c>
      <c r="J1928" t="s">
        <v>370</v>
      </c>
      <c r="K1928" t="s">
        <v>370</v>
      </c>
      <c r="L1928" t="s">
        <v>6872</v>
      </c>
      <c r="M1928" t="s">
        <v>6873</v>
      </c>
      <c r="N1928" t="s">
        <v>6874</v>
      </c>
      <c r="O1928" t="s">
        <v>6874</v>
      </c>
      <c r="P1928" t="s">
        <v>6874</v>
      </c>
      <c r="Q1928" t="s">
        <v>6874</v>
      </c>
      <c r="R1928" t="s">
        <v>6874</v>
      </c>
      <c r="S1928">
        <v>4.8026210000000003</v>
      </c>
      <c r="T1928">
        <v>-75.707538999999997</v>
      </c>
      <c r="U1928" t="s">
        <v>12849</v>
      </c>
    </row>
    <row r="1929" spans="1:21" x14ac:dyDescent="0.3">
      <c r="A1929" t="s">
        <v>12850</v>
      </c>
      <c r="B1929" t="s">
        <v>370</v>
      </c>
      <c r="C1929" t="s">
        <v>10333</v>
      </c>
      <c r="D1929" t="s">
        <v>8317</v>
      </c>
      <c r="E1929" t="s">
        <v>8324</v>
      </c>
      <c r="F1929" t="s">
        <v>11070</v>
      </c>
      <c r="G1929" t="s">
        <v>12851</v>
      </c>
      <c r="H1929" t="s">
        <v>6870</v>
      </c>
      <c r="I1929" t="s">
        <v>6886</v>
      </c>
      <c r="J1929" t="s">
        <v>370</v>
      </c>
      <c r="K1929" t="s">
        <v>370</v>
      </c>
      <c r="L1929" t="s">
        <v>6872</v>
      </c>
      <c r="M1929" t="s">
        <v>6873</v>
      </c>
      <c r="N1929" t="s">
        <v>6874</v>
      </c>
      <c r="O1929" t="s">
        <v>6874</v>
      </c>
      <c r="P1929" t="s">
        <v>6874</v>
      </c>
      <c r="Q1929" t="s">
        <v>6875</v>
      </c>
      <c r="R1929" t="s">
        <v>6874</v>
      </c>
      <c r="S1929">
        <v>4.8023689999999997</v>
      </c>
      <c r="T1929">
        <v>-75.707899999999995</v>
      </c>
      <c r="U1929" t="s">
        <v>12852</v>
      </c>
    </row>
    <row r="1930" spans="1:21" x14ac:dyDescent="0.3">
      <c r="A1930" t="s">
        <v>12853</v>
      </c>
      <c r="B1930" t="s">
        <v>370</v>
      </c>
      <c r="C1930" t="s">
        <v>10333</v>
      </c>
      <c r="D1930" t="s">
        <v>7034</v>
      </c>
      <c r="E1930" t="s">
        <v>7035</v>
      </c>
      <c r="F1930" t="s">
        <v>12854</v>
      </c>
      <c r="G1930" t="s">
        <v>6876</v>
      </c>
      <c r="H1930" t="s">
        <v>6870</v>
      </c>
      <c r="I1930" t="s">
        <v>12855</v>
      </c>
      <c r="J1930">
        <v>1</v>
      </c>
      <c r="K1930">
        <v>0</v>
      </c>
      <c r="L1930" t="s">
        <v>6890</v>
      </c>
      <c r="M1930" t="s">
        <v>6891</v>
      </c>
      <c r="N1930" t="s">
        <v>6876</v>
      </c>
      <c r="O1930" t="s">
        <v>6874</v>
      </c>
      <c r="P1930" t="s">
        <v>6876</v>
      </c>
      <c r="Q1930" t="s">
        <v>6875</v>
      </c>
      <c r="R1930" t="s">
        <v>6874</v>
      </c>
      <c r="S1930">
        <v>4.8031509999999997</v>
      </c>
      <c r="T1930">
        <v>-75.696453000000005</v>
      </c>
      <c r="U1930" t="s">
        <v>12856</v>
      </c>
    </row>
    <row r="1931" spans="1:21" x14ac:dyDescent="0.3">
      <c r="A1931" t="s">
        <v>12857</v>
      </c>
      <c r="B1931" t="s">
        <v>370</v>
      </c>
      <c r="C1931" t="s">
        <v>10333</v>
      </c>
      <c r="D1931" t="s">
        <v>7034</v>
      </c>
      <c r="E1931" t="s">
        <v>7035</v>
      </c>
      <c r="F1931" t="s">
        <v>12858</v>
      </c>
      <c r="G1931" t="s">
        <v>12859</v>
      </c>
      <c r="H1931" t="s">
        <v>6870</v>
      </c>
      <c r="I1931" t="s">
        <v>6871</v>
      </c>
      <c r="J1931">
        <v>1</v>
      </c>
      <c r="K1931">
        <v>0</v>
      </c>
      <c r="L1931" t="s">
        <v>6890</v>
      </c>
      <c r="M1931" t="s">
        <v>6891</v>
      </c>
      <c r="N1931" t="s">
        <v>6874</v>
      </c>
      <c r="O1931" t="s">
        <v>6874</v>
      </c>
      <c r="P1931" t="s">
        <v>6874</v>
      </c>
      <c r="Q1931" t="s">
        <v>6874</v>
      </c>
      <c r="R1931" t="s">
        <v>6874</v>
      </c>
      <c r="S1931">
        <v>4.8029599999999997</v>
      </c>
      <c r="T1931">
        <v>-75.696529999999996</v>
      </c>
      <c r="U1931" t="s">
        <v>12860</v>
      </c>
    </row>
    <row r="1932" spans="1:21" x14ac:dyDescent="0.3">
      <c r="A1932" t="s">
        <v>12861</v>
      </c>
      <c r="B1932" t="s">
        <v>370</v>
      </c>
      <c r="C1932" t="s">
        <v>10333</v>
      </c>
      <c r="D1932" t="s">
        <v>7400</v>
      </c>
      <c r="E1932" t="s">
        <v>11260</v>
      </c>
      <c r="F1932" t="s">
        <v>12862</v>
      </c>
      <c r="G1932" t="s">
        <v>12863</v>
      </c>
      <c r="H1932" t="s">
        <v>6870</v>
      </c>
      <c r="I1932" t="s">
        <v>6871</v>
      </c>
      <c r="J1932">
        <v>2</v>
      </c>
      <c r="K1932">
        <v>3</v>
      </c>
      <c r="L1932" t="s">
        <v>6890</v>
      </c>
      <c r="M1932" t="s">
        <v>6873</v>
      </c>
      <c r="N1932" t="s">
        <v>6874</v>
      </c>
      <c r="O1932" t="s">
        <v>6874</v>
      </c>
      <c r="P1932" t="s">
        <v>6874</v>
      </c>
      <c r="Q1932" t="s">
        <v>6874</v>
      </c>
      <c r="R1932" t="s">
        <v>6874</v>
      </c>
      <c r="S1932">
        <v>4.8289520000000001</v>
      </c>
      <c r="T1932">
        <v>-75.663550000000001</v>
      </c>
      <c r="U1932" t="s">
        <v>12864</v>
      </c>
    </row>
    <row r="1933" spans="1:21" x14ac:dyDescent="0.3">
      <c r="A1933" t="s">
        <v>12865</v>
      </c>
      <c r="B1933" t="s">
        <v>370</v>
      </c>
      <c r="C1933" t="s">
        <v>10333</v>
      </c>
      <c r="D1933" t="s">
        <v>7034</v>
      </c>
      <c r="E1933" t="s">
        <v>7035</v>
      </c>
      <c r="F1933" t="s">
        <v>12866</v>
      </c>
      <c r="G1933" t="s">
        <v>12866</v>
      </c>
      <c r="H1933" t="s">
        <v>6870</v>
      </c>
      <c r="I1933" t="s">
        <v>6871</v>
      </c>
      <c r="J1933">
        <v>1</v>
      </c>
      <c r="K1933">
        <v>0</v>
      </c>
      <c r="L1933" t="s">
        <v>6881</v>
      </c>
      <c r="M1933" t="s">
        <v>6873</v>
      </c>
      <c r="N1933" t="s">
        <v>6874</v>
      </c>
      <c r="O1933" t="s">
        <v>6992</v>
      </c>
      <c r="P1933" t="s">
        <v>6875</v>
      </c>
      <c r="Q1933" t="s">
        <v>6874</v>
      </c>
      <c r="R1933" t="s">
        <v>6874</v>
      </c>
      <c r="S1933">
        <v>4.8043480000000001</v>
      </c>
      <c r="T1933">
        <v>-75.699871999999999</v>
      </c>
      <c r="U1933" t="s">
        <v>12867</v>
      </c>
    </row>
    <row r="1934" spans="1:21" x14ac:dyDescent="0.3">
      <c r="A1934" t="s">
        <v>12868</v>
      </c>
      <c r="B1934" t="s">
        <v>370</v>
      </c>
      <c r="C1934" t="s">
        <v>10333</v>
      </c>
      <c r="D1934" t="s">
        <v>7034</v>
      </c>
      <c r="E1934" t="s">
        <v>7035</v>
      </c>
      <c r="F1934" t="s">
        <v>12869</v>
      </c>
      <c r="G1934" t="s">
        <v>12869</v>
      </c>
      <c r="H1934" t="s">
        <v>6870</v>
      </c>
      <c r="I1934" t="s">
        <v>6871</v>
      </c>
      <c r="J1934">
        <v>3</v>
      </c>
      <c r="K1934">
        <v>0</v>
      </c>
      <c r="L1934" t="s">
        <v>6881</v>
      </c>
      <c r="M1934" t="s">
        <v>6873</v>
      </c>
      <c r="N1934" t="s">
        <v>6874</v>
      </c>
      <c r="O1934" t="s">
        <v>6874</v>
      </c>
      <c r="P1934" t="s">
        <v>6875</v>
      </c>
      <c r="Q1934" t="s">
        <v>6874</v>
      </c>
      <c r="R1934" t="s">
        <v>6875</v>
      </c>
      <c r="S1934">
        <v>4.8043480000000001</v>
      </c>
      <c r="T1934">
        <v>-75.699871999999999</v>
      </c>
      <c r="U1934" t="s">
        <v>12870</v>
      </c>
    </row>
    <row r="1935" spans="1:21" x14ac:dyDescent="0.3">
      <c r="A1935" t="s">
        <v>12871</v>
      </c>
      <c r="B1935" t="s">
        <v>370</v>
      </c>
      <c r="C1935" t="s">
        <v>10333</v>
      </c>
      <c r="D1935" t="s">
        <v>7034</v>
      </c>
      <c r="E1935" t="s">
        <v>7035</v>
      </c>
      <c r="F1935" t="s">
        <v>12872</v>
      </c>
      <c r="G1935" t="s">
        <v>12872</v>
      </c>
      <c r="H1935" t="s">
        <v>6870</v>
      </c>
      <c r="I1935" t="s">
        <v>6871</v>
      </c>
      <c r="J1935">
        <v>1</v>
      </c>
      <c r="K1935">
        <v>0</v>
      </c>
      <c r="L1935" t="s">
        <v>6890</v>
      </c>
      <c r="M1935" t="s">
        <v>6891</v>
      </c>
      <c r="N1935" t="s">
        <v>6874</v>
      </c>
      <c r="O1935" t="s">
        <v>6874</v>
      </c>
      <c r="P1935" t="s">
        <v>6874</v>
      </c>
      <c r="Q1935" t="s">
        <v>6875</v>
      </c>
      <c r="R1935" t="s">
        <v>6874</v>
      </c>
      <c r="S1935">
        <v>4.8032349999999999</v>
      </c>
      <c r="T1935">
        <v>-75.697329999999994</v>
      </c>
      <c r="U1935" t="s">
        <v>12873</v>
      </c>
    </row>
    <row r="1936" spans="1:21" x14ac:dyDescent="0.3">
      <c r="A1936" t="s">
        <v>12874</v>
      </c>
      <c r="B1936" t="s">
        <v>370</v>
      </c>
      <c r="C1936" t="s">
        <v>10333</v>
      </c>
      <c r="D1936" t="s">
        <v>7034</v>
      </c>
      <c r="E1936" t="s">
        <v>7035</v>
      </c>
      <c r="F1936" t="s">
        <v>12875</v>
      </c>
      <c r="G1936" t="s">
        <v>12875</v>
      </c>
      <c r="H1936" t="s">
        <v>6870</v>
      </c>
      <c r="I1936" t="s">
        <v>6871</v>
      </c>
      <c r="J1936">
        <v>1</v>
      </c>
      <c r="K1936">
        <v>0</v>
      </c>
      <c r="L1936" t="s">
        <v>6890</v>
      </c>
      <c r="M1936" t="s">
        <v>6882</v>
      </c>
      <c r="N1936" t="s">
        <v>6874</v>
      </c>
      <c r="O1936" t="s">
        <v>6874</v>
      </c>
      <c r="P1936" t="s">
        <v>6874</v>
      </c>
      <c r="Q1936" t="s">
        <v>6874</v>
      </c>
      <c r="R1936" t="s">
        <v>6874</v>
      </c>
      <c r="S1936">
        <v>4.804951</v>
      </c>
      <c r="T1936">
        <v>-75.698965999999999</v>
      </c>
      <c r="U1936" t="s">
        <v>12876</v>
      </c>
    </row>
    <row r="1937" spans="1:21" x14ac:dyDescent="0.3">
      <c r="A1937" t="s">
        <v>12877</v>
      </c>
      <c r="B1937" t="s">
        <v>370</v>
      </c>
      <c r="C1937" t="s">
        <v>10333</v>
      </c>
      <c r="D1937" t="s">
        <v>7034</v>
      </c>
      <c r="E1937" t="s">
        <v>7035</v>
      </c>
      <c r="F1937" t="s">
        <v>12878</v>
      </c>
      <c r="G1937" t="s">
        <v>12878</v>
      </c>
      <c r="H1937" t="s">
        <v>6870</v>
      </c>
      <c r="I1937" t="s">
        <v>6871</v>
      </c>
      <c r="J1937" t="s">
        <v>370</v>
      </c>
      <c r="K1937">
        <v>0</v>
      </c>
      <c r="L1937" t="s">
        <v>6881</v>
      </c>
      <c r="M1937" t="s">
        <v>6873</v>
      </c>
      <c r="N1937" t="s">
        <v>6874</v>
      </c>
      <c r="O1937" t="s">
        <v>6874</v>
      </c>
      <c r="P1937" t="s">
        <v>6874</v>
      </c>
      <c r="Q1937" t="s">
        <v>6874</v>
      </c>
      <c r="R1937" t="s">
        <v>6874</v>
      </c>
      <c r="S1937">
        <v>4.80511</v>
      </c>
      <c r="T1937">
        <v>-75.698553000000004</v>
      </c>
      <c r="U1937" t="s">
        <v>12879</v>
      </c>
    </row>
    <row r="1938" spans="1:21" x14ac:dyDescent="0.3">
      <c r="A1938" t="s">
        <v>12880</v>
      </c>
      <c r="B1938" t="s">
        <v>370</v>
      </c>
      <c r="C1938" t="s">
        <v>10333</v>
      </c>
      <c r="D1938" t="s">
        <v>8317</v>
      </c>
      <c r="E1938" t="s">
        <v>9467</v>
      </c>
      <c r="F1938" t="s">
        <v>12881</v>
      </c>
      <c r="G1938" t="s">
        <v>12882</v>
      </c>
      <c r="H1938" t="s">
        <v>6870</v>
      </c>
      <c r="I1938" t="s">
        <v>6871</v>
      </c>
      <c r="J1938">
        <v>4</v>
      </c>
      <c r="K1938">
        <v>0</v>
      </c>
      <c r="L1938" t="s">
        <v>6881</v>
      </c>
      <c r="M1938" t="s">
        <v>6873</v>
      </c>
      <c r="N1938" t="s">
        <v>6874</v>
      </c>
      <c r="O1938" t="s">
        <v>6875</v>
      </c>
      <c r="P1938" t="s">
        <v>6874</v>
      </c>
      <c r="Q1938" t="s">
        <v>6875</v>
      </c>
      <c r="R1938" t="s">
        <v>6874</v>
      </c>
      <c r="S1938">
        <v>4.7996470000000002</v>
      </c>
      <c r="T1938">
        <v>-75.664348000000004</v>
      </c>
      <c r="U1938" t="s">
        <v>12883</v>
      </c>
    </row>
    <row r="1939" spans="1:21" x14ac:dyDescent="0.3">
      <c r="A1939" t="s">
        <v>12884</v>
      </c>
      <c r="B1939" t="s">
        <v>370</v>
      </c>
      <c r="C1939" t="s">
        <v>10333</v>
      </c>
      <c r="D1939" t="s">
        <v>7124</v>
      </c>
      <c r="E1939" t="s">
        <v>7124</v>
      </c>
      <c r="F1939" t="s">
        <v>6876</v>
      </c>
      <c r="G1939" t="s">
        <v>6876</v>
      </c>
      <c r="H1939" t="s">
        <v>6934</v>
      </c>
      <c r="I1939" t="s">
        <v>6876</v>
      </c>
      <c r="J1939" t="s">
        <v>370</v>
      </c>
      <c r="K1939" t="s">
        <v>370</v>
      </c>
      <c r="L1939" t="s">
        <v>6882</v>
      </c>
      <c r="M1939" t="s">
        <v>6882</v>
      </c>
      <c r="N1939" t="s">
        <v>6876</v>
      </c>
      <c r="O1939" t="s">
        <v>6876</v>
      </c>
      <c r="P1939" t="s">
        <v>6876</v>
      </c>
      <c r="Q1939" t="s">
        <v>6876</v>
      </c>
      <c r="R1939" t="s">
        <v>6876</v>
      </c>
      <c r="S1939">
        <v>4.8087169999999997</v>
      </c>
      <c r="T1939">
        <v>-75.690601000000001</v>
      </c>
      <c r="U1939" t="s">
        <v>6876</v>
      </c>
    </row>
    <row r="1940" spans="1:21" x14ac:dyDescent="0.3">
      <c r="A1940" t="s">
        <v>12885</v>
      </c>
      <c r="B1940" t="s">
        <v>370</v>
      </c>
      <c r="C1940" t="s">
        <v>10333</v>
      </c>
      <c r="D1940" t="s">
        <v>8317</v>
      </c>
      <c r="E1940" t="s">
        <v>9467</v>
      </c>
      <c r="F1940" t="s">
        <v>12886</v>
      </c>
      <c r="G1940" t="s">
        <v>12882</v>
      </c>
      <c r="H1940" t="s">
        <v>6870</v>
      </c>
      <c r="I1940" t="s">
        <v>6871</v>
      </c>
      <c r="J1940">
        <v>5</v>
      </c>
      <c r="K1940">
        <v>0</v>
      </c>
      <c r="L1940" t="s">
        <v>6890</v>
      </c>
      <c r="M1940" t="s">
        <v>6873</v>
      </c>
      <c r="N1940" t="s">
        <v>6874</v>
      </c>
      <c r="O1940" t="s">
        <v>6875</v>
      </c>
      <c r="P1940" t="s">
        <v>6874</v>
      </c>
      <c r="Q1940" t="s">
        <v>6874</v>
      </c>
      <c r="R1940" t="s">
        <v>6874</v>
      </c>
      <c r="S1940">
        <v>4.8184659999999999</v>
      </c>
      <c r="T1940">
        <v>-75.695419000000001</v>
      </c>
      <c r="U1940" t="s">
        <v>12887</v>
      </c>
    </row>
    <row r="1941" spans="1:21" x14ac:dyDescent="0.3">
      <c r="A1941" t="s">
        <v>12888</v>
      </c>
      <c r="B1941" t="s">
        <v>370</v>
      </c>
      <c r="C1941" t="s">
        <v>10333</v>
      </c>
      <c r="D1941" t="s">
        <v>8317</v>
      </c>
      <c r="E1941" t="s">
        <v>9467</v>
      </c>
      <c r="F1941" t="s">
        <v>12889</v>
      </c>
      <c r="G1941" t="s">
        <v>12889</v>
      </c>
      <c r="H1941" t="s">
        <v>6870</v>
      </c>
      <c r="I1941" t="s">
        <v>6871</v>
      </c>
      <c r="J1941">
        <v>5</v>
      </c>
      <c r="K1941">
        <v>0</v>
      </c>
      <c r="L1941" t="s">
        <v>6872</v>
      </c>
      <c r="M1941" t="s">
        <v>6894</v>
      </c>
      <c r="N1941" t="s">
        <v>6875</v>
      </c>
      <c r="O1941" t="s">
        <v>6874</v>
      </c>
      <c r="P1941" t="s">
        <v>6874</v>
      </c>
      <c r="Q1941" t="s">
        <v>6874</v>
      </c>
      <c r="R1941" t="s">
        <v>6874</v>
      </c>
      <c r="S1941">
        <v>4.8027150000000001</v>
      </c>
      <c r="T1941">
        <v>-75.710359999999994</v>
      </c>
      <c r="U1941" t="s">
        <v>12890</v>
      </c>
    </row>
    <row r="1942" spans="1:21" x14ac:dyDescent="0.3">
      <c r="A1942" t="s">
        <v>12891</v>
      </c>
      <c r="B1942" t="s">
        <v>370</v>
      </c>
      <c r="C1942" t="s">
        <v>10333</v>
      </c>
      <c r="D1942" t="s">
        <v>8317</v>
      </c>
      <c r="E1942" t="s">
        <v>8338</v>
      </c>
      <c r="F1942" t="s">
        <v>9661</v>
      </c>
      <c r="G1942" t="s">
        <v>9661</v>
      </c>
      <c r="H1942" t="s">
        <v>6870</v>
      </c>
      <c r="I1942" t="s">
        <v>6871</v>
      </c>
      <c r="J1942">
        <v>2</v>
      </c>
      <c r="K1942">
        <v>0</v>
      </c>
      <c r="L1942" t="s">
        <v>6872</v>
      </c>
      <c r="M1942" t="s">
        <v>6894</v>
      </c>
      <c r="N1942" t="s">
        <v>6875</v>
      </c>
      <c r="O1942" t="s">
        <v>6874</v>
      </c>
      <c r="P1942" t="s">
        <v>6875</v>
      </c>
      <c r="Q1942" t="s">
        <v>6874</v>
      </c>
      <c r="R1942" t="s">
        <v>6874</v>
      </c>
      <c r="S1942">
        <v>4.800745</v>
      </c>
      <c r="T1942">
        <v>-75.705042000000006</v>
      </c>
      <c r="U1942" t="s">
        <v>12892</v>
      </c>
    </row>
    <row r="1943" spans="1:21" x14ac:dyDescent="0.3">
      <c r="A1943" t="s">
        <v>12893</v>
      </c>
      <c r="B1943" t="s">
        <v>370</v>
      </c>
      <c r="C1943" t="s">
        <v>10333</v>
      </c>
      <c r="D1943" t="s">
        <v>7124</v>
      </c>
      <c r="E1943" t="s">
        <v>7124</v>
      </c>
      <c r="F1943" t="s">
        <v>12894</v>
      </c>
      <c r="G1943" t="s">
        <v>12894</v>
      </c>
      <c r="H1943" t="s">
        <v>6870</v>
      </c>
      <c r="I1943" t="s">
        <v>6871</v>
      </c>
      <c r="J1943">
        <v>2</v>
      </c>
      <c r="K1943">
        <v>0</v>
      </c>
      <c r="L1943" t="s">
        <v>6881</v>
      </c>
      <c r="M1943" t="s">
        <v>6873</v>
      </c>
      <c r="N1943" t="s">
        <v>6874</v>
      </c>
      <c r="O1943" t="s">
        <v>6875</v>
      </c>
      <c r="P1943" t="s">
        <v>6874</v>
      </c>
      <c r="Q1943" t="s">
        <v>6875</v>
      </c>
      <c r="R1943" t="s">
        <v>6874</v>
      </c>
      <c r="S1943">
        <v>4</v>
      </c>
      <c r="T1943" t="s">
        <v>370</v>
      </c>
      <c r="U1943" t="s">
        <v>12895</v>
      </c>
    </row>
    <row r="1944" spans="1:21" x14ac:dyDescent="0.3">
      <c r="A1944" t="s">
        <v>12896</v>
      </c>
      <c r="B1944" t="s">
        <v>370</v>
      </c>
      <c r="C1944" t="s">
        <v>10333</v>
      </c>
      <c r="D1944" t="s">
        <v>8317</v>
      </c>
      <c r="E1944" t="s">
        <v>12897</v>
      </c>
      <c r="F1944" t="s">
        <v>370</v>
      </c>
      <c r="G1944" t="s">
        <v>12898</v>
      </c>
      <c r="H1944" t="s">
        <v>6870</v>
      </c>
      <c r="I1944" t="s">
        <v>6871</v>
      </c>
      <c r="J1944">
        <v>1</v>
      </c>
      <c r="K1944">
        <v>0</v>
      </c>
      <c r="L1944" t="s">
        <v>6890</v>
      </c>
      <c r="M1944" t="s">
        <v>6891</v>
      </c>
      <c r="N1944" t="s">
        <v>6874</v>
      </c>
      <c r="O1944" t="s">
        <v>6874</v>
      </c>
      <c r="P1944" t="s">
        <v>6874</v>
      </c>
      <c r="Q1944" t="s">
        <v>6874</v>
      </c>
      <c r="R1944" t="s">
        <v>6876</v>
      </c>
      <c r="S1944" t="s">
        <v>370</v>
      </c>
      <c r="T1944" t="s">
        <v>370</v>
      </c>
      <c r="U1944" t="s">
        <v>12899</v>
      </c>
    </row>
    <row r="1945" spans="1:21" x14ac:dyDescent="0.3">
      <c r="A1945" t="s">
        <v>12900</v>
      </c>
      <c r="B1945" t="s">
        <v>370</v>
      </c>
      <c r="C1945" t="s">
        <v>10333</v>
      </c>
      <c r="D1945" t="s">
        <v>8317</v>
      </c>
      <c r="E1945" t="s">
        <v>9467</v>
      </c>
      <c r="F1945" t="s">
        <v>12901</v>
      </c>
      <c r="G1945" t="s">
        <v>12901</v>
      </c>
      <c r="H1945" t="s">
        <v>6870</v>
      </c>
      <c r="I1945" t="s">
        <v>6871</v>
      </c>
      <c r="J1945">
        <v>4</v>
      </c>
      <c r="K1945">
        <v>0</v>
      </c>
      <c r="L1945" t="s">
        <v>6872</v>
      </c>
      <c r="M1945" t="s">
        <v>6894</v>
      </c>
      <c r="N1945" t="s">
        <v>6874</v>
      </c>
      <c r="O1945" t="s">
        <v>6875</v>
      </c>
      <c r="P1945" t="s">
        <v>6874</v>
      </c>
      <c r="Q1945" t="s">
        <v>6874</v>
      </c>
      <c r="R1945" t="s">
        <v>6874</v>
      </c>
      <c r="S1945">
        <v>4.8004220000000002</v>
      </c>
      <c r="T1945">
        <v>-75.694173000000006</v>
      </c>
      <c r="U1945" t="s">
        <v>12902</v>
      </c>
    </row>
    <row r="1946" spans="1:21" x14ac:dyDescent="0.3">
      <c r="A1946" t="s">
        <v>12903</v>
      </c>
      <c r="B1946" t="s">
        <v>370</v>
      </c>
      <c r="C1946" t="s">
        <v>10333</v>
      </c>
      <c r="D1946" t="s">
        <v>8317</v>
      </c>
      <c r="E1946" t="s">
        <v>11090</v>
      </c>
      <c r="F1946" t="s">
        <v>8191</v>
      </c>
      <c r="G1946" t="s">
        <v>8191</v>
      </c>
      <c r="H1946" t="s">
        <v>6870</v>
      </c>
      <c r="I1946" t="s">
        <v>6871</v>
      </c>
      <c r="J1946">
        <v>2</v>
      </c>
      <c r="K1946">
        <v>0</v>
      </c>
      <c r="L1946" t="s">
        <v>6872</v>
      </c>
      <c r="M1946" t="s">
        <v>6873</v>
      </c>
      <c r="N1946" t="s">
        <v>6874</v>
      </c>
      <c r="O1946" t="s">
        <v>6992</v>
      </c>
      <c r="P1946" t="s">
        <v>6874</v>
      </c>
      <c r="Q1946" t="s">
        <v>6875</v>
      </c>
      <c r="R1946" t="s">
        <v>6874</v>
      </c>
      <c r="S1946">
        <v>4.8010979999999996</v>
      </c>
      <c r="T1946">
        <v>-75.723786000000004</v>
      </c>
      <c r="U1946" t="s">
        <v>12904</v>
      </c>
    </row>
    <row r="1947" spans="1:21" x14ac:dyDescent="0.3">
      <c r="A1947" t="s">
        <v>12905</v>
      </c>
      <c r="B1947" t="s">
        <v>370</v>
      </c>
      <c r="C1947" t="s">
        <v>10333</v>
      </c>
      <c r="D1947" t="s">
        <v>8317</v>
      </c>
      <c r="E1947" t="s">
        <v>11090</v>
      </c>
      <c r="F1947" t="s">
        <v>12906</v>
      </c>
      <c r="G1947" t="s">
        <v>12907</v>
      </c>
      <c r="H1947" t="s">
        <v>6870</v>
      </c>
      <c r="I1947" t="s">
        <v>6871</v>
      </c>
      <c r="J1947">
        <v>3</v>
      </c>
      <c r="K1947">
        <v>0</v>
      </c>
      <c r="L1947" t="s">
        <v>6881</v>
      </c>
      <c r="M1947" t="s">
        <v>6873</v>
      </c>
      <c r="N1947" t="s">
        <v>6874</v>
      </c>
      <c r="O1947" t="s">
        <v>6874</v>
      </c>
      <c r="P1947" t="s">
        <v>6874</v>
      </c>
      <c r="Q1947" t="s">
        <v>6874</v>
      </c>
      <c r="R1947" t="s">
        <v>6874</v>
      </c>
      <c r="S1947">
        <v>4.8000090000000002</v>
      </c>
      <c r="T1947">
        <v>-75.705815000000001</v>
      </c>
      <c r="U1947" t="s">
        <v>12908</v>
      </c>
    </row>
    <row r="1948" spans="1:21" x14ac:dyDescent="0.3">
      <c r="A1948" t="s">
        <v>12909</v>
      </c>
      <c r="B1948" t="s">
        <v>370</v>
      </c>
      <c r="C1948" t="s">
        <v>10333</v>
      </c>
      <c r="D1948" t="s">
        <v>8317</v>
      </c>
      <c r="E1948" t="s">
        <v>8338</v>
      </c>
      <c r="F1948" t="s">
        <v>12910</v>
      </c>
      <c r="G1948" t="s">
        <v>12910</v>
      </c>
      <c r="H1948" t="s">
        <v>6870</v>
      </c>
      <c r="I1948" t="s">
        <v>6871</v>
      </c>
      <c r="J1948">
        <v>3</v>
      </c>
      <c r="K1948">
        <v>1</v>
      </c>
      <c r="L1948" t="s">
        <v>6881</v>
      </c>
      <c r="M1948" t="s">
        <v>6873</v>
      </c>
      <c r="N1948" t="s">
        <v>6874</v>
      </c>
      <c r="O1948" t="s">
        <v>6875</v>
      </c>
      <c r="P1948" t="s">
        <v>6874</v>
      </c>
      <c r="Q1948" t="s">
        <v>6874</v>
      </c>
      <c r="R1948" t="s">
        <v>6874</v>
      </c>
      <c r="S1948">
        <v>4.8179670000000003</v>
      </c>
      <c r="T1948">
        <v>-75.703035</v>
      </c>
      <c r="U1948" t="s">
        <v>12911</v>
      </c>
    </row>
    <row r="1949" spans="1:21" x14ac:dyDescent="0.3">
      <c r="A1949" t="s">
        <v>12912</v>
      </c>
      <c r="B1949" t="s">
        <v>370</v>
      </c>
      <c r="C1949" t="s">
        <v>10333</v>
      </c>
      <c r="D1949" t="s">
        <v>8317</v>
      </c>
      <c r="E1949" t="s">
        <v>11090</v>
      </c>
      <c r="F1949" t="s">
        <v>11131</v>
      </c>
      <c r="G1949" t="s">
        <v>11131</v>
      </c>
      <c r="H1949" t="s">
        <v>6870</v>
      </c>
      <c r="I1949" t="s">
        <v>6871</v>
      </c>
      <c r="J1949">
        <v>2</v>
      </c>
      <c r="K1949">
        <v>1</v>
      </c>
      <c r="L1949" t="s">
        <v>6890</v>
      </c>
      <c r="M1949" t="s">
        <v>6891</v>
      </c>
      <c r="N1949" t="s">
        <v>6874</v>
      </c>
      <c r="O1949" t="s">
        <v>6874</v>
      </c>
      <c r="P1949" t="s">
        <v>6874</v>
      </c>
      <c r="Q1949" t="s">
        <v>6875</v>
      </c>
      <c r="R1949" t="s">
        <v>6874</v>
      </c>
      <c r="S1949">
        <v>4.8126860000000002</v>
      </c>
      <c r="T1949">
        <v>-75.692803999999995</v>
      </c>
      <c r="U1949" t="s">
        <v>12913</v>
      </c>
    </row>
    <row r="1950" spans="1:21" x14ac:dyDescent="0.3">
      <c r="A1950" t="s">
        <v>12914</v>
      </c>
      <c r="B1950" t="s">
        <v>370</v>
      </c>
      <c r="C1950" t="s">
        <v>10333</v>
      </c>
      <c r="D1950" t="s">
        <v>8317</v>
      </c>
      <c r="E1950" t="s">
        <v>11205</v>
      </c>
      <c r="F1950" t="s">
        <v>12915</v>
      </c>
      <c r="G1950" t="s">
        <v>12915</v>
      </c>
      <c r="H1950" t="s">
        <v>6870</v>
      </c>
      <c r="I1950" t="s">
        <v>6871</v>
      </c>
      <c r="J1950">
        <v>1</v>
      </c>
      <c r="K1950" t="s">
        <v>370</v>
      </c>
      <c r="L1950" t="s">
        <v>6881</v>
      </c>
      <c r="M1950" t="s">
        <v>6882</v>
      </c>
      <c r="N1950" t="s">
        <v>6874</v>
      </c>
      <c r="O1950" t="s">
        <v>6875</v>
      </c>
      <c r="P1950" t="s">
        <v>6875</v>
      </c>
      <c r="Q1950" t="s">
        <v>6874</v>
      </c>
      <c r="R1950" t="s">
        <v>6875</v>
      </c>
      <c r="S1950">
        <v>4.8184659999999999</v>
      </c>
      <c r="T1950">
        <v>-75.695419000000001</v>
      </c>
      <c r="U1950" t="s">
        <v>12916</v>
      </c>
    </row>
    <row r="1951" spans="1:21" x14ac:dyDescent="0.3">
      <c r="A1951" t="s">
        <v>12917</v>
      </c>
      <c r="B1951" t="s">
        <v>370</v>
      </c>
      <c r="C1951" t="s">
        <v>8411</v>
      </c>
      <c r="D1951" t="s">
        <v>8317</v>
      </c>
      <c r="E1951" t="s">
        <v>9467</v>
      </c>
      <c r="F1951" t="s">
        <v>9469</v>
      </c>
      <c r="G1951" t="s">
        <v>9469</v>
      </c>
      <c r="H1951" t="s">
        <v>6934</v>
      </c>
      <c r="I1951" t="s">
        <v>7630</v>
      </c>
      <c r="J1951">
        <v>14</v>
      </c>
      <c r="K1951">
        <v>1</v>
      </c>
      <c r="L1951" t="s">
        <v>6890</v>
      </c>
      <c r="M1951" t="s">
        <v>6882</v>
      </c>
      <c r="N1951" t="s">
        <v>6874</v>
      </c>
      <c r="O1951" t="s">
        <v>6874</v>
      </c>
      <c r="P1951" t="s">
        <v>6874</v>
      </c>
      <c r="Q1951" t="s">
        <v>6874</v>
      </c>
      <c r="R1951" t="s">
        <v>6874</v>
      </c>
      <c r="S1951">
        <v>4.7929269999999997</v>
      </c>
      <c r="T1951">
        <v>-75.704417000000007</v>
      </c>
      <c r="U1951" t="s">
        <v>12918</v>
      </c>
    </row>
    <row r="1952" spans="1:21" x14ac:dyDescent="0.3">
      <c r="A1952" t="s">
        <v>12919</v>
      </c>
      <c r="B1952" t="s">
        <v>370</v>
      </c>
      <c r="C1952" t="s">
        <v>10333</v>
      </c>
      <c r="D1952" t="s">
        <v>8317</v>
      </c>
      <c r="E1952" t="s">
        <v>7035</v>
      </c>
      <c r="F1952" t="s">
        <v>12920</v>
      </c>
      <c r="G1952" t="s">
        <v>12920</v>
      </c>
      <c r="H1952" t="s">
        <v>6934</v>
      </c>
      <c r="I1952" t="s">
        <v>7630</v>
      </c>
      <c r="J1952" t="s">
        <v>370</v>
      </c>
      <c r="K1952">
        <v>0</v>
      </c>
      <c r="L1952" t="s">
        <v>6890</v>
      </c>
      <c r="M1952" t="s">
        <v>6873</v>
      </c>
      <c r="N1952" t="s">
        <v>6874</v>
      </c>
      <c r="O1952" t="s">
        <v>6874</v>
      </c>
      <c r="P1952" t="s">
        <v>6874</v>
      </c>
      <c r="Q1952" t="s">
        <v>6874</v>
      </c>
      <c r="R1952" t="s">
        <v>6874</v>
      </c>
      <c r="S1952">
        <v>4.8033109999999999</v>
      </c>
      <c r="T1952">
        <v>-75.696723000000006</v>
      </c>
      <c r="U1952" t="s">
        <v>12921</v>
      </c>
    </row>
    <row r="1953" spans="1:21" x14ac:dyDescent="0.3">
      <c r="A1953" t="s">
        <v>12922</v>
      </c>
      <c r="B1953" t="s">
        <v>370</v>
      </c>
      <c r="C1953" t="s">
        <v>8411</v>
      </c>
      <c r="D1953" t="s">
        <v>7034</v>
      </c>
      <c r="E1953" t="s">
        <v>7035</v>
      </c>
      <c r="F1953" t="s">
        <v>12923</v>
      </c>
      <c r="G1953" t="s">
        <v>12923</v>
      </c>
      <c r="H1953" t="s">
        <v>6870</v>
      </c>
      <c r="I1953" t="s">
        <v>6871</v>
      </c>
      <c r="J1953">
        <v>3</v>
      </c>
      <c r="K1953">
        <v>0</v>
      </c>
      <c r="L1953" t="s">
        <v>6872</v>
      </c>
      <c r="M1953" t="s">
        <v>6882</v>
      </c>
      <c r="N1953" t="s">
        <v>6874</v>
      </c>
      <c r="O1953" t="s">
        <v>6875</v>
      </c>
      <c r="P1953" t="s">
        <v>6876</v>
      </c>
      <c r="Q1953" t="s">
        <v>6876</v>
      </c>
      <c r="R1953" t="s">
        <v>6876</v>
      </c>
      <c r="S1953">
        <v>4.7980549999999997</v>
      </c>
      <c r="T1953">
        <v>-75.667339999999996</v>
      </c>
      <c r="U1953" t="s">
        <v>12924</v>
      </c>
    </row>
    <row r="1954" spans="1:21" x14ac:dyDescent="0.3">
      <c r="A1954" t="s">
        <v>12925</v>
      </c>
      <c r="B1954" t="s">
        <v>370</v>
      </c>
      <c r="C1954" t="s">
        <v>6865</v>
      </c>
      <c r="D1954" t="s">
        <v>6866</v>
      </c>
      <c r="E1954" t="s">
        <v>12769</v>
      </c>
      <c r="F1954" t="s">
        <v>12926</v>
      </c>
      <c r="G1954" t="s">
        <v>12927</v>
      </c>
      <c r="H1954" t="s">
        <v>6870</v>
      </c>
      <c r="I1954" t="s">
        <v>7836</v>
      </c>
      <c r="J1954">
        <v>4</v>
      </c>
      <c r="K1954">
        <v>2</v>
      </c>
      <c r="L1954" t="s">
        <v>6881</v>
      </c>
      <c r="M1954" t="s">
        <v>6873</v>
      </c>
      <c r="N1954" t="s">
        <v>6874</v>
      </c>
      <c r="O1954" t="s">
        <v>6875</v>
      </c>
      <c r="P1954" t="s">
        <v>6876</v>
      </c>
      <c r="Q1954" t="s">
        <v>6876</v>
      </c>
      <c r="R1954" t="s">
        <v>6874</v>
      </c>
      <c r="S1954">
        <v>4.8167369999999998</v>
      </c>
      <c r="T1954">
        <v>-75.710442999999998</v>
      </c>
      <c r="U1954" t="s">
        <v>12928</v>
      </c>
    </row>
    <row r="1955" spans="1:21" x14ac:dyDescent="0.3">
      <c r="A1955" t="s">
        <v>12929</v>
      </c>
      <c r="B1955" t="s">
        <v>370</v>
      </c>
      <c r="C1955" t="s">
        <v>8411</v>
      </c>
      <c r="D1955" t="s">
        <v>8317</v>
      </c>
      <c r="E1955" t="s">
        <v>8324</v>
      </c>
      <c r="F1955" t="s">
        <v>12930</v>
      </c>
      <c r="G1955" t="s">
        <v>12930</v>
      </c>
      <c r="H1955" t="s">
        <v>6870</v>
      </c>
      <c r="I1955" t="s">
        <v>6871</v>
      </c>
      <c r="J1955">
        <v>4</v>
      </c>
      <c r="K1955">
        <v>0</v>
      </c>
      <c r="L1955" t="s">
        <v>6881</v>
      </c>
      <c r="M1955" t="s">
        <v>6873</v>
      </c>
      <c r="N1955" t="s">
        <v>6874</v>
      </c>
      <c r="O1955" t="s">
        <v>6875</v>
      </c>
      <c r="P1955" t="s">
        <v>6876</v>
      </c>
      <c r="Q1955" t="s">
        <v>6992</v>
      </c>
      <c r="R1955" t="s">
        <v>6876</v>
      </c>
      <c r="S1955">
        <v>4.8343160000000003</v>
      </c>
      <c r="T1955">
        <v>-75.667047999999994</v>
      </c>
      <c r="U1955" t="s">
        <v>12931</v>
      </c>
    </row>
    <row r="1956" spans="1:21" x14ac:dyDescent="0.3">
      <c r="A1956" t="s">
        <v>12932</v>
      </c>
      <c r="B1956" t="s">
        <v>370</v>
      </c>
      <c r="C1956" t="s">
        <v>6865</v>
      </c>
      <c r="D1956" t="s">
        <v>6866</v>
      </c>
      <c r="E1956" t="s">
        <v>10484</v>
      </c>
      <c r="F1956" t="s">
        <v>12933</v>
      </c>
      <c r="G1956" t="s">
        <v>12933</v>
      </c>
      <c r="H1956" t="s">
        <v>6870</v>
      </c>
      <c r="I1956" t="s">
        <v>6871</v>
      </c>
      <c r="J1956">
        <v>4</v>
      </c>
      <c r="K1956">
        <v>0</v>
      </c>
      <c r="L1956" t="s">
        <v>6872</v>
      </c>
      <c r="M1956" t="s">
        <v>6894</v>
      </c>
      <c r="N1956" t="s">
        <v>6875</v>
      </c>
      <c r="O1956" t="s">
        <v>6876</v>
      </c>
      <c r="P1956" t="s">
        <v>6876</v>
      </c>
      <c r="Q1956" t="s">
        <v>6876</v>
      </c>
      <c r="R1956" t="s">
        <v>6876</v>
      </c>
      <c r="S1956">
        <v>4.8004220000000002</v>
      </c>
      <c r="T1956">
        <v>-75.694173000000006</v>
      </c>
      <c r="U1956" t="s">
        <v>12934</v>
      </c>
    </row>
    <row r="1957" spans="1:21" x14ac:dyDescent="0.3">
      <c r="A1957" t="s">
        <v>12935</v>
      </c>
      <c r="B1957" t="s">
        <v>370</v>
      </c>
      <c r="C1957" t="s">
        <v>8411</v>
      </c>
      <c r="D1957" t="s">
        <v>6866</v>
      </c>
      <c r="E1957" t="s">
        <v>7235</v>
      </c>
      <c r="F1957" t="s">
        <v>12936</v>
      </c>
      <c r="G1957" t="s">
        <v>12937</v>
      </c>
      <c r="H1957" t="s">
        <v>6870</v>
      </c>
      <c r="I1957" t="s">
        <v>7836</v>
      </c>
      <c r="J1957">
        <v>3</v>
      </c>
      <c r="K1957">
        <v>0</v>
      </c>
      <c r="L1957" t="s">
        <v>6872</v>
      </c>
      <c r="M1957" t="s">
        <v>6894</v>
      </c>
      <c r="N1957" t="s">
        <v>6875</v>
      </c>
      <c r="O1957" t="s">
        <v>6876</v>
      </c>
      <c r="P1957" t="s">
        <v>6876</v>
      </c>
      <c r="Q1957" t="s">
        <v>6876</v>
      </c>
      <c r="R1957" t="s">
        <v>6875</v>
      </c>
      <c r="S1957">
        <v>4.8160959999999999</v>
      </c>
      <c r="T1957">
        <v>-75.705944000000002</v>
      </c>
      <c r="U1957" t="s">
        <v>12938</v>
      </c>
    </row>
    <row r="1958" spans="1:21" x14ac:dyDescent="0.3">
      <c r="A1958" t="s">
        <v>12939</v>
      </c>
      <c r="B1958" t="s">
        <v>370</v>
      </c>
      <c r="C1958" t="s">
        <v>8411</v>
      </c>
      <c r="D1958" t="s">
        <v>8317</v>
      </c>
      <c r="E1958" t="s">
        <v>9467</v>
      </c>
      <c r="F1958" t="s">
        <v>10277</v>
      </c>
      <c r="G1958" t="s">
        <v>10277</v>
      </c>
      <c r="H1958" t="s">
        <v>6870</v>
      </c>
      <c r="I1958" t="s">
        <v>6871</v>
      </c>
      <c r="J1958">
        <v>14</v>
      </c>
      <c r="K1958">
        <v>0</v>
      </c>
      <c r="L1958" t="s">
        <v>6890</v>
      </c>
      <c r="M1958" t="s">
        <v>6882</v>
      </c>
      <c r="N1958" t="s">
        <v>6874</v>
      </c>
      <c r="O1958" t="s">
        <v>6874</v>
      </c>
      <c r="P1958" t="s">
        <v>6874</v>
      </c>
      <c r="Q1958" t="s">
        <v>6876</v>
      </c>
      <c r="R1958" t="s">
        <v>6876</v>
      </c>
      <c r="S1958">
        <v>4.8040630000000002</v>
      </c>
      <c r="T1958">
        <v>-75.669897000000006</v>
      </c>
      <c r="U1958" t="s">
        <v>12940</v>
      </c>
    </row>
    <row r="1959" spans="1:21" x14ac:dyDescent="0.3">
      <c r="A1959" t="s">
        <v>12941</v>
      </c>
      <c r="B1959" t="s">
        <v>370</v>
      </c>
      <c r="C1959" t="s">
        <v>11178</v>
      </c>
      <c r="D1959" t="s">
        <v>6866</v>
      </c>
      <c r="E1959" t="s">
        <v>6936</v>
      </c>
      <c r="F1959" t="s">
        <v>12942</v>
      </c>
      <c r="G1959" t="s">
        <v>12942</v>
      </c>
      <c r="H1959" t="s">
        <v>6870</v>
      </c>
      <c r="I1959" t="s">
        <v>6886</v>
      </c>
      <c r="J1959">
        <v>3</v>
      </c>
      <c r="K1959">
        <v>0</v>
      </c>
      <c r="L1959" t="s">
        <v>6881</v>
      </c>
      <c r="M1959" t="s">
        <v>6882</v>
      </c>
      <c r="N1959" t="s">
        <v>6876</v>
      </c>
      <c r="O1959" t="s">
        <v>6874</v>
      </c>
      <c r="P1959" t="s">
        <v>6876</v>
      </c>
      <c r="Q1959" t="s">
        <v>6876</v>
      </c>
      <c r="R1959" t="s">
        <v>6874</v>
      </c>
      <c r="S1959">
        <v>4.8155619999999999</v>
      </c>
      <c r="T1959">
        <v>-75.697379999999995</v>
      </c>
      <c r="U1959" t="s">
        <v>12943</v>
      </c>
    </row>
    <row r="1960" spans="1:21" x14ac:dyDescent="0.3">
      <c r="A1960" t="s">
        <v>12944</v>
      </c>
      <c r="B1960" t="s">
        <v>370</v>
      </c>
      <c r="C1960" t="s">
        <v>11178</v>
      </c>
      <c r="D1960" t="s">
        <v>6866</v>
      </c>
      <c r="E1960" t="s">
        <v>6936</v>
      </c>
      <c r="F1960" t="s">
        <v>12945</v>
      </c>
      <c r="G1960" t="s">
        <v>12946</v>
      </c>
      <c r="H1960" t="s">
        <v>6870</v>
      </c>
      <c r="I1960" t="s">
        <v>6871</v>
      </c>
      <c r="J1960">
        <v>4</v>
      </c>
      <c r="K1960">
        <v>0</v>
      </c>
      <c r="L1960" t="s">
        <v>6881</v>
      </c>
      <c r="M1960" t="s">
        <v>6873</v>
      </c>
      <c r="N1960" t="s">
        <v>6876</v>
      </c>
      <c r="O1960" t="s">
        <v>6875</v>
      </c>
      <c r="P1960" t="s">
        <v>6876</v>
      </c>
      <c r="Q1960" t="s">
        <v>6875</v>
      </c>
      <c r="R1960" t="s">
        <v>6874</v>
      </c>
      <c r="S1960">
        <v>4.8156600000000003</v>
      </c>
      <c r="T1960">
        <v>-75.697351999999995</v>
      </c>
      <c r="U1960" t="s">
        <v>12947</v>
      </c>
    </row>
    <row r="1961" spans="1:21" x14ac:dyDescent="0.3">
      <c r="A1961" t="s">
        <v>12948</v>
      </c>
      <c r="B1961" t="s">
        <v>370</v>
      </c>
      <c r="C1961" t="s">
        <v>11178</v>
      </c>
      <c r="D1961" t="s">
        <v>6866</v>
      </c>
      <c r="E1961" t="s">
        <v>6936</v>
      </c>
      <c r="F1961" t="s">
        <v>12949</v>
      </c>
      <c r="G1961" t="s">
        <v>12949</v>
      </c>
      <c r="H1961" t="s">
        <v>6870</v>
      </c>
      <c r="I1961" t="s">
        <v>6871</v>
      </c>
      <c r="J1961">
        <v>3</v>
      </c>
      <c r="K1961" t="s">
        <v>370</v>
      </c>
      <c r="L1961" t="s">
        <v>6890</v>
      </c>
      <c r="M1961" t="s">
        <v>6891</v>
      </c>
      <c r="N1961" t="s">
        <v>6874</v>
      </c>
      <c r="O1961" t="s">
        <v>6992</v>
      </c>
      <c r="P1961" t="s">
        <v>6874</v>
      </c>
      <c r="Q1961" t="s">
        <v>6876</v>
      </c>
      <c r="R1961" t="s">
        <v>6874</v>
      </c>
      <c r="S1961">
        <v>4.814705</v>
      </c>
      <c r="T1961">
        <v>-75.697517000000005</v>
      </c>
      <c r="U1961" t="s">
        <v>12950</v>
      </c>
    </row>
    <row r="1962" spans="1:21" x14ac:dyDescent="0.3">
      <c r="A1962" t="s">
        <v>12951</v>
      </c>
      <c r="B1962" t="s">
        <v>370</v>
      </c>
      <c r="C1962" t="s">
        <v>11178</v>
      </c>
      <c r="D1962" t="s">
        <v>6866</v>
      </c>
      <c r="E1962" t="s">
        <v>6936</v>
      </c>
      <c r="F1962" t="s">
        <v>12952</v>
      </c>
      <c r="G1962" t="s">
        <v>12953</v>
      </c>
      <c r="H1962" t="s">
        <v>6870</v>
      </c>
      <c r="I1962" t="s">
        <v>6886</v>
      </c>
      <c r="J1962">
        <v>4</v>
      </c>
      <c r="K1962" t="s">
        <v>370</v>
      </c>
      <c r="L1962" t="s">
        <v>6872</v>
      </c>
      <c r="M1962" t="s">
        <v>6894</v>
      </c>
      <c r="N1962" t="s">
        <v>6875</v>
      </c>
      <c r="O1962" t="s">
        <v>6875</v>
      </c>
      <c r="P1962" t="s">
        <v>6876</v>
      </c>
      <c r="Q1962" t="s">
        <v>6876</v>
      </c>
      <c r="R1962" t="s">
        <v>6874</v>
      </c>
      <c r="S1962">
        <v>4.8145179999999996</v>
      </c>
      <c r="T1962">
        <v>-75.697720000000004</v>
      </c>
      <c r="U1962" t="s">
        <v>12954</v>
      </c>
    </row>
    <row r="1963" spans="1:21" x14ac:dyDescent="0.3">
      <c r="A1963" t="s">
        <v>12955</v>
      </c>
      <c r="B1963" t="s">
        <v>370</v>
      </c>
      <c r="C1963" t="s">
        <v>11178</v>
      </c>
      <c r="D1963" t="s">
        <v>6866</v>
      </c>
      <c r="E1963" t="s">
        <v>6936</v>
      </c>
      <c r="F1963" t="s">
        <v>12956</v>
      </c>
      <c r="G1963" t="s">
        <v>12957</v>
      </c>
      <c r="H1963" t="s">
        <v>6870</v>
      </c>
      <c r="I1963" t="s">
        <v>6880</v>
      </c>
      <c r="J1963" t="s">
        <v>370</v>
      </c>
      <c r="K1963" t="s">
        <v>370</v>
      </c>
      <c r="L1963" t="s">
        <v>6881</v>
      </c>
      <c r="M1963" t="s">
        <v>6882</v>
      </c>
      <c r="N1963" t="s">
        <v>6876</v>
      </c>
      <c r="O1963" t="s">
        <v>6875</v>
      </c>
      <c r="P1963" t="s">
        <v>6876</v>
      </c>
      <c r="Q1963" t="s">
        <v>6876</v>
      </c>
      <c r="R1963" t="s">
        <v>6874</v>
      </c>
      <c r="S1963">
        <v>4.8143700000000003</v>
      </c>
      <c r="T1963">
        <v>-75.697667999999993</v>
      </c>
      <c r="U1963" t="s">
        <v>12958</v>
      </c>
    </row>
    <row r="1964" spans="1:21" x14ac:dyDescent="0.3">
      <c r="A1964" t="s">
        <v>12959</v>
      </c>
      <c r="B1964" t="s">
        <v>370</v>
      </c>
      <c r="C1964" t="s">
        <v>11178</v>
      </c>
      <c r="D1964" t="s">
        <v>6866</v>
      </c>
      <c r="E1964" t="s">
        <v>6936</v>
      </c>
      <c r="F1964" t="s">
        <v>12960</v>
      </c>
      <c r="G1964" t="s">
        <v>12961</v>
      </c>
      <c r="H1964" t="s">
        <v>6870</v>
      </c>
      <c r="I1964" t="s">
        <v>6880</v>
      </c>
      <c r="J1964">
        <v>3</v>
      </c>
      <c r="K1964" t="s">
        <v>370</v>
      </c>
      <c r="L1964" t="s">
        <v>6872</v>
      </c>
      <c r="M1964" t="s">
        <v>6882</v>
      </c>
      <c r="N1964" t="s">
        <v>6876</v>
      </c>
      <c r="O1964" t="s">
        <v>6875</v>
      </c>
      <c r="P1964" t="s">
        <v>6874</v>
      </c>
      <c r="Q1964" t="s">
        <v>6876</v>
      </c>
      <c r="R1964" t="s">
        <v>6874</v>
      </c>
      <c r="S1964">
        <v>4.8147130000000002</v>
      </c>
      <c r="T1964">
        <v>-75.697695999999993</v>
      </c>
      <c r="U1964" t="s">
        <v>12962</v>
      </c>
    </row>
    <row r="1965" spans="1:21" x14ac:dyDescent="0.3">
      <c r="A1965" t="s">
        <v>12963</v>
      </c>
      <c r="B1965" t="s">
        <v>370</v>
      </c>
      <c r="C1965" t="s">
        <v>11178</v>
      </c>
      <c r="D1965" t="s">
        <v>6866</v>
      </c>
      <c r="E1965" t="s">
        <v>6936</v>
      </c>
      <c r="F1965" t="s">
        <v>12964</v>
      </c>
      <c r="G1965" t="s">
        <v>12965</v>
      </c>
      <c r="H1965" t="s">
        <v>6870</v>
      </c>
      <c r="I1965" t="s">
        <v>6886</v>
      </c>
      <c r="J1965">
        <v>3</v>
      </c>
      <c r="K1965" t="s">
        <v>370</v>
      </c>
      <c r="L1965" t="s">
        <v>6881</v>
      </c>
      <c r="M1965" t="s">
        <v>6882</v>
      </c>
      <c r="N1965" t="s">
        <v>6874</v>
      </c>
      <c r="O1965" t="s">
        <v>6992</v>
      </c>
      <c r="P1965" t="s">
        <v>6876</v>
      </c>
      <c r="Q1965" t="s">
        <v>6875</v>
      </c>
      <c r="R1965" t="s">
        <v>6874</v>
      </c>
      <c r="S1965">
        <v>4.8147130000000002</v>
      </c>
      <c r="T1965">
        <v>-75.697695999999993</v>
      </c>
      <c r="U1965" t="s">
        <v>12966</v>
      </c>
    </row>
    <row r="1966" spans="1:21" x14ac:dyDescent="0.3">
      <c r="A1966" t="s">
        <v>12967</v>
      </c>
      <c r="B1966" t="s">
        <v>370</v>
      </c>
      <c r="C1966" t="s">
        <v>11178</v>
      </c>
      <c r="D1966" t="s">
        <v>6866</v>
      </c>
      <c r="E1966" t="s">
        <v>6936</v>
      </c>
      <c r="F1966" t="s">
        <v>12968</v>
      </c>
      <c r="G1966" t="s">
        <v>12969</v>
      </c>
      <c r="H1966" t="s">
        <v>6870</v>
      </c>
      <c r="I1966" t="s">
        <v>12970</v>
      </c>
      <c r="J1966">
        <v>4</v>
      </c>
      <c r="K1966" t="s">
        <v>370</v>
      </c>
      <c r="L1966" t="s">
        <v>6882</v>
      </c>
      <c r="M1966" t="s">
        <v>6882</v>
      </c>
      <c r="N1966" t="s">
        <v>6874</v>
      </c>
      <c r="O1966" t="s">
        <v>6874</v>
      </c>
      <c r="P1966" t="s">
        <v>6874</v>
      </c>
      <c r="Q1966" t="s">
        <v>6875</v>
      </c>
      <c r="R1966" t="s">
        <v>6876</v>
      </c>
      <c r="S1966">
        <v>4.8143669999999998</v>
      </c>
      <c r="T1966">
        <v>-75.697774999999993</v>
      </c>
      <c r="U1966" t="s">
        <v>12971</v>
      </c>
    </row>
    <row r="1967" spans="1:21" x14ac:dyDescent="0.3">
      <c r="A1967" t="s">
        <v>12972</v>
      </c>
      <c r="B1967" t="s">
        <v>370</v>
      </c>
      <c r="C1967" t="s">
        <v>11178</v>
      </c>
      <c r="D1967" t="s">
        <v>6866</v>
      </c>
      <c r="E1967" t="s">
        <v>6936</v>
      </c>
      <c r="F1967" t="s">
        <v>12973</v>
      </c>
      <c r="G1967" t="s">
        <v>12974</v>
      </c>
      <c r="H1967" t="s">
        <v>6870</v>
      </c>
      <c r="I1967" t="s">
        <v>6871</v>
      </c>
      <c r="J1967">
        <v>6</v>
      </c>
      <c r="K1967" t="s">
        <v>370</v>
      </c>
      <c r="L1967" t="s">
        <v>6881</v>
      </c>
      <c r="M1967" t="s">
        <v>6882</v>
      </c>
      <c r="N1967" t="s">
        <v>6874</v>
      </c>
      <c r="O1967" t="s">
        <v>6992</v>
      </c>
      <c r="P1967" t="s">
        <v>6874</v>
      </c>
      <c r="Q1967" t="s">
        <v>6876</v>
      </c>
      <c r="R1967" t="s">
        <v>6874</v>
      </c>
      <c r="S1967">
        <v>4.8162029999999998</v>
      </c>
      <c r="T1967">
        <v>-75.697613000000004</v>
      </c>
      <c r="U1967" t="s">
        <v>12975</v>
      </c>
    </row>
    <row r="1968" spans="1:21" x14ac:dyDescent="0.3">
      <c r="A1968" t="s">
        <v>12976</v>
      </c>
      <c r="B1968" t="s">
        <v>370</v>
      </c>
      <c r="C1968" t="s">
        <v>11178</v>
      </c>
      <c r="D1968" t="s">
        <v>6866</v>
      </c>
      <c r="E1968" t="s">
        <v>6936</v>
      </c>
      <c r="F1968" t="s">
        <v>12977</v>
      </c>
      <c r="G1968" t="s">
        <v>12978</v>
      </c>
      <c r="H1968" t="s">
        <v>6870</v>
      </c>
      <c r="I1968" t="s">
        <v>6886</v>
      </c>
      <c r="J1968" t="s">
        <v>370</v>
      </c>
      <c r="K1968" t="s">
        <v>370</v>
      </c>
      <c r="L1968" t="s">
        <v>6881</v>
      </c>
      <c r="M1968" t="s">
        <v>6882</v>
      </c>
      <c r="N1968" t="s">
        <v>6874</v>
      </c>
      <c r="O1968" t="s">
        <v>6992</v>
      </c>
      <c r="P1968" t="s">
        <v>6874</v>
      </c>
      <c r="Q1968" t="s">
        <v>6875</v>
      </c>
      <c r="R1968" t="s">
        <v>6876</v>
      </c>
      <c r="S1968">
        <v>4.8144850000000003</v>
      </c>
      <c r="T1968">
        <v>-75.697586999999999</v>
      </c>
      <c r="U1968" t="s">
        <v>12979</v>
      </c>
    </row>
    <row r="1969" spans="1:21" x14ac:dyDescent="0.3">
      <c r="A1969" t="s">
        <v>12980</v>
      </c>
      <c r="B1969" t="s">
        <v>370</v>
      </c>
      <c r="C1969" t="s">
        <v>11178</v>
      </c>
      <c r="D1969" t="s">
        <v>6866</v>
      </c>
      <c r="E1969" t="s">
        <v>6936</v>
      </c>
      <c r="F1969" t="s">
        <v>12981</v>
      </c>
      <c r="G1969" t="s">
        <v>12981</v>
      </c>
      <c r="H1969" t="s">
        <v>6870</v>
      </c>
      <c r="I1969" t="s">
        <v>6880</v>
      </c>
      <c r="J1969">
        <v>4</v>
      </c>
      <c r="K1969">
        <v>1</v>
      </c>
      <c r="L1969" t="s">
        <v>6872</v>
      </c>
      <c r="M1969" t="s">
        <v>6894</v>
      </c>
      <c r="N1969" t="s">
        <v>6874</v>
      </c>
      <c r="O1969" t="s">
        <v>6875</v>
      </c>
      <c r="P1969" t="s">
        <v>6875</v>
      </c>
      <c r="Q1969" t="s">
        <v>6875</v>
      </c>
      <c r="R1969" t="s">
        <v>6874</v>
      </c>
      <c r="S1969">
        <v>4.8110759999999999</v>
      </c>
      <c r="T1969">
        <v>-75.698922999999994</v>
      </c>
      <c r="U1969" t="s">
        <v>12982</v>
      </c>
    </row>
    <row r="1970" spans="1:21" x14ac:dyDescent="0.3">
      <c r="A1970" t="s">
        <v>12983</v>
      </c>
      <c r="B1970" t="s">
        <v>370</v>
      </c>
      <c r="C1970" t="s">
        <v>11178</v>
      </c>
      <c r="D1970" t="s">
        <v>6866</v>
      </c>
      <c r="E1970" t="s">
        <v>7235</v>
      </c>
      <c r="F1970" t="s">
        <v>12984</v>
      </c>
      <c r="G1970" t="s">
        <v>12985</v>
      </c>
      <c r="H1970" t="s">
        <v>6870</v>
      </c>
      <c r="I1970" t="s">
        <v>6880</v>
      </c>
      <c r="J1970" t="s">
        <v>370</v>
      </c>
      <c r="K1970" t="s">
        <v>370</v>
      </c>
      <c r="L1970" t="s">
        <v>6872</v>
      </c>
      <c r="M1970" t="s">
        <v>6894</v>
      </c>
      <c r="N1970" t="s">
        <v>6874</v>
      </c>
      <c r="O1970" t="s">
        <v>6875</v>
      </c>
      <c r="P1970" t="s">
        <v>6875</v>
      </c>
      <c r="Q1970" t="s">
        <v>6875</v>
      </c>
      <c r="R1970" t="s">
        <v>6874</v>
      </c>
      <c r="S1970">
        <v>4.814476</v>
      </c>
      <c r="T1970">
        <v>-75.702887000000004</v>
      </c>
      <c r="U1970" t="s">
        <v>12986</v>
      </c>
    </row>
    <row r="1971" spans="1:21" x14ac:dyDescent="0.3">
      <c r="A1971" t="s">
        <v>12987</v>
      </c>
      <c r="B1971" t="s">
        <v>370</v>
      </c>
      <c r="C1971" t="s">
        <v>11178</v>
      </c>
      <c r="D1971" t="s">
        <v>6866</v>
      </c>
      <c r="E1971" t="s">
        <v>12988</v>
      </c>
      <c r="F1971" t="s">
        <v>12989</v>
      </c>
      <c r="G1971" t="s">
        <v>12989</v>
      </c>
      <c r="H1971" t="s">
        <v>6870</v>
      </c>
      <c r="I1971" t="s">
        <v>6876</v>
      </c>
      <c r="J1971">
        <v>2</v>
      </c>
      <c r="K1971" t="s">
        <v>370</v>
      </c>
      <c r="L1971" t="s">
        <v>6890</v>
      </c>
      <c r="M1971" t="s">
        <v>6873</v>
      </c>
      <c r="N1971" t="s">
        <v>6874</v>
      </c>
      <c r="O1971" t="s">
        <v>6874</v>
      </c>
      <c r="P1971" t="s">
        <v>6874</v>
      </c>
      <c r="Q1971" t="s">
        <v>6874</v>
      </c>
      <c r="R1971" t="s">
        <v>6874</v>
      </c>
      <c r="S1971">
        <v>4.8144</v>
      </c>
      <c r="T1971">
        <v>-75.711555000000004</v>
      </c>
      <c r="U1971" t="s">
        <v>12990</v>
      </c>
    </row>
    <row r="1972" spans="1:21" x14ac:dyDescent="0.3">
      <c r="A1972" t="s">
        <v>12991</v>
      </c>
      <c r="B1972" t="s">
        <v>370</v>
      </c>
      <c r="C1972" t="s">
        <v>11178</v>
      </c>
      <c r="D1972" t="s">
        <v>7021</v>
      </c>
      <c r="E1972" t="s">
        <v>8678</v>
      </c>
      <c r="F1972" t="s">
        <v>12992</v>
      </c>
      <c r="G1972" t="s">
        <v>12992</v>
      </c>
      <c r="H1972" t="s">
        <v>6870</v>
      </c>
      <c r="I1972" t="s">
        <v>6871</v>
      </c>
      <c r="J1972">
        <v>2</v>
      </c>
      <c r="K1972" t="s">
        <v>370</v>
      </c>
      <c r="L1972" t="s">
        <v>6872</v>
      </c>
      <c r="M1972" t="s">
        <v>6894</v>
      </c>
      <c r="N1972" t="s">
        <v>6874</v>
      </c>
      <c r="O1972" t="s">
        <v>6875</v>
      </c>
      <c r="P1972" t="s">
        <v>6874</v>
      </c>
      <c r="Q1972" t="s">
        <v>6875</v>
      </c>
      <c r="R1972" t="s">
        <v>6874</v>
      </c>
      <c r="S1972">
        <v>4.7996400000000001</v>
      </c>
      <c r="T1972">
        <v>-75.740234000000001</v>
      </c>
      <c r="U1972" t="s">
        <v>12993</v>
      </c>
    </row>
    <row r="1973" spans="1:21" x14ac:dyDescent="0.3">
      <c r="A1973" t="s">
        <v>12994</v>
      </c>
      <c r="B1973" t="s">
        <v>370</v>
      </c>
      <c r="C1973" t="s">
        <v>11178</v>
      </c>
      <c r="D1973" t="s">
        <v>7021</v>
      </c>
      <c r="E1973" t="s">
        <v>8678</v>
      </c>
      <c r="F1973" t="s">
        <v>12995</v>
      </c>
      <c r="G1973" t="s">
        <v>12995</v>
      </c>
      <c r="H1973" t="s">
        <v>6870</v>
      </c>
      <c r="I1973" t="s">
        <v>6871</v>
      </c>
      <c r="J1973">
        <v>3</v>
      </c>
      <c r="K1973" t="s">
        <v>370</v>
      </c>
      <c r="L1973" t="s">
        <v>6890</v>
      </c>
      <c r="M1973" t="s">
        <v>6891</v>
      </c>
      <c r="N1973" t="s">
        <v>6874</v>
      </c>
      <c r="O1973" t="s">
        <v>6874</v>
      </c>
      <c r="P1973" t="s">
        <v>6874</v>
      </c>
      <c r="Q1973" t="s">
        <v>6875</v>
      </c>
      <c r="R1973" t="s">
        <v>6874</v>
      </c>
      <c r="S1973">
        <v>4.7996400000000001</v>
      </c>
      <c r="T1973">
        <v>-75.740234000000001</v>
      </c>
      <c r="U1973" t="s">
        <v>12996</v>
      </c>
    </row>
    <row r="1974" spans="1:21" x14ac:dyDescent="0.3">
      <c r="A1974" t="s">
        <v>12997</v>
      </c>
      <c r="B1974" t="s">
        <v>370</v>
      </c>
      <c r="C1974" t="s">
        <v>11178</v>
      </c>
      <c r="D1974" t="s">
        <v>6866</v>
      </c>
      <c r="E1974" t="s">
        <v>6936</v>
      </c>
      <c r="F1974" t="s">
        <v>12998</v>
      </c>
      <c r="G1974" t="s">
        <v>12999</v>
      </c>
      <c r="H1974" t="s">
        <v>6870</v>
      </c>
      <c r="I1974" t="s">
        <v>6886</v>
      </c>
      <c r="J1974">
        <v>2</v>
      </c>
      <c r="K1974" t="s">
        <v>370</v>
      </c>
      <c r="L1974" t="s">
        <v>6890</v>
      </c>
      <c r="M1974" t="s">
        <v>6891</v>
      </c>
      <c r="N1974" t="s">
        <v>6874</v>
      </c>
      <c r="O1974" t="s">
        <v>6874</v>
      </c>
      <c r="P1974" t="s">
        <v>6874</v>
      </c>
      <c r="Q1974" t="s">
        <v>6875</v>
      </c>
      <c r="R1974" t="s">
        <v>6874</v>
      </c>
      <c r="S1974">
        <v>4.8108630000000003</v>
      </c>
      <c r="T1974">
        <v>-75.698611999999997</v>
      </c>
      <c r="U1974" t="s">
        <v>13000</v>
      </c>
    </row>
    <row r="1975" spans="1:21" x14ac:dyDescent="0.3">
      <c r="A1975" t="s">
        <v>13001</v>
      </c>
      <c r="B1975" t="s">
        <v>370</v>
      </c>
      <c r="C1975" t="s">
        <v>11178</v>
      </c>
      <c r="D1975" t="s">
        <v>6866</v>
      </c>
      <c r="E1975" t="s">
        <v>6936</v>
      </c>
      <c r="F1975" t="s">
        <v>13002</v>
      </c>
      <c r="G1975" t="s">
        <v>13003</v>
      </c>
      <c r="H1975" t="s">
        <v>6870</v>
      </c>
      <c r="I1975" t="s">
        <v>12515</v>
      </c>
      <c r="J1975">
        <v>3</v>
      </c>
      <c r="K1975" t="s">
        <v>370</v>
      </c>
      <c r="L1975" t="s">
        <v>6890</v>
      </c>
      <c r="M1975" t="s">
        <v>6891</v>
      </c>
      <c r="N1975" t="s">
        <v>6874</v>
      </c>
      <c r="O1975" t="s">
        <v>6874</v>
      </c>
      <c r="P1975" t="s">
        <v>6874</v>
      </c>
      <c r="Q1975" t="s">
        <v>6874</v>
      </c>
      <c r="R1975" t="s">
        <v>6874</v>
      </c>
      <c r="S1975">
        <v>4.8087169999999997</v>
      </c>
      <c r="T1975">
        <v>-75.690601000000001</v>
      </c>
      <c r="U1975" t="s">
        <v>13004</v>
      </c>
    </row>
    <row r="1976" spans="1:21" x14ac:dyDescent="0.3">
      <c r="A1976" t="s">
        <v>13005</v>
      </c>
      <c r="B1976" t="s">
        <v>370</v>
      </c>
      <c r="C1976" t="s">
        <v>11178</v>
      </c>
      <c r="D1976" t="s">
        <v>6866</v>
      </c>
      <c r="E1976" t="s">
        <v>6936</v>
      </c>
      <c r="F1976" t="s">
        <v>13006</v>
      </c>
      <c r="G1976" t="s">
        <v>13007</v>
      </c>
      <c r="H1976" t="s">
        <v>6870</v>
      </c>
      <c r="I1976" t="s">
        <v>12515</v>
      </c>
      <c r="J1976">
        <v>3</v>
      </c>
      <c r="K1976">
        <v>1</v>
      </c>
      <c r="L1976" t="s">
        <v>6872</v>
      </c>
      <c r="M1976" t="s">
        <v>6894</v>
      </c>
      <c r="N1976" t="s">
        <v>6874</v>
      </c>
      <c r="O1976" t="s">
        <v>6875</v>
      </c>
      <c r="P1976" t="s">
        <v>6874</v>
      </c>
      <c r="Q1976" t="s">
        <v>6875</v>
      </c>
      <c r="R1976" t="s">
        <v>6874</v>
      </c>
      <c r="S1976">
        <v>4.810937</v>
      </c>
      <c r="T1976">
        <v>-75.699288999999993</v>
      </c>
      <c r="U1976" t="s">
        <v>13008</v>
      </c>
    </row>
    <row r="1977" spans="1:21" x14ac:dyDescent="0.3">
      <c r="A1977" t="s">
        <v>13009</v>
      </c>
      <c r="B1977" t="s">
        <v>370</v>
      </c>
      <c r="C1977" t="s">
        <v>11178</v>
      </c>
      <c r="D1977" t="s">
        <v>6866</v>
      </c>
      <c r="E1977" t="s">
        <v>6936</v>
      </c>
      <c r="F1977" t="s">
        <v>13010</v>
      </c>
      <c r="G1977" t="s">
        <v>13011</v>
      </c>
      <c r="H1977" t="s">
        <v>6870</v>
      </c>
      <c r="I1977" t="s">
        <v>6886</v>
      </c>
      <c r="J1977">
        <v>3</v>
      </c>
      <c r="K1977">
        <v>1</v>
      </c>
      <c r="L1977" t="s">
        <v>6872</v>
      </c>
      <c r="M1977" t="s">
        <v>6894</v>
      </c>
      <c r="N1977" t="s">
        <v>6875</v>
      </c>
      <c r="O1977" t="s">
        <v>6875</v>
      </c>
      <c r="P1977" t="s">
        <v>6875</v>
      </c>
      <c r="Q1977" t="s">
        <v>6875</v>
      </c>
      <c r="R1977" t="s">
        <v>6874</v>
      </c>
      <c r="S1977">
        <v>4.8109120000000001</v>
      </c>
      <c r="T1977">
        <v>-75.699213</v>
      </c>
      <c r="U1977" t="s">
        <v>13012</v>
      </c>
    </row>
    <row r="1978" spans="1:21" x14ac:dyDescent="0.3">
      <c r="A1978" t="s">
        <v>13013</v>
      </c>
      <c r="B1978" t="s">
        <v>370</v>
      </c>
      <c r="C1978" t="s">
        <v>11178</v>
      </c>
      <c r="D1978" t="s">
        <v>6866</v>
      </c>
      <c r="E1978" t="s">
        <v>6936</v>
      </c>
      <c r="F1978" t="s">
        <v>13014</v>
      </c>
      <c r="G1978" t="s">
        <v>13015</v>
      </c>
      <c r="H1978" t="s">
        <v>6870</v>
      </c>
      <c r="I1978" t="s">
        <v>12515</v>
      </c>
      <c r="J1978">
        <v>3</v>
      </c>
      <c r="K1978" t="s">
        <v>370</v>
      </c>
      <c r="L1978" t="s">
        <v>6881</v>
      </c>
      <c r="M1978" t="s">
        <v>6873</v>
      </c>
      <c r="N1978" t="s">
        <v>6874</v>
      </c>
      <c r="O1978" t="s">
        <v>6875</v>
      </c>
      <c r="P1978" t="s">
        <v>6875</v>
      </c>
      <c r="Q1978" t="s">
        <v>6875</v>
      </c>
      <c r="R1978" t="s">
        <v>6874</v>
      </c>
      <c r="S1978">
        <v>4.8109539999999997</v>
      </c>
      <c r="T1978">
        <v>-75.699145999999999</v>
      </c>
      <c r="U1978" t="s">
        <v>13016</v>
      </c>
    </row>
    <row r="1979" spans="1:21" x14ac:dyDescent="0.3">
      <c r="A1979" t="s">
        <v>13017</v>
      </c>
      <c r="B1979" t="s">
        <v>370</v>
      </c>
      <c r="C1979" t="s">
        <v>370</v>
      </c>
      <c r="D1979" t="s">
        <v>6866</v>
      </c>
      <c r="E1979" t="s">
        <v>6936</v>
      </c>
      <c r="F1979" t="s">
        <v>13018</v>
      </c>
      <c r="G1979" t="s">
        <v>11592</v>
      </c>
      <c r="H1979" t="s">
        <v>6870</v>
      </c>
      <c r="I1979" t="s">
        <v>6886</v>
      </c>
      <c r="J1979">
        <v>4</v>
      </c>
      <c r="K1979" t="s">
        <v>370</v>
      </c>
      <c r="L1979" t="s">
        <v>6881</v>
      </c>
      <c r="M1979" t="s">
        <v>6882</v>
      </c>
      <c r="N1979" t="s">
        <v>6874</v>
      </c>
      <c r="O1979" t="s">
        <v>6875</v>
      </c>
      <c r="P1979" t="s">
        <v>6874</v>
      </c>
      <c r="Q1979" t="s">
        <v>6874</v>
      </c>
      <c r="R1979" t="s">
        <v>6874</v>
      </c>
      <c r="S1979">
        <v>4.8087169999999997</v>
      </c>
      <c r="T1979">
        <v>-75.690601000000001</v>
      </c>
      <c r="U1979" t="s">
        <v>13019</v>
      </c>
    </row>
    <row r="1980" spans="1:21" x14ac:dyDescent="0.3">
      <c r="A1980" t="s">
        <v>10627</v>
      </c>
      <c r="B1980" t="s">
        <v>370</v>
      </c>
      <c r="C1980" t="s">
        <v>11178</v>
      </c>
      <c r="D1980" t="s">
        <v>6866</v>
      </c>
      <c r="E1980" t="s">
        <v>6936</v>
      </c>
      <c r="F1980" t="s">
        <v>13020</v>
      </c>
      <c r="G1980" t="s">
        <v>13021</v>
      </c>
      <c r="H1980" t="s">
        <v>6870</v>
      </c>
      <c r="I1980" t="s">
        <v>6886</v>
      </c>
      <c r="J1980">
        <v>1</v>
      </c>
      <c r="K1980">
        <v>1</v>
      </c>
      <c r="L1980" t="s">
        <v>6881</v>
      </c>
      <c r="M1980" t="s">
        <v>6873</v>
      </c>
      <c r="N1980" t="s">
        <v>6874</v>
      </c>
      <c r="O1980" t="s">
        <v>6875</v>
      </c>
      <c r="P1980" t="s">
        <v>6874</v>
      </c>
      <c r="Q1980" t="s">
        <v>6875</v>
      </c>
      <c r="R1980" t="s">
        <v>6874</v>
      </c>
      <c r="S1980">
        <v>4.825342</v>
      </c>
      <c r="T1980">
        <v>-75.674364999999995</v>
      </c>
      <c r="U1980" t="s">
        <v>13022</v>
      </c>
    </row>
    <row r="1981" spans="1:21" x14ac:dyDescent="0.3">
      <c r="A1981" t="s">
        <v>13023</v>
      </c>
      <c r="B1981" t="s">
        <v>370</v>
      </c>
      <c r="C1981" t="s">
        <v>11178</v>
      </c>
      <c r="D1981" t="s">
        <v>6866</v>
      </c>
      <c r="E1981" t="s">
        <v>6936</v>
      </c>
      <c r="F1981" t="s">
        <v>13024</v>
      </c>
      <c r="G1981" t="s">
        <v>13025</v>
      </c>
      <c r="H1981" t="s">
        <v>6870</v>
      </c>
      <c r="I1981" t="s">
        <v>6871</v>
      </c>
      <c r="J1981">
        <v>3</v>
      </c>
      <c r="K1981">
        <v>1</v>
      </c>
      <c r="L1981" t="s">
        <v>6890</v>
      </c>
      <c r="M1981" t="s">
        <v>6891</v>
      </c>
      <c r="N1981" t="s">
        <v>6874</v>
      </c>
      <c r="O1981" t="s">
        <v>6874</v>
      </c>
      <c r="P1981" t="s">
        <v>6874</v>
      </c>
      <c r="Q1981" t="s">
        <v>6874</v>
      </c>
      <c r="R1981" t="s">
        <v>6874</v>
      </c>
      <c r="S1981">
        <v>4.8087169999999997</v>
      </c>
      <c r="T1981">
        <v>-75.690601000000001</v>
      </c>
      <c r="U1981" t="s">
        <v>13026</v>
      </c>
    </row>
    <row r="1982" spans="1:21" x14ac:dyDescent="0.3">
      <c r="A1982" t="s">
        <v>13027</v>
      </c>
      <c r="B1982" t="s">
        <v>370</v>
      </c>
      <c r="C1982" t="s">
        <v>11178</v>
      </c>
      <c r="D1982" t="s">
        <v>6866</v>
      </c>
      <c r="E1982" t="s">
        <v>6936</v>
      </c>
      <c r="F1982" t="s">
        <v>13028</v>
      </c>
      <c r="G1982" t="s">
        <v>13028</v>
      </c>
      <c r="H1982" t="s">
        <v>6870</v>
      </c>
      <c r="I1982" t="s">
        <v>12515</v>
      </c>
      <c r="J1982">
        <v>1</v>
      </c>
      <c r="K1982">
        <v>0</v>
      </c>
      <c r="L1982" t="s">
        <v>6872</v>
      </c>
      <c r="M1982" t="s">
        <v>6894</v>
      </c>
      <c r="N1982" t="s">
        <v>6874</v>
      </c>
      <c r="O1982" t="s">
        <v>6875</v>
      </c>
      <c r="P1982" t="s">
        <v>6874</v>
      </c>
      <c r="Q1982" t="s">
        <v>6875</v>
      </c>
      <c r="R1982" t="s">
        <v>6874</v>
      </c>
      <c r="S1982">
        <v>4.8124209999999996</v>
      </c>
      <c r="T1982">
        <v>-75.698603000000006</v>
      </c>
      <c r="U1982" t="s">
        <v>13029</v>
      </c>
    </row>
    <row r="1983" spans="1:21" x14ac:dyDescent="0.3">
      <c r="A1983" t="s">
        <v>13030</v>
      </c>
      <c r="B1983" t="s">
        <v>370</v>
      </c>
      <c r="C1983" t="s">
        <v>11178</v>
      </c>
      <c r="D1983" t="s">
        <v>6866</v>
      </c>
      <c r="E1983" t="s">
        <v>6936</v>
      </c>
      <c r="F1983" t="s">
        <v>13031</v>
      </c>
      <c r="G1983" t="s">
        <v>13031</v>
      </c>
      <c r="H1983" t="s">
        <v>6870</v>
      </c>
      <c r="I1983" t="s">
        <v>12515</v>
      </c>
      <c r="J1983">
        <v>0</v>
      </c>
      <c r="K1983">
        <v>1</v>
      </c>
      <c r="L1983" t="s">
        <v>6872</v>
      </c>
      <c r="M1983" t="s">
        <v>6894</v>
      </c>
      <c r="N1983" t="s">
        <v>6874</v>
      </c>
      <c r="O1983" t="s">
        <v>6875</v>
      </c>
      <c r="P1983" t="s">
        <v>6874</v>
      </c>
      <c r="Q1983" t="s">
        <v>6875</v>
      </c>
      <c r="R1983" t="s">
        <v>6874</v>
      </c>
      <c r="S1983">
        <v>4.8123769999999997</v>
      </c>
      <c r="T1983">
        <v>-75.698646999999994</v>
      </c>
      <c r="U1983" t="s">
        <v>13032</v>
      </c>
    </row>
    <row r="1984" spans="1:21" x14ac:dyDescent="0.3">
      <c r="A1984" t="s">
        <v>13033</v>
      </c>
      <c r="B1984" t="s">
        <v>370</v>
      </c>
      <c r="C1984" t="s">
        <v>11178</v>
      </c>
      <c r="D1984" t="s">
        <v>6866</v>
      </c>
      <c r="E1984" t="s">
        <v>6936</v>
      </c>
      <c r="F1984" t="s">
        <v>13034</v>
      </c>
      <c r="G1984" t="s">
        <v>12713</v>
      </c>
      <c r="H1984" t="s">
        <v>6870</v>
      </c>
      <c r="I1984" t="s">
        <v>6871</v>
      </c>
      <c r="J1984" t="s">
        <v>370</v>
      </c>
      <c r="K1984">
        <v>1</v>
      </c>
      <c r="L1984" t="s">
        <v>6881</v>
      </c>
      <c r="M1984" t="s">
        <v>6873</v>
      </c>
      <c r="N1984" t="s">
        <v>6874</v>
      </c>
      <c r="O1984" t="s">
        <v>6875</v>
      </c>
      <c r="P1984" t="s">
        <v>6874</v>
      </c>
      <c r="Q1984" t="s">
        <v>6875</v>
      </c>
      <c r="R1984" t="s">
        <v>6874</v>
      </c>
      <c r="S1984">
        <v>4.812284</v>
      </c>
      <c r="T1984">
        <v>-75.698656</v>
      </c>
      <c r="U1984" t="s">
        <v>13035</v>
      </c>
    </row>
    <row r="1985" spans="1:21" x14ac:dyDescent="0.3">
      <c r="A1985" t="s">
        <v>13036</v>
      </c>
      <c r="B1985" t="s">
        <v>370</v>
      </c>
      <c r="C1985" t="s">
        <v>11178</v>
      </c>
      <c r="D1985" t="s">
        <v>6866</v>
      </c>
      <c r="E1985" t="s">
        <v>6960</v>
      </c>
      <c r="F1985" t="s">
        <v>13037</v>
      </c>
      <c r="G1985" t="s">
        <v>13038</v>
      </c>
      <c r="H1985" t="s">
        <v>6870</v>
      </c>
      <c r="I1985" t="s">
        <v>6886</v>
      </c>
      <c r="J1985">
        <v>3</v>
      </c>
      <c r="K1985">
        <v>0</v>
      </c>
      <c r="L1985" t="s">
        <v>6890</v>
      </c>
      <c r="M1985" t="s">
        <v>6891</v>
      </c>
      <c r="N1985" t="s">
        <v>6874</v>
      </c>
      <c r="O1985" t="s">
        <v>6874</v>
      </c>
      <c r="P1985" t="s">
        <v>6874</v>
      </c>
      <c r="Q1985" t="s">
        <v>6874</v>
      </c>
      <c r="R1985" t="s">
        <v>6874</v>
      </c>
      <c r="S1985" t="s">
        <v>370</v>
      </c>
      <c r="T1985">
        <v>-75.696451999999994</v>
      </c>
      <c r="U1985" t="s">
        <v>13039</v>
      </c>
    </row>
    <row r="1986" spans="1:21" x14ac:dyDescent="0.3">
      <c r="A1986" t="s">
        <v>13040</v>
      </c>
      <c r="B1986" t="s">
        <v>370</v>
      </c>
      <c r="C1986" t="s">
        <v>11178</v>
      </c>
      <c r="D1986" t="s">
        <v>6866</v>
      </c>
      <c r="E1986" t="s">
        <v>6936</v>
      </c>
      <c r="F1986" t="s">
        <v>13041</v>
      </c>
      <c r="G1986" t="s">
        <v>13042</v>
      </c>
      <c r="H1986" t="s">
        <v>6870</v>
      </c>
      <c r="I1986" t="s">
        <v>6871</v>
      </c>
      <c r="J1986">
        <v>1</v>
      </c>
      <c r="K1986">
        <v>0</v>
      </c>
      <c r="L1986" t="s">
        <v>6890</v>
      </c>
      <c r="M1986" t="s">
        <v>6891</v>
      </c>
      <c r="N1986" t="s">
        <v>6874</v>
      </c>
      <c r="O1986" t="s">
        <v>6874</v>
      </c>
      <c r="P1986" t="s">
        <v>6874</v>
      </c>
      <c r="Q1986" t="s">
        <v>6874</v>
      </c>
      <c r="R1986" t="s">
        <v>6876</v>
      </c>
      <c r="S1986" t="s">
        <v>370</v>
      </c>
      <c r="T1986">
        <v>-75.698087999999998</v>
      </c>
      <c r="U1986" t="s">
        <v>13043</v>
      </c>
    </row>
    <row r="1987" spans="1:21" x14ac:dyDescent="0.3">
      <c r="A1987" t="s">
        <v>13044</v>
      </c>
      <c r="B1987" t="s">
        <v>370</v>
      </c>
      <c r="C1987" t="s">
        <v>11178</v>
      </c>
      <c r="D1987" t="s">
        <v>6866</v>
      </c>
      <c r="E1987" t="s">
        <v>6936</v>
      </c>
      <c r="F1987" t="s">
        <v>13045</v>
      </c>
      <c r="G1987" t="s">
        <v>6876</v>
      </c>
      <c r="H1987" t="s">
        <v>6870</v>
      </c>
      <c r="I1987" t="s">
        <v>6871</v>
      </c>
      <c r="J1987">
        <v>4</v>
      </c>
      <c r="K1987">
        <v>0</v>
      </c>
      <c r="L1987" t="s">
        <v>6881</v>
      </c>
      <c r="M1987" t="s">
        <v>6873</v>
      </c>
      <c r="N1987" t="s">
        <v>6874</v>
      </c>
      <c r="O1987" t="s">
        <v>6875</v>
      </c>
      <c r="P1987" t="s">
        <v>6874</v>
      </c>
      <c r="Q1987" t="s">
        <v>6874</v>
      </c>
      <c r="R1987" t="s">
        <v>6874</v>
      </c>
      <c r="S1987">
        <v>4.8116785999999996</v>
      </c>
      <c r="T1987">
        <v>-75.688790999999995</v>
      </c>
      <c r="U1987" t="s">
        <v>13046</v>
      </c>
    </row>
    <row r="1988" spans="1:21" x14ac:dyDescent="0.3">
      <c r="A1988" t="s">
        <v>13047</v>
      </c>
      <c r="B1988" t="s">
        <v>370</v>
      </c>
      <c r="C1988" t="s">
        <v>11178</v>
      </c>
      <c r="D1988" t="s">
        <v>6866</v>
      </c>
      <c r="E1988" t="s">
        <v>6936</v>
      </c>
      <c r="F1988" t="s">
        <v>13048</v>
      </c>
      <c r="G1988" t="s">
        <v>6876</v>
      </c>
      <c r="H1988" t="s">
        <v>6870</v>
      </c>
      <c r="I1988" t="s">
        <v>6871</v>
      </c>
      <c r="J1988">
        <v>2</v>
      </c>
      <c r="K1988">
        <v>1</v>
      </c>
      <c r="L1988" t="s">
        <v>6890</v>
      </c>
      <c r="M1988" t="s">
        <v>6891</v>
      </c>
      <c r="N1988" t="s">
        <v>6874</v>
      </c>
      <c r="O1988" t="s">
        <v>6874</v>
      </c>
      <c r="P1988" t="s">
        <v>6874</v>
      </c>
      <c r="Q1988" t="s">
        <v>6874</v>
      </c>
      <c r="R1988" t="s">
        <v>6874</v>
      </c>
      <c r="S1988">
        <v>4.8126791999999998</v>
      </c>
      <c r="T1988">
        <v>-75.698125000000005</v>
      </c>
      <c r="U1988" t="s">
        <v>13049</v>
      </c>
    </row>
    <row r="1989" spans="1:21" x14ac:dyDescent="0.3">
      <c r="A1989" t="s">
        <v>13050</v>
      </c>
      <c r="B1989" t="s">
        <v>370</v>
      </c>
      <c r="C1989" t="s">
        <v>11178</v>
      </c>
      <c r="D1989" t="s">
        <v>6866</v>
      </c>
      <c r="E1989" t="s">
        <v>6936</v>
      </c>
      <c r="F1989" t="s">
        <v>13048</v>
      </c>
      <c r="G1989" t="s">
        <v>6876</v>
      </c>
      <c r="H1989" t="s">
        <v>6870</v>
      </c>
      <c r="I1989" t="s">
        <v>6871</v>
      </c>
      <c r="J1989">
        <v>2</v>
      </c>
      <c r="K1989">
        <v>1</v>
      </c>
      <c r="L1989" t="s">
        <v>6890</v>
      </c>
      <c r="M1989" t="s">
        <v>6891</v>
      </c>
      <c r="N1989" t="s">
        <v>6874</v>
      </c>
      <c r="O1989" t="s">
        <v>6874</v>
      </c>
      <c r="P1989" t="s">
        <v>6874</v>
      </c>
      <c r="Q1989" t="s">
        <v>6874</v>
      </c>
      <c r="R1989" t="s">
        <v>6874</v>
      </c>
      <c r="S1989">
        <v>4.8126791999999998</v>
      </c>
      <c r="T1989">
        <v>-75.698125000000005</v>
      </c>
      <c r="U1989" t="s">
        <v>13049</v>
      </c>
    </row>
    <row r="1990" spans="1:21" x14ac:dyDescent="0.3">
      <c r="A1990" t="s">
        <v>13051</v>
      </c>
      <c r="B1990" t="s">
        <v>370</v>
      </c>
      <c r="C1990" t="s">
        <v>11178</v>
      </c>
      <c r="D1990" t="s">
        <v>6866</v>
      </c>
      <c r="E1990" t="s">
        <v>6936</v>
      </c>
      <c r="F1990" t="s">
        <v>13052</v>
      </c>
      <c r="G1990" t="s">
        <v>6876</v>
      </c>
      <c r="H1990" t="s">
        <v>6870</v>
      </c>
      <c r="I1990" t="s">
        <v>6871</v>
      </c>
      <c r="J1990">
        <v>1</v>
      </c>
      <c r="K1990">
        <v>0</v>
      </c>
      <c r="L1990" t="s">
        <v>6872</v>
      </c>
      <c r="M1990" t="s">
        <v>6894</v>
      </c>
      <c r="N1990" t="s">
        <v>6875</v>
      </c>
      <c r="O1990" t="s">
        <v>6875</v>
      </c>
      <c r="P1990" t="s">
        <v>6875</v>
      </c>
      <c r="Q1990" t="s">
        <v>6874</v>
      </c>
      <c r="R1990" t="s">
        <v>6874</v>
      </c>
      <c r="S1990">
        <v>4.812411</v>
      </c>
      <c r="T1990">
        <v>-75.697637999999998</v>
      </c>
      <c r="U1990" t="s">
        <v>13053</v>
      </c>
    </row>
    <row r="1991" spans="1:21" x14ac:dyDescent="0.3">
      <c r="A1991" t="s">
        <v>13054</v>
      </c>
      <c r="B1991" t="s">
        <v>370</v>
      </c>
      <c r="C1991" t="s">
        <v>11178</v>
      </c>
      <c r="D1991" t="s">
        <v>6866</v>
      </c>
      <c r="E1991" t="s">
        <v>6936</v>
      </c>
      <c r="F1991" t="s">
        <v>13052</v>
      </c>
      <c r="G1991" t="s">
        <v>6876</v>
      </c>
      <c r="H1991" t="s">
        <v>6870</v>
      </c>
      <c r="I1991" t="s">
        <v>6871</v>
      </c>
      <c r="J1991">
        <v>1</v>
      </c>
      <c r="K1991">
        <v>0</v>
      </c>
      <c r="L1991" t="s">
        <v>6872</v>
      </c>
      <c r="M1991" t="s">
        <v>6894</v>
      </c>
      <c r="N1991" t="s">
        <v>6875</v>
      </c>
      <c r="O1991" t="s">
        <v>6875</v>
      </c>
      <c r="P1991" t="s">
        <v>6875</v>
      </c>
      <c r="Q1991" t="s">
        <v>6874</v>
      </c>
      <c r="R1991" t="s">
        <v>6874</v>
      </c>
      <c r="S1991">
        <v>4.812411</v>
      </c>
      <c r="T1991">
        <v>-75.697637999999998</v>
      </c>
      <c r="U1991" t="s">
        <v>13053</v>
      </c>
    </row>
    <row r="1992" spans="1:21" x14ac:dyDescent="0.3">
      <c r="A1992" t="s">
        <v>13055</v>
      </c>
      <c r="B1992" t="s">
        <v>370</v>
      </c>
      <c r="C1992" t="s">
        <v>11178</v>
      </c>
      <c r="D1992" t="s">
        <v>6866</v>
      </c>
      <c r="E1992" t="s">
        <v>6960</v>
      </c>
      <c r="F1992" t="s">
        <v>13056</v>
      </c>
      <c r="G1992" t="s">
        <v>13057</v>
      </c>
      <c r="H1992" t="s">
        <v>6870</v>
      </c>
      <c r="I1992" t="s">
        <v>7148</v>
      </c>
      <c r="J1992">
        <v>1</v>
      </c>
      <c r="K1992">
        <v>1</v>
      </c>
      <c r="L1992" t="s">
        <v>6881</v>
      </c>
      <c r="M1992" t="s">
        <v>6894</v>
      </c>
      <c r="N1992" t="s">
        <v>6874</v>
      </c>
      <c r="O1992" t="s">
        <v>6874</v>
      </c>
      <c r="P1992" t="s">
        <v>6874</v>
      </c>
      <c r="Q1992" t="s">
        <v>6874</v>
      </c>
      <c r="R1992" t="s">
        <v>6874</v>
      </c>
      <c r="S1992">
        <v>4.8122617999999999</v>
      </c>
      <c r="T1992">
        <v>-75.696556999999999</v>
      </c>
      <c r="U1992" t="s">
        <v>13058</v>
      </c>
    </row>
    <row r="1993" spans="1:21" x14ac:dyDescent="0.3">
      <c r="A1993" t="s">
        <v>13059</v>
      </c>
      <c r="B1993" t="s">
        <v>370</v>
      </c>
      <c r="C1993" t="s">
        <v>11178</v>
      </c>
      <c r="D1993" t="s">
        <v>6866</v>
      </c>
      <c r="E1993" t="s">
        <v>6960</v>
      </c>
      <c r="F1993" t="s">
        <v>13060</v>
      </c>
      <c r="G1993" t="s">
        <v>6965</v>
      </c>
      <c r="H1993" t="s">
        <v>6870</v>
      </c>
      <c r="I1993" t="s">
        <v>13061</v>
      </c>
      <c r="J1993">
        <v>4</v>
      </c>
      <c r="K1993">
        <v>0</v>
      </c>
      <c r="L1993" t="s">
        <v>6881</v>
      </c>
      <c r="M1993" t="s">
        <v>6873</v>
      </c>
      <c r="N1993" t="s">
        <v>6875</v>
      </c>
      <c r="O1993" t="s">
        <v>6875</v>
      </c>
      <c r="P1993" t="s">
        <v>6874</v>
      </c>
      <c r="Q1993" t="s">
        <v>6874</v>
      </c>
      <c r="R1993" t="s">
        <v>6874</v>
      </c>
      <c r="S1993">
        <v>4.8122001000000001</v>
      </c>
      <c r="T1993">
        <v>-75.695877999999993</v>
      </c>
      <c r="U1993" t="s">
        <v>7423</v>
      </c>
    </row>
    <row r="1994" spans="1:21" x14ac:dyDescent="0.3">
      <c r="A1994" t="s">
        <v>13062</v>
      </c>
      <c r="B1994" t="s">
        <v>370</v>
      </c>
      <c r="C1994" t="s">
        <v>11178</v>
      </c>
      <c r="D1994" t="s">
        <v>6866</v>
      </c>
      <c r="E1994" t="s">
        <v>6960</v>
      </c>
      <c r="F1994" t="s">
        <v>13063</v>
      </c>
      <c r="G1994" t="s">
        <v>13064</v>
      </c>
      <c r="H1994" t="s">
        <v>6870</v>
      </c>
      <c r="I1994" t="s">
        <v>6871</v>
      </c>
      <c r="J1994">
        <v>4</v>
      </c>
      <c r="K1994">
        <v>0</v>
      </c>
      <c r="L1994" t="s">
        <v>6872</v>
      </c>
      <c r="M1994" t="s">
        <v>6894</v>
      </c>
      <c r="N1994" t="s">
        <v>6874</v>
      </c>
      <c r="O1994" t="s">
        <v>6875</v>
      </c>
      <c r="P1994" t="s">
        <v>6876</v>
      </c>
      <c r="Q1994" t="s">
        <v>6874</v>
      </c>
      <c r="R1994" t="s">
        <v>6874</v>
      </c>
      <c r="S1994" t="s">
        <v>370</v>
      </c>
      <c r="T1994">
        <v>-75.695340000000002</v>
      </c>
      <c r="U1994" t="s">
        <v>13065</v>
      </c>
    </row>
    <row r="1995" spans="1:21" x14ac:dyDescent="0.3">
      <c r="A1995" t="s">
        <v>13066</v>
      </c>
      <c r="B1995" t="s">
        <v>370</v>
      </c>
      <c r="C1995" t="s">
        <v>10333</v>
      </c>
      <c r="D1995" t="s">
        <v>7388</v>
      </c>
      <c r="E1995" t="s">
        <v>9835</v>
      </c>
      <c r="F1995" t="s">
        <v>13067</v>
      </c>
      <c r="G1995" t="s">
        <v>13068</v>
      </c>
      <c r="H1995" t="s">
        <v>6870</v>
      </c>
      <c r="I1995" t="s">
        <v>6871</v>
      </c>
      <c r="J1995">
        <v>2</v>
      </c>
      <c r="K1995">
        <v>0</v>
      </c>
      <c r="L1995" t="s">
        <v>6872</v>
      </c>
      <c r="M1995" t="s">
        <v>6894</v>
      </c>
      <c r="N1995" t="s">
        <v>6875</v>
      </c>
      <c r="O1995" t="s">
        <v>6875</v>
      </c>
      <c r="P1995" t="s">
        <v>6875</v>
      </c>
      <c r="Q1995" t="s">
        <v>6874</v>
      </c>
      <c r="R1995" t="s">
        <v>6874</v>
      </c>
      <c r="S1995">
        <v>4.8184659999999999</v>
      </c>
      <c r="T1995">
        <v>-75.695419000000001</v>
      </c>
      <c r="U1995" t="s">
        <v>13069</v>
      </c>
    </row>
    <row r="1996" spans="1:21" x14ac:dyDescent="0.3">
      <c r="A1996" t="s">
        <v>13070</v>
      </c>
      <c r="B1996" t="s">
        <v>370</v>
      </c>
      <c r="C1996" t="s">
        <v>11178</v>
      </c>
      <c r="D1996" t="s">
        <v>6866</v>
      </c>
      <c r="E1996" t="s">
        <v>6867</v>
      </c>
      <c r="F1996" t="s">
        <v>13071</v>
      </c>
      <c r="G1996" t="s">
        <v>13072</v>
      </c>
      <c r="H1996" t="s">
        <v>6870</v>
      </c>
      <c r="I1996" t="s">
        <v>6886</v>
      </c>
      <c r="J1996">
        <v>2</v>
      </c>
      <c r="K1996">
        <v>1</v>
      </c>
      <c r="L1996" t="s">
        <v>6872</v>
      </c>
      <c r="M1996" t="s">
        <v>6882</v>
      </c>
      <c r="N1996" t="s">
        <v>6874</v>
      </c>
      <c r="O1996" t="s">
        <v>6875</v>
      </c>
      <c r="P1996" t="s">
        <v>6874</v>
      </c>
      <c r="Q1996" t="s">
        <v>6875</v>
      </c>
      <c r="R1996" t="s">
        <v>6874</v>
      </c>
      <c r="S1996" t="s">
        <v>370</v>
      </c>
      <c r="T1996">
        <v>-75.693302000000003</v>
      </c>
      <c r="U1996" t="s">
        <v>13073</v>
      </c>
    </row>
    <row r="1997" spans="1:21" x14ac:dyDescent="0.3">
      <c r="A1997" t="s">
        <v>13074</v>
      </c>
      <c r="B1997" t="s">
        <v>370</v>
      </c>
      <c r="C1997" t="s">
        <v>11178</v>
      </c>
      <c r="D1997" t="s">
        <v>6866</v>
      </c>
      <c r="E1997" t="s">
        <v>6867</v>
      </c>
      <c r="F1997" t="s">
        <v>13075</v>
      </c>
      <c r="G1997" t="s">
        <v>13076</v>
      </c>
      <c r="H1997" t="s">
        <v>6870</v>
      </c>
      <c r="I1997" t="s">
        <v>6886</v>
      </c>
      <c r="J1997">
        <v>1</v>
      </c>
      <c r="K1997" t="s">
        <v>370</v>
      </c>
      <c r="L1997" t="s">
        <v>6890</v>
      </c>
      <c r="M1997" t="s">
        <v>6882</v>
      </c>
      <c r="N1997" t="s">
        <v>6874</v>
      </c>
      <c r="O1997" t="s">
        <v>6874</v>
      </c>
      <c r="P1997" t="s">
        <v>6874</v>
      </c>
      <c r="Q1997" t="s">
        <v>6874</v>
      </c>
      <c r="R1997" t="s">
        <v>6874</v>
      </c>
      <c r="S1997">
        <v>4.8129059999999999</v>
      </c>
      <c r="T1997">
        <v>-75.693044</v>
      </c>
      <c r="U1997" t="s">
        <v>13077</v>
      </c>
    </row>
    <row r="1998" spans="1:21" x14ac:dyDescent="0.3">
      <c r="A1998" t="s">
        <v>13078</v>
      </c>
      <c r="B1998" t="s">
        <v>370</v>
      </c>
      <c r="C1998" t="s">
        <v>11178</v>
      </c>
      <c r="D1998" t="s">
        <v>6866</v>
      </c>
      <c r="E1998" t="s">
        <v>6960</v>
      </c>
      <c r="F1998" t="s">
        <v>13079</v>
      </c>
      <c r="G1998" t="s">
        <v>13079</v>
      </c>
      <c r="H1998" t="s">
        <v>6870</v>
      </c>
      <c r="I1998" t="s">
        <v>12515</v>
      </c>
      <c r="J1998">
        <v>4</v>
      </c>
      <c r="K1998" t="s">
        <v>370</v>
      </c>
      <c r="L1998" t="s">
        <v>6872</v>
      </c>
      <c r="M1998" t="s">
        <v>6894</v>
      </c>
      <c r="N1998" t="s">
        <v>6874</v>
      </c>
      <c r="O1998" t="s">
        <v>6875</v>
      </c>
      <c r="P1998" t="s">
        <v>6874</v>
      </c>
      <c r="Q1998" t="s">
        <v>6875</v>
      </c>
      <c r="R1998" t="s">
        <v>6874</v>
      </c>
      <c r="S1998">
        <v>4.8129448999999997</v>
      </c>
      <c r="T1998">
        <v>-75.694467700000004</v>
      </c>
      <c r="U1998" t="s">
        <v>13080</v>
      </c>
    </row>
    <row r="1999" spans="1:21" x14ac:dyDescent="0.3">
      <c r="A1999" t="s">
        <v>13081</v>
      </c>
      <c r="B1999" t="s">
        <v>370</v>
      </c>
      <c r="C1999" t="s">
        <v>11178</v>
      </c>
      <c r="D1999" t="s">
        <v>6866</v>
      </c>
      <c r="E1999" t="s">
        <v>6867</v>
      </c>
      <c r="F1999" t="s">
        <v>13082</v>
      </c>
      <c r="G1999" t="s">
        <v>13082</v>
      </c>
      <c r="H1999" t="s">
        <v>6870</v>
      </c>
      <c r="I1999" t="s">
        <v>6871</v>
      </c>
      <c r="J1999">
        <v>4</v>
      </c>
      <c r="K1999">
        <v>4</v>
      </c>
      <c r="L1999" t="s">
        <v>6872</v>
      </c>
      <c r="M1999" t="s">
        <v>6894</v>
      </c>
      <c r="N1999" t="s">
        <v>6874</v>
      </c>
      <c r="O1999" t="s">
        <v>6875</v>
      </c>
      <c r="P1999" t="s">
        <v>6874</v>
      </c>
      <c r="Q1999" t="s">
        <v>6875</v>
      </c>
      <c r="R1999" t="s">
        <v>6874</v>
      </c>
      <c r="S1999">
        <v>4.8129309999999998</v>
      </c>
      <c r="T1999">
        <v>-75.693140999999997</v>
      </c>
      <c r="U1999" t="s">
        <v>13083</v>
      </c>
    </row>
    <row r="2000" spans="1:21" x14ac:dyDescent="0.3">
      <c r="A2000" t="s">
        <v>13084</v>
      </c>
      <c r="B2000" t="s">
        <v>370</v>
      </c>
      <c r="C2000" t="s">
        <v>11178</v>
      </c>
      <c r="D2000" t="s">
        <v>6866</v>
      </c>
      <c r="E2000" t="s">
        <v>6960</v>
      </c>
      <c r="F2000" t="s">
        <v>13085</v>
      </c>
      <c r="G2000" t="s">
        <v>13085</v>
      </c>
      <c r="H2000" t="s">
        <v>6870</v>
      </c>
      <c r="I2000" t="s">
        <v>6871</v>
      </c>
      <c r="J2000">
        <v>3</v>
      </c>
      <c r="K2000" t="s">
        <v>370</v>
      </c>
      <c r="L2000" t="s">
        <v>6872</v>
      </c>
      <c r="M2000" t="s">
        <v>6894</v>
      </c>
      <c r="N2000" t="s">
        <v>6875</v>
      </c>
      <c r="O2000" t="s">
        <v>6874</v>
      </c>
      <c r="P2000" t="s">
        <v>6874</v>
      </c>
      <c r="Q2000" t="s">
        <v>6875</v>
      </c>
      <c r="R2000" t="s">
        <v>6874</v>
      </c>
      <c r="S2000">
        <v>4.811553</v>
      </c>
      <c r="T2000">
        <v>-75.695732000000007</v>
      </c>
      <c r="U2000" t="s">
        <v>13086</v>
      </c>
    </row>
    <row r="2001" spans="1:21" x14ac:dyDescent="0.3">
      <c r="A2001" t="s">
        <v>13087</v>
      </c>
      <c r="B2001" t="s">
        <v>370</v>
      </c>
      <c r="C2001" t="s">
        <v>11178</v>
      </c>
      <c r="D2001" t="s">
        <v>6866</v>
      </c>
      <c r="E2001" t="s">
        <v>6960</v>
      </c>
      <c r="F2001" t="s">
        <v>13088</v>
      </c>
      <c r="G2001" t="s">
        <v>13089</v>
      </c>
      <c r="H2001" t="s">
        <v>6870</v>
      </c>
      <c r="I2001" t="s">
        <v>6871</v>
      </c>
      <c r="J2001">
        <v>2</v>
      </c>
      <c r="K2001" t="s">
        <v>370</v>
      </c>
      <c r="L2001" t="s">
        <v>6881</v>
      </c>
      <c r="M2001" t="s">
        <v>6873</v>
      </c>
      <c r="N2001" t="s">
        <v>6874</v>
      </c>
      <c r="O2001" t="s">
        <v>6874</v>
      </c>
      <c r="P2001" t="s">
        <v>6874</v>
      </c>
      <c r="Q2001" t="s">
        <v>6875</v>
      </c>
      <c r="R2001" t="s">
        <v>6874</v>
      </c>
      <c r="S2001">
        <v>4.8105039999999999</v>
      </c>
      <c r="T2001">
        <v>-75.696657999999999</v>
      </c>
      <c r="U2001" t="s">
        <v>13090</v>
      </c>
    </row>
    <row r="2002" spans="1:21" x14ac:dyDescent="0.3">
      <c r="A2002" t="s">
        <v>13091</v>
      </c>
      <c r="B2002" t="s">
        <v>370</v>
      </c>
      <c r="C2002" t="s">
        <v>11178</v>
      </c>
      <c r="D2002" t="s">
        <v>6866</v>
      </c>
      <c r="E2002" t="s">
        <v>6960</v>
      </c>
      <c r="F2002" t="s">
        <v>13092</v>
      </c>
      <c r="G2002" t="s">
        <v>7571</v>
      </c>
      <c r="H2002" t="s">
        <v>6870</v>
      </c>
      <c r="I2002" t="s">
        <v>6871</v>
      </c>
      <c r="J2002">
        <v>3</v>
      </c>
      <c r="K2002" t="s">
        <v>370</v>
      </c>
      <c r="L2002" t="s">
        <v>6872</v>
      </c>
      <c r="M2002" t="s">
        <v>6894</v>
      </c>
      <c r="N2002" t="s">
        <v>6875</v>
      </c>
      <c r="O2002" t="s">
        <v>6874</v>
      </c>
      <c r="P2002" t="s">
        <v>6874</v>
      </c>
      <c r="Q2002" t="s">
        <v>6875</v>
      </c>
      <c r="R2002" t="s">
        <v>6874</v>
      </c>
      <c r="S2002">
        <v>4.811534</v>
      </c>
      <c r="T2002">
        <v>-75.695915999999997</v>
      </c>
      <c r="U2002" t="s">
        <v>13093</v>
      </c>
    </row>
    <row r="2003" spans="1:21" x14ac:dyDescent="0.3">
      <c r="A2003" t="s">
        <v>13094</v>
      </c>
      <c r="B2003" t="s">
        <v>370</v>
      </c>
      <c r="C2003" t="s">
        <v>11178</v>
      </c>
      <c r="D2003" t="s">
        <v>6866</v>
      </c>
      <c r="E2003" t="s">
        <v>6960</v>
      </c>
      <c r="F2003" t="s">
        <v>13095</v>
      </c>
      <c r="G2003" t="s">
        <v>10434</v>
      </c>
      <c r="H2003" t="s">
        <v>6934</v>
      </c>
      <c r="I2003" t="s">
        <v>6886</v>
      </c>
      <c r="J2003">
        <v>4</v>
      </c>
      <c r="K2003" t="s">
        <v>370</v>
      </c>
      <c r="L2003" t="s">
        <v>6872</v>
      </c>
      <c r="M2003" t="s">
        <v>6894</v>
      </c>
      <c r="N2003" t="s">
        <v>6875</v>
      </c>
      <c r="O2003" t="s">
        <v>6875</v>
      </c>
      <c r="P2003" t="s">
        <v>6876</v>
      </c>
      <c r="Q2003" t="s">
        <v>6876</v>
      </c>
      <c r="R2003" t="s">
        <v>6876</v>
      </c>
      <c r="S2003">
        <v>4.8139459999999996</v>
      </c>
      <c r="T2003">
        <v>-75.696091999999993</v>
      </c>
      <c r="U2003" t="s">
        <v>13096</v>
      </c>
    </row>
    <row r="2004" spans="1:21" x14ac:dyDescent="0.3">
      <c r="A2004" t="s">
        <v>13097</v>
      </c>
      <c r="B2004" t="s">
        <v>370</v>
      </c>
      <c r="C2004" t="s">
        <v>11178</v>
      </c>
      <c r="D2004" t="s">
        <v>6866</v>
      </c>
      <c r="E2004" t="s">
        <v>6960</v>
      </c>
      <c r="F2004" t="s">
        <v>13098</v>
      </c>
      <c r="G2004" t="s">
        <v>13099</v>
      </c>
      <c r="H2004" t="s">
        <v>6934</v>
      </c>
      <c r="I2004" t="s">
        <v>12515</v>
      </c>
      <c r="J2004">
        <v>10</v>
      </c>
      <c r="K2004">
        <v>2</v>
      </c>
      <c r="L2004" t="s">
        <v>6872</v>
      </c>
      <c r="M2004" t="s">
        <v>6882</v>
      </c>
      <c r="N2004" t="s">
        <v>6874</v>
      </c>
      <c r="O2004" t="s">
        <v>6876</v>
      </c>
      <c r="P2004" t="s">
        <v>6876</v>
      </c>
      <c r="Q2004" t="s">
        <v>6876</v>
      </c>
      <c r="R2004" t="s">
        <v>6876</v>
      </c>
      <c r="S2004">
        <v>4.814165</v>
      </c>
      <c r="T2004">
        <v>-75.695694000000003</v>
      </c>
      <c r="U2004" t="s">
        <v>13100</v>
      </c>
    </row>
    <row r="2005" spans="1:21" x14ac:dyDescent="0.3">
      <c r="A2005" t="s">
        <v>13101</v>
      </c>
      <c r="B2005" t="s">
        <v>370</v>
      </c>
      <c r="C2005" t="s">
        <v>11178</v>
      </c>
      <c r="D2005" t="s">
        <v>6866</v>
      </c>
      <c r="E2005" t="s">
        <v>6960</v>
      </c>
      <c r="F2005" t="s">
        <v>13102</v>
      </c>
      <c r="G2005" t="s">
        <v>13103</v>
      </c>
      <c r="H2005" t="s">
        <v>6934</v>
      </c>
      <c r="I2005" t="s">
        <v>12515</v>
      </c>
      <c r="J2005">
        <v>8</v>
      </c>
      <c r="K2005">
        <v>1</v>
      </c>
      <c r="L2005" t="s">
        <v>6881</v>
      </c>
      <c r="M2005" t="s">
        <v>6882</v>
      </c>
      <c r="N2005" t="s">
        <v>6876</v>
      </c>
      <c r="O2005" t="s">
        <v>6876</v>
      </c>
      <c r="P2005" t="s">
        <v>6876</v>
      </c>
      <c r="Q2005" t="s">
        <v>6875</v>
      </c>
      <c r="R2005" t="s">
        <v>6876</v>
      </c>
      <c r="S2005">
        <v>4.8139019999999997</v>
      </c>
      <c r="T2005">
        <v>-75.695840000000004</v>
      </c>
      <c r="U2005" t="s">
        <v>13104</v>
      </c>
    </row>
    <row r="2006" spans="1:21" x14ac:dyDescent="0.3">
      <c r="A2006" t="s">
        <v>13105</v>
      </c>
      <c r="B2006" t="s">
        <v>370</v>
      </c>
      <c r="C2006" t="s">
        <v>11178</v>
      </c>
      <c r="D2006" t="s">
        <v>6866</v>
      </c>
      <c r="E2006" t="s">
        <v>6936</v>
      </c>
      <c r="F2006" t="s">
        <v>13106</v>
      </c>
      <c r="G2006" t="s">
        <v>13107</v>
      </c>
      <c r="H2006" t="s">
        <v>6934</v>
      </c>
      <c r="I2006" t="s">
        <v>6989</v>
      </c>
      <c r="J2006" t="s">
        <v>370</v>
      </c>
      <c r="K2006" t="s">
        <v>370</v>
      </c>
      <c r="L2006" t="s">
        <v>6872</v>
      </c>
      <c r="M2006" t="s">
        <v>6882</v>
      </c>
      <c r="N2006" t="s">
        <v>6876</v>
      </c>
      <c r="O2006" t="s">
        <v>6876</v>
      </c>
      <c r="P2006" t="s">
        <v>6876</v>
      </c>
      <c r="Q2006" t="s">
        <v>6876</v>
      </c>
      <c r="R2006" t="s">
        <v>6874</v>
      </c>
      <c r="S2006">
        <v>4.8152330000000001</v>
      </c>
      <c r="T2006">
        <v>-75.698124000000007</v>
      </c>
      <c r="U2006" t="s">
        <v>13108</v>
      </c>
    </row>
    <row r="2007" spans="1:21" x14ac:dyDescent="0.3">
      <c r="A2007" t="s">
        <v>13109</v>
      </c>
      <c r="B2007" t="s">
        <v>370</v>
      </c>
      <c r="C2007" t="s">
        <v>11178</v>
      </c>
      <c r="D2007" t="s">
        <v>6866</v>
      </c>
      <c r="E2007" t="s">
        <v>6936</v>
      </c>
      <c r="F2007" t="s">
        <v>13110</v>
      </c>
      <c r="G2007" t="s">
        <v>13111</v>
      </c>
      <c r="H2007" t="s">
        <v>6870</v>
      </c>
      <c r="I2007" t="s">
        <v>6886</v>
      </c>
      <c r="J2007">
        <v>2</v>
      </c>
      <c r="K2007" t="s">
        <v>370</v>
      </c>
      <c r="L2007" t="s">
        <v>6882</v>
      </c>
      <c r="M2007" t="s">
        <v>6882</v>
      </c>
      <c r="N2007" t="s">
        <v>6874</v>
      </c>
      <c r="O2007" t="s">
        <v>6874</v>
      </c>
      <c r="P2007" t="s">
        <v>6874</v>
      </c>
      <c r="Q2007" t="s">
        <v>6874</v>
      </c>
      <c r="R2007" t="s">
        <v>6874</v>
      </c>
      <c r="S2007" t="s">
        <v>370</v>
      </c>
      <c r="T2007">
        <v>-75.697664000000003</v>
      </c>
      <c r="U2007" t="s">
        <v>12207</v>
      </c>
    </row>
    <row r="2008" spans="1:21" x14ac:dyDescent="0.3">
      <c r="A2008" t="s">
        <v>13112</v>
      </c>
      <c r="B2008" t="s">
        <v>370</v>
      </c>
      <c r="C2008" t="s">
        <v>370</v>
      </c>
      <c r="D2008" t="s">
        <v>6866</v>
      </c>
      <c r="E2008" t="s">
        <v>6867</v>
      </c>
      <c r="F2008" t="s">
        <v>13113</v>
      </c>
      <c r="G2008" t="s">
        <v>13114</v>
      </c>
      <c r="H2008" t="s">
        <v>6870</v>
      </c>
      <c r="I2008" t="s">
        <v>6886</v>
      </c>
      <c r="J2008">
        <v>2</v>
      </c>
      <c r="K2008" t="s">
        <v>370</v>
      </c>
      <c r="L2008" t="s">
        <v>6890</v>
      </c>
      <c r="M2008" t="s">
        <v>6891</v>
      </c>
      <c r="N2008" t="s">
        <v>6874</v>
      </c>
      <c r="O2008" t="s">
        <v>6874</v>
      </c>
      <c r="P2008" t="s">
        <v>6874</v>
      </c>
      <c r="Q2008" t="s">
        <v>6874</v>
      </c>
      <c r="R2008" t="s">
        <v>6876</v>
      </c>
      <c r="S2008" t="s">
        <v>370</v>
      </c>
      <c r="T2008">
        <v>-75.690646999999998</v>
      </c>
      <c r="U2008" t="s">
        <v>13115</v>
      </c>
    </row>
    <row r="2009" spans="1:21" x14ac:dyDescent="0.3">
      <c r="A2009" t="s">
        <v>13116</v>
      </c>
      <c r="B2009" t="s">
        <v>370</v>
      </c>
      <c r="C2009" t="s">
        <v>370</v>
      </c>
      <c r="D2009" t="s">
        <v>6866</v>
      </c>
      <c r="E2009" t="s">
        <v>6867</v>
      </c>
      <c r="F2009" t="s">
        <v>13117</v>
      </c>
      <c r="G2009" t="s">
        <v>13118</v>
      </c>
      <c r="H2009" t="s">
        <v>6870</v>
      </c>
      <c r="I2009" t="s">
        <v>13119</v>
      </c>
      <c r="J2009" t="s">
        <v>370</v>
      </c>
      <c r="K2009" t="s">
        <v>370</v>
      </c>
      <c r="L2009" t="s">
        <v>6872</v>
      </c>
      <c r="M2009" t="s">
        <v>6894</v>
      </c>
      <c r="N2009" t="s">
        <v>6874</v>
      </c>
      <c r="O2009" t="s">
        <v>6875</v>
      </c>
      <c r="P2009" t="s">
        <v>6875</v>
      </c>
      <c r="Q2009" t="s">
        <v>6875</v>
      </c>
      <c r="R2009" t="s">
        <v>6876</v>
      </c>
      <c r="S2009" t="s">
        <v>370</v>
      </c>
      <c r="T2009">
        <v>-75.690219999999997</v>
      </c>
      <c r="U2009" t="s">
        <v>13120</v>
      </c>
    </row>
    <row r="2010" spans="1:21" x14ac:dyDescent="0.3">
      <c r="A2010" t="s">
        <v>13121</v>
      </c>
      <c r="B2010" t="s">
        <v>370</v>
      </c>
      <c r="C2010" t="s">
        <v>370</v>
      </c>
      <c r="D2010" t="s">
        <v>6866</v>
      </c>
      <c r="E2010" t="s">
        <v>6866</v>
      </c>
      <c r="F2010" t="s">
        <v>13122</v>
      </c>
      <c r="G2010" t="s">
        <v>13123</v>
      </c>
      <c r="H2010" t="s">
        <v>6870</v>
      </c>
      <c r="I2010" t="s">
        <v>6886</v>
      </c>
      <c r="J2010">
        <v>2</v>
      </c>
      <c r="K2010" t="s">
        <v>370</v>
      </c>
      <c r="L2010" t="s">
        <v>6890</v>
      </c>
      <c r="M2010" t="s">
        <v>6891</v>
      </c>
      <c r="N2010" t="s">
        <v>6874</v>
      </c>
      <c r="O2010" t="s">
        <v>6874</v>
      </c>
      <c r="P2010" t="s">
        <v>6874</v>
      </c>
      <c r="Q2010" t="s">
        <v>6874</v>
      </c>
      <c r="R2010" t="s">
        <v>6874</v>
      </c>
      <c r="S2010" t="s">
        <v>370</v>
      </c>
      <c r="T2010">
        <v>-75.699662000000004</v>
      </c>
      <c r="U2010" t="s">
        <v>13124</v>
      </c>
    </row>
    <row r="2011" spans="1:21" x14ac:dyDescent="0.3">
      <c r="A2011" t="s">
        <v>13125</v>
      </c>
      <c r="B2011" t="s">
        <v>370</v>
      </c>
      <c r="C2011" t="s">
        <v>370</v>
      </c>
      <c r="D2011" t="s">
        <v>6866</v>
      </c>
      <c r="E2011" t="s">
        <v>6867</v>
      </c>
      <c r="F2011" t="s">
        <v>13126</v>
      </c>
      <c r="G2011" t="s">
        <v>13127</v>
      </c>
      <c r="H2011" t="s">
        <v>6870</v>
      </c>
      <c r="I2011" t="s">
        <v>6886</v>
      </c>
      <c r="J2011">
        <v>3</v>
      </c>
      <c r="K2011" t="s">
        <v>370</v>
      </c>
      <c r="L2011" t="s">
        <v>6890</v>
      </c>
      <c r="M2011" t="s">
        <v>6891</v>
      </c>
      <c r="N2011" t="s">
        <v>6874</v>
      </c>
      <c r="O2011" t="s">
        <v>6874</v>
      </c>
      <c r="P2011" t="s">
        <v>6874</v>
      </c>
      <c r="Q2011" t="s">
        <v>6874</v>
      </c>
      <c r="R2011" t="s">
        <v>6876</v>
      </c>
      <c r="S2011" t="s">
        <v>370</v>
      </c>
      <c r="T2011">
        <v>-75.691070999999994</v>
      </c>
      <c r="U2011" t="s">
        <v>370</v>
      </c>
    </row>
    <row r="2012" spans="1:21" x14ac:dyDescent="0.3">
      <c r="A2012" t="s">
        <v>13128</v>
      </c>
      <c r="B2012" t="s">
        <v>370</v>
      </c>
      <c r="C2012" t="s">
        <v>370</v>
      </c>
      <c r="D2012" t="s">
        <v>6866</v>
      </c>
      <c r="E2012" t="s">
        <v>6867</v>
      </c>
      <c r="F2012" t="s">
        <v>13129</v>
      </c>
      <c r="G2012" t="s">
        <v>13130</v>
      </c>
      <c r="H2012" t="s">
        <v>6870</v>
      </c>
      <c r="I2012" t="s">
        <v>6880</v>
      </c>
      <c r="J2012" t="s">
        <v>370</v>
      </c>
      <c r="K2012" t="s">
        <v>370</v>
      </c>
      <c r="L2012" t="s">
        <v>6881</v>
      </c>
      <c r="M2012" t="s">
        <v>6873</v>
      </c>
      <c r="N2012" t="s">
        <v>6874</v>
      </c>
      <c r="O2012" t="s">
        <v>6874</v>
      </c>
      <c r="P2012" t="s">
        <v>6874</v>
      </c>
      <c r="Q2012" t="s">
        <v>6874</v>
      </c>
      <c r="R2012" t="s">
        <v>6876</v>
      </c>
      <c r="S2012" t="s">
        <v>370</v>
      </c>
      <c r="T2012">
        <v>-75.692705000000004</v>
      </c>
      <c r="U2012" t="s">
        <v>13131</v>
      </c>
    </row>
    <row r="2013" spans="1:21" x14ac:dyDescent="0.3">
      <c r="A2013" t="s">
        <v>13132</v>
      </c>
      <c r="B2013" t="s">
        <v>370</v>
      </c>
      <c r="C2013" t="s">
        <v>370</v>
      </c>
      <c r="D2013" t="s">
        <v>6866</v>
      </c>
      <c r="E2013" t="s">
        <v>6867</v>
      </c>
      <c r="F2013" t="s">
        <v>13133</v>
      </c>
      <c r="G2013" t="s">
        <v>13134</v>
      </c>
      <c r="H2013" t="s">
        <v>6870</v>
      </c>
      <c r="I2013" t="s">
        <v>6886</v>
      </c>
      <c r="J2013" t="s">
        <v>370</v>
      </c>
      <c r="K2013" t="s">
        <v>370</v>
      </c>
      <c r="L2013" t="s">
        <v>6881</v>
      </c>
      <c r="M2013" t="s">
        <v>6873</v>
      </c>
      <c r="N2013" t="s">
        <v>6874</v>
      </c>
      <c r="O2013" t="s">
        <v>6874</v>
      </c>
      <c r="P2013" t="s">
        <v>6874</v>
      </c>
      <c r="Q2013" t="s">
        <v>6874</v>
      </c>
      <c r="R2013" t="s">
        <v>6876</v>
      </c>
      <c r="S2013" t="s">
        <v>370</v>
      </c>
      <c r="T2013">
        <v>-75.693360999999996</v>
      </c>
      <c r="U2013" t="s">
        <v>13135</v>
      </c>
    </row>
    <row r="2014" spans="1:21" x14ac:dyDescent="0.3">
      <c r="A2014" t="s">
        <v>13136</v>
      </c>
      <c r="B2014" t="s">
        <v>370</v>
      </c>
      <c r="C2014" t="s">
        <v>370</v>
      </c>
      <c r="D2014" t="s">
        <v>6866</v>
      </c>
      <c r="E2014" t="s">
        <v>6867</v>
      </c>
      <c r="F2014" t="s">
        <v>13137</v>
      </c>
      <c r="G2014" t="s">
        <v>13138</v>
      </c>
      <c r="H2014" t="s">
        <v>6870</v>
      </c>
      <c r="I2014" t="s">
        <v>6880</v>
      </c>
      <c r="J2014">
        <v>3</v>
      </c>
      <c r="K2014" t="s">
        <v>370</v>
      </c>
      <c r="L2014" t="s">
        <v>6881</v>
      </c>
      <c r="M2014" t="s">
        <v>6873</v>
      </c>
      <c r="N2014" t="s">
        <v>6876</v>
      </c>
      <c r="O2014" t="s">
        <v>6876</v>
      </c>
      <c r="P2014" t="s">
        <v>6876</v>
      </c>
      <c r="Q2014" t="s">
        <v>6876</v>
      </c>
      <c r="R2014" t="s">
        <v>6876</v>
      </c>
      <c r="S2014" t="s">
        <v>370</v>
      </c>
      <c r="T2014">
        <v>-75.690782999999996</v>
      </c>
      <c r="U2014" t="s">
        <v>13139</v>
      </c>
    </row>
    <row r="2015" spans="1:21" x14ac:dyDescent="0.3">
      <c r="A2015" t="s">
        <v>13140</v>
      </c>
      <c r="B2015" t="s">
        <v>370</v>
      </c>
      <c r="C2015" t="s">
        <v>370</v>
      </c>
      <c r="D2015" t="s">
        <v>6866</v>
      </c>
      <c r="E2015" t="s">
        <v>6960</v>
      </c>
      <c r="F2015" t="s">
        <v>13141</v>
      </c>
      <c r="G2015" t="s">
        <v>13142</v>
      </c>
      <c r="H2015" t="s">
        <v>6870</v>
      </c>
      <c r="I2015" t="s">
        <v>7148</v>
      </c>
      <c r="J2015">
        <v>3</v>
      </c>
      <c r="K2015">
        <v>0</v>
      </c>
      <c r="L2015" t="s">
        <v>6872</v>
      </c>
      <c r="M2015" t="s">
        <v>6894</v>
      </c>
      <c r="N2015" t="s">
        <v>6874</v>
      </c>
      <c r="O2015" t="s">
        <v>6874</v>
      </c>
      <c r="P2015" t="s">
        <v>6875</v>
      </c>
      <c r="Q2015" t="s">
        <v>6874</v>
      </c>
      <c r="R2015" t="s">
        <v>6874</v>
      </c>
      <c r="S2015" t="s">
        <v>370</v>
      </c>
      <c r="T2015">
        <v>-75.695881</v>
      </c>
      <c r="U2015" t="s">
        <v>13143</v>
      </c>
    </row>
    <row r="2016" spans="1:21" x14ac:dyDescent="0.3">
      <c r="A2016" t="s">
        <v>13144</v>
      </c>
      <c r="B2016" t="s">
        <v>370</v>
      </c>
      <c r="C2016" t="s">
        <v>11178</v>
      </c>
      <c r="D2016" t="s">
        <v>6866</v>
      </c>
      <c r="E2016" t="s">
        <v>6960</v>
      </c>
      <c r="F2016" t="s">
        <v>13145</v>
      </c>
      <c r="G2016" t="s">
        <v>13145</v>
      </c>
      <c r="H2016" t="s">
        <v>6870</v>
      </c>
      <c r="I2016" t="s">
        <v>6880</v>
      </c>
      <c r="J2016">
        <v>1</v>
      </c>
      <c r="K2016">
        <v>0</v>
      </c>
      <c r="L2016" t="s">
        <v>6890</v>
      </c>
      <c r="M2016" t="s">
        <v>6891</v>
      </c>
      <c r="N2016" t="s">
        <v>6874</v>
      </c>
      <c r="O2016" t="s">
        <v>6875</v>
      </c>
      <c r="P2016" t="s">
        <v>6874</v>
      </c>
      <c r="Q2016" t="s">
        <v>6874</v>
      </c>
      <c r="R2016" t="s">
        <v>6874</v>
      </c>
      <c r="S2016" t="s">
        <v>370</v>
      </c>
      <c r="T2016">
        <v>-75.697597999999999</v>
      </c>
      <c r="U2016" t="s">
        <v>13146</v>
      </c>
    </row>
    <row r="2017" spans="1:21" x14ac:dyDescent="0.3">
      <c r="A2017" t="s">
        <v>13147</v>
      </c>
      <c r="B2017" t="s">
        <v>370</v>
      </c>
      <c r="C2017" t="s">
        <v>370</v>
      </c>
      <c r="D2017" t="s">
        <v>6866</v>
      </c>
      <c r="E2017" t="s">
        <v>6960</v>
      </c>
      <c r="F2017" t="s">
        <v>13148</v>
      </c>
      <c r="G2017" t="s">
        <v>13148</v>
      </c>
      <c r="H2017" t="s">
        <v>6870</v>
      </c>
      <c r="I2017" t="s">
        <v>6876</v>
      </c>
      <c r="J2017">
        <v>5</v>
      </c>
      <c r="K2017">
        <v>0</v>
      </c>
      <c r="L2017" t="s">
        <v>6872</v>
      </c>
      <c r="M2017" t="s">
        <v>6894</v>
      </c>
      <c r="N2017" t="s">
        <v>6874</v>
      </c>
      <c r="O2017" t="s">
        <v>6875</v>
      </c>
      <c r="P2017" t="s">
        <v>6874</v>
      </c>
      <c r="Q2017" t="s">
        <v>6875</v>
      </c>
      <c r="R2017" t="s">
        <v>6874</v>
      </c>
      <c r="S2017">
        <v>4.812595</v>
      </c>
      <c r="T2017">
        <v>-75.696558999999993</v>
      </c>
      <c r="U2017" t="s">
        <v>13149</v>
      </c>
    </row>
    <row r="2018" spans="1:21" x14ac:dyDescent="0.3">
      <c r="A2018" t="s">
        <v>13150</v>
      </c>
      <c r="B2018" t="s">
        <v>370</v>
      </c>
      <c r="C2018" t="s">
        <v>370</v>
      </c>
      <c r="D2018" t="s">
        <v>6866</v>
      </c>
      <c r="E2018" t="s">
        <v>6960</v>
      </c>
      <c r="F2018" t="s">
        <v>13151</v>
      </c>
      <c r="G2018" t="s">
        <v>13151</v>
      </c>
      <c r="H2018" t="s">
        <v>6870</v>
      </c>
      <c r="I2018" t="s">
        <v>7836</v>
      </c>
      <c r="J2018">
        <v>5</v>
      </c>
      <c r="K2018">
        <v>1</v>
      </c>
      <c r="L2018" t="s">
        <v>6881</v>
      </c>
      <c r="M2018" t="s">
        <v>6873</v>
      </c>
      <c r="N2018" t="s">
        <v>6874</v>
      </c>
      <c r="O2018" t="s">
        <v>6875</v>
      </c>
      <c r="P2018" t="s">
        <v>6874</v>
      </c>
      <c r="Q2018" t="s">
        <v>6875</v>
      </c>
      <c r="R2018" t="s">
        <v>6874</v>
      </c>
      <c r="S2018">
        <v>4.8124609999999999</v>
      </c>
      <c r="T2018">
        <v>-75.696427</v>
      </c>
      <c r="U2018" t="s">
        <v>13152</v>
      </c>
    </row>
    <row r="2019" spans="1:21" x14ac:dyDescent="0.3">
      <c r="A2019" t="s">
        <v>13153</v>
      </c>
      <c r="B2019" t="s">
        <v>370</v>
      </c>
      <c r="C2019" t="s">
        <v>11178</v>
      </c>
      <c r="D2019" t="s">
        <v>6866</v>
      </c>
      <c r="E2019" t="s">
        <v>6936</v>
      </c>
      <c r="F2019" t="s">
        <v>13154</v>
      </c>
      <c r="G2019" t="s">
        <v>13154</v>
      </c>
      <c r="H2019" t="s">
        <v>6870</v>
      </c>
      <c r="I2019" t="s">
        <v>6871</v>
      </c>
      <c r="J2019">
        <v>4</v>
      </c>
      <c r="K2019">
        <v>0</v>
      </c>
      <c r="L2019" t="s">
        <v>6872</v>
      </c>
      <c r="M2019" t="s">
        <v>6873</v>
      </c>
      <c r="N2019" t="s">
        <v>6874</v>
      </c>
      <c r="O2019" t="s">
        <v>6876</v>
      </c>
      <c r="P2019" t="s">
        <v>6874</v>
      </c>
      <c r="Q2019" t="s">
        <v>6875</v>
      </c>
      <c r="R2019" t="s">
        <v>6874</v>
      </c>
      <c r="S2019">
        <v>4.8128409999999997</v>
      </c>
      <c r="T2019">
        <v>-75.699646000000001</v>
      </c>
      <c r="U2019" t="s">
        <v>13155</v>
      </c>
    </row>
    <row r="2020" spans="1:21" x14ac:dyDescent="0.3">
      <c r="A2020" t="s">
        <v>13156</v>
      </c>
      <c r="B2020" t="s">
        <v>370</v>
      </c>
      <c r="C2020" t="s">
        <v>11178</v>
      </c>
      <c r="D2020" t="s">
        <v>6866</v>
      </c>
      <c r="E2020" t="s">
        <v>6936</v>
      </c>
      <c r="F2020" t="s">
        <v>13157</v>
      </c>
      <c r="G2020" t="s">
        <v>13157</v>
      </c>
      <c r="H2020" t="s">
        <v>6870</v>
      </c>
      <c r="I2020" t="s">
        <v>7836</v>
      </c>
      <c r="J2020">
        <v>2</v>
      </c>
      <c r="K2020">
        <v>0</v>
      </c>
      <c r="L2020" t="s">
        <v>6881</v>
      </c>
      <c r="M2020" t="s">
        <v>6894</v>
      </c>
      <c r="N2020" t="s">
        <v>6874</v>
      </c>
      <c r="O2020" t="s">
        <v>6875</v>
      </c>
      <c r="P2020" t="s">
        <v>6875</v>
      </c>
      <c r="Q2020" t="s">
        <v>6874</v>
      </c>
      <c r="R2020" t="s">
        <v>6874</v>
      </c>
      <c r="S2020">
        <v>4.8134040000000002</v>
      </c>
      <c r="T2020">
        <v>-75.706529000000003</v>
      </c>
      <c r="U2020" t="s">
        <v>13158</v>
      </c>
    </row>
    <row r="2021" spans="1:21" x14ac:dyDescent="0.3">
      <c r="A2021" t="s">
        <v>13159</v>
      </c>
      <c r="B2021" t="s">
        <v>370</v>
      </c>
      <c r="C2021" t="s">
        <v>11178</v>
      </c>
      <c r="D2021" t="s">
        <v>6866</v>
      </c>
      <c r="E2021" t="s">
        <v>6936</v>
      </c>
      <c r="F2021" t="s">
        <v>13160</v>
      </c>
      <c r="G2021" t="s">
        <v>13161</v>
      </c>
      <c r="H2021" t="s">
        <v>6870</v>
      </c>
      <c r="I2021" t="s">
        <v>7836</v>
      </c>
      <c r="J2021">
        <v>1</v>
      </c>
      <c r="K2021">
        <v>0</v>
      </c>
      <c r="L2021" t="s">
        <v>6890</v>
      </c>
      <c r="M2021" t="s">
        <v>6873</v>
      </c>
      <c r="N2021" t="s">
        <v>6874</v>
      </c>
      <c r="O2021" t="s">
        <v>6875</v>
      </c>
      <c r="P2021" t="s">
        <v>6874</v>
      </c>
      <c r="Q2021" t="s">
        <v>6875</v>
      </c>
      <c r="R2021" t="s">
        <v>6874</v>
      </c>
      <c r="S2021">
        <v>4.8126610000000003</v>
      </c>
      <c r="T2021">
        <v>-75.699105000000003</v>
      </c>
      <c r="U2021" t="s">
        <v>13162</v>
      </c>
    </row>
    <row r="2022" spans="1:21" x14ac:dyDescent="0.3">
      <c r="A2022" t="s">
        <v>13163</v>
      </c>
      <c r="B2022" t="s">
        <v>370</v>
      </c>
      <c r="C2022" t="s">
        <v>11178</v>
      </c>
      <c r="D2022" t="s">
        <v>6866</v>
      </c>
      <c r="E2022" t="s">
        <v>6936</v>
      </c>
      <c r="F2022" t="s">
        <v>13164</v>
      </c>
      <c r="G2022" t="s">
        <v>13165</v>
      </c>
      <c r="H2022" t="s">
        <v>6870</v>
      </c>
      <c r="I2022" t="s">
        <v>6886</v>
      </c>
      <c r="J2022">
        <v>4</v>
      </c>
      <c r="K2022">
        <v>0</v>
      </c>
      <c r="L2022" t="s">
        <v>6890</v>
      </c>
      <c r="M2022" t="s">
        <v>6891</v>
      </c>
      <c r="N2022" t="s">
        <v>6874</v>
      </c>
      <c r="O2022" t="s">
        <v>6874</v>
      </c>
      <c r="P2022" t="s">
        <v>6874</v>
      </c>
      <c r="Q2022" t="s">
        <v>6876</v>
      </c>
      <c r="R2022" t="s">
        <v>6874</v>
      </c>
      <c r="S2022">
        <v>4.8128149999999996</v>
      </c>
      <c r="T2022">
        <v>-75.698992000000004</v>
      </c>
      <c r="U2022" t="s">
        <v>13166</v>
      </c>
    </row>
    <row r="2023" spans="1:21" x14ac:dyDescent="0.3">
      <c r="A2023" t="s">
        <v>13167</v>
      </c>
      <c r="B2023" t="s">
        <v>370</v>
      </c>
      <c r="C2023" t="s">
        <v>11178</v>
      </c>
      <c r="D2023" t="s">
        <v>6866</v>
      </c>
      <c r="E2023" t="s">
        <v>6936</v>
      </c>
      <c r="F2023" t="s">
        <v>13168</v>
      </c>
      <c r="G2023" t="s">
        <v>13169</v>
      </c>
      <c r="H2023" t="s">
        <v>6870</v>
      </c>
      <c r="I2023" t="s">
        <v>7836</v>
      </c>
      <c r="J2023">
        <v>3</v>
      </c>
      <c r="K2023">
        <v>1</v>
      </c>
      <c r="L2023" t="s">
        <v>6881</v>
      </c>
      <c r="M2023" t="s">
        <v>6882</v>
      </c>
      <c r="N2023" t="s">
        <v>6874</v>
      </c>
      <c r="O2023" t="s">
        <v>6874</v>
      </c>
      <c r="P2023" t="s">
        <v>6874</v>
      </c>
      <c r="Q2023" t="s">
        <v>6876</v>
      </c>
      <c r="R2023" t="s">
        <v>6874</v>
      </c>
      <c r="S2023">
        <v>4.8125249999999999</v>
      </c>
      <c r="T2023">
        <v>-75.698628999999997</v>
      </c>
      <c r="U2023" t="s">
        <v>13170</v>
      </c>
    </row>
    <row r="2024" spans="1:21" x14ac:dyDescent="0.3">
      <c r="A2024" t="s">
        <v>13171</v>
      </c>
      <c r="B2024" t="s">
        <v>370</v>
      </c>
      <c r="C2024" t="s">
        <v>11178</v>
      </c>
      <c r="D2024" t="s">
        <v>6866</v>
      </c>
      <c r="E2024" t="s">
        <v>6936</v>
      </c>
      <c r="F2024" t="s">
        <v>13172</v>
      </c>
      <c r="G2024" t="s">
        <v>13172</v>
      </c>
      <c r="H2024" t="s">
        <v>6870</v>
      </c>
      <c r="I2024" t="s">
        <v>6871</v>
      </c>
      <c r="J2024" t="s">
        <v>370</v>
      </c>
      <c r="K2024">
        <v>0</v>
      </c>
      <c r="L2024" t="s">
        <v>6881</v>
      </c>
      <c r="M2024" t="s">
        <v>6873</v>
      </c>
      <c r="N2024" t="s">
        <v>6874</v>
      </c>
      <c r="O2024" t="s">
        <v>6875</v>
      </c>
      <c r="P2024" t="s">
        <v>6875</v>
      </c>
      <c r="Q2024" t="s">
        <v>6875</v>
      </c>
      <c r="R2024" t="s">
        <v>6874</v>
      </c>
      <c r="S2024">
        <v>4.812557</v>
      </c>
      <c r="T2024">
        <v>-75.698491000000004</v>
      </c>
      <c r="U2024" t="s">
        <v>13173</v>
      </c>
    </row>
    <row r="2025" spans="1:21" x14ac:dyDescent="0.3">
      <c r="A2025" t="s">
        <v>13174</v>
      </c>
      <c r="B2025" t="s">
        <v>370</v>
      </c>
      <c r="C2025" t="s">
        <v>11178</v>
      </c>
      <c r="D2025" t="s">
        <v>6866</v>
      </c>
      <c r="E2025" t="s">
        <v>6936</v>
      </c>
      <c r="F2025" t="s">
        <v>13175</v>
      </c>
      <c r="G2025" t="s">
        <v>13175</v>
      </c>
      <c r="H2025" t="s">
        <v>6870</v>
      </c>
      <c r="I2025" t="s">
        <v>7836</v>
      </c>
      <c r="J2025">
        <v>5</v>
      </c>
      <c r="K2025">
        <v>0</v>
      </c>
      <c r="L2025" t="s">
        <v>6890</v>
      </c>
      <c r="M2025" t="s">
        <v>6873</v>
      </c>
      <c r="N2025" t="s">
        <v>6874</v>
      </c>
      <c r="O2025" t="s">
        <v>6874</v>
      </c>
      <c r="P2025" t="s">
        <v>6874</v>
      </c>
      <c r="Q2025" t="s">
        <v>6874</v>
      </c>
      <c r="R2025" t="s">
        <v>6874</v>
      </c>
      <c r="S2025">
        <v>4.8124820000000001</v>
      </c>
      <c r="T2025">
        <v>-75.698115000000001</v>
      </c>
      <c r="U2025" t="s">
        <v>13176</v>
      </c>
    </row>
    <row r="2026" spans="1:21" x14ac:dyDescent="0.3">
      <c r="A2026" t="s">
        <v>13177</v>
      </c>
      <c r="B2026" t="s">
        <v>370</v>
      </c>
      <c r="C2026" t="s">
        <v>11178</v>
      </c>
      <c r="D2026" t="s">
        <v>6866</v>
      </c>
      <c r="E2026" t="s">
        <v>6936</v>
      </c>
      <c r="F2026" t="s">
        <v>13178</v>
      </c>
      <c r="G2026" t="s">
        <v>13178</v>
      </c>
      <c r="H2026" t="s">
        <v>6870</v>
      </c>
      <c r="I2026" t="s">
        <v>6871</v>
      </c>
      <c r="J2026">
        <v>2</v>
      </c>
      <c r="K2026">
        <v>0</v>
      </c>
      <c r="L2026" t="s">
        <v>6890</v>
      </c>
      <c r="M2026" t="s">
        <v>6882</v>
      </c>
      <c r="N2026" t="s">
        <v>6876</v>
      </c>
      <c r="O2026" t="s">
        <v>6876</v>
      </c>
      <c r="P2026" t="s">
        <v>6876</v>
      </c>
      <c r="Q2026" t="s">
        <v>6876</v>
      </c>
      <c r="R2026" t="s">
        <v>6876</v>
      </c>
      <c r="S2026" t="s">
        <v>370</v>
      </c>
      <c r="T2026">
        <v>-75.698042000000001</v>
      </c>
      <c r="U2026" t="s">
        <v>13179</v>
      </c>
    </row>
    <row r="2027" spans="1:21" x14ac:dyDescent="0.3">
      <c r="A2027" t="s">
        <v>13180</v>
      </c>
      <c r="B2027" t="s">
        <v>370</v>
      </c>
      <c r="C2027" t="s">
        <v>370</v>
      </c>
      <c r="D2027" t="s">
        <v>6866</v>
      </c>
      <c r="E2027" t="s">
        <v>6936</v>
      </c>
      <c r="F2027" t="s">
        <v>13181</v>
      </c>
      <c r="G2027" t="s">
        <v>13182</v>
      </c>
      <c r="H2027" t="s">
        <v>6870</v>
      </c>
      <c r="I2027" t="s">
        <v>6871</v>
      </c>
      <c r="J2027">
        <v>4</v>
      </c>
      <c r="K2027" t="s">
        <v>370</v>
      </c>
      <c r="L2027" t="s">
        <v>6872</v>
      </c>
      <c r="M2027" t="s">
        <v>6894</v>
      </c>
      <c r="N2027" t="s">
        <v>6874</v>
      </c>
      <c r="O2027" t="s">
        <v>6875</v>
      </c>
      <c r="P2027" t="s">
        <v>6875</v>
      </c>
      <c r="Q2027" t="s">
        <v>6875</v>
      </c>
      <c r="R2027" t="s">
        <v>6874</v>
      </c>
      <c r="S2027">
        <v>4.8127139999999997</v>
      </c>
      <c r="T2027">
        <v>-75.698042000000001</v>
      </c>
      <c r="U2027" t="s">
        <v>13183</v>
      </c>
    </row>
    <row r="2028" spans="1:21" x14ac:dyDescent="0.3">
      <c r="A2028" t="s">
        <v>13184</v>
      </c>
      <c r="B2028" t="s">
        <v>370</v>
      </c>
      <c r="C2028" t="s">
        <v>370</v>
      </c>
      <c r="D2028" t="s">
        <v>6866</v>
      </c>
      <c r="E2028" t="s">
        <v>6936</v>
      </c>
      <c r="F2028" t="s">
        <v>13185</v>
      </c>
      <c r="G2028" t="s">
        <v>13185</v>
      </c>
      <c r="H2028" t="s">
        <v>6870</v>
      </c>
      <c r="I2028" t="s">
        <v>12515</v>
      </c>
      <c r="J2028">
        <v>4</v>
      </c>
      <c r="K2028" t="s">
        <v>370</v>
      </c>
      <c r="L2028" t="s">
        <v>6881</v>
      </c>
      <c r="M2028" t="s">
        <v>6873</v>
      </c>
      <c r="N2028" t="s">
        <v>6874</v>
      </c>
      <c r="O2028" t="s">
        <v>6875</v>
      </c>
      <c r="P2028" t="s">
        <v>6875</v>
      </c>
      <c r="Q2028" t="s">
        <v>6874</v>
      </c>
      <c r="R2028" t="s">
        <v>6874</v>
      </c>
      <c r="S2028">
        <v>4.812576</v>
      </c>
      <c r="T2028">
        <v>-75.697224000000006</v>
      </c>
      <c r="U2028" t="s">
        <v>13186</v>
      </c>
    </row>
    <row r="2029" spans="1:21" x14ac:dyDescent="0.3">
      <c r="A2029" t="s">
        <v>13187</v>
      </c>
      <c r="B2029" t="s">
        <v>370</v>
      </c>
      <c r="C2029" t="s">
        <v>11178</v>
      </c>
      <c r="D2029" t="s">
        <v>7124</v>
      </c>
      <c r="E2029" t="s">
        <v>7357</v>
      </c>
      <c r="F2029" t="s">
        <v>13188</v>
      </c>
      <c r="G2029" t="s">
        <v>13189</v>
      </c>
      <c r="H2029" t="s">
        <v>6870</v>
      </c>
      <c r="I2029" t="s">
        <v>12515</v>
      </c>
      <c r="J2029">
        <v>3</v>
      </c>
      <c r="K2029" t="s">
        <v>370</v>
      </c>
      <c r="L2029" t="s">
        <v>6872</v>
      </c>
      <c r="M2029" t="s">
        <v>6894</v>
      </c>
      <c r="N2029" t="s">
        <v>6876</v>
      </c>
      <c r="O2029" t="s">
        <v>6875</v>
      </c>
      <c r="P2029" t="s">
        <v>6876</v>
      </c>
      <c r="Q2029" t="s">
        <v>6875</v>
      </c>
      <c r="R2029" t="s">
        <v>6876</v>
      </c>
      <c r="S2029">
        <v>4.7979719999999997</v>
      </c>
      <c r="T2029">
        <v>-75.667539000000005</v>
      </c>
      <c r="U2029" t="s">
        <v>13190</v>
      </c>
    </row>
    <row r="2030" spans="1:21" x14ac:dyDescent="0.3">
      <c r="A2030" t="s">
        <v>13191</v>
      </c>
      <c r="B2030" t="s">
        <v>370</v>
      </c>
      <c r="C2030" t="s">
        <v>11178</v>
      </c>
      <c r="D2030" t="s">
        <v>6866</v>
      </c>
      <c r="E2030" t="s">
        <v>6960</v>
      </c>
      <c r="F2030" t="s">
        <v>13192</v>
      </c>
      <c r="G2030" t="s">
        <v>13193</v>
      </c>
      <c r="H2030" t="s">
        <v>6870</v>
      </c>
      <c r="I2030" t="s">
        <v>12515</v>
      </c>
      <c r="J2030">
        <v>2</v>
      </c>
      <c r="K2030" t="s">
        <v>370</v>
      </c>
      <c r="L2030" t="s">
        <v>6872</v>
      </c>
      <c r="M2030" t="s">
        <v>6873</v>
      </c>
      <c r="N2030" t="s">
        <v>6876</v>
      </c>
      <c r="O2030" t="s">
        <v>6875</v>
      </c>
      <c r="P2030" t="s">
        <v>6876</v>
      </c>
      <c r="Q2030" t="s">
        <v>6875</v>
      </c>
      <c r="R2030" t="s">
        <v>6875</v>
      </c>
      <c r="S2030">
        <v>4.8033739999999998</v>
      </c>
      <c r="T2030">
        <v>-75.689998000000003</v>
      </c>
      <c r="U2030" t="s">
        <v>13194</v>
      </c>
    </row>
    <row r="2031" spans="1:21" x14ac:dyDescent="0.3">
      <c r="A2031" t="s">
        <v>13195</v>
      </c>
      <c r="B2031" t="s">
        <v>370</v>
      </c>
      <c r="C2031" t="s">
        <v>11178</v>
      </c>
      <c r="D2031" t="s">
        <v>6866</v>
      </c>
      <c r="E2031" t="s">
        <v>6936</v>
      </c>
      <c r="F2031" t="s">
        <v>13196</v>
      </c>
      <c r="G2031" t="s">
        <v>13196</v>
      </c>
      <c r="H2031" t="s">
        <v>6870</v>
      </c>
      <c r="I2031" t="s">
        <v>6871</v>
      </c>
      <c r="J2031">
        <v>1</v>
      </c>
      <c r="K2031" t="s">
        <v>370</v>
      </c>
      <c r="L2031" t="s">
        <v>6890</v>
      </c>
      <c r="M2031" t="s">
        <v>6891</v>
      </c>
      <c r="N2031" t="s">
        <v>6874</v>
      </c>
      <c r="O2031" t="s">
        <v>6874</v>
      </c>
      <c r="P2031" t="s">
        <v>6874</v>
      </c>
      <c r="Q2031" t="s">
        <v>6874</v>
      </c>
      <c r="R2031" t="s">
        <v>6874</v>
      </c>
      <c r="S2031">
        <v>4.8119069999999997</v>
      </c>
      <c r="T2031">
        <v>-75.699297000000001</v>
      </c>
      <c r="U2031" t="s">
        <v>370</v>
      </c>
    </row>
    <row r="2032" spans="1:21" x14ac:dyDescent="0.3">
      <c r="A2032" t="s">
        <v>13197</v>
      </c>
      <c r="B2032" t="s">
        <v>370</v>
      </c>
      <c r="C2032" t="s">
        <v>11178</v>
      </c>
      <c r="D2032" t="s">
        <v>6866</v>
      </c>
      <c r="E2032" t="s">
        <v>6936</v>
      </c>
      <c r="F2032" t="s">
        <v>13198</v>
      </c>
      <c r="G2032" t="s">
        <v>13198</v>
      </c>
      <c r="H2032" t="s">
        <v>6870</v>
      </c>
      <c r="I2032" t="s">
        <v>6871</v>
      </c>
      <c r="J2032">
        <v>2</v>
      </c>
      <c r="K2032" t="s">
        <v>370</v>
      </c>
      <c r="L2032" t="s">
        <v>6890</v>
      </c>
      <c r="M2032" t="s">
        <v>6891</v>
      </c>
      <c r="N2032" t="s">
        <v>6876</v>
      </c>
      <c r="O2032" t="s">
        <v>6876</v>
      </c>
      <c r="P2032" t="s">
        <v>6876</v>
      </c>
      <c r="Q2032" t="s">
        <v>6875</v>
      </c>
      <c r="R2032" t="s">
        <v>6874</v>
      </c>
      <c r="S2032" t="s">
        <v>370</v>
      </c>
      <c r="T2032">
        <v>-75.699258999999998</v>
      </c>
      <c r="U2032" t="s">
        <v>13199</v>
      </c>
    </row>
    <row r="2033" spans="1:21" x14ac:dyDescent="0.3">
      <c r="A2033" t="s">
        <v>13200</v>
      </c>
      <c r="B2033" t="s">
        <v>370</v>
      </c>
      <c r="C2033" t="s">
        <v>370</v>
      </c>
      <c r="D2033" t="s">
        <v>6866</v>
      </c>
      <c r="E2033" t="s">
        <v>6936</v>
      </c>
      <c r="F2033" t="s">
        <v>13201</v>
      </c>
      <c r="G2033" t="s">
        <v>13201</v>
      </c>
      <c r="H2033" t="s">
        <v>6870</v>
      </c>
      <c r="I2033" t="s">
        <v>6871</v>
      </c>
      <c r="J2033">
        <v>3</v>
      </c>
      <c r="K2033" t="s">
        <v>370</v>
      </c>
      <c r="L2033" t="s">
        <v>6890</v>
      </c>
      <c r="M2033" t="s">
        <v>6891</v>
      </c>
      <c r="N2033" t="s">
        <v>6874</v>
      </c>
      <c r="O2033" t="s">
        <v>6876</v>
      </c>
      <c r="P2033" t="s">
        <v>6876</v>
      </c>
      <c r="Q2033" t="s">
        <v>6876</v>
      </c>
      <c r="R2033" t="s">
        <v>6874</v>
      </c>
      <c r="S2033" t="s">
        <v>370</v>
      </c>
      <c r="T2033">
        <v>-75.699753000000001</v>
      </c>
      <c r="U2033" t="s">
        <v>13202</v>
      </c>
    </row>
    <row r="2034" spans="1:21" x14ac:dyDescent="0.3">
      <c r="A2034" t="s">
        <v>13203</v>
      </c>
      <c r="B2034" t="s">
        <v>370</v>
      </c>
      <c r="C2034" t="s">
        <v>11178</v>
      </c>
      <c r="D2034" t="s">
        <v>6866</v>
      </c>
      <c r="E2034" t="s">
        <v>6936</v>
      </c>
      <c r="F2034" t="s">
        <v>13204</v>
      </c>
      <c r="G2034" t="s">
        <v>13204</v>
      </c>
      <c r="H2034" t="s">
        <v>6870</v>
      </c>
      <c r="I2034" t="s">
        <v>6871</v>
      </c>
      <c r="J2034">
        <v>3</v>
      </c>
      <c r="K2034" t="s">
        <v>370</v>
      </c>
      <c r="L2034" t="s">
        <v>6881</v>
      </c>
      <c r="M2034" t="s">
        <v>6873</v>
      </c>
      <c r="N2034" t="s">
        <v>6874</v>
      </c>
      <c r="O2034" t="s">
        <v>6875</v>
      </c>
      <c r="P2034" t="s">
        <v>6874</v>
      </c>
      <c r="Q2034" t="s">
        <v>6874</v>
      </c>
      <c r="R2034" t="s">
        <v>6874</v>
      </c>
      <c r="S2034" t="s">
        <v>370</v>
      </c>
      <c r="T2034">
        <v>-75.699738999999994</v>
      </c>
      <c r="U2034" t="s">
        <v>13205</v>
      </c>
    </row>
    <row r="2035" spans="1:21" x14ac:dyDescent="0.3">
      <c r="A2035" t="s">
        <v>13206</v>
      </c>
      <c r="B2035" t="s">
        <v>370</v>
      </c>
      <c r="C2035" t="s">
        <v>370</v>
      </c>
      <c r="D2035" t="s">
        <v>6866</v>
      </c>
      <c r="E2035" t="s">
        <v>6936</v>
      </c>
      <c r="F2035" t="s">
        <v>13207</v>
      </c>
      <c r="G2035" t="s">
        <v>13207</v>
      </c>
      <c r="H2035" t="s">
        <v>6870</v>
      </c>
      <c r="I2035" t="s">
        <v>6871</v>
      </c>
      <c r="J2035">
        <v>5</v>
      </c>
      <c r="K2035" t="s">
        <v>370</v>
      </c>
      <c r="L2035" t="s">
        <v>6890</v>
      </c>
      <c r="M2035" t="s">
        <v>6891</v>
      </c>
      <c r="N2035" t="s">
        <v>6874</v>
      </c>
      <c r="O2035" t="s">
        <v>6874</v>
      </c>
      <c r="P2035" t="s">
        <v>6876</v>
      </c>
      <c r="Q2035" t="s">
        <v>6874</v>
      </c>
      <c r="R2035" t="s">
        <v>6874</v>
      </c>
      <c r="S2035" t="s">
        <v>370</v>
      </c>
      <c r="T2035">
        <v>-75.699780000000004</v>
      </c>
      <c r="U2035" t="s">
        <v>13208</v>
      </c>
    </row>
    <row r="2036" spans="1:21" x14ac:dyDescent="0.3">
      <c r="A2036" t="s">
        <v>13209</v>
      </c>
      <c r="B2036" t="s">
        <v>370</v>
      </c>
      <c r="C2036" t="s">
        <v>11178</v>
      </c>
      <c r="D2036" t="s">
        <v>7124</v>
      </c>
      <c r="E2036" t="s">
        <v>7357</v>
      </c>
      <c r="F2036" t="s">
        <v>13210</v>
      </c>
      <c r="G2036" t="s">
        <v>13210</v>
      </c>
      <c r="H2036" t="s">
        <v>6870</v>
      </c>
      <c r="I2036" t="s">
        <v>12515</v>
      </c>
      <c r="J2036">
        <v>5</v>
      </c>
      <c r="K2036" t="s">
        <v>370</v>
      </c>
      <c r="L2036" t="s">
        <v>6872</v>
      </c>
      <c r="M2036" t="s">
        <v>6894</v>
      </c>
      <c r="N2036" t="s">
        <v>6874</v>
      </c>
      <c r="O2036" t="s">
        <v>6876</v>
      </c>
      <c r="P2036" t="s">
        <v>6876</v>
      </c>
      <c r="Q2036" t="s">
        <v>6876</v>
      </c>
      <c r="R2036" t="s">
        <v>6874</v>
      </c>
      <c r="S2036" t="s">
        <v>370</v>
      </c>
      <c r="T2036">
        <v>-75.690601000000001</v>
      </c>
      <c r="U2036" t="s">
        <v>13211</v>
      </c>
    </row>
    <row r="2037" spans="1:21" x14ac:dyDescent="0.3">
      <c r="A2037" t="s">
        <v>13209</v>
      </c>
      <c r="B2037" t="s">
        <v>370</v>
      </c>
      <c r="C2037" t="s">
        <v>11178</v>
      </c>
      <c r="D2037" t="s">
        <v>7124</v>
      </c>
      <c r="E2037" t="s">
        <v>7357</v>
      </c>
      <c r="F2037" t="s">
        <v>13210</v>
      </c>
      <c r="G2037" t="s">
        <v>13210</v>
      </c>
      <c r="H2037" t="s">
        <v>6870</v>
      </c>
      <c r="I2037" t="s">
        <v>12515</v>
      </c>
      <c r="J2037">
        <v>5</v>
      </c>
      <c r="K2037" t="s">
        <v>370</v>
      </c>
      <c r="L2037" t="s">
        <v>6872</v>
      </c>
      <c r="M2037" t="s">
        <v>6894</v>
      </c>
      <c r="N2037" t="s">
        <v>6874</v>
      </c>
      <c r="O2037" t="s">
        <v>6876</v>
      </c>
      <c r="P2037" t="s">
        <v>6876</v>
      </c>
      <c r="Q2037" t="s">
        <v>6876</v>
      </c>
      <c r="R2037" t="s">
        <v>6874</v>
      </c>
      <c r="S2037" t="s">
        <v>370</v>
      </c>
      <c r="T2037">
        <v>-75.690601000000001</v>
      </c>
      <c r="U2037" t="s">
        <v>13211</v>
      </c>
    </row>
    <row r="2038" spans="1:21" x14ac:dyDescent="0.3">
      <c r="A2038" t="s">
        <v>13212</v>
      </c>
      <c r="B2038" t="s">
        <v>370</v>
      </c>
      <c r="C2038" t="s">
        <v>11178</v>
      </c>
      <c r="D2038" t="s">
        <v>6866</v>
      </c>
      <c r="E2038" t="s">
        <v>6936</v>
      </c>
      <c r="F2038" t="s">
        <v>13213</v>
      </c>
      <c r="G2038" t="s">
        <v>13214</v>
      </c>
      <c r="H2038" t="s">
        <v>6934</v>
      </c>
      <c r="I2038" t="s">
        <v>6871</v>
      </c>
      <c r="J2038">
        <v>5</v>
      </c>
      <c r="K2038">
        <v>0</v>
      </c>
      <c r="L2038" t="s">
        <v>6882</v>
      </c>
      <c r="M2038" t="s">
        <v>6882</v>
      </c>
      <c r="N2038" t="s">
        <v>6874</v>
      </c>
      <c r="O2038" t="s">
        <v>6876</v>
      </c>
      <c r="P2038" t="s">
        <v>6876</v>
      </c>
      <c r="Q2038" t="s">
        <v>6874</v>
      </c>
      <c r="R2038" t="s">
        <v>6874</v>
      </c>
      <c r="S2038">
        <v>4.8156379999999999</v>
      </c>
      <c r="T2038">
        <v>-75.699295000000006</v>
      </c>
      <c r="U2038" t="s">
        <v>13215</v>
      </c>
    </row>
    <row r="2039" spans="1:21" x14ac:dyDescent="0.3">
      <c r="A2039" t="s">
        <v>13216</v>
      </c>
      <c r="B2039" t="s">
        <v>370</v>
      </c>
      <c r="C2039" t="s">
        <v>11178</v>
      </c>
      <c r="D2039" t="s">
        <v>6866</v>
      </c>
      <c r="E2039" t="s">
        <v>6936</v>
      </c>
      <c r="F2039" t="s">
        <v>13217</v>
      </c>
      <c r="G2039" t="s">
        <v>6876</v>
      </c>
      <c r="H2039" t="s">
        <v>6870</v>
      </c>
      <c r="I2039" t="s">
        <v>6871</v>
      </c>
      <c r="J2039">
        <v>5</v>
      </c>
      <c r="K2039">
        <v>1</v>
      </c>
      <c r="L2039" t="s">
        <v>6872</v>
      </c>
      <c r="M2039" t="s">
        <v>6894</v>
      </c>
      <c r="N2039" t="s">
        <v>6874</v>
      </c>
      <c r="O2039" t="s">
        <v>6874</v>
      </c>
      <c r="P2039" t="s">
        <v>6874</v>
      </c>
      <c r="Q2039" t="s">
        <v>6874</v>
      </c>
      <c r="R2039" t="s">
        <v>6874</v>
      </c>
      <c r="S2039">
        <v>4.8129439999999999</v>
      </c>
      <c r="T2039">
        <v>-75.699375000000003</v>
      </c>
      <c r="U2039" t="s">
        <v>13218</v>
      </c>
    </row>
    <row r="2040" spans="1:21" x14ac:dyDescent="0.3">
      <c r="A2040" t="s">
        <v>13219</v>
      </c>
      <c r="B2040" t="s">
        <v>370</v>
      </c>
      <c r="C2040" t="s">
        <v>11178</v>
      </c>
      <c r="D2040" t="s">
        <v>6866</v>
      </c>
      <c r="E2040" t="s">
        <v>6936</v>
      </c>
      <c r="F2040" t="s">
        <v>13220</v>
      </c>
      <c r="G2040" t="s">
        <v>6876</v>
      </c>
      <c r="H2040" t="s">
        <v>6870</v>
      </c>
      <c r="I2040" t="s">
        <v>6871</v>
      </c>
      <c r="J2040">
        <v>1</v>
      </c>
      <c r="K2040">
        <v>0</v>
      </c>
      <c r="L2040" t="s">
        <v>6872</v>
      </c>
      <c r="M2040" t="s">
        <v>6882</v>
      </c>
      <c r="N2040" t="s">
        <v>6874</v>
      </c>
      <c r="O2040" t="s">
        <v>6874</v>
      </c>
      <c r="P2040" t="s">
        <v>6874</v>
      </c>
      <c r="Q2040" t="s">
        <v>6875</v>
      </c>
      <c r="R2040" t="s">
        <v>6874</v>
      </c>
      <c r="S2040">
        <v>4.8155049999999999</v>
      </c>
      <c r="T2040">
        <v>-75.699247999999997</v>
      </c>
      <c r="U2040" t="s">
        <v>13221</v>
      </c>
    </row>
    <row r="2041" spans="1:21" x14ac:dyDescent="0.3">
      <c r="A2041" t="s">
        <v>13222</v>
      </c>
      <c r="B2041" t="s">
        <v>370</v>
      </c>
      <c r="C2041" t="s">
        <v>11178</v>
      </c>
      <c r="D2041" t="s">
        <v>7124</v>
      </c>
      <c r="E2041" t="s">
        <v>6876</v>
      </c>
      <c r="F2041" t="s">
        <v>13223</v>
      </c>
      <c r="G2041" t="s">
        <v>6876</v>
      </c>
      <c r="H2041" t="s">
        <v>6934</v>
      </c>
      <c r="I2041" t="s">
        <v>6886</v>
      </c>
      <c r="J2041" t="s">
        <v>370</v>
      </c>
      <c r="K2041" t="s">
        <v>370</v>
      </c>
      <c r="L2041" t="s">
        <v>6872</v>
      </c>
      <c r="M2041" t="s">
        <v>6882</v>
      </c>
      <c r="N2041" t="s">
        <v>6874</v>
      </c>
      <c r="O2041" t="s">
        <v>6874</v>
      </c>
      <c r="P2041" t="s">
        <v>6875</v>
      </c>
      <c r="Q2041" t="s">
        <v>6875</v>
      </c>
      <c r="R2041" t="s">
        <v>6874</v>
      </c>
      <c r="S2041">
        <v>4.8114999999999997</v>
      </c>
      <c r="T2041">
        <v>-75.699669</v>
      </c>
      <c r="U2041" t="s">
        <v>13224</v>
      </c>
    </row>
    <row r="2042" spans="1:21" x14ac:dyDescent="0.3">
      <c r="A2042" t="s">
        <v>13225</v>
      </c>
      <c r="B2042" t="s">
        <v>370</v>
      </c>
      <c r="C2042" t="s">
        <v>11178</v>
      </c>
      <c r="D2042" t="s">
        <v>6866</v>
      </c>
      <c r="E2042" t="s">
        <v>6936</v>
      </c>
      <c r="F2042" t="s">
        <v>13226</v>
      </c>
      <c r="G2042" t="s">
        <v>13227</v>
      </c>
      <c r="H2042" t="s">
        <v>6870</v>
      </c>
      <c r="I2042" t="s">
        <v>12515</v>
      </c>
      <c r="J2042">
        <v>4</v>
      </c>
      <c r="K2042">
        <v>0</v>
      </c>
      <c r="L2042" t="s">
        <v>6881</v>
      </c>
      <c r="M2042" t="s">
        <v>6882</v>
      </c>
      <c r="N2042" t="s">
        <v>6874</v>
      </c>
      <c r="O2042" t="s">
        <v>6874</v>
      </c>
      <c r="P2042" t="s">
        <v>6874</v>
      </c>
      <c r="Q2042" t="s">
        <v>6875</v>
      </c>
      <c r="R2042" t="s">
        <v>6874</v>
      </c>
      <c r="S2042">
        <v>4.815588</v>
      </c>
      <c r="T2042">
        <v>-75.699076000000005</v>
      </c>
      <c r="U2042" t="s">
        <v>13228</v>
      </c>
    </row>
    <row r="2043" spans="1:21" x14ac:dyDescent="0.3">
      <c r="A2043" t="s">
        <v>13229</v>
      </c>
      <c r="B2043" t="s">
        <v>370</v>
      </c>
      <c r="C2043" t="s">
        <v>11178</v>
      </c>
      <c r="D2043" t="s">
        <v>6866</v>
      </c>
      <c r="E2043" t="s">
        <v>6936</v>
      </c>
      <c r="F2043" t="s">
        <v>13230</v>
      </c>
      <c r="G2043" t="s">
        <v>6876</v>
      </c>
      <c r="H2043" t="s">
        <v>6870</v>
      </c>
      <c r="I2043" t="s">
        <v>6871</v>
      </c>
      <c r="J2043">
        <v>5</v>
      </c>
      <c r="K2043">
        <v>0</v>
      </c>
      <c r="L2043" t="s">
        <v>6872</v>
      </c>
      <c r="M2043" t="s">
        <v>6894</v>
      </c>
      <c r="N2043" t="s">
        <v>6874</v>
      </c>
      <c r="O2043" t="s">
        <v>6876</v>
      </c>
      <c r="P2043" t="s">
        <v>6874</v>
      </c>
      <c r="Q2043" t="s">
        <v>6874</v>
      </c>
      <c r="R2043" t="s">
        <v>6874</v>
      </c>
      <c r="S2043">
        <v>4.8142940000000003</v>
      </c>
      <c r="T2043">
        <v>-75.699247</v>
      </c>
      <c r="U2043" t="s">
        <v>13231</v>
      </c>
    </row>
    <row r="2044" spans="1:21" x14ac:dyDescent="0.3">
      <c r="A2044" t="s">
        <v>13232</v>
      </c>
      <c r="B2044" t="s">
        <v>370</v>
      </c>
      <c r="C2044" t="s">
        <v>11178</v>
      </c>
      <c r="D2044" t="s">
        <v>6866</v>
      </c>
      <c r="E2044" t="s">
        <v>6936</v>
      </c>
      <c r="F2044" t="s">
        <v>13233</v>
      </c>
      <c r="G2044" t="s">
        <v>13234</v>
      </c>
      <c r="H2044" t="s">
        <v>6870</v>
      </c>
      <c r="I2044" t="s">
        <v>7148</v>
      </c>
      <c r="J2044">
        <v>2</v>
      </c>
      <c r="K2044">
        <v>0</v>
      </c>
      <c r="L2044" t="s">
        <v>6881</v>
      </c>
      <c r="M2044" t="s">
        <v>6882</v>
      </c>
      <c r="N2044" t="s">
        <v>6874</v>
      </c>
      <c r="O2044" t="s">
        <v>6874</v>
      </c>
      <c r="P2044" t="s">
        <v>6874</v>
      </c>
      <c r="Q2044" t="s">
        <v>6875</v>
      </c>
      <c r="R2044" t="s">
        <v>6874</v>
      </c>
      <c r="S2044">
        <v>4.8157500000000004</v>
      </c>
      <c r="T2044">
        <v>-75.699026000000003</v>
      </c>
      <c r="U2044" t="s">
        <v>13235</v>
      </c>
    </row>
    <row r="2045" spans="1:21" x14ac:dyDescent="0.3">
      <c r="A2045" t="s">
        <v>13236</v>
      </c>
      <c r="B2045" t="s">
        <v>370</v>
      </c>
      <c r="C2045" t="s">
        <v>11178</v>
      </c>
      <c r="D2045" t="s">
        <v>6866</v>
      </c>
      <c r="E2045" t="s">
        <v>6936</v>
      </c>
      <c r="F2045" t="s">
        <v>13237</v>
      </c>
      <c r="G2045" t="s">
        <v>13237</v>
      </c>
      <c r="H2045" t="s">
        <v>6870</v>
      </c>
      <c r="I2045" t="s">
        <v>6880</v>
      </c>
      <c r="J2045">
        <v>1</v>
      </c>
      <c r="K2045">
        <v>0</v>
      </c>
      <c r="L2045" t="s">
        <v>6881</v>
      </c>
      <c r="M2045" t="s">
        <v>6891</v>
      </c>
      <c r="N2045" t="s">
        <v>6874</v>
      </c>
      <c r="O2045" t="s">
        <v>6874</v>
      </c>
      <c r="P2045" t="s">
        <v>6874</v>
      </c>
      <c r="Q2045" t="s">
        <v>6875</v>
      </c>
      <c r="R2045" t="s">
        <v>6874</v>
      </c>
      <c r="S2045" t="s">
        <v>370</v>
      </c>
      <c r="T2045">
        <v>-75.699040999999994</v>
      </c>
      <c r="U2045" t="s">
        <v>13238</v>
      </c>
    </row>
    <row r="2046" spans="1:21" x14ac:dyDescent="0.3">
      <c r="A2046" t="s">
        <v>13239</v>
      </c>
      <c r="B2046" t="s">
        <v>370</v>
      </c>
      <c r="C2046" t="s">
        <v>11178</v>
      </c>
      <c r="D2046" t="s">
        <v>6866</v>
      </c>
      <c r="E2046" t="s">
        <v>6936</v>
      </c>
      <c r="F2046" t="s">
        <v>13240</v>
      </c>
      <c r="G2046" t="s">
        <v>13241</v>
      </c>
      <c r="H2046" t="s">
        <v>6870</v>
      </c>
      <c r="I2046" t="s">
        <v>7148</v>
      </c>
      <c r="J2046">
        <v>1</v>
      </c>
      <c r="K2046">
        <v>0</v>
      </c>
      <c r="L2046" t="s">
        <v>6890</v>
      </c>
      <c r="M2046" t="s">
        <v>6891</v>
      </c>
      <c r="N2046" t="s">
        <v>6874</v>
      </c>
      <c r="O2046" t="s">
        <v>6992</v>
      </c>
      <c r="P2046" t="s">
        <v>6874</v>
      </c>
      <c r="Q2046" t="s">
        <v>6874</v>
      </c>
      <c r="R2046" t="s">
        <v>6874</v>
      </c>
      <c r="S2046" t="s">
        <v>370</v>
      </c>
      <c r="T2046">
        <v>-75.699225999999996</v>
      </c>
      <c r="U2046" t="s">
        <v>13242</v>
      </c>
    </row>
    <row r="2047" spans="1:21" x14ac:dyDescent="0.3">
      <c r="A2047" t="s">
        <v>13243</v>
      </c>
      <c r="B2047" t="s">
        <v>370</v>
      </c>
      <c r="C2047" t="s">
        <v>11178</v>
      </c>
      <c r="D2047" t="s">
        <v>6866</v>
      </c>
      <c r="E2047" t="s">
        <v>6936</v>
      </c>
      <c r="F2047" t="s">
        <v>13244</v>
      </c>
      <c r="G2047" t="s">
        <v>13244</v>
      </c>
      <c r="H2047" t="s">
        <v>6870</v>
      </c>
      <c r="I2047" t="s">
        <v>6880</v>
      </c>
      <c r="J2047" t="s">
        <v>370</v>
      </c>
      <c r="K2047" t="s">
        <v>370</v>
      </c>
      <c r="L2047" t="s">
        <v>6890</v>
      </c>
      <c r="M2047" t="s">
        <v>6891</v>
      </c>
      <c r="N2047" t="s">
        <v>6874</v>
      </c>
      <c r="O2047" t="s">
        <v>6875</v>
      </c>
      <c r="P2047" t="s">
        <v>6874</v>
      </c>
      <c r="Q2047" t="s">
        <v>6875</v>
      </c>
      <c r="R2047" t="s">
        <v>6874</v>
      </c>
      <c r="S2047" t="s">
        <v>370</v>
      </c>
      <c r="T2047">
        <v>-75.699091999999993</v>
      </c>
      <c r="U2047" t="s">
        <v>13245</v>
      </c>
    </row>
    <row r="2048" spans="1:21" x14ac:dyDescent="0.3">
      <c r="A2048" t="s">
        <v>13246</v>
      </c>
      <c r="B2048" t="s">
        <v>370</v>
      </c>
      <c r="C2048" t="s">
        <v>10333</v>
      </c>
      <c r="D2048" t="s">
        <v>6866</v>
      </c>
      <c r="E2048" t="s">
        <v>6936</v>
      </c>
      <c r="F2048" t="s">
        <v>13247</v>
      </c>
      <c r="G2048" t="s">
        <v>13248</v>
      </c>
      <c r="H2048" t="s">
        <v>6870</v>
      </c>
      <c r="I2048" t="s">
        <v>6871</v>
      </c>
      <c r="J2048">
        <v>1</v>
      </c>
      <c r="K2048">
        <v>0</v>
      </c>
      <c r="L2048" t="s">
        <v>6890</v>
      </c>
      <c r="M2048" t="s">
        <v>6882</v>
      </c>
      <c r="N2048" t="s">
        <v>6874</v>
      </c>
      <c r="O2048" t="s">
        <v>6874</v>
      </c>
      <c r="P2048" t="s">
        <v>6874</v>
      </c>
      <c r="Q2048" t="s">
        <v>6875</v>
      </c>
      <c r="R2048" t="s">
        <v>6874</v>
      </c>
      <c r="S2048" t="s">
        <v>370</v>
      </c>
      <c r="T2048">
        <v>-75.698794000000007</v>
      </c>
      <c r="U2048" t="s">
        <v>13249</v>
      </c>
    </row>
    <row r="2049" spans="1:21" x14ac:dyDescent="0.3">
      <c r="A2049" t="s">
        <v>13250</v>
      </c>
      <c r="B2049" t="s">
        <v>370</v>
      </c>
      <c r="C2049" t="s">
        <v>10333</v>
      </c>
      <c r="D2049" t="s">
        <v>6866</v>
      </c>
      <c r="E2049" t="s">
        <v>6936</v>
      </c>
      <c r="F2049" t="s">
        <v>13251</v>
      </c>
      <c r="G2049" t="s">
        <v>13252</v>
      </c>
      <c r="H2049" t="s">
        <v>6870</v>
      </c>
      <c r="I2049" t="s">
        <v>6880</v>
      </c>
      <c r="J2049">
        <v>3</v>
      </c>
      <c r="K2049">
        <v>0</v>
      </c>
      <c r="L2049" t="s">
        <v>6881</v>
      </c>
      <c r="M2049" t="s">
        <v>6891</v>
      </c>
      <c r="N2049" t="s">
        <v>6874</v>
      </c>
      <c r="O2049" t="s">
        <v>6874</v>
      </c>
      <c r="P2049" t="s">
        <v>6874</v>
      </c>
      <c r="Q2049" t="s">
        <v>6875</v>
      </c>
      <c r="R2049" t="s">
        <v>6874</v>
      </c>
      <c r="S2049" t="s">
        <v>370</v>
      </c>
      <c r="T2049">
        <v>-75.699060000000003</v>
      </c>
      <c r="U2049" t="s">
        <v>13253</v>
      </c>
    </row>
    <row r="2050" spans="1:21" x14ac:dyDescent="0.3">
      <c r="A2050" t="s">
        <v>13254</v>
      </c>
      <c r="B2050" t="s">
        <v>370</v>
      </c>
      <c r="C2050" t="s">
        <v>10333</v>
      </c>
      <c r="D2050" t="s">
        <v>6866</v>
      </c>
      <c r="E2050" t="s">
        <v>6936</v>
      </c>
      <c r="F2050" t="s">
        <v>13255</v>
      </c>
      <c r="G2050" t="s">
        <v>13256</v>
      </c>
      <c r="H2050" t="s">
        <v>6870</v>
      </c>
      <c r="I2050" t="s">
        <v>6880</v>
      </c>
      <c r="J2050">
        <v>3</v>
      </c>
      <c r="K2050">
        <v>1</v>
      </c>
      <c r="L2050" t="s">
        <v>6872</v>
      </c>
      <c r="M2050" t="s">
        <v>6894</v>
      </c>
      <c r="N2050" t="s">
        <v>6875</v>
      </c>
      <c r="O2050" t="s">
        <v>6874</v>
      </c>
      <c r="P2050" t="s">
        <v>6874</v>
      </c>
      <c r="Q2050" t="s">
        <v>6874</v>
      </c>
      <c r="R2050" t="s">
        <v>6874</v>
      </c>
      <c r="S2050" t="s">
        <v>370</v>
      </c>
      <c r="T2050">
        <v>-75.700446999999997</v>
      </c>
      <c r="U2050" t="s">
        <v>13257</v>
      </c>
    </row>
    <row r="2051" spans="1:21" x14ac:dyDescent="0.3">
      <c r="A2051" t="s">
        <v>13258</v>
      </c>
      <c r="B2051" t="s">
        <v>370</v>
      </c>
      <c r="C2051" t="s">
        <v>10333</v>
      </c>
      <c r="D2051" t="s">
        <v>6866</v>
      </c>
      <c r="E2051" t="s">
        <v>6936</v>
      </c>
      <c r="F2051" t="s">
        <v>13259</v>
      </c>
      <c r="G2051" t="s">
        <v>13259</v>
      </c>
      <c r="H2051" t="s">
        <v>6870</v>
      </c>
      <c r="I2051" t="s">
        <v>6871</v>
      </c>
      <c r="J2051">
        <v>2</v>
      </c>
      <c r="K2051">
        <v>0</v>
      </c>
      <c r="L2051" t="s">
        <v>6882</v>
      </c>
      <c r="M2051" t="s">
        <v>6873</v>
      </c>
      <c r="N2051" t="s">
        <v>6874</v>
      </c>
      <c r="O2051" t="s">
        <v>6874</v>
      </c>
      <c r="P2051" t="s">
        <v>6874</v>
      </c>
      <c r="Q2051" t="s">
        <v>6875</v>
      </c>
      <c r="R2051" t="s">
        <v>6874</v>
      </c>
      <c r="S2051" t="s">
        <v>370</v>
      </c>
      <c r="T2051">
        <v>-75.699697999999998</v>
      </c>
      <c r="U2051" t="s">
        <v>13260</v>
      </c>
    </row>
    <row r="2052" spans="1:21" x14ac:dyDescent="0.3">
      <c r="A2052" t="s">
        <v>13261</v>
      </c>
      <c r="B2052" t="s">
        <v>370</v>
      </c>
      <c r="C2052" t="s">
        <v>10333</v>
      </c>
      <c r="D2052" t="s">
        <v>6866</v>
      </c>
      <c r="E2052" t="s">
        <v>6936</v>
      </c>
      <c r="F2052" t="s">
        <v>13262</v>
      </c>
      <c r="G2052" t="s">
        <v>13262</v>
      </c>
      <c r="H2052" t="s">
        <v>6870</v>
      </c>
      <c r="I2052" t="s">
        <v>6880</v>
      </c>
      <c r="J2052">
        <v>3</v>
      </c>
      <c r="K2052">
        <v>0</v>
      </c>
      <c r="L2052" t="s">
        <v>6881</v>
      </c>
      <c r="M2052" t="s">
        <v>6873</v>
      </c>
      <c r="N2052" t="s">
        <v>6874</v>
      </c>
      <c r="O2052" t="s">
        <v>6875</v>
      </c>
      <c r="P2052" t="s">
        <v>6874</v>
      </c>
      <c r="Q2052" t="s">
        <v>6875</v>
      </c>
      <c r="R2052" t="s">
        <v>6874</v>
      </c>
      <c r="S2052" t="s">
        <v>370</v>
      </c>
      <c r="T2052">
        <v>-75.687731999999997</v>
      </c>
      <c r="U2052" t="s">
        <v>13263</v>
      </c>
    </row>
    <row r="2053" spans="1:21" x14ac:dyDescent="0.3">
      <c r="A2053" t="s">
        <v>13264</v>
      </c>
      <c r="B2053" t="s">
        <v>370</v>
      </c>
      <c r="C2053" t="s">
        <v>10333</v>
      </c>
      <c r="D2053" t="s">
        <v>6866</v>
      </c>
      <c r="E2053" t="s">
        <v>6936</v>
      </c>
      <c r="F2053" t="s">
        <v>13265</v>
      </c>
      <c r="G2053" t="s">
        <v>13265</v>
      </c>
      <c r="H2053" t="s">
        <v>6870</v>
      </c>
      <c r="I2053" t="s">
        <v>6871</v>
      </c>
      <c r="J2053">
        <v>2</v>
      </c>
      <c r="K2053">
        <v>0</v>
      </c>
      <c r="L2053" t="s">
        <v>6872</v>
      </c>
      <c r="M2053" t="s">
        <v>6873</v>
      </c>
      <c r="N2053" t="s">
        <v>6874</v>
      </c>
      <c r="O2053" t="s">
        <v>6875</v>
      </c>
      <c r="P2053" t="s">
        <v>6874</v>
      </c>
      <c r="Q2053" t="s">
        <v>6874</v>
      </c>
      <c r="R2053" t="s">
        <v>6874</v>
      </c>
      <c r="S2053">
        <v>4.8118999999999996</v>
      </c>
      <c r="T2053">
        <v>-75.699629999999999</v>
      </c>
      <c r="U2053" t="s">
        <v>13266</v>
      </c>
    </row>
    <row r="2054" spans="1:21" x14ac:dyDescent="0.3">
      <c r="A2054" t="s">
        <v>13267</v>
      </c>
      <c r="B2054" t="s">
        <v>370</v>
      </c>
      <c r="C2054" t="s">
        <v>10333</v>
      </c>
      <c r="D2054" t="s">
        <v>6866</v>
      </c>
      <c r="E2054" t="s">
        <v>6936</v>
      </c>
      <c r="F2054" t="s">
        <v>13268</v>
      </c>
      <c r="G2054" t="s">
        <v>13268</v>
      </c>
      <c r="H2054" t="s">
        <v>6870</v>
      </c>
      <c r="I2054" t="s">
        <v>6871</v>
      </c>
      <c r="J2054">
        <v>2</v>
      </c>
      <c r="K2054">
        <v>0</v>
      </c>
      <c r="L2054" t="s">
        <v>6872</v>
      </c>
      <c r="M2054" t="s">
        <v>6873</v>
      </c>
      <c r="N2054" t="s">
        <v>6874</v>
      </c>
      <c r="O2054" t="s">
        <v>6875</v>
      </c>
      <c r="P2054" t="s">
        <v>6874</v>
      </c>
      <c r="Q2054" t="s">
        <v>6874</v>
      </c>
      <c r="R2054" t="s">
        <v>6874</v>
      </c>
      <c r="S2054" t="s">
        <v>370</v>
      </c>
      <c r="T2054">
        <v>-75.699629999999999</v>
      </c>
      <c r="U2054" t="s">
        <v>13269</v>
      </c>
    </row>
    <row r="2055" spans="1:21" x14ac:dyDescent="0.3">
      <c r="A2055" t="s">
        <v>13270</v>
      </c>
      <c r="B2055" t="s">
        <v>370</v>
      </c>
      <c r="C2055" t="s">
        <v>10333</v>
      </c>
      <c r="D2055" t="s">
        <v>6866</v>
      </c>
      <c r="E2055" t="s">
        <v>6936</v>
      </c>
      <c r="F2055" t="s">
        <v>13271</v>
      </c>
      <c r="G2055" t="s">
        <v>13271</v>
      </c>
      <c r="H2055" t="s">
        <v>6870</v>
      </c>
      <c r="I2055" t="s">
        <v>6871</v>
      </c>
      <c r="J2055">
        <v>2</v>
      </c>
      <c r="K2055">
        <v>0</v>
      </c>
      <c r="L2055" t="s">
        <v>6872</v>
      </c>
      <c r="M2055" t="s">
        <v>6894</v>
      </c>
      <c r="N2055" t="s">
        <v>6875</v>
      </c>
      <c r="O2055" t="s">
        <v>6874</v>
      </c>
      <c r="P2055" t="s">
        <v>6874</v>
      </c>
      <c r="Q2055" t="s">
        <v>6874</v>
      </c>
      <c r="R2055" t="s">
        <v>6874</v>
      </c>
      <c r="S2055">
        <v>4.8118270000000001</v>
      </c>
      <c r="T2055">
        <v>-75.699781999999999</v>
      </c>
      <c r="U2055" t="s">
        <v>6857</v>
      </c>
    </row>
    <row r="2056" spans="1:21" x14ac:dyDescent="0.3">
      <c r="A2056" t="s">
        <v>13272</v>
      </c>
      <c r="B2056" t="s">
        <v>370</v>
      </c>
      <c r="C2056" t="s">
        <v>10333</v>
      </c>
      <c r="D2056" t="s">
        <v>6866</v>
      </c>
      <c r="E2056" t="s">
        <v>6936</v>
      </c>
      <c r="F2056" t="s">
        <v>13273</v>
      </c>
      <c r="G2056" t="s">
        <v>13273</v>
      </c>
      <c r="H2056" t="s">
        <v>6870</v>
      </c>
      <c r="I2056" t="s">
        <v>6871</v>
      </c>
      <c r="J2056">
        <v>2</v>
      </c>
      <c r="K2056">
        <v>0</v>
      </c>
      <c r="L2056" t="s">
        <v>6872</v>
      </c>
      <c r="M2056" t="s">
        <v>6894</v>
      </c>
      <c r="N2056" t="s">
        <v>6874</v>
      </c>
      <c r="O2056" t="s">
        <v>6875</v>
      </c>
      <c r="P2056" t="s">
        <v>6874</v>
      </c>
      <c r="Q2056" t="s">
        <v>6875</v>
      </c>
      <c r="R2056" t="s">
        <v>6874</v>
      </c>
      <c r="S2056">
        <v>4.8163590000000003</v>
      </c>
      <c r="T2056">
        <v>-75.698087999999998</v>
      </c>
      <c r="U2056" t="s">
        <v>13274</v>
      </c>
    </row>
    <row r="2057" spans="1:21" x14ac:dyDescent="0.3">
      <c r="A2057" t="s">
        <v>13275</v>
      </c>
      <c r="B2057" t="s">
        <v>370</v>
      </c>
      <c r="C2057" t="s">
        <v>10333</v>
      </c>
      <c r="D2057" t="s">
        <v>6866</v>
      </c>
      <c r="E2057" t="s">
        <v>6936</v>
      </c>
      <c r="F2057" t="s">
        <v>13276</v>
      </c>
      <c r="G2057" t="s">
        <v>13276</v>
      </c>
      <c r="H2057" t="s">
        <v>6870</v>
      </c>
      <c r="I2057" t="s">
        <v>6871</v>
      </c>
      <c r="J2057">
        <v>5</v>
      </c>
      <c r="K2057">
        <v>0</v>
      </c>
      <c r="L2057" t="s">
        <v>6872</v>
      </c>
      <c r="M2057" t="s">
        <v>6894</v>
      </c>
      <c r="N2057" t="s">
        <v>6876</v>
      </c>
      <c r="O2057" t="s">
        <v>6876</v>
      </c>
      <c r="P2057" t="s">
        <v>6876</v>
      </c>
      <c r="Q2057" t="s">
        <v>6992</v>
      </c>
      <c r="R2057" t="s">
        <v>6874</v>
      </c>
      <c r="S2057">
        <v>4.8116440000000003</v>
      </c>
      <c r="T2057">
        <v>-75.698283000000004</v>
      </c>
      <c r="U2057" t="s">
        <v>13277</v>
      </c>
    </row>
    <row r="2058" spans="1:21" x14ac:dyDescent="0.3">
      <c r="A2058" t="s">
        <v>13278</v>
      </c>
      <c r="B2058" t="s">
        <v>370</v>
      </c>
      <c r="C2058" t="s">
        <v>11178</v>
      </c>
      <c r="D2058" t="s">
        <v>6866</v>
      </c>
      <c r="E2058" t="s">
        <v>6936</v>
      </c>
      <c r="F2058" t="s">
        <v>13279</v>
      </c>
      <c r="G2058" t="s">
        <v>13280</v>
      </c>
      <c r="H2058" t="s">
        <v>6870</v>
      </c>
      <c r="I2058" t="s">
        <v>6886</v>
      </c>
      <c r="J2058">
        <v>1</v>
      </c>
      <c r="K2058">
        <v>0</v>
      </c>
      <c r="L2058" t="s">
        <v>6881</v>
      </c>
      <c r="M2058" t="s">
        <v>6873</v>
      </c>
      <c r="N2058" t="s">
        <v>6874</v>
      </c>
      <c r="O2058" t="s">
        <v>6874</v>
      </c>
      <c r="P2058" t="s">
        <v>6874</v>
      </c>
      <c r="Q2058" t="s">
        <v>6875</v>
      </c>
      <c r="R2058" t="s">
        <v>6874</v>
      </c>
      <c r="S2058" t="s">
        <v>370</v>
      </c>
      <c r="T2058">
        <v>-75.698233000000002</v>
      </c>
      <c r="U2058" t="s">
        <v>13281</v>
      </c>
    </row>
    <row r="2059" spans="1:21" x14ac:dyDescent="0.3">
      <c r="A2059" t="s">
        <v>13282</v>
      </c>
      <c r="B2059" t="s">
        <v>370</v>
      </c>
      <c r="C2059" t="s">
        <v>11178</v>
      </c>
      <c r="D2059" t="s">
        <v>6866</v>
      </c>
      <c r="E2059" t="s">
        <v>6936</v>
      </c>
      <c r="F2059" t="s">
        <v>13283</v>
      </c>
      <c r="G2059" t="s">
        <v>7571</v>
      </c>
      <c r="H2059" t="s">
        <v>6870</v>
      </c>
      <c r="I2059" t="s">
        <v>6871</v>
      </c>
      <c r="J2059">
        <v>1</v>
      </c>
      <c r="K2059">
        <v>0</v>
      </c>
      <c r="L2059" t="s">
        <v>6881</v>
      </c>
      <c r="M2059" t="s">
        <v>6891</v>
      </c>
      <c r="N2059" t="s">
        <v>6874</v>
      </c>
      <c r="O2059" t="s">
        <v>6874</v>
      </c>
      <c r="P2059" t="s">
        <v>6874</v>
      </c>
      <c r="Q2059" t="s">
        <v>6874</v>
      </c>
      <c r="R2059" t="s">
        <v>6874</v>
      </c>
      <c r="S2059">
        <v>4.8120000000000003</v>
      </c>
      <c r="T2059">
        <v>-75.699117999999999</v>
      </c>
      <c r="U2059" t="s">
        <v>13284</v>
      </c>
    </row>
    <row r="2060" spans="1:21" x14ac:dyDescent="0.3">
      <c r="A2060" t="s">
        <v>13285</v>
      </c>
      <c r="B2060" t="s">
        <v>370</v>
      </c>
      <c r="C2060" t="s">
        <v>11178</v>
      </c>
      <c r="D2060" t="s">
        <v>6866</v>
      </c>
      <c r="E2060" t="s">
        <v>6936</v>
      </c>
      <c r="F2060" t="s">
        <v>13286</v>
      </c>
      <c r="G2060" t="s">
        <v>7571</v>
      </c>
      <c r="H2060" t="s">
        <v>6870</v>
      </c>
      <c r="I2060" t="s">
        <v>6871</v>
      </c>
      <c r="J2060">
        <v>2</v>
      </c>
      <c r="K2060">
        <v>0</v>
      </c>
      <c r="L2060" t="s">
        <v>6890</v>
      </c>
      <c r="M2060" t="s">
        <v>6891</v>
      </c>
      <c r="N2060" t="s">
        <v>6874</v>
      </c>
      <c r="O2060" t="s">
        <v>6874</v>
      </c>
      <c r="P2060" t="s">
        <v>6874</v>
      </c>
      <c r="Q2060" t="s">
        <v>6874</v>
      </c>
      <c r="R2060" t="s">
        <v>6874</v>
      </c>
      <c r="S2060">
        <v>4.8117789999999996</v>
      </c>
      <c r="T2060">
        <v>-75.699894</v>
      </c>
      <c r="U2060" t="s">
        <v>13287</v>
      </c>
    </row>
    <row r="2061" spans="1:21" x14ac:dyDescent="0.3">
      <c r="A2061" t="s">
        <v>13288</v>
      </c>
      <c r="B2061" t="s">
        <v>370</v>
      </c>
      <c r="C2061" t="s">
        <v>11178</v>
      </c>
      <c r="D2061" t="s">
        <v>6866</v>
      </c>
      <c r="E2061" t="s">
        <v>6936</v>
      </c>
      <c r="F2061" t="s">
        <v>13289</v>
      </c>
      <c r="G2061" t="s">
        <v>13290</v>
      </c>
      <c r="H2061" t="s">
        <v>6870</v>
      </c>
      <c r="I2061" t="s">
        <v>6886</v>
      </c>
      <c r="J2061">
        <v>1</v>
      </c>
      <c r="K2061">
        <v>0</v>
      </c>
      <c r="L2061" t="s">
        <v>6881</v>
      </c>
      <c r="M2061" t="s">
        <v>6891</v>
      </c>
      <c r="N2061" t="s">
        <v>6874</v>
      </c>
      <c r="O2061" t="s">
        <v>6875</v>
      </c>
      <c r="P2061" t="s">
        <v>6874</v>
      </c>
      <c r="Q2061" t="s">
        <v>6875</v>
      </c>
      <c r="R2061" t="s">
        <v>6875</v>
      </c>
      <c r="S2061">
        <v>4.8120200000000004</v>
      </c>
      <c r="T2061">
        <v>-75.699280000000002</v>
      </c>
      <c r="U2061" t="s">
        <v>13291</v>
      </c>
    </row>
    <row r="2062" spans="1:21" x14ac:dyDescent="0.3">
      <c r="A2062" t="s">
        <v>13292</v>
      </c>
      <c r="B2062" t="s">
        <v>370</v>
      </c>
      <c r="C2062" t="s">
        <v>11178</v>
      </c>
      <c r="D2062" t="s">
        <v>6866</v>
      </c>
      <c r="E2062" t="s">
        <v>13293</v>
      </c>
      <c r="F2062" t="s">
        <v>13294</v>
      </c>
      <c r="G2062" t="s">
        <v>13295</v>
      </c>
      <c r="H2062" t="s">
        <v>6870</v>
      </c>
      <c r="I2062" t="s">
        <v>6871</v>
      </c>
      <c r="J2062">
        <v>4</v>
      </c>
      <c r="K2062">
        <v>1</v>
      </c>
      <c r="L2062" t="s">
        <v>6881</v>
      </c>
      <c r="M2062" t="s">
        <v>6873</v>
      </c>
      <c r="N2062" t="s">
        <v>6874</v>
      </c>
      <c r="O2062" t="s">
        <v>6875</v>
      </c>
      <c r="P2062" t="s">
        <v>6874</v>
      </c>
      <c r="Q2062" t="s">
        <v>6875</v>
      </c>
      <c r="R2062" t="s">
        <v>6874</v>
      </c>
      <c r="S2062">
        <v>4.8176449999999997</v>
      </c>
      <c r="T2062">
        <v>-75.737295000000003</v>
      </c>
      <c r="U2062" t="s">
        <v>13296</v>
      </c>
    </row>
    <row r="2063" spans="1:21" x14ac:dyDescent="0.3">
      <c r="A2063" t="s">
        <v>13297</v>
      </c>
      <c r="B2063" t="s">
        <v>370</v>
      </c>
      <c r="C2063" t="s">
        <v>11178</v>
      </c>
      <c r="D2063" t="s">
        <v>6866</v>
      </c>
      <c r="E2063" t="s">
        <v>6936</v>
      </c>
      <c r="F2063" t="s">
        <v>13298</v>
      </c>
      <c r="G2063" t="s">
        <v>10686</v>
      </c>
      <c r="H2063" t="s">
        <v>6870</v>
      </c>
      <c r="I2063" t="s">
        <v>6886</v>
      </c>
      <c r="J2063">
        <v>2</v>
      </c>
      <c r="K2063">
        <v>0</v>
      </c>
      <c r="L2063" t="s">
        <v>6890</v>
      </c>
      <c r="M2063" t="s">
        <v>6891</v>
      </c>
      <c r="N2063" t="s">
        <v>6874</v>
      </c>
      <c r="O2063" t="s">
        <v>6874</v>
      </c>
      <c r="P2063" t="s">
        <v>6874</v>
      </c>
      <c r="Q2063" t="s">
        <v>6874</v>
      </c>
      <c r="R2063" t="s">
        <v>6874</v>
      </c>
      <c r="S2063">
        <v>4.8017750000000001</v>
      </c>
      <c r="T2063">
        <v>-75.748417000000003</v>
      </c>
      <c r="U2063" t="s">
        <v>13299</v>
      </c>
    </row>
    <row r="2064" spans="1:21" x14ac:dyDescent="0.3">
      <c r="A2064" t="s">
        <v>13300</v>
      </c>
      <c r="B2064" t="s">
        <v>370</v>
      </c>
      <c r="C2064" t="s">
        <v>11178</v>
      </c>
      <c r="D2064" t="s">
        <v>6866</v>
      </c>
      <c r="E2064" t="s">
        <v>6936</v>
      </c>
      <c r="F2064" t="s">
        <v>13301</v>
      </c>
      <c r="G2064" t="s">
        <v>7571</v>
      </c>
      <c r="H2064" t="s">
        <v>6870</v>
      </c>
      <c r="I2064" t="s">
        <v>6871</v>
      </c>
      <c r="J2064">
        <v>1</v>
      </c>
      <c r="K2064">
        <v>0</v>
      </c>
      <c r="L2064" t="s">
        <v>6890</v>
      </c>
      <c r="M2064" t="s">
        <v>6891</v>
      </c>
      <c r="N2064" t="s">
        <v>6874</v>
      </c>
      <c r="O2064" t="s">
        <v>6874</v>
      </c>
      <c r="P2064" t="s">
        <v>6874</v>
      </c>
      <c r="Q2064" t="s">
        <v>6874</v>
      </c>
      <c r="R2064" t="s">
        <v>6874</v>
      </c>
      <c r="S2064">
        <v>4.8119199999999998</v>
      </c>
      <c r="T2064">
        <v>-75.699064000000007</v>
      </c>
      <c r="U2064" t="s">
        <v>13302</v>
      </c>
    </row>
    <row r="2065" spans="1:21" x14ac:dyDescent="0.3">
      <c r="A2065" t="s">
        <v>13303</v>
      </c>
      <c r="B2065" t="s">
        <v>370</v>
      </c>
      <c r="C2065" t="s">
        <v>11178</v>
      </c>
      <c r="D2065" t="s">
        <v>6866</v>
      </c>
      <c r="E2065" t="s">
        <v>6936</v>
      </c>
      <c r="F2065" t="s">
        <v>13304</v>
      </c>
      <c r="G2065" t="s">
        <v>7571</v>
      </c>
      <c r="H2065" t="s">
        <v>6870</v>
      </c>
      <c r="I2065" t="s">
        <v>6871</v>
      </c>
      <c r="J2065">
        <v>2</v>
      </c>
      <c r="K2065">
        <v>0</v>
      </c>
      <c r="L2065" t="s">
        <v>6881</v>
      </c>
      <c r="M2065" t="s">
        <v>6891</v>
      </c>
      <c r="N2065" t="s">
        <v>6874</v>
      </c>
      <c r="O2065" t="s">
        <v>6874</v>
      </c>
      <c r="P2065" t="s">
        <v>6874</v>
      </c>
      <c r="Q2065" t="s">
        <v>6874</v>
      </c>
      <c r="R2065" t="s">
        <v>6874</v>
      </c>
      <c r="S2065">
        <v>4.8118129999999999</v>
      </c>
      <c r="T2065">
        <v>-75.699169999999995</v>
      </c>
      <c r="U2065" t="s">
        <v>13305</v>
      </c>
    </row>
    <row r="2066" spans="1:21" x14ac:dyDescent="0.3">
      <c r="A2066" t="s">
        <v>13306</v>
      </c>
      <c r="B2066" t="s">
        <v>370</v>
      </c>
      <c r="C2066" t="s">
        <v>11178</v>
      </c>
      <c r="D2066" t="s">
        <v>6866</v>
      </c>
      <c r="E2066" t="s">
        <v>6936</v>
      </c>
      <c r="F2066" t="s">
        <v>13307</v>
      </c>
      <c r="G2066" t="s">
        <v>7571</v>
      </c>
      <c r="H2066" t="s">
        <v>6870</v>
      </c>
      <c r="I2066" t="s">
        <v>6871</v>
      </c>
      <c r="J2066">
        <v>3</v>
      </c>
      <c r="K2066">
        <v>0</v>
      </c>
      <c r="L2066" t="s">
        <v>6872</v>
      </c>
      <c r="M2066" t="s">
        <v>6894</v>
      </c>
      <c r="N2066" t="s">
        <v>6874</v>
      </c>
      <c r="O2066" t="s">
        <v>6875</v>
      </c>
      <c r="P2066" t="s">
        <v>6874</v>
      </c>
      <c r="Q2066" t="s">
        <v>6875</v>
      </c>
      <c r="R2066" t="s">
        <v>6874</v>
      </c>
      <c r="S2066">
        <v>4.8120250000000002</v>
      </c>
      <c r="T2066">
        <v>-75.699327999999994</v>
      </c>
      <c r="U2066" t="s">
        <v>13308</v>
      </c>
    </row>
    <row r="2067" spans="1:21" x14ac:dyDescent="0.3">
      <c r="A2067" t="s">
        <v>13309</v>
      </c>
      <c r="B2067" t="s">
        <v>370</v>
      </c>
      <c r="C2067" t="s">
        <v>11178</v>
      </c>
      <c r="D2067" t="s">
        <v>6866</v>
      </c>
      <c r="E2067" t="s">
        <v>6867</v>
      </c>
      <c r="F2067" t="s">
        <v>13310</v>
      </c>
      <c r="G2067" t="s">
        <v>13058</v>
      </c>
      <c r="H2067" t="s">
        <v>6934</v>
      </c>
      <c r="I2067" t="s">
        <v>12515</v>
      </c>
      <c r="J2067">
        <v>5</v>
      </c>
      <c r="K2067">
        <v>0</v>
      </c>
      <c r="L2067" t="s">
        <v>6872</v>
      </c>
      <c r="M2067" t="s">
        <v>6894</v>
      </c>
      <c r="N2067" t="s">
        <v>6874</v>
      </c>
      <c r="O2067" t="s">
        <v>6875</v>
      </c>
      <c r="P2067" t="s">
        <v>6874</v>
      </c>
      <c r="Q2067" t="s">
        <v>6874</v>
      </c>
      <c r="R2067" t="s">
        <v>6874</v>
      </c>
      <c r="S2067" t="s">
        <v>370</v>
      </c>
      <c r="T2067">
        <v>-75.693360999999996</v>
      </c>
      <c r="U2067" t="s">
        <v>13311</v>
      </c>
    </row>
    <row r="2068" spans="1:21" x14ac:dyDescent="0.3">
      <c r="A2068" t="s">
        <v>13312</v>
      </c>
      <c r="B2068" t="s">
        <v>370</v>
      </c>
      <c r="C2068" t="s">
        <v>11178</v>
      </c>
      <c r="D2068" t="s">
        <v>6866</v>
      </c>
      <c r="E2068" t="s">
        <v>6867</v>
      </c>
      <c r="F2068" t="s">
        <v>13313</v>
      </c>
      <c r="G2068" t="s">
        <v>10623</v>
      </c>
      <c r="H2068" t="s">
        <v>6870</v>
      </c>
      <c r="I2068" t="s">
        <v>6886</v>
      </c>
      <c r="J2068">
        <v>2</v>
      </c>
      <c r="K2068">
        <v>1</v>
      </c>
      <c r="L2068" t="s">
        <v>6881</v>
      </c>
      <c r="M2068" t="s">
        <v>6882</v>
      </c>
      <c r="N2068" t="s">
        <v>6874</v>
      </c>
      <c r="O2068" t="s">
        <v>6875</v>
      </c>
      <c r="P2068" t="s">
        <v>6874</v>
      </c>
      <c r="Q2068" t="s">
        <v>6876</v>
      </c>
      <c r="R2068" t="s">
        <v>6874</v>
      </c>
      <c r="S2068">
        <v>4.8126689999999996</v>
      </c>
      <c r="T2068">
        <v>-75.693039999999996</v>
      </c>
      <c r="U2068" t="s">
        <v>370</v>
      </c>
    </row>
    <row r="2069" spans="1:21" x14ac:dyDescent="0.3">
      <c r="A2069" t="s">
        <v>13314</v>
      </c>
      <c r="B2069" t="s">
        <v>370</v>
      </c>
      <c r="C2069" t="s">
        <v>11178</v>
      </c>
      <c r="D2069" t="s">
        <v>6866</v>
      </c>
      <c r="E2069" t="s">
        <v>6960</v>
      </c>
      <c r="F2069" t="s">
        <v>13315</v>
      </c>
      <c r="G2069" t="s">
        <v>13316</v>
      </c>
      <c r="H2069" t="s">
        <v>6870</v>
      </c>
      <c r="I2069" t="s">
        <v>6886</v>
      </c>
      <c r="J2069">
        <v>1</v>
      </c>
      <c r="K2069" t="s">
        <v>370</v>
      </c>
      <c r="L2069" t="s">
        <v>6881</v>
      </c>
      <c r="M2069" t="s">
        <v>6873</v>
      </c>
      <c r="N2069" t="s">
        <v>6874</v>
      </c>
      <c r="O2069" t="s">
        <v>6875</v>
      </c>
      <c r="P2069" t="s">
        <v>6876</v>
      </c>
      <c r="Q2069" t="s">
        <v>6875</v>
      </c>
      <c r="R2069" t="s">
        <v>6874</v>
      </c>
      <c r="S2069">
        <v>4.8129900000000001</v>
      </c>
      <c r="T2069">
        <v>-75.693820000000002</v>
      </c>
      <c r="U2069" t="s">
        <v>370</v>
      </c>
    </row>
    <row r="2070" spans="1:21" x14ac:dyDescent="0.3">
      <c r="A2070" t="s">
        <v>13317</v>
      </c>
      <c r="B2070" t="s">
        <v>370</v>
      </c>
      <c r="C2070" t="s">
        <v>11178</v>
      </c>
      <c r="D2070" t="s">
        <v>6866</v>
      </c>
      <c r="E2070" t="s">
        <v>6960</v>
      </c>
      <c r="F2070" t="s">
        <v>13318</v>
      </c>
      <c r="G2070" t="s">
        <v>13318</v>
      </c>
      <c r="H2070" t="s">
        <v>6870</v>
      </c>
      <c r="I2070" t="s">
        <v>12515</v>
      </c>
      <c r="J2070">
        <v>3</v>
      </c>
      <c r="K2070">
        <v>1</v>
      </c>
      <c r="L2070" t="s">
        <v>6872</v>
      </c>
      <c r="M2070" t="s">
        <v>6894</v>
      </c>
      <c r="N2070" t="s">
        <v>6874</v>
      </c>
      <c r="O2070" t="s">
        <v>6875</v>
      </c>
      <c r="P2070" t="s">
        <v>6874</v>
      </c>
      <c r="Q2070" t="s">
        <v>6874</v>
      </c>
      <c r="R2070" t="s">
        <v>6874</v>
      </c>
      <c r="S2070">
        <v>4.812964</v>
      </c>
      <c r="T2070">
        <v>-75.694767999999996</v>
      </c>
      <c r="U2070" t="s">
        <v>370</v>
      </c>
    </row>
    <row r="2071" spans="1:21" x14ac:dyDescent="0.3">
      <c r="A2071" t="s">
        <v>13319</v>
      </c>
      <c r="B2071" t="s">
        <v>370</v>
      </c>
      <c r="C2071" t="s">
        <v>11178</v>
      </c>
      <c r="D2071" t="s">
        <v>6866</v>
      </c>
      <c r="E2071" t="s">
        <v>6960</v>
      </c>
      <c r="F2071" t="s">
        <v>13320</v>
      </c>
      <c r="G2071" t="s">
        <v>13321</v>
      </c>
      <c r="H2071" t="s">
        <v>6870</v>
      </c>
      <c r="I2071" t="s">
        <v>7148</v>
      </c>
      <c r="J2071">
        <v>6</v>
      </c>
      <c r="K2071">
        <v>1</v>
      </c>
      <c r="L2071" t="s">
        <v>6881</v>
      </c>
      <c r="M2071" t="s">
        <v>6873</v>
      </c>
      <c r="N2071" t="s">
        <v>6874</v>
      </c>
      <c r="O2071" t="s">
        <v>6874</v>
      </c>
      <c r="P2071" t="s">
        <v>6874</v>
      </c>
      <c r="Q2071" t="s">
        <v>6876</v>
      </c>
      <c r="R2071" t="s">
        <v>6874</v>
      </c>
      <c r="S2071">
        <v>4.8127219999999999</v>
      </c>
      <c r="T2071">
        <v>-75.694305</v>
      </c>
      <c r="U2071" t="s">
        <v>370</v>
      </c>
    </row>
    <row r="2072" spans="1:21" x14ac:dyDescent="0.3">
      <c r="A2072" t="s">
        <v>13322</v>
      </c>
      <c r="B2072" t="s">
        <v>370</v>
      </c>
      <c r="C2072" t="s">
        <v>11178</v>
      </c>
      <c r="D2072" t="s">
        <v>6866</v>
      </c>
      <c r="E2072" t="s">
        <v>6960</v>
      </c>
      <c r="F2072" t="s">
        <v>13323</v>
      </c>
      <c r="G2072" t="s">
        <v>13324</v>
      </c>
      <c r="H2072" t="s">
        <v>6870</v>
      </c>
      <c r="I2072" t="s">
        <v>13325</v>
      </c>
      <c r="J2072">
        <v>8</v>
      </c>
      <c r="K2072" t="s">
        <v>370</v>
      </c>
      <c r="L2072" t="s">
        <v>6872</v>
      </c>
      <c r="M2072" t="s">
        <v>6873</v>
      </c>
      <c r="N2072" t="s">
        <v>6874</v>
      </c>
      <c r="O2072" t="s">
        <v>6875</v>
      </c>
      <c r="P2072" t="s">
        <v>6874</v>
      </c>
      <c r="Q2072" t="s">
        <v>6875</v>
      </c>
      <c r="R2072" t="s">
        <v>6876</v>
      </c>
      <c r="S2072">
        <v>4.8129160000000004</v>
      </c>
      <c r="T2072">
        <v>-75.694536999999997</v>
      </c>
      <c r="U2072" t="s">
        <v>370</v>
      </c>
    </row>
    <row r="2073" spans="1:21" x14ac:dyDescent="0.3">
      <c r="A2073" t="s">
        <v>13326</v>
      </c>
      <c r="B2073" t="s">
        <v>370</v>
      </c>
      <c r="C2073" t="s">
        <v>11178</v>
      </c>
      <c r="D2073" t="s">
        <v>6866</v>
      </c>
      <c r="E2073" t="s">
        <v>6960</v>
      </c>
      <c r="F2073" t="s">
        <v>13327</v>
      </c>
      <c r="G2073" t="s">
        <v>13328</v>
      </c>
      <c r="H2073" t="s">
        <v>6934</v>
      </c>
      <c r="I2073" t="s">
        <v>13325</v>
      </c>
      <c r="J2073">
        <v>4</v>
      </c>
      <c r="K2073" t="s">
        <v>370</v>
      </c>
      <c r="L2073" t="s">
        <v>6872</v>
      </c>
      <c r="M2073" t="s">
        <v>6894</v>
      </c>
      <c r="N2073" t="s">
        <v>6874</v>
      </c>
      <c r="O2073" t="s">
        <v>6875</v>
      </c>
      <c r="P2073" t="s">
        <v>6874</v>
      </c>
      <c r="Q2073" t="s">
        <v>6874</v>
      </c>
      <c r="R2073" t="s">
        <v>6874</v>
      </c>
      <c r="S2073">
        <v>4.8128029999999997</v>
      </c>
      <c r="T2073">
        <v>-75.694029999999998</v>
      </c>
      <c r="U2073" t="s">
        <v>370</v>
      </c>
    </row>
    <row r="2074" spans="1:21" x14ac:dyDescent="0.3">
      <c r="A2074" t="s">
        <v>13329</v>
      </c>
      <c r="B2074" t="s">
        <v>370</v>
      </c>
      <c r="C2074" t="s">
        <v>10333</v>
      </c>
      <c r="D2074" t="s">
        <v>6866</v>
      </c>
      <c r="E2074" t="s">
        <v>6936</v>
      </c>
      <c r="F2074" t="s">
        <v>13330</v>
      </c>
      <c r="G2074" t="s">
        <v>13330</v>
      </c>
      <c r="H2074" t="s">
        <v>6934</v>
      </c>
      <c r="I2074" t="s">
        <v>6876</v>
      </c>
      <c r="J2074" t="s">
        <v>370</v>
      </c>
      <c r="K2074" t="s">
        <v>370</v>
      </c>
      <c r="L2074" t="s">
        <v>6890</v>
      </c>
      <c r="M2074" t="s">
        <v>6882</v>
      </c>
      <c r="N2074" t="s">
        <v>6876</v>
      </c>
      <c r="O2074" t="s">
        <v>6876</v>
      </c>
      <c r="P2074" t="s">
        <v>6876</v>
      </c>
      <c r="Q2074" t="s">
        <v>6876</v>
      </c>
      <c r="R2074" t="s">
        <v>6876</v>
      </c>
      <c r="S2074">
        <v>4.8172629999999996</v>
      </c>
      <c r="T2074">
        <v>-75.697287000000003</v>
      </c>
      <c r="U2074" t="s">
        <v>13331</v>
      </c>
    </row>
    <row r="2075" spans="1:21" x14ac:dyDescent="0.3">
      <c r="A2075" t="s">
        <v>13332</v>
      </c>
      <c r="B2075" t="s">
        <v>370</v>
      </c>
      <c r="C2075" t="s">
        <v>10333</v>
      </c>
      <c r="D2075" t="s">
        <v>7400</v>
      </c>
      <c r="E2075" t="s">
        <v>9438</v>
      </c>
      <c r="F2075" t="s">
        <v>13333</v>
      </c>
      <c r="G2075" t="s">
        <v>13334</v>
      </c>
      <c r="H2075" t="s">
        <v>6870</v>
      </c>
      <c r="I2075" t="s">
        <v>6871</v>
      </c>
      <c r="J2075">
        <v>5</v>
      </c>
      <c r="K2075">
        <v>2</v>
      </c>
      <c r="L2075" t="s">
        <v>6890</v>
      </c>
      <c r="M2075" t="s">
        <v>6891</v>
      </c>
      <c r="N2075" t="s">
        <v>6874</v>
      </c>
      <c r="O2075" t="s">
        <v>6874</v>
      </c>
      <c r="P2075" t="s">
        <v>6874</v>
      </c>
      <c r="Q2075" t="s">
        <v>6874</v>
      </c>
      <c r="R2075" t="s">
        <v>6874</v>
      </c>
      <c r="S2075">
        <v>4.8103119999999997</v>
      </c>
      <c r="T2075">
        <v>-75.761690999999999</v>
      </c>
      <c r="U2075" t="s">
        <v>13335</v>
      </c>
    </row>
    <row r="2076" spans="1:21" x14ac:dyDescent="0.3">
      <c r="A2076" t="s">
        <v>13336</v>
      </c>
      <c r="B2076" t="s">
        <v>370</v>
      </c>
      <c r="C2076" t="s">
        <v>11178</v>
      </c>
      <c r="D2076" t="s">
        <v>6866</v>
      </c>
      <c r="E2076" t="s">
        <v>6960</v>
      </c>
      <c r="F2076" t="s">
        <v>13337</v>
      </c>
      <c r="G2076" t="s">
        <v>13337</v>
      </c>
      <c r="H2076" t="s">
        <v>6934</v>
      </c>
      <c r="I2076" t="s">
        <v>6886</v>
      </c>
      <c r="J2076">
        <v>4</v>
      </c>
      <c r="K2076" t="s">
        <v>370</v>
      </c>
      <c r="L2076" t="s">
        <v>6872</v>
      </c>
      <c r="M2076" t="s">
        <v>6894</v>
      </c>
      <c r="N2076" t="s">
        <v>6874</v>
      </c>
      <c r="O2076" t="s">
        <v>6875</v>
      </c>
      <c r="P2076" t="s">
        <v>6874</v>
      </c>
      <c r="Q2076" t="s">
        <v>6876</v>
      </c>
      <c r="R2076" t="s">
        <v>6876</v>
      </c>
      <c r="S2076">
        <v>4.8131069999999996</v>
      </c>
      <c r="T2076">
        <v>-75.694173000000006</v>
      </c>
      <c r="U2076" t="s">
        <v>370</v>
      </c>
    </row>
    <row r="2077" spans="1:21" x14ac:dyDescent="0.3">
      <c r="A2077" t="s">
        <v>13338</v>
      </c>
      <c r="B2077" t="s">
        <v>370</v>
      </c>
      <c r="C2077" t="s">
        <v>11178</v>
      </c>
      <c r="D2077" t="s">
        <v>6866</v>
      </c>
      <c r="E2077" t="s">
        <v>6960</v>
      </c>
      <c r="F2077" t="s">
        <v>13339</v>
      </c>
      <c r="G2077" t="s">
        <v>13340</v>
      </c>
      <c r="H2077" t="s">
        <v>6870</v>
      </c>
      <c r="I2077" t="s">
        <v>13325</v>
      </c>
      <c r="J2077">
        <v>4</v>
      </c>
      <c r="K2077" t="s">
        <v>370</v>
      </c>
      <c r="L2077" t="s">
        <v>6881</v>
      </c>
      <c r="M2077" t="s">
        <v>6891</v>
      </c>
      <c r="N2077" t="s">
        <v>6876</v>
      </c>
      <c r="O2077" t="s">
        <v>6875</v>
      </c>
      <c r="P2077" t="s">
        <v>6876</v>
      </c>
      <c r="Q2077" t="s">
        <v>6875</v>
      </c>
      <c r="R2077" t="s">
        <v>6874</v>
      </c>
      <c r="S2077">
        <v>4.8119199999999998</v>
      </c>
      <c r="T2077">
        <v>-75.694659999999999</v>
      </c>
      <c r="U2077" t="s">
        <v>370</v>
      </c>
    </row>
    <row r="2078" spans="1:21" x14ac:dyDescent="0.3">
      <c r="A2078" t="s">
        <v>13341</v>
      </c>
      <c r="B2078" t="s">
        <v>370</v>
      </c>
      <c r="C2078" t="s">
        <v>11178</v>
      </c>
      <c r="D2078" t="s">
        <v>7021</v>
      </c>
      <c r="E2078" t="s">
        <v>7021</v>
      </c>
      <c r="F2078" t="s">
        <v>13342</v>
      </c>
      <c r="G2078" t="s">
        <v>13342</v>
      </c>
      <c r="H2078" t="s">
        <v>6870</v>
      </c>
      <c r="I2078" t="s">
        <v>6871</v>
      </c>
      <c r="J2078">
        <v>1</v>
      </c>
      <c r="K2078">
        <v>0</v>
      </c>
      <c r="L2078" t="s">
        <v>6872</v>
      </c>
      <c r="M2078" t="s">
        <v>6894</v>
      </c>
      <c r="N2078" t="s">
        <v>6874</v>
      </c>
      <c r="O2078" t="s">
        <v>6875</v>
      </c>
      <c r="P2078" t="s">
        <v>6874</v>
      </c>
      <c r="Q2078" t="s">
        <v>6875</v>
      </c>
      <c r="R2078" t="s">
        <v>6875</v>
      </c>
      <c r="S2078">
        <v>4.8090289999999998</v>
      </c>
      <c r="T2078">
        <v>-75.702870000000004</v>
      </c>
      <c r="U2078" t="s">
        <v>13343</v>
      </c>
    </row>
    <row r="2079" spans="1:21" x14ac:dyDescent="0.3">
      <c r="A2079" t="s">
        <v>13344</v>
      </c>
      <c r="B2079" t="s">
        <v>370</v>
      </c>
      <c r="C2079" t="s">
        <v>11178</v>
      </c>
      <c r="D2079" t="s">
        <v>7021</v>
      </c>
      <c r="E2079" t="s">
        <v>7021</v>
      </c>
      <c r="F2079" t="s">
        <v>6876</v>
      </c>
      <c r="G2079" t="s">
        <v>6876</v>
      </c>
      <c r="H2079" t="s">
        <v>6870</v>
      </c>
      <c r="I2079" t="s">
        <v>6871</v>
      </c>
      <c r="J2079" t="s">
        <v>370</v>
      </c>
      <c r="K2079">
        <v>0</v>
      </c>
      <c r="L2079" t="s">
        <v>6872</v>
      </c>
      <c r="M2079" t="s">
        <v>6894</v>
      </c>
      <c r="N2079" t="s">
        <v>6875</v>
      </c>
      <c r="O2079" t="s">
        <v>6874</v>
      </c>
      <c r="P2079" t="s">
        <v>6875</v>
      </c>
      <c r="Q2079" t="s">
        <v>6875</v>
      </c>
      <c r="R2079" t="s">
        <v>6875</v>
      </c>
      <c r="S2079">
        <v>4.8087169999999997</v>
      </c>
      <c r="T2079">
        <v>-75.690601000000001</v>
      </c>
      <c r="U2079" t="s">
        <v>370</v>
      </c>
    </row>
    <row r="2080" spans="1:21" x14ac:dyDescent="0.3">
      <c r="A2080" t="s">
        <v>13345</v>
      </c>
      <c r="B2080" t="s">
        <v>370</v>
      </c>
      <c r="C2080" t="s">
        <v>11178</v>
      </c>
      <c r="D2080" t="s">
        <v>7021</v>
      </c>
      <c r="E2080" t="s">
        <v>7021</v>
      </c>
      <c r="F2080" t="s">
        <v>13346</v>
      </c>
      <c r="G2080" t="s">
        <v>13346</v>
      </c>
      <c r="H2080" t="s">
        <v>6934</v>
      </c>
      <c r="I2080" t="s">
        <v>7029</v>
      </c>
      <c r="J2080">
        <v>3</v>
      </c>
      <c r="K2080">
        <v>0</v>
      </c>
      <c r="L2080" t="s">
        <v>6872</v>
      </c>
      <c r="M2080" t="s">
        <v>6894</v>
      </c>
      <c r="N2080" t="s">
        <v>6874</v>
      </c>
      <c r="O2080" t="s">
        <v>6875</v>
      </c>
      <c r="P2080" t="s">
        <v>6874</v>
      </c>
      <c r="Q2080" t="s">
        <v>6875</v>
      </c>
      <c r="R2080" t="s">
        <v>6874</v>
      </c>
      <c r="S2080">
        <v>4.8088699999999998</v>
      </c>
      <c r="T2080">
        <v>-75.704661999999999</v>
      </c>
      <c r="U2080" t="s">
        <v>370</v>
      </c>
    </row>
    <row r="2081" spans="1:21" x14ac:dyDescent="0.3">
      <c r="A2081" t="s">
        <v>13347</v>
      </c>
      <c r="B2081" t="s">
        <v>370</v>
      </c>
      <c r="C2081" t="s">
        <v>11178</v>
      </c>
      <c r="D2081" t="s">
        <v>7021</v>
      </c>
      <c r="E2081" t="s">
        <v>7021</v>
      </c>
      <c r="F2081" t="s">
        <v>13348</v>
      </c>
      <c r="G2081" t="s">
        <v>13348</v>
      </c>
      <c r="H2081" t="s">
        <v>6870</v>
      </c>
      <c r="I2081" t="s">
        <v>7836</v>
      </c>
      <c r="J2081">
        <v>3</v>
      </c>
      <c r="K2081">
        <v>0</v>
      </c>
      <c r="L2081" t="s">
        <v>6881</v>
      </c>
      <c r="M2081" t="s">
        <v>6873</v>
      </c>
      <c r="N2081" t="s">
        <v>6874</v>
      </c>
      <c r="O2081" t="s">
        <v>6875</v>
      </c>
      <c r="P2081" t="s">
        <v>6874</v>
      </c>
      <c r="Q2081" t="s">
        <v>6875</v>
      </c>
      <c r="R2081" t="s">
        <v>6875</v>
      </c>
      <c r="S2081">
        <v>4.8090169999999999</v>
      </c>
      <c r="T2081">
        <v>-75.705263000000002</v>
      </c>
      <c r="U2081" t="s">
        <v>13349</v>
      </c>
    </row>
    <row r="2082" spans="1:21" x14ac:dyDescent="0.3">
      <c r="A2082" t="s">
        <v>13350</v>
      </c>
      <c r="B2082" t="s">
        <v>370</v>
      </c>
      <c r="C2082" t="s">
        <v>11178</v>
      </c>
      <c r="D2082" t="s">
        <v>7021</v>
      </c>
      <c r="E2082" t="s">
        <v>7021</v>
      </c>
      <c r="F2082" t="s">
        <v>13351</v>
      </c>
      <c r="G2082" t="s">
        <v>13351</v>
      </c>
      <c r="H2082" t="s">
        <v>6870</v>
      </c>
      <c r="I2082" t="s">
        <v>6871</v>
      </c>
      <c r="J2082">
        <v>2</v>
      </c>
      <c r="K2082">
        <v>0</v>
      </c>
      <c r="L2082" t="s">
        <v>6872</v>
      </c>
      <c r="M2082" t="s">
        <v>6894</v>
      </c>
      <c r="N2082" t="s">
        <v>6874</v>
      </c>
      <c r="O2082" t="s">
        <v>6875</v>
      </c>
      <c r="P2082" t="s">
        <v>6874</v>
      </c>
      <c r="Q2082" t="s">
        <v>6875</v>
      </c>
      <c r="R2082" t="s">
        <v>6874</v>
      </c>
      <c r="S2082">
        <v>4.8087879999999998</v>
      </c>
      <c r="T2082">
        <v>-75.704856000000007</v>
      </c>
      <c r="U2082" t="s">
        <v>13352</v>
      </c>
    </row>
    <row r="2083" spans="1:21" x14ac:dyDescent="0.3">
      <c r="A2083" t="s">
        <v>13353</v>
      </c>
      <c r="B2083" t="s">
        <v>370</v>
      </c>
      <c r="C2083" t="s">
        <v>11178</v>
      </c>
      <c r="D2083" t="s">
        <v>7021</v>
      </c>
      <c r="E2083" t="s">
        <v>7021</v>
      </c>
      <c r="F2083" t="s">
        <v>13354</v>
      </c>
      <c r="G2083" t="s">
        <v>13354</v>
      </c>
      <c r="H2083" t="s">
        <v>6870</v>
      </c>
      <c r="I2083" t="s">
        <v>7836</v>
      </c>
      <c r="J2083">
        <v>3</v>
      </c>
      <c r="K2083">
        <v>0</v>
      </c>
      <c r="L2083" t="s">
        <v>6881</v>
      </c>
      <c r="M2083" t="s">
        <v>6891</v>
      </c>
      <c r="N2083" t="s">
        <v>6874</v>
      </c>
      <c r="O2083" t="s">
        <v>6875</v>
      </c>
      <c r="P2083" t="s">
        <v>6874</v>
      </c>
      <c r="Q2083" t="s">
        <v>6874</v>
      </c>
      <c r="R2083" t="s">
        <v>6874</v>
      </c>
      <c r="S2083">
        <v>4.8090169999999999</v>
      </c>
      <c r="T2083">
        <v>-75.705263000000002</v>
      </c>
      <c r="U2083" t="s">
        <v>13355</v>
      </c>
    </row>
    <row r="2084" spans="1:21" x14ac:dyDescent="0.3">
      <c r="A2084" t="s">
        <v>13356</v>
      </c>
      <c r="B2084" t="s">
        <v>370</v>
      </c>
      <c r="C2084" t="s">
        <v>11178</v>
      </c>
      <c r="D2084" t="s">
        <v>7021</v>
      </c>
      <c r="E2084" t="s">
        <v>7021</v>
      </c>
      <c r="F2084" t="s">
        <v>13357</v>
      </c>
      <c r="G2084" t="s">
        <v>13357</v>
      </c>
      <c r="H2084" t="s">
        <v>6870</v>
      </c>
      <c r="I2084" t="s">
        <v>6871</v>
      </c>
      <c r="J2084">
        <v>3</v>
      </c>
      <c r="K2084">
        <v>0</v>
      </c>
      <c r="L2084" t="s">
        <v>6881</v>
      </c>
      <c r="M2084" t="s">
        <v>6873</v>
      </c>
      <c r="N2084" t="s">
        <v>6874</v>
      </c>
      <c r="O2084" t="s">
        <v>6875</v>
      </c>
      <c r="P2084" t="s">
        <v>6874</v>
      </c>
      <c r="Q2084" t="s">
        <v>6875</v>
      </c>
      <c r="R2084" t="s">
        <v>6874</v>
      </c>
      <c r="S2084">
        <v>4.8123719999999999</v>
      </c>
      <c r="T2084">
        <v>-75.691226999999998</v>
      </c>
      <c r="U2084" t="s">
        <v>13358</v>
      </c>
    </row>
    <row r="2085" spans="1:21" x14ac:dyDescent="0.3">
      <c r="A2085" t="s">
        <v>13359</v>
      </c>
      <c r="B2085" t="s">
        <v>370</v>
      </c>
      <c r="C2085" t="s">
        <v>11178</v>
      </c>
      <c r="D2085" t="s">
        <v>7021</v>
      </c>
      <c r="E2085" t="s">
        <v>7021</v>
      </c>
      <c r="F2085" t="s">
        <v>13360</v>
      </c>
      <c r="G2085" t="s">
        <v>13360</v>
      </c>
      <c r="H2085" t="s">
        <v>6870</v>
      </c>
      <c r="I2085" t="s">
        <v>7836</v>
      </c>
      <c r="J2085">
        <v>3</v>
      </c>
      <c r="K2085">
        <v>0</v>
      </c>
      <c r="L2085" t="s">
        <v>6872</v>
      </c>
      <c r="M2085" t="s">
        <v>6894</v>
      </c>
      <c r="N2085" t="s">
        <v>6874</v>
      </c>
      <c r="O2085" t="s">
        <v>6875</v>
      </c>
      <c r="P2085" t="s">
        <v>6874</v>
      </c>
      <c r="Q2085" t="s">
        <v>6875</v>
      </c>
      <c r="R2085" t="s">
        <v>6874</v>
      </c>
      <c r="S2085" t="s">
        <v>370</v>
      </c>
      <c r="T2085">
        <v>-75.702461</v>
      </c>
      <c r="U2085" t="s">
        <v>7452</v>
      </c>
    </row>
    <row r="2086" spans="1:21" x14ac:dyDescent="0.3">
      <c r="A2086" t="s">
        <v>13361</v>
      </c>
      <c r="B2086" t="s">
        <v>370</v>
      </c>
      <c r="C2086" t="s">
        <v>11178</v>
      </c>
      <c r="D2086" t="s">
        <v>7021</v>
      </c>
      <c r="E2086" t="s">
        <v>7021</v>
      </c>
      <c r="F2086" t="s">
        <v>13362</v>
      </c>
      <c r="G2086" t="s">
        <v>13362</v>
      </c>
      <c r="H2086" t="s">
        <v>6870</v>
      </c>
      <c r="I2086" t="s">
        <v>6871</v>
      </c>
      <c r="J2086">
        <v>2</v>
      </c>
      <c r="K2086">
        <v>0</v>
      </c>
      <c r="L2086" t="s">
        <v>6872</v>
      </c>
      <c r="M2086" t="s">
        <v>6894</v>
      </c>
      <c r="N2086" t="s">
        <v>6875</v>
      </c>
      <c r="O2086" t="s">
        <v>6875</v>
      </c>
      <c r="P2086" t="s">
        <v>6875</v>
      </c>
      <c r="Q2086" t="s">
        <v>6875</v>
      </c>
      <c r="R2086" t="s">
        <v>6874</v>
      </c>
      <c r="S2086">
        <v>4.8067900000000003</v>
      </c>
      <c r="T2086">
        <v>-75.685283999999996</v>
      </c>
      <c r="U2086" t="s">
        <v>13363</v>
      </c>
    </row>
    <row r="2087" spans="1:21" x14ac:dyDescent="0.3">
      <c r="A2087" t="s">
        <v>13364</v>
      </c>
      <c r="B2087" t="s">
        <v>370</v>
      </c>
      <c r="C2087" t="s">
        <v>11178</v>
      </c>
      <c r="D2087" t="s">
        <v>7021</v>
      </c>
      <c r="E2087" t="s">
        <v>7021</v>
      </c>
      <c r="F2087" t="s">
        <v>13365</v>
      </c>
      <c r="G2087" t="s">
        <v>13365</v>
      </c>
      <c r="H2087" t="s">
        <v>6870</v>
      </c>
      <c r="I2087" t="s">
        <v>6871</v>
      </c>
      <c r="J2087">
        <v>2</v>
      </c>
      <c r="K2087">
        <v>0</v>
      </c>
      <c r="L2087" t="s">
        <v>6872</v>
      </c>
      <c r="M2087" t="s">
        <v>6894</v>
      </c>
      <c r="N2087" t="s">
        <v>6876</v>
      </c>
      <c r="O2087" t="s">
        <v>6875</v>
      </c>
      <c r="P2087" t="s">
        <v>6875</v>
      </c>
      <c r="Q2087" t="s">
        <v>6875</v>
      </c>
      <c r="R2087" t="s">
        <v>6874</v>
      </c>
      <c r="S2087">
        <v>4.8082599999999998</v>
      </c>
      <c r="T2087">
        <v>-75.701997000000006</v>
      </c>
      <c r="U2087" t="s">
        <v>13366</v>
      </c>
    </row>
    <row r="2088" spans="1:21" x14ac:dyDescent="0.3">
      <c r="A2088" t="s">
        <v>13367</v>
      </c>
      <c r="B2088" t="s">
        <v>370</v>
      </c>
      <c r="C2088" t="s">
        <v>11178</v>
      </c>
      <c r="D2088" t="s">
        <v>7021</v>
      </c>
      <c r="E2088" t="s">
        <v>7021</v>
      </c>
      <c r="F2088" t="s">
        <v>7577</v>
      </c>
      <c r="G2088" t="s">
        <v>13368</v>
      </c>
      <c r="H2088" t="s">
        <v>6870</v>
      </c>
      <c r="I2088" t="s">
        <v>6880</v>
      </c>
      <c r="J2088">
        <v>1</v>
      </c>
      <c r="K2088">
        <v>2</v>
      </c>
      <c r="L2088" t="s">
        <v>6872</v>
      </c>
      <c r="M2088" t="s">
        <v>6894</v>
      </c>
      <c r="N2088" t="s">
        <v>6875</v>
      </c>
      <c r="O2088" t="s">
        <v>6875</v>
      </c>
      <c r="P2088" t="s">
        <v>6876</v>
      </c>
      <c r="Q2088" t="s">
        <v>6875</v>
      </c>
      <c r="R2088" t="s">
        <v>6874</v>
      </c>
      <c r="S2088">
        <v>4.8082130000000003</v>
      </c>
      <c r="T2088">
        <v>-75.701820999999995</v>
      </c>
      <c r="U2088" t="s">
        <v>13369</v>
      </c>
    </row>
    <row r="2089" spans="1:21" x14ac:dyDescent="0.3">
      <c r="A2089" t="s">
        <v>13370</v>
      </c>
      <c r="B2089" t="s">
        <v>370</v>
      </c>
      <c r="C2089" t="s">
        <v>11178</v>
      </c>
      <c r="D2089" t="s">
        <v>7021</v>
      </c>
      <c r="E2089" t="s">
        <v>8743</v>
      </c>
      <c r="F2089" t="s">
        <v>13371</v>
      </c>
      <c r="G2089" t="s">
        <v>13371</v>
      </c>
      <c r="H2089" t="s">
        <v>6870</v>
      </c>
      <c r="I2089" t="s">
        <v>6871</v>
      </c>
      <c r="J2089">
        <v>1</v>
      </c>
      <c r="K2089">
        <v>1</v>
      </c>
      <c r="L2089" t="s">
        <v>6881</v>
      </c>
      <c r="M2089" t="s">
        <v>6873</v>
      </c>
      <c r="N2089" t="s">
        <v>6874</v>
      </c>
      <c r="O2089" t="s">
        <v>6875</v>
      </c>
      <c r="P2089" t="s">
        <v>6874</v>
      </c>
      <c r="Q2089" t="s">
        <v>6874</v>
      </c>
      <c r="R2089" t="s">
        <v>6874</v>
      </c>
      <c r="S2089" t="s">
        <v>370</v>
      </c>
      <c r="T2089">
        <v>-75.706888000000006</v>
      </c>
      <c r="U2089" t="s">
        <v>13372</v>
      </c>
    </row>
    <row r="2090" spans="1:21" x14ac:dyDescent="0.3">
      <c r="A2090" t="s">
        <v>13373</v>
      </c>
      <c r="B2090" t="s">
        <v>370</v>
      </c>
      <c r="C2090" t="s">
        <v>11178</v>
      </c>
      <c r="D2090" t="s">
        <v>7021</v>
      </c>
      <c r="E2090" t="s">
        <v>7021</v>
      </c>
      <c r="F2090" t="s">
        <v>13374</v>
      </c>
      <c r="G2090" t="s">
        <v>13374</v>
      </c>
      <c r="H2090" t="s">
        <v>6870</v>
      </c>
      <c r="I2090" t="s">
        <v>6871</v>
      </c>
      <c r="J2090" t="s">
        <v>370</v>
      </c>
      <c r="K2090" t="s">
        <v>370</v>
      </c>
      <c r="L2090" t="s">
        <v>6881</v>
      </c>
      <c r="M2090" t="s">
        <v>6873</v>
      </c>
      <c r="N2090" t="s">
        <v>6874</v>
      </c>
      <c r="O2090" t="s">
        <v>6874</v>
      </c>
      <c r="P2090" t="s">
        <v>6875</v>
      </c>
      <c r="Q2090" t="s">
        <v>6875</v>
      </c>
      <c r="R2090" t="s">
        <v>6874</v>
      </c>
      <c r="S2090" t="s">
        <v>370</v>
      </c>
      <c r="T2090">
        <v>-75.697903999999994</v>
      </c>
      <c r="U2090" t="s">
        <v>370</v>
      </c>
    </row>
    <row r="2091" spans="1:21" x14ac:dyDescent="0.3">
      <c r="A2091" t="s">
        <v>13375</v>
      </c>
      <c r="B2091" t="s">
        <v>370</v>
      </c>
      <c r="C2091" t="s">
        <v>11178</v>
      </c>
      <c r="D2091" t="s">
        <v>7021</v>
      </c>
      <c r="E2091" t="s">
        <v>7021</v>
      </c>
      <c r="F2091" t="s">
        <v>13376</v>
      </c>
      <c r="G2091" t="s">
        <v>13376</v>
      </c>
      <c r="H2091" t="s">
        <v>6870</v>
      </c>
      <c r="I2091" t="s">
        <v>6871</v>
      </c>
      <c r="J2091">
        <v>1</v>
      </c>
      <c r="K2091">
        <v>1</v>
      </c>
      <c r="L2091" t="s">
        <v>6881</v>
      </c>
      <c r="M2091" t="s">
        <v>6882</v>
      </c>
      <c r="N2091" t="s">
        <v>6874</v>
      </c>
      <c r="O2091" t="s">
        <v>6875</v>
      </c>
      <c r="P2091" t="s">
        <v>6875</v>
      </c>
      <c r="Q2091" t="s">
        <v>6875</v>
      </c>
      <c r="R2091" t="s">
        <v>6876</v>
      </c>
      <c r="S2091" t="s">
        <v>370</v>
      </c>
      <c r="T2091">
        <v>-75.702245000000005</v>
      </c>
      <c r="U2091" t="s">
        <v>13377</v>
      </c>
    </row>
    <row r="2092" spans="1:21" x14ac:dyDescent="0.3">
      <c r="A2092" t="s">
        <v>13378</v>
      </c>
      <c r="B2092" t="s">
        <v>370</v>
      </c>
      <c r="C2092" t="s">
        <v>11178</v>
      </c>
      <c r="D2092" t="s">
        <v>7021</v>
      </c>
      <c r="E2092" t="s">
        <v>7021</v>
      </c>
      <c r="F2092" t="s">
        <v>7570</v>
      </c>
      <c r="G2092" t="s">
        <v>7570</v>
      </c>
      <c r="H2092" t="s">
        <v>6870</v>
      </c>
      <c r="I2092" t="s">
        <v>6871</v>
      </c>
      <c r="J2092">
        <v>1</v>
      </c>
      <c r="K2092">
        <v>1</v>
      </c>
      <c r="L2092" t="s">
        <v>6881</v>
      </c>
      <c r="M2092" t="s">
        <v>6882</v>
      </c>
      <c r="N2092" t="s">
        <v>6874</v>
      </c>
      <c r="O2092" t="s">
        <v>6874</v>
      </c>
      <c r="P2092" t="s">
        <v>6875</v>
      </c>
      <c r="Q2092" t="s">
        <v>6875</v>
      </c>
      <c r="R2092" t="s">
        <v>6874</v>
      </c>
      <c r="S2092" t="s">
        <v>370</v>
      </c>
      <c r="T2092">
        <v>-75.702423999999993</v>
      </c>
      <c r="U2092" t="s">
        <v>13379</v>
      </c>
    </row>
    <row r="2093" spans="1:21" x14ac:dyDescent="0.3">
      <c r="A2093" t="s">
        <v>13380</v>
      </c>
      <c r="B2093" t="s">
        <v>370</v>
      </c>
      <c r="C2093" t="s">
        <v>11178</v>
      </c>
      <c r="D2093" t="s">
        <v>13381</v>
      </c>
      <c r="E2093" t="s">
        <v>13381</v>
      </c>
      <c r="F2093" t="s">
        <v>13382</v>
      </c>
      <c r="G2093" t="s">
        <v>13382</v>
      </c>
      <c r="H2093" t="s">
        <v>6870</v>
      </c>
      <c r="I2093" t="s">
        <v>6871</v>
      </c>
      <c r="J2093" t="s">
        <v>370</v>
      </c>
      <c r="K2093" t="s">
        <v>370</v>
      </c>
      <c r="L2093" t="s">
        <v>6890</v>
      </c>
      <c r="M2093" t="s">
        <v>6891</v>
      </c>
      <c r="N2093" t="s">
        <v>6874</v>
      </c>
      <c r="O2093" t="s">
        <v>6874</v>
      </c>
      <c r="P2093" t="s">
        <v>6874</v>
      </c>
      <c r="Q2093" t="s">
        <v>6874</v>
      </c>
      <c r="R2093" t="s">
        <v>6875</v>
      </c>
      <c r="S2093" t="s">
        <v>370</v>
      </c>
      <c r="T2093">
        <v>-75.772379999999998</v>
      </c>
      <c r="U2093" t="s">
        <v>13383</v>
      </c>
    </row>
    <row r="2094" spans="1:21" x14ac:dyDescent="0.3">
      <c r="A2094" t="s">
        <v>13384</v>
      </c>
      <c r="B2094" t="s">
        <v>370</v>
      </c>
      <c r="C2094" t="s">
        <v>6865</v>
      </c>
      <c r="D2094" t="s">
        <v>6928</v>
      </c>
      <c r="E2094" t="s">
        <v>7141</v>
      </c>
      <c r="F2094" t="s">
        <v>8629</v>
      </c>
      <c r="G2094" t="s">
        <v>8629</v>
      </c>
      <c r="H2094" t="s">
        <v>6870</v>
      </c>
      <c r="I2094" t="s">
        <v>6871</v>
      </c>
      <c r="J2094">
        <v>3</v>
      </c>
      <c r="K2094" t="s">
        <v>370</v>
      </c>
      <c r="L2094" t="s">
        <v>6872</v>
      </c>
      <c r="M2094" t="s">
        <v>6894</v>
      </c>
      <c r="N2094" t="s">
        <v>6875</v>
      </c>
      <c r="O2094" t="s">
        <v>6874</v>
      </c>
      <c r="P2094" t="s">
        <v>6874</v>
      </c>
      <c r="Q2094" t="s">
        <v>6992</v>
      </c>
      <c r="R2094" t="s">
        <v>6874</v>
      </c>
      <c r="S2094" t="s">
        <v>370</v>
      </c>
      <c r="T2094">
        <v>-75.706993999999995</v>
      </c>
      <c r="U2094" t="s">
        <v>13385</v>
      </c>
    </row>
    <row r="2095" spans="1:21" x14ac:dyDescent="0.3">
      <c r="A2095" t="s">
        <v>13386</v>
      </c>
      <c r="B2095" t="s">
        <v>370</v>
      </c>
      <c r="C2095" t="s">
        <v>6865</v>
      </c>
      <c r="D2095" t="s">
        <v>6928</v>
      </c>
      <c r="E2095" t="s">
        <v>7141</v>
      </c>
      <c r="F2095" t="s">
        <v>13387</v>
      </c>
      <c r="G2095" t="s">
        <v>13387</v>
      </c>
      <c r="H2095" t="s">
        <v>6870</v>
      </c>
      <c r="I2095" t="s">
        <v>6871</v>
      </c>
      <c r="J2095" t="s">
        <v>370</v>
      </c>
      <c r="K2095" t="s">
        <v>370</v>
      </c>
      <c r="L2095" t="s">
        <v>6872</v>
      </c>
      <c r="M2095" t="s">
        <v>6894</v>
      </c>
      <c r="N2095" t="s">
        <v>6875</v>
      </c>
      <c r="O2095" t="s">
        <v>6875</v>
      </c>
      <c r="P2095" t="s">
        <v>6874</v>
      </c>
      <c r="Q2095" t="s">
        <v>6875</v>
      </c>
      <c r="R2095" t="s">
        <v>6876</v>
      </c>
      <c r="S2095" t="s">
        <v>370</v>
      </c>
      <c r="T2095">
        <v>-75.706615999999997</v>
      </c>
      <c r="U2095" t="s">
        <v>13388</v>
      </c>
    </row>
    <row r="2096" spans="1:21" x14ac:dyDescent="0.3">
      <c r="A2096" t="s">
        <v>13389</v>
      </c>
      <c r="B2096" t="s">
        <v>370</v>
      </c>
      <c r="C2096" t="s">
        <v>370</v>
      </c>
      <c r="D2096" t="s">
        <v>6928</v>
      </c>
      <c r="E2096" t="s">
        <v>7141</v>
      </c>
      <c r="F2096" t="s">
        <v>13390</v>
      </c>
      <c r="G2096" t="s">
        <v>13390</v>
      </c>
      <c r="H2096" t="s">
        <v>6870</v>
      </c>
      <c r="I2096" t="s">
        <v>6871</v>
      </c>
      <c r="J2096" t="s">
        <v>370</v>
      </c>
      <c r="K2096" t="s">
        <v>370</v>
      </c>
      <c r="L2096" t="s">
        <v>6881</v>
      </c>
      <c r="M2096" t="s">
        <v>6873</v>
      </c>
      <c r="N2096" t="s">
        <v>6874</v>
      </c>
      <c r="O2096" t="s">
        <v>6875</v>
      </c>
      <c r="P2096" t="s">
        <v>6874</v>
      </c>
      <c r="Q2096" t="s">
        <v>6875</v>
      </c>
      <c r="R2096" t="s">
        <v>6876</v>
      </c>
      <c r="S2096" t="s">
        <v>370</v>
      </c>
      <c r="T2096">
        <v>-75.706856000000002</v>
      </c>
      <c r="U2096" t="s">
        <v>13391</v>
      </c>
    </row>
    <row r="2097" spans="1:21" x14ac:dyDescent="0.3">
      <c r="A2097" t="s">
        <v>13392</v>
      </c>
      <c r="B2097" t="s">
        <v>370</v>
      </c>
      <c r="C2097" t="s">
        <v>370</v>
      </c>
      <c r="D2097" t="s">
        <v>6928</v>
      </c>
      <c r="E2097" t="s">
        <v>7141</v>
      </c>
      <c r="F2097" t="s">
        <v>11977</v>
      </c>
      <c r="G2097" t="s">
        <v>11977</v>
      </c>
      <c r="H2097" t="s">
        <v>6870</v>
      </c>
      <c r="I2097" t="s">
        <v>6871</v>
      </c>
      <c r="J2097">
        <v>2</v>
      </c>
      <c r="K2097" t="s">
        <v>370</v>
      </c>
      <c r="L2097" t="s">
        <v>6881</v>
      </c>
      <c r="M2097" t="s">
        <v>6873</v>
      </c>
      <c r="N2097" t="s">
        <v>6874</v>
      </c>
      <c r="O2097" t="s">
        <v>6992</v>
      </c>
      <c r="P2097" t="s">
        <v>6874</v>
      </c>
      <c r="Q2097" t="s">
        <v>6875</v>
      </c>
      <c r="R2097" t="s">
        <v>6876</v>
      </c>
      <c r="S2097" t="s">
        <v>370</v>
      </c>
      <c r="T2097">
        <v>-75.706744999999998</v>
      </c>
      <c r="U2097" t="s">
        <v>13393</v>
      </c>
    </row>
    <row r="2098" spans="1:21" x14ac:dyDescent="0.3">
      <c r="A2098" t="s">
        <v>13394</v>
      </c>
      <c r="B2098" t="s">
        <v>370</v>
      </c>
      <c r="C2098" t="s">
        <v>6865</v>
      </c>
      <c r="D2098" t="s">
        <v>6866</v>
      </c>
      <c r="E2098" t="s">
        <v>7235</v>
      </c>
      <c r="F2098" t="s">
        <v>13395</v>
      </c>
      <c r="G2098" t="s">
        <v>13395</v>
      </c>
      <c r="H2098" t="s">
        <v>6870</v>
      </c>
      <c r="I2098" t="s">
        <v>6871</v>
      </c>
      <c r="J2098">
        <v>3</v>
      </c>
      <c r="K2098" t="s">
        <v>370</v>
      </c>
      <c r="L2098" t="s">
        <v>6872</v>
      </c>
      <c r="M2098" t="s">
        <v>6873</v>
      </c>
      <c r="N2098" t="s">
        <v>6874</v>
      </c>
      <c r="O2098" t="s">
        <v>6992</v>
      </c>
      <c r="P2098" t="s">
        <v>6874</v>
      </c>
      <c r="Q2098" t="s">
        <v>6876</v>
      </c>
      <c r="R2098" t="s">
        <v>6876</v>
      </c>
      <c r="S2098" t="s">
        <v>370</v>
      </c>
      <c r="T2098">
        <v>-75.706147000000001</v>
      </c>
      <c r="U2098" t="s">
        <v>13396</v>
      </c>
    </row>
    <row r="2099" spans="1:21" x14ac:dyDescent="0.3">
      <c r="A2099" t="s">
        <v>13397</v>
      </c>
      <c r="B2099" t="s">
        <v>370</v>
      </c>
      <c r="C2099" t="s">
        <v>6865</v>
      </c>
      <c r="D2099" t="s">
        <v>6928</v>
      </c>
      <c r="E2099" t="s">
        <v>7462</v>
      </c>
      <c r="F2099" t="s">
        <v>13398</v>
      </c>
      <c r="G2099" t="s">
        <v>13398</v>
      </c>
      <c r="H2099" t="s">
        <v>6870</v>
      </c>
      <c r="I2099" t="s">
        <v>6871</v>
      </c>
      <c r="J2099">
        <v>1</v>
      </c>
      <c r="K2099" t="s">
        <v>370</v>
      </c>
      <c r="L2099" t="s">
        <v>6881</v>
      </c>
      <c r="M2099" t="s">
        <v>6882</v>
      </c>
      <c r="N2099" t="s">
        <v>6874</v>
      </c>
      <c r="O2099" t="s">
        <v>6874</v>
      </c>
      <c r="P2099" t="s">
        <v>6874</v>
      </c>
      <c r="Q2099" t="s">
        <v>6874</v>
      </c>
      <c r="R2099" t="s">
        <v>6876</v>
      </c>
      <c r="S2099">
        <v>4.8179069999999999</v>
      </c>
      <c r="T2099">
        <v>-75.706513000000001</v>
      </c>
      <c r="U2099" t="s">
        <v>13399</v>
      </c>
    </row>
    <row r="2100" spans="1:21" x14ac:dyDescent="0.3">
      <c r="A2100" t="s">
        <v>13400</v>
      </c>
      <c r="B2100" t="s">
        <v>370</v>
      </c>
      <c r="C2100" t="s">
        <v>6865</v>
      </c>
      <c r="D2100" t="s">
        <v>6928</v>
      </c>
      <c r="E2100" t="s">
        <v>7141</v>
      </c>
      <c r="F2100" t="s">
        <v>13401</v>
      </c>
      <c r="G2100" t="s">
        <v>13401</v>
      </c>
      <c r="H2100" t="s">
        <v>6870</v>
      </c>
      <c r="I2100" t="s">
        <v>6871</v>
      </c>
      <c r="J2100">
        <v>1</v>
      </c>
      <c r="K2100" t="s">
        <v>370</v>
      </c>
      <c r="L2100" t="s">
        <v>6890</v>
      </c>
      <c r="M2100" t="s">
        <v>6891</v>
      </c>
      <c r="N2100" t="s">
        <v>6874</v>
      </c>
      <c r="O2100" t="s">
        <v>6874</v>
      </c>
      <c r="P2100" t="s">
        <v>6874</v>
      </c>
      <c r="Q2100" t="s">
        <v>6874</v>
      </c>
      <c r="R2100" t="s">
        <v>6874</v>
      </c>
      <c r="S2100">
        <v>4.8185330000000004</v>
      </c>
      <c r="T2100">
        <v>-75.706827000000004</v>
      </c>
      <c r="U2100" t="s">
        <v>13402</v>
      </c>
    </row>
    <row r="2101" spans="1:21" x14ac:dyDescent="0.3">
      <c r="A2101" t="s">
        <v>13403</v>
      </c>
      <c r="B2101" t="s">
        <v>370</v>
      </c>
      <c r="C2101" t="s">
        <v>6865</v>
      </c>
      <c r="D2101" t="s">
        <v>6928</v>
      </c>
      <c r="E2101" t="s">
        <v>7462</v>
      </c>
      <c r="F2101" t="s">
        <v>13404</v>
      </c>
      <c r="G2101" t="s">
        <v>13404</v>
      </c>
      <c r="H2101" t="s">
        <v>6870</v>
      </c>
      <c r="I2101" t="s">
        <v>6871</v>
      </c>
      <c r="J2101" t="s">
        <v>370</v>
      </c>
      <c r="K2101" t="s">
        <v>370</v>
      </c>
      <c r="L2101" t="s">
        <v>6890</v>
      </c>
      <c r="M2101" t="s">
        <v>6873</v>
      </c>
      <c r="N2101" t="s">
        <v>6874</v>
      </c>
      <c r="O2101" t="s">
        <v>6874</v>
      </c>
      <c r="P2101" t="s">
        <v>6874</v>
      </c>
      <c r="Q2101" t="s">
        <v>6874</v>
      </c>
      <c r="R2101" t="s">
        <v>6876</v>
      </c>
      <c r="S2101">
        <v>4.8051110000000001</v>
      </c>
      <c r="T2101">
        <v>-75.707306000000003</v>
      </c>
      <c r="U2101" t="s">
        <v>13405</v>
      </c>
    </row>
    <row r="2102" spans="1:21" x14ac:dyDescent="0.3">
      <c r="A2102" t="s">
        <v>13406</v>
      </c>
      <c r="B2102" t="s">
        <v>370</v>
      </c>
      <c r="C2102" t="s">
        <v>6865</v>
      </c>
      <c r="D2102" t="s">
        <v>6866</v>
      </c>
      <c r="E2102" t="s">
        <v>10172</v>
      </c>
      <c r="F2102" t="s">
        <v>13407</v>
      </c>
      <c r="G2102" t="s">
        <v>13407</v>
      </c>
      <c r="H2102" t="s">
        <v>6870</v>
      </c>
      <c r="I2102" t="s">
        <v>6871</v>
      </c>
      <c r="J2102">
        <v>1</v>
      </c>
      <c r="K2102">
        <v>1</v>
      </c>
      <c r="L2102" t="s">
        <v>6890</v>
      </c>
      <c r="M2102" t="s">
        <v>6873</v>
      </c>
      <c r="N2102" t="s">
        <v>6876</v>
      </c>
      <c r="O2102" t="s">
        <v>6876</v>
      </c>
      <c r="P2102" t="s">
        <v>6876</v>
      </c>
      <c r="Q2102" t="s">
        <v>6875</v>
      </c>
      <c r="R2102" t="s">
        <v>6874</v>
      </c>
      <c r="S2102">
        <v>4.8106429999999998</v>
      </c>
      <c r="T2102">
        <v>-75.687708000000001</v>
      </c>
      <c r="U2102" t="s">
        <v>13408</v>
      </c>
    </row>
    <row r="2103" spans="1:21" x14ac:dyDescent="0.3">
      <c r="A2103" t="s">
        <v>13409</v>
      </c>
      <c r="B2103" t="s">
        <v>370</v>
      </c>
      <c r="C2103" t="s">
        <v>6865</v>
      </c>
      <c r="D2103" t="s">
        <v>6866</v>
      </c>
      <c r="E2103" t="s">
        <v>10172</v>
      </c>
      <c r="F2103" t="s">
        <v>10180</v>
      </c>
      <c r="G2103" t="s">
        <v>10180</v>
      </c>
      <c r="H2103" t="s">
        <v>6870</v>
      </c>
      <c r="I2103" t="s">
        <v>6880</v>
      </c>
      <c r="J2103">
        <v>1</v>
      </c>
      <c r="K2103">
        <v>1</v>
      </c>
      <c r="L2103" t="s">
        <v>6890</v>
      </c>
      <c r="M2103" t="s">
        <v>6873</v>
      </c>
      <c r="N2103" t="s">
        <v>6874</v>
      </c>
      <c r="O2103" t="s">
        <v>6875</v>
      </c>
      <c r="P2103" t="s">
        <v>6876</v>
      </c>
      <c r="Q2103" t="s">
        <v>6876</v>
      </c>
      <c r="R2103" t="s">
        <v>6874</v>
      </c>
      <c r="S2103">
        <v>4.8130899999999999</v>
      </c>
      <c r="T2103">
        <v>-75.706991000000002</v>
      </c>
      <c r="U2103" t="s">
        <v>370</v>
      </c>
    </row>
    <row r="2104" spans="1:21" x14ac:dyDescent="0.3">
      <c r="A2104" t="s">
        <v>13410</v>
      </c>
      <c r="B2104" t="s">
        <v>370</v>
      </c>
      <c r="C2104" t="s">
        <v>6865</v>
      </c>
      <c r="D2104" t="s">
        <v>6866</v>
      </c>
      <c r="E2104" t="s">
        <v>10172</v>
      </c>
      <c r="F2104" t="s">
        <v>13411</v>
      </c>
      <c r="G2104" t="s">
        <v>10092</v>
      </c>
      <c r="H2104" t="s">
        <v>6870</v>
      </c>
      <c r="I2104" t="s">
        <v>6871</v>
      </c>
      <c r="J2104">
        <v>5</v>
      </c>
      <c r="K2104" t="s">
        <v>370</v>
      </c>
      <c r="L2104" t="s">
        <v>6882</v>
      </c>
      <c r="M2104" t="s">
        <v>6873</v>
      </c>
      <c r="N2104" t="s">
        <v>6874</v>
      </c>
      <c r="O2104" t="s">
        <v>6876</v>
      </c>
      <c r="P2104" t="s">
        <v>6876</v>
      </c>
      <c r="Q2104" t="s">
        <v>6876</v>
      </c>
      <c r="R2104" t="s">
        <v>6874</v>
      </c>
      <c r="S2104">
        <v>4.8131219999999999</v>
      </c>
      <c r="T2104">
        <v>-75.707111999999995</v>
      </c>
      <c r="U2104" t="s">
        <v>13412</v>
      </c>
    </row>
    <row r="2105" spans="1:21" x14ac:dyDescent="0.3">
      <c r="A2105" t="s">
        <v>13413</v>
      </c>
      <c r="B2105" t="s">
        <v>370</v>
      </c>
      <c r="C2105" t="s">
        <v>6865</v>
      </c>
      <c r="D2105" t="s">
        <v>6866</v>
      </c>
      <c r="E2105" t="s">
        <v>10172</v>
      </c>
      <c r="F2105" t="s">
        <v>13414</v>
      </c>
      <c r="G2105" t="s">
        <v>13414</v>
      </c>
      <c r="H2105" t="s">
        <v>6870</v>
      </c>
      <c r="I2105" t="s">
        <v>6880</v>
      </c>
      <c r="J2105">
        <v>1</v>
      </c>
      <c r="K2105">
        <v>1</v>
      </c>
      <c r="L2105" t="s">
        <v>6890</v>
      </c>
      <c r="M2105" t="s">
        <v>6873</v>
      </c>
      <c r="N2105" t="s">
        <v>6876</v>
      </c>
      <c r="O2105" t="s">
        <v>6874</v>
      </c>
      <c r="P2105" t="s">
        <v>6876</v>
      </c>
      <c r="Q2105" t="s">
        <v>6874</v>
      </c>
      <c r="R2105" t="s">
        <v>6876</v>
      </c>
      <c r="S2105">
        <v>4.8130730000000002</v>
      </c>
      <c r="T2105">
        <v>-75.706817000000001</v>
      </c>
      <c r="U2105" t="s">
        <v>13415</v>
      </c>
    </row>
    <row r="2106" spans="1:21" x14ac:dyDescent="0.3">
      <c r="A2106" t="s">
        <v>13416</v>
      </c>
      <c r="B2106" t="s">
        <v>370</v>
      </c>
      <c r="C2106" t="s">
        <v>6865</v>
      </c>
      <c r="D2106" t="s">
        <v>6866</v>
      </c>
      <c r="E2106" t="s">
        <v>10172</v>
      </c>
      <c r="F2106" t="s">
        <v>13417</v>
      </c>
      <c r="G2106" t="s">
        <v>13417</v>
      </c>
      <c r="H2106" t="s">
        <v>6870</v>
      </c>
      <c r="I2106" t="s">
        <v>6886</v>
      </c>
      <c r="J2106">
        <v>4</v>
      </c>
      <c r="K2106">
        <v>1</v>
      </c>
      <c r="L2106" t="s">
        <v>6881</v>
      </c>
      <c r="M2106" t="s">
        <v>6873</v>
      </c>
      <c r="N2106" t="s">
        <v>6876</v>
      </c>
      <c r="O2106" t="s">
        <v>6876</v>
      </c>
      <c r="P2106" t="s">
        <v>6876</v>
      </c>
      <c r="Q2106" t="s">
        <v>6876</v>
      </c>
      <c r="R2106" t="s">
        <v>6876</v>
      </c>
      <c r="S2106">
        <v>4.8131909999999998</v>
      </c>
      <c r="T2106">
        <v>-75.70675</v>
      </c>
      <c r="U2106" t="s">
        <v>13418</v>
      </c>
    </row>
    <row r="2107" spans="1:21" x14ac:dyDescent="0.3">
      <c r="A2107" t="s">
        <v>13419</v>
      </c>
      <c r="B2107" t="s">
        <v>370</v>
      </c>
      <c r="C2107" t="s">
        <v>10333</v>
      </c>
      <c r="D2107" t="s">
        <v>6866</v>
      </c>
      <c r="E2107" t="s">
        <v>7235</v>
      </c>
      <c r="F2107" t="s">
        <v>8043</v>
      </c>
      <c r="G2107" t="s">
        <v>8043</v>
      </c>
      <c r="H2107" t="s">
        <v>6870</v>
      </c>
      <c r="I2107" t="s">
        <v>6871</v>
      </c>
      <c r="J2107">
        <v>2</v>
      </c>
      <c r="K2107" t="s">
        <v>370</v>
      </c>
      <c r="L2107" t="s">
        <v>6890</v>
      </c>
      <c r="M2107" t="s">
        <v>6891</v>
      </c>
      <c r="N2107" t="s">
        <v>6874</v>
      </c>
      <c r="O2107" t="s">
        <v>6874</v>
      </c>
      <c r="P2107" t="s">
        <v>6874</v>
      </c>
      <c r="Q2107" t="s">
        <v>6874</v>
      </c>
      <c r="R2107" t="s">
        <v>6874</v>
      </c>
      <c r="S2107">
        <v>4.8165199999999997</v>
      </c>
      <c r="T2107">
        <v>-75.704875999999999</v>
      </c>
      <c r="U2107" t="s">
        <v>13420</v>
      </c>
    </row>
    <row r="2108" spans="1:21" x14ac:dyDescent="0.3">
      <c r="A2108" t="s">
        <v>13421</v>
      </c>
      <c r="B2108" t="s">
        <v>370</v>
      </c>
      <c r="C2108" t="s">
        <v>10333</v>
      </c>
      <c r="D2108" t="s">
        <v>6866</v>
      </c>
      <c r="E2108" t="s">
        <v>7235</v>
      </c>
      <c r="F2108" t="s">
        <v>13422</v>
      </c>
      <c r="G2108" t="s">
        <v>13422</v>
      </c>
      <c r="H2108" t="s">
        <v>6870</v>
      </c>
      <c r="I2108" t="s">
        <v>6871</v>
      </c>
      <c r="J2108">
        <v>3</v>
      </c>
      <c r="K2108">
        <v>0</v>
      </c>
      <c r="L2108" t="s">
        <v>6872</v>
      </c>
      <c r="M2108" t="s">
        <v>6894</v>
      </c>
      <c r="N2108" t="s">
        <v>6874</v>
      </c>
      <c r="O2108" t="s">
        <v>6875</v>
      </c>
      <c r="P2108" t="s">
        <v>6874</v>
      </c>
      <c r="Q2108" t="s">
        <v>6875</v>
      </c>
      <c r="R2108" t="s">
        <v>6874</v>
      </c>
      <c r="S2108" t="s">
        <v>370</v>
      </c>
      <c r="T2108">
        <v>-75.705186999999995</v>
      </c>
      <c r="U2108" t="s">
        <v>13423</v>
      </c>
    </row>
    <row r="2109" spans="1:21" x14ac:dyDescent="0.3">
      <c r="A2109" t="s">
        <v>13424</v>
      </c>
      <c r="B2109" t="s">
        <v>370</v>
      </c>
      <c r="C2109" t="s">
        <v>10333</v>
      </c>
      <c r="D2109" t="s">
        <v>6866</v>
      </c>
      <c r="E2109" t="s">
        <v>7235</v>
      </c>
      <c r="F2109" t="s">
        <v>13425</v>
      </c>
      <c r="G2109" t="s">
        <v>13425</v>
      </c>
      <c r="H2109" t="s">
        <v>6870</v>
      </c>
      <c r="I2109" t="s">
        <v>6871</v>
      </c>
      <c r="J2109">
        <v>2</v>
      </c>
      <c r="K2109">
        <v>0</v>
      </c>
      <c r="L2109" t="s">
        <v>6881</v>
      </c>
      <c r="M2109" t="s">
        <v>6873</v>
      </c>
      <c r="N2109" t="s">
        <v>6874</v>
      </c>
      <c r="O2109" t="s">
        <v>6875</v>
      </c>
      <c r="P2109" t="s">
        <v>6874</v>
      </c>
      <c r="Q2109" t="s">
        <v>6874</v>
      </c>
      <c r="R2109" t="s">
        <v>6874</v>
      </c>
      <c r="S2109" t="s">
        <v>370</v>
      </c>
      <c r="T2109">
        <v>-75.705684000000005</v>
      </c>
      <c r="U2109" t="s">
        <v>13426</v>
      </c>
    </row>
    <row r="2110" spans="1:21" x14ac:dyDescent="0.3">
      <c r="A2110" t="s">
        <v>13427</v>
      </c>
      <c r="B2110" t="s">
        <v>370</v>
      </c>
      <c r="C2110" t="s">
        <v>10333</v>
      </c>
      <c r="D2110" t="s">
        <v>6866</v>
      </c>
      <c r="E2110" t="s">
        <v>7235</v>
      </c>
      <c r="F2110" t="s">
        <v>13428</v>
      </c>
      <c r="G2110" t="s">
        <v>13428</v>
      </c>
      <c r="H2110" t="s">
        <v>6870</v>
      </c>
      <c r="I2110" t="s">
        <v>6871</v>
      </c>
      <c r="J2110">
        <v>5</v>
      </c>
      <c r="K2110">
        <v>0</v>
      </c>
      <c r="L2110" t="s">
        <v>6872</v>
      </c>
      <c r="M2110" t="s">
        <v>6873</v>
      </c>
      <c r="N2110" t="s">
        <v>6874</v>
      </c>
      <c r="O2110" t="s">
        <v>6875</v>
      </c>
      <c r="P2110" t="s">
        <v>6874</v>
      </c>
      <c r="Q2110" t="s">
        <v>6874</v>
      </c>
      <c r="R2110" t="s">
        <v>6874</v>
      </c>
      <c r="S2110" t="s">
        <v>370</v>
      </c>
      <c r="T2110">
        <v>-75.684455999999997</v>
      </c>
      <c r="U2110" t="s">
        <v>13429</v>
      </c>
    </row>
    <row r="2111" spans="1:21" x14ac:dyDescent="0.3">
      <c r="A2111" t="s">
        <v>13430</v>
      </c>
      <c r="B2111" t="s">
        <v>370</v>
      </c>
      <c r="C2111" t="s">
        <v>10333</v>
      </c>
      <c r="D2111" t="s">
        <v>6866</v>
      </c>
      <c r="E2111" t="s">
        <v>7235</v>
      </c>
      <c r="F2111" t="s">
        <v>13431</v>
      </c>
      <c r="G2111" t="s">
        <v>13431</v>
      </c>
      <c r="H2111" t="s">
        <v>6870</v>
      </c>
      <c r="I2111" t="s">
        <v>6871</v>
      </c>
      <c r="J2111">
        <v>1</v>
      </c>
      <c r="K2111">
        <v>1</v>
      </c>
      <c r="L2111" t="s">
        <v>6881</v>
      </c>
      <c r="M2111" t="s">
        <v>6873</v>
      </c>
      <c r="N2111" t="s">
        <v>6874</v>
      </c>
      <c r="O2111" t="s">
        <v>6875</v>
      </c>
      <c r="P2111" t="s">
        <v>6874</v>
      </c>
      <c r="Q2111" t="s">
        <v>6874</v>
      </c>
      <c r="R2111" t="s">
        <v>6874</v>
      </c>
      <c r="S2111" t="s">
        <v>370</v>
      </c>
      <c r="T2111">
        <v>-75.704694000000003</v>
      </c>
      <c r="U2111" t="s">
        <v>13432</v>
      </c>
    </row>
    <row r="2112" spans="1:21" x14ac:dyDescent="0.3">
      <c r="A2112" t="s">
        <v>13433</v>
      </c>
      <c r="B2112" t="s">
        <v>370</v>
      </c>
      <c r="C2112" t="s">
        <v>10333</v>
      </c>
      <c r="D2112" t="s">
        <v>6866</v>
      </c>
      <c r="E2112" t="s">
        <v>7235</v>
      </c>
      <c r="F2112" t="s">
        <v>13434</v>
      </c>
      <c r="G2112" t="s">
        <v>13434</v>
      </c>
      <c r="H2112" t="s">
        <v>6870</v>
      </c>
      <c r="I2112" t="s">
        <v>6871</v>
      </c>
      <c r="J2112">
        <v>4</v>
      </c>
      <c r="K2112">
        <v>1</v>
      </c>
      <c r="L2112" t="s">
        <v>6872</v>
      </c>
      <c r="M2112" t="s">
        <v>6894</v>
      </c>
      <c r="N2112" t="s">
        <v>6874</v>
      </c>
      <c r="O2112" t="s">
        <v>6875</v>
      </c>
      <c r="P2112" t="s">
        <v>6875</v>
      </c>
      <c r="Q2112" t="s">
        <v>6874</v>
      </c>
      <c r="R2112" t="s">
        <v>6874</v>
      </c>
      <c r="S2112" t="s">
        <v>370</v>
      </c>
      <c r="T2112">
        <v>-75.704392999999996</v>
      </c>
      <c r="U2112" t="s">
        <v>13435</v>
      </c>
    </row>
    <row r="2113" spans="1:21" x14ac:dyDescent="0.3">
      <c r="A2113" t="s">
        <v>13436</v>
      </c>
      <c r="B2113" t="s">
        <v>370</v>
      </c>
      <c r="C2113" t="s">
        <v>10333</v>
      </c>
      <c r="D2113" t="s">
        <v>6866</v>
      </c>
      <c r="E2113" t="s">
        <v>7235</v>
      </c>
      <c r="F2113" t="s">
        <v>13437</v>
      </c>
      <c r="G2113" t="s">
        <v>13437</v>
      </c>
      <c r="H2113" t="s">
        <v>6870</v>
      </c>
      <c r="I2113" t="s">
        <v>6871</v>
      </c>
      <c r="J2113">
        <v>1</v>
      </c>
      <c r="K2113">
        <v>0</v>
      </c>
      <c r="L2113" t="s">
        <v>6881</v>
      </c>
      <c r="M2113" t="s">
        <v>6873</v>
      </c>
      <c r="N2113" t="s">
        <v>6874</v>
      </c>
      <c r="O2113" t="s">
        <v>6875</v>
      </c>
      <c r="P2113" t="s">
        <v>6874</v>
      </c>
      <c r="Q2113" t="s">
        <v>6874</v>
      </c>
      <c r="R2113" t="s">
        <v>6874</v>
      </c>
      <c r="S2113" t="s">
        <v>370</v>
      </c>
      <c r="T2113">
        <v>-75.672696000000002</v>
      </c>
      <c r="U2113" t="s">
        <v>13438</v>
      </c>
    </row>
    <row r="2114" spans="1:21" x14ac:dyDescent="0.3">
      <c r="A2114" t="s">
        <v>13439</v>
      </c>
      <c r="B2114" t="s">
        <v>370</v>
      </c>
      <c r="C2114" t="s">
        <v>10333</v>
      </c>
      <c r="D2114" t="s">
        <v>6866</v>
      </c>
      <c r="E2114" t="s">
        <v>7235</v>
      </c>
      <c r="F2114" t="s">
        <v>13440</v>
      </c>
      <c r="G2114" t="s">
        <v>13441</v>
      </c>
      <c r="H2114" t="s">
        <v>6870</v>
      </c>
      <c r="I2114" t="s">
        <v>6871</v>
      </c>
      <c r="J2114">
        <v>2</v>
      </c>
      <c r="K2114">
        <v>1</v>
      </c>
      <c r="L2114" t="s">
        <v>6881</v>
      </c>
      <c r="M2114" t="s">
        <v>6873</v>
      </c>
      <c r="N2114" t="s">
        <v>6874</v>
      </c>
      <c r="O2114" t="s">
        <v>6875</v>
      </c>
      <c r="P2114" t="s">
        <v>6874</v>
      </c>
      <c r="Q2114" t="s">
        <v>6874</v>
      </c>
      <c r="R2114" t="s">
        <v>6874</v>
      </c>
      <c r="S2114" t="s">
        <v>370</v>
      </c>
      <c r="T2114">
        <v>-75.704646999999994</v>
      </c>
      <c r="U2114" t="s">
        <v>13442</v>
      </c>
    </row>
    <row r="2115" spans="1:21" x14ac:dyDescent="0.3">
      <c r="A2115" t="s">
        <v>13443</v>
      </c>
      <c r="B2115" t="s">
        <v>370</v>
      </c>
      <c r="C2115" t="s">
        <v>10333</v>
      </c>
      <c r="D2115" t="s">
        <v>6866</v>
      </c>
      <c r="E2115" t="s">
        <v>7235</v>
      </c>
      <c r="F2115" t="s">
        <v>13444</v>
      </c>
      <c r="G2115" t="s">
        <v>13444</v>
      </c>
      <c r="H2115" t="s">
        <v>6870</v>
      </c>
      <c r="I2115" t="s">
        <v>6871</v>
      </c>
      <c r="J2115">
        <v>1</v>
      </c>
      <c r="K2115">
        <v>0</v>
      </c>
      <c r="L2115" t="s">
        <v>6881</v>
      </c>
      <c r="M2115" t="s">
        <v>6873</v>
      </c>
      <c r="N2115" t="s">
        <v>6874</v>
      </c>
      <c r="O2115" t="s">
        <v>6875</v>
      </c>
      <c r="P2115" t="s">
        <v>6874</v>
      </c>
      <c r="Q2115" t="s">
        <v>6874</v>
      </c>
      <c r="R2115" t="s">
        <v>6874</v>
      </c>
      <c r="S2115" t="s">
        <v>370</v>
      </c>
      <c r="T2115">
        <v>-75.672696000000002</v>
      </c>
      <c r="U2115" t="s">
        <v>13445</v>
      </c>
    </row>
    <row r="2116" spans="1:21" x14ac:dyDescent="0.3">
      <c r="A2116" t="s">
        <v>13446</v>
      </c>
      <c r="B2116" t="s">
        <v>370</v>
      </c>
      <c r="C2116" t="s">
        <v>10333</v>
      </c>
      <c r="D2116" t="s">
        <v>6866</v>
      </c>
      <c r="E2116" t="s">
        <v>7235</v>
      </c>
      <c r="F2116" t="s">
        <v>13447</v>
      </c>
      <c r="G2116" t="s">
        <v>13447</v>
      </c>
      <c r="H2116" t="s">
        <v>6870</v>
      </c>
      <c r="I2116" t="s">
        <v>6871</v>
      </c>
      <c r="J2116">
        <v>2</v>
      </c>
      <c r="K2116">
        <v>1</v>
      </c>
      <c r="L2116" t="s">
        <v>6890</v>
      </c>
      <c r="M2116" t="s">
        <v>6891</v>
      </c>
      <c r="N2116" t="s">
        <v>6874</v>
      </c>
      <c r="O2116" t="s">
        <v>6874</v>
      </c>
      <c r="P2116" t="s">
        <v>6874</v>
      </c>
      <c r="Q2116" t="s">
        <v>6874</v>
      </c>
      <c r="R2116" t="s">
        <v>6874</v>
      </c>
      <c r="S2116" t="s">
        <v>370</v>
      </c>
      <c r="T2116">
        <v>-75.704920000000001</v>
      </c>
      <c r="U2116" t="s">
        <v>13448</v>
      </c>
    </row>
    <row r="2117" spans="1:21" x14ac:dyDescent="0.3">
      <c r="A2117" t="s">
        <v>13449</v>
      </c>
      <c r="B2117" t="s">
        <v>370</v>
      </c>
      <c r="C2117" t="s">
        <v>10333</v>
      </c>
      <c r="D2117" t="s">
        <v>6866</v>
      </c>
      <c r="E2117" t="s">
        <v>7235</v>
      </c>
      <c r="F2117" t="s">
        <v>13450</v>
      </c>
      <c r="G2117" t="s">
        <v>13450</v>
      </c>
      <c r="H2117" t="s">
        <v>6870</v>
      </c>
      <c r="I2117" t="s">
        <v>6871</v>
      </c>
      <c r="J2117">
        <v>4</v>
      </c>
      <c r="K2117">
        <v>1</v>
      </c>
      <c r="L2117" t="s">
        <v>6872</v>
      </c>
      <c r="M2117" t="s">
        <v>6894</v>
      </c>
      <c r="N2117" t="s">
        <v>6874</v>
      </c>
      <c r="O2117" t="s">
        <v>6875</v>
      </c>
      <c r="P2117" t="s">
        <v>6874</v>
      </c>
      <c r="Q2117" t="s">
        <v>6875</v>
      </c>
      <c r="R2117" t="s">
        <v>6874</v>
      </c>
      <c r="S2117" t="s">
        <v>370</v>
      </c>
      <c r="T2117">
        <v>-75.704862000000006</v>
      </c>
      <c r="U2117" t="s">
        <v>13451</v>
      </c>
    </row>
    <row r="2118" spans="1:21" x14ac:dyDescent="0.3">
      <c r="A2118" t="s">
        <v>13452</v>
      </c>
      <c r="B2118" t="s">
        <v>370</v>
      </c>
      <c r="C2118" t="s">
        <v>10333</v>
      </c>
      <c r="D2118" t="s">
        <v>6866</v>
      </c>
      <c r="E2118" t="s">
        <v>7235</v>
      </c>
      <c r="F2118" t="s">
        <v>13453</v>
      </c>
      <c r="G2118" t="s">
        <v>13454</v>
      </c>
      <c r="H2118" t="s">
        <v>6870</v>
      </c>
      <c r="I2118" t="s">
        <v>6871</v>
      </c>
      <c r="J2118">
        <v>5</v>
      </c>
      <c r="K2118">
        <v>1</v>
      </c>
      <c r="L2118" t="s">
        <v>6872</v>
      </c>
      <c r="M2118" t="s">
        <v>6894</v>
      </c>
      <c r="N2118" t="s">
        <v>6875</v>
      </c>
      <c r="O2118" t="s">
        <v>6876</v>
      </c>
      <c r="P2118" t="s">
        <v>6875</v>
      </c>
      <c r="Q2118" t="s">
        <v>6875</v>
      </c>
      <c r="R2118" t="s">
        <v>6876</v>
      </c>
      <c r="S2118" t="s">
        <v>370</v>
      </c>
      <c r="T2118">
        <v>-75.705209999999994</v>
      </c>
      <c r="U2118" t="s">
        <v>13455</v>
      </c>
    </row>
    <row r="2119" spans="1:21" x14ac:dyDescent="0.3">
      <c r="A2119" t="s">
        <v>13456</v>
      </c>
      <c r="B2119" t="s">
        <v>370</v>
      </c>
      <c r="C2119" t="s">
        <v>10333</v>
      </c>
      <c r="D2119" t="s">
        <v>6866</v>
      </c>
      <c r="E2119" t="s">
        <v>7235</v>
      </c>
      <c r="F2119" t="s">
        <v>13457</v>
      </c>
      <c r="G2119" t="s">
        <v>13458</v>
      </c>
      <c r="H2119" t="s">
        <v>6934</v>
      </c>
      <c r="I2119" t="s">
        <v>6989</v>
      </c>
      <c r="J2119">
        <v>3</v>
      </c>
      <c r="K2119">
        <v>1</v>
      </c>
      <c r="L2119" t="s">
        <v>6881</v>
      </c>
      <c r="M2119" t="s">
        <v>6873</v>
      </c>
      <c r="N2119" t="s">
        <v>6874</v>
      </c>
      <c r="O2119" t="s">
        <v>6875</v>
      </c>
      <c r="P2119" t="s">
        <v>6875</v>
      </c>
      <c r="Q2119" t="s">
        <v>6876</v>
      </c>
      <c r="R2119" t="s">
        <v>6876</v>
      </c>
      <c r="S2119" t="s">
        <v>370</v>
      </c>
      <c r="T2119">
        <v>-75.704570000000004</v>
      </c>
      <c r="U2119" t="s">
        <v>13459</v>
      </c>
    </row>
    <row r="2120" spans="1:21" x14ac:dyDescent="0.3">
      <c r="A2120" t="s">
        <v>13460</v>
      </c>
      <c r="B2120" t="s">
        <v>370</v>
      </c>
      <c r="C2120" t="s">
        <v>10333</v>
      </c>
      <c r="D2120" t="s">
        <v>6866</v>
      </c>
      <c r="E2120" t="s">
        <v>7235</v>
      </c>
      <c r="F2120" t="s">
        <v>13461</v>
      </c>
      <c r="G2120" t="s">
        <v>13462</v>
      </c>
      <c r="H2120" t="s">
        <v>6870</v>
      </c>
      <c r="I2120" t="s">
        <v>6871</v>
      </c>
      <c r="J2120">
        <v>1</v>
      </c>
      <c r="K2120">
        <v>1</v>
      </c>
      <c r="L2120" t="s">
        <v>6881</v>
      </c>
      <c r="M2120" t="s">
        <v>6873</v>
      </c>
      <c r="N2120" t="s">
        <v>6874</v>
      </c>
      <c r="O2120" t="s">
        <v>6875</v>
      </c>
      <c r="P2120" t="s">
        <v>6874</v>
      </c>
      <c r="Q2120" t="s">
        <v>6875</v>
      </c>
      <c r="R2120" t="s">
        <v>6874</v>
      </c>
      <c r="S2120" t="s">
        <v>370</v>
      </c>
      <c r="T2120">
        <v>-75.704599999999999</v>
      </c>
      <c r="U2120" t="s">
        <v>13463</v>
      </c>
    </row>
    <row r="2121" spans="1:21" x14ac:dyDescent="0.3">
      <c r="A2121" t="s">
        <v>13464</v>
      </c>
      <c r="B2121" t="s">
        <v>370</v>
      </c>
      <c r="C2121" t="s">
        <v>10333</v>
      </c>
      <c r="D2121" t="s">
        <v>6866</v>
      </c>
      <c r="E2121" t="s">
        <v>7235</v>
      </c>
      <c r="F2121" t="s">
        <v>13465</v>
      </c>
      <c r="G2121" t="s">
        <v>13465</v>
      </c>
      <c r="H2121" t="s">
        <v>6870</v>
      </c>
      <c r="I2121" t="s">
        <v>6871</v>
      </c>
      <c r="J2121">
        <v>2</v>
      </c>
      <c r="K2121">
        <v>1</v>
      </c>
      <c r="L2121" t="s">
        <v>6881</v>
      </c>
      <c r="M2121" t="s">
        <v>6873</v>
      </c>
      <c r="N2121" t="s">
        <v>6876</v>
      </c>
      <c r="O2121" t="s">
        <v>6875</v>
      </c>
      <c r="P2121" t="s">
        <v>6876</v>
      </c>
      <c r="Q2121" t="s">
        <v>6875</v>
      </c>
      <c r="R2121" t="s">
        <v>6876</v>
      </c>
      <c r="S2121" t="s">
        <v>370</v>
      </c>
      <c r="T2121">
        <v>-75.705220999999995</v>
      </c>
      <c r="U2121" t="s">
        <v>370</v>
      </c>
    </row>
    <row r="2122" spans="1:21" x14ac:dyDescent="0.3">
      <c r="A2122" t="s">
        <v>13466</v>
      </c>
      <c r="B2122" t="s">
        <v>370</v>
      </c>
      <c r="C2122" t="s">
        <v>10333</v>
      </c>
      <c r="D2122" t="s">
        <v>6866</v>
      </c>
      <c r="E2122" t="s">
        <v>7235</v>
      </c>
      <c r="F2122" t="s">
        <v>13467</v>
      </c>
      <c r="G2122" t="s">
        <v>13467</v>
      </c>
      <c r="H2122" t="s">
        <v>6870</v>
      </c>
      <c r="I2122" t="s">
        <v>6871</v>
      </c>
      <c r="J2122">
        <v>1</v>
      </c>
      <c r="K2122">
        <v>1</v>
      </c>
      <c r="L2122" t="s">
        <v>6872</v>
      </c>
      <c r="M2122" t="s">
        <v>6894</v>
      </c>
      <c r="N2122" t="s">
        <v>6875</v>
      </c>
      <c r="O2122" t="s">
        <v>6876</v>
      </c>
      <c r="P2122" t="s">
        <v>6876</v>
      </c>
      <c r="Q2122" t="s">
        <v>6875</v>
      </c>
      <c r="R2122" t="s">
        <v>6876</v>
      </c>
      <c r="S2122">
        <v>4.8158700000000003</v>
      </c>
      <c r="T2122">
        <v>-75.705344999999994</v>
      </c>
      <c r="U2122" t="s">
        <v>370</v>
      </c>
    </row>
    <row r="2123" spans="1:21" x14ac:dyDescent="0.3">
      <c r="A2123" t="s">
        <v>13468</v>
      </c>
      <c r="B2123" t="s">
        <v>370</v>
      </c>
      <c r="C2123" t="s">
        <v>10333</v>
      </c>
      <c r="D2123" t="s">
        <v>6866</v>
      </c>
      <c r="E2123" t="s">
        <v>7235</v>
      </c>
      <c r="F2123" t="s">
        <v>13469</v>
      </c>
      <c r="G2123" t="s">
        <v>13469</v>
      </c>
      <c r="H2123" t="s">
        <v>6870</v>
      </c>
      <c r="I2123" t="s">
        <v>6871</v>
      </c>
      <c r="J2123">
        <v>1</v>
      </c>
      <c r="K2123">
        <v>1</v>
      </c>
      <c r="L2123" t="s">
        <v>6881</v>
      </c>
      <c r="M2123" t="s">
        <v>6873</v>
      </c>
      <c r="N2123" t="s">
        <v>6874</v>
      </c>
      <c r="O2123" t="s">
        <v>6875</v>
      </c>
      <c r="P2123" t="s">
        <v>6874</v>
      </c>
      <c r="Q2123" t="s">
        <v>6875</v>
      </c>
      <c r="R2123" t="s">
        <v>6876</v>
      </c>
      <c r="S2123" t="s">
        <v>370</v>
      </c>
      <c r="T2123">
        <v>-75.704447999999999</v>
      </c>
      <c r="U2123" t="s">
        <v>13470</v>
      </c>
    </row>
    <row r="2124" spans="1:21" x14ac:dyDescent="0.3">
      <c r="A2124" t="s">
        <v>13471</v>
      </c>
      <c r="B2124" t="s">
        <v>370</v>
      </c>
      <c r="C2124" t="s">
        <v>10333</v>
      </c>
      <c r="D2124" t="s">
        <v>6866</v>
      </c>
      <c r="E2124" t="s">
        <v>9341</v>
      </c>
      <c r="F2124" t="s">
        <v>13472</v>
      </c>
      <c r="G2124" t="s">
        <v>13472</v>
      </c>
      <c r="H2124" t="s">
        <v>6870</v>
      </c>
      <c r="I2124" t="s">
        <v>6886</v>
      </c>
      <c r="J2124">
        <v>1</v>
      </c>
      <c r="K2124">
        <v>1</v>
      </c>
      <c r="L2124" t="s">
        <v>6890</v>
      </c>
      <c r="M2124" t="s">
        <v>6891</v>
      </c>
      <c r="N2124" t="s">
        <v>6874</v>
      </c>
      <c r="O2124" t="s">
        <v>6874</v>
      </c>
      <c r="P2124" t="s">
        <v>6874</v>
      </c>
      <c r="Q2124" t="s">
        <v>6875</v>
      </c>
      <c r="R2124" t="s">
        <v>6874</v>
      </c>
      <c r="S2124" t="s">
        <v>370</v>
      </c>
      <c r="T2124">
        <v>-75.704858000000002</v>
      </c>
      <c r="U2124" t="s">
        <v>13473</v>
      </c>
    </row>
    <row r="2125" spans="1:21" x14ac:dyDescent="0.3">
      <c r="A2125" t="s">
        <v>13474</v>
      </c>
      <c r="B2125" t="s">
        <v>370</v>
      </c>
      <c r="C2125" t="s">
        <v>10333</v>
      </c>
      <c r="D2125" t="s">
        <v>6866</v>
      </c>
      <c r="E2125" t="s">
        <v>10172</v>
      </c>
      <c r="F2125" t="s">
        <v>13475</v>
      </c>
      <c r="G2125" t="s">
        <v>13475</v>
      </c>
      <c r="H2125" t="s">
        <v>6870</v>
      </c>
      <c r="I2125" t="s">
        <v>6871</v>
      </c>
      <c r="J2125" t="s">
        <v>370</v>
      </c>
      <c r="K2125">
        <v>0</v>
      </c>
      <c r="L2125" t="s">
        <v>6890</v>
      </c>
      <c r="M2125" t="s">
        <v>6891</v>
      </c>
      <c r="N2125" t="s">
        <v>6874</v>
      </c>
      <c r="O2125" t="s">
        <v>6874</v>
      </c>
      <c r="P2125" t="s">
        <v>6874</v>
      </c>
      <c r="Q2125" t="s">
        <v>6874</v>
      </c>
      <c r="R2125" t="s">
        <v>6874</v>
      </c>
      <c r="S2125">
        <v>4.8129869999999997</v>
      </c>
      <c r="T2125">
        <v>-75.704669999999993</v>
      </c>
      <c r="U2125" t="s">
        <v>370</v>
      </c>
    </row>
    <row r="2126" spans="1:21" x14ac:dyDescent="0.3">
      <c r="A2126" t="s">
        <v>13476</v>
      </c>
      <c r="B2126" t="s">
        <v>370</v>
      </c>
      <c r="C2126" t="s">
        <v>10333</v>
      </c>
      <c r="D2126" t="s">
        <v>6866</v>
      </c>
      <c r="E2126" t="s">
        <v>10172</v>
      </c>
      <c r="F2126" t="s">
        <v>13477</v>
      </c>
      <c r="G2126" t="s">
        <v>13478</v>
      </c>
      <c r="H2126" t="s">
        <v>6870</v>
      </c>
      <c r="I2126" t="s">
        <v>6886</v>
      </c>
      <c r="J2126" t="s">
        <v>370</v>
      </c>
      <c r="K2126">
        <v>0</v>
      </c>
      <c r="L2126" t="s">
        <v>6881</v>
      </c>
      <c r="M2126" t="s">
        <v>6873</v>
      </c>
      <c r="N2126" t="s">
        <v>6874</v>
      </c>
      <c r="O2126" t="s">
        <v>6876</v>
      </c>
      <c r="P2126" t="s">
        <v>6875</v>
      </c>
      <c r="Q2126" t="s">
        <v>6874</v>
      </c>
      <c r="R2126" t="s">
        <v>6876</v>
      </c>
      <c r="S2126">
        <v>4.809869</v>
      </c>
      <c r="T2126">
        <v>-75.689333000000005</v>
      </c>
      <c r="U2126" t="s">
        <v>13479</v>
      </c>
    </row>
    <row r="2127" spans="1:21" x14ac:dyDescent="0.3">
      <c r="A2127" t="s">
        <v>13480</v>
      </c>
      <c r="B2127" t="s">
        <v>370</v>
      </c>
      <c r="C2127" t="s">
        <v>370</v>
      </c>
      <c r="D2127" t="s">
        <v>6866</v>
      </c>
      <c r="E2127" t="s">
        <v>9341</v>
      </c>
      <c r="F2127" t="s">
        <v>13481</v>
      </c>
      <c r="G2127" t="s">
        <v>13482</v>
      </c>
      <c r="H2127" t="s">
        <v>6870</v>
      </c>
      <c r="I2127" t="s">
        <v>7836</v>
      </c>
      <c r="J2127">
        <v>3</v>
      </c>
      <c r="K2127">
        <v>1</v>
      </c>
      <c r="L2127" t="s">
        <v>6881</v>
      </c>
      <c r="M2127" t="s">
        <v>6873</v>
      </c>
      <c r="N2127" t="s">
        <v>6874</v>
      </c>
      <c r="O2127" t="s">
        <v>6874</v>
      </c>
      <c r="P2127" t="s">
        <v>6874</v>
      </c>
      <c r="Q2127" t="s">
        <v>6874</v>
      </c>
      <c r="R2127" t="s">
        <v>6874</v>
      </c>
      <c r="S2127">
        <v>4.8120329999999996</v>
      </c>
      <c r="T2127">
        <v>-75.705303000000001</v>
      </c>
      <c r="U2127" t="s">
        <v>13483</v>
      </c>
    </row>
    <row r="2128" spans="1:21" x14ac:dyDescent="0.3">
      <c r="A2128" t="s">
        <v>13484</v>
      </c>
      <c r="B2128" t="s">
        <v>370</v>
      </c>
      <c r="C2128" t="s">
        <v>10333</v>
      </c>
      <c r="D2128" t="s">
        <v>6866</v>
      </c>
      <c r="E2128" t="s">
        <v>9341</v>
      </c>
      <c r="F2128" t="s">
        <v>13485</v>
      </c>
      <c r="G2128" t="s">
        <v>13486</v>
      </c>
      <c r="H2128" t="s">
        <v>6870</v>
      </c>
      <c r="I2128" t="s">
        <v>12515</v>
      </c>
      <c r="J2128" t="s">
        <v>370</v>
      </c>
      <c r="K2128" t="s">
        <v>370</v>
      </c>
      <c r="L2128" t="s">
        <v>6872</v>
      </c>
      <c r="M2128" t="s">
        <v>6894</v>
      </c>
      <c r="N2128" t="s">
        <v>6876</v>
      </c>
      <c r="O2128" t="s">
        <v>6875</v>
      </c>
      <c r="P2128" t="s">
        <v>6875</v>
      </c>
      <c r="Q2128" t="s">
        <v>6875</v>
      </c>
      <c r="R2128" t="s">
        <v>6874</v>
      </c>
      <c r="S2128" t="s">
        <v>370</v>
      </c>
      <c r="T2128">
        <v>-75.667047999999994</v>
      </c>
      <c r="U2128" t="s">
        <v>13487</v>
      </c>
    </row>
    <row r="2129" spans="1:21" x14ac:dyDescent="0.3">
      <c r="A2129" t="s">
        <v>13488</v>
      </c>
      <c r="B2129" t="s">
        <v>370</v>
      </c>
      <c r="C2129" t="s">
        <v>10333</v>
      </c>
      <c r="D2129" t="s">
        <v>6866</v>
      </c>
      <c r="E2129" t="s">
        <v>10172</v>
      </c>
      <c r="F2129" t="s">
        <v>13489</v>
      </c>
      <c r="G2129" t="s">
        <v>13489</v>
      </c>
      <c r="H2129" t="s">
        <v>6870</v>
      </c>
      <c r="I2129" t="s">
        <v>6871</v>
      </c>
      <c r="J2129">
        <v>1</v>
      </c>
      <c r="K2129">
        <v>1</v>
      </c>
      <c r="L2129" t="s">
        <v>6890</v>
      </c>
      <c r="M2129" t="s">
        <v>6891</v>
      </c>
      <c r="N2129" t="s">
        <v>6874</v>
      </c>
      <c r="O2129" t="s">
        <v>6874</v>
      </c>
      <c r="P2129" t="s">
        <v>6874</v>
      </c>
      <c r="Q2129" t="s">
        <v>6874</v>
      </c>
      <c r="R2129" t="s">
        <v>6874</v>
      </c>
      <c r="S2129">
        <v>4.8129799999999996</v>
      </c>
      <c r="T2129">
        <v>-75.704688000000004</v>
      </c>
      <c r="U2129" t="s">
        <v>13490</v>
      </c>
    </row>
    <row r="2130" spans="1:21" x14ac:dyDescent="0.3">
      <c r="A2130" t="s">
        <v>13491</v>
      </c>
      <c r="B2130" t="s">
        <v>370</v>
      </c>
      <c r="C2130" t="s">
        <v>10333</v>
      </c>
      <c r="D2130" t="s">
        <v>6866</v>
      </c>
      <c r="E2130" t="s">
        <v>7235</v>
      </c>
      <c r="F2130" t="s">
        <v>13492</v>
      </c>
      <c r="G2130" t="s">
        <v>13493</v>
      </c>
      <c r="H2130" t="s">
        <v>6870</v>
      </c>
      <c r="I2130" t="s">
        <v>12515</v>
      </c>
      <c r="J2130">
        <v>2</v>
      </c>
      <c r="K2130" t="s">
        <v>370</v>
      </c>
      <c r="L2130" t="s">
        <v>6872</v>
      </c>
      <c r="M2130" t="s">
        <v>6894</v>
      </c>
      <c r="N2130" t="s">
        <v>6874</v>
      </c>
      <c r="O2130" t="s">
        <v>6874</v>
      </c>
      <c r="P2130" t="s">
        <v>6874</v>
      </c>
      <c r="Q2130" t="s">
        <v>6875</v>
      </c>
      <c r="R2130" t="s">
        <v>6874</v>
      </c>
      <c r="S2130" t="s">
        <v>370</v>
      </c>
      <c r="T2130">
        <v>-75.705406999999994</v>
      </c>
      <c r="U2130" t="s">
        <v>13494</v>
      </c>
    </row>
    <row r="2131" spans="1:21" x14ac:dyDescent="0.3">
      <c r="A2131" t="s">
        <v>13495</v>
      </c>
      <c r="B2131" t="s">
        <v>370</v>
      </c>
      <c r="C2131" t="s">
        <v>10333</v>
      </c>
      <c r="D2131" t="s">
        <v>6866</v>
      </c>
      <c r="E2131" t="s">
        <v>7235</v>
      </c>
      <c r="F2131" t="s">
        <v>13496</v>
      </c>
      <c r="G2131" t="s">
        <v>13497</v>
      </c>
      <c r="H2131" t="s">
        <v>6870</v>
      </c>
      <c r="I2131" t="s">
        <v>6886</v>
      </c>
      <c r="J2131">
        <v>1</v>
      </c>
      <c r="K2131" t="s">
        <v>370</v>
      </c>
      <c r="L2131" t="s">
        <v>6872</v>
      </c>
      <c r="M2131" t="s">
        <v>6894</v>
      </c>
      <c r="N2131" t="s">
        <v>6876</v>
      </c>
      <c r="O2131" t="s">
        <v>6875</v>
      </c>
      <c r="P2131" t="s">
        <v>6876</v>
      </c>
      <c r="Q2131" t="s">
        <v>6875</v>
      </c>
      <c r="R2131" t="s">
        <v>6874</v>
      </c>
      <c r="S2131" t="s">
        <v>370</v>
      </c>
      <c r="T2131">
        <v>-75.705684000000005</v>
      </c>
      <c r="U2131" t="s">
        <v>13498</v>
      </c>
    </row>
    <row r="2132" spans="1:21" x14ac:dyDescent="0.3">
      <c r="A2132" t="s">
        <v>13499</v>
      </c>
      <c r="B2132" t="s">
        <v>370</v>
      </c>
      <c r="C2132" t="s">
        <v>10333</v>
      </c>
      <c r="D2132" t="s">
        <v>6866</v>
      </c>
      <c r="E2132" t="s">
        <v>7235</v>
      </c>
      <c r="F2132" t="s">
        <v>13500</v>
      </c>
      <c r="G2132" t="s">
        <v>13500</v>
      </c>
      <c r="H2132" t="s">
        <v>6870</v>
      </c>
      <c r="I2132" t="s">
        <v>12515</v>
      </c>
      <c r="J2132">
        <v>3</v>
      </c>
      <c r="K2132" t="s">
        <v>370</v>
      </c>
      <c r="L2132" t="s">
        <v>6890</v>
      </c>
      <c r="M2132" t="s">
        <v>6891</v>
      </c>
      <c r="N2132" t="s">
        <v>6874</v>
      </c>
      <c r="O2132" t="s">
        <v>6874</v>
      </c>
      <c r="P2132" t="s">
        <v>6874</v>
      </c>
      <c r="Q2132" t="s">
        <v>6874</v>
      </c>
      <c r="R2132" t="s">
        <v>6874</v>
      </c>
      <c r="S2132" t="s">
        <v>370</v>
      </c>
      <c r="T2132">
        <v>-75.705442000000005</v>
      </c>
      <c r="U2132" t="s">
        <v>370</v>
      </c>
    </row>
    <row r="2133" spans="1:21" x14ac:dyDescent="0.3">
      <c r="A2133" t="s">
        <v>13501</v>
      </c>
      <c r="B2133" t="s">
        <v>370</v>
      </c>
      <c r="C2133" t="s">
        <v>10333</v>
      </c>
      <c r="D2133" t="s">
        <v>6866</v>
      </c>
      <c r="E2133" t="s">
        <v>7235</v>
      </c>
      <c r="F2133" t="s">
        <v>13502</v>
      </c>
      <c r="G2133" t="s">
        <v>13503</v>
      </c>
      <c r="H2133" t="s">
        <v>6870</v>
      </c>
      <c r="I2133" t="s">
        <v>7651</v>
      </c>
      <c r="J2133">
        <v>3</v>
      </c>
      <c r="K2133" t="s">
        <v>370</v>
      </c>
      <c r="L2133" t="s">
        <v>6872</v>
      </c>
      <c r="M2133" t="s">
        <v>6894</v>
      </c>
      <c r="N2133" t="s">
        <v>6874</v>
      </c>
      <c r="O2133" t="s">
        <v>6876</v>
      </c>
      <c r="P2133" t="s">
        <v>6874</v>
      </c>
      <c r="Q2133" t="s">
        <v>6875</v>
      </c>
      <c r="R2133" t="s">
        <v>6874</v>
      </c>
      <c r="S2133" t="s">
        <v>370</v>
      </c>
      <c r="T2133">
        <v>-75.705343999999997</v>
      </c>
      <c r="U2133" t="s">
        <v>13504</v>
      </c>
    </row>
    <row r="2134" spans="1:21" x14ac:dyDescent="0.3">
      <c r="A2134" t="s">
        <v>13505</v>
      </c>
      <c r="B2134" t="s">
        <v>370</v>
      </c>
      <c r="C2134" t="s">
        <v>10333</v>
      </c>
      <c r="D2134" t="s">
        <v>6866</v>
      </c>
      <c r="E2134" t="s">
        <v>7235</v>
      </c>
      <c r="F2134" t="s">
        <v>13506</v>
      </c>
      <c r="G2134" t="s">
        <v>13507</v>
      </c>
      <c r="H2134" t="s">
        <v>6870</v>
      </c>
      <c r="I2134" t="s">
        <v>6886</v>
      </c>
      <c r="J2134">
        <v>1</v>
      </c>
      <c r="K2134" t="s">
        <v>370</v>
      </c>
      <c r="L2134" t="s">
        <v>6881</v>
      </c>
      <c r="M2134" t="s">
        <v>6873</v>
      </c>
      <c r="N2134" t="s">
        <v>6874</v>
      </c>
      <c r="O2134" t="s">
        <v>6876</v>
      </c>
      <c r="P2134" t="s">
        <v>6874</v>
      </c>
      <c r="Q2134" t="s">
        <v>6875</v>
      </c>
      <c r="R2134" t="s">
        <v>6874</v>
      </c>
      <c r="S2134" t="s">
        <v>370</v>
      </c>
      <c r="T2134">
        <v>-75.705629999999999</v>
      </c>
      <c r="U2134" t="s">
        <v>13508</v>
      </c>
    </row>
    <row r="2135" spans="1:21" x14ac:dyDescent="0.3">
      <c r="A2135" t="s">
        <v>13509</v>
      </c>
      <c r="B2135" t="s">
        <v>370</v>
      </c>
      <c r="C2135" t="s">
        <v>10333</v>
      </c>
      <c r="D2135" t="s">
        <v>6866</v>
      </c>
      <c r="E2135" t="s">
        <v>7235</v>
      </c>
      <c r="F2135" t="s">
        <v>13510</v>
      </c>
      <c r="G2135" t="s">
        <v>13511</v>
      </c>
      <c r="H2135" t="s">
        <v>6870</v>
      </c>
      <c r="I2135" t="s">
        <v>13061</v>
      </c>
      <c r="J2135">
        <v>2</v>
      </c>
      <c r="K2135" t="s">
        <v>370</v>
      </c>
      <c r="L2135" t="s">
        <v>6890</v>
      </c>
      <c r="M2135" t="s">
        <v>6891</v>
      </c>
      <c r="N2135" t="s">
        <v>6874</v>
      </c>
      <c r="O2135" t="s">
        <v>6874</v>
      </c>
      <c r="P2135" t="s">
        <v>6874</v>
      </c>
      <c r="Q2135" t="s">
        <v>6875</v>
      </c>
      <c r="R2135" t="s">
        <v>6874</v>
      </c>
      <c r="S2135" t="s">
        <v>370</v>
      </c>
      <c r="T2135">
        <v>-75.703995000000006</v>
      </c>
      <c r="U2135" t="s">
        <v>370</v>
      </c>
    </row>
    <row r="2136" spans="1:21" x14ac:dyDescent="0.3">
      <c r="A2136" t="s">
        <v>13512</v>
      </c>
      <c r="B2136" t="s">
        <v>370</v>
      </c>
      <c r="C2136" t="s">
        <v>10333</v>
      </c>
      <c r="D2136" t="s">
        <v>6866</v>
      </c>
      <c r="E2136" t="s">
        <v>6960</v>
      </c>
      <c r="F2136" t="s">
        <v>13513</v>
      </c>
      <c r="G2136" t="s">
        <v>9277</v>
      </c>
      <c r="H2136" t="s">
        <v>6870</v>
      </c>
      <c r="I2136" t="s">
        <v>8131</v>
      </c>
      <c r="J2136">
        <v>6</v>
      </c>
      <c r="K2136">
        <v>1</v>
      </c>
      <c r="L2136" t="s">
        <v>6890</v>
      </c>
      <c r="M2136" t="s">
        <v>6873</v>
      </c>
      <c r="N2136" t="s">
        <v>6874</v>
      </c>
      <c r="O2136" t="s">
        <v>6874</v>
      </c>
      <c r="P2136" t="s">
        <v>6874</v>
      </c>
      <c r="Q2136" t="s">
        <v>6874</v>
      </c>
      <c r="R2136" t="s">
        <v>6874</v>
      </c>
      <c r="S2136" t="s">
        <v>370</v>
      </c>
      <c r="T2136">
        <v>-75.694091999999998</v>
      </c>
      <c r="U2136" t="s">
        <v>13514</v>
      </c>
    </row>
    <row r="2137" spans="1:21" x14ac:dyDescent="0.3">
      <c r="A2137" t="s">
        <v>13515</v>
      </c>
      <c r="B2137" t="s">
        <v>370</v>
      </c>
      <c r="C2137" t="s">
        <v>11178</v>
      </c>
      <c r="D2137" t="s">
        <v>6866</v>
      </c>
      <c r="E2137" t="s">
        <v>6960</v>
      </c>
      <c r="F2137" t="s">
        <v>13516</v>
      </c>
      <c r="G2137" t="s">
        <v>13517</v>
      </c>
      <c r="H2137" t="s">
        <v>6870</v>
      </c>
      <c r="I2137" t="s">
        <v>12515</v>
      </c>
      <c r="J2137">
        <v>4</v>
      </c>
      <c r="K2137">
        <v>1</v>
      </c>
      <c r="L2137" t="s">
        <v>6872</v>
      </c>
      <c r="M2137" t="s">
        <v>6894</v>
      </c>
      <c r="N2137" t="s">
        <v>6875</v>
      </c>
      <c r="O2137" t="s">
        <v>6876</v>
      </c>
      <c r="P2137" t="s">
        <v>6876</v>
      </c>
      <c r="Q2137" t="s">
        <v>6875</v>
      </c>
      <c r="R2137" t="s">
        <v>6874</v>
      </c>
      <c r="S2137" t="s">
        <v>370</v>
      </c>
      <c r="T2137">
        <v>-75.694203000000002</v>
      </c>
      <c r="U2137" t="s">
        <v>13518</v>
      </c>
    </row>
    <row r="2138" spans="1:21" x14ac:dyDescent="0.3">
      <c r="A2138" t="s">
        <v>13519</v>
      </c>
      <c r="B2138" t="s">
        <v>370</v>
      </c>
      <c r="C2138" t="s">
        <v>11178</v>
      </c>
      <c r="D2138" t="s">
        <v>7060</v>
      </c>
      <c r="E2138" t="s">
        <v>10761</v>
      </c>
      <c r="F2138" t="s">
        <v>13520</v>
      </c>
      <c r="G2138" t="s">
        <v>13058</v>
      </c>
      <c r="H2138" t="s">
        <v>6870</v>
      </c>
      <c r="I2138" t="s">
        <v>6871</v>
      </c>
      <c r="J2138">
        <v>3</v>
      </c>
      <c r="K2138">
        <v>0</v>
      </c>
      <c r="L2138" t="s">
        <v>6881</v>
      </c>
      <c r="M2138" t="s">
        <v>6873</v>
      </c>
      <c r="N2138" t="s">
        <v>6875</v>
      </c>
      <c r="O2138" t="s">
        <v>6875</v>
      </c>
      <c r="P2138" t="s">
        <v>6875</v>
      </c>
      <c r="Q2138" t="s">
        <v>6874</v>
      </c>
      <c r="R2138" t="s">
        <v>6874</v>
      </c>
      <c r="S2138">
        <v>4.8027150000000001</v>
      </c>
      <c r="T2138">
        <v>-75.710359999999994</v>
      </c>
      <c r="U2138" t="s">
        <v>13521</v>
      </c>
    </row>
    <row r="2139" spans="1:21" x14ac:dyDescent="0.3">
      <c r="A2139" t="s">
        <v>13522</v>
      </c>
      <c r="B2139" t="s">
        <v>370</v>
      </c>
      <c r="C2139" t="s">
        <v>11178</v>
      </c>
      <c r="D2139" t="s">
        <v>6866</v>
      </c>
      <c r="E2139" t="s">
        <v>6936</v>
      </c>
      <c r="F2139" t="s">
        <v>13523</v>
      </c>
      <c r="G2139" t="s">
        <v>13524</v>
      </c>
      <c r="H2139" t="s">
        <v>6934</v>
      </c>
      <c r="I2139" t="s">
        <v>12515</v>
      </c>
      <c r="J2139" t="s">
        <v>370</v>
      </c>
      <c r="K2139" t="s">
        <v>370</v>
      </c>
      <c r="L2139" t="s">
        <v>6881</v>
      </c>
      <c r="M2139" t="s">
        <v>6873</v>
      </c>
      <c r="N2139" t="s">
        <v>6874</v>
      </c>
      <c r="O2139" t="s">
        <v>6874</v>
      </c>
      <c r="P2139" t="s">
        <v>6874</v>
      </c>
      <c r="Q2139" t="s">
        <v>6875</v>
      </c>
      <c r="R2139" t="s">
        <v>6874</v>
      </c>
      <c r="S2139" t="s">
        <v>370</v>
      </c>
      <c r="T2139">
        <v>-75.696785000000006</v>
      </c>
      <c r="U2139" t="s">
        <v>13525</v>
      </c>
    </row>
    <row r="2140" spans="1:21" x14ac:dyDescent="0.3">
      <c r="A2140" t="s">
        <v>13526</v>
      </c>
      <c r="B2140" t="s">
        <v>370</v>
      </c>
      <c r="C2140" t="s">
        <v>11178</v>
      </c>
      <c r="D2140" t="s">
        <v>6866</v>
      </c>
      <c r="E2140" t="s">
        <v>9341</v>
      </c>
      <c r="F2140" t="s">
        <v>13527</v>
      </c>
      <c r="G2140" t="s">
        <v>13528</v>
      </c>
      <c r="H2140" t="s">
        <v>6870</v>
      </c>
      <c r="I2140" t="s">
        <v>6871</v>
      </c>
      <c r="J2140">
        <v>3</v>
      </c>
      <c r="K2140">
        <v>2</v>
      </c>
      <c r="L2140" t="s">
        <v>6890</v>
      </c>
      <c r="M2140" t="s">
        <v>6873</v>
      </c>
      <c r="N2140" t="s">
        <v>6874</v>
      </c>
      <c r="O2140" t="s">
        <v>6874</v>
      </c>
      <c r="P2140" t="s">
        <v>6874</v>
      </c>
      <c r="Q2140" t="s">
        <v>6874</v>
      </c>
      <c r="R2140" t="s">
        <v>6874</v>
      </c>
      <c r="S2140" t="s">
        <v>370</v>
      </c>
      <c r="T2140">
        <v>-75.694264000000004</v>
      </c>
      <c r="U2140" t="s">
        <v>13529</v>
      </c>
    </row>
    <row r="2141" spans="1:21" x14ac:dyDescent="0.3">
      <c r="A2141" t="s">
        <v>13530</v>
      </c>
      <c r="B2141" t="s">
        <v>370</v>
      </c>
      <c r="C2141" t="s">
        <v>11178</v>
      </c>
      <c r="D2141" t="s">
        <v>6866</v>
      </c>
      <c r="E2141" t="s">
        <v>6960</v>
      </c>
      <c r="F2141" t="s">
        <v>13531</v>
      </c>
      <c r="G2141" t="s">
        <v>13532</v>
      </c>
      <c r="H2141" t="s">
        <v>6870</v>
      </c>
      <c r="I2141" t="s">
        <v>7148</v>
      </c>
      <c r="J2141">
        <v>6</v>
      </c>
      <c r="K2141">
        <v>1</v>
      </c>
      <c r="L2141" t="s">
        <v>6890</v>
      </c>
      <c r="M2141" t="s">
        <v>6891</v>
      </c>
      <c r="N2141" t="s">
        <v>6874</v>
      </c>
      <c r="O2141" t="s">
        <v>6874</v>
      </c>
      <c r="P2141" t="s">
        <v>6874</v>
      </c>
      <c r="Q2141" t="s">
        <v>6874</v>
      </c>
      <c r="R2141" t="s">
        <v>6874</v>
      </c>
      <c r="S2141" t="s">
        <v>370</v>
      </c>
      <c r="T2141">
        <v>-75.693250000000006</v>
      </c>
      <c r="U2141" t="s">
        <v>13533</v>
      </c>
    </row>
    <row r="2142" spans="1:21" x14ac:dyDescent="0.3">
      <c r="A2142" t="s">
        <v>13534</v>
      </c>
      <c r="B2142" t="s">
        <v>370</v>
      </c>
      <c r="C2142" t="s">
        <v>11178</v>
      </c>
      <c r="D2142" t="s">
        <v>6866</v>
      </c>
      <c r="E2142" t="s">
        <v>6960</v>
      </c>
      <c r="F2142" t="s">
        <v>13535</v>
      </c>
      <c r="G2142" t="s">
        <v>13536</v>
      </c>
      <c r="H2142" t="s">
        <v>6870</v>
      </c>
      <c r="I2142" t="s">
        <v>6886</v>
      </c>
      <c r="J2142">
        <v>1</v>
      </c>
      <c r="K2142">
        <v>0</v>
      </c>
      <c r="L2142" t="s">
        <v>6890</v>
      </c>
      <c r="M2142" t="s">
        <v>6891</v>
      </c>
      <c r="N2142" t="s">
        <v>6874</v>
      </c>
      <c r="O2142" t="s">
        <v>6874</v>
      </c>
      <c r="P2142" t="s">
        <v>6874</v>
      </c>
      <c r="Q2142" t="s">
        <v>6874</v>
      </c>
      <c r="R2142" t="s">
        <v>6874</v>
      </c>
      <c r="S2142" t="s">
        <v>370</v>
      </c>
      <c r="T2142">
        <v>-75.696635999999998</v>
      </c>
      <c r="U2142" t="s">
        <v>13537</v>
      </c>
    </row>
    <row r="2143" spans="1:21" x14ac:dyDescent="0.3">
      <c r="A2143" t="s">
        <v>13538</v>
      </c>
      <c r="B2143" t="s">
        <v>370</v>
      </c>
      <c r="C2143" t="s">
        <v>11178</v>
      </c>
      <c r="D2143" t="s">
        <v>6866</v>
      </c>
      <c r="E2143" t="s">
        <v>9341</v>
      </c>
      <c r="F2143" t="s">
        <v>13539</v>
      </c>
      <c r="G2143" t="s">
        <v>13058</v>
      </c>
      <c r="H2143" t="s">
        <v>6870</v>
      </c>
      <c r="I2143" t="s">
        <v>6886</v>
      </c>
      <c r="J2143">
        <v>3</v>
      </c>
      <c r="K2143">
        <v>1</v>
      </c>
      <c r="L2143" t="s">
        <v>6881</v>
      </c>
      <c r="M2143" t="s">
        <v>6873</v>
      </c>
      <c r="N2143" t="s">
        <v>6876</v>
      </c>
      <c r="O2143" t="s">
        <v>6876</v>
      </c>
      <c r="P2143" t="s">
        <v>6876</v>
      </c>
      <c r="Q2143" t="s">
        <v>6876</v>
      </c>
      <c r="R2143" t="s">
        <v>6876</v>
      </c>
      <c r="S2143" t="s">
        <v>370</v>
      </c>
      <c r="T2143">
        <v>-75.712727000000001</v>
      </c>
      <c r="U2143" t="s">
        <v>13540</v>
      </c>
    </row>
    <row r="2144" spans="1:21" x14ac:dyDescent="0.3">
      <c r="A2144" t="s">
        <v>13541</v>
      </c>
      <c r="B2144" t="s">
        <v>370</v>
      </c>
      <c r="C2144" t="s">
        <v>11178</v>
      </c>
      <c r="D2144" t="s">
        <v>6866</v>
      </c>
      <c r="E2144" t="s">
        <v>9341</v>
      </c>
      <c r="F2144" t="s">
        <v>13542</v>
      </c>
      <c r="G2144" t="s">
        <v>13543</v>
      </c>
      <c r="H2144" t="s">
        <v>6870</v>
      </c>
      <c r="I2144" t="s">
        <v>13544</v>
      </c>
      <c r="J2144">
        <v>7</v>
      </c>
      <c r="K2144">
        <v>1</v>
      </c>
      <c r="L2144" t="s">
        <v>6881</v>
      </c>
      <c r="M2144" t="s">
        <v>6873</v>
      </c>
      <c r="N2144" t="s">
        <v>6876</v>
      </c>
      <c r="O2144" t="s">
        <v>6876</v>
      </c>
      <c r="P2144" t="s">
        <v>6876</v>
      </c>
      <c r="Q2144" t="s">
        <v>6876</v>
      </c>
      <c r="R2144" t="s">
        <v>6876</v>
      </c>
      <c r="S2144" t="s">
        <v>370</v>
      </c>
      <c r="T2144">
        <v>-75.713458000000003</v>
      </c>
      <c r="U2144" t="s">
        <v>13545</v>
      </c>
    </row>
    <row r="2145" spans="1:21" x14ac:dyDescent="0.3">
      <c r="A2145" t="s">
        <v>13546</v>
      </c>
      <c r="B2145" t="s">
        <v>370</v>
      </c>
      <c r="C2145" t="s">
        <v>11178</v>
      </c>
      <c r="D2145" t="s">
        <v>7388</v>
      </c>
      <c r="E2145" t="s">
        <v>7389</v>
      </c>
      <c r="F2145" t="s">
        <v>13547</v>
      </c>
      <c r="G2145" t="s">
        <v>13548</v>
      </c>
      <c r="H2145" t="s">
        <v>6870</v>
      </c>
      <c r="I2145" t="s">
        <v>12515</v>
      </c>
      <c r="J2145">
        <v>5</v>
      </c>
      <c r="K2145">
        <v>0</v>
      </c>
      <c r="L2145" t="s">
        <v>6872</v>
      </c>
      <c r="M2145" t="s">
        <v>6882</v>
      </c>
      <c r="N2145" t="s">
        <v>6874</v>
      </c>
      <c r="O2145" t="s">
        <v>6875</v>
      </c>
      <c r="P2145" t="s">
        <v>6874</v>
      </c>
      <c r="Q2145" t="s">
        <v>6875</v>
      </c>
      <c r="R2145" t="s">
        <v>6874</v>
      </c>
      <c r="S2145">
        <v>4.8139760000000003</v>
      </c>
      <c r="T2145">
        <v>-75.714529999999996</v>
      </c>
      <c r="U2145" t="s">
        <v>13549</v>
      </c>
    </row>
    <row r="2146" spans="1:21" x14ac:dyDescent="0.3">
      <c r="A2146" t="s">
        <v>13550</v>
      </c>
      <c r="B2146" t="s">
        <v>370</v>
      </c>
      <c r="C2146" t="s">
        <v>11178</v>
      </c>
      <c r="D2146" t="s">
        <v>7388</v>
      </c>
      <c r="E2146" t="s">
        <v>7389</v>
      </c>
      <c r="F2146" t="s">
        <v>13551</v>
      </c>
      <c r="G2146" t="s">
        <v>13552</v>
      </c>
      <c r="H2146" t="s">
        <v>6870</v>
      </c>
      <c r="I2146" t="s">
        <v>6886</v>
      </c>
      <c r="J2146">
        <v>2</v>
      </c>
      <c r="K2146">
        <v>2</v>
      </c>
      <c r="L2146" t="s">
        <v>6881</v>
      </c>
      <c r="M2146" t="s">
        <v>6873</v>
      </c>
      <c r="N2146" t="s">
        <v>6874</v>
      </c>
      <c r="O2146" t="s">
        <v>6875</v>
      </c>
      <c r="P2146" t="s">
        <v>6875</v>
      </c>
      <c r="Q2146" t="s">
        <v>6875</v>
      </c>
      <c r="R2146" t="s">
        <v>6875</v>
      </c>
      <c r="S2146">
        <v>4.8143089999999997</v>
      </c>
      <c r="T2146">
        <v>-75.714916000000002</v>
      </c>
      <c r="U2146" t="s">
        <v>13553</v>
      </c>
    </row>
    <row r="2147" spans="1:21" x14ac:dyDescent="0.3">
      <c r="A2147" t="s">
        <v>13554</v>
      </c>
      <c r="B2147" t="s">
        <v>370</v>
      </c>
      <c r="C2147" t="s">
        <v>11178</v>
      </c>
      <c r="D2147" t="s">
        <v>7388</v>
      </c>
      <c r="E2147" t="s">
        <v>7389</v>
      </c>
      <c r="F2147" t="s">
        <v>13555</v>
      </c>
      <c r="G2147" t="s">
        <v>10852</v>
      </c>
      <c r="H2147" t="s">
        <v>6934</v>
      </c>
      <c r="I2147" t="s">
        <v>8131</v>
      </c>
      <c r="J2147">
        <v>3</v>
      </c>
      <c r="K2147">
        <v>1</v>
      </c>
      <c r="L2147" t="s">
        <v>6881</v>
      </c>
      <c r="M2147" t="s">
        <v>6873</v>
      </c>
      <c r="N2147" t="s">
        <v>6874</v>
      </c>
      <c r="O2147" t="s">
        <v>6875</v>
      </c>
      <c r="P2147" t="s">
        <v>6874</v>
      </c>
      <c r="Q2147" t="s">
        <v>6875</v>
      </c>
      <c r="R2147" t="s">
        <v>6874</v>
      </c>
      <c r="S2147">
        <v>4.8138500000000004</v>
      </c>
      <c r="T2147">
        <v>-75.714252000000002</v>
      </c>
      <c r="U2147" t="s">
        <v>370</v>
      </c>
    </row>
    <row r="2148" spans="1:21" x14ac:dyDescent="0.3">
      <c r="A2148" t="s">
        <v>13556</v>
      </c>
      <c r="B2148" t="s">
        <v>370</v>
      </c>
      <c r="C2148" t="s">
        <v>11181</v>
      </c>
      <c r="D2148" t="s">
        <v>7388</v>
      </c>
      <c r="E2148" t="s">
        <v>7389</v>
      </c>
      <c r="F2148" t="s">
        <v>13557</v>
      </c>
      <c r="G2148" t="s">
        <v>13558</v>
      </c>
      <c r="H2148" t="s">
        <v>6870</v>
      </c>
      <c r="I2148" t="s">
        <v>6886</v>
      </c>
      <c r="J2148">
        <v>1</v>
      </c>
      <c r="K2148">
        <v>0</v>
      </c>
      <c r="L2148" t="s">
        <v>6881</v>
      </c>
      <c r="M2148" t="s">
        <v>6894</v>
      </c>
      <c r="N2148" t="s">
        <v>6874</v>
      </c>
      <c r="O2148" t="s">
        <v>6875</v>
      </c>
      <c r="P2148" t="s">
        <v>6875</v>
      </c>
      <c r="Q2148" t="s">
        <v>6874</v>
      </c>
      <c r="R2148" t="s">
        <v>6876</v>
      </c>
      <c r="S2148">
        <v>4.8141470000000002</v>
      </c>
      <c r="T2148">
        <v>-75.714749999999995</v>
      </c>
      <c r="U2148" t="s">
        <v>13559</v>
      </c>
    </row>
    <row r="2149" spans="1:21" x14ac:dyDescent="0.3">
      <c r="A2149" t="s">
        <v>13560</v>
      </c>
      <c r="B2149" t="s">
        <v>370</v>
      </c>
      <c r="C2149" t="s">
        <v>11178</v>
      </c>
      <c r="D2149" t="s">
        <v>7388</v>
      </c>
      <c r="E2149" t="s">
        <v>7389</v>
      </c>
      <c r="F2149" t="s">
        <v>13561</v>
      </c>
      <c r="G2149" t="s">
        <v>13562</v>
      </c>
      <c r="H2149" t="s">
        <v>6870</v>
      </c>
      <c r="I2149" t="s">
        <v>6886</v>
      </c>
      <c r="J2149">
        <v>1</v>
      </c>
      <c r="K2149">
        <v>0</v>
      </c>
      <c r="L2149" t="s">
        <v>6881</v>
      </c>
      <c r="M2149" t="s">
        <v>6894</v>
      </c>
      <c r="N2149" t="s">
        <v>6874</v>
      </c>
      <c r="O2149" t="s">
        <v>6875</v>
      </c>
      <c r="P2149" t="s">
        <v>6874</v>
      </c>
      <c r="Q2149" t="s">
        <v>6874</v>
      </c>
      <c r="R2149" t="s">
        <v>6874</v>
      </c>
      <c r="S2149">
        <v>4.8142050000000003</v>
      </c>
      <c r="T2149">
        <v>-75.715290999999993</v>
      </c>
      <c r="U2149" t="s">
        <v>13563</v>
      </c>
    </row>
    <row r="2150" spans="1:21" x14ac:dyDescent="0.3">
      <c r="A2150" t="s">
        <v>13564</v>
      </c>
      <c r="B2150" t="s">
        <v>370</v>
      </c>
      <c r="C2150" t="s">
        <v>11178</v>
      </c>
      <c r="D2150" t="s">
        <v>7388</v>
      </c>
      <c r="E2150" t="s">
        <v>7389</v>
      </c>
      <c r="F2150" t="s">
        <v>13565</v>
      </c>
      <c r="G2150" t="s">
        <v>13566</v>
      </c>
      <c r="H2150" t="s">
        <v>6870</v>
      </c>
      <c r="I2150" t="s">
        <v>6871</v>
      </c>
      <c r="J2150">
        <v>5</v>
      </c>
      <c r="K2150">
        <v>0</v>
      </c>
      <c r="L2150" t="s">
        <v>6872</v>
      </c>
      <c r="M2150" t="s">
        <v>6894</v>
      </c>
      <c r="N2150" t="s">
        <v>6874</v>
      </c>
      <c r="O2150" t="s">
        <v>6875</v>
      </c>
      <c r="P2150" t="s">
        <v>6874</v>
      </c>
      <c r="Q2150" t="s">
        <v>6875</v>
      </c>
      <c r="R2150" t="s">
        <v>6874</v>
      </c>
      <c r="S2150">
        <v>4.8139880000000002</v>
      </c>
      <c r="T2150">
        <v>-75.714318000000006</v>
      </c>
      <c r="U2150" t="s">
        <v>13567</v>
      </c>
    </row>
    <row r="2151" spans="1:21" x14ac:dyDescent="0.3">
      <c r="A2151" t="s">
        <v>13568</v>
      </c>
      <c r="B2151" t="s">
        <v>370</v>
      </c>
      <c r="C2151" t="s">
        <v>11178</v>
      </c>
      <c r="D2151" t="s">
        <v>6866</v>
      </c>
      <c r="E2151" t="s">
        <v>9341</v>
      </c>
      <c r="F2151" t="s">
        <v>13569</v>
      </c>
      <c r="G2151" t="s">
        <v>13570</v>
      </c>
      <c r="H2151" t="s">
        <v>6870</v>
      </c>
      <c r="I2151" t="s">
        <v>6871</v>
      </c>
      <c r="J2151">
        <v>4</v>
      </c>
      <c r="K2151">
        <v>1</v>
      </c>
      <c r="L2151" t="s">
        <v>6881</v>
      </c>
      <c r="M2151" t="s">
        <v>6882</v>
      </c>
      <c r="N2151" t="s">
        <v>6874</v>
      </c>
      <c r="O2151" t="s">
        <v>6874</v>
      </c>
      <c r="P2151" t="s">
        <v>6874</v>
      </c>
      <c r="Q2151" t="s">
        <v>6875</v>
      </c>
      <c r="R2151" t="s">
        <v>6876</v>
      </c>
      <c r="S2151" t="s">
        <v>370</v>
      </c>
      <c r="T2151">
        <v>-75.768727999999996</v>
      </c>
      <c r="U2151" t="s">
        <v>13571</v>
      </c>
    </row>
    <row r="2152" spans="1:21" x14ac:dyDescent="0.3">
      <c r="A2152" t="s">
        <v>13572</v>
      </c>
      <c r="B2152" t="s">
        <v>370</v>
      </c>
      <c r="C2152" t="s">
        <v>11178</v>
      </c>
      <c r="D2152" t="s">
        <v>6866</v>
      </c>
      <c r="E2152" t="s">
        <v>9341</v>
      </c>
      <c r="F2152" t="s">
        <v>13573</v>
      </c>
      <c r="G2152" t="s">
        <v>13573</v>
      </c>
      <c r="H2152" t="s">
        <v>6870</v>
      </c>
      <c r="I2152" t="s">
        <v>6876</v>
      </c>
      <c r="J2152">
        <v>3</v>
      </c>
      <c r="K2152">
        <v>0</v>
      </c>
      <c r="L2152" t="s">
        <v>6881</v>
      </c>
      <c r="M2152" t="s">
        <v>6873</v>
      </c>
      <c r="N2152" t="s">
        <v>6874</v>
      </c>
      <c r="O2152" t="s">
        <v>6875</v>
      </c>
      <c r="P2152" t="s">
        <v>6876</v>
      </c>
      <c r="Q2152" t="s">
        <v>6875</v>
      </c>
      <c r="R2152" t="s">
        <v>6876</v>
      </c>
      <c r="S2152" t="s">
        <v>370</v>
      </c>
      <c r="T2152">
        <v>-75.712419999999995</v>
      </c>
      <c r="U2152" t="s">
        <v>13574</v>
      </c>
    </row>
    <row r="2153" spans="1:21" x14ac:dyDescent="0.3">
      <c r="A2153" t="s">
        <v>13575</v>
      </c>
      <c r="B2153" t="s">
        <v>370</v>
      </c>
      <c r="C2153" t="s">
        <v>11178</v>
      </c>
      <c r="D2153" t="s">
        <v>6866</v>
      </c>
      <c r="E2153" t="s">
        <v>9341</v>
      </c>
      <c r="F2153" t="s">
        <v>13576</v>
      </c>
      <c r="G2153" t="s">
        <v>13577</v>
      </c>
      <c r="H2153" t="s">
        <v>6870</v>
      </c>
      <c r="I2153" t="s">
        <v>6871</v>
      </c>
      <c r="J2153">
        <v>8</v>
      </c>
      <c r="K2153">
        <v>3</v>
      </c>
      <c r="L2153" t="s">
        <v>6881</v>
      </c>
      <c r="M2153" t="s">
        <v>6882</v>
      </c>
      <c r="N2153" t="s">
        <v>6876</v>
      </c>
      <c r="O2153" t="s">
        <v>6876</v>
      </c>
      <c r="P2153" t="s">
        <v>6876</v>
      </c>
      <c r="Q2153" t="s">
        <v>6876</v>
      </c>
      <c r="R2153" t="s">
        <v>6876</v>
      </c>
      <c r="S2153" t="s">
        <v>370</v>
      </c>
      <c r="T2153">
        <v>-75.711613999999997</v>
      </c>
      <c r="U2153" t="s">
        <v>13578</v>
      </c>
    </row>
    <row r="2154" spans="1:21" x14ac:dyDescent="0.3">
      <c r="A2154" t="s">
        <v>13579</v>
      </c>
      <c r="B2154" t="s">
        <v>370</v>
      </c>
      <c r="C2154" t="s">
        <v>11178</v>
      </c>
      <c r="D2154" t="s">
        <v>7388</v>
      </c>
      <c r="E2154" t="s">
        <v>7389</v>
      </c>
      <c r="F2154" t="s">
        <v>13580</v>
      </c>
      <c r="G2154" t="s">
        <v>13580</v>
      </c>
      <c r="H2154" t="s">
        <v>6870</v>
      </c>
      <c r="I2154" t="s">
        <v>6886</v>
      </c>
      <c r="J2154">
        <v>3</v>
      </c>
      <c r="K2154">
        <v>1</v>
      </c>
      <c r="L2154" t="s">
        <v>6881</v>
      </c>
      <c r="M2154" t="s">
        <v>6891</v>
      </c>
      <c r="N2154" t="s">
        <v>6876</v>
      </c>
      <c r="O2154" t="s">
        <v>6876</v>
      </c>
      <c r="P2154" t="s">
        <v>6876</v>
      </c>
      <c r="Q2154" t="s">
        <v>6875</v>
      </c>
      <c r="R2154" t="s">
        <v>6874</v>
      </c>
      <c r="S2154">
        <v>4.8150820000000003</v>
      </c>
      <c r="T2154">
        <v>-75.718029999999999</v>
      </c>
      <c r="U2154" t="s">
        <v>13581</v>
      </c>
    </row>
    <row r="2155" spans="1:21" x14ac:dyDescent="0.3">
      <c r="A2155" t="s">
        <v>13582</v>
      </c>
      <c r="B2155" t="s">
        <v>370</v>
      </c>
      <c r="C2155" t="s">
        <v>10333</v>
      </c>
      <c r="D2155" t="s">
        <v>7124</v>
      </c>
      <c r="E2155" t="s">
        <v>13381</v>
      </c>
      <c r="F2155" t="s">
        <v>370</v>
      </c>
      <c r="G2155" t="s">
        <v>13583</v>
      </c>
      <c r="H2155" t="s">
        <v>6870</v>
      </c>
      <c r="I2155" t="s">
        <v>6871</v>
      </c>
      <c r="J2155">
        <v>1</v>
      </c>
      <c r="K2155">
        <v>0</v>
      </c>
      <c r="L2155" t="s">
        <v>6890</v>
      </c>
      <c r="M2155" t="s">
        <v>6873</v>
      </c>
      <c r="N2155" t="s">
        <v>6874</v>
      </c>
      <c r="O2155" t="s">
        <v>6874</v>
      </c>
      <c r="P2155" t="s">
        <v>6875</v>
      </c>
      <c r="Q2155" t="s">
        <v>6874</v>
      </c>
      <c r="R2155" t="s">
        <v>6875</v>
      </c>
      <c r="S2155" t="s">
        <v>370</v>
      </c>
      <c r="T2155">
        <v>-75.690601000000001</v>
      </c>
      <c r="U2155" t="s">
        <v>13584</v>
      </c>
    </row>
    <row r="2156" spans="1:21" x14ac:dyDescent="0.3">
      <c r="A2156" t="s">
        <v>13585</v>
      </c>
      <c r="B2156" t="s">
        <v>370</v>
      </c>
      <c r="C2156" t="s">
        <v>10333</v>
      </c>
      <c r="D2156" t="s">
        <v>7060</v>
      </c>
      <c r="E2156" t="s">
        <v>7067</v>
      </c>
      <c r="F2156" t="s">
        <v>7594</v>
      </c>
      <c r="G2156" t="s">
        <v>7594</v>
      </c>
      <c r="H2156" t="s">
        <v>6870</v>
      </c>
      <c r="I2156" t="s">
        <v>6871</v>
      </c>
      <c r="J2156">
        <v>2</v>
      </c>
      <c r="K2156">
        <v>0</v>
      </c>
      <c r="L2156" t="s">
        <v>6882</v>
      </c>
      <c r="M2156" t="s">
        <v>6894</v>
      </c>
      <c r="N2156" t="s">
        <v>6874</v>
      </c>
      <c r="O2156" t="s">
        <v>6875</v>
      </c>
      <c r="P2156" t="s">
        <v>6874</v>
      </c>
      <c r="Q2156" t="s">
        <v>6874</v>
      </c>
      <c r="R2156" t="s">
        <v>6875</v>
      </c>
      <c r="S2156">
        <v>4.8184659999999999</v>
      </c>
      <c r="T2156">
        <v>-75.695419000000001</v>
      </c>
      <c r="U2156" t="s">
        <v>13586</v>
      </c>
    </row>
    <row r="2157" spans="1:21" x14ac:dyDescent="0.3">
      <c r="A2157" t="s">
        <v>13587</v>
      </c>
      <c r="B2157" t="s">
        <v>370</v>
      </c>
      <c r="C2157" t="s">
        <v>11178</v>
      </c>
      <c r="D2157" t="s">
        <v>7060</v>
      </c>
      <c r="E2157" t="s">
        <v>7067</v>
      </c>
      <c r="F2157" t="s">
        <v>13588</v>
      </c>
      <c r="G2157" t="s">
        <v>6876</v>
      </c>
      <c r="H2157" t="s">
        <v>6934</v>
      </c>
      <c r="I2157" t="s">
        <v>6871</v>
      </c>
      <c r="J2157">
        <v>2</v>
      </c>
      <c r="K2157">
        <v>0</v>
      </c>
      <c r="L2157" t="s">
        <v>6881</v>
      </c>
      <c r="M2157" t="s">
        <v>6873</v>
      </c>
      <c r="N2157" t="s">
        <v>6874</v>
      </c>
      <c r="O2157" t="s">
        <v>6874</v>
      </c>
      <c r="P2157" t="s">
        <v>6875</v>
      </c>
      <c r="Q2157" t="s">
        <v>6875</v>
      </c>
      <c r="R2157" t="s">
        <v>6874</v>
      </c>
      <c r="S2157">
        <v>4.8342999999999998</v>
      </c>
      <c r="T2157">
        <v>-75.687342000000001</v>
      </c>
      <c r="U2157" t="s">
        <v>13589</v>
      </c>
    </row>
    <row r="2158" spans="1:21" x14ac:dyDescent="0.3">
      <c r="A2158" t="s">
        <v>13590</v>
      </c>
      <c r="B2158" t="s">
        <v>370</v>
      </c>
      <c r="C2158" t="s">
        <v>11178</v>
      </c>
      <c r="D2158" t="s">
        <v>7060</v>
      </c>
      <c r="E2158" t="s">
        <v>7067</v>
      </c>
      <c r="F2158" t="s">
        <v>13591</v>
      </c>
      <c r="G2158" t="s">
        <v>13591</v>
      </c>
      <c r="H2158" t="s">
        <v>6934</v>
      </c>
      <c r="I2158" t="s">
        <v>6871</v>
      </c>
      <c r="J2158">
        <v>1</v>
      </c>
      <c r="K2158">
        <v>1</v>
      </c>
      <c r="L2158" t="s">
        <v>6872</v>
      </c>
      <c r="M2158" t="s">
        <v>6894</v>
      </c>
      <c r="N2158" t="s">
        <v>6876</v>
      </c>
      <c r="O2158" t="s">
        <v>6875</v>
      </c>
      <c r="P2158" t="s">
        <v>6875</v>
      </c>
      <c r="Q2158" t="s">
        <v>6876</v>
      </c>
      <c r="R2158" t="s">
        <v>6875</v>
      </c>
      <c r="S2158">
        <v>4.8</v>
      </c>
      <c r="T2158">
        <v>-75.733333000000002</v>
      </c>
      <c r="U2158" t="s">
        <v>13592</v>
      </c>
    </row>
    <row r="2159" spans="1:21" x14ac:dyDescent="0.3">
      <c r="A2159" t="s">
        <v>13593</v>
      </c>
      <c r="B2159" t="s">
        <v>370</v>
      </c>
      <c r="C2159" t="s">
        <v>11178</v>
      </c>
      <c r="D2159" t="s">
        <v>7060</v>
      </c>
      <c r="E2159" t="s">
        <v>7067</v>
      </c>
      <c r="F2159" t="s">
        <v>13594</v>
      </c>
      <c r="G2159" t="s">
        <v>13594</v>
      </c>
      <c r="H2159" t="s">
        <v>6934</v>
      </c>
      <c r="I2159" t="s">
        <v>6871</v>
      </c>
      <c r="J2159">
        <v>1</v>
      </c>
      <c r="K2159">
        <v>2</v>
      </c>
      <c r="L2159" t="s">
        <v>6890</v>
      </c>
      <c r="M2159" t="s">
        <v>6891</v>
      </c>
      <c r="N2159" t="s">
        <v>6874</v>
      </c>
      <c r="O2159" t="s">
        <v>6874</v>
      </c>
      <c r="P2159" t="s">
        <v>6876</v>
      </c>
      <c r="Q2159" t="s">
        <v>6876</v>
      </c>
      <c r="R2159" t="s">
        <v>6876</v>
      </c>
      <c r="S2159">
        <v>4.8</v>
      </c>
      <c r="T2159">
        <v>-75.733333000000002</v>
      </c>
      <c r="U2159" t="s">
        <v>6890</v>
      </c>
    </row>
    <row r="2160" spans="1:21" x14ac:dyDescent="0.3">
      <c r="A2160" t="s">
        <v>13595</v>
      </c>
      <c r="B2160" t="s">
        <v>370</v>
      </c>
      <c r="C2160" t="s">
        <v>11178</v>
      </c>
      <c r="D2160" t="s">
        <v>7060</v>
      </c>
      <c r="E2160" t="s">
        <v>7067</v>
      </c>
      <c r="F2160" t="s">
        <v>13596</v>
      </c>
      <c r="G2160" t="s">
        <v>13596</v>
      </c>
      <c r="H2160" t="s">
        <v>6870</v>
      </c>
      <c r="I2160" t="s">
        <v>6871</v>
      </c>
      <c r="J2160">
        <v>2</v>
      </c>
      <c r="K2160">
        <v>1</v>
      </c>
      <c r="L2160" t="s">
        <v>6881</v>
      </c>
      <c r="M2160" t="s">
        <v>6873</v>
      </c>
      <c r="N2160" t="s">
        <v>6874</v>
      </c>
      <c r="O2160" t="s">
        <v>6874</v>
      </c>
      <c r="P2160" t="s">
        <v>6876</v>
      </c>
      <c r="Q2160" t="s">
        <v>6876</v>
      </c>
      <c r="R2160" t="s">
        <v>6876</v>
      </c>
      <c r="S2160">
        <v>4.8</v>
      </c>
      <c r="T2160">
        <v>-75.733333000000002</v>
      </c>
      <c r="U2160" t="s">
        <v>13597</v>
      </c>
    </row>
    <row r="2161" spans="1:21" x14ac:dyDescent="0.3">
      <c r="A2161" t="s">
        <v>13598</v>
      </c>
      <c r="B2161" t="s">
        <v>370</v>
      </c>
      <c r="C2161" t="s">
        <v>10333</v>
      </c>
      <c r="D2161" t="s">
        <v>7980</v>
      </c>
      <c r="E2161" t="s">
        <v>7980</v>
      </c>
      <c r="F2161" t="s">
        <v>13599</v>
      </c>
      <c r="G2161" t="s">
        <v>13599</v>
      </c>
      <c r="H2161" t="s">
        <v>6870</v>
      </c>
      <c r="I2161" t="s">
        <v>6871</v>
      </c>
      <c r="J2161">
        <v>1</v>
      </c>
      <c r="K2161">
        <v>1</v>
      </c>
      <c r="L2161" t="s">
        <v>6882</v>
      </c>
      <c r="M2161" t="s">
        <v>6882</v>
      </c>
      <c r="N2161" t="s">
        <v>6874</v>
      </c>
      <c r="O2161" t="s">
        <v>6875</v>
      </c>
      <c r="P2161" t="s">
        <v>6874</v>
      </c>
      <c r="Q2161" t="s">
        <v>6874</v>
      </c>
      <c r="R2161" t="s">
        <v>6874</v>
      </c>
      <c r="S2161">
        <v>4.8139200000000004</v>
      </c>
      <c r="T2161">
        <v>-75.705428999999995</v>
      </c>
      <c r="U2161" t="s">
        <v>13600</v>
      </c>
    </row>
    <row r="2162" spans="1:21" x14ac:dyDescent="0.3">
      <c r="A2162" t="s">
        <v>13601</v>
      </c>
      <c r="B2162" t="s">
        <v>370</v>
      </c>
      <c r="C2162" t="s">
        <v>10333</v>
      </c>
      <c r="D2162" t="s">
        <v>7980</v>
      </c>
      <c r="E2162" t="s">
        <v>7980</v>
      </c>
      <c r="F2162" t="s">
        <v>13599</v>
      </c>
      <c r="G2162" t="s">
        <v>13599</v>
      </c>
      <c r="H2162" t="s">
        <v>6870</v>
      </c>
      <c r="I2162" t="s">
        <v>6871</v>
      </c>
      <c r="J2162">
        <v>1</v>
      </c>
      <c r="K2162">
        <v>1</v>
      </c>
      <c r="L2162" t="s">
        <v>6882</v>
      </c>
      <c r="M2162" t="s">
        <v>6882</v>
      </c>
      <c r="N2162" t="s">
        <v>6874</v>
      </c>
      <c r="O2162" t="s">
        <v>6875</v>
      </c>
      <c r="P2162" t="s">
        <v>6874</v>
      </c>
      <c r="Q2162" t="s">
        <v>6874</v>
      </c>
      <c r="R2162" t="s">
        <v>6874</v>
      </c>
      <c r="S2162">
        <v>4.8139200000000004</v>
      </c>
      <c r="T2162">
        <v>-75.705428999999995</v>
      </c>
      <c r="U2162" t="s">
        <v>13602</v>
      </c>
    </row>
    <row r="2163" spans="1:21" x14ac:dyDescent="0.3">
      <c r="A2163" t="s">
        <v>13603</v>
      </c>
      <c r="B2163" t="s">
        <v>370</v>
      </c>
      <c r="C2163" t="s">
        <v>10333</v>
      </c>
      <c r="D2163" t="s">
        <v>7980</v>
      </c>
      <c r="E2163" t="s">
        <v>7980</v>
      </c>
      <c r="F2163" t="s">
        <v>13604</v>
      </c>
      <c r="G2163" t="s">
        <v>13604</v>
      </c>
      <c r="H2163" t="s">
        <v>6870</v>
      </c>
      <c r="I2163" t="s">
        <v>6871</v>
      </c>
      <c r="J2163">
        <v>1</v>
      </c>
      <c r="K2163">
        <v>2</v>
      </c>
      <c r="L2163" t="s">
        <v>6882</v>
      </c>
      <c r="M2163" t="s">
        <v>6882</v>
      </c>
      <c r="N2163" t="s">
        <v>6874</v>
      </c>
      <c r="O2163" t="s">
        <v>6875</v>
      </c>
      <c r="P2163" t="s">
        <v>6874</v>
      </c>
      <c r="Q2163" t="s">
        <v>6875</v>
      </c>
      <c r="R2163" t="s">
        <v>6874</v>
      </c>
      <c r="S2163">
        <v>4.8139200000000004</v>
      </c>
      <c r="T2163">
        <v>-75.705428999999995</v>
      </c>
      <c r="U2163" t="s">
        <v>13605</v>
      </c>
    </row>
    <row r="2164" spans="1:21" x14ac:dyDescent="0.3">
      <c r="A2164" t="s">
        <v>13606</v>
      </c>
      <c r="B2164" t="s">
        <v>370</v>
      </c>
      <c r="C2164" t="s">
        <v>10333</v>
      </c>
      <c r="D2164" t="s">
        <v>7980</v>
      </c>
      <c r="E2164" t="s">
        <v>7980</v>
      </c>
      <c r="F2164" t="s">
        <v>13607</v>
      </c>
      <c r="G2164" t="s">
        <v>13607</v>
      </c>
      <c r="H2164" t="s">
        <v>6870</v>
      </c>
      <c r="I2164" t="s">
        <v>6871</v>
      </c>
      <c r="J2164">
        <v>3</v>
      </c>
      <c r="K2164">
        <v>2</v>
      </c>
      <c r="L2164" t="s">
        <v>6890</v>
      </c>
      <c r="M2164" t="s">
        <v>6891</v>
      </c>
      <c r="N2164" t="s">
        <v>6874</v>
      </c>
      <c r="O2164" t="s">
        <v>6875</v>
      </c>
      <c r="P2164" t="s">
        <v>6874</v>
      </c>
      <c r="Q2164" t="s">
        <v>6874</v>
      </c>
      <c r="R2164" t="s">
        <v>6876</v>
      </c>
      <c r="S2164">
        <v>4.8139200000000004</v>
      </c>
      <c r="T2164">
        <v>-75.705428999999995</v>
      </c>
      <c r="U2164" t="s">
        <v>13608</v>
      </c>
    </row>
    <row r="2165" spans="1:21" x14ac:dyDescent="0.3">
      <c r="A2165" t="s">
        <v>13609</v>
      </c>
      <c r="B2165" t="s">
        <v>370</v>
      </c>
      <c r="C2165" t="s">
        <v>10333</v>
      </c>
      <c r="D2165" t="s">
        <v>7980</v>
      </c>
      <c r="E2165" t="s">
        <v>7981</v>
      </c>
      <c r="F2165" t="s">
        <v>13610</v>
      </c>
      <c r="G2165" t="s">
        <v>13610</v>
      </c>
      <c r="H2165" t="s">
        <v>6870</v>
      </c>
      <c r="I2165" t="s">
        <v>6871</v>
      </c>
      <c r="J2165">
        <v>2</v>
      </c>
      <c r="K2165" t="s">
        <v>370</v>
      </c>
      <c r="L2165" t="s">
        <v>6881</v>
      </c>
      <c r="M2165" t="s">
        <v>6873</v>
      </c>
      <c r="N2165" t="s">
        <v>6874</v>
      </c>
      <c r="O2165" t="s">
        <v>6875</v>
      </c>
      <c r="P2165" t="s">
        <v>6874</v>
      </c>
      <c r="Q2165" t="s">
        <v>6874</v>
      </c>
      <c r="R2165" t="s">
        <v>6874</v>
      </c>
      <c r="S2165">
        <v>4.8114270000000001</v>
      </c>
      <c r="T2165">
        <v>-75.684331999999998</v>
      </c>
      <c r="U2165" t="s">
        <v>13611</v>
      </c>
    </row>
    <row r="2166" spans="1:21" x14ac:dyDescent="0.3">
      <c r="A2166" t="s">
        <v>13612</v>
      </c>
      <c r="B2166" t="s">
        <v>370</v>
      </c>
      <c r="C2166" t="s">
        <v>10333</v>
      </c>
      <c r="D2166" t="s">
        <v>7980</v>
      </c>
      <c r="E2166" t="s">
        <v>8071</v>
      </c>
      <c r="F2166" t="s">
        <v>13613</v>
      </c>
      <c r="G2166" t="s">
        <v>13613</v>
      </c>
      <c r="H2166" t="s">
        <v>6870</v>
      </c>
      <c r="I2166" t="s">
        <v>6871</v>
      </c>
      <c r="J2166">
        <v>1</v>
      </c>
      <c r="K2166">
        <v>1</v>
      </c>
      <c r="L2166" t="s">
        <v>6872</v>
      </c>
      <c r="M2166" t="s">
        <v>6894</v>
      </c>
      <c r="N2166" t="s">
        <v>6874</v>
      </c>
      <c r="O2166" t="s">
        <v>6875</v>
      </c>
      <c r="P2166" t="s">
        <v>6875</v>
      </c>
      <c r="Q2166" t="s">
        <v>6874</v>
      </c>
      <c r="R2166" t="s">
        <v>6874</v>
      </c>
      <c r="S2166">
        <v>4.8092189999999997</v>
      </c>
      <c r="T2166">
        <v>-75.688108</v>
      </c>
      <c r="U2166" t="s">
        <v>13614</v>
      </c>
    </row>
    <row r="2167" spans="1:21" x14ac:dyDescent="0.3">
      <c r="A2167" t="s">
        <v>13615</v>
      </c>
      <c r="B2167" t="s">
        <v>370</v>
      </c>
      <c r="C2167" t="s">
        <v>10333</v>
      </c>
      <c r="D2167" t="s">
        <v>7980</v>
      </c>
      <c r="E2167" t="s">
        <v>7981</v>
      </c>
      <c r="F2167" t="s">
        <v>13616</v>
      </c>
      <c r="G2167" t="s">
        <v>13616</v>
      </c>
      <c r="H2167" t="s">
        <v>6870</v>
      </c>
      <c r="I2167" t="s">
        <v>6871</v>
      </c>
      <c r="J2167">
        <v>11</v>
      </c>
      <c r="K2167">
        <v>3</v>
      </c>
      <c r="L2167" t="s">
        <v>6882</v>
      </c>
      <c r="M2167" t="s">
        <v>6882</v>
      </c>
      <c r="N2167" t="s">
        <v>6874</v>
      </c>
      <c r="O2167" t="s">
        <v>6874</v>
      </c>
      <c r="P2167" t="s">
        <v>6874</v>
      </c>
      <c r="Q2167" t="s">
        <v>6874</v>
      </c>
      <c r="R2167" t="s">
        <v>6874</v>
      </c>
      <c r="S2167" t="s">
        <v>370</v>
      </c>
      <c r="T2167">
        <v>-75.687320999999997</v>
      </c>
      <c r="U2167" t="s">
        <v>13617</v>
      </c>
    </row>
    <row r="2168" spans="1:21" x14ac:dyDescent="0.3">
      <c r="A2168" t="s">
        <v>13618</v>
      </c>
      <c r="B2168" t="s">
        <v>370</v>
      </c>
      <c r="C2168" t="s">
        <v>10333</v>
      </c>
      <c r="D2168" t="s">
        <v>6866</v>
      </c>
      <c r="E2168" t="s">
        <v>6936</v>
      </c>
      <c r="F2168" t="s">
        <v>13619</v>
      </c>
      <c r="G2168" t="s">
        <v>13620</v>
      </c>
      <c r="H2168" t="s">
        <v>6870</v>
      </c>
      <c r="I2168" t="s">
        <v>6871</v>
      </c>
      <c r="J2168">
        <v>4</v>
      </c>
      <c r="K2168">
        <v>1</v>
      </c>
      <c r="L2168" t="s">
        <v>6882</v>
      </c>
      <c r="M2168" t="s">
        <v>6882</v>
      </c>
      <c r="N2168" t="s">
        <v>6874</v>
      </c>
      <c r="O2168" t="s">
        <v>6875</v>
      </c>
      <c r="P2168" t="s">
        <v>6874</v>
      </c>
      <c r="Q2168" t="s">
        <v>6874</v>
      </c>
      <c r="R2168" t="s">
        <v>6874</v>
      </c>
      <c r="S2168">
        <v>4.8132890000000002</v>
      </c>
      <c r="T2168">
        <v>-75.702100999999999</v>
      </c>
      <c r="U2168" t="s">
        <v>13621</v>
      </c>
    </row>
    <row r="2169" spans="1:21" x14ac:dyDescent="0.3">
      <c r="A2169" t="s">
        <v>13622</v>
      </c>
      <c r="B2169" t="s">
        <v>370</v>
      </c>
      <c r="C2169" t="s">
        <v>11178</v>
      </c>
      <c r="D2169" t="s">
        <v>7124</v>
      </c>
      <c r="E2169" t="s">
        <v>7124</v>
      </c>
      <c r="F2169" t="s">
        <v>13623</v>
      </c>
      <c r="G2169" t="s">
        <v>13623</v>
      </c>
      <c r="H2169" t="s">
        <v>6870</v>
      </c>
      <c r="I2169" t="s">
        <v>6871</v>
      </c>
      <c r="J2169">
        <v>2</v>
      </c>
      <c r="K2169" t="s">
        <v>370</v>
      </c>
      <c r="L2169" t="s">
        <v>6882</v>
      </c>
      <c r="M2169" t="s">
        <v>6882</v>
      </c>
      <c r="N2169" t="s">
        <v>6874</v>
      </c>
      <c r="O2169" t="s">
        <v>6992</v>
      </c>
      <c r="P2169" t="s">
        <v>6874</v>
      </c>
      <c r="Q2169" t="s">
        <v>6874</v>
      </c>
      <c r="R2169" t="s">
        <v>6875</v>
      </c>
      <c r="S2169">
        <v>4.8238099999999999</v>
      </c>
      <c r="T2169">
        <v>-75.672669999999997</v>
      </c>
      <c r="U2169" t="s">
        <v>13624</v>
      </c>
    </row>
    <row r="2170" spans="1:21" x14ac:dyDescent="0.3">
      <c r="A2170" t="s">
        <v>13625</v>
      </c>
      <c r="B2170" t="s">
        <v>370</v>
      </c>
      <c r="C2170" t="s">
        <v>11178</v>
      </c>
      <c r="D2170" t="s">
        <v>7124</v>
      </c>
      <c r="E2170" t="s">
        <v>7124</v>
      </c>
      <c r="F2170" t="s">
        <v>13626</v>
      </c>
      <c r="G2170" t="s">
        <v>13626</v>
      </c>
      <c r="H2170" t="s">
        <v>6870</v>
      </c>
      <c r="I2170" t="s">
        <v>6871</v>
      </c>
      <c r="J2170">
        <v>2</v>
      </c>
      <c r="K2170" t="s">
        <v>370</v>
      </c>
      <c r="L2170" t="s">
        <v>6890</v>
      </c>
      <c r="M2170" t="s">
        <v>6891</v>
      </c>
      <c r="N2170" t="s">
        <v>6874</v>
      </c>
      <c r="O2170" t="s">
        <v>6874</v>
      </c>
      <c r="P2170" t="s">
        <v>6874</v>
      </c>
      <c r="Q2170" t="s">
        <v>6874</v>
      </c>
      <c r="R2170" t="s">
        <v>6875</v>
      </c>
      <c r="S2170">
        <v>4.8238099999999999</v>
      </c>
      <c r="T2170">
        <v>-75.672669999999997</v>
      </c>
      <c r="U2170" t="s">
        <v>13627</v>
      </c>
    </row>
    <row r="2171" spans="1:21" x14ac:dyDescent="0.3">
      <c r="A2171" t="s">
        <v>13628</v>
      </c>
      <c r="B2171" t="s">
        <v>370</v>
      </c>
      <c r="C2171" t="s">
        <v>370</v>
      </c>
      <c r="D2171" t="s">
        <v>7124</v>
      </c>
      <c r="E2171" t="s">
        <v>7124</v>
      </c>
      <c r="F2171" t="s">
        <v>13629</v>
      </c>
      <c r="G2171" t="s">
        <v>13629</v>
      </c>
      <c r="H2171" t="s">
        <v>6870</v>
      </c>
      <c r="I2171" t="s">
        <v>6871</v>
      </c>
      <c r="J2171">
        <v>1</v>
      </c>
      <c r="K2171">
        <v>1</v>
      </c>
      <c r="L2171" t="s">
        <v>6882</v>
      </c>
      <c r="M2171" t="s">
        <v>6882</v>
      </c>
      <c r="N2171" t="s">
        <v>6874</v>
      </c>
      <c r="O2171" t="s">
        <v>6874</v>
      </c>
      <c r="P2171" t="s">
        <v>6874</v>
      </c>
      <c r="Q2171" t="s">
        <v>6875</v>
      </c>
      <c r="R2171" t="s">
        <v>6874</v>
      </c>
      <c r="S2171">
        <v>4.8337089999999998</v>
      </c>
      <c r="T2171">
        <v>-75.686057000000005</v>
      </c>
      <c r="U2171" t="s">
        <v>13630</v>
      </c>
    </row>
    <row r="2172" spans="1:21" x14ac:dyDescent="0.3">
      <c r="A2172" t="s">
        <v>13631</v>
      </c>
      <c r="B2172" t="s">
        <v>370</v>
      </c>
      <c r="C2172" t="s">
        <v>11178</v>
      </c>
      <c r="D2172" t="s">
        <v>7124</v>
      </c>
      <c r="E2172" t="s">
        <v>7124</v>
      </c>
      <c r="F2172" t="s">
        <v>7694</v>
      </c>
      <c r="G2172" t="s">
        <v>7694</v>
      </c>
      <c r="H2172" t="s">
        <v>6870</v>
      </c>
      <c r="I2172" t="s">
        <v>6871</v>
      </c>
      <c r="J2172">
        <v>3</v>
      </c>
      <c r="K2172">
        <v>1</v>
      </c>
      <c r="L2172" t="s">
        <v>6882</v>
      </c>
      <c r="M2172" t="s">
        <v>6882</v>
      </c>
      <c r="N2172" t="s">
        <v>6875</v>
      </c>
      <c r="O2172" t="s">
        <v>6875</v>
      </c>
      <c r="P2172" t="s">
        <v>6875</v>
      </c>
      <c r="Q2172" t="s">
        <v>6874</v>
      </c>
      <c r="R2172" t="s">
        <v>6874</v>
      </c>
      <c r="S2172">
        <v>4.8087169999999997</v>
      </c>
      <c r="T2172">
        <v>-75.690601000000001</v>
      </c>
      <c r="U2172" t="s">
        <v>13632</v>
      </c>
    </row>
    <row r="2173" spans="1:21" x14ac:dyDescent="0.3">
      <c r="A2173" t="s">
        <v>13633</v>
      </c>
      <c r="B2173" t="s">
        <v>370</v>
      </c>
      <c r="C2173" t="s">
        <v>11178</v>
      </c>
      <c r="D2173" t="s">
        <v>7124</v>
      </c>
      <c r="E2173" t="s">
        <v>7124</v>
      </c>
      <c r="F2173" t="s">
        <v>13634</v>
      </c>
      <c r="G2173" t="s">
        <v>13634</v>
      </c>
      <c r="H2173" t="s">
        <v>6870</v>
      </c>
      <c r="I2173" t="s">
        <v>6871</v>
      </c>
      <c r="J2173">
        <v>3</v>
      </c>
      <c r="K2173" t="s">
        <v>370</v>
      </c>
      <c r="L2173" t="s">
        <v>6882</v>
      </c>
      <c r="M2173" t="s">
        <v>6882</v>
      </c>
      <c r="N2173" t="s">
        <v>6874</v>
      </c>
      <c r="O2173" t="s">
        <v>6875</v>
      </c>
      <c r="P2173" t="s">
        <v>6874</v>
      </c>
      <c r="Q2173" t="s">
        <v>6875</v>
      </c>
      <c r="R2173" t="s">
        <v>6874</v>
      </c>
      <c r="S2173">
        <v>4.7996470000000002</v>
      </c>
      <c r="T2173">
        <v>-75.664348000000004</v>
      </c>
      <c r="U2173" t="s">
        <v>13635</v>
      </c>
    </row>
    <row r="2174" spans="1:21" x14ac:dyDescent="0.3">
      <c r="A2174" t="s">
        <v>13636</v>
      </c>
      <c r="B2174" t="s">
        <v>370</v>
      </c>
      <c r="C2174" t="s">
        <v>11178</v>
      </c>
      <c r="D2174" t="s">
        <v>7124</v>
      </c>
      <c r="E2174" t="s">
        <v>7124</v>
      </c>
      <c r="F2174" t="s">
        <v>13637</v>
      </c>
      <c r="G2174" t="s">
        <v>13637</v>
      </c>
      <c r="H2174" t="s">
        <v>6870</v>
      </c>
      <c r="I2174" t="s">
        <v>6871</v>
      </c>
      <c r="J2174">
        <v>4</v>
      </c>
      <c r="K2174" t="s">
        <v>370</v>
      </c>
      <c r="L2174" t="s">
        <v>6872</v>
      </c>
      <c r="M2174" t="s">
        <v>6894</v>
      </c>
      <c r="N2174" t="s">
        <v>6875</v>
      </c>
      <c r="O2174" t="s">
        <v>6875</v>
      </c>
      <c r="P2174" t="s">
        <v>6874</v>
      </c>
      <c r="Q2174" t="s">
        <v>6874</v>
      </c>
      <c r="R2174" t="s">
        <v>6874</v>
      </c>
      <c r="S2174">
        <v>4.7996470000000002</v>
      </c>
      <c r="T2174">
        <v>-75.664348000000004</v>
      </c>
      <c r="U2174" t="s">
        <v>13638</v>
      </c>
    </row>
    <row r="2175" spans="1:21" x14ac:dyDescent="0.3">
      <c r="A2175" t="s">
        <v>13639</v>
      </c>
      <c r="B2175" t="s">
        <v>370</v>
      </c>
      <c r="C2175" t="s">
        <v>11178</v>
      </c>
      <c r="D2175" t="s">
        <v>7124</v>
      </c>
      <c r="E2175" t="s">
        <v>7124</v>
      </c>
      <c r="F2175" t="s">
        <v>7116</v>
      </c>
      <c r="G2175" t="s">
        <v>7116</v>
      </c>
      <c r="H2175" t="s">
        <v>6870</v>
      </c>
      <c r="I2175" t="s">
        <v>6871</v>
      </c>
      <c r="J2175">
        <v>4</v>
      </c>
      <c r="K2175">
        <v>1</v>
      </c>
      <c r="L2175" t="s">
        <v>6882</v>
      </c>
      <c r="M2175" t="s">
        <v>6882</v>
      </c>
      <c r="N2175" t="s">
        <v>6875</v>
      </c>
      <c r="O2175" t="s">
        <v>6875</v>
      </c>
      <c r="P2175" t="s">
        <v>6875</v>
      </c>
      <c r="Q2175" t="s">
        <v>6875</v>
      </c>
      <c r="R2175" t="s">
        <v>6874</v>
      </c>
      <c r="S2175">
        <v>4.8184659999999999</v>
      </c>
      <c r="T2175">
        <v>-75.695419000000001</v>
      </c>
      <c r="U2175" t="s">
        <v>13640</v>
      </c>
    </row>
    <row r="2176" spans="1:21" x14ac:dyDescent="0.3">
      <c r="A2176" t="s">
        <v>13641</v>
      </c>
      <c r="B2176" t="s">
        <v>370</v>
      </c>
      <c r="C2176" t="s">
        <v>11178</v>
      </c>
      <c r="D2176" t="s">
        <v>6921</v>
      </c>
      <c r="E2176" t="s">
        <v>7330</v>
      </c>
      <c r="F2176" t="s">
        <v>13642</v>
      </c>
      <c r="G2176" t="s">
        <v>13643</v>
      </c>
      <c r="H2176" t="s">
        <v>6870</v>
      </c>
      <c r="I2176" t="s">
        <v>6871</v>
      </c>
      <c r="J2176">
        <v>21</v>
      </c>
      <c r="K2176">
        <v>3</v>
      </c>
      <c r="L2176" t="s">
        <v>6890</v>
      </c>
      <c r="M2176" t="s">
        <v>6891</v>
      </c>
      <c r="N2176" t="s">
        <v>6874</v>
      </c>
      <c r="O2176" t="s">
        <v>6874</v>
      </c>
      <c r="P2176" t="s">
        <v>6874</v>
      </c>
      <c r="Q2176" t="s">
        <v>6874</v>
      </c>
      <c r="R2176" t="s">
        <v>6874</v>
      </c>
      <c r="S2176">
        <v>4.8052159999999997</v>
      </c>
      <c r="T2176">
        <v>-75.692115999999999</v>
      </c>
      <c r="U2176" t="s">
        <v>13644</v>
      </c>
    </row>
    <row r="2177" spans="1:21" x14ac:dyDescent="0.3">
      <c r="A2177" t="s">
        <v>13645</v>
      </c>
      <c r="B2177" t="s">
        <v>370</v>
      </c>
      <c r="C2177" t="s">
        <v>11178</v>
      </c>
      <c r="D2177" t="s">
        <v>6921</v>
      </c>
      <c r="E2177" t="s">
        <v>7330</v>
      </c>
      <c r="F2177" t="s">
        <v>13642</v>
      </c>
      <c r="G2177" t="s">
        <v>13643</v>
      </c>
      <c r="H2177" t="s">
        <v>6870</v>
      </c>
      <c r="I2177" t="s">
        <v>6871</v>
      </c>
      <c r="J2177">
        <v>21</v>
      </c>
      <c r="K2177">
        <v>3</v>
      </c>
      <c r="L2177" t="s">
        <v>6890</v>
      </c>
      <c r="M2177" t="s">
        <v>6891</v>
      </c>
      <c r="N2177" t="s">
        <v>6874</v>
      </c>
      <c r="O2177" t="s">
        <v>6874</v>
      </c>
      <c r="P2177" t="s">
        <v>6874</v>
      </c>
      <c r="Q2177" t="s">
        <v>6874</v>
      </c>
      <c r="R2177" t="s">
        <v>6874</v>
      </c>
      <c r="S2177">
        <v>4.8052159999999997</v>
      </c>
      <c r="T2177">
        <v>-75.692115999999999</v>
      </c>
      <c r="U2177" t="s">
        <v>370</v>
      </c>
    </row>
    <row r="2178" spans="1:21" x14ac:dyDescent="0.3">
      <c r="A2178" t="s">
        <v>13646</v>
      </c>
      <c r="B2178" t="s">
        <v>370</v>
      </c>
      <c r="C2178" t="s">
        <v>8411</v>
      </c>
      <c r="D2178" t="s">
        <v>6921</v>
      </c>
      <c r="E2178" t="s">
        <v>7965</v>
      </c>
      <c r="F2178" t="s">
        <v>13647</v>
      </c>
      <c r="G2178" t="s">
        <v>13648</v>
      </c>
      <c r="H2178" t="s">
        <v>6870</v>
      </c>
      <c r="I2178" t="s">
        <v>6871</v>
      </c>
      <c r="J2178">
        <v>7</v>
      </c>
      <c r="K2178">
        <v>1</v>
      </c>
      <c r="L2178" t="s">
        <v>6890</v>
      </c>
      <c r="M2178" t="s">
        <v>6891</v>
      </c>
      <c r="N2178" t="s">
        <v>6874</v>
      </c>
      <c r="O2178" t="s">
        <v>6874</v>
      </c>
      <c r="P2178" t="s">
        <v>6874</v>
      </c>
      <c r="Q2178" t="s">
        <v>6874</v>
      </c>
      <c r="R2178" t="s">
        <v>6874</v>
      </c>
      <c r="S2178">
        <v>4.8034990000000004</v>
      </c>
      <c r="T2178">
        <v>-75.687797000000003</v>
      </c>
      <c r="U2178" t="s">
        <v>13649</v>
      </c>
    </row>
    <row r="2179" spans="1:21" x14ac:dyDescent="0.3">
      <c r="A2179" t="s">
        <v>13650</v>
      </c>
      <c r="B2179" t="s">
        <v>370</v>
      </c>
      <c r="C2179" t="s">
        <v>8411</v>
      </c>
      <c r="D2179" t="s">
        <v>6921</v>
      </c>
      <c r="E2179" t="s">
        <v>7965</v>
      </c>
      <c r="F2179" t="s">
        <v>13651</v>
      </c>
      <c r="G2179" t="s">
        <v>13652</v>
      </c>
      <c r="H2179" t="s">
        <v>6870</v>
      </c>
      <c r="I2179" t="s">
        <v>6871</v>
      </c>
      <c r="J2179">
        <v>8</v>
      </c>
      <c r="K2179">
        <v>1</v>
      </c>
      <c r="L2179" t="s">
        <v>6890</v>
      </c>
      <c r="M2179" t="s">
        <v>6891</v>
      </c>
      <c r="N2179" t="s">
        <v>6874</v>
      </c>
      <c r="O2179" t="s">
        <v>6874</v>
      </c>
      <c r="P2179" t="s">
        <v>6874</v>
      </c>
      <c r="Q2179" t="s">
        <v>6874</v>
      </c>
      <c r="R2179" t="s">
        <v>6874</v>
      </c>
      <c r="S2179">
        <v>4.8037460000000003</v>
      </c>
      <c r="T2179">
        <v>-75.687935999999993</v>
      </c>
      <c r="U2179" t="s">
        <v>13653</v>
      </c>
    </row>
    <row r="2180" spans="1:21" x14ac:dyDescent="0.3">
      <c r="A2180" t="s">
        <v>13654</v>
      </c>
      <c r="B2180" t="s">
        <v>370</v>
      </c>
      <c r="C2180" t="s">
        <v>11178</v>
      </c>
      <c r="D2180" t="s">
        <v>6866</v>
      </c>
      <c r="E2180" t="s">
        <v>6936</v>
      </c>
      <c r="F2180" t="s">
        <v>13655</v>
      </c>
      <c r="G2180" t="s">
        <v>13656</v>
      </c>
      <c r="H2180" t="s">
        <v>6870</v>
      </c>
      <c r="I2180" t="s">
        <v>13657</v>
      </c>
      <c r="J2180">
        <v>1</v>
      </c>
      <c r="K2180" t="s">
        <v>370</v>
      </c>
      <c r="L2180" t="s">
        <v>6872</v>
      </c>
      <c r="M2180" t="s">
        <v>6894</v>
      </c>
      <c r="N2180" t="s">
        <v>6876</v>
      </c>
      <c r="O2180" t="s">
        <v>6875</v>
      </c>
      <c r="P2180" t="s">
        <v>6876</v>
      </c>
      <c r="Q2180" t="s">
        <v>6875</v>
      </c>
      <c r="R2180" t="s">
        <v>6876</v>
      </c>
      <c r="S2180">
        <v>4.8151479999999998</v>
      </c>
      <c r="T2180">
        <v>-75.698796999999999</v>
      </c>
      <c r="U2180" t="s">
        <v>13658</v>
      </c>
    </row>
    <row r="2181" spans="1:21" x14ac:dyDescent="0.3">
      <c r="A2181" t="s">
        <v>13659</v>
      </c>
      <c r="B2181" t="s">
        <v>370</v>
      </c>
      <c r="C2181" t="s">
        <v>11178</v>
      </c>
      <c r="D2181" t="s">
        <v>6866</v>
      </c>
      <c r="E2181" t="s">
        <v>6960</v>
      </c>
      <c r="F2181" t="s">
        <v>13660</v>
      </c>
      <c r="G2181" t="s">
        <v>13661</v>
      </c>
      <c r="H2181" t="s">
        <v>6870</v>
      </c>
      <c r="I2181" t="s">
        <v>6871</v>
      </c>
      <c r="J2181">
        <v>5</v>
      </c>
      <c r="K2181">
        <v>1</v>
      </c>
      <c r="L2181" t="s">
        <v>6881</v>
      </c>
      <c r="M2181" t="s">
        <v>6873</v>
      </c>
      <c r="N2181" t="s">
        <v>6876</v>
      </c>
      <c r="O2181" t="s">
        <v>6876</v>
      </c>
      <c r="P2181" t="s">
        <v>6876</v>
      </c>
      <c r="Q2181" t="s">
        <v>6876</v>
      </c>
      <c r="R2181" t="s">
        <v>6876</v>
      </c>
      <c r="S2181">
        <v>4.8152929999999996</v>
      </c>
      <c r="T2181">
        <v>-75.693393999999998</v>
      </c>
      <c r="U2181" t="s">
        <v>13662</v>
      </c>
    </row>
    <row r="2182" spans="1:21" x14ac:dyDescent="0.3">
      <c r="A2182" t="s">
        <v>13663</v>
      </c>
      <c r="B2182" t="s">
        <v>370</v>
      </c>
      <c r="C2182" t="s">
        <v>11178</v>
      </c>
      <c r="D2182" t="s">
        <v>6866</v>
      </c>
      <c r="E2182" t="s">
        <v>6936</v>
      </c>
      <c r="F2182" t="s">
        <v>12735</v>
      </c>
      <c r="G2182" t="s">
        <v>13664</v>
      </c>
      <c r="H2182" t="s">
        <v>6870</v>
      </c>
      <c r="I2182" t="s">
        <v>6871</v>
      </c>
      <c r="J2182">
        <v>6</v>
      </c>
      <c r="K2182" t="s">
        <v>370</v>
      </c>
      <c r="L2182" t="s">
        <v>6872</v>
      </c>
      <c r="M2182" t="s">
        <v>6894</v>
      </c>
      <c r="N2182" t="s">
        <v>6876</v>
      </c>
      <c r="O2182" t="s">
        <v>6875</v>
      </c>
      <c r="P2182" t="s">
        <v>6876</v>
      </c>
      <c r="Q2182" t="s">
        <v>6876</v>
      </c>
      <c r="R2182" t="s">
        <v>6876</v>
      </c>
      <c r="S2182">
        <v>4.8123300000000002</v>
      </c>
      <c r="T2182">
        <v>-75.697918000000001</v>
      </c>
      <c r="U2182" t="s">
        <v>13665</v>
      </c>
    </row>
    <row r="2183" spans="1:21" x14ac:dyDescent="0.3">
      <c r="A2183" t="s">
        <v>13666</v>
      </c>
      <c r="B2183" t="s">
        <v>370</v>
      </c>
      <c r="C2183" t="s">
        <v>11178</v>
      </c>
      <c r="D2183" t="s">
        <v>6928</v>
      </c>
      <c r="E2183" t="s">
        <v>6957</v>
      </c>
      <c r="F2183" t="s">
        <v>13667</v>
      </c>
      <c r="G2183" t="s">
        <v>13667</v>
      </c>
      <c r="H2183" t="s">
        <v>6934</v>
      </c>
      <c r="I2183" t="s">
        <v>13668</v>
      </c>
      <c r="J2183">
        <v>4</v>
      </c>
      <c r="K2183" t="s">
        <v>370</v>
      </c>
      <c r="L2183" t="s">
        <v>6872</v>
      </c>
      <c r="M2183" t="s">
        <v>6894</v>
      </c>
      <c r="N2183" t="s">
        <v>6874</v>
      </c>
      <c r="O2183" t="s">
        <v>6875</v>
      </c>
      <c r="P2183" t="s">
        <v>6876</v>
      </c>
      <c r="Q2183" t="s">
        <v>6876</v>
      </c>
      <c r="R2183" t="s">
        <v>6874</v>
      </c>
      <c r="S2183">
        <v>4.8172249999999996</v>
      </c>
      <c r="T2183">
        <v>-75.700412999999998</v>
      </c>
      <c r="U2183" t="s">
        <v>13669</v>
      </c>
    </row>
    <row r="2184" spans="1:21" x14ac:dyDescent="0.3">
      <c r="A2184" t="s">
        <v>13670</v>
      </c>
      <c r="B2184" t="s">
        <v>370</v>
      </c>
      <c r="C2184" t="s">
        <v>11178</v>
      </c>
      <c r="D2184" t="s">
        <v>6928</v>
      </c>
      <c r="E2184" t="s">
        <v>6957</v>
      </c>
      <c r="F2184" t="s">
        <v>13671</v>
      </c>
      <c r="G2184" t="s">
        <v>13671</v>
      </c>
      <c r="H2184" t="s">
        <v>6934</v>
      </c>
      <c r="I2184" t="s">
        <v>6871</v>
      </c>
      <c r="J2184">
        <v>4</v>
      </c>
      <c r="K2184" t="s">
        <v>370</v>
      </c>
      <c r="L2184" t="s">
        <v>6872</v>
      </c>
      <c r="M2184" t="s">
        <v>6873</v>
      </c>
      <c r="N2184" t="s">
        <v>6874</v>
      </c>
      <c r="O2184" t="s">
        <v>6875</v>
      </c>
      <c r="P2184" t="s">
        <v>6876</v>
      </c>
      <c r="Q2184" t="s">
        <v>6876</v>
      </c>
      <c r="R2184" t="s">
        <v>6874</v>
      </c>
      <c r="S2184">
        <v>4.8172249999999996</v>
      </c>
      <c r="T2184">
        <v>-75.700412999999998</v>
      </c>
      <c r="U2184" t="s">
        <v>13672</v>
      </c>
    </row>
    <row r="2185" spans="1:21" x14ac:dyDescent="0.3">
      <c r="A2185" t="s">
        <v>13673</v>
      </c>
      <c r="B2185" t="s">
        <v>370</v>
      </c>
      <c r="C2185" t="s">
        <v>11178</v>
      </c>
      <c r="D2185" t="s">
        <v>7034</v>
      </c>
      <c r="E2185" t="s">
        <v>7035</v>
      </c>
      <c r="F2185" t="s">
        <v>13674</v>
      </c>
      <c r="G2185" t="s">
        <v>13674</v>
      </c>
      <c r="H2185" t="s">
        <v>6870</v>
      </c>
      <c r="I2185" t="s">
        <v>6886</v>
      </c>
      <c r="J2185" t="s">
        <v>370</v>
      </c>
      <c r="K2185" t="s">
        <v>370</v>
      </c>
      <c r="L2185" t="s">
        <v>6872</v>
      </c>
      <c r="M2185" t="s">
        <v>6873</v>
      </c>
      <c r="N2185" t="s">
        <v>6874</v>
      </c>
      <c r="O2185" t="s">
        <v>6875</v>
      </c>
      <c r="P2185" t="s">
        <v>6874</v>
      </c>
      <c r="Q2185" t="s">
        <v>6875</v>
      </c>
      <c r="R2185" t="s">
        <v>6874</v>
      </c>
      <c r="S2185">
        <v>4.80227</v>
      </c>
      <c r="T2185">
        <v>-75.697394000000003</v>
      </c>
      <c r="U2185" t="s">
        <v>13675</v>
      </c>
    </row>
    <row r="2186" spans="1:21" x14ac:dyDescent="0.3">
      <c r="A2186" t="s">
        <v>13676</v>
      </c>
      <c r="B2186" t="s">
        <v>370</v>
      </c>
      <c r="C2186" t="s">
        <v>11178</v>
      </c>
      <c r="D2186" t="s">
        <v>7034</v>
      </c>
      <c r="E2186" t="s">
        <v>7035</v>
      </c>
      <c r="F2186" t="s">
        <v>13677</v>
      </c>
      <c r="G2186" t="s">
        <v>13677</v>
      </c>
      <c r="H2186" t="s">
        <v>6870</v>
      </c>
      <c r="I2186" t="s">
        <v>13678</v>
      </c>
      <c r="J2186">
        <v>1</v>
      </c>
      <c r="K2186" t="s">
        <v>370</v>
      </c>
      <c r="L2186" t="s">
        <v>6872</v>
      </c>
      <c r="M2186" t="s">
        <v>6894</v>
      </c>
      <c r="N2186" t="s">
        <v>6874</v>
      </c>
      <c r="O2186" t="s">
        <v>6874</v>
      </c>
      <c r="P2186" t="s">
        <v>6874</v>
      </c>
      <c r="Q2186" t="s">
        <v>6874</v>
      </c>
      <c r="R2186" t="s">
        <v>6874</v>
      </c>
      <c r="S2186">
        <v>4.804487</v>
      </c>
      <c r="T2186">
        <v>-75.696986999999993</v>
      </c>
      <c r="U2186" t="s">
        <v>13679</v>
      </c>
    </row>
    <row r="2187" spans="1:21" x14ac:dyDescent="0.3">
      <c r="A2187" t="s">
        <v>13680</v>
      </c>
      <c r="B2187" t="s">
        <v>370</v>
      </c>
      <c r="C2187" t="s">
        <v>11178</v>
      </c>
      <c r="D2187" t="s">
        <v>7034</v>
      </c>
      <c r="E2187" t="s">
        <v>7035</v>
      </c>
      <c r="F2187" t="s">
        <v>13681</v>
      </c>
      <c r="G2187" t="s">
        <v>13681</v>
      </c>
      <c r="H2187" t="s">
        <v>6870</v>
      </c>
      <c r="I2187" t="s">
        <v>6871</v>
      </c>
      <c r="J2187">
        <v>1</v>
      </c>
      <c r="K2187" t="s">
        <v>370</v>
      </c>
      <c r="L2187" t="s">
        <v>6881</v>
      </c>
      <c r="M2187" t="s">
        <v>6873</v>
      </c>
      <c r="N2187" t="s">
        <v>6874</v>
      </c>
      <c r="O2187" t="s">
        <v>6874</v>
      </c>
      <c r="P2187" t="s">
        <v>6874</v>
      </c>
      <c r="Q2187" t="s">
        <v>6875</v>
      </c>
      <c r="R2187" t="s">
        <v>6874</v>
      </c>
      <c r="S2187">
        <v>4.8035800000000002</v>
      </c>
      <c r="T2187">
        <v>-75.697573000000006</v>
      </c>
      <c r="U2187" t="s">
        <v>13682</v>
      </c>
    </row>
    <row r="2188" spans="1:21" x14ac:dyDescent="0.3">
      <c r="A2188" t="s">
        <v>13683</v>
      </c>
      <c r="B2188" t="s">
        <v>370</v>
      </c>
      <c r="C2188" t="s">
        <v>11178</v>
      </c>
      <c r="D2188" t="s">
        <v>7034</v>
      </c>
      <c r="E2188" t="s">
        <v>7035</v>
      </c>
      <c r="F2188" t="s">
        <v>13684</v>
      </c>
      <c r="G2188" t="s">
        <v>13684</v>
      </c>
      <c r="H2188" t="s">
        <v>6870</v>
      </c>
      <c r="I2188" t="s">
        <v>6886</v>
      </c>
      <c r="J2188" t="s">
        <v>370</v>
      </c>
      <c r="K2188" t="s">
        <v>370</v>
      </c>
      <c r="L2188" t="s">
        <v>6881</v>
      </c>
      <c r="M2188" t="s">
        <v>6873</v>
      </c>
      <c r="N2188" t="s">
        <v>6874</v>
      </c>
      <c r="O2188" t="s">
        <v>6875</v>
      </c>
      <c r="P2188" t="s">
        <v>6874</v>
      </c>
      <c r="Q2188" t="s">
        <v>6874</v>
      </c>
      <c r="R2188" t="s">
        <v>6874</v>
      </c>
      <c r="S2188">
        <v>4.804386</v>
      </c>
      <c r="T2188">
        <v>-75.697012000000001</v>
      </c>
      <c r="U2188" t="s">
        <v>370</v>
      </c>
    </row>
    <row r="2189" spans="1:21" x14ac:dyDescent="0.3">
      <c r="A2189" t="s">
        <v>13685</v>
      </c>
      <c r="B2189" t="s">
        <v>370</v>
      </c>
      <c r="C2189" t="s">
        <v>11178</v>
      </c>
      <c r="D2189" t="s">
        <v>7034</v>
      </c>
      <c r="E2189" t="s">
        <v>7035</v>
      </c>
      <c r="F2189" t="s">
        <v>13686</v>
      </c>
      <c r="G2189" t="s">
        <v>13686</v>
      </c>
      <c r="H2189" t="s">
        <v>6870</v>
      </c>
      <c r="I2189" t="s">
        <v>6871</v>
      </c>
      <c r="J2189">
        <v>3</v>
      </c>
      <c r="K2189">
        <v>1</v>
      </c>
      <c r="L2189" t="s">
        <v>6881</v>
      </c>
      <c r="M2189" t="s">
        <v>6873</v>
      </c>
      <c r="N2189" t="s">
        <v>6874</v>
      </c>
      <c r="O2189" t="s">
        <v>6875</v>
      </c>
      <c r="P2189" t="s">
        <v>6875</v>
      </c>
      <c r="Q2189" t="s">
        <v>6874</v>
      </c>
      <c r="R2189" t="s">
        <v>6874</v>
      </c>
      <c r="S2189">
        <v>4.802854</v>
      </c>
      <c r="T2189">
        <v>-75.698380999999998</v>
      </c>
      <c r="U2189" t="s">
        <v>13687</v>
      </c>
    </row>
    <row r="2190" spans="1:21" x14ac:dyDescent="0.3">
      <c r="A2190" t="s">
        <v>13688</v>
      </c>
      <c r="B2190" t="s">
        <v>370</v>
      </c>
      <c r="C2190" t="s">
        <v>11178</v>
      </c>
      <c r="D2190" t="s">
        <v>7034</v>
      </c>
      <c r="E2190" t="s">
        <v>7035</v>
      </c>
      <c r="F2190" t="s">
        <v>13689</v>
      </c>
      <c r="G2190" t="s">
        <v>13689</v>
      </c>
      <c r="H2190" t="s">
        <v>6870</v>
      </c>
      <c r="I2190" t="s">
        <v>6880</v>
      </c>
      <c r="J2190">
        <v>5</v>
      </c>
      <c r="K2190" t="s">
        <v>370</v>
      </c>
      <c r="L2190" t="s">
        <v>6890</v>
      </c>
      <c r="M2190" t="s">
        <v>6873</v>
      </c>
      <c r="N2190" t="s">
        <v>6874</v>
      </c>
      <c r="O2190" t="s">
        <v>6874</v>
      </c>
      <c r="P2190" t="s">
        <v>6874</v>
      </c>
      <c r="Q2190" t="s">
        <v>6874</v>
      </c>
      <c r="R2190" t="s">
        <v>6874</v>
      </c>
      <c r="S2190">
        <v>4.8026260000000001</v>
      </c>
      <c r="T2190">
        <v>-75.697399000000004</v>
      </c>
      <c r="U2190" t="s">
        <v>13690</v>
      </c>
    </row>
    <row r="2191" spans="1:21" x14ac:dyDescent="0.3">
      <c r="A2191" t="s">
        <v>13691</v>
      </c>
      <c r="B2191" t="s">
        <v>370</v>
      </c>
      <c r="C2191" t="s">
        <v>11178</v>
      </c>
      <c r="D2191" t="s">
        <v>7034</v>
      </c>
      <c r="E2191" t="s">
        <v>7035</v>
      </c>
      <c r="F2191" t="s">
        <v>13692</v>
      </c>
      <c r="G2191" t="s">
        <v>13692</v>
      </c>
      <c r="H2191" t="s">
        <v>6870</v>
      </c>
      <c r="I2191" t="s">
        <v>6871</v>
      </c>
      <c r="J2191" t="s">
        <v>370</v>
      </c>
      <c r="K2191" t="s">
        <v>370</v>
      </c>
      <c r="L2191" t="s">
        <v>6872</v>
      </c>
      <c r="M2191" t="s">
        <v>6894</v>
      </c>
      <c r="N2191" t="s">
        <v>6874</v>
      </c>
      <c r="O2191" t="s">
        <v>6875</v>
      </c>
      <c r="P2191" t="s">
        <v>6875</v>
      </c>
      <c r="Q2191" t="s">
        <v>6874</v>
      </c>
      <c r="R2191" t="s">
        <v>6874</v>
      </c>
      <c r="S2191">
        <v>4.802759</v>
      </c>
      <c r="T2191">
        <v>-75.697867000000002</v>
      </c>
      <c r="U2191" t="s">
        <v>13693</v>
      </c>
    </row>
    <row r="2192" spans="1:21" x14ac:dyDescent="0.3">
      <c r="A2192" t="s">
        <v>13694</v>
      </c>
      <c r="B2192" t="s">
        <v>370</v>
      </c>
      <c r="C2192" t="s">
        <v>11178</v>
      </c>
      <c r="D2192" t="s">
        <v>7034</v>
      </c>
      <c r="E2192" t="s">
        <v>7035</v>
      </c>
      <c r="F2192" t="s">
        <v>13695</v>
      </c>
      <c r="G2192" t="s">
        <v>13695</v>
      </c>
      <c r="H2192" t="s">
        <v>6870</v>
      </c>
      <c r="I2192" t="s">
        <v>6871</v>
      </c>
      <c r="J2192">
        <v>1</v>
      </c>
      <c r="K2192">
        <v>0</v>
      </c>
      <c r="L2192" t="s">
        <v>6881</v>
      </c>
      <c r="M2192" t="s">
        <v>6873</v>
      </c>
      <c r="N2192" t="s">
        <v>6874</v>
      </c>
      <c r="O2192" t="s">
        <v>6875</v>
      </c>
      <c r="P2192" t="s">
        <v>6874</v>
      </c>
      <c r="Q2192" t="s">
        <v>6874</v>
      </c>
      <c r="R2192" t="s">
        <v>6874</v>
      </c>
      <c r="S2192">
        <v>4.8027259999999998</v>
      </c>
      <c r="T2192">
        <v>-75.697737000000004</v>
      </c>
      <c r="U2192" t="s">
        <v>13696</v>
      </c>
    </row>
    <row r="2193" spans="1:21" x14ac:dyDescent="0.3">
      <c r="A2193" t="s">
        <v>13697</v>
      </c>
      <c r="B2193" t="s">
        <v>370</v>
      </c>
      <c r="C2193" t="s">
        <v>11178</v>
      </c>
      <c r="D2193" t="s">
        <v>7034</v>
      </c>
      <c r="E2193" t="s">
        <v>7035</v>
      </c>
      <c r="F2193" t="s">
        <v>13698</v>
      </c>
      <c r="G2193" t="s">
        <v>13698</v>
      </c>
      <c r="H2193" t="s">
        <v>6870</v>
      </c>
      <c r="I2193" t="s">
        <v>6886</v>
      </c>
      <c r="J2193">
        <v>2</v>
      </c>
      <c r="K2193">
        <v>1</v>
      </c>
      <c r="L2193" t="s">
        <v>6881</v>
      </c>
      <c r="M2193" t="s">
        <v>6873</v>
      </c>
      <c r="N2193" t="s">
        <v>6874</v>
      </c>
      <c r="O2193" t="s">
        <v>6875</v>
      </c>
      <c r="P2193" t="s">
        <v>6876</v>
      </c>
      <c r="Q2193" t="s">
        <v>6876</v>
      </c>
      <c r="R2193" t="s">
        <v>6876</v>
      </c>
      <c r="S2193">
        <v>4.8048909999999996</v>
      </c>
      <c r="T2193">
        <v>-75.698471999999995</v>
      </c>
      <c r="U2193" t="s">
        <v>13699</v>
      </c>
    </row>
    <row r="2194" spans="1:21" x14ac:dyDescent="0.3">
      <c r="A2194" t="s">
        <v>13700</v>
      </c>
      <c r="B2194" t="s">
        <v>370</v>
      </c>
      <c r="C2194" t="s">
        <v>11178</v>
      </c>
      <c r="D2194" t="s">
        <v>7034</v>
      </c>
      <c r="E2194" t="s">
        <v>7035</v>
      </c>
      <c r="F2194" t="s">
        <v>13701</v>
      </c>
      <c r="G2194" t="s">
        <v>13701</v>
      </c>
      <c r="H2194" t="s">
        <v>6870</v>
      </c>
      <c r="I2194" t="s">
        <v>6886</v>
      </c>
      <c r="J2194">
        <v>1</v>
      </c>
      <c r="K2194">
        <v>0</v>
      </c>
      <c r="L2194" t="s">
        <v>6872</v>
      </c>
      <c r="M2194" t="s">
        <v>6894</v>
      </c>
      <c r="N2194" t="s">
        <v>6874</v>
      </c>
      <c r="O2194" t="s">
        <v>6875</v>
      </c>
      <c r="P2194" t="s">
        <v>6876</v>
      </c>
      <c r="Q2194" t="s">
        <v>6874</v>
      </c>
      <c r="R2194" t="s">
        <v>6874</v>
      </c>
      <c r="S2194">
        <v>4.8049229999999996</v>
      </c>
      <c r="T2194">
        <v>-75.698610000000002</v>
      </c>
      <c r="U2194" t="s">
        <v>13702</v>
      </c>
    </row>
    <row r="2195" spans="1:21" x14ac:dyDescent="0.3">
      <c r="A2195" t="s">
        <v>13703</v>
      </c>
      <c r="B2195" t="s">
        <v>370</v>
      </c>
      <c r="C2195" t="s">
        <v>11178</v>
      </c>
      <c r="D2195" t="s">
        <v>7034</v>
      </c>
      <c r="E2195" t="s">
        <v>7035</v>
      </c>
      <c r="F2195" t="s">
        <v>13704</v>
      </c>
      <c r="G2195" t="s">
        <v>13705</v>
      </c>
      <c r="H2195" t="s">
        <v>6870</v>
      </c>
      <c r="I2195" t="s">
        <v>6886</v>
      </c>
      <c r="J2195">
        <v>1</v>
      </c>
      <c r="K2195">
        <v>0</v>
      </c>
      <c r="L2195" t="s">
        <v>6881</v>
      </c>
      <c r="M2195" t="s">
        <v>6873</v>
      </c>
      <c r="N2195" t="s">
        <v>6874</v>
      </c>
      <c r="O2195" t="s">
        <v>6875</v>
      </c>
      <c r="P2195" t="s">
        <v>6876</v>
      </c>
      <c r="Q2195" t="s">
        <v>6874</v>
      </c>
      <c r="R2195" t="s">
        <v>6874</v>
      </c>
      <c r="S2195">
        <v>4.8050519999999999</v>
      </c>
      <c r="T2195">
        <v>-75.698061999999993</v>
      </c>
      <c r="U2195" t="s">
        <v>13706</v>
      </c>
    </row>
    <row r="2196" spans="1:21" x14ac:dyDescent="0.3">
      <c r="A2196" t="s">
        <v>13707</v>
      </c>
      <c r="B2196" t="s">
        <v>370</v>
      </c>
      <c r="C2196" t="s">
        <v>11178</v>
      </c>
      <c r="D2196" t="s">
        <v>7034</v>
      </c>
      <c r="E2196" t="s">
        <v>7035</v>
      </c>
      <c r="F2196" t="s">
        <v>13708</v>
      </c>
      <c r="G2196" t="s">
        <v>13709</v>
      </c>
      <c r="H2196" t="s">
        <v>6870</v>
      </c>
      <c r="I2196" t="s">
        <v>6871</v>
      </c>
      <c r="J2196">
        <v>6</v>
      </c>
      <c r="K2196">
        <v>1</v>
      </c>
      <c r="L2196" t="s">
        <v>6872</v>
      </c>
      <c r="M2196" t="s">
        <v>6894</v>
      </c>
      <c r="N2196" t="s">
        <v>6874</v>
      </c>
      <c r="O2196" t="s">
        <v>6875</v>
      </c>
      <c r="P2196" t="s">
        <v>6876</v>
      </c>
      <c r="Q2196" t="s">
        <v>6876</v>
      </c>
      <c r="R2196" t="s">
        <v>6874</v>
      </c>
      <c r="S2196">
        <v>4.8049140000000001</v>
      </c>
      <c r="T2196">
        <v>-75.697944000000007</v>
      </c>
      <c r="U2196" t="s">
        <v>13710</v>
      </c>
    </row>
    <row r="2197" spans="1:21" x14ac:dyDescent="0.3">
      <c r="A2197" t="s">
        <v>13711</v>
      </c>
      <c r="B2197" t="s">
        <v>370</v>
      </c>
      <c r="C2197" t="s">
        <v>11178</v>
      </c>
      <c r="D2197" t="s">
        <v>7034</v>
      </c>
      <c r="E2197" t="s">
        <v>7035</v>
      </c>
      <c r="F2197" t="s">
        <v>13712</v>
      </c>
      <c r="G2197" t="s">
        <v>6876</v>
      </c>
      <c r="H2197" t="s">
        <v>6870</v>
      </c>
      <c r="I2197" t="s">
        <v>6871</v>
      </c>
      <c r="J2197">
        <v>1</v>
      </c>
      <c r="K2197">
        <v>0</v>
      </c>
      <c r="L2197" t="s">
        <v>6890</v>
      </c>
      <c r="M2197" t="s">
        <v>6882</v>
      </c>
      <c r="N2197" t="s">
        <v>6874</v>
      </c>
      <c r="O2197" t="s">
        <v>6874</v>
      </c>
      <c r="P2197" t="s">
        <v>6874</v>
      </c>
      <c r="Q2197" t="s">
        <v>6874</v>
      </c>
      <c r="R2197" t="s">
        <v>6874</v>
      </c>
      <c r="S2197">
        <v>4.8053319999999999</v>
      </c>
      <c r="T2197">
        <v>-75.699045999999996</v>
      </c>
      <c r="U2197" t="s">
        <v>13713</v>
      </c>
    </row>
    <row r="2198" spans="1:21" x14ac:dyDescent="0.3">
      <c r="A2198" t="s">
        <v>13714</v>
      </c>
      <c r="B2198" t="s">
        <v>370</v>
      </c>
      <c r="C2198" t="s">
        <v>370</v>
      </c>
      <c r="D2198" t="s">
        <v>7034</v>
      </c>
      <c r="E2198" t="s">
        <v>7035</v>
      </c>
      <c r="F2198" t="s">
        <v>13715</v>
      </c>
      <c r="G2198" t="s">
        <v>13716</v>
      </c>
      <c r="H2198" t="s">
        <v>6934</v>
      </c>
      <c r="I2198" t="s">
        <v>6886</v>
      </c>
      <c r="J2198">
        <v>1</v>
      </c>
      <c r="K2198">
        <v>0</v>
      </c>
      <c r="L2198" t="s">
        <v>6872</v>
      </c>
      <c r="M2198" t="s">
        <v>6882</v>
      </c>
      <c r="N2198" t="s">
        <v>6876</v>
      </c>
      <c r="O2198" t="s">
        <v>6876</v>
      </c>
      <c r="P2198" t="s">
        <v>6876</v>
      </c>
      <c r="Q2198" t="s">
        <v>6875</v>
      </c>
      <c r="R2198" t="s">
        <v>6874</v>
      </c>
      <c r="S2198">
        <v>4.8049840000000001</v>
      </c>
      <c r="T2198">
        <v>-75.697941999999998</v>
      </c>
      <c r="U2198" t="s">
        <v>13717</v>
      </c>
    </row>
    <row r="2199" spans="1:21" x14ac:dyDescent="0.3">
      <c r="A2199" t="s">
        <v>13718</v>
      </c>
      <c r="B2199" t="s">
        <v>370</v>
      </c>
      <c r="C2199" t="s">
        <v>370</v>
      </c>
      <c r="D2199" t="s">
        <v>7034</v>
      </c>
      <c r="E2199" t="s">
        <v>7035</v>
      </c>
      <c r="F2199" t="s">
        <v>13719</v>
      </c>
      <c r="G2199" t="s">
        <v>6876</v>
      </c>
      <c r="H2199" t="s">
        <v>6870</v>
      </c>
      <c r="I2199" t="s">
        <v>6871</v>
      </c>
      <c r="J2199" t="s">
        <v>370</v>
      </c>
      <c r="K2199" t="s">
        <v>370</v>
      </c>
      <c r="L2199" t="s">
        <v>6881</v>
      </c>
      <c r="M2199" t="s">
        <v>6873</v>
      </c>
      <c r="N2199" t="s">
        <v>6874</v>
      </c>
      <c r="O2199" t="s">
        <v>6874</v>
      </c>
      <c r="P2199" t="s">
        <v>6874</v>
      </c>
      <c r="Q2199" t="s">
        <v>6874</v>
      </c>
      <c r="R2199" t="s">
        <v>6874</v>
      </c>
      <c r="S2199">
        <v>4.802295</v>
      </c>
      <c r="T2199">
        <v>-75.697237000000001</v>
      </c>
      <c r="U2199" t="s">
        <v>13720</v>
      </c>
    </row>
    <row r="2200" spans="1:21" x14ac:dyDescent="0.3">
      <c r="A2200" t="s">
        <v>13721</v>
      </c>
      <c r="B2200" t="s">
        <v>370</v>
      </c>
      <c r="C2200" t="s">
        <v>11178</v>
      </c>
      <c r="D2200" t="s">
        <v>7034</v>
      </c>
      <c r="E2200" t="s">
        <v>7035</v>
      </c>
      <c r="F2200" t="s">
        <v>13722</v>
      </c>
      <c r="G2200" t="s">
        <v>13058</v>
      </c>
      <c r="H2200" t="s">
        <v>6870</v>
      </c>
      <c r="I2200" t="s">
        <v>6871</v>
      </c>
      <c r="J2200">
        <v>1</v>
      </c>
      <c r="K2200">
        <v>0</v>
      </c>
      <c r="L2200" t="s">
        <v>6881</v>
      </c>
      <c r="M2200" t="s">
        <v>6882</v>
      </c>
      <c r="N2200" t="s">
        <v>6874</v>
      </c>
      <c r="O2200" t="s">
        <v>6874</v>
      </c>
      <c r="P2200" t="s">
        <v>6874</v>
      </c>
      <c r="Q2200" t="s">
        <v>6874</v>
      </c>
      <c r="R2200" t="s">
        <v>6874</v>
      </c>
      <c r="S2200">
        <v>4.8037130000000001</v>
      </c>
      <c r="T2200">
        <v>-75.697614000000002</v>
      </c>
      <c r="U2200" t="s">
        <v>13723</v>
      </c>
    </row>
    <row r="2201" spans="1:21" x14ac:dyDescent="0.3">
      <c r="A2201" t="s">
        <v>13724</v>
      </c>
      <c r="B2201" t="s">
        <v>370</v>
      </c>
      <c r="C2201" t="s">
        <v>370</v>
      </c>
      <c r="D2201" t="s">
        <v>7034</v>
      </c>
      <c r="E2201" t="s">
        <v>7035</v>
      </c>
      <c r="F2201" t="s">
        <v>13725</v>
      </c>
      <c r="G2201" t="s">
        <v>13726</v>
      </c>
      <c r="H2201" t="s">
        <v>6934</v>
      </c>
      <c r="I2201" t="s">
        <v>6886</v>
      </c>
      <c r="J2201">
        <v>1</v>
      </c>
      <c r="K2201">
        <v>0</v>
      </c>
      <c r="L2201" t="s">
        <v>6881</v>
      </c>
      <c r="M2201" t="s">
        <v>6873</v>
      </c>
      <c r="N2201" t="s">
        <v>6874</v>
      </c>
      <c r="O2201" t="s">
        <v>6875</v>
      </c>
      <c r="P2201" t="s">
        <v>6874</v>
      </c>
      <c r="Q2201" t="s">
        <v>6874</v>
      </c>
      <c r="R2201" t="s">
        <v>6874</v>
      </c>
      <c r="S2201">
        <v>4.8040430000000001</v>
      </c>
      <c r="T2201">
        <v>-75.697283999999996</v>
      </c>
      <c r="U2201" t="s">
        <v>13727</v>
      </c>
    </row>
    <row r="2202" spans="1:21" x14ac:dyDescent="0.3">
      <c r="A2202" t="s">
        <v>13728</v>
      </c>
      <c r="B2202" t="s">
        <v>370</v>
      </c>
      <c r="C2202" t="s">
        <v>11178</v>
      </c>
      <c r="D2202" t="s">
        <v>7034</v>
      </c>
      <c r="E2202" t="s">
        <v>7035</v>
      </c>
      <c r="F2202" t="s">
        <v>13729</v>
      </c>
      <c r="G2202" t="s">
        <v>13730</v>
      </c>
      <c r="H2202" t="s">
        <v>6870</v>
      </c>
      <c r="I2202" t="s">
        <v>6886</v>
      </c>
      <c r="J2202">
        <v>1</v>
      </c>
      <c r="K2202">
        <v>0</v>
      </c>
      <c r="L2202" t="s">
        <v>6872</v>
      </c>
      <c r="M2202" t="s">
        <v>6882</v>
      </c>
      <c r="N2202" t="s">
        <v>6874</v>
      </c>
      <c r="O2202" t="s">
        <v>6875</v>
      </c>
      <c r="P2202" t="s">
        <v>6874</v>
      </c>
      <c r="Q2202" t="s">
        <v>6875</v>
      </c>
      <c r="R2202" t="s">
        <v>6874</v>
      </c>
      <c r="S2202">
        <v>4.803191</v>
      </c>
      <c r="T2202">
        <v>-75.697134000000005</v>
      </c>
      <c r="U2202" t="s">
        <v>13731</v>
      </c>
    </row>
    <row r="2203" spans="1:21" x14ac:dyDescent="0.3">
      <c r="A2203" t="s">
        <v>13732</v>
      </c>
      <c r="B2203" t="s">
        <v>370</v>
      </c>
      <c r="C2203" t="s">
        <v>11178</v>
      </c>
      <c r="D2203" t="s">
        <v>7034</v>
      </c>
      <c r="E2203" t="s">
        <v>7035</v>
      </c>
      <c r="F2203" t="s">
        <v>13733</v>
      </c>
      <c r="G2203" t="s">
        <v>6876</v>
      </c>
      <c r="H2203" t="s">
        <v>6870</v>
      </c>
      <c r="I2203" t="s">
        <v>6871</v>
      </c>
      <c r="J2203">
        <v>2</v>
      </c>
      <c r="K2203" t="s">
        <v>370</v>
      </c>
      <c r="L2203" t="s">
        <v>6872</v>
      </c>
      <c r="M2203" t="s">
        <v>6894</v>
      </c>
      <c r="N2203" t="s">
        <v>6875</v>
      </c>
      <c r="O2203" t="s">
        <v>6875</v>
      </c>
      <c r="P2203" t="s">
        <v>6874</v>
      </c>
      <c r="Q2203" t="s">
        <v>6874</v>
      </c>
      <c r="R2203" t="s">
        <v>6874</v>
      </c>
      <c r="S2203">
        <v>4.7980549999999997</v>
      </c>
      <c r="T2203">
        <v>-75.667339999999996</v>
      </c>
      <c r="U2203" t="s">
        <v>13734</v>
      </c>
    </row>
    <row r="2204" spans="1:21" x14ac:dyDescent="0.3">
      <c r="A2204" t="s">
        <v>13735</v>
      </c>
      <c r="B2204" t="s">
        <v>370</v>
      </c>
      <c r="C2204" t="s">
        <v>11178</v>
      </c>
      <c r="D2204" t="s">
        <v>7034</v>
      </c>
      <c r="E2204" t="s">
        <v>7035</v>
      </c>
      <c r="F2204" t="s">
        <v>13736</v>
      </c>
      <c r="G2204" t="s">
        <v>6876</v>
      </c>
      <c r="H2204" t="s">
        <v>6870</v>
      </c>
      <c r="I2204" t="s">
        <v>6871</v>
      </c>
      <c r="J2204">
        <v>2</v>
      </c>
      <c r="K2204" t="s">
        <v>370</v>
      </c>
      <c r="L2204" t="s">
        <v>6881</v>
      </c>
      <c r="M2204" t="s">
        <v>6873</v>
      </c>
      <c r="N2204" t="s">
        <v>6874</v>
      </c>
      <c r="O2204" t="s">
        <v>6875</v>
      </c>
      <c r="P2204" t="s">
        <v>6874</v>
      </c>
      <c r="Q2204" t="s">
        <v>6874</v>
      </c>
      <c r="R2204" t="s">
        <v>6874</v>
      </c>
      <c r="S2204">
        <v>4.8040659999999997</v>
      </c>
      <c r="T2204">
        <v>-75.698891000000003</v>
      </c>
      <c r="U2204" t="s">
        <v>13737</v>
      </c>
    </row>
    <row r="2205" spans="1:21" x14ac:dyDescent="0.3">
      <c r="A2205" t="s">
        <v>13738</v>
      </c>
      <c r="B2205" t="s">
        <v>370</v>
      </c>
      <c r="C2205" t="s">
        <v>11178</v>
      </c>
      <c r="D2205" t="s">
        <v>7034</v>
      </c>
      <c r="E2205" t="s">
        <v>7035</v>
      </c>
      <c r="F2205" t="s">
        <v>13739</v>
      </c>
      <c r="G2205" t="s">
        <v>6876</v>
      </c>
      <c r="H2205" t="s">
        <v>6870</v>
      </c>
      <c r="I2205" t="s">
        <v>6871</v>
      </c>
      <c r="J2205">
        <v>3</v>
      </c>
      <c r="K2205">
        <v>1</v>
      </c>
      <c r="L2205" t="s">
        <v>6890</v>
      </c>
      <c r="M2205" t="s">
        <v>6891</v>
      </c>
      <c r="N2205" t="s">
        <v>6874</v>
      </c>
      <c r="O2205" t="s">
        <v>6874</v>
      </c>
      <c r="P2205" t="s">
        <v>6874</v>
      </c>
      <c r="Q2205" t="s">
        <v>6874</v>
      </c>
      <c r="R2205" t="s">
        <v>6874</v>
      </c>
      <c r="S2205">
        <v>4.8004069999999999</v>
      </c>
      <c r="T2205">
        <v>-75.697396999999995</v>
      </c>
      <c r="U2205" t="s">
        <v>13740</v>
      </c>
    </row>
    <row r="2206" spans="1:21" x14ac:dyDescent="0.3">
      <c r="A2206" t="s">
        <v>13741</v>
      </c>
      <c r="B2206" t="s">
        <v>370</v>
      </c>
      <c r="C2206" t="s">
        <v>11178</v>
      </c>
      <c r="D2206" t="s">
        <v>7034</v>
      </c>
      <c r="E2206" t="s">
        <v>7035</v>
      </c>
      <c r="F2206" t="s">
        <v>13742</v>
      </c>
      <c r="G2206" t="s">
        <v>6876</v>
      </c>
      <c r="H2206" t="s">
        <v>6870</v>
      </c>
      <c r="I2206" t="s">
        <v>6871</v>
      </c>
      <c r="J2206">
        <v>1</v>
      </c>
      <c r="K2206">
        <v>0</v>
      </c>
      <c r="L2206" t="s">
        <v>6890</v>
      </c>
      <c r="M2206" t="s">
        <v>6891</v>
      </c>
      <c r="N2206" t="s">
        <v>6874</v>
      </c>
      <c r="O2206" t="s">
        <v>6874</v>
      </c>
      <c r="P2206" t="s">
        <v>6874</v>
      </c>
      <c r="Q2206" t="s">
        <v>6875</v>
      </c>
      <c r="R2206" t="s">
        <v>6874</v>
      </c>
      <c r="S2206">
        <v>4.8040260000000004</v>
      </c>
      <c r="T2206">
        <v>-75.697716999999997</v>
      </c>
      <c r="U2206" t="s">
        <v>13743</v>
      </c>
    </row>
    <row r="2207" spans="1:21" x14ac:dyDescent="0.3">
      <c r="A2207" t="s">
        <v>13744</v>
      </c>
      <c r="B2207" t="s">
        <v>370</v>
      </c>
      <c r="C2207" t="s">
        <v>370</v>
      </c>
      <c r="D2207" t="s">
        <v>7034</v>
      </c>
      <c r="E2207" t="s">
        <v>7035</v>
      </c>
      <c r="F2207" t="s">
        <v>13745</v>
      </c>
      <c r="G2207" t="s">
        <v>13745</v>
      </c>
      <c r="H2207" t="s">
        <v>6870</v>
      </c>
      <c r="I2207" t="s">
        <v>6871</v>
      </c>
      <c r="J2207" t="s">
        <v>370</v>
      </c>
      <c r="K2207" t="s">
        <v>370</v>
      </c>
      <c r="L2207" t="s">
        <v>6872</v>
      </c>
      <c r="M2207" t="s">
        <v>6894</v>
      </c>
      <c r="N2207" t="s">
        <v>6874</v>
      </c>
      <c r="O2207" t="s">
        <v>6875</v>
      </c>
      <c r="P2207" t="s">
        <v>6874</v>
      </c>
      <c r="Q2207" t="s">
        <v>6874</v>
      </c>
      <c r="R2207" t="s">
        <v>6874</v>
      </c>
      <c r="S2207">
        <v>4.7980549999999997</v>
      </c>
      <c r="T2207">
        <v>-75.667339999999996</v>
      </c>
      <c r="U2207" t="s">
        <v>7998</v>
      </c>
    </row>
    <row r="2208" spans="1:21" x14ac:dyDescent="0.3">
      <c r="A2208" t="s">
        <v>13746</v>
      </c>
      <c r="B2208" t="s">
        <v>370</v>
      </c>
      <c r="C2208" t="s">
        <v>11178</v>
      </c>
      <c r="D2208" t="s">
        <v>7034</v>
      </c>
      <c r="E2208" t="s">
        <v>7035</v>
      </c>
      <c r="F2208" t="s">
        <v>13747</v>
      </c>
      <c r="G2208" t="s">
        <v>13747</v>
      </c>
      <c r="H2208" t="s">
        <v>6870</v>
      </c>
      <c r="I2208" t="s">
        <v>6871</v>
      </c>
      <c r="J2208">
        <v>3</v>
      </c>
      <c r="K2208" t="s">
        <v>370</v>
      </c>
      <c r="L2208" t="s">
        <v>6881</v>
      </c>
      <c r="M2208" t="s">
        <v>6891</v>
      </c>
      <c r="N2208" t="s">
        <v>6874</v>
      </c>
      <c r="O2208" t="s">
        <v>6874</v>
      </c>
      <c r="P2208" t="s">
        <v>6874</v>
      </c>
      <c r="Q2208" t="s">
        <v>6874</v>
      </c>
      <c r="R2208" t="s">
        <v>6874</v>
      </c>
      <c r="S2208">
        <v>4.8046199999999999</v>
      </c>
      <c r="T2208">
        <v>-75.697753000000006</v>
      </c>
      <c r="U2208" t="s">
        <v>13748</v>
      </c>
    </row>
    <row r="2209" spans="1:21" x14ac:dyDescent="0.3">
      <c r="A2209" t="s">
        <v>13749</v>
      </c>
      <c r="B2209" t="s">
        <v>370</v>
      </c>
      <c r="C2209" t="s">
        <v>11178</v>
      </c>
      <c r="D2209" t="s">
        <v>7034</v>
      </c>
      <c r="E2209" t="s">
        <v>7035</v>
      </c>
      <c r="F2209" t="s">
        <v>13750</v>
      </c>
      <c r="G2209" t="s">
        <v>13750</v>
      </c>
      <c r="H2209" t="s">
        <v>6870</v>
      </c>
      <c r="I2209" t="s">
        <v>6871</v>
      </c>
      <c r="J2209">
        <v>2</v>
      </c>
      <c r="K2209" t="s">
        <v>370</v>
      </c>
      <c r="L2209" t="s">
        <v>6881</v>
      </c>
      <c r="M2209" t="s">
        <v>6873</v>
      </c>
      <c r="N2209" t="s">
        <v>6874</v>
      </c>
      <c r="O2209" t="s">
        <v>6874</v>
      </c>
      <c r="P2209" t="s">
        <v>6874</v>
      </c>
      <c r="Q2209" t="s">
        <v>6874</v>
      </c>
      <c r="R2209" t="s">
        <v>6876</v>
      </c>
      <c r="S2209">
        <v>4.8047199999999997</v>
      </c>
      <c r="T2209">
        <v>-75.698502000000005</v>
      </c>
      <c r="U2209" t="s">
        <v>13751</v>
      </c>
    </row>
    <row r="2210" spans="1:21" x14ac:dyDescent="0.3">
      <c r="A2210" t="s">
        <v>13752</v>
      </c>
      <c r="B2210" t="s">
        <v>370</v>
      </c>
      <c r="C2210" t="s">
        <v>11178</v>
      </c>
      <c r="D2210" t="s">
        <v>7034</v>
      </c>
      <c r="E2210" t="s">
        <v>7035</v>
      </c>
      <c r="F2210" t="s">
        <v>13750</v>
      </c>
      <c r="G2210" t="s">
        <v>13750</v>
      </c>
      <c r="H2210" t="s">
        <v>6870</v>
      </c>
      <c r="I2210" t="s">
        <v>6871</v>
      </c>
      <c r="J2210">
        <v>4</v>
      </c>
      <c r="K2210">
        <v>1</v>
      </c>
      <c r="L2210" t="s">
        <v>6872</v>
      </c>
      <c r="M2210" t="s">
        <v>6894</v>
      </c>
      <c r="N2210" t="s">
        <v>6874</v>
      </c>
      <c r="O2210" t="s">
        <v>6875</v>
      </c>
      <c r="P2210" t="s">
        <v>6874</v>
      </c>
      <c r="Q2210" t="s">
        <v>6875</v>
      </c>
      <c r="R2210" t="s">
        <v>6874</v>
      </c>
      <c r="S2210">
        <v>4.8047199999999997</v>
      </c>
      <c r="T2210">
        <v>-75.698502000000005</v>
      </c>
      <c r="U2210" t="s">
        <v>13753</v>
      </c>
    </row>
    <row r="2211" spans="1:21" x14ac:dyDescent="0.3">
      <c r="A2211" t="s">
        <v>13754</v>
      </c>
      <c r="B2211" t="s">
        <v>370</v>
      </c>
      <c r="C2211" t="s">
        <v>370</v>
      </c>
      <c r="D2211" t="s">
        <v>7034</v>
      </c>
      <c r="E2211" t="s">
        <v>7035</v>
      </c>
      <c r="F2211" t="s">
        <v>13750</v>
      </c>
      <c r="G2211" t="s">
        <v>13750</v>
      </c>
      <c r="H2211" t="s">
        <v>6870</v>
      </c>
      <c r="I2211" t="s">
        <v>6871</v>
      </c>
      <c r="J2211">
        <v>3</v>
      </c>
      <c r="K2211" t="s">
        <v>370</v>
      </c>
      <c r="L2211" t="s">
        <v>6882</v>
      </c>
      <c r="M2211" t="s">
        <v>6882</v>
      </c>
      <c r="N2211" t="s">
        <v>6874</v>
      </c>
      <c r="O2211" t="s">
        <v>6875</v>
      </c>
      <c r="P2211" t="s">
        <v>6874</v>
      </c>
      <c r="Q2211" t="s">
        <v>6875</v>
      </c>
      <c r="R2211" t="s">
        <v>6874</v>
      </c>
      <c r="S2211" t="s">
        <v>370</v>
      </c>
      <c r="T2211">
        <v>-75.698502000000005</v>
      </c>
      <c r="U2211" t="s">
        <v>13755</v>
      </c>
    </row>
    <row r="2212" spans="1:21" x14ac:dyDescent="0.3">
      <c r="A2212" t="s">
        <v>13756</v>
      </c>
      <c r="B2212" t="s">
        <v>370</v>
      </c>
      <c r="C2212" t="s">
        <v>11178</v>
      </c>
      <c r="D2212" t="s">
        <v>7034</v>
      </c>
      <c r="E2212" t="s">
        <v>7035</v>
      </c>
      <c r="F2212" t="s">
        <v>13757</v>
      </c>
      <c r="G2212" t="s">
        <v>13757</v>
      </c>
      <c r="H2212" t="s">
        <v>6870</v>
      </c>
      <c r="I2212" t="s">
        <v>6871</v>
      </c>
      <c r="J2212">
        <v>2</v>
      </c>
      <c r="K2212" t="s">
        <v>370</v>
      </c>
      <c r="L2212" t="s">
        <v>6881</v>
      </c>
      <c r="M2212" t="s">
        <v>6873</v>
      </c>
      <c r="N2212" t="s">
        <v>6874</v>
      </c>
      <c r="O2212" t="s">
        <v>6874</v>
      </c>
      <c r="P2212" t="s">
        <v>6874</v>
      </c>
      <c r="Q2212" t="s">
        <v>6875</v>
      </c>
      <c r="R2212" t="s">
        <v>6874</v>
      </c>
      <c r="S2212">
        <v>4.8046009999999999</v>
      </c>
      <c r="T2212">
        <v>-75.698582000000002</v>
      </c>
      <c r="U2212" t="s">
        <v>13758</v>
      </c>
    </row>
    <row r="2213" spans="1:21" x14ac:dyDescent="0.3">
      <c r="A2213" t="s">
        <v>13759</v>
      </c>
      <c r="B2213" t="s">
        <v>370</v>
      </c>
      <c r="C2213" t="s">
        <v>11178</v>
      </c>
      <c r="D2213" t="s">
        <v>7034</v>
      </c>
      <c r="E2213" t="s">
        <v>7035</v>
      </c>
      <c r="F2213" t="s">
        <v>13750</v>
      </c>
      <c r="G2213" t="s">
        <v>13750</v>
      </c>
      <c r="H2213" t="s">
        <v>6870</v>
      </c>
      <c r="I2213" t="s">
        <v>6871</v>
      </c>
      <c r="J2213">
        <v>3</v>
      </c>
      <c r="K2213" t="s">
        <v>370</v>
      </c>
      <c r="L2213" t="s">
        <v>6882</v>
      </c>
      <c r="M2213" t="s">
        <v>6873</v>
      </c>
      <c r="N2213" t="s">
        <v>6874</v>
      </c>
      <c r="O2213" t="s">
        <v>6875</v>
      </c>
      <c r="P2213" t="s">
        <v>6874</v>
      </c>
      <c r="Q2213" t="s">
        <v>6874</v>
      </c>
      <c r="R2213" t="s">
        <v>6874</v>
      </c>
      <c r="S2213">
        <v>4.8047199999999997</v>
      </c>
      <c r="T2213">
        <v>-75.698502000000005</v>
      </c>
      <c r="U2213" t="s">
        <v>13760</v>
      </c>
    </row>
    <row r="2214" spans="1:21" x14ac:dyDescent="0.3">
      <c r="A2214" t="s">
        <v>13761</v>
      </c>
      <c r="B2214" t="s">
        <v>370</v>
      </c>
      <c r="C2214" t="s">
        <v>11178</v>
      </c>
      <c r="D2214" t="s">
        <v>7034</v>
      </c>
      <c r="E2214" t="s">
        <v>7035</v>
      </c>
      <c r="F2214" t="s">
        <v>13757</v>
      </c>
      <c r="G2214" t="s">
        <v>13757</v>
      </c>
      <c r="H2214" t="s">
        <v>6870</v>
      </c>
      <c r="I2214" t="s">
        <v>6871</v>
      </c>
      <c r="J2214">
        <v>2</v>
      </c>
      <c r="K2214" t="s">
        <v>370</v>
      </c>
      <c r="L2214" t="s">
        <v>6881</v>
      </c>
      <c r="M2214" t="s">
        <v>6873</v>
      </c>
      <c r="N2214" t="s">
        <v>6874</v>
      </c>
      <c r="O2214" t="s">
        <v>6875</v>
      </c>
      <c r="P2214" t="s">
        <v>6874</v>
      </c>
      <c r="Q2214" t="s">
        <v>6875</v>
      </c>
      <c r="R2214" t="s">
        <v>6874</v>
      </c>
      <c r="S2214">
        <v>4.8046009999999999</v>
      </c>
      <c r="T2214">
        <v>-75.698582000000002</v>
      </c>
      <c r="U2214" t="s">
        <v>13762</v>
      </c>
    </row>
    <row r="2215" spans="1:21" x14ac:dyDescent="0.3">
      <c r="A2215" t="s">
        <v>13763</v>
      </c>
      <c r="B2215" t="s">
        <v>370</v>
      </c>
      <c r="C2215" t="s">
        <v>11178</v>
      </c>
      <c r="D2215" t="s">
        <v>7034</v>
      </c>
      <c r="E2215" t="s">
        <v>7035</v>
      </c>
      <c r="F2215" t="s">
        <v>13764</v>
      </c>
      <c r="G2215" t="s">
        <v>13764</v>
      </c>
      <c r="H2215" t="s">
        <v>6934</v>
      </c>
      <c r="I2215" t="s">
        <v>6871</v>
      </c>
      <c r="J2215">
        <v>1</v>
      </c>
      <c r="K2215" t="s">
        <v>370</v>
      </c>
      <c r="L2215" t="s">
        <v>6872</v>
      </c>
      <c r="M2215" t="s">
        <v>6882</v>
      </c>
      <c r="N2215" t="s">
        <v>6874</v>
      </c>
      <c r="O2215" t="s">
        <v>6875</v>
      </c>
      <c r="P2215" t="s">
        <v>6875</v>
      </c>
      <c r="Q2215" t="s">
        <v>6876</v>
      </c>
      <c r="R2215" t="s">
        <v>6876</v>
      </c>
      <c r="S2215">
        <v>4.8190840000000001</v>
      </c>
      <c r="T2215">
        <v>-75.696768000000006</v>
      </c>
      <c r="U2215" t="s">
        <v>13765</v>
      </c>
    </row>
    <row r="2216" spans="1:21" x14ac:dyDescent="0.3">
      <c r="A2216" t="s">
        <v>13766</v>
      </c>
      <c r="B2216" t="s">
        <v>370</v>
      </c>
      <c r="C2216" t="s">
        <v>11178</v>
      </c>
      <c r="D2216" t="s">
        <v>7034</v>
      </c>
      <c r="E2216" t="s">
        <v>7035</v>
      </c>
      <c r="F2216" t="s">
        <v>13767</v>
      </c>
      <c r="G2216" t="s">
        <v>13767</v>
      </c>
      <c r="H2216" t="s">
        <v>6870</v>
      </c>
      <c r="I2216" t="s">
        <v>6871</v>
      </c>
      <c r="J2216" t="s">
        <v>370</v>
      </c>
      <c r="K2216" t="s">
        <v>370</v>
      </c>
      <c r="L2216" t="s">
        <v>6872</v>
      </c>
      <c r="M2216" t="s">
        <v>6894</v>
      </c>
      <c r="N2216" t="s">
        <v>6874</v>
      </c>
      <c r="O2216" t="s">
        <v>6875</v>
      </c>
      <c r="P2216" t="s">
        <v>6875</v>
      </c>
      <c r="Q2216" t="s">
        <v>6874</v>
      </c>
      <c r="R2216" t="s">
        <v>6876</v>
      </c>
      <c r="S2216">
        <v>4.8190840000000001</v>
      </c>
      <c r="T2216">
        <v>-75.696768000000006</v>
      </c>
      <c r="U2216" t="s">
        <v>13768</v>
      </c>
    </row>
    <row r="2217" spans="1:21" x14ac:dyDescent="0.3">
      <c r="A2217" t="s">
        <v>13769</v>
      </c>
      <c r="B2217" t="s">
        <v>370</v>
      </c>
      <c r="C2217" t="s">
        <v>11178</v>
      </c>
      <c r="D2217" t="s">
        <v>7034</v>
      </c>
      <c r="E2217" t="s">
        <v>7035</v>
      </c>
      <c r="F2217" t="s">
        <v>13770</v>
      </c>
      <c r="G2217" t="s">
        <v>6876</v>
      </c>
      <c r="H2217" t="s">
        <v>6934</v>
      </c>
      <c r="I2217" t="s">
        <v>6871</v>
      </c>
      <c r="J2217">
        <v>3</v>
      </c>
      <c r="K2217" t="s">
        <v>370</v>
      </c>
      <c r="L2217" t="s">
        <v>6881</v>
      </c>
      <c r="M2217" t="s">
        <v>6882</v>
      </c>
      <c r="N2217" t="s">
        <v>6876</v>
      </c>
      <c r="O2217" t="s">
        <v>6874</v>
      </c>
      <c r="P2217" t="s">
        <v>6875</v>
      </c>
      <c r="Q2217" t="s">
        <v>6875</v>
      </c>
      <c r="R2217" t="s">
        <v>6874</v>
      </c>
      <c r="S2217">
        <v>4.803604</v>
      </c>
      <c r="T2217">
        <v>-75.696375000000003</v>
      </c>
      <c r="U2217" t="s">
        <v>13771</v>
      </c>
    </row>
    <row r="2218" spans="1:21" x14ac:dyDescent="0.3">
      <c r="A2218" t="s">
        <v>13772</v>
      </c>
      <c r="B2218" t="s">
        <v>370</v>
      </c>
      <c r="C2218" t="s">
        <v>11178</v>
      </c>
      <c r="D2218" t="s">
        <v>7034</v>
      </c>
      <c r="E2218" t="s">
        <v>7035</v>
      </c>
      <c r="F2218" t="s">
        <v>13773</v>
      </c>
      <c r="G2218" t="s">
        <v>6876</v>
      </c>
      <c r="H2218" t="s">
        <v>6934</v>
      </c>
      <c r="I2218" t="s">
        <v>6871</v>
      </c>
      <c r="J2218" t="s">
        <v>370</v>
      </c>
      <c r="K2218" t="s">
        <v>370</v>
      </c>
      <c r="L2218" t="s">
        <v>6881</v>
      </c>
      <c r="M2218" t="s">
        <v>6882</v>
      </c>
      <c r="N2218" t="s">
        <v>6874</v>
      </c>
      <c r="O2218" t="s">
        <v>6874</v>
      </c>
      <c r="P2218" t="s">
        <v>6874</v>
      </c>
      <c r="Q2218" t="s">
        <v>6874</v>
      </c>
      <c r="R2218" t="s">
        <v>6874</v>
      </c>
      <c r="S2218">
        <v>4.8038420000000004</v>
      </c>
      <c r="T2218">
        <v>-75.698530000000005</v>
      </c>
      <c r="U2218" t="s">
        <v>13774</v>
      </c>
    </row>
    <row r="2219" spans="1:21" x14ac:dyDescent="0.3">
      <c r="A2219" t="s">
        <v>13775</v>
      </c>
      <c r="B2219" t="s">
        <v>370</v>
      </c>
      <c r="C2219" t="s">
        <v>11178</v>
      </c>
      <c r="D2219" t="s">
        <v>7034</v>
      </c>
      <c r="E2219" t="s">
        <v>7035</v>
      </c>
      <c r="F2219" t="s">
        <v>13776</v>
      </c>
      <c r="G2219" t="s">
        <v>6876</v>
      </c>
      <c r="H2219" t="s">
        <v>6870</v>
      </c>
      <c r="I2219" t="s">
        <v>6871</v>
      </c>
      <c r="J2219" t="s">
        <v>370</v>
      </c>
      <c r="K2219" t="s">
        <v>370</v>
      </c>
      <c r="L2219" t="s">
        <v>6872</v>
      </c>
      <c r="M2219" t="s">
        <v>6894</v>
      </c>
      <c r="N2219" t="s">
        <v>6875</v>
      </c>
      <c r="O2219" t="s">
        <v>6875</v>
      </c>
      <c r="P2219" t="s">
        <v>6875</v>
      </c>
      <c r="Q2219" t="s">
        <v>6876</v>
      </c>
      <c r="R2219" t="s">
        <v>6874</v>
      </c>
      <c r="S2219">
        <v>4.8042949999999998</v>
      </c>
      <c r="T2219">
        <v>-75.706885</v>
      </c>
      <c r="U2219" t="s">
        <v>8497</v>
      </c>
    </row>
    <row r="2220" spans="1:21" x14ac:dyDescent="0.3">
      <c r="A2220" t="s">
        <v>13777</v>
      </c>
      <c r="B2220" t="s">
        <v>370</v>
      </c>
      <c r="C2220" t="s">
        <v>11178</v>
      </c>
      <c r="D2220" t="s">
        <v>7124</v>
      </c>
      <c r="E2220" t="s">
        <v>6876</v>
      </c>
      <c r="F2220" t="s">
        <v>13778</v>
      </c>
      <c r="G2220" t="s">
        <v>6876</v>
      </c>
      <c r="H2220" t="s">
        <v>6870</v>
      </c>
      <c r="I2220" t="s">
        <v>6871</v>
      </c>
      <c r="J2220">
        <v>1</v>
      </c>
      <c r="K2220">
        <v>1</v>
      </c>
      <c r="L2220" t="s">
        <v>6872</v>
      </c>
      <c r="M2220" t="s">
        <v>6894</v>
      </c>
      <c r="N2220" t="s">
        <v>6875</v>
      </c>
      <c r="O2220" t="s">
        <v>6876</v>
      </c>
      <c r="P2220" t="s">
        <v>6875</v>
      </c>
      <c r="Q2220" t="s">
        <v>6876</v>
      </c>
      <c r="R2220" t="s">
        <v>6874</v>
      </c>
      <c r="S2220">
        <v>4.8120310000000002</v>
      </c>
      <c r="T2220">
        <v>-75.700894000000005</v>
      </c>
      <c r="U2220" t="s">
        <v>13779</v>
      </c>
    </row>
    <row r="2221" spans="1:21" x14ac:dyDescent="0.3">
      <c r="A2221" t="s">
        <v>13780</v>
      </c>
      <c r="B2221" t="s">
        <v>370</v>
      </c>
      <c r="C2221" t="s">
        <v>11178</v>
      </c>
      <c r="D2221" t="s">
        <v>7034</v>
      </c>
      <c r="E2221" t="s">
        <v>7035</v>
      </c>
      <c r="F2221" t="s">
        <v>13781</v>
      </c>
      <c r="G2221" t="s">
        <v>13782</v>
      </c>
      <c r="H2221" t="s">
        <v>6934</v>
      </c>
      <c r="I2221" t="s">
        <v>6871</v>
      </c>
      <c r="J2221" t="s">
        <v>370</v>
      </c>
      <c r="K2221" t="s">
        <v>370</v>
      </c>
      <c r="L2221" t="s">
        <v>6872</v>
      </c>
      <c r="M2221" t="s">
        <v>6894</v>
      </c>
      <c r="N2221" t="s">
        <v>6875</v>
      </c>
      <c r="O2221" t="s">
        <v>6875</v>
      </c>
      <c r="P2221" t="s">
        <v>6875</v>
      </c>
      <c r="Q2221" t="s">
        <v>6875</v>
      </c>
      <c r="R2221" t="s">
        <v>6874</v>
      </c>
      <c r="S2221">
        <v>4.807474</v>
      </c>
      <c r="T2221">
        <v>-75.697614999999999</v>
      </c>
      <c r="U2221" t="s">
        <v>13783</v>
      </c>
    </row>
    <row r="2222" spans="1:21" x14ac:dyDescent="0.3">
      <c r="A2222" t="s">
        <v>13784</v>
      </c>
      <c r="B2222" t="s">
        <v>370</v>
      </c>
      <c r="C2222" t="s">
        <v>11178</v>
      </c>
      <c r="D2222" t="s">
        <v>7034</v>
      </c>
      <c r="E2222" t="s">
        <v>7035</v>
      </c>
      <c r="F2222" t="s">
        <v>6876</v>
      </c>
      <c r="G2222" t="s">
        <v>6876</v>
      </c>
      <c r="H2222" t="s">
        <v>6934</v>
      </c>
      <c r="I2222" t="s">
        <v>6871</v>
      </c>
      <c r="J2222" t="s">
        <v>370</v>
      </c>
      <c r="K2222" t="s">
        <v>370</v>
      </c>
      <c r="L2222" t="s">
        <v>6881</v>
      </c>
      <c r="M2222" t="s">
        <v>6882</v>
      </c>
      <c r="N2222" t="s">
        <v>6874</v>
      </c>
      <c r="O2222" t="s">
        <v>6876</v>
      </c>
      <c r="P2222" t="s">
        <v>6874</v>
      </c>
      <c r="Q2222" t="s">
        <v>6876</v>
      </c>
      <c r="R2222" t="s">
        <v>6874</v>
      </c>
      <c r="S2222">
        <v>4.8087169999999997</v>
      </c>
      <c r="T2222">
        <v>-75.690601000000001</v>
      </c>
      <c r="U2222" t="s">
        <v>6876</v>
      </c>
    </row>
    <row r="2223" spans="1:21" x14ac:dyDescent="0.3">
      <c r="A2223" t="s">
        <v>13785</v>
      </c>
      <c r="B2223" t="s">
        <v>370</v>
      </c>
      <c r="C2223" t="s">
        <v>11178</v>
      </c>
      <c r="D2223" t="s">
        <v>7034</v>
      </c>
      <c r="E2223" t="s">
        <v>7035</v>
      </c>
      <c r="F2223" t="s">
        <v>13786</v>
      </c>
      <c r="G2223" t="s">
        <v>6876</v>
      </c>
      <c r="H2223" t="s">
        <v>6934</v>
      </c>
      <c r="I2223" t="s">
        <v>6871</v>
      </c>
      <c r="J2223">
        <v>1</v>
      </c>
      <c r="K2223" t="s">
        <v>370</v>
      </c>
      <c r="L2223" t="s">
        <v>6882</v>
      </c>
      <c r="M2223" t="s">
        <v>6882</v>
      </c>
      <c r="N2223" t="s">
        <v>6874</v>
      </c>
      <c r="O2223" t="s">
        <v>6874</v>
      </c>
      <c r="P2223" t="s">
        <v>6875</v>
      </c>
      <c r="Q2223" t="s">
        <v>6875</v>
      </c>
      <c r="R2223" t="s">
        <v>6874</v>
      </c>
      <c r="S2223">
        <v>4.8037020000000004</v>
      </c>
      <c r="T2223">
        <v>-75.698194999999998</v>
      </c>
      <c r="U2223" t="s">
        <v>13787</v>
      </c>
    </row>
    <row r="2224" spans="1:21" x14ac:dyDescent="0.3">
      <c r="A2224" t="s">
        <v>13788</v>
      </c>
      <c r="B2224" t="s">
        <v>370</v>
      </c>
      <c r="C2224" t="s">
        <v>11178</v>
      </c>
      <c r="D2224" t="s">
        <v>7034</v>
      </c>
      <c r="E2224" t="s">
        <v>7035</v>
      </c>
      <c r="F2224" t="s">
        <v>13789</v>
      </c>
      <c r="G2224" t="s">
        <v>6876</v>
      </c>
      <c r="H2224" t="s">
        <v>6870</v>
      </c>
      <c r="I2224" t="s">
        <v>6871</v>
      </c>
      <c r="J2224">
        <v>2</v>
      </c>
      <c r="K2224" t="s">
        <v>370</v>
      </c>
      <c r="L2224" t="s">
        <v>6872</v>
      </c>
      <c r="M2224" t="s">
        <v>6882</v>
      </c>
      <c r="N2224" t="s">
        <v>6874</v>
      </c>
      <c r="O2224" t="s">
        <v>6875</v>
      </c>
      <c r="P2224" t="s">
        <v>6875</v>
      </c>
      <c r="Q2224" t="s">
        <v>6875</v>
      </c>
      <c r="R2224" t="s">
        <v>6874</v>
      </c>
      <c r="S2224">
        <v>4.8041549999999997</v>
      </c>
      <c r="T2224">
        <v>-75.694295999999994</v>
      </c>
      <c r="U2224" t="s">
        <v>13790</v>
      </c>
    </row>
    <row r="2225" spans="1:21" x14ac:dyDescent="0.3">
      <c r="A2225" t="s">
        <v>13791</v>
      </c>
      <c r="B2225" t="s">
        <v>370</v>
      </c>
      <c r="C2225" t="s">
        <v>11178</v>
      </c>
      <c r="D2225" t="s">
        <v>7034</v>
      </c>
      <c r="E2225" t="s">
        <v>7035</v>
      </c>
      <c r="F2225" t="s">
        <v>13792</v>
      </c>
      <c r="G2225" t="s">
        <v>6876</v>
      </c>
      <c r="H2225" t="s">
        <v>6870</v>
      </c>
      <c r="I2225" t="s">
        <v>6871</v>
      </c>
      <c r="J2225">
        <v>2</v>
      </c>
      <c r="K2225" t="s">
        <v>370</v>
      </c>
      <c r="L2225" t="s">
        <v>6872</v>
      </c>
      <c r="M2225" t="s">
        <v>6894</v>
      </c>
      <c r="N2225" t="s">
        <v>6874</v>
      </c>
      <c r="O2225" t="s">
        <v>6875</v>
      </c>
      <c r="P2225" t="s">
        <v>6875</v>
      </c>
      <c r="Q2225" t="s">
        <v>6875</v>
      </c>
      <c r="R2225" t="s">
        <v>6874</v>
      </c>
      <c r="S2225">
        <v>4.8037559999999999</v>
      </c>
      <c r="T2225">
        <v>-75.698126000000002</v>
      </c>
      <c r="U2225" t="s">
        <v>13793</v>
      </c>
    </row>
    <row r="2226" spans="1:21" x14ac:dyDescent="0.3">
      <c r="A2226" t="s">
        <v>13794</v>
      </c>
      <c r="B2226" t="s">
        <v>370</v>
      </c>
      <c r="C2226" t="s">
        <v>8411</v>
      </c>
      <c r="D2226" t="s">
        <v>7034</v>
      </c>
      <c r="E2226" t="s">
        <v>7035</v>
      </c>
      <c r="F2226" t="s">
        <v>13795</v>
      </c>
      <c r="G2226" t="s">
        <v>6876</v>
      </c>
      <c r="H2226" t="s">
        <v>6870</v>
      </c>
      <c r="I2226" t="s">
        <v>6871</v>
      </c>
      <c r="J2226">
        <v>3</v>
      </c>
      <c r="K2226">
        <v>1</v>
      </c>
      <c r="L2226" t="s">
        <v>6872</v>
      </c>
      <c r="M2226" t="s">
        <v>6894</v>
      </c>
      <c r="N2226" t="s">
        <v>6875</v>
      </c>
      <c r="O2226" t="s">
        <v>6875</v>
      </c>
      <c r="P2226" t="s">
        <v>6875</v>
      </c>
      <c r="Q2226" t="s">
        <v>6874</v>
      </c>
      <c r="R2226" t="s">
        <v>6874</v>
      </c>
      <c r="S2226">
        <v>4.7980549999999997</v>
      </c>
      <c r="T2226">
        <v>-75.667339999999996</v>
      </c>
      <c r="U2226" t="s">
        <v>13796</v>
      </c>
    </row>
    <row r="2227" spans="1:21" x14ac:dyDescent="0.3">
      <c r="A2227" t="s">
        <v>13797</v>
      </c>
      <c r="B2227" t="s">
        <v>370</v>
      </c>
      <c r="C2227" t="s">
        <v>11178</v>
      </c>
      <c r="D2227" t="s">
        <v>7034</v>
      </c>
      <c r="E2227" t="s">
        <v>7035</v>
      </c>
      <c r="F2227" t="s">
        <v>13798</v>
      </c>
      <c r="G2227" t="s">
        <v>13798</v>
      </c>
      <c r="H2227" t="s">
        <v>6870</v>
      </c>
      <c r="I2227" t="s">
        <v>6871</v>
      </c>
      <c r="J2227">
        <v>1</v>
      </c>
      <c r="K2227" t="s">
        <v>370</v>
      </c>
      <c r="L2227" t="s">
        <v>6881</v>
      </c>
      <c r="M2227" t="s">
        <v>6873</v>
      </c>
      <c r="N2227" t="s">
        <v>6876</v>
      </c>
      <c r="O2227" t="s">
        <v>6876</v>
      </c>
      <c r="P2227" t="s">
        <v>6876</v>
      </c>
      <c r="Q2227" t="s">
        <v>6876</v>
      </c>
      <c r="R2227" t="s">
        <v>6874</v>
      </c>
      <c r="S2227">
        <v>4.8037049999999999</v>
      </c>
      <c r="T2227">
        <v>-75.697884000000002</v>
      </c>
      <c r="U2227" t="s">
        <v>13799</v>
      </c>
    </row>
    <row r="2228" spans="1:21" x14ac:dyDescent="0.3">
      <c r="A2228" t="s">
        <v>13800</v>
      </c>
      <c r="B2228" t="s">
        <v>370</v>
      </c>
      <c r="C2228" t="s">
        <v>11178</v>
      </c>
      <c r="D2228" t="s">
        <v>7034</v>
      </c>
      <c r="E2228" t="s">
        <v>7035</v>
      </c>
      <c r="F2228" t="s">
        <v>13801</v>
      </c>
      <c r="G2228" t="s">
        <v>13802</v>
      </c>
      <c r="H2228" t="s">
        <v>6870</v>
      </c>
      <c r="I2228" t="s">
        <v>6871</v>
      </c>
      <c r="J2228">
        <v>3</v>
      </c>
      <c r="K2228" t="s">
        <v>370</v>
      </c>
      <c r="L2228" t="s">
        <v>6881</v>
      </c>
      <c r="M2228" t="s">
        <v>6873</v>
      </c>
      <c r="N2228" t="s">
        <v>6874</v>
      </c>
      <c r="O2228" t="s">
        <v>6875</v>
      </c>
      <c r="P2228" t="s">
        <v>6874</v>
      </c>
      <c r="Q2228" t="s">
        <v>6875</v>
      </c>
      <c r="R2228" t="s">
        <v>6874</v>
      </c>
      <c r="S2228">
        <v>4.8036770000000004</v>
      </c>
      <c r="T2228">
        <v>-75.697787000000005</v>
      </c>
      <c r="U2228" t="s">
        <v>13803</v>
      </c>
    </row>
    <row r="2229" spans="1:21" x14ac:dyDescent="0.3">
      <c r="A2229" t="s">
        <v>13804</v>
      </c>
      <c r="B2229" t="s">
        <v>370</v>
      </c>
      <c r="C2229" t="s">
        <v>11178</v>
      </c>
      <c r="D2229" t="s">
        <v>7034</v>
      </c>
      <c r="E2229" t="s">
        <v>7035</v>
      </c>
      <c r="F2229" t="s">
        <v>13805</v>
      </c>
      <c r="G2229" t="s">
        <v>13805</v>
      </c>
      <c r="H2229" t="s">
        <v>6870</v>
      </c>
      <c r="I2229" t="s">
        <v>6880</v>
      </c>
      <c r="J2229">
        <v>1</v>
      </c>
      <c r="K2229" t="s">
        <v>370</v>
      </c>
      <c r="L2229" t="s">
        <v>6882</v>
      </c>
      <c r="M2229" t="s">
        <v>6882</v>
      </c>
      <c r="N2229" t="s">
        <v>6874</v>
      </c>
      <c r="O2229" t="s">
        <v>6875</v>
      </c>
      <c r="P2229" t="s">
        <v>6874</v>
      </c>
      <c r="Q2229" t="s">
        <v>6875</v>
      </c>
      <c r="R2229" t="s">
        <v>6874</v>
      </c>
      <c r="S2229">
        <v>4.8037010000000002</v>
      </c>
      <c r="T2229">
        <v>-75.697856999999999</v>
      </c>
      <c r="U2229" t="s">
        <v>13806</v>
      </c>
    </row>
    <row r="2230" spans="1:21" x14ac:dyDescent="0.3">
      <c r="A2230" t="s">
        <v>13807</v>
      </c>
      <c r="B2230" t="s">
        <v>370</v>
      </c>
      <c r="C2230" t="s">
        <v>11178</v>
      </c>
      <c r="D2230" t="s">
        <v>7034</v>
      </c>
      <c r="E2230" t="s">
        <v>7035</v>
      </c>
      <c r="F2230" t="s">
        <v>13808</v>
      </c>
      <c r="G2230" t="s">
        <v>13808</v>
      </c>
      <c r="H2230" t="s">
        <v>6870</v>
      </c>
      <c r="I2230" t="s">
        <v>6871</v>
      </c>
      <c r="J2230">
        <v>2</v>
      </c>
      <c r="K2230">
        <v>1</v>
      </c>
      <c r="L2230" t="s">
        <v>6881</v>
      </c>
      <c r="M2230" t="s">
        <v>6873</v>
      </c>
      <c r="N2230" t="s">
        <v>6874</v>
      </c>
      <c r="O2230" t="s">
        <v>6875</v>
      </c>
      <c r="P2230" t="s">
        <v>6874</v>
      </c>
      <c r="Q2230" t="s">
        <v>6875</v>
      </c>
      <c r="R2230" t="s">
        <v>6874</v>
      </c>
      <c r="S2230">
        <v>4.8039360000000002</v>
      </c>
      <c r="T2230">
        <v>-75.697671999999997</v>
      </c>
      <c r="U2230" t="s">
        <v>13809</v>
      </c>
    </row>
    <row r="2231" spans="1:21" x14ac:dyDescent="0.3">
      <c r="A2231" t="s">
        <v>13810</v>
      </c>
      <c r="B2231" t="s">
        <v>370</v>
      </c>
      <c r="C2231" t="s">
        <v>11178</v>
      </c>
      <c r="D2231" t="s">
        <v>7034</v>
      </c>
      <c r="E2231" t="s">
        <v>7035</v>
      </c>
      <c r="F2231" t="s">
        <v>13811</v>
      </c>
      <c r="G2231" t="s">
        <v>13811</v>
      </c>
      <c r="H2231" t="s">
        <v>6870</v>
      </c>
      <c r="I2231" t="s">
        <v>6886</v>
      </c>
      <c r="J2231">
        <v>1</v>
      </c>
      <c r="K2231" t="s">
        <v>370</v>
      </c>
      <c r="L2231" t="s">
        <v>6881</v>
      </c>
      <c r="M2231" t="s">
        <v>6873</v>
      </c>
      <c r="N2231" t="s">
        <v>6874</v>
      </c>
      <c r="O2231" t="s">
        <v>6874</v>
      </c>
      <c r="P2231" t="s">
        <v>6874</v>
      </c>
      <c r="Q2231" t="s">
        <v>6874</v>
      </c>
      <c r="R2231" t="s">
        <v>6874</v>
      </c>
      <c r="S2231">
        <v>4.8048219999999997</v>
      </c>
      <c r="T2231">
        <v>-75.69941</v>
      </c>
      <c r="U2231" t="s">
        <v>13812</v>
      </c>
    </row>
    <row r="2232" spans="1:21" x14ac:dyDescent="0.3">
      <c r="A2232" t="s">
        <v>13813</v>
      </c>
      <c r="B2232" t="s">
        <v>370</v>
      </c>
      <c r="C2232" t="s">
        <v>11178</v>
      </c>
      <c r="D2232" t="s">
        <v>7034</v>
      </c>
      <c r="E2232" t="s">
        <v>7035</v>
      </c>
      <c r="F2232" t="s">
        <v>13814</v>
      </c>
      <c r="G2232" t="s">
        <v>13814</v>
      </c>
      <c r="H2232" t="s">
        <v>6870</v>
      </c>
      <c r="I2232" t="s">
        <v>6871</v>
      </c>
      <c r="J2232">
        <v>1</v>
      </c>
      <c r="K2232" t="s">
        <v>370</v>
      </c>
      <c r="L2232" t="s">
        <v>6881</v>
      </c>
      <c r="M2232" t="s">
        <v>6873</v>
      </c>
      <c r="N2232" t="s">
        <v>6874</v>
      </c>
      <c r="O2232" t="s">
        <v>6875</v>
      </c>
      <c r="P2232" t="s">
        <v>6874</v>
      </c>
      <c r="Q2232" t="s">
        <v>6874</v>
      </c>
      <c r="R2232" t="s">
        <v>6875</v>
      </c>
      <c r="S2232">
        <v>4.8049790000000003</v>
      </c>
      <c r="T2232">
        <v>-75.699149000000006</v>
      </c>
      <c r="U2232" t="s">
        <v>13815</v>
      </c>
    </row>
    <row r="2233" spans="1:21" x14ac:dyDescent="0.3">
      <c r="A2233" t="s">
        <v>13816</v>
      </c>
      <c r="B2233" t="s">
        <v>370</v>
      </c>
      <c r="C2233" t="s">
        <v>11178</v>
      </c>
      <c r="D2233" t="s">
        <v>7034</v>
      </c>
      <c r="E2233" t="s">
        <v>7035</v>
      </c>
      <c r="F2233" t="s">
        <v>13817</v>
      </c>
      <c r="G2233" t="s">
        <v>13817</v>
      </c>
      <c r="H2233" t="s">
        <v>6870</v>
      </c>
      <c r="I2233" t="s">
        <v>6871</v>
      </c>
      <c r="J2233">
        <v>1</v>
      </c>
      <c r="K2233" t="s">
        <v>370</v>
      </c>
      <c r="L2233" t="s">
        <v>6881</v>
      </c>
      <c r="M2233" t="s">
        <v>6873</v>
      </c>
      <c r="N2233" t="s">
        <v>6874</v>
      </c>
      <c r="O2233" t="s">
        <v>6875</v>
      </c>
      <c r="P2233" t="s">
        <v>6874</v>
      </c>
      <c r="Q2233" t="s">
        <v>6874</v>
      </c>
      <c r="R2233" t="s">
        <v>6875</v>
      </c>
      <c r="S2233">
        <v>4.80497</v>
      </c>
      <c r="T2233">
        <v>-75.699093000000005</v>
      </c>
      <c r="U2233" t="s">
        <v>13818</v>
      </c>
    </row>
    <row r="2234" spans="1:21" x14ac:dyDescent="0.3">
      <c r="A2234" t="s">
        <v>13819</v>
      </c>
      <c r="B2234" t="s">
        <v>370</v>
      </c>
      <c r="C2234" t="s">
        <v>11178</v>
      </c>
      <c r="D2234" t="s">
        <v>7034</v>
      </c>
      <c r="E2234" t="s">
        <v>7035</v>
      </c>
      <c r="F2234" t="s">
        <v>13820</v>
      </c>
      <c r="G2234" t="s">
        <v>13820</v>
      </c>
      <c r="H2234" t="s">
        <v>6870</v>
      </c>
      <c r="I2234" t="s">
        <v>6871</v>
      </c>
      <c r="J2234">
        <v>1</v>
      </c>
      <c r="K2234" t="s">
        <v>370</v>
      </c>
      <c r="L2234" t="s">
        <v>6872</v>
      </c>
      <c r="M2234" t="s">
        <v>6894</v>
      </c>
      <c r="N2234" t="s">
        <v>6874</v>
      </c>
      <c r="O2234" t="s">
        <v>6875</v>
      </c>
      <c r="P2234" t="s">
        <v>6874</v>
      </c>
      <c r="Q2234" t="s">
        <v>6874</v>
      </c>
      <c r="R2234" t="s">
        <v>6876</v>
      </c>
      <c r="S2234">
        <v>4.8044370000000001</v>
      </c>
      <c r="T2234">
        <v>-75.698221000000004</v>
      </c>
      <c r="U2234" t="s">
        <v>13821</v>
      </c>
    </row>
    <row r="2235" spans="1:21" x14ac:dyDescent="0.3">
      <c r="A2235" t="s">
        <v>13822</v>
      </c>
      <c r="B2235" t="s">
        <v>370</v>
      </c>
      <c r="C2235" t="s">
        <v>11178</v>
      </c>
      <c r="D2235" t="s">
        <v>7034</v>
      </c>
      <c r="E2235" t="s">
        <v>7035</v>
      </c>
      <c r="F2235" t="s">
        <v>13823</v>
      </c>
      <c r="G2235" t="s">
        <v>13823</v>
      </c>
      <c r="H2235" t="s">
        <v>6870</v>
      </c>
      <c r="I2235" t="s">
        <v>6871</v>
      </c>
      <c r="J2235">
        <v>2</v>
      </c>
      <c r="K2235" t="s">
        <v>370</v>
      </c>
      <c r="L2235" t="s">
        <v>6881</v>
      </c>
      <c r="M2235" t="s">
        <v>6873</v>
      </c>
      <c r="N2235" t="s">
        <v>6874</v>
      </c>
      <c r="O2235" t="s">
        <v>6875</v>
      </c>
      <c r="P2235" t="s">
        <v>6874</v>
      </c>
      <c r="Q2235" t="s">
        <v>6875</v>
      </c>
      <c r="R2235" t="s">
        <v>6874</v>
      </c>
      <c r="S2235">
        <v>4.8046920000000002</v>
      </c>
      <c r="T2235">
        <v>-75.698645999999997</v>
      </c>
      <c r="U2235" t="s">
        <v>13824</v>
      </c>
    </row>
    <row r="2236" spans="1:21" x14ac:dyDescent="0.3">
      <c r="A2236" t="s">
        <v>13825</v>
      </c>
      <c r="B2236" t="s">
        <v>370</v>
      </c>
      <c r="C2236" t="s">
        <v>11178</v>
      </c>
      <c r="D2236" t="s">
        <v>7034</v>
      </c>
      <c r="E2236" t="s">
        <v>7035</v>
      </c>
      <c r="F2236" t="s">
        <v>13826</v>
      </c>
      <c r="G2236" t="s">
        <v>13826</v>
      </c>
      <c r="H2236" t="s">
        <v>6870</v>
      </c>
      <c r="I2236" t="s">
        <v>6871</v>
      </c>
      <c r="J2236" t="s">
        <v>370</v>
      </c>
      <c r="K2236" t="s">
        <v>370</v>
      </c>
      <c r="L2236" t="s">
        <v>6881</v>
      </c>
      <c r="M2236" t="s">
        <v>6873</v>
      </c>
      <c r="N2236" t="s">
        <v>6874</v>
      </c>
      <c r="O2236" t="s">
        <v>6875</v>
      </c>
      <c r="P2236" t="s">
        <v>6875</v>
      </c>
      <c r="Q2236" t="s">
        <v>6874</v>
      </c>
      <c r="R2236" t="s">
        <v>6874</v>
      </c>
      <c r="S2236">
        <v>4.8045809999999998</v>
      </c>
      <c r="T2236">
        <v>-75.69726</v>
      </c>
      <c r="U2236" t="s">
        <v>13827</v>
      </c>
    </row>
    <row r="2237" spans="1:21" x14ac:dyDescent="0.3">
      <c r="A2237" t="s">
        <v>13828</v>
      </c>
      <c r="B2237" t="s">
        <v>370</v>
      </c>
      <c r="C2237" t="s">
        <v>11178</v>
      </c>
      <c r="D2237" t="s">
        <v>7034</v>
      </c>
      <c r="E2237" t="s">
        <v>7035</v>
      </c>
      <c r="F2237" t="s">
        <v>13829</v>
      </c>
      <c r="G2237" t="s">
        <v>13829</v>
      </c>
      <c r="H2237" t="s">
        <v>6870</v>
      </c>
      <c r="I2237" t="s">
        <v>6871</v>
      </c>
      <c r="J2237">
        <v>2</v>
      </c>
      <c r="K2237">
        <v>1</v>
      </c>
      <c r="L2237" t="s">
        <v>6881</v>
      </c>
      <c r="M2237" t="s">
        <v>6873</v>
      </c>
      <c r="N2237" t="s">
        <v>6874</v>
      </c>
      <c r="O2237" t="s">
        <v>6875</v>
      </c>
      <c r="P2237" t="s">
        <v>6874</v>
      </c>
      <c r="Q2237" t="s">
        <v>6875</v>
      </c>
      <c r="R2237" t="s">
        <v>6874</v>
      </c>
      <c r="S2237">
        <v>4.804951</v>
      </c>
      <c r="T2237">
        <v>-75.698965999999999</v>
      </c>
      <c r="U2237" t="s">
        <v>13830</v>
      </c>
    </row>
    <row r="2238" spans="1:21" x14ac:dyDescent="0.3">
      <c r="A2238" t="s">
        <v>13831</v>
      </c>
      <c r="B2238" t="s">
        <v>370</v>
      </c>
      <c r="C2238" t="s">
        <v>11178</v>
      </c>
      <c r="D2238" t="s">
        <v>7034</v>
      </c>
      <c r="E2238" t="s">
        <v>7035</v>
      </c>
      <c r="F2238" t="s">
        <v>13832</v>
      </c>
      <c r="G2238" t="s">
        <v>13832</v>
      </c>
      <c r="H2238" t="s">
        <v>6870</v>
      </c>
      <c r="I2238" t="s">
        <v>6871</v>
      </c>
      <c r="J2238">
        <v>2</v>
      </c>
      <c r="K2238" t="s">
        <v>370</v>
      </c>
      <c r="L2238" t="s">
        <v>6872</v>
      </c>
      <c r="M2238" t="s">
        <v>6873</v>
      </c>
      <c r="N2238" t="s">
        <v>6874</v>
      </c>
      <c r="O2238" t="s">
        <v>6875</v>
      </c>
      <c r="P2238" t="s">
        <v>6874</v>
      </c>
      <c r="Q2238" t="s">
        <v>6875</v>
      </c>
      <c r="R2238" t="s">
        <v>6874</v>
      </c>
      <c r="S2238">
        <v>4.8197869999999998</v>
      </c>
      <c r="T2238">
        <v>-75.696618999999998</v>
      </c>
      <c r="U2238" t="s">
        <v>13833</v>
      </c>
    </row>
    <row r="2239" spans="1:21" x14ac:dyDescent="0.3">
      <c r="A2239" t="s">
        <v>13834</v>
      </c>
      <c r="B2239" t="s">
        <v>370</v>
      </c>
      <c r="C2239" t="s">
        <v>11178</v>
      </c>
      <c r="D2239" t="s">
        <v>7034</v>
      </c>
      <c r="E2239" t="s">
        <v>7035</v>
      </c>
      <c r="F2239" t="s">
        <v>13835</v>
      </c>
      <c r="G2239" t="s">
        <v>13835</v>
      </c>
      <c r="H2239" t="s">
        <v>6870</v>
      </c>
      <c r="I2239" t="s">
        <v>6871</v>
      </c>
      <c r="J2239">
        <v>2</v>
      </c>
      <c r="K2239" t="s">
        <v>370</v>
      </c>
      <c r="L2239" t="s">
        <v>6890</v>
      </c>
      <c r="M2239" t="s">
        <v>6891</v>
      </c>
      <c r="N2239" t="s">
        <v>6874</v>
      </c>
      <c r="O2239" t="s">
        <v>6874</v>
      </c>
      <c r="P2239" t="s">
        <v>6874</v>
      </c>
      <c r="Q2239" t="s">
        <v>6874</v>
      </c>
      <c r="R2239" t="s">
        <v>6874</v>
      </c>
      <c r="S2239">
        <v>4.8049520000000001</v>
      </c>
      <c r="T2239">
        <v>-75.699021000000002</v>
      </c>
      <c r="U2239" t="s">
        <v>13836</v>
      </c>
    </row>
    <row r="2240" spans="1:21" x14ac:dyDescent="0.3">
      <c r="A2240" t="s">
        <v>13837</v>
      </c>
      <c r="B2240" t="s">
        <v>370</v>
      </c>
      <c r="C2240" t="s">
        <v>11178</v>
      </c>
      <c r="D2240" t="s">
        <v>7034</v>
      </c>
      <c r="E2240" t="s">
        <v>7035</v>
      </c>
      <c r="F2240" t="s">
        <v>13838</v>
      </c>
      <c r="G2240" t="s">
        <v>13838</v>
      </c>
      <c r="H2240" t="s">
        <v>6870</v>
      </c>
      <c r="I2240" t="s">
        <v>6871</v>
      </c>
      <c r="J2240">
        <v>1</v>
      </c>
      <c r="K2240">
        <v>1</v>
      </c>
      <c r="L2240" t="s">
        <v>6881</v>
      </c>
      <c r="M2240" t="s">
        <v>6873</v>
      </c>
      <c r="N2240" t="s">
        <v>6874</v>
      </c>
      <c r="O2240" t="s">
        <v>6874</v>
      </c>
      <c r="P2240" t="s">
        <v>6874</v>
      </c>
      <c r="Q2240" t="s">
        <v>6874</v>
      </c>
      <c r="R2240" t="s">
        <v>6874</v>
      </c>
      <c r="S2240">
        <v>4.8197869999999998</v>
      </c>
      <c r="T2240">
        <v>-75.696618999999998</v>
      </c>
      <c r="U2240" t="s">
        <v>13839</v>
      </c>
    </row>
    <row r="2241" spans="1:21" x14ac:dyDescent="0.3">
      <c r="A2241" t="s">
        <v>13840</v>
      </c>
      <c r="B2241" t="s">
        <v>370</v>
      </c>
      <c r="C2241" t="s">
        <v>11178</v>
      </c>
      <c r="D2241" t="s">
        <v>7034</v>
      </c>
      <c r="E2241" t="s">
        <v>7035</v>
      </c>
      <c r="F2241" t="s">
        <v>13841</v>
      </c>
      <c r="G2241" t="s">
        <v>13841</v>
      </c>
      <c r="H2241" t="s">
        <v>6870</v>
      </c>
      <c r="I2241" t="s">
        <v>6871</v>
      </c>
      <c r="J2241">
        <v>3</v>
      </c>
      <c r="K2241" t="s">
        <v>370</v>
      </c>
      <c r="L2241" t="s">
        <v>6872</v>
      </c>
      <c r="M2241" t="s">
        <v>6894</v>
      </c>
      <c r="N2241" t="s">
        <v>6874</v>
      </c>
      <c r="O2241" t="s">
        <v>6874</v>
      </c>
      <c r="P2241" t="s">
        <v>6874</v>
      </c>
      <c r="Q2241" t="s">
        <v>6874</v>
      </c>
      <c r="R2241" t="s">
        <v>6874</v>
      </c>
      <c r="S2241">
        <v>4.8025599999999997</v>
      </c>
      <c r="T2241">
        <v>-75.696945999999997</v>
      </c>
      <c r="U2241" t="s">
        <v>13842</v>
      </c>
    </row>
    <row r="2242" spans="1:21" x14ac:dyDescent="0.3">
      <c r="A2242" t="s">
        <v>13843</v>
      </c>
      <c r="B2242" t="s">
        <v>370</v>
      </c>
      <c r="C2242" t="s">
        <v>11178</v>
      </c>
      <c r="D2242" t="s">
        <v>7034</v>
      </c>
      <c r="E2242" t="s">
        <v>7035</v>
      </c>
      <c r="F2242" t="s">
        <v>13844</v>
      </c>
      <c r="G2242" t="s">
        <v>13844</v>
      </c>
      <c r="H2242" t="s">
        <v>6870</v>
      </c>
      <c r="I2242" t="s">
        <v>6871</v>
      </c>
      <c r="J2242">
        <v>2</v>
      </c>
      <c r="K2242" t="s">
        <v>370</v>
      </c>
      <c r="L2242" t="s">
        <v>6872</v>
      </c>
      <c r="M2242" t="s">
        <v>6894</v>
      </c>
      <c r="N2242" t="s">
        <v>6874</v>
      </c>
      <c r="O2242" t="s">
        <v>6875</v>
      </c>
      <c r="P2242" t="s">
        <v>6875</v>
      </c>
      <c r="Q2242" t="s">
        <v>6875</v>
      </c>
      <c r="R2242" t="s">
        <v>6874</v>
      </c>
      <c r="S2242">
        <v>4.8025599999999997</v>
      </c>
      <c r="T2242">
        <v>-75.696945999999997</v>
      </c>
      <c r="U2242" t="s">
        <v>13845</v>
      </c>
    </row>
    <row r="2243" spans="1:21" x14ac:dyDescent="0.3">
      <c r="A2243" t="s">
        <v>13846</v>
      </c>
      <c r="B2243" t="s">
        <v>370</v>
      </c>
      <c r="C2243" t="s">
        <v>11178</v>
      </c>
      <c r="D2243" t="s">
        <v>7034</v>
      </c>
      <c r="E2243" t="s">
        <v>7035</v>
      </c>
      <c r="F2243" t="s">
        <v>13847</v>
      </c>
      <c r="G2243" t="s">
        <v>13848</v>
      </c>
      <c r="H2243" t="s">
        <v>6870</v>
      </c>
      <c r="I2243" t="s">
        <v>6871</v>
      </c>
      <c r="J2243" t="s">
        <v>370</v>
      </c>
      <c r="K2243" t="s">
        <v>370</v>
      </c>
      <c r="L2243" t="s">
        <v>6872</v>
      </c>
      <c r="M2243" t="s">
        <v>6873</v>
      </c>
      <c r="N2243" t="s">
        <v>6874</v>
      </c>
      <c r="O2243" t="s">
        <v>6875</v>
      </c>
      <c r="P2243" t="s">
        <v>6874</v>
      </c>
      <c r="Q2243" t="s">
        <v>6874</v>
      </c>
      <c r="R2243" t="s">
        <v>6874</v>
      </c>
      <c r="S2243">
        <v>4.8027870000000004</v>
      </c>
      <c r="T2243">
        <v>-75.697799000000003</v>
      </c>
      <c r="U2243" t="s">
        <v>13849</v>
      </c>
    </row>
    <row r="2244" spans="1:21" x14ac:dyDescent="0.3">
      <c r="A2244" t="s">
        <v>13850</v>
      </c>
      <c r="B2244" t="s">
        <v>370</v>
      </c>
      <c r="C2244" t="s">
        <v>11178</v>
      </c>
      <c r="D2244" t="s">
        <v>7034</v>
      </c>
      <c r="E2244" t="s">
        <v>7035</v>
      </c>
      <c r="F2244" t="s">
        <v>13851</v>
      </c>
      <c r="G2244" t="s">
        <v>13548</v>
      </c>
      <c r="H2244" t="s">
        <v>6870</v>
      </c>
      <c r="I2244" t="s">
        <v>6871</v>
      </c>
      <c r="J2244">
        <v>5</v>
      </c>
      <c r="K2244" t="s">
        <v>370</v>
      </c>
      <c r="L2244" t="s">
        <v>6872</v>
      </c>
      <c r="M2244" t="s">
        <v>6894</v>
      </c>
      <c r="N2244" t="s">
        <v>6874</v>
      </c>
      <c r="O2244" t="s">
        <v>6875</v>
      </c>
      <c r="P2244" t="s">
        <v>6874</v>
      </c>
      <c r="Q2244" t="s">
        <v>6874</v>
      </c>
      <c r="R2244" t="s">
        <v>6874</v>
      </c>
      <c r="S2244">
        <v>4.8029999999999999</v>
      </c>
      <c r="T2244">
        <v>-75.697383000000002</v>
      </c>
      <c r="U2244" t="s">
        <v>13852</v>
      </c>
    </row>
    <row r="2245" spans="1:21" x14ac:dyDescent="0.3">
      <c r="A2245" t="s">
        <v>13853</v>
      </c>
      <c r="B2245" t="s">
        <v>370</v>
      </c>
      <c r="C2245" t="s">
        <v>11178</v>
      </c>
      <c r="D2245" t="s">
        <v>7034</v>
      </c>
      <c r="E2245" t="s">
        <v>7035</v>
      </c>
      <c r="F2245" t="s">
        <v>13854</v>
      </c>
      <c r="G2245" t="s">
        <v>13854</v>
      </c>
      <c r="H2245" t="s">
        <v>6870</v>
      </c>
      <c r="I2245" t="s">
        <v>6871</v>
      </c>
      <c r="J2245">
        <v>1</v>
      </c>
      <c r="K2245" t="s">
        <v>370</v>
      </c>
      <c r="L2245" t="s">
        <v>6872</v>
      </c>
      <c r="M2245" t="s">
        <v>6894</v>
      </c>
      <c r="N2245" t="s">
        <v>6875</v>
      </c>
      <c r="O2245" t="s">
        <v>6874</v>
      </c>
      <c r="P2245" t="s">
        <v>6875</v>
      </c>
      <c r="Q2245" t="s">
        <v>6875</v>
      </c>
      <c r="R2245" t="s">
        <v>6874</v>
      </c>
      <c r="S2245">
        <v>4.825507</v>
      </c>
      <c r="T2245">
        <v>-75.677188000000001</v>
      </c>
      <c r="U2245" t="s">
        <v>13855</v>
      </c>
    </row>
    <row r="2246" spans="1:21" x14ac:dyDescent="0.3">
      <c r="A2246" t="s">
        <v>13856</v>
      </c>
      <c r="B2246" t="s">
        <v>370</v>
      </c>
      <c r="C2246" t="s">
        <v>11178</v>
      </c>
      <c r="D2246" t="s">
        <v>7034</v>
      </c>
      <c r="E2246" t="s">
        <v>7035</v>
      </c>
      <c r="F2246" t="s">
        <v>13857</v>
      </c>
      <c r="G2246" t="s">
        <v>13857</v>
      </c>
      <c r="H2246" t="s">
        <v>6870</v>
      </c>
      <c r="I2246" t="s">
        <v>6871</v>
      </c>
      <c r="J2246" t="s">
        <v>370</v>
      </c>
      <c r="K2246" t="s">
        <v>370</v>
      </c>
      <c r="L2246" t="s">
        <v>6881</v>
      </c>
      <c r="M2246" t="s">
        <v>6873</v>
      </c>
      <c r="N2246" t="s">
        <v>6874</v>
      </c>
      <c r="O2246" t="s">
        <v>6875</v>
      </c>
      <c r="P2246" t="s">
        <v>6874</v>
      </c>
      <c r="Q2246" t="s">
        <v>6875</v>
      </c>
      <c r="R2246" t="s">
        <v>6874</v>
      </c>
      <c r="S2246">
        <v>4.8044830000000003</v>
      </c>
      <c r="T2246">
        <v>-75.697207000000006</v>
      </c>
      <c r="U2246" t="s">
        <v>13858</v>
      </c>
    </row>
    <row r="2247" spans="1:21" x14ac:dyDescent="0.3">
      <c r="A2247" t="s">
        <v>13859</v>
      </c>
      <c r="B2247" t="s">
        <v>370</v>
      </c>
      <c r="C2247" t="s">
        <v>370</v>
      </c>
      <c r="D2247" t="s">
        <v>7034</v>
      </c>
      <c r="E2247" t="s">
        <v>7035</v>
      </c>
      <c r="F2247" t="s">
        <v>13860</v>
      </c>
      <c r="G2247" t="s">
        <v>13860</v>
      </c>
      <c r="H2247" t="s">
        <v>6870</v>
      </c>
      <c r="I2247" t="s">
        <v>6871</v>
      </c>
      <c r="J2247">
        <v>1</v>
      </c>
      <c r="K2247" t="s">
        <v>370</v>
      </c>
      <c r="L2247" t="s">
        <v>6890</v>
      </c>
      <c r="M2247" t="s">
        <v>6891</v>
      </c>
      <c r="N2247" t="s">
        <v>6874</v>
      </c>
      <c r="O2247" t="s">
        <v>6874</v>
      </c>
      <c r="P2247" t="s">
        <v>6874</v>
      </c>
      <c r="Q2247" t="s">
        <v>6874</v>
      </c>
      <c r="R2247" t="s">
        <v>6874</v>
      </c>
      <c r="S2247">
        <v>4.8043560000000003</v>
      </c>
      <c r="T2247">
        <v>-75.697171999999995</v>
      </c>
      <c r="U2247" t="s">
        <v>370</v>
      </c>
    </row>
    <row r="2248" spans="1:21" x14ac:dyDescent="0.3">
      <c r="A2248" t="s">
        <v>13861</v>
      </c>
      <c r="B2248" t="s">
        <v>370</v>
      </c>
      <c r="C2248" t="s">
        <v>11178</v>
      </c>
      <c r="D2248" t="s">
        <v>7034</v>
      </c>
      <c r="E2248" t="s">
        <v>7035</v>
      </c>
      <c r="F2248" t="s">
        <v>13860</v>
      </c>
      <c r="G2248" t="s">
        <v>13860</v>
      </c>
      <c r="H2248" t="s">
        <v>6870</v>
      </c>
      <c r="I2248" t="s">
        <v>6886</v>
      </c>
      <c r="J2248" t="s">
        <v>370</v>
      </c>
      <c r="K2248" t="s">
        <v>370</v>
      </c>
      <c r="L2248" t="s">
        <v>6872</v>
      </c>
      <c r="M2248" t="s">
        <v>6894</v>
      </c>
      <c r="N2248" t="s">
        <v>6874</v>
      </c>
      <c r="O2248" t="s">
        <v>6875</v>
      </c>
      <c r="P2248" t="s">
        <v>6875</v>
      </c>
      <c r="Q2248" t="s">
        <v>6876</v>
      </c>
      <c r="R2248" t="s">
        <v>6874</v>
      </c>
      <c r="S2248">
        <v>4.8043560000000003</v>
      </c>
      <c r="T2248">
        <v>-75.697171999999995</v>
      </c>
      <c r="U2248" t="s">
        <v>7452</v>
      </c>
    </row>
    <row r="2249" spans="1:21" x14ac:dyDescent="0.3">
      <c r="A2249" t="s">
        <v>13862</v>
      </c>
      <c r="B2249" t="s">
        <v>370</v>
      </c>
      <c r="C2249" t="s">
        <v>11178</v>
      </c>
      <c r="D2249" t="s">
        <v>7034</v>
      </c>
      <c r="E2249" t="s">
        <v>7035</v>
      </c>
      <c r="F2249" t="s">
        <v>13863</v>
      </c>
      <c r="G2249" t="s">
        <v>13863</v>
      </c>
      <c r="H2249" t="s">
        <v>6870</v>
      </c>
      <c r="I2249" t="s">
        <v>6871</v>
      </c>
      <c r="J2249">
        <v>1</v>
      </c>
      <c r="K2249" t="s">
        <v>370</v>
      </c>
      <c r="L2249" t="s">
        <v>6881</v>
      </c>
      <c r="M2249" t="s">
        <v>6873</v>
      </c>
      <c r="N2249" t="s">
        <v>6876</v>
      </c>
      <c r="O2249" t="s">
        <v>6876</v>
      </c>
      <c r="P2249" t="s">
        <v>6876</v>
      </c>
      <c r="Q2249" t="s">
        <v>6876</v>
      </c>
      <c r="R2249" t="s">
        <v>6876</v>
      </c>
      <c r="S2249">
        <v>4.819814</v>
      </c>
      <c r="T2249">
        <v>-75.696748999999997</v>
      </c>
      <c r="U2249" t="s">
        <v>13864</v>
      </c>
    </row>
    <row r="2250" spans="1:21" x14ac:dyDescent="0.3">
      <c r="A2250" t="s">
        <v>13865</v>
      </c>
      <c r="B2250" t="s">
        <v>370</v>
      </c>
      <c r="C2250" t="s">
        <v>370</v>
      </c>
      <c r="D2250" t="s">
        <v>7034</v>
      </c>
      <c r="E2250" t="s">
        <v>7035</v>
      </c>
      <c r="F2250" t="s">
        <v>13795</v>
      </c>
      <c r="G2250" t="s">
        <v>13795</v>
      </c>
      <c r="H2250" t="s">
        <v>6870</v>
      </c>
      <c r="I2250" t="s">
        <v>6871</v>
      </c>
      <c r="J2250">
        <v>4</v>
      </c>
      <c r="K2250" t="s">
        <v>370</v>
      </c>
      <c r="L2250" t="s">
        <v>6872</v>
      </c>
      <c r="M2250" t="s">
        <v>6894</v>
      </c>
      <c r="N2250" t="s">
        <v>6876</v>
      </c>
      <c r="O2250" t="s">
        <v>6876</v>
      </c>
      <c r="P2250" t="s">
        <v>6876</v>
      </c>
      <c r="Q2250" t="s">
        <v>6876</v>
      </c>
      <c r="R2250" t="s">
        <v>6876</v>
      </c>
      <c r="S2250">
        <v>4.7980549999999997</v>
      </c>
      <c r="T2250">
        <v>-75.667339999999996</v>
      </c>
      <c r="U2250" t="s">
        <v>13866</v>
      </c>
    </row>
    <row r="2251" spans="1:21" x14ac:dyDescent="0.3">
      <c r="A2251" t="s">
        <v>13867</v>
      </c>
      <c r="B2251" t="s">
        <v>370</v>
      </c>
      <c r="C2251" t="s">
        <v>10333</v>
      </c>
      <c r="D2251" t="s">
        <v>6866</v>
      </c>
      <c r="E2251" t="s">
        <v>6960</v>
      </c>
      <c r="F2251" t="s">
        <v>13868</v>
      </c>
      <c r="G2251" t="s">
        <v>13868</v>
      </c>
      <c r="H2251" t="s">
        <v>6870</v>
      </c>
      <c r="I2251" t="s">
        <v>7148</v>
      </c>
      <c r="J2251">
        <v>3</v>
      </c>
      <c r="K2251" t="s">
        <v>370</v>
      </c>
      <c r="L2251" t="s">
        <v>6881</v>
      </c>
      <c r="M2251" t="s">
        <v>6873</v>
      </c>
      <c r="N2251" t="s">
        <v>6876</v>
      </c>
      <c r="O2251" t="s">
        <v>6876</v>
      </c>
      <c r="P2251" t="s">
        <v>6876</v>
      </c>
      <c r="Q2251" t="s">
        <v>6876</v>
      </c>
      <c r="R2251" t="s">
        <v>6876</v>
      </c>
      <c r="S2251">
        <v>4.813904</v>
      </c>
      <c r="T2251">
        <v>-75.696111000000002</v>
      </c>
      <c r="U2251" t="s">
        <v>13869</v>
      </c>
    </row>
    <row r="2252" spans="1:21" x14ac:dyDescent="0.3">
      <c r="A2252" t="s">
        <v>13870</v>
      </c>
      <c r="B2252" t="s">
        <v>370</v>
      </c>
      <c r="C2252" t="s">
        <v>370</v>
      </c>
      <c r="D2252" t="s">
        <v>7034</v>
      </c>
      <c r="E2252" t="s">
        <v>7035</v>
      </c>
      <c r="F2252" t="s">
        <v>13871</v>
      </c>
      <c r="G2252" t="s">
        <v>13871</v>
      </c>
      <c r="H2252" t="s">
        <v>6870</v>
      </c>
      <c r="I2252" t="s">
        <v>6871</v>
      </c>
      <c r="J2252">
        <v>1</v>
      </c>
      <c r="K2252" t="s">
        <v>370</v>
      </c>
      <c r="L2252" t="s">
        <v>6881</v>
      </c>
      <c r="M2252" t="s">
        <v>6873</v>
      </c>
      <c r="N2252" t="s">
        <v>6876</v>
      </c>
      <c r="O2252" t="s">
        <v>6876</v>
      </c>
      <c r="P2252" t="s">
        <v>6876</v>
      </c>
      <c r="Q2252" t="s">
        <v>6876</v>
      </c>
      <c r="R2252" t="s">
        <v>6876</v>
      </c>
      <c r="S2252">
        <v>4.8037710000000002</v>
      </c>
      <c r="T2252">
        <v>-75.696882000000002</v>
      </c>
      <c r="U2252" t="s">
        <v>13872</v>
      </c>
    </row>
    <row r="2253" spans="1:21" x14ac:dyDescent="0.3">
      <c r="A2253" t="s">
        <v>13873</v>
      </c>
      <c r="B2253" t="s">
        <v>370</v>
      </c>
      <c r="C2253" t="s">
        <v>370</v>
      </c>
      <c r="D2253" t="s">
        <v>7034</v>
      </c>
      <c r="E2253" t="s">
        <v>7035</v>
      </c>
      <c r="F2253" t="s">
        <v>13874</v>
      </c>
      <c r="G2253" t="s">
        <v>13874</v>
      </c>
      <c r="H2253" t="s">
        <v>6870</v>
      </c>
      <c r="I2253" t="s">
        <v>6871</v>
      </c>
      <c r="J2253">
        <v>3</v>
      </c>
      <c r="K2253" t="s">
        <v>370</v>
      </c>
      <c r="L2253" t="s">
        <v>6890</v>
      </c>
      <c r="M2253" t="s">
        <v>6891</v>
      </c>
      <c r="N2253" t="s">
        <v>6876</v>
      </c>
      <c r="O2253" t="s">
        <v>6876</v>
      </c>
      <c r="P2253" t="s">
        <v>6876</v>
      </c>
      <c r="Q2253" t="s">
        <v>6876</v>
      </c>
      <c r="R2253" t="s">
        <v>6876</v>
      </c>
      <c r="S2253">
        <v>4.8197869999999998</v>
      </c>
      <c r="T2253">
        <v>-75.696618999999998</v>
      </c>
      <c r="U2253" t="s">
        <v>13875</v>
      </c>
    </row>
    <row r="2254" spans="1:21" x14ac:dyDescent="0.3">
      <c r="A2254" t="s">
        <v>13876</v>
      </c>
      <c r="B2254" t="s">
        <v>370</v>
      </c>
      <c r="C2254" t="s">
        <v>370</v>
      </c>
      <c r="D2254" t="s">
        <v>7034</v>
      </c>
      <c r="E2254" t="s">
        <v>7035</v>
      </c>
      <c r="F2254" t="s">
        <v>13877</v>
      </c>
      <c r="G2254" t="s">
        <v>13878</v>
      </c>
      <c r="H2254" t="s">
        <v>6870</v>
      </c>
      <c r="I2254" t="s">
        <v>6871</v>
      </c>
      <c r="J2254">
        <v>2</v>
      </c>
      <c r="K2254">
        <v>1</v>
      </c>
      <c r="L2254" t="s">
        <v>6872</v>
      </c>
      <c r="M2254" t="s">
        <v>6894</v>
      </c>
      <c r="N2254" t="s">
        <v>6875</v>
      </c>
      <c r="O2254" t="s">
        <v>6874</v>
      </c>
      <c r="P2254" t="s">
        <v>6875</v>
      </c>
      <c r="Q2254" t="s">
        <v>6876</v>
      </c>
      <c r="R2254" t="s">
        <v>6875</v>
      </c>
      <c r="S2254">
        <v>4.8040690000000001</v>
      </c>
      <c r="T2254">
        <v>-75.698070999999999</v>
      </c>
      <c r="U2254" t="s">
        <v>13879</v>
      </c>
    </row>
    <row r="2255" spans="1:21" x14ac:dyDescent="0.3">
      <c r="A2255" t="s">
        <v>13880</v>
      </c>
      <c r="B2255" t="s">
        <v>370</v>
      </c>
      <c r="C2255" t="s">
        <v>370</v>
      </c>
      <c r="D2255" t="s">
        <v>7034</v>
      </c>
      <c r="E2255" t="s">
        <v>7035</v>
      </c>
      <c r="F2255" t="s">
        <v>13881</v>
      </c>
      <c r="G2255" t="s">
        <v>13881</v>
      </c>
      <c r="H2255" t="s">
        <v>6870</v>
      </c>
      <c r="I2255" t="s">
        <v>6871</v>
      </c>
      <c r="J2255">
        <v>1</v>
      </c>
      <c r="K2255" t="s">
        <v>370</v>
      </c>
      <c r="L2255" t="s">
        <v>6890</v>
      </c>
      <c r="M2255" t="s">
        <v>6891</v>
      </c>
      <c r="N2255" t="s">
        <v>6876</v>
      </c>
      <c r="O2255" t="s">
        <v>6876</v>
      </c>
      <c r="P2255" t="s">
        <v>6876</v>
      </c>
      <c r="Q2255" t="s">
        <v>6876</v>
      </c>
      <c r="R2255" t="s">
        <v>6876</v>
      </c>
      <c r="S2255">
        <v>4.8040419999999999</v>
      </c>
      <c r="T2255">
        <v>-75.697903999999994</v>
      </c>
      <c r="U2255" t="s">
        <v>13882</v>
      </c>
    </row>
    <row r="2256" spans="1:21" x14ac:dyDescent="0.3">
      <c r="A2256" t="s">
        <v>13883</v>
      </c>
      <c r="B2256" t="s">
        <v>370</v>
      </c>
      <c r="C2256" t="s">
        <v>11178</v>
      </c>
      <c r="D2256" t="s">
        <v>7034</v>
      </c>
      <c r="E2256" t="s">
        <v>7035</v>
      </c>
      <c r="F2256" t="s">
        <v>13884</v>
      </c>
      <c r="G2256" t="s">
        <v>13884</v>
      </c>
      <c r="H2256" t="s">
        <v>6870</v>
      </c>
      <c r="I2256" t="s">
        <v>6871</v>
      </c>
      <c r="J2256">
        <v>2</v>
      </c>
      <c r="K2256" t="s">
        <v>370</v>
      </c>
      <c r="L2256" t="s">
        <v>6890</v>
      </c>
      <c r="M2256" t="s">
        <v>6891</v>
      </c>
      <c r="N2256" t="s">
        <v>6876</v>
      </c>
      <c r="O2256" t="s">
        <v>6876</v>
      </c>
      <c r="P2256" t="s">
        <v>6876</v>
      </c>
      <c r="Q2256" t="s">
        <v>6876</v>
      </c>
      <c r="R2256" t="s">
        <v>6876</v>
      </c>
      <c r="S2256">
        <v>4.8197869999999998</v>
      </c>
      <c r="T2256">
        <v>-75.696618999999998</v>
      </c>
      <c r="U2256" t="s">
        <v>370</v>
      </c>
    </row>
    <row r="2257" spans="1:21" x14ac:dyDescent="0.3">
      <c r="A2257" t="s">
        <v>13885</v>
      </c>
      <c r="B2257" t="s">
        <v>370</v>
      </c>
      <c r="C2257" t="s">
        <v>11178</v>
      </c>
      <c r="D2257" t="s">
        <v>7034</v>
      </c>
      <c r="E2257" t="s">
        <v>7034</v>
      </c>
      <c r="F2257" t="s">
        <v>13886</v>
      </c>
      <c r="G2257" t="s">
        <v>13886</v>
      </c>
      <c r="H2257" t="s">
        <v>6870</v>
      </c>
      <c r="I2257" t="s">
        <v>6880</v>
      </c>
      <c r="J2257">
        <v>1</v>
      </c>
      <c r="K2257">
        <v>1</v>
      </c>
      <c r="L2257" t="s">
        <v>6872</v>
      </c>
      <c r="M2257" t="s">
        <v>6894</v>
      </c>
      <c r="N2257" t="s">
        <v>6876</v>
      </c>
      <c r="O2257" t="s">
        <v>6876</v>
      </c>
      <c r="P2257" t="s">
        <v>6876</v>
      </c>
      <c r="Q2257" t="s">
        <v>6876</v>
      </c>
      <c r="R2257" t="s">
        <v>6876</v>
      </c>
      <c r="S2257">
        <v>4.7980549999999997</v>
      </c>
      <c r="T2257">
        <v>-75.667339999999996</v>
      </c>
      <c r="U2257" t="s">
        <v>13887</v>
      </c>
    </row>
    <row r="2258" spans="1:21" x14ac:dyDescent="0.3">
      <c r="A2258" t="s">
        <v>13888</v>
      </c>
      <c r="B2258" t="s">
        <v>370</v>
      </c>
      <c r="C2258" t="s">
        <v>11178</v>
      </c>
      <c r="D2258" t="s">
        <v>7034</v>
      </c>
      <c r="E2258" t="s">
        <v>7034</v>
      </c>
      <c r="F2258" t="s">
        <v>13889</v>
      </c>
      <c r="G2258" t="s">
        <v>13889</v>
      </c>
      <c r="H2258" t="s">
        <v>6870</v>
      </c>
      <c r="I2258" t="s">
        <v>6871</v>
      </c>
      <c r="J2258">
        <v>1</v>
      </c>
      <c r="K2258">
        <v>1</v>
      </c>
      <c r="L2258" t="s">
        <v>6882</v>
      </c>
      <c r="M2258" t="s">
        <v>6882</v>
      </c>
      <c r="N2258" t="s">
        <v>6876</v>
      </c>
      <c r="O2258" t="s">
        <v>6876</v>
      </c>
      <c r="P2258" t="s">
        <v>6876</v>
      </c>
      <c r="Q2258" t="s">
        <v>6876</v>
      </c>
      <c r="R2258" t="s">
        <v>6876</v>
      </c>
      <c r="S2258">
        <v>4.7980549999999997</v>
      </c>
      <c r="T2258">
        <v>-75.667339999999996</v>
      </c>
      <c r="U2258" t="s">
        <v>13890</v>
      </c>
    </row>
    <row r="2259" spans="1:21" x14ac:dyDescent="0.3">
      <c r="A2259" t="s">
        <v>13891</v>
      </c>
      <c r="B2259" t="s">
        <v>370</v>
      </c>
      <c r="C2259" t="s">
        <v>11178</v>
      </c>
      <c r="D2259" t="s">
        <v>7034</v>
      </c>
      <c r="E2259" t="s">
        <v>7034</v>
      </c>
      <c r="F2259" t="s">
        <v>13892</v>
      </c>
      <c r="G2259" t="s">
        <v>13892</v>
      </c>
      <c r="H2259" t="s">
        <v>6870</v>
      </c>
      <c r="I2259" t="s">
        <v>6871</v>
      </c>
      <c r="J2259">
        <v>2</v>
      </c>
      <c r="K2259" t="s">
        <v>370</v>
      </c>
      <c r="L2259" t="s">
        <v>6890</v>
      </c>
      <c r="M2259" t="s">
        <v>6891</v>
      </c>
      <c r="N2259" t="s">
        <v>6876</v>
      </c>
      <c r="O2259" t="s">
        <v>6876</v>
      </c>
      <c r="P2259" t="s">
        <v>6876</v>
      </c>
      <c r="Q2259" t="s">
        <v>6876</v>
      </c>
      <c r="R2259" t="s">
        <v>6876</v>
      </c>
      <c r="S2259">
        <v>4.7980549999999997</v>
      </c>
      <c r="T2259">
        <v>-75.667339999999996</v>
      </c>
      <c r="U2259" t="s">
        <v>13893</v>
      </c>
    </row>
    <row r="2260" spans="1:21" x14ac:dyDescent="0.3">
      <c r="A2260" t="s">
        <v>13894</v>
      </c>
      <c r="B2260" t="s">
        <v>370</v>
      </c>
      <c r="C2260" t="s">
        <v>11178</v>
      </c>
      <c r="D2260" t="s">
        <v>7034</v>
      </c>
      <c r="E2260" t="s">
        <v>7034</v>
      </c>
      <c r="F2260" t="s">
        <v>13895</v>
      </c>
      <c r="G2260" t="s">
        <v>13895</v>
      </c>
      <c r="H2260" t="s">
        <v>6870</v>
      </c>
      <c r="I2260" t="s">
        <v>6871</v>
      </c>
      <c r="J2260">
        <v>1</v>
      </c>
      <c r="K2260">
        <v>1</v>
      </c>
      <c r="L2260" t="s">
        <v>6872</v>
      </c>
      <c r="M2260" t="s">
        <v>6894</v>
      </c>
      <c r="N2260" t="s">
        <v>6876</v>
      </c>
      <c r="O2260" t="s">
        <v>6876</v>
      </c>
      <c r="P2260" t="s">
        <v>6876</v>
      </c>
      <c r="Q2260" t="s">
        <v>6876</v>
      </c>
      <c r="R2260" t="s">
        <v>6876</v>
      </c>
      <c r="S2260">
        <v>4.7980549999999997</v>
      </c>
      <c r="T2260">
        <v>-75.667339999999996</v>
      </c>
      <c r="U2260" t="s">
        <v>13896</v>
      </c>
    </row>
    <row r="2261" spans="1:21" x14ac:dyDescent="0.3">
      <c r="A2261" t="s">
        <v>13897</v>
      </c>
      <c r="B2261" t="s">
        <v>370</v>
      </c>
      <c r="C2261" t="s">
        <v>11178</v>
      </c>
      <c r="D2261" t="s">
        <v>7034</v>
      </c>
      <c r="E2261" t="s">
        <v>7034</v>
      </c>
      <c r="F2261" t="s">
        <v>13898</v>
      </c>
      <c r="G2261" t="s">
        <v>13898</v>
      </c>
      <c r="H2261" t="s">
        <v>6870</v>
      </c>
      <c r="I2261" t="s">
        <v>6871</v>
      </c>
      <c r="J2261">
        <v>2</v>
      </c>
      <c r="K2261" t="s">
        <v>370</v>
      </c>
      <c r="L2261" t="s">
        <v>6881</v>
      </c>
      <c r="M2261" t="s">
        <v>6873</v>
      </c>
      <c r="N2261" t="s">
        <v>6876</v>
      </c>
      <c r="O2261" t="s">
        <v>6876</v>
      </c>
      <c r="P2261" t="s">
        <v>6876</v>
      </c>
      <c r="Q2261" t="s">
        <v>6876</v>
      </c>
      <c r="R2261" t="s">
        <v>6876</v>
      </c>
      <c r="S2261">
        <v>4.8045049999999998</v>
      </c>
      <c r="T2261">
        <v>-75.698082999999997</v>
      </c>
      <c r="U2261" t="s">
        <v>13899</v>
      </c>
    </row>
    <row r="2262" spans="1:21" x14ac:dyDescent="0.3">
      <c r="A2262" t="s">
        <v>13900</v>
      </c>
      <c r="B2262" t="s">
        <v>370</v>
      </c>
      <c r="C2262" t="s">
        <v>370</v>
      </c>
      <c r="D2262" t="s">
        <v>7034</v>
      </c>
      <c r="E2262" t="s">
        <v>7034</v>
      </c>
      <c r="F2262" t="s">
        <v>13901</v>
      </c>
      <c r="G2262" t="s">
        <v>13901</v>
      </c>
      <c r="H2262" t="s">
        <v>6870</v>
      </c>
      <c r="I2262" t="s">
        <v>6871</v>
      </c>
      <c r="J2262">
        <v>2</v>
      </c>
      <c r="K2262" t="s">
        <v>370</v>
      </c>
      <c r="L2262" t="s">
        <v>6872</v>
      </c>
      <c r="M2262" t="s">
        <v>6894</v>
      </c>
      <c r="N2262" t="s">
        <v>6876</v>
      </c>
      <c r="O2262" t="s">
        <v>6876</v>
      </c>
      <c r="P2262" t="s">
        <v>6876</v>
      </c>
      <c r="Q2262" t="s">
        <v>6876</v>
      </c>
      <c r="R2262" t="s">
        <v>6876</v>
      </c>
      <c r="S2262">
        <v>4.7980549999999997</v>
      </c>
      <c r="T2262">
        <v>-75.667339999999996</v>
      </c>
      <c r="U2262" t="s">
        <v>13902</v>
      </c>
    </row>
    <row r="2263" spans="1:21" x14ac:dyDescent="0.3">
      <c r="A2263" t="s">
        <v>13903</v>
      </c>
      <c r="B2263" t="s">
        <v>370</v>
      </c>
      <c r="C2263" t="s">
        <v>370</v>
      </c>
      <c r="D2263" t="s">
        <v>7034</v>
      </c>
      <c r="E2263" t="s">
        <v>7034</v>
      </c>
      <c r="F2263" t="s">
        <v>13904</v>
      </c>
      <c r="G2263" t="s">
        <v>13904</v>
      </c>
      <c r="H2263" t="s">
        <v>6870</v>
      </c>
      <c r="I2263" t="s">
        <v>6871</v>
      </c>
      <c r="J2263">
        <v>2</v>
      </c>
      <c r="K2263" t="s">
        <v>370</v>
      </c>
      <c r="L2263" t="s">
        <v>6882</v>
      </c>
      <c r="M2263" t="s">
        <v>6882</v>
      </c>
      <c r="N2263" t="s">
        <v>6876</v>
      </c>
      <c r="O2263" t="s">
        <v>6876</v>
      </c>
      <c r="P2263" t="s">
        <v>6876</v>
      </c>
      <c r="Q2263" t="s">
        <v>6876</v>
      </c>
      <c r="R2263" t="s">
        <v>6876</v>
      </c>
      <c r="S2263">
        <v>4.7980549999999997</v>
      </c>
      <c r="T2263">
        <v>-75.667339999999996</v>
      </c>
      <c r="U2263" t="s">
        <v>13905</v>
      </c>
    </row>
    <row r="2264" spans="1:21" x14ac:dyDescent="0.3">
      <c r="A2264" t="s">
        <v>13906</v>
      </c>
      <c r="B2264" t="s">
        <v>370</v>
      </c>
      <c r="C2264" t="s">
        <v>11178</v>
      </c>
      <c r="D2264" t="s">
        <v>8264</v>
      </c>
      <c r="E2264" t="s">
        <v>13907</v>
      </c>
      <c r="F2264" t="s">
        <v>13908</v>
      </c>
      <c r="G2264" t="s">
        <v>13908</v>
      </c>
      <c r="H2264" t="s">
        <v>6870</v>
      </c>
      <c r="I2264" t="s">
        <v>6871</v>
      </c>
      <c r="J2264">
        <v>1</v>
      </c>
      <c r="K2264" t="s">
        <v>370</v>
      </c>
      <c r="L2264" t="s">
        <v>6872</v>
      </c>
      <c r="M2264" t="s">
        <v>6894</v>
      </c>
      <c r="N2264" t="s">
        <v>6875</v>
      </c>
      <c r="O2264" t="s">
        <v>6875</v>
      </c>
      <c r="P2264" t="s">
        <v>6875</v>
      </c>
      <c r="Q2264" t="s">
        <v>6875</v>
      </c>
      <c r="R2264" t="s">
        <v>6875</v>
      </c>
      <c r="S2264">
        <v>4.8205229999999997</v>
      </c>
      <c r="T2264">
        <v>-75.738084000000001</v>
      </c>
      <c r="U2264" t="s">
        <v>370</v>
      </c>
    </row>
    <row r="2265" spans="1:21" x14ac:dyDescent="0.3">
      <c r="A2265" t="s">
        <v>13909</v>
      </c>
      <c r="B2265" t="s">
        <v>370</v>
      </c>
      <c r="C2265" t="s">
        <v>11178</v>
      </c>
      <c r="D2265" t="s">
        <v>8264</v>
      </c>
      <c r="E2265" t="s">
        <v>13907</v>
      </c>
      <c r="F2265" t="s">
        <v>13910</v>
      </c>
      <c r="G2265" t="s">
        <v>13910</v>
      </c>
      <c r="H2265" t="s">
        <v>6870</v>
      </c>
      <c r="I2265" t="s">
        <v>6871</v>
      </c>
      <c r="J2265">
        <v>3</v>
      </c>
      <c r="K2265" t="s">
        <v>370</v>
      </c>
      <c r="L2265" t="s">
        <v>6882</v>
      </c>
      <c r="M2265" t="s">
        <v>6882</v>
      </c>
      <c r="N2265" t="s">
        <v>6876</v>
      </c>
      <c r="O2265" t="s">
        <v>6875</v>
      </c>
      <c r="P2265" t="s">
        <v>6875</v>
      </c>
      <c r="Q2265" t="s">
        <v>6876</v>
      </c>
      <c r="R2265" t="s">
        <v>6875</v>
      </c>
      <c r="S2265">
        <v>4.8205229999999997</v>
      </c>
      <c r="T2265">
        <v>-75.738084000000001</v>
      </c>
      <c r="U2265" t="s">
        <v>13911</v>
      </c>
    </row>
    <row r="2266" spans="1:21" x14ac:dyDescent="0.3">
      <c r="A2266" t="s">
        <v>13912</v>
      </c>
      <c r="B2266" t="s">
        <v>370</v>
      </c>
      <c r="C2266" t="s">
        <v>11178</v>
      </c>
      <c r="D2266" t="s">
        <v>8264</v>
      </c>
      <c r="E2266" t="s">
        <v>13907</v>
      </c>
      <c r="F2266" t="s">
        <v>13913</v>
      </c>
      <c r="G2266" t="s">
        <v>13913</v>
      </c>
      <c r="H2266" t="s">
        <v>6870</v>
      </c>
      <c r="I2266" t="s">
        <v>6871</v>
      </c>
      <c r="J2266">
        <v>1</v>
      </c>
      <c r="K2266">
        <v>1</v>
      </c>
      <c r="L2266" t="s">
        <v>6872</v>
      </c>
      <c r="M2266" t="s">
        <v>6894</v>
      </c>
      <c r="N2266" t="s">
        <v>6875</v>
      </c>
      <c r="O2266" t="s">
        <v>6875</v>
      </c>
      <c r="P2266" t="s">
        <v>6876</v>
      </c>
      <c r="Q2266" t="s">
        <v>6874</v>
      </c>
      <c r="R2266" t="s">
        <v>6874</v>
      </c>
      <c r="S2266">
        <v>4.8205229999999997</v>
      </c>
      <c r="T2266">
        <v>-75.738084000000001</v>
      </c>
      <c r="U2266" t="s">
        <v>13914</v>
      </c>
    </row>
    <row r="2267" spans="1:21" x14ac:dyDescent="0.3">
      <c r="A2267" t="s">
        <v>13915</v>
      </c>
      <c r="B2267" t="s">
        <v>370</v>
      </c>
      <c r="C2267" t="s">
        <v>11178</v>
      </c>
      <c r="D2267" t="s">
        <v>8264</v>
      </c>
      <c r="E2267" t="s">
        <v>13916</v>
      </c>
      <c r="F2267" t="s">
        <v>13917</v>
      </c>
      <c r="G2267" t="s">
        <v>13917</v>
      </c>
      <c r="H2267" t="s">
        <v>6870</v>
      </c>
      <c r="I2267" t="s">
        <v>6871</v>
      </c>
      <c r="J2267">
        <v>2</v>
      </c>
      <c r="K2267" t="s">
        <v>370</v>
      </c>
      <c r="L2267" t="s">
        <v>6872</v>
      </c>
      <c r="M2267" t="s">
        <v>6873</v>
      </c>
      <c r="N2267" t="s">
        <v>6874</v>
      </c>
      <c r="O2267" t="s">
        <v>6875</v>
      </c>
      <c r="P2267" t="s">
        <v>6874</v>
      </c>
      <c r="Q2267" t="s">
        <v>6874</v>
      </c>
      <c r="R2267" t="s">
        <v>6875</v>
      </c>
      <c r="S2267">
        <v>4.8087169999999997</v>
      </c>
      <c r="T2267">
        <v>-75.690601000000001</v>
      </c>
      <c r="U2267" t="s">
        <v>13918</v>
      </c>
    </row>
    <row r="2268" spans="1:21" x14ac:dyDescent="0.3">
      <c r="A2268" t="s">
        <v>13919</v>
      </c>
      <c r="B2268" t="s">
        <v>370</v>
      </c>
      <c r="C2268" t="s">
        <v>11178</v>
      </c>
      <c r="D2268" t="s">
        <v>7388</v>
      </c>
      <c r="E2268" t="s">
        <v>8600</v>
      </c>
      <c r="F2268" t="s">
        <v>13920</v>
      </c>
      <c r="G2268" t="s">
        <v>13921</v>
      </c>
      <c r="H2268" t="s">
        <v>6870</v>
      </c>
      <c r="I2268" t="s">
        <v>6871</v>
      </c>
      <c r="J2268">
        <v>4</v>
      </c>
      <c r="K2268">
        <v>1</v>
      </c>
      <c r="L2268" t="s">
        <v>6872</v>
      </c>
      <c r="M2268" t="s">
        <v>6894</v>
      </c>
      <c r="N2268" t="s">
        <v>6875</v>
      </c>
      <c r="O2268" t="s">
        <v>6875</v>
      </c>
      <c r="P2268" t="s">
        <v>6874</v>
      </c>
      <c r="Q2268" t="s">
        <v>6875</v>
      </c>
      <c r="R2268" t="s">
        <v>6874</v>
      </c>
      <c r="S2268">
        <v>4.8157769999999998</v>
      </c>
      <c r="T2268">
        <v>-75.722409999999996</v>
      </c>
      <c r="U2268" t="s">
        <v>13922</v>
      </c>
    </row>
    <row r="2269" spans="1:21" x14ac:dyDescent="0.3">
      <c r="A2269" t="s">
        <v>13923</v>
      </c>
      <c r="B2269" t="s">
        <v>370</v>
      </c>
      <c r="C2269" t="s">
        <v>10333</v>
      </c>
      <c r="D2269" t="s">
        <v>8264</v>
      </c>
      <c r="E2269" t="s">
        <v>11545</v>
      </c>
      <c r="F2269" t="s">
        <v>13924</v>
      </c>
      <c r="G2269" t="s">
        <v>13924</v>
      </c>
      <c r="H2269" t="s">
        <v>6870</v>
      </c>
      <c r="I2269" t="s">
        <v>6871</v>
      </c>
      <c r="J2269">
        <v>1</v>
      </c>
      <c r="K2269" t="s">
        <v>370</v>
      </c>
      <c r="L2269" t="s">
        <v>6881</v>
      </c>
      <c r="M2269" t="s">
        <v>6873</v>
      </c>
      <c r="N2269" t="s">
        <v>6874</v>
      </c>
      <c r="O2269" t="s">
        <v>6874</v>
      </c>
      <c r="P2269" t="s">
        <v>6875</v>
      </c>
      <c r="Q2269" t="s">
        <v>6875</v>
      </c>
      <c r="R2269" t="s">
        <v>6875</v>
      </c>
      <c r="S2269">
        <v>4.8148989999999996</v>
      </c>
      <c r="T2269">
        <v>-75.741758000000004</v>
      </c>
      <c r="U2269" t="s">
        <v>13925</v>
      </c>
    </row>
    <row r="2270" spans="1:21" x14ac:dyDescent="0.3">
      <c r="A2270" t="s">
        <v>13926</v>
      </c>
      <c r="B2270" t="s">
        <v>370</v>
      </c>
      <c r="C2270" t="s">
        <v>10333</v>
      </c>
      <c r="D2270" t="s">
        <v>8264</v>
      </c>
      <c r="E2270" t="s">
        <v>9011</v>
      </c>
      <c r="F2270" t="s">
        <v>13927</v>
      </c>
      <c r="G2270" t="s">
        <v>13927</v>
      </c>
      <c r="H2270" t="s">
        <v>6870</v>
      </c>
      <c r="I2270" t="s">
        <v>6871</v>
      </c>
      <c r="J2270">
        <v>1</v>
      </c>
      <c r="K2270">
        <v>1</v>
      </c>
      <c r="L2270" t="s">
        <v>6881</v>
      </c>
      <c r="M2270" t="s">
        <v>6873</v>
      </c>
      <c r="N2270" t="s">
        <v>6874</v>
      </c>
      <c r="O2270" t="s">
        <v>6874</v>
      </c>
      <c r="P2270" t="s">
        <v>6875</v>
      </c>
      <c r="Q2270" t="s">
        <v>6875</v>
      </c>
      <c r="R2270" t="s">
        <v>6874</v>
      </c>
      <c r="S2270">
        <v>4.8154019999999997</v>
      </c>
      <c r="T2270">
        <v>-75.741551000000001</v>
      </c>
      <c r="U2270" t="s">
        <v>13928</v>
      </c>
    </row>
    <row r="2271" spans="1:21" x14ac:dyDescent="0.3">
      <c r="A2271" t="s">
        <v>13929</v>
      </c>
      <c r="B2271" t="s">
        <v>370</v>
      </c>
      <c r="C2271" t="s">
        <v>11178</v>
      </c>
      <c r="D2271" t="s">
        <v>8264</v>
      </c>
      <c r="E2271" t="s">
        <v>13930</v>
      </c>
      <c r="F2271" t="s">
        <v>13931</v>
      </c>
      <c r="G2271" t="s">
        <v>13932</v>
      </c>
      <c r="H2271" t="s">
        <v>6870</v>
      </c>
      <c r="I2271" t="s">
        <v>6871</v>
      </c>
      <c r="J2271">
        <v>1</v>
      </c>
      <c r="K2271">
        <v>1</v>
      </c>
      <c r="L2271" t="s">
        <v>6872</v>
      </c>
      <c r="M2271" t="s">
        <v>6894</v>
      </c>
      <c r="N2271" t="s">
        <v>6875</v>
      </c>
      <c r="O2271" t="s">
        <v>6875</v>
      </c>
      <c r="P2271" t="s">
        <v>6875</v>
      </c>
      <c r="Q2271" t="s">
        <v>6874</v>
      </c>
      <c r="R2271" t="s">
        <v>6875</v>
      </c>
      <c r="S2271">
        <v>4.8205229999999997</v>
      </c>
      <c r="T2271">
        <v>-75.738084000000001</v>
      </c>
      <c r="U2271" t="s">
        <v>13933</v>
      </c>
    </row>
    <row r="2272" spans="1:21" x14ac:dyDescent="0.3">
      <c r="A2272" t="s">
        <v>13934</v>
      </c>
      <c r="B2272" t="s">
        <v>370</v>
      </c>
      <c r="C2272" t="s">
        <v>11178</v>
      </c>
      <c r="D2272" t="s">
        <v>8264</v>
      </c>
      <c r="E2272" t="s">
        <v>13935</v>
      </c>
      <c r="F2272" t="s">
        <v>13936</v>
      </c>
      <c r="G2272" t="s">
        <v>13936</v>
      </c>
      <c r="H2272" t="s">
        <v>6870</v>
      </c>
      <c r="I2272" t="s">
        <v>6871</v>
      </c>
      <c r="J2272">
        <v>1</v>
      </c>
      <c r="K2272">
        <v>0</v>
      </c>
      <c r="L2272" t="s">
        <v>6881</v>
      </c>
      <c r="M2272" t="s">
        <v>6873</v>
      </c>
      <c r="N2272" t="s">
        <v>6874</v>
      </c>
      <c r="O2272" t="s">
        <v>6874</v>
      </c>
      <c r="P2272" t="s">
        <v>6874</v>
      </c>
      <c r="Q2272" t="s">
        <v>6992</v>
      </c>
      <c r="R2272" t="s">
        <v>6875</v>
      </c>
      <c r="S2272">
        <v>4.8087169999999997</v>
      </c>
      <c r="T2272">
        <v>-75.690601000000001</v>
      </c>
      <c r="U2272" t="s">
        <v>13937</v>
      </c>
    </row>
    <row r="2273" spans="1:21" x14ac:dyDescent="0.3">
      <c r="A2273" t="s">
        <v>13938</v>
      </c>
      <c r="B2273" t="s">
        <v>370</v>
      </c>
      <c r="C2273" t="s">
        <v>11178</v>
      </c>
      <c r="D2273" t="s">
        <v>8264</v>
      </c>
      <c r="E2273" t="s">
        <v>13935</v>
      </c>
      <c r="F2273" t="s">
        <v>13939</v>
      </c>
      <c r="G2273" t="s">
        <v>13939</v>
      </c>
      <c r="H2273" t="s">
        <v>6870</v>
      </c>
      <c r="I2273" t="s">
        <v>6871</v>
      </c>
      <c r="J2273">
        <v>1</v>
      </c>
      <c r="K2273">
        <v>1</v>
      </c>
      <c r="L2273" t="s">
        <v>6872</v>
      </c>
      <c r="M2273" t="s">
        <v>6894</v>
      </c>
      <c r="N2273" t="s">
        <v>6874</v>
      </c>
      <c r="O2273" t="s">
        <v>6874</v>
      </c>
      <c r="P2273" t="s">
        <v>6875</v>
      </c>
      <c r="Q2273" t="s">
        <v>6875</v>
      </c>
      <c r="R2273" t="s">
        <v>6874</v>
      </c>
      <c r="S2273">
        <v>4.801323</v>
      </c>
      <c r="T2273">
        <v>-75.724646000000007</v>
      </c>
      <c r="U2273" t="s">
        <v>370</v>
      </c>
    </row>
    <row r="2274" spans="1:21" x14ac:dyDescent="0.3">
      <c r="A2274" t="s">
        <v>13940</v>
      </c>
      <c r="B2274" t="s">
        <v>370</v>
      </c>
      <c r="C2274" t="s">
        <v>11178</v>
      </c>
      <c r="D2274" t="s">
        <v>8264</v>
      </c>
      <c r="E2274" t="s">
        <v>9039</v>
      </c>
      <c r="F2274" t="s">
        <v>13941</v>
      </c>
      <c r="G2274" t="s">
        <v>13941</v>
      </c>
      <c r="H2274" t="s">
        <v>6934</v>
      </c>
      <c r="I2274" t="s">
        <v>6871</v>
      </c>
      <c r="J2274" t="s">
        <v>370</v>
      </c>
      <c r="K2274" t="s">
        <v>370</v>
      </c>
      <c r="L2274" t="s">
        <v>6881</v>
      </c>
      <c r="M2274" t="s">
        <v>6873</v>
      </c>
      <c r="N2274" t="s">
        <v>6874</v>
      </c>
      <c r="O2274" t="s">
        <v>6875</v>
      </c>
      <c r="P2274" t="s">
        <v>6875</v>
      </c>
      <c r="Q2274" t="s">
        <v>6875</v>
      </c>
      <c r="R2274" t="s">
        <v>6874</v>
      </c>
      <c r="S2274">
        <v>4.8103559999999996</v>
      </c>
      <c r="T2274">
        <v>-75.729945000000001</v>
      </c>
      <c r="U2274" t="s">
        <v>13942</v>
      </c>
    </row>
    <row r="2275" spans="1:21" x14ac:dyDescent="0.3">
      <c r="A2275" t="s">
        <v>13943</v>
      </c>
      <c r="B2275" t="s">
        <v>370</v>
      </c>
      <c r="C2275" t="s">
        <v>11178</v>
      </c>
      <c r="D2275" t="s">
        <v>8264</v>
      </c>
      <c r="E2275" t="s">
        <v>13935</v>
      </c>
      <c r="F2275" t="s">
        <v>13944</v>
      </c>
      <c r="G2275" t="s">
        <v>13944</v>
      </c>
      <c r="H2275" t="s">
        <v>6870</v>
      </c>
      <c r="I2275" t="s">
        <v>6871</v>
      </c>
      <c r="J2275">
        <v>1</v>
      </c>
      <c r="K2275" t="s">
        <v>370</v>
      </c>
      <c r="L2275" t="s">
        <v>6872</v>
      </c>
      <c r="M2275" t="s">
        <v>6894</v>
      </c>
      <c r="N2275" t="s">
        <v>6876</v>
      </c>
      <c r="O2275" t="s">
        <v>6876</v>
      </c>
      <c r="P2275" t="s">
        <v>6875</v>
      </c>
      <c r="Q2275" t="s">
        <v>6876</v>
      </c>
      <c r="R2275" t="s">
        <v>6876</v>
      </c>
      <c r="S2275">
        <v>4.8010979999999996</v>
      </c>
      <c r="T2275">
        <v>-75.723786000000004</v>
      </c>
      <c r="U2275" t="s">
        <v>370</v>
      </c>
    </row>
    <row r="2276" spans="1:21" x14ac:dyDescent="0.3">
      <c r="A2276" t="s">
        <v>13945</v>
      </c>
      <c r="B2276" t="s">
        <v>370</v>
      </c>
      <c r="C2276" t="s">
        <v>6876</v>
      </c>
      <c r="D2276" t="s">
        <v>7124</v>
      </c>
      <c r="E2276" t="s">
        <v>7124</v>
      </c>
      <c r="F2276" t="s">
        <v>11202</v>
      </c>
      <c r="G2276" t="s">
        <v>11202</v>
      </c>
      <c r="H2276" t="s">
        <v>6934</v>
      </c>
      <c r="I2276" t="s">
        <v>6876</v>
      </c>
      <c r="J2276" t="s">
        <v>370</v>
      </c>
      <c r="K2276" t="s">
        <v>370</v>
      </c>
      <c r="L2276" t="s">
        <v>6890</v>
      </c>
      <c r="M2276" t="s">
        <v>6882</v>
      </c>
      <c r="N2276" t="s">
        <v>6874</v>
      </c>
      <c r="O2276" t="s">
        <v>6876</v>
      </c>
      <c r="P2276" t="s">
        <v>6876</v>
      </c>
      <c r="Q2276" t="s">
        <v>6876</v>
      </c>
      <c r="R2276" t="s">
        <v>6876</v>
      </c>
      <c r="S2276">
        <v>4.8066060000000004</v>
      </c>
      <c r="T2276">
        <v>-75.682208000000003</v>
      </c>
      <c r="U2276" t="s">
        <v>13946</v>
      </c>
    </row>
    <row r="2277" spans="1:21" x14ac:dyDescent="0.3">
      <c r="A2277" t="s">
        <v>13947</v>
      </c>
      <c r="B2277" t="s">
        <v>370</v>
      </c>
      <c r="C2277" t="s">
        <v>11178</v>
      </c>
      <c r="D2277" t="s">
        <v>6921</v>
      </c>
      <c r="E2277" t="s">
        <v>8803</v>
      </c>
      <c r="F2277" t="s">
        <v>13948</v>
      </c>
      <c r="G2277" t="s">
        <v>13948</v>
      </c>
      <c r="H2277" t="s">
        <v>6870</v>
      </c>
      <c r="I2277" t="s">
        <v>6871</v>
      </c>
      <c r="J2277">
        <v>2</v>
      </c>
      <c r="K2277">
        <v>1</v>
      </c>
      <c r="L2277" t="s">
        <v>6872</v>
      </c>
      <c r="M2277" t="s">
        <v>6873</v>
      </c>
      <c r="N2277" t="s">
        <v>6874</v>
      </c>
      <c r="O2277" t="s">
        <v>6992</v>
      </c>
      <c r="P2277" t="s">
        <v>6875</v>
      </c>
      <c r="Q2277" t="s">
        <v>6992</v>
      </c>
      <c r="R2277" t="s">
        <v>6874</v>
      </c>
      <c r="S2277">
        <v>4.7982969999999998</v>
      </c>
      <c r="T2277">
        <v>-75.694061000000005</v>
      </c>
      <c r="U2277" t="s">
        <v>13949</v>
      </c>
    </row>
    <row r="2278" spans="1:21" x14ac:dyDescent="0.3">
      <c r="A2278" t="s">
        <v>13950</v>
      </c>
      <c r="B2278" t="s">
        <v>370</v>
      </c>
      <c r="C2278" t="s">
        <v>11181</v>
      </c>
      <c r="D2278" t="s">
        <v>6921</v>
      </c>
      <c r="E2278" t="s">
        <v>8803</v>
      </c>
      <c r="F2278" t="s">
        <v>13951</v>
      </c>
      <c r="G2278" t="s">
        <v>13951</v>
      </c>
      <c r="H2278" t="s">
        <v>6870</v>
      </c>
      <c r="I2278" t="s">
        <v>6871</v>
      </c>
      <c r="J2278">
        <v>1</v>
      </c>
      <c r="K2278">
        <v>1</v>
      </c>
      <c r="L2278" t="s">
        <v>6872</v>
      </c>
      <c r="M2278" t="s">
        <v>6894</v>
      </c>
      <c r="N2278" t="s">
        <v>6875</v>
      </c>
      <c r="O2278" t="s">
        <v>6875</v>
      </c>
      <c r="P2278" t="s">
        <v>6875</v>
      </c>
      <c r="Q2278" t="s">
        <v>6875</v>
      </c>
      <c r="R2278" t="s">
        <v>6875</v>
      </c>
      <c r="S2278">
        <v>4.8080759999999998</v>
      </c>
      <c r="T2278">
        <v>-75.760699000000002</v>
      </c>
      <c r="U2278" t="s">
        <v>13952</v>
      </c>
    </row>
    <row r="2279" spans="1:21" x14ac:dyDescent="0.3">
      <c r="A2279" t="s">
        <v>13953</v>
      </c>
      <c r="B2279" t="s">
        <v>370</v>
      </c>
      <c r="C2279" t="s">
        <v>11178</v>
      </c>
      <c r="D2279" t="s">
        <v>6921</v>
      </c>
      <c r="E2279" t="s">
        <v>8803</v>
      </c>
      <c r="F2279" t="s">
        <v>13954</v>
      </c>
      <c r="G2279" t="s">
        <v>13954</v>
      </c>
      <c r="H2279" t="s">
        <v>6870</v>
      </c>
      <c r="I2279" t="s">
        <v>6871</v>
      </c>
      <c r="J2279">
        <v>1</v>
      </c>
      <c r="K2279">
        <v>2</v>
      </c>
      <c r="L2279" t="s">
        <v>6872</v>
      </c>
      <c r="M2279" t="s">
        <v>6894</v>
      </c>
      <c r="N2279" t="s">
        <v>6875</v>
      </c>
      <c r="O2279" t="s">
        <v>6876</v>
      </c>
      <c r="P2279" t="s">
        <v>6874</v>
      </c>
      <c r="Q2279" t="s">
        <v>6876</v>
      </c>
      <c r="R2279" t="s">
        <v>6874</v>
      </c>
      <c r="S2279">
        <v>4.7955880000000004</v>
      </c>
      <c r="T2279">
        <v>-75.694446999999997</v>
      </c>
      <c r="U2279" t="s">
        <v>13955</v>
      </c>
    </row>
    <row r="2280" spans="1:21" x14ac:dyDescent="0.3">
      <c r="A2280" t="s">
        <v>13953</v>
      </c>
      <c r="B2280" t="s">
        <v>370</v>
      </c>
      <c r="C2280" t="s">
        <v>11178</v>
      </c>
      <c r="D2280" t="s">
        <v>6921</v>
      </c>
      <c r="E2280" t="s">
        <v>8803</v>
      </c>
      <c r="F2280" t="s">
        <v>13954</v>
      </c>
      <c r="G2280" t="s">
        <v>13954</v>
      </c>
      <c r="H2280" t="s">
        <v>6870</v>
      </c>
      <c r="I2280" t="s">
        <v>6871</v>
      </c>
      <c r="J2280">
        <v>1</v>
      </c>
      <c r="K2280">
        <v>2</v>
      </c>
      <c r="L2280" t="s">
        <v>6872</v>
      </c>
      <c r="M2280" t="s">
        <v>6894</v>
      </c>
      <c r="N2280" t="s">
        <v>6875</v>
      </c>
      <c r="O2280" t="s">
        <v>6876</v>
      </c>
      <c r="P2280" t="s">
        <v>6874</v>
      </c>
      <c r="Q2280" t="s">
        <v>6876</v>
      </c>
      <c r="R2280" t="s">
        <v>6874</v>
      </c>
      <c r="S2280">
        <v>4.7955880000000004</v>
      </c>
      <c r="T2280">
        <v>-75.694446999999997</v>
      </c>
      <c r="U2280" t="s">
        <v>13955</v>
      </c>
    </row>
    <row r="2281" spans="1:21" x14ac:dyDescent="0.3">
      <c r="A2281" t="s">
        <v>13956</v>
      </c>
      <c r="B2281" t="s">
        <v>370</v>
      </c>
      <c r="C2281" t="s">
        <v>11178</v>
      </c>
      <c r="D2281" t="s">
        <v>6921</v>
      </c>
      <c r="E2281" t="s">
        <v>8803</v>
      </c>
      <c r="F2281" t="s">
        <v>13957</v>
      </c>
      <c r="G2281" t="s">
        <v>13957</v>
      </c>
      <c r="H2281" t="s">
        <v>6870</v>
      </c>
      <c r="I2281" t="s">
        <v>6871</v>
      </c>
      <c r="J2281">
        <v>2</v>
      </c>
      <c r="K2281" t="s">
        <v>370</v>
      </c>
      <c r="L2281" t="s">
        <v>6872</v>
      </c>
      <c r="M2281" t="s">
        <v>6894</v>
      </c>
      <c r="N2281" t="s">
        <v>6874</v>
      </c>
      <c r="O2281" t="s">
        <v>6875</v>
      </c>
      <c r="P2281" t="s">
        <v>6875</v>
      </c>
      <c r="Q2281" t="s">
        <v>6875</v>
      </c>
      <c r="R2281" t="s">
        <v>6874</v>
      </c>
      <c r="S2281">
        <v>4.8051190000000004</v>
      </c>
      <c r="T2281">
        <v>-75.694092999999995</v>
      </c>
      <c r="U2281" t="s">
        <v>13958</v>
      </c>
    </row>
    <row r="2282" spans="1:21" x14ac:dyDescent="0.3">
      <c r="A2282" t="s">
        <v>13956</v>
      </c>
      <c r="B2282" t="s">
        <v>370</v>
      </c>
      <c r="C2282" t="s">
        <v>11178</v>
      </c>
      <c r="D2282" t="s">
        <v>6921</v>
      </c>
      <c r="E2282" t="s">
        <v>8803</v>
      </c>
      <c r="F2282" t="s">
        <v>13957</v>
      </c>
      <c r="G2282" t="s">
        <v>13957</v>
      </c>
      <c r="H2282" t="s">
        <v>6870</v>
      </c>
      <c r="I2282" t="s">
        <v>6871</v>
      </c>
      <c r="J2282">
        <v>2</v>
      </c>
      <c r="K2282" t="s">
        <v>370</v>
      </c>
      <c r="L2282" t="s">
        <v>6872</v>
      </c>
      <c r="M2282" t="s">
        <v>6894</v>
      </c>
      <c r="N2282" t="s">
        <v>6874</v>
      </c>
      <c r="O2282" t="s">
        <v>6875</v>
      </c>
      <c r="P2282" t="s">
        <v>6875</v>
      </c>
      <c r="Q2282" t="s">
        <v>6875</v>
      </c>
      <c r="R2282" t="s">
        <v>6874</v>
      </c>
      <c r="S2282">
        <v>4.8051190000000004</v>
      </c>
      <c r="T2282">
        <v>-75.694092999999995</v>
      </c>
      <c r="U2282" t="s">
        <v>13958</v>
      </c>
    </row>
    <row r="2283" spans="1:21" x14ac:dyDescent="0.3">
      <c r="A2283" t="s">
        <v>13959</v>
      </c>
      <c r="B2283" t="s">
        <v>370</v>
      </c>
      <c r="C2283" t="s">
        <v>11181</v>
      </c>
      <c r="D2283" t="s">
        <v>6921</v>
      </c>
      <c r="E2283" t="s">
        <v>8803</v>
      </c>
      <c r="F2283" t="s">
        <v>13960</v>
      </c>
      <c r="G2283" t="s">
        <v>13960</v>
      </c>
      <c r="H2283" t="s">
        <v>6870</v>
      </c>
      <c r="I2283" t="s">
        <v>6871</v>
      </c>
      <c r="J2283">
        <v>1</v>
      </c>
      <c r="K2283">
        <v>1</v>
      </c>
      <c r="L2283" t="s">
        <v>6872</v>
      </c>
      <c r="M2283" t="s">
        <v>6894</v>
      </c>
      <c r="N2283" t="s">
        <v>6875</v>
      </c>
      <c r="O2283" t="s">
        <v>6875</v>
      </c>
      <c r="P2283" t="s">
        <v>6875</v>
      </c>
      <c r="Q2283" t="s">
        <v>6875</v>
      </c>
      <c r="R2283" t="s">
        <v>6874</v>
      </c>
      <c r="S2283">
        <v>4.7978449999999997</v>
      </c>
      <c r="T2283">
        <v>-75.694660999999996</v>
      </c>
      <c r="U2283" t="s">
        <v>13961</v>
      </c>
    </row>
    <row r="2284" spans="1:21" x14ac:dyDescent="0.3">
      <c r="A2284" t="s">
        <v>13959</v>
      </c>
      <c r="B2284" t="s">
        <v>370</v>
      </c>
      <c r="C2284" t="s">
        <v>11181</v>
      </c>
      <c r="D2284" t="s">
        <v>6921</v>
      </c>
      <c r="E2284" t="s">
        <v>8803</v>
      </c>
      <c r="F2284" t="s">
        <v>13960</v>
      </c>
      <c r="G2284" t="s">
        <v>13960</v>
      </c>
      <c r="H2284" t="s">
        <v>6870</v>
      </c>
      <c r="I2284" t="s">
        <v>6871</v>
      </c>
      <c r="J2284">
        <v>1</v>
      </c>
      <c r="K2284">
        <v>1</v>
      </c>
      <c r="L2284" t="s">
        <v>6872</v>
      </c>
      <c r="M2284" t="s">
        <v>6894</v>
      </c>
      <c r="N2284" t="s">
        <v>6875</v>
      </c>
      <c r="O2284" t="s">
        <v>6875</v>
      </c>
      <c r="P2284" t="s">
        <v>6875</v>
      </c>
      <c r="Q2284" t="s">
        <v>6875</v>
      </c>
      <c r="R2284" t="s">
        <v>6874</v>
      </c>
      <c r="S2284">
        <v>4.7978449999999997</v>
      </c>
      <c r="T2284">
        <v>-75.694660999999996</v>
      </c>
      <c r="U2284" t="s">
        <v>13961</v>
      </c>
    </row>
    <row r="2285" spans="1:21" x14ac:dyDescent="0.3">
      <c r="A2285" t="s">
        <v>13962</v>
      </c>
      <c r="B2285" t="s">
        <v>370</v>
      </c>
      <c r="C2285" t="s">
        <v>11178</v>
      </c>
      <c r="D2285" t="s">
        <v>6921</v>
      </c>
      <c r="E2285" t="s">
        <v>8803</v>
      </c>
      <c r="F2285" t="s">
        <v>13963</v>
      </c>
      <c r="G2285" t="s">
        <v>13963</v>
      </c>
      <c r="H2285" t="s">
        <v>6870</v>
      </c>
      <c r="I2285" t="s">
        <v>6871</v>
      </c>
      <c r="J2285">
        <v>1</v>
      </c>
      <c r="K2285" t="s">
        <v>370</v>
      </c>
      <c r="L2285" t="s">
        <v>6872</v>
      </c>
      <c r="M2285" t="s">
        <v>6894</v>
      </c>
      <c r="N2285" t="s">
        <v>6875</v>
      </c>
      <c r="O2285" t="s">
        <v>6876</v>
      </c>
      <c r="P2285" t="s">
        <v>6874</v>
      </c>
      <c r="Q2285" t="s">
        <v>6876</v>
      </c>
      <c r="R2285" t="s">
        <v>6875</v>
      </c>
      <c r="S2285">
        <v>4.8000939999999996</v>
      </c>
      <c r="T2285">
        <v>-75.696220999999994</v>
      </c>
      <c r="U2285" t="s">
        <v>13964</v>
      </c>
    </row>
    <row r="2286" spans="1:21" x14ac:dyDescent="0.3">
      <c r="A2286" t="s">
        <v>13962</v>
      </c>
      <c r="B2286" t="s">
        <v>370</v>
      </c>
      <c r="C2286" t="s">
        <v>11178</v>
      </c>
      <c r="D2286" t="s">
        <v>6921</v>
      </c>
      <c r="E2286" t="s">
        <v>8803</v>
      </c>
      <c r="F2286" t="s">
        <v>13963</v>
      </c>
      <c r="G2286" t="s">
        <v>13963</v>
      </c>
      <c r="H2286" t="s">
        <v>6870</v>
      </c>
      <c r="I2286" t="s">
        <v>6871</v>
      </c>
      <c r="J2286">
        <v>1</v>
      </c>
      <c r="K2286" t="s">
        <v>370</v>
      </c>
      <c r="L2286" t="s">
        <v>6872</v>
      </c>
      <c r="M2286" t="s">
        <v>6894</v>
      </c>
      <c r="N2286" t="s">
        <v>6875</v>
      </c>
      <c r="O2286" t="s">
        <v>6876</v>
      </c>
      <c r="P2286" t="s">
        <v>6874</v>
      </c>
      <c r="Q2286" t="s">
        <v>6876</v>
      </c>
      <c r="R2286" t="s">
        <v>6875</v>
      </c>
      <c r="S2286">
        <v>4.8000939999999996</v>
      </c>
      <c r="T2286">
        <v>-75.696220999999994</v>
      </c>
      <c r="U2286" t="s">
        <v>13964</v>
      </c>
    </row>
    <row r="2287" spans="1:21" x14ac:dyDescent="0.3">
      <c r="A2287" t="s">
        <v>13965</v>
      </c>
      <c r="B2287" t="s">
        <v>370</v>
      </c>
      <c r="C2287" t="s">
        <v>11178</v>
      </c>
      <c r="D2287" t="s">
        <v>6921</v>
      </c>
      <c r="E2287" t="s">
        <v>8803</v>
      </c>
      <c r="F2287" t="s">
        <v>13966</v>
      </c>
      <c r="G2287" t="s">
        <v>13966</v>
      </c>
      <c r="H2287" t="s">
        <v>6870</v>
      </c>
      <c r="I2287" t="s">
        <v>6871</v>
      </c>
      <c r="J2287">
        <v>1</v>
      </c>
      <c r="K2287">
        <v>4</v>
      </c>
      <c r="L2287" t="s">
        <v>6872</v>
      </c>
      <c r="M2287" t="s">
        <v>6894</v>
      </c>
      <c r="N2287" t="s">
        <v>6874</v>
      </c>
      <c r="O2287" t="s">
        <v>6875</v>
      </c>
      <c r="P2287" t="s">
        <v>6875</v>
      </c>
      <c r="Q2287" t="s">
        <v>6875</v>
      </c>
      <c r="R2287" t="s">
        <v>6874</v>
      </c>
      <c r="S2287">
        <v>4.7982969999999998</v>
      </c>
      <c r="T2287">
        <v>-75.694061000000005</v>
      </c>
      <c r="U2287" t="s">
        <v>13967</v>
      </c>
    </row>
    <row r="2288" spans="1:21" x14ac:dyDescent="0.3">
      <c r="A2288" t="s">
        <v>13965</v>
      </c>
      <c r="B2288" t="s">
        <v>370</v>
      </c>
      <c r="C2288" t="s">
        <v>11178</v>
      </c>
      <c r="D2288" t="s">
        <v>6921</v>
      </c>
      <c r="E2288" t="s">
        <v>8803</v>
      </c>
      <c r="F2288" t="s">
        <v>13966</v>
      </c>
      <c r="G2288" t="s">
        <v>13966</v>
      </c>
      <c r="H2288" t="s">
        <v>6870</v>
      </c>
      <c r="I2288" t="s">
        <v>6871</v>
      </c>
      <c r="J2288">
        <v>1</v>
      </c>
      <c r="K2288">
        <v>4</v>
      </c>
      <c r="L2288" t="s">
        <v>6872</v>
      </c>
      <c r="M2288" t="s">
        <v>6894</v>
      </c>
      <c r="N2288" t="s">
        <v>6874</v>
      </c>
      <c r="O2288" t="s">
        <v>6875</v>
      </c>
      <c r="P2288" t="s">
        <v>6875</v>
      </c>
      <c r="Q2288" t="s">
        <v>6875</v>
      </c>
      <c r="R2288" t="s">
        <v>6874</v>
      </c>
      <c r="S2288">
        <v>4.7982969999999998</v>
      </c>
      <c r="T2288">
        <v>-75.694061000000005</v>
      </c>
      <c r="U2288" t="s">
        <v>13967</v>
      </c>
    </row>
    <row r="2289" spans="1:21" x14ac:dyDescent="0.3">
      <c r="A2289" t="s">
        <v>13968</v>
      </c>
      <c r="B2289" t="s">
        <v>370</v>
      </c>
      <c r="C2289" t="s">
        <v>11178</v>
      </c>
      <c r="D2289" t="s">
        <v>6921</v>
      </c>
      <c r="E2289" t="s">
        <v>8803</v>
      </c>
      <c r="F2289" t="s">
        <v>13969</v>
      </c>
      <c r="G2289" t="s">
        <v>13970</v>
      </c>
      <c r="H2289" t="s">
        <v>6870</v>
      </c>
      <c r="I2289" t="s">
        <v>6871</v>
      </c>
      <c r="J2289">
        <v>3</v>
      </c>
      <c r="K2289" t="s">
        <v>370</v>
      </c>
      <c r="L2289" t="s">
        <v>6881</v>
      </c>
      <c r="M2289" t="s">
        <v>6873</v>
      </c>
      <c r="N2289" t="s">
        <v>6874</v>
      </c>
      <c r="O2289" t="s">
        <v>6875</v>
      </c>
      <c r="P2289" t="s">
        <v>6875</v>
      </c>
      <c r="Q2289" t="s">
        <v>6875</v>
      </c>
      <c r="R2289" t="s">
        <v>6874</v>
      </c>
      <c r="S2289">
        <v>4.7963050000000003</v>
      </c>
      <c r="T2289">
        <v>-75.693794999999994</v>
      </c>
      <c r="U2289" t="s">
        <v>13971</v>
      </c>
    </row>
    <row r="2290" spans="1:21" x14ac:dyDescent="0.3">
      <c r="A2290" t="s">
        <v>13968</v>
      </c>
      <c r="B2290" t="s">
        <v>370</v>
      </c>
      <c r="C2290" t="s">
        <v>11178</v>
      </c>
      <c r="D2290" t="s">
        <v>6921</v>
      </c>
      <c r="E2290" t="s">
        <v>8803</v>
      </c>
      <c r="F2290" t="s">
        <v>13969</v>
      </c>
      <c r="G2290" t="s">
        <v>13970</v>
      </c>
      <c r="H2290" t="s">
        <v>6870</v>
      </c>
      <c r="I2290" t="s">
        <v>6871</v>
      </c>
      <c r="J2290">
        <v>3</v>
      </c>
      <c r="K2290" t="s">
        <v>370</v>
      </c>
      <c r="L2290" t="s">
        <v>6881</v>
      </c>
      <c r="M2290" t="s">
        <v>6873</v>
      </c>
      <c r="N2290" t="s">
        <v>6874</v>
      </c>
      <c r="O2290" t="s">
        <v>6875</v>
      </c>
      <c r="P2290" t="s">
        <v>6875</v>
      </c>
      <c r="Q2290" t="s">
        <v>6875</v>
      </c>
      <c r="R2290" t="s">
        <v>6874</v>
      </c>
      <c r="S2290">
        <v>4.7963050000000003</v>
      </c>
      <c r="T2290">
        <v>-75.693794999999994</v>
      </c>
      <c r="U2290" t="s">
        <v>13971</v>
      </c>
    </row>
    <row r="2291" spans="1:21" x14ac:dyDescent="0.3">
      <c r="A2291" t="s">
        <v>13972</v>
      </c>
      <c r="B2291" t="s">
        <v>370</v>
      </c>
      <c r="C2291" t="s">
        <v>11178</v>
      </c>
      <c r="D2291" t="s">
        <v>6921</v>
      </c>
      <c r="E2291" t="s">
        <v>8803</v>
      </c>
      <c r="F2291" t="s">
        <v>370</v>
      </c>
      <c r="G2291" t="s">
        <v>13973</v>
      </c>
      <c r="H2291" t="s">
        <v>6934</v>
      </c>
      <c r="I2291" t="s">
        <v>6934</v>
      </c>
      <c r="J2291">
        <v>1</v>
      </c>
      <c r="K2291" t="s">
        <v>370</v>
      </c>
      <c r="L2291" t="s">
        <v>6872</v>
      </c>
      <c r="M2291" t="s">
        <v>6873</v>
      </c>
      <c r="N2291" t="s">
        <v>6874</v>
      </c>
      <c r="O2291" t="s">
        <v>6875</v>
      </c>
      <c r="P2291" t="s">
        <v>6875</v>
      </c>
      <c r="Q2291" t="s">
        <v>6875</v>
      </c>
      <c r="R2291" t="s">
        <v>6874</v>
      </c>
      <c r="S2291" t="s">
        <v>370</v>
      </c>
      <c r="T2291" t="s">
        <v>370</v>
      </c>
      <c r="U2291" t="s">
        <v>13974</v>
      </c>
    </row>
    <row r="2292" spans="1:21" x14ac:dyDescent="0.3">
      <c r="A2292" t="s">
        <v>13975</v>
      </c>
      <c r="B2292" t="s">
        <v>370</v>
      </c>
      <c r="C2292" t="s">
        <v>11178</v>
      </c>
      <c r="D2292" t="s">
        <v>6921</v>
      </c>
      <c r="E2292" t="s">
        <v>8803</v>
      </c>
      <c r="F2292" t="s">
        <v>13976</v>
      </c>
      <c r="G2292" t="s">
        <v>13976</v>
      </c>
      <c r="H2292" t="s">
        <v>6870</v>
      </c>
      <c r="I2292" t="s">
        <v>6871</v>
      </c>
      <c r="J2292">
        <v>1</v>
      </c>
      <c r="K2292">
        <v>2</v>
      </c>
      <c r="L2292" t="s">
        <v>6881</v>
      </c>
      <c r="M2292" t="s">
        <v>6873</v>
      </c>
      <c r="N2292" t="s">
        <v>6874</v>
      </c>
      <c r="O2292" t="s">
        <v>6992</v>
      </c>
      <c r="P2292" t="s">
        <v>6874</v>
      </c>
      <c r="Q2292" t="s">
        <v>6875</v>
      </c>
      <c r="R2292" t="s">
        <v>6874</v>
      </c>
      <c r="S2292">
        <v>4.7964019999999996</v>
      </c>
      <c r="T2292">
        <v>-75.694164999999998</v>
      </c>
      <c r="U2292" t="s">
        <v>13977</v>
      </c>
    </row>
    <row r="2293" spans="1:21" x14ac:dyDescent="0.3">
      <c r="A2293" t="s">
        <v>13978</v>
      </c>
      <c r="B2293" t="s">
        <v>370</v>
      </c>
      <c r="C2293" t="s">
        <v>11178</v>
      </c>
      <c r="D2293" t="s">
        <v>7034</v>
      </c>
      <c r="E2293" t="s">
        <v>9530</v>
      </c>
      <c r="F2293" t="s">
        <v>13979</v>
      </c>
      <c r="G2293" t="s">
        <v>13979</v>
      </c>
      <c r="H2293" t="s">
        <v>6870</v>
      </c>
      <c r="I2293" t="s">
        <v>6871</v>
      </c>
      <c r="J2293">
        <v>1</v>
      </c>
      <c r="K2293">
        <v>3</v>
      </c>
      <c r="L2293" t="s">
        <v>6881</v>
      </c>
      <c r="M2293" t="s">
        <v>6891</v>
      </c>
      <c r="N2293" t="s">
        <v>6874</v>
      </c>
      <c r="O2293" t="s">
        <v>6874</v>
      </c>
      <c r="P2293" t="s">
        <v>6874</v>
      </c>
      <c r="Q2293" t="s">
        <v>6874</v>
      </c>
      <c r="R2293" t="s">
        <v>6875</v>
      </c>
      <c r="S2293">
        <v>4.7964019999999996</v>
      </c>
      <c r="T2293">
        <v>-75.694164999999998</v>
      </c>
      <c r="U2293" t="s">
        <v>13980</v>
      </c>
    </row>
    <row r="2294" spans="1:21" x14ac:dyDescent="0.3">
      <c r="A2294" t="s">
        <v>13981</v>
      </c>
      <c r="B2294" t="s">
        <v>370</v>
      </c>
      <c r="C2294" t="s">
        <v>11181</v>
      </c>
      <c r="D2294" t="s">
        <v>6921</v>
      </c>
      <c r="E2294" t="s">
        <v>8803</v>
      </c>
      <c r="F2294" t="s">
        <v>13982</v>
      </c>
      <c r="G2294" t="s">
        <v>13982</v>
      </c>
      <c r="H2294" t="s">
        <v>6870</v>
      </c>
      <c r="I2294" t="s">
        <v>6871</v>
      </c>
      <c r="J2294">
        <v>2</v>
      </c>
      <c r="K2294">
        <v>1</v>
      </c>
      <c r="L2294" t="s">
        <v>6881</v>
      </c>
      <c r="M2294" t="s">
        <v>6882</v>
      </c>
      <c r="N2294" t="s">
        <v>6874</v>
      </c>
      <c r="O2294" t="s">
        <v>6875</v>
      </c>
      <c r="P2294" t="s">
        <v>6874</v>
      </c>
      <c r="Q2294" t="s">
        <v>6874</v>
      </c>
      <c r="R2294" t="s">
        <v>6874</v>
      </c>
      <c r="S2294">
        <v>4.797644</v>
      </c>
      <c r="T2294">
        <v>-75.694354000000004</v>
      </c>
      <c r="U2294" t="s">
        <v>13983</v>
      </c>
    </row>
    <row r="2295" spans="1:21" x14ac:dyDescent="0.3">
      <c r="A2295" t="s">
        <v>13984</v>
      </c>
      <c r="B2295" t="s">
        <v>370</v>
      </c>
      <c r="C2295" t="s">
        <v>11181</v>
      </c>
      <c r="D2295" t="s">
        <v>6921</v>
      </c>
      <c r="E2295" t="s">
        <v>8803</v>
      </c>
      <c r="F2295" t="s">
        <v>13985</v>
      </c>
      <c r="G2295" t="s">
        <v>13985</v>
      </c>
      <c r="H2295" t="s">
        <v>6870</v>
      </c>
      <c r="I2295" t="s">
        <v>6871</v>
      </c>
      <c r="J2295">
        <v>2</v>
      </c>
      <c r="K2295">
        <v>1</v>
      </c>
      <c r="L2295" t="s">
        <v>6881</v>
      </c>
      <c r="M2295" t="s">
        <v>6894</v>
      </c>
      <c r="N2295" t="s">
        <v>6874</v>
      </c>
      <c r="O2295" t="s">
        <v>6875</v>
      </c>
      <c r="P2295" t="s">
        <v>6874</v>
      </c>
      <c r="Q2295" t="s">
        <v>6874</v>
      </c>
      <c r="R2295" t="s">
        <v>6874</v>
      </c>
      <c r="S2295">
        <v>4.7972340000000004</v>
      </c>
      <c r="T2295">
        <v>-75.694372999999999</v>
      </c>
      <c r="U2295" t="s">
        <v>370</v>
      </c>
    </row>
    <row r="2296" spans="1:21" x14ac:dyDescent="0.3">
      <c r="A2296" t="s">
        <v>13986</v>
      </c>
      <c r="B2296" t="s">
        <v>370</v>
      </c>
      <c r="C2296" t="s">
        <v>11181</v>
      </c>
      <c r="D2296" t="s">
        <v>6921</v>
      </c>
      <c r="E2296" t="s">
        <v>8803</v>
      </c>
      <c r="F2296" t="s">
        <v>13987</v>
      </c>
      <c r="G2296" t="s">
        <v>13987</v>
      </c>
      <c r="H2296" t="s">
        <v>6870</v>
      </c>
      <c r="I2296" t="s">
        <v>6871</v>
      </c>
      <c r="J2296">
        <v>1</v>
      </c>
      <c r="K2296">
        <v>1</v>
      </c>
      <c r="L2296" t="s">
        <v>6890</v>
      </c>
      <c r="M2296" t="s">
        <v>6882</v>
      </c>
      <c r="N2296" t="s">
        <v>6874</v>
      </c>
      <c r="O2296" t="s">
        <v>6874</v>
      </c>
      <c r="P2296" t="s">
        <v>6874</v>
      </c>
      <c r="Q2296" t="s">
        <v>6874</v>
      </c>
      <c r="R2296" t="s">
        <v>6874</v>
      </c>
      <c r="S2296">
        <v>4.798108</v>
      </c>
      <c r="T2296">
        <v>-75.694157000000004</v>
      </c>
      <c r="U2296" t="s">
        <v>13988</v>
      </c>
    </row>
    <row r="2297" spans="1:21" x14ac:dyDescent="0.3">
      <c r="A2297" t="s">
        <v>13989</v>
      </c>
      <c r="B2297" t="s">
        <v>370</v>
      </c>
      <c r="C2297" t="s">
        <v>11181</v>
      </c>
      <c r="D2297" t="s">
        <v>6921</v>
      </c>
      <c r="E2297" t="s">
        <v>8803</v>
      </c>
      <c r="F2297" t="s">
        <v>13990</v>
      </c>
      <c r="G2297" t="s">
        <v>13990</v>
      </c>
      <c r="H2297" t="s">
        <v>6870</v>
      </c>
      <c r="I2297" t="s">
        <v>6871</v>
      </c>
      <c r="J2297">
        <v>3</v>
      </c>
      <c r="K2297">
        <v>2</v>
      </c>
      <c r="L2297" t="s">
        <v>6881</v>
      </c>
      <c r="M2297" t="s">
        <v>6873</v>
      </c>
      <c r="N2297" t="s">
        <v>6874</v>
      </c>
      <c r="O2297" t="s">
        <v>6875</v>
      </c>
      <c r="P2297" t="s">
        <v>6874</v>
      </c>
      <c r="Q2297" t="s">
        <v>6874</v>
      </c>
      <c r="R2297" t="s">
        <v>6876</v>
      </c>
      <c r="S2297">
        <v>4.7984080000000002</v>
      </c>
      <c r="T2297">
        <v>-75.694063</v>
      </c>
      <c r="U2297" t="s">
        <v>13991</v>
      </c>
    </row>
    <row r="2298" spans="1:21" x14ac:dyDescent="0.3">
      <c r="A2298" t="s">
        <v>13992</v>
      </c>
      <c r="B2298" t="s">
        <v>370</v>
      </c>
      <c r="C2298" t="s">
        <v>11181</v>
      </c>
      <c r="D2298" t="s">
        <v>6921</v>
      </c>
      <c r="E2298" t="s">
        <v>8803</v>
      </c>
      <c r="F2298" t="s">
        <v>13993</v>
      </c>
      <c r="G2298" t="s">
        <v>13993</v>
      </c>
      <c r="H2298" t="s">
        <v>6870</v>
      </c>
      <c r="I2298" t="s">
        <v>6871</v>
      </c>
      <c r="J2298">
        <v>2</v>
      </c>
      <c r="K2298">
        <v>2</v>
      </c>
      <c r="L2298" t="s">
        <v>6890</v>
      </c>
      <c r="M2298" t="s">
        <v>6873</v>
      </c>
      <c r="N2298" t="s">
        <v>6874</v>
      </c>
      <c r="O2298" t="s">
        <v>6874</v>
      </c>
      <c r="P2298" t="s">
        <v>6874</v>
      </c>
      <c r="Q2298" t="s">
        <v>6874</v>
      </c>
      <c r="R2298" t="s">
        <v>6876</v>
      </c>
      <c r="S2298">
        <v>4.7984179999999999</v>
      </c>
      <c r="T2298">
        <v>-75.693939</v>
      </c>
      <c r="U2298" t="s">
        <v>13994</v>
      </c>
    </row>
    <row r="2299" spans="1:21" x14ac:dyDescent="0.3">
      <c r="A2299" t="s">
        <v>13995</v>
      </c>
      <c r="B2299" t="s">
        <v>370</v>
      </c>
      <c r="C2299" t="s">
        <v>11181</v>
      </c>
      <c r="D2299" t="s">
        <v>6921</v>
      </c>
      <c r="E2299" t="s">
        <v>8803</v>
      </c>
      <c r="F2299" t="s">
        <v>13996</v>
      </c>
      <c r="G2299" t="s">
        <v>13996</v>
      </c>
      <c r="H2299" t="s">
        <v>6870</v>
      </c>
      <c r="I2299" t="s">
        <v>6871</v>
      </c>
      <c r="J2299">
        <v>2</v>
      </c>
      <c r="K2299">
        <v>1</v>
      </c>
      <c r="L2299" t="s">
        <v>6890</v>
      </c>
      <c r="M2299" t="s">
        <v>6891</v>
      </c>
      <c r="N2299" t="s">
        <v>6874</v>
      </c>
      <c r="O2299" t="s">
        <v>6874</v>
      </c>
      <c r="P2299" t="s">
        <v>6874</v>
      </c>
      <c r="Q2299" t="s">
        <v>6874</v>
      </c>
      <c r="R2299" t="s">
        <v>6874</v>
      </c>
      <c r="S2299">
        <v>4.7986449999999996</v>
      </c>
      <c r="T2299">
        <v>-75.693567000000002</v>
      </c>
      <c r="U2299" t="s">
        <v>13997</v>
      </c>
    </row>
    <row r="2300" spans="1:21" x14ac:dyDescent="0.3">
      <c r="A2300" t="s">
        <v>13998</v>
      </c>
      <c r="B2300" t="s">
        <v>370</v>
      </c>
      <c r="C2300" t="s">
        <v>11181</v>
      </c>
      <c r="D2300" t="s">
        <v>7034</v>
      </c>
      <c r="E2300" t="s">
        <v>7035</v>
      </c>
      <c r="F2300" t="s">
        <v>13999</v>
      </c>
      <c r="G2300" t="s">
        <v>13999</v>
      </c>
      <c r="H2300" t="s">
        <v>6870</v>
      </c>
      <c r="I2300" t="s">
        <v>6871</v>
      </c>
      <c r="J2300">
        <v>1</v>
      </c>
      <c r="K2300" t="s">
        <v>370</v>
      </c>
      <c r="L2300" t="s">
        <v>6872</v>
      </c>
      <c r="M2300" t="s">
        <v>6894</v>
      </c>
      <c r="N2300" t="s">
        <v>6874</v>
      </c>
      <c r="O2300" t="s">
        <v>6875</v>
      </c>
      <c r="P2300" t="s">
        <v>6875</v>
      </c>
      <c r="Q2300" t="s">
        <v>6875</v>
      </c>
      <c r="R2300" t="s">
        <v>6874</v>
      </c>
      <c r="S2300">
        <v>4.8071599999999997</v>
      </c>
      <c r="T2300">
        <v>-75.693642999999994</v>
      </c>
      <c r="U2300" t="s">
        <v>14000</v>
      </c>
    </row>
    <row r="2301" spans="1:21" x14ac:dyDescent="0.3">
      <c r="A2301" t="s">
        <v>14001</v>
      </c>
      <c r="B2301" t="s">
        <v>370</v>
      </c>
      <c r="C2301" t="s">
        <v>11181</v>
      </c>
      <c r="D2301" t="s">
        <v>7034</v>
      </c>
      <c r="E2301" t="s">
        <v>7035</v>
      </c>
      <c r="F2301" t="s">
        <v>13999</v>
      </c>
      <c r="G2301" t="s">
        <v>13999</v>
      </c>
      <c r="H2301" t="s">
        <v>6870</v>
      </c>
      <c r="I2301" t="s">
        <v>6871</v>
      </c>
      <c r="J2301">
        <v>3</v>
      </c>
      <c r="K2301" t="s">
        <v>370</v>
      </c>
      <c r="L2301" t="s">
        <v>6872</v>
      </c>
      <c r="M2301" t="s">
        <v>6882</v>
      </c>
      <c r="N2301" t="s">
        <v>6874</v>
      </c>
      <c r="O2301" t="s">
        <v>6874</v>
      </c>
      <c r="P2301" t="s">
        <v>6875</v>
      </c>
      <c r="Q2301" t="s">
        <v>6875</v>
      </c>
      <c r="R2301" t="s">
        <v>6875</v>
      </c>
      <c r="S2301">
        <v>4.8071599999999997</v>
      </c>
      <c r="T2301">
        <v>-75.693642999999994</v>
      </c>
      <c r="U2301" t="s">
        <v>14002</v>
      </c>
    </row>
    <row r="2302" spans="1:21" x14ac:dyDescent="0.3">
      <c r="A2302" t="s">
        <v>14003</v>
      </c>
      <c r="B2302" t="s">
        <v>370</v>
      </c>
      <c r="C2302" t="s">
        <v>11181</v>
      </c>
      <c r="D2302" t="s">
        <v>6921</v>
      </c>
      <c r="E2302" t="s">
        <v>8803</v>
      </c>
      <c r="F2302" t="s">
        <v>14004</v>
      </c>
      <c r="G2302" t="s">
        <v>14004</v>
      </c>
      <c r="H2302" t="s">
        <v>6870</v>
      </c>
      <c r="I2302" t="s">
        <v>6871</v>
      </c>
      <c r="J2302">
        <v>4</v>
      </c>
      <c r="K2302" t="s">
        <v>370</v>
      </c>
      <c r="L2302" t="s">
        <v>6872</v>
      </c>
      <c r="M2302" t="s">
        <v>6894</v>
      </c>
      <c r="N2302" t="s">
        <v>6874</v>
      </c>
      <c r="O2302" t="s">
        <v>6875</v>
      </c>
      <c r="P2302" t="s">
        <v>6875</v>
      </c>
      <c r="Q2302" t="s">
        <v>6875</v>
      </c>
      <c r="R2302" t="s">
        <v>6875</v>
      </c>
      <c r="S2302">
        <v>4.8051190000000004</v>
      </c>
      <c r="T2302">
        <v>-75.694092999999995</v>
      </c>
      <c r="U2302" t="s">
        <v>14005</v>
      </c>
    </row>
    <row r="2303" spans="1:21" x14ac:dyDescent="0.3">
      <c r="A2303" t="s">
        <v>14006</v>
      </c>
      <c r="B2303" t="s">
        <v>370</v>
      </c>
      <c r="C2303" t="s">
        <v>10333</v>
      </c>
      <c r="D2303" t="s">
        <v>6921</v>
      </c>
      <c r="E2303" t="s">
        <v>8803</v>
      </c>
      <c r="F2303" t="s">
        <v>8812</v>
      </c>
      <c r="G2303" t="s">
        <v>8812</v>
      </c>
      <c r="H2303" t="s">
        <v>6870</v>
      </c>
      <c r="I2303" t="s">
        <v>7651</v>
      </c>
      <c r="J2303">
        <v>5</v>
      </c>
      <c r="K2303" t="s">
        <v>370</v>
      </c>
      <c r="L2303" t="s">
        <v>6882</v>
      </c>
      <c r="M2303" t="s">
        <v>6873</v>
      </c>
      <c r="N2303" t="s">
        <v>6874</v>
      </c>
      <c r="O2303" t="s">
        <v>6874</v>
      </c>
      <c r="P2303" t="s">
        <v>6874</v>
      </c>
      <c r="Q2303" t="s">
        <v>6876</v>
      </c>
      <c r="R2303" t="s">
        <v>6874</v>
      </c>
      <c r="S2303">
        <v>4.7979339999999997</v>
      </c>
      <c r="T2303">
        <v>-75.693702999999999</v>
      </c>
      <c r="U2303" t="s">
        <v>6876</v>
      </c>
    </row>
    <row r="2304" spans="1:21" x14ac:dyDescent="0.3">
      <c r="A2304" t="s">
        <v>14007</v>
      </c>
      <c r="B2304" t="s">
        <v>370</v>
      </c>
      <c r="C2304" t="s">
        <v>11178</v>
      </c>
      <c r="D2304" t="s">
        <v>6921</v>
      </c>
      <c r="E2304" t="s">
        <v>8803</v>
      </c>
      <c r="F2304" t="s">
        <v>14008</v>
      </c>
      <c r="G2304" t="s">
        <v>14009</v>
      </c>
      <c r="H2304" t="s">
        <v>6870</v>
      </c>
      <c r="I2304" t="s">
        <v>6871</v>
      </c>
      <c r="J2304">
        <v>1</v>
      </c>
      <c r="K2304" t="s">
        <v>370</v>
      </c>
      <c r="L2304" t="s">
        <v>6872</v>
      </c>
      <c r="M2304" t="s">
        <v>6894</v>
      </c>
      <c r="N2304" t="s">
        <v>6874</v>
      </c>
      <c r="O2304" t="s">
        <v>6875</v>
      </c>
      <c r="P2304" t="s">
        <v>6875</v>
      </c>
      <c r="Q2304" t="s">
        <v>6875</v>
      </c>
      <c r="R2304" t="s">
        <v>6874</v>
      </c>
      <c r="S2304">
        <v>4.8051159999999999</v>
      </c>
      <c r="T2304">
        <v>-75.693943000000004</v>
      </c>
      <c r="U2304" t="s">
        <v>14010</v>
      </c>
    </row>
    <row r="2305" spans="1:21" x14ac:dyDescent="0.3">
      <c r="A2305" t="s">
        <v>14011</v>
      </c>
      <c r="B2305" t="s">
        <v>370</v>
      </c>
      <c r="C2305" t="s">
        <v>10333</v>
      </c>
      <c r="D2305" t="s">
        <v>6921</v>
      </c>
      <c r="E2305" t="s">
        <v>8803</v>
      </c>
      <c r="F2305" t="s">
        <v>14012</v>
      </c>
      <c r="G2305" t="s">
        <v>14013</v>
      </c>
      <c r="H2305" t="s">
        <v>6870</v>
      </c>
      <c r="I2305" t="s">
        <v>6871</v>
      </c>
      <c r="J2305">
        <v>4</v>
      </c>
      <c r="K2305" t="s">
        <v>370</v>
      </c>
      <c r="L2305" t="s">
        <v>6872</v>
      </c>
      <c r="M2305" t="s">
        <v>6873</v>
      </c>
      <c r="N2305" t="s">
        <v>6874</v>
      </c>
      <c r="O2305" t="s">
        <v>6876</v>
      </c>
      <c r="P2305" t="s">
        <v>6874</v>
      </c>
      <c r="Q2305" t="s">
        <v>6876</v>
      </c>
      <c r="R2305" t="s">
        <v>6874</v>
      </c>
      <c r="S2305">
        <v>4.7975279999999998</v>
      </c>
      <c r="T2305">
        <v>-75.693798000000001</v>
      </c>
      <c r="U2305" t="s">
        <v>14014</v>
      </c>
    </row>
    <row r="2306" spans="1:21" x14ac:dyDescent="0.3">
      <c r="A2306" t="s">
        <v>14015</v>
      </c>
      <c r="B2306" t="s">
        <v>370</v>
      </c>
      <c r="C2306" t="s">
        <v>10333</v>
      </c>
      <c r="D2306" t="s">
        <v>6921</v>
      </c>
      <c r="E2306" t="s">
        <v>8803</v>
      </c>
      <c r="F2306" t="s">
        <v>14016</v>
      </c>
      <c r="G2306" t="s">
        <v>14017</v>
      </c>
      <c r="H2306" t="s">
        <v>6870</v>
      </c>
      <c r="I2306" t="s">
        <v>7651</v>
      </c>
      <c r="J2306">
        <v>1</v>
      </c>
      <c r="K2306" t="s">
        <v>370</v>
      </c>
      <c r="L2306" t="s">
        <v>6890</v>
      </c>
      <c r="M2306" t="s">
        <v>6873</v>
      </c>
      <c r="N2306" t="s">
        <v>6874</v>
      </c>
      <c r="O2306" t="s">
        <v>6876</v>
      </c>
      <c r="P2306" t="s">
        <v>6874</v>
      </c>
      <c r="Q2306" t="s">
        <v>6876</v>
      </c>
      <c r="R2306" t="s">
        <v>6874</v>
      </c>
      <c r="S2306">
        <v>4.7984429999999998</v>
      </c>
      <c r="T2306">
        <v>-75.693456999999995</v>
      </c>
      <c r="U2306" t="s">
        <v>14018</v>
      </c>
    </row>
    <row r="2307" spans="1:21" x14ac:dyDescent="0.3">
      <c r="A2307" t="s">
        <v>14019</v>
      </c>
      <c r="B2307" t="s">
        <v>370</v>
      </c>
      <c r="C2307" t="s">
        <v>10333</v>
      </c>
      <c r="D2307" t="s">
        <v>6921</v>
      </c>
      <c r="E2307" t="s">
        <v>8803</v>
      </c>
      <c r="F2307" t="s">
        <v>14020</v>
      </c>
      <c r="G2307" t="s">
        <v>14021</v>
      </c>
      <c r="H2307" t="s">
        <v>6870</v>
      </c>
      <c r="I2307" t="s">
        <v>6871</v>
      </c>
      <c r="J2307">
        <v>15</v>
      </c>
      <c r="K2307" t="s">
        <v>370</v>
      </c>
      <c r="L2307" t="s">
        <v>6890</v>
      </c>
      <c r="M2307" t="s">
        <v>6873</v>
      </c>
      <c r="N2307" t="s">
        <v>6874</v>
      </c>
      <c r="O2307" t="s">
        <v>6876</v>
      </c>
      <c r="P2307" t="s">
        <v>6874</v>
      </c>
      <c r="Q2307" t="s">
        <v>6876</v>
      </c>
      <c r="R2307" t="s">
        <v>6874</v>
      </c>
      <c r="S2307">
        <v>4.7985420000000003</v>
      </c>
      <c r="T2307">
        <v>-75.693256000000005</v>
      </c>
      <c r="U2307" t="s">
        <v>14022</v>
      </c>
    </row>
    <row r="2308" spans="1:21" x14ac:dyDescent="0.3">
      <c r="A2308" t="s">
        <v>14023</v>
      </c>
      <c r="B2308" t="s">
        <v>370</v>
      </c>
      <c r="C2308" t="s">
        <v>10333</v>
      </c>
      <c r="D2308" t="s">
        <v>7034</v>
      </c>
      <c r="E2308" t="s">
        <v>7035</v>
      </c>
      <c r="F2308" t="s">
        <v>14024</v>
      </c>
      <c r="G2308" t="s">
        <v>14024</v>
      </c>
      <c r="H2308" t="s">
        <v>6870</v>
      </c>
      <c r="I2308" t="s">
        <v>6871</v>
      </c>
      <c r="J2308">
        <v>3</v>
      </c>
      <c r="K2308" t="s">
        <v>370</v>
      </c>
      <c r="L2308" t="s">
        <v>6872</v>
      </c>
      <c r="M2308" t="s">
        <v>6873</v>
      </c>
      <c r="N2308" t="s">
        <v>6874</v>
      </c>
      <c r="O2308" t="s">
        <v>6875</v>
      </c>
      <c r="P2308" t="s">
        <v>6874</v>
      </c>
      <c r="Q2308" t="s">
        <v>6875</v>
      </c>
      <c r="R2308" t="s">
        <v>6874</v>
      </c>
      <c r="S2308">
        <v>4.8033109999999999</v>
      </c>
      <c r="T2308">
        <v>-75.696723000000006</v>
      </c>
      <c r="U2308" t="s">
        <v>14025</v>
      </c>
    </row>
    <row r="2309" spans="1:21" x14ac:dyDescent="0.3">
      <c r="A2309" t="s">
        <v>14026</v>
      </c>
      <c r="B2309" t="s">
        <v>370</v>
      </c>
      <c r="C2309" t="s">
        <v>10333</v>
      </c>
      <c r="D2309" t="s">
        <v>6921</v>
      </c>
      <c r="E2309" t="s">
        <v>8803</v>
      </c>
      <c r="F2309" t="s">
        <v>14027</v>
      </c>
      <c r="G2309" t="s">
        <v>14027</v>
      </c>
      <c r="H2309" t="s">
        <v>6870</v>
      </c>
      <c r="I2309" t="s">
        <v>6871</v>
      </c>
      <c r="J2309">
        <v>5</v>
      </c>
      <c r="K2309" t="s">
        <v>370</v>
      </c>
      <c r="L2309" t="s">
        <v>6890</v>
      </c>
      <c r="M2309" t="s">
        <v>6894</v>
      </c>
      <c r="N2309" t="s">
        <v>6874</v>
      </c>
      <c r="O2309" t="s">
        <v>6875</v>
      </c>
      <c r="P2309" t="s">
        <v>6875</v>
      </c>
      <c r="Q2309" t="s">
        <v>6876</v>
      </c>
      <c r="R2309" t="s">
        <v>6874</v>
      </c>
      <c r="S2309">
        <v>4.7982469999999999</v>
      </c>
      <c r="T2309">
        <v>-75.694299000000001</v>
      </c>
      <c r="U2309" t="s">
        <v>14028</v>
      </c>
    </row>
    <row r="2310" spans="1:21" x14ac:dyDescent="0.3">
      <c r="A2310" t="s">
        <v>14029</v>
      </c>
      <c r="B2310" t="s">
        <v>370</v>
      </c>
      <c r="C2310" t="s">
        <v>10333</v>
      </c>
      <c r="D2310" t="s">
        <v>7034</v>
      </c>
      <c r="E2310" t="s">
        <v>7035</v>
      </c>
      <c r="F2310" t="s">
        <v>14030</v>
      </c>
      <c r="G2310" t="s">
        <v>14030</v>
      </c>
      <c r="H2310" t="s">
        <v>6870</v>
      </c>
      <c r="I2310" t="s">
        <v>6871</v>
      </c>
      <c r="J2310">
        <v>1</v>
      </c>
      <c r="K2310" t="s">
        <v>370</v>
      </c>
      <c r="L2310" t="s">
        <v>6881</v>
      </c>
      <c r="M2310" t="s">
        <v>6873</v>
      </c>
      <c r="N2310" t="s">
        <v>6874</v>
      </c>
      <c r="O2310" t="s">
        <v>6874</v>
      </c>
      <c r="P2310" t="s">
        <v>6874</v>
      </c>
      <c r="Q2310" t="s">
        <v>6874</v>
      </c>
      <c r="R2310" t="s">
        <v>6874</v>
      </c>
      <c r="S2310">
        <v>4.8028550000000001</v>
      </c>
      <c r="T2310">
        <v>-75.696485999999993</v>
      </c>
      <c r="U2310" t="s">
        <v>14031</v>
      </c>
    </row>
    <row r="2311" spans="1:21" x14ac:dyDescent="0.3">
      <c r="A2311" t="s">
        <v>14032</v>
      </c>
      <c r="B2311" t="s">
        <v>370</v>
      </c>
      <c r="C2311" t="s">
        <v>11178</v>
      </c>
      <c r="D2311" t="s">
        <v>6921</v>
      </c>
      <c r="E2311" t="s">
        <v>8803</v>
      </c>
      <c r="F2311" t="s">
        <v>14033</v>
      </c>
      <c r="G2311" t="s">
        <v>14033</v>
      </c>
      <c r="H2311" t="s">
        <v>6870</v>
      </c>
      <c r="I2311" t="s">
        <v>6871</v>
      </c>
      <c r="J2311">
        <v>3</v>
      </c>
      <c r="K2311" t="s">
        <v>370</v>
      </c>
      <c r="L2311" t="s">
        <v>6872</v>
      </c>
      <c r="M2311" t="s">
        <v>6894</v>
      </c>
      <c r="N2311" t="s">
        <v>6874</v>
      </c>
      <c r="O2311" t="s">
        <v>6876</v>
      </c>
      <c r="P2311" t="s">
        <v>6875</v>
      </c>
      <c r="Q2311" t="s">
        <v>6876</v>
      </c>
      <c r="R2311" t="s">
        <v>6874</v>
      </c>
      <c r="S2311">
        <v>4.7964019999999996</v>
      </c>
      <c r="T2311">
        <v>-75.694164999999998</v>
      </c>
      <c r="U2311" t="s">
        <v>14034</v>
      </c>
    </row>
    <row r="2312" spans="1:21" x14ac:dyDescent="0.3">
      <c r="A2312" t="s">
        <v>14035</v>
      </c>
      <c r="B2312" t="s">
        <v>370</v>
      </c>
      <c r="C2312" t="s">
        <v>11178</v>
      </c>
      <c r="D2312" t="s">
        <v>6921</v>
      </c>
      <c r="E2312" t="s">
        <v>8803</v>
      </c>
      <c r="F2312" t="s">
        <v>14036</v>
      </c>
      <c r="G2312" t="s">
        <v>14036</v>
      </c>
      <c r="H2312" t="s">
        <v>6870</v>
      </c>
      <c r="I2312" t="s">
        <v>6871</v>
      </c>
      <c r="J2312">
        <v>3</v>
      </c>
      <c r="K2312" t="s">
        <v>370</v>
      </c>
      <c r="L2312" t="s">
        <v>6881</v>
      </c>
      <c r="M2312" t="s">
        <v>6873</v>
      </c>
      <c r="N2312" t="s">
        <v>6874</v>
      </c>
      <c r="O2312" t="s">
        <v>6874</v>
      </c>
      <c r="P2312" t="s">
        <v>6874</v>
      </c>
      <c r="Q2312" t="s">
        <v>6875</v>
      </c>
      <c r="R2312" t="s">
        <v>6874</v>
      </c>
      <c r="S2312">
        <v>4.7975719999999997</v>
      </c>
      <c r="T2312">
        <v>-75.694378</v>
      </c>
      <c r="U2312" t="s">
        <v>14037</v>
      </c>
    </row>
    <row r="2313" spans="1:21" x14ac:dyDescent="0.3">
      <c r="A2313" t="s">
        <v>14038</v>
      </c>
      <c r="B2313" t="s">
        <v>370</v>
      </c>
      <c r="C2313" t="s">
        <v>11178</v>
      </c>
      <c r="D2313" t="s">
        <v>6866</v>
      </c>
      <c r="E2313" t="s">
        <v>6867</v>
      </c>
      <c r="F2313" t="s">
        <v>14039</v>
      </c>
      <c r="G2313" t="s">
        <v>14040</v>
      </c>
      <c r="H2313" t="s">
        <v>6870</v>
      </c>
      <c r="I2313" t="s">
        <v>6886</v>
      </c>
      <c r="J2313">
        <v>5</v>
      </c>
      <c r="K2313">
        <v>2</v>
      </c>
      <c r="L2313" t="s">
        <v>6881</v>
      </c>
      <c r="M2313" t="s">
        <v>6891</v>
      </c>
      <c r="N2313" t="s">
        <v>6874</v>
      </c>
      <c r="O2313" t="s">
        <v>6874</v>
      </c>
      <c r="P2313" t="s">
        <v>6874</v>
      </c>
      <c r="Q2313" t="s">
        <v>6874</v>
      </c>
      <c r="R2313" t="s">
        <v>6874</v>
      </c>
      <c r="S2313">
        <v>4.8129080000000002</v>
      </c>
      <c r="T2313">
        <v>-75.70814</v>
      </c>
      <c r="U2313" t="s">
        <v>14041</v>
      </c>
    </row>
    <row r="2314" spans="1:21" x14ac:dyDescent="0.3">
      <c r="A2314" t="s">
        <v>14042</v>
      </c>
      <c r="B2314" t="s">
        <v>370</v>
      </c>
      <c r="C2314" t="s">
        <v>11178</v>
      </c>
      <c r="D2314" t="s">
        <v>6866</v>
      </c>
      <c r="E2314" t="s">
        <v>6867</v>
      </c>
      <c r="F2314" t="s">
        <v>14043</v>
      </c>
      <c r="G2314" t="s">
        <v>14044</v>
      </c>
      <c r="H2314" t="s">
        <v>6870</v>
      </c>
      <c r="I2314" t="s">
        <v>6886</v>
      </c>
      <c r="J2314" t="s">
        <v>370</v>
      </c>
      <c r="K2314" t="s">
        <v>370</v>
      </c>
      <c r="L2314" t="s">
        <v>6872</v>
      </c>
      <c r="M2314" t="s">
        <v>6882</v>
      </c>
      <c r="N2314" t="s">
        <v>6876</v>
      </c>
      <c r="O2314" t="s">
        <v>6875</v>
      </c>
      <c r="P2314" t="s">
        <v>6876</v>
      </c>
      <c r="Q2314" t="s">
        <v>6876</v>
      </c>
      <c r="R2314" t="s">
        <v>6876</v>
      </c>
      <c r="S2314">
        <v>4.8156379999999999</v>
      </c>
      <c r="T2314">
        <v>-75.693117000000001</v>
      </c>
      <c r="U2314" t="s">
        <v>14045</v>
      </c>
    </row>
    <row r="2315" spans="1:21" x14ac:dyDescent="0.3">
      <c r="A2315" t="s">
        <v>14046</v>
      </c>
      <c r="B2315" t="s">
        <v>370</v>
      </c>
      <c r="C2315" t="s">
        <v>11178</v>
      </c>
      <c r="D2315" t="s">
        <v>6866</v>
      </c>
      <c r="E2315" t="s">
        <v>6936</v>
      </c>
      <c r="F2315" t="s">
        <v>14047</v>
      </c>
      <c r="G2315" t="s">
        <v>14048</v>
      </c>
      <c r="H2315" t="s">
        <v>6870</v>
      </c>
      <c r="I2315" t="s">
        <v>6871</v>
      </c>
      <c r="J2315">
        <v>5</v>
      </c>
      <c r="K2315">
        <v>1</v>
      </c>
      <c r="L2315" t="s">
        <v>6872</v>
      </c>
      <c r="M2315" t="s">
        <v>6894</v>
      </c>
      <c r="N2315" t="s">
        <v>6876</v>
      </c>
      <c r="O2315" t="s">
        <v>6875</v>
      </c>
      <c r="P2315" t="s">
        <v>6874</v>
      </c>
      <c r="Q2315" t="s">
        <v>6876</v>
      </c>
      <c r="R2315" t="s">
        <v>6874</v>
      </c>
      <c r="S2315">
        <v>4.8110179999999998</v>
      </c>
      <c r="T2315">
        <v>-75.701432999999994</v>
      </c>
      <c r="U2315" t="s">
        <v>14049</v>
      </c>
    </row>
    <row r="2316" spans="1:21" x14ac:dyDescent="0.3">
      <c r="A2316" t="s">
        <v>14050</v>
      </c>
      <c r="B2316" t="s">
        <v>370</v>
      </c>
      <c r="C2316" t="s">
        <v>8411</v>
      </c>
      <c r="D2316" t="s">
        <v>8167</v>
      </c>
      <c r="E2316" t="s">
        <v>8416</v>
      </c>
      <c r="F2316" t="s">
        <v>14051</v>
      </c>
      <c r="G2316" t="s">
        <v>14051</v>
      </c>
      <c r="H2316" t="s">
        <v>6870</v>
      </c>
      <c r="I2316" t="s">
        <v>6871</v>
      </c>
      <c r="J2316">
        <v>2</v>
      </c>
      <c r="K2316">
        <v>1</v>
      </c>
      <c r="L2316" t="s">
        <v>6881</v>
      </c>
      <c r="M2316" t="s">
        <v>6894</v>
      </c>
      <c r="N2316" t="s">
        <v>6874</v>
      </c>
      <c r="O2316" t="s">
        <v>6876</v>
      </c>
      <c r="P2316" t="s">
        <v>6874</v>
      </c>
      <c r="Q2316" t="s">
        <v>6875</v>
      </c>
      <c r="R2316" t="s">
        <v>6874</v>
      </c>
      <c r="S2316">
        <v>4.7936670000000001</v>
      </c>
      <c r="T2316">
        <v>-75.698779999999999</v>
      </c>
      <c r="U2316" t="s">
        <v>14052</v>
      </c>
    </row>
    <row r="2317" spans="1:21" x14ac:dyDescent="0.3">
      <c r="A2317" t="s">
        <v>14053</v>
      </c>
      <c r="B2317" t="s">
        <v>370</v>
      </c>
      <c r="C2317" t="s">
        <v>11178</v>
      </c>
      <c r="D2317" t="s">
        <v>7060</v>
      </c>
      <c r="E2317" t="s">
        <v>7405</v>
      </c>
      <c r="F2317" t="s">
        <v>7406</v>
      </c>
      <c r="G2317" t="s">
        <v>7405</v>
      </c>
      <c r="H2317" t="s">
        <v>6870</v>
      </c>
      <c r="I2317" t="s">
        <v>6871</v>
      </c>
      <c r="J2317">
        <v>10</v>
      </c>
      <c r="K2317">
        <v>2</v>
      </c>
      <c r="L2317" t="s">
        <v>6890</v>
      </c>
      <c r="M2317" t="s">
        <v>6873</v>
      </c>
      <c r="N2317" t="s">
        <v>6874</v>
      </c>
      <c r="O2317" t="s">
        <v>6874</v>
      </c>
      <c r="P2317" t="s">
        <v>6874</v>
      </c>
      <c r="Q2317" t="s">
        <v>6874</v>
      </c>
      <c r="R2317" t="s">
        <v>6874</v>
      </c>
      <c r="S2317">
        <v>4.8001420000000001</v>
      </c>
      <c r="T2317">
        <v>-75.750459000000006</v>
      </c>
      <c r="U2317" t="s">
        <v>14054</v>
      </c>
    </row>
    <row r="2318" spans="1:21" x14ac:dyDescent="0.3">
      <c r="A2318" t="s">
        <v>14055</v>
      </c>
      <c r="B2318" t="s">
        <v>370</v>
      </c>
      <c r="C2318" t="s">
        <v>11178</v>
      </c>
      <c r="D2318" t="s">
        <v>8033</v>
      </c>
      <c r="E2318" t="s">
        <v>8033</v>
      </c>
      <c r="F2318" t="s">
        <v>14056</v>
      </c>
      <c r="G2318" t="s">
        <v>14057</v>
      </c>
      <c r="H2318" t="s">
        <v>6870</v>
      </c>
      <c r="I2318" t="s">
        <v>6871</v>
      </c>
      <c r="J2318">
        <v>2</v>
      </c>
      <c r="K2318">
        <v>0</v>
      </c>
      <c r="L2318" t="s">
        <v>6890</v>
      </c>
      <c r="M2318" t="s">
        <v>6891</v>
      </c>
      <c r="N2318" t="s">
        <v>6874</v>
      </c>
      <c r="O2318" t="s">
        <v>6874</v>
      </c>
      <c r="P2318" t="s">
        <v>6876</v>
      </c>
      <c r="Q2318" t="s">
        <v>6874</v>
      </c>
      <c r="R2318" t="s">
        <v>6874</v>
      </c>
      <c r="S2318">
        <v>4.8115290000000002</v>
      </c>
      <c r="T2318">
        <v>-75.797297</v>
      </c>
      <c r="U2318" t="s">
        <v>14058</v>
      </c>
    </row>
    <row r="2319" spans="1:21" x14ac:dyDescent="0.3">
      <c r="A2319" t="s">
        <v>14059</v>
      </c>
      <c r="B2319" t="s">
        <v>370</v>
      </c>
      <c r="C2319" t="s">
        <v>11178</v>
      </c>
      <c r="D2319" t="s">
        <v>6921</v>
      </c>
      <c r="E2319" t="s">
        <v>11310</v>
      </c>
      <c r="F2319" t="s">
        <v>14060</v>
      </c>
      <c r="G2319" t="s">
        <v>14061</v>
      </c>
      <c r="H2319" t="s">
        <v>6870</v>
      </c>
      <c r="I2319" t="s">
        <v>6871</v>
      </c>
      <c r="J2319">
        <v>5</v>
      </c>
      <c r="K2319">
        <v>1</v>
      </c>
      <c r="L2319" t="s">
        <v>6881</v>
      </c>
      <c r="M2319" t="s">
        <v>6873</v>
      </c>
      <c r="N2319" t="s">
        <v>6874</v>
      </c>
      <c r="O2319" t="s">
        <v>6875</v>
      </c>
      <c r="P2319" t="s">
        <v>6874</v>
      </c>
      <c r="Q2319" t="s">
        <v>6874</v>
      </c>
      <c r="R2319" t="s">
        <v>6874</v>
      </c>
      <c r="S2319">
        <v>4.8069499999999996</v>
      </c>
      <c r="T2319">
        <v>-75.684117000000001</v>
      </c>
      <c r="U2319" t="s">
        <v>14062</v>
      </c>
    </row>
    <row r="2320" spans="1:21" x14ac:dyDescent="0.3">
      <c r="A2320" t="s">
        <v>14063</v>
      </c>
      <c r="B2320" t="s">
        <v>370</v>
      </c>
      <c r="C2320" t="s">
        <v>11178</v>
      </c>
      <c r="D2320" t="s">
        <v>7178</v>
      </c>
      <c r="E2320" t="s">
        <v>12030</v>
      </c>
      <c r="F2320" t="s">
        <v>14064</v>
      </c>
      <c r="G2320" t="s">
        <v>6876</v>
      </c>
      <c r="H2320" t="s">
        <v>6870</v>
      </c>
      <c r="I2320" t="s">
        <v>6871</v>
      </c>
      <c r="J2320">
        <v>1</v>
      </c>
      <c r="K2320">
        <v>1</v>
      </c>
      <c r="L2320" t="s">
        <v>6881</v>
      </c>
      <c r="M2320" t="s">
        <v>6882</v>
      </c>
      <c r="N2320" t="s">
        <v>6874</v>
      </c>
      <c r="O2320" t="s">
        <v>6874</v>
      </c>
      <c r="P2320" t="s">
        <v>6875</v>
      </c>
      <c r="Q2320" t="s">
        <v>6875</v>
      </c>
      <c r="R2320" t="s">
        <v>6874</v>
      </c>
      <c r="S2320">
        <v>4.800605</v>
      </c>
      <c r="T2320">
        <v>-75.741894000000002</v>
      </c>
      <c r="U2320" t="s">
        <v>14065</v>
      </c>
    </row>
    <row r="2321" spans="1:21" x14ac:dyDescent="0.3">
      <c r="A2321" t="s">
        <v>14066</v>
      </c>
      <c r="B2321" t="s">
        <v>370</v>
      </c>
      <c r="C2321" t="s">
        <v>11178</v>
      </c>
      <c r="D2321" t="s">
        <v>7178</v>
      </c>
      <c r="E2321" t="s">
        <v>12030</v>
      </c>
      <c r="F2321" t="s">
        <v>14067</v>
      </c>
      <c r="G2321" t="s">
        <v>6876</v>
      </c>
      <c r="H2321" t="s">
        <v>6870</v>
      </c>
      <c r="I2321" t="s">
        <v>6871</v>
      </c>
      <c r="J2321">
        <v>1</v>
      </c>
      <c r="K2321">
        <v>0</v>
      </c>
      <c r="L2321" t="s">
        <v>6890</v>
      </c>
      <c r="M2321" t="s">
        <v>6891</v>
      </c>
      <c r="N2321" t="s">
        <v>6874</v>
      </c>
      <c r="O2321" t="s">
        <v>6874</v>
      </c>
      <c r="P2321" t="s">
        <v>6874</v>
      </c>
      <c r="Q2321" t="s">
        <v>6874</v>
      </c>
      <c r="R2321" t="s">
        <v>6874</v>
      </c>
      <c r="S2321">
        <v>4.7964549999999999</v>
      </c>
      <c r="T2321">
        <v>-75.740167</v>
      </c>
      <c r="U2321" t="s">
        <v>14068</v>
      </c>
    </row>
    <row r="2322" spans="1:21" x14ac:dyDescent="0.3">
      <c r="A2322" t="s">
        <v>14069</v>
      </c>
      <c r="B2322" t="s">
        <v>370</v>
      </c>
      <c r="C2322" t="s">
        <v>11178</v>
      </c>
      <c r="D2322" t="s">
        <v>7178</v>
      </c>
      <c r="E2322" t="s">
        <v>12030</v>
      </c>
      <c r="F2322" t="s">
        <v>14070</v>
      </c>
      <c r="G2322" t="s">
        <v>6876</v>
      </c>
      <c r="H2322" t="s">
        <v>6870</v>
      </c>
      <c r="I2322" t="s">
        <v>6871</v>
      </c>
      <c r="J2322">
        <v>2</v>
      </c>
      <c r="K2322">
        <v>0</v>
      </c>
      <c r="L2322" t="s">
        <v>6890</v>
      </c>
      <c r="M2322" t="s">
        <v>6873</v>
      </c>
      <c r="N2322" t="s">
        <v>6874</v>
      </c>
      <c r="O2322" t="s">
        <v>6874</v>
      </c>
      <c r="P2322" t="s">
        <v>6874</v>
      </c>
      <c r="Q2322" t="s">
        <v>6874</v>
      </c>
      <c r="R2322" t="s">
        <v>6874</v>
      </c>
      <c r="S2322">
        <v>4.7964549999999999</v>
      </c>
      <c r="T2322">
        <v>-75.740167</v>
      </c>
      <c r="U2322" t="s">
        <v>14071</v>
      </c>
    </row>
    <row r="2323" spans="1:21" x14ac:dyDescent="0.3">
      <c r="A2323" t="s">
        <v>14072</v>
      </c>
      <c r="B2323" t="s">
        <v>370</v>
      </c>
      <c r="C2323" t="s">
        <v>11178</v>
      </c>
      <c r="D2323" t="s">
        <v>7178</v>
      </c>
      <c r="E2323" t="s">
        <v>12030</v>
      </c>
      <c r="F2323" t="s">
        <v>10245</v>
      </c>
      <c r="G2323" t="s">
        <v>6876</v>
      </c>
      <c r="H2323" t="s">
        <v>6870</v>
      </c>
      <c r="I2323" t="s">
        <v>6871</v>
      </c>
      <c r="J2323">
        <v>2</v>
      </c>
      <c r="K2323">
        <v>0</v>
      </c>
      <c r="L2323" t="s">
        <v>6890</v>
      </c>
      <c r="M2323" t="s">
        <v>6873</v>
      </c>
      <c r="N2323" t="s">
        <v>6874</v>
      </c>
      <c r="O2323" t="s">
        <v>6875</v>
      </c>
      <c r="P2323" t="s">
        <v>6874</v>
      </c>
      <c r="Q2323" t="s">
        <v>6874</v>
      </c>
      <c r="R2323" t="s">
        <v>6874</v>
      </c>
      <c r="S2323">
        <v>4.8087169999999997</v>
      </c>
      <c r="T2323">
        <v>-75.690601000000001</v>
      </c>
      <c r="U2323" t="s">
        <v>14073</v>
      </c>
    </row>
    <row r="2324" spans="1:21" x14ac:dyDescent="0.3">
      <c r="A2324" t="s">
        <v>14074</v>
      </c>
      <c r="B2324" t="s">
        <v>370</v>
      </c>
      <c r="C2324" t="s">
        <v>11178</v>
      </c>
      <c r="D2324" t="s">
        <v>7178</v>
      </c>
      <c r="E2324" t="s">
        <v>12030</v>
      </c>
      <c r="F2324" t="s">
        <v>14075</v>
      </c>
      <c r="G2324" t="s">
        <v>6876</v>
      </c>
      <c r="H2324" t="s">
        <v>6870</v>
      </c>
      <c r="I2324" t="s">
        <v>6871</v>
      </c>
      <c r="J2324" t="s">
        <v>370</v>
      </c>
      <c r="K2324" t="s">
        <v>370</v>
      </c>
      <c r="L2324" t="s">
        <v>6890</v>
      </c>
      <c r="M2324" t="s">
        <v>6891</v>
      </c>
      <c r="N2324" t="s">
        <v>6874</v>
      </c>
      <c r="O2324" t="s">
        <v>6875</v>
      </c>
      <c r="P2324" t="s">
        <v>6874</v>
      </c>
      <c r="Q2324" t="s">
        <v>6874</v>
      </c>
      <c r="R2324" t="s">
        <v>6874</v>
      </c>
      <c r="S2324">
        <v>4.8091020000000002</v>
      </c>
      <c r="T2324">
        <v>-75.735022000000001</v>
      </c>
      <c r="U2324" t="s">
        <v>14076</v>
      </c>
    </row>
    <row r="2325" spans="1:21" x14ac:dyDescent="0.3">
      <c r="A2325" t="s">
        <v>14077</v>
      </c>
      <c r="B2325" t="s">
        <v>370</v>
      </c>
      <c r="C2325" t="s">
        <v>11178</v>
      </c>
      <c r="D2325" t="s">
        <v>7178</v>
      </c>
      <c r="E2325" t="s">
        <v>12030</v>
      </c>
      <c r="F2325" t="s">
        <v>14078</v>
      </c>
      <c r="G2325" t="s">
        <v>6876</v>
      </c>
      <c r="H2325" t="s">
        <v>6870</v>
      </c>
      <c r="I2325" t="s">
        <v>6871</v>
      </c>
      <c r="J2325">
        <v>2</v>
      </c>
      <c r="K2325">
        <v>0</v>
      </c>
      <c r="L2325" t="s">
        <v>6882</v>
      </c>
      <c r="M2325" t="s">
        <v>6882</v>
      </c>
      <c r="N2325" t="s">
        <v>6874</v>
      </c>
      <c r="O2325" t="s">
        <v>6875</v>
      </c>
      <c r="P2325" t="s">
        <v>6874</v>
      </c>
      <c r="Q2325" t="s">
        <v>6874</v>
      </c>
      <c r="R2325" t="s">
        <v>6874</v>
      </c>
      <c r="S2325">
        <v>4.8020079999999998</v>
      </c>
      <c r="T2325">
        <v>-75.748839000000004</v>
      </c>
      <c r="U2325" t="s">
        <v>14079</v>
      </c>
    </row>
    <row r="2326" spans="1:21" x14ac:dyDescent="0.3">
      <c r="A2326" t="s">
        <v>14080</v>
      </c>
      <c r="B2326" t="s">
        <v>370</v>
      </c>
      <c r="C2326" t="s">
        <v>11178</v>
      </c>
      <c r="D2326" t="s">
        <v>6866</v>
      </c>
      <c r="E2326" t="s">
        <v>14081</v>
      </c>
      <c r="F2326" t="s">
        <v>14082</v>
      </c>
      <c r="G2326" t="s">
        <v>14083</v>
      </c>
      <c r="H2326" t="s">
        <v>6870</v>
      </c>
      <c r="I2326" t="s">
        <v>6871</v>
      </c>
      <c r="J2326">
        <v>2</v>
      </c>
      <c r="K2326" t="s">
        <v>370</v>
      </c>
      <c r="L2326" t="s">
        <v>6881</v>
      </c>
      <c r="M2326" t="s">
        <v>6882</v>
      </c>
      <c r="N2326" t="s">
        <v>6876</v>
      </c>
      <c r="O2326" t="s">
        <v>6875</v>
      </c>
      <c r="P2326" t="s">
        <v>6875</v>
      </c>
      <c r="Q2326" t="s">
        <v>6875</v>
      </c>
      <c r="R2326" t="s">
        <v>6874</v>
      </c>
      <c r="S2326">
        <v>4.8121799999999997</v>
      </c>
      <c r="T2326">
        <v>-75.688923000000003</v>
      </c>
      <c r="U2326" t="s">
        <v>14084</v>
      </c>
    </row>
    <row r="2327" spans="1:21" x14ac:dyDescent="0.3">
      <c r="A2327" t="s">
        <v>14085</v>
      </c>
      <c r="B2327" t="s">
        <v>370</v>
      </c>
      <c r="C2327" t="s">
        <v>11178</v>
      </c>
      <c r="D2327" t="s">
        <v>6866</v>
      </c>
      <c r="E2327" t="s">
        <v>14081</v>
      </c>
      <c r="F2327" t="s">
        <v>14086</v>
      </c>
      <c r="G2327" t="s">
        <v>6910</v>
      </c>
      <c r="H2327" t="s">
        <v>6870</v>
      </c>
      <c r="I2327" t="s">
        <v>6871</v>
      </c>
      <c r="J2327">
        <v>1</v>
      </c>
      <c r="K2327">
        <v>0</v>
      </c>
      <c r="L2327" t="s">
        <v>6872</v>
      </c>
      <c r="M2327" t="s">
        <v>6894</v>
      </c>
      <c r="N2327" t="s">
        <v>6875</v>
      </c>
      <c r="O2327" t="s">
        <v>6876</v>
      </c>
      <c r="P2327" t="s">
        <v>6875</v>
      </c>
      <c r="Q2327" t="s">
        <v>6876</v>
      </c>
      <c r="R2327" t="s">
        <v>6874</v>
      </c>
      <c r="S2327">
        <v>4.8117179999999999</v>
      </c>
      <c r="T2327">
        <v>-75.689043999999996</v>
      </c>
      <c r="U2327" t="s">
        <v>14087</v>
      </c>
    </row>
    <row r="2328" spans="1:21" x14ac:dyDescent="0.3">
      <c r="A2328" t="s">
        <v>14088</v>
      </c>
      <c r="B2328" t="s">
        <v>370</v>
      </c>
      <c r="C2328" t="s">
        <v>10333</v>
      </c>
      <c r="D2328" t="s">
        <v>7980</v>
      </c>
      <c r="E2328" t="s">
        <v>7980</v>
      </c>
      <c r="F2328" t="s">
        <v>14089</v>
      </c>
      <c r="G2328" t="s">
        <v>14090</v>
      </c>
      <c r="H2328" t="s">
        <v>6870</v>
      </c>
      <c r="I2328" t="s">
        <v>6871</v>
      </c>
      <c r="J2328">
        <v>3</v>
      </c>
      <c r="K2328">
        <v>1</v>
      </c>
      <c r="L2328" t="s">
        <v>6881</v>
      </c>
      <c r="M2328" t="s">
        <v>6882</v>
      </c>
      <c r="N2328" t="s">
        <v>6876</v>
      </c>
      <c r="O2328" t="s">
        <v>6875</v>
      </c>
      <c r="P2328" t="s">
        <v>6876</v>
      </c>
      <c r="Q2328" t="s">
        <v>6876</v>
      </c>
      <c r="R2328" t="s">
        <v>6874</v>
      </c>
      <c r="S2328">
        <v>4.8128890000000002</v>
      </c>
      <c r="T2328">
        <v>-75.684781000000001</v>
      </c>
      <c r="U2328" t="s">
        <v>14091</v>
      </c>
    </row>
    <row r="2329" spans="1:21" x14ac:dyDescent="0.3">
      <c r="A2329" t="s">
        <v>14092</v>
      </c>
      <c r="B2329" t="s">
        <v>370</v>
      </c>
      <c r="C2329" t="s">
        <v>10333</v>
      </c>
      <c r="D2329" t="s">
        <v>6921</v>
      </c>
      <c r="E2329" t="s">
        <v>7947</v>
      </c>
      <c r="F2329" t="s">
        <v>14093</v>
      </c>
      <c r="G2329" t="s">
        <v>14094</v>
      </c>
      <c r="H2329" t="s">
        <v>6870</v>
      </c>
      <c r="I2329" t="s">
        <v>6871</v>
      </c>
      <c r="J2329">
        <v>5</v>
      </c>
      <c r="K2329">
        <v>0</v>
      </c>
      <c r="L2329" t="s">
        <v>6890</v>
      </c>
      <c r="M2329" t="s">
        <v>6891</v>
      </c>
      <c r="N2329" t="s">
        <v>6874</v>
      </c>
      <c r="O2329" t="s">
        <v>6874</v>
      </c>
      <c r="P2329" t="s">
        <v>6874</v>
      </c>
      <c r="Q2329" t="s">
        <v>6874</v>
      </c>
      <c r="R2329" t="s">
        <v>6874</v>
      </c>
      <c r="S2329">
        <v>4.7972900000000003</v>
      </c>
      <c r="T2329">
        <v>-75.691954999999993</v>
      </c>
      <c r="U2329" t="s">
        <v>6876</v>
      </c>
    </row>
    <row r="2330" spans="1:21" x14ac:dyDescent="0.3">
      <c r="A2330" t="s">
        <v>14095</v>
      </c>
      <c r="B2330" t="s">
        <v>370</v>
      </c>
      <c r="C2330" t="s">
        <v>10333</v>
      </c>
      <c r="D2330" t="s">
        <v>6866</v>
      </c>
      <c r="E2330" t="s">
        <v>6936</v>
      </c>
      <c r="F2330" t="s">
        <v>14096</v>
      </c>
      <c r="G2330" t="s">
        <v>14097</v>
      </c>
      <c r="H2330" t="s">
        <v>6870</v>
      </c>
      <c r="I2330" t="s">
        <v>6989</v>
      </c>
      <c r="J2330">
        <v>7</v>
      </c>
      <c r="K2330">
        <v>1</v>
      </c>
      <c r="L2330" t="s">
        <v>6890</v>
      </c>
      <c r="M2330" t="s">
        <v>6891</v>
      </c>
      <c r="N2330" t="s">
        <v>6874</v>
      </c>
      <c r="O2330" t="s">
        <v>6874</v>
      </c>
      <c r="P2330" t="s">
        <v>6874</v>
      </c>
      <c r="Q2330" t="s">
        <v>6874</v>
      </c>
      <c r="R2330" t="s">
        <v>6874</v>
      </c>
      <c r="S2330">
        <v>4.8136720000000004</v>
      </c>
      <c r="T2330">
        <v>-75.698352999999997</v>
      </c>
      <c r="U2330" t="s">
        <v>6876</v>
      </c>
    </row>
    <row r="2331" spans="1:21" x14ac:dyDescent="0.3">
      <c r="A2331" t="s">
        <v>14098</v>
      </c>
      <c r="B2331" t="s">
        <v>370</v>
      </c>
      <c r="C2331" t="s">
        <v>10333</v>
      </c>
      <c r="D2331" t="s">
        <v>6866</v>
      </c>
      <c r="E2331" t="s">
        <v>6936</v>
      </c>
      <c r="F2331" t="s">
        <v>14099</v>
      </c>
      <c r="G2331" t="s">
        <v>6876</v>
      </c>
      <c r="H2331" t="s">
        <v>6870</v>
      </c>
      <c r="I2331" t="s">
        <v>14100</v>
      </c>
      <c r="J2331">
        <v>1</v>
      </c>
      <c r="K2331">
        <v>1</v>
      </c>
      <c r="L2331" t="s">
        <v>6881</v>
      </c>
      <c r="M2331" t="s">
        <v>6873</v>
      </c>
      <c r="N2331" t="s">
        <v>6876</v>
      </c>
      <c r="O2331" t="s">
        <v>6875</v>
      </c>
      <c r="P2331" t="s">
        <v>6875</v>
      </c>
      <c r="Q2331" t="s">
        <v>6874</v>
      </c>
      <c r="R2331" t="s">
        <v>6874</v>
      </c>
      <c r="S2331">
        <v>4.8004480000000003</v>
      </c>
      <c r="T2331">
        <v>-75.689783000000006</v>
      </c>
      <c r="U2331" t="s">
        <v>14101</v>
      </c>
    </row>
    <row r="2332" spans="1:21" x14ac:dyDescent="0.3">
      <c r="A2332" t="s">
        <v>14102</v>
      </c>
      <c r="B2332" t="s">
        <v>370</v>
      </c>
      <c r="C2332" t="s">
        <v>11178</v>
      </c>
      <c r="D2332" t="s">
        <v>6921</v>
      </c>
      <c r="E2332" t="s">
        <v>6922</v>
      </c>
      <c r="F2332" t="s">
        <v>14103</v>
      </c>
      <c r="G2332" t="s">
        <v>6876</v>
      </c>
      <c r="H2332" t="s">
        <v>6870</v>
      </c>
      <c r="I2332" t="s">
        <v>6871</v>
      </c>
      <c r="J2332">
        <v>1</v>
      </c>
      <c r="K2332" t="s">
        <v>370</v>
      </c>
      <c r="L2332" t="s">
        <v>6881</v>
      </c>
      <c r="M2332" t="s">
        <v>6873</v>
      </c>
      <c r="N2332" t="s">
        <v>6874</v>
      </c>
      <c r="O2332" t="s">
        <v>6874</v>
      </c>
      <c r="P2332" t="s">
        <v>6876</v>
      </c>
      <c r="Q2332" t="s">
        <v>6876</v>
      </c>
      <c r="R2332" t="s">
        <v>6874</v>
      </c>
      <c r="S2332">
        <v>4.8171619999999997</v>
      </c>
      <c r="T2332">
        <v>-75.700317999999996</v>
      </c>
      <c r="U2332" t="s">
        <v>14104</v>
      </c>
    </row>
    <row r="2333" spans="1:21" x14ac:dyDescent="0.3">
      <c r="A2333" t="s">
        <v>14105</v>
      </c>
      <c r="B2333" t="s">
        <v>370</v>
      </c>
      <c r="C2333" t="s">
        <v>6876</v>
      </c>
      <c r="D2333" t="s">
        <v>14106</v>
      </c>
      <c r="E2333" t="s">
        <v>14106</v>
      </c>
      <c r="F2333" t="s">
        <v>14107</v>
      </c>
      <c r="G2333" t="s">
        <v>14108</v>
      </c>
      <c r="H2333" t="s">
        <v>6870</v>
      </c>
      <c r="I2333" t="s">
        <v>6871</v>
      </c>
      <c r="J2333">
        <v>1</v>
      </c>
      <c r="K2333">
        <v>1</v>
      </c>
      <c r="L2333" t="s">
        <v>6872</v>
      </c>
      <c r="M2333" t="s">
        <v>6894</v>
      </c>
      <c r="N2333" t="s">
        <v>6874</v>
      </c>
      <c r="O2333" t="s">
        <v>6876</v>
      </c>
      <c r="P2333" t="s">
        <v>6874</v>
      </c>
      <c r="Q2333" t="s">
        <v>6876</v>
      </c>
      <c r="R2333" t="s">
        <v>6874</v>
      </c>
      <c r="S2333">
        <v>4.8180059999999996</v>
      </c>
      <c r="T2333">
        <v>-75.699821999999998</v>
      </c>
      <c r="U2333" t="s">
        <v>14109</v>
      </c>
    </row>
    <row r="2334" spans="1:21" x14ac:dyDescent="0.3">
      <c r="A2334" t="s">
        <v>14110</v>
      </c>
      <c r="B2334" t="s">
        <v>370</v>
      </c>
      <c r="C2334" t="s">
        <v>10333</v>
      </c>
      <c r="D2334" t="s">
        <v>14106</v>
      </c>
      <c r="E2334" t="s">
        <v>14106</v>
      </c>
      <c r="F2334" t="s">
        <v>14111</v>
      </c>
      <c r="G2334" t="s">
        <v>14112</v>
      </c>
      <c r="H2334" t="s">
        <v>6870</v>
      </c>
      <c r="I2334" t="s">
        <v>6871</v>
      </c>
      <c r="J2334">
        <v>1</v>
      </c>
      <c r="K2334">
        <v>0</v>
      </c>
      <c r="L2334" t="s">
        <v>6872</v>
      </c>
      <c r="M2334" t="s">
        <v>6894</v>
      </c>
      <c r="N2334" t="s">
        <v>6875</v>
      </c>
      <c r="O2334" t="s">
        <v>6876</v>
      </c>
      <c r="P2334" t="s">
        <v>6875</v>
      </c>
      <c r="Q2334" t="s">
        <v>6876</v>
      </c>
      <c r="R2334" t="s">
        <v>6874</v>
      </c>
      <c r="S2334">
        <v>4.8168660000000001</v>
      </c>
      <c r="T2334">
        <v>-75.689993999999999</v>
      </c>
      <c r="U2334" t="s">
        <v>14113</v>
      </c>
    </row>
    <row r="2335" spans="1:21" x14ac:dyDescent="0.3">
      <c r="A2335" t="s">
        <v>14114</v>
      </c>
      <c r="B2335" t="s">
        <v>370</v>
      </c>
      <c r="C2335" t="s">
        <v>10333</v>
      </c>
      <c r="D2335" t="s">
        <v>14106</v>
      </c>
      <c r="E2335" t="s">
        <v>14106</v>
      </c>
      <c r="F2335" t="s">
        <v>14115</v>
      </c>
      <c r="G2335" t="s">
        <v>14116</v>
      </c>
      <c r="H2335" t="s">
        <v>6870</v>
      </c>
      <c r="I2335" t="s">
        <v>6871</v>
      </c>
      <c r="J2335" t="s">
        <v>370</v>
      </c>
      <c r="K2335" t="s">
        <v>370</v>
      </c>
      <c r="L2335" t="s">
        <v>6881</v>
      </c>
      <c r="M2335" t="s">
        <v>6873</v>
      </c>
      <c r="N2335" t="s">
        <v>6874</v>
      </c>
      <c r="O2335" t="s">
        <v>6874</v>
      </c>
      <c r="P2335" t="s">
        <v>6874</v>
      </c>
      <c r="Q2335" t="s">
        <v>6874</v>
      </c>
      <c r="R2335" t="s">
        <v>6874</v>
      </c>
      <c r="S2335">
        <v>4.8271170000000003</v>
      </c>
      <c r="T2335">
        <v>-75.700114999999997</v>
      </c>
      <c r="U2335" t="s">
        <v>14117</v>
      </c>
    </row>
    <row r="2336" spans="1:21" x14ac:dyDescent="0.3">
      <c r="A2336" t="s">
        <v>14118</v>
      </c>
      <c r="B2336" t="s">
        <v>370</v>
      </c>
      <c r="C2336" t="s">
        <v>10333</v>
      </c>
      <c r="D2336" t="s">
        <v>14106</v>
      </c>
      <c r="E2336" t="s">
        <v>14106</v>
      </c>
      <c r="F2336" t="s">
        <v>14119</v>
      </c>
      <c r="G2336" t="s">
        <v>6876</v>
      </c>
      <c r="H2336" t="s">
        <v>6870</v>
      </c>
      <c r="I2336" t="s">
        <v>6871</v>
      </c>
      <c r="J2336" t="s">
        <v>370</v>
      </c>
      <c r="K2336" t="s">
        <v>370</v>
      </c>
      <c r="L2336" t="s">
        <v>6872</v>
      </c>
      <c r="M2336" t="s">
        <v>6894</v>
      </c>
      <c r="N2336" t="s">
        <v>6875</v>
      </c>
      <c r="O2336" t="s">
        <v>6876</v>
      </c>
      <c r="P2336" t="s">
        <v>6875</v>
      </c>
      <c r="Q2336" t="s">
        <v>6876</v>
      </c>
      <c r="R2336" t="s">
        <v>6874</v>
      </c>
      <c r="S2336">
        <v>4.8180059999999996</v>
      </c>
      <c r="T2336">
        <v>-75.699821999999998</v>
      </c>
      <c r="U2336" t="s">
        <v>14120</v>
      </c>
    </row>
    <row r="2337" spans="1:21" x14ac:dyDescent="0.3">
      <c r="A2337" t="s">
        <v>14121</v>
      </c>
      <c r="B2337" t="s">
        <v>370</v>
      </c>
      <c r="C2337" t="s">
        <v>10333</v>
      </c>
      <c r="D2337" t="s">
        <v>14106</v>
      </c>
      <c r="E2337" t="s">
        <v>14106</v>
      </c>
      <c r="F2337" t="s">
        <v>14122</v>
      </c>
      <c r="G2337" t="s">
        <v>6876</v>
      </c>
      <c r="H2337" t="s">
        <v>6934</v>
      </c>
      <c r="I2337" t="s">
        <v>6871</v>
      </c>
      <c r="J2337">
        <v>1</v>
      </c>
      <c r="K2337">
        <v>1</v>
      </c>
      <c r="L2337" t="s">
        <v>6881</v>
      </c>
      <c r="M2337" t="s">
        <v>6873</v>
      </c>
      <c r="N2337" t="s">
        <v>6874</v>
      </c>
      <c r="O2337" t="s">
        <v>6874</v>
      </c>
      <c r="P2337" t="s">
        <v>6874</v>
      </c>
      <c r="Q2337" t="s">
        <v>6874</v>
      </c>
      <c r="R2337" t="s">
        <v>6874</v>
      </c>
      <c r="S2337">
        <v>4.8268300000000002</v>
      </c>
      <c r="T2337">
        <v>-75.699112</v>
      </c>
      <c r="U2337" t="s">
        <v>14123</v>
      </c>
    </row>
    <row r="2338" spans="1:21" x14ac:dyDescent="0.3">
      <c r="A2338" t="s">
        <v>14124</v>
      </c>
      <c r="B2338" t="s">
        <v>370</v>
      </c>
      <c r="C2338" t="s">
        <v>10333</v>
      </c>
      <c r="D2338" t="s">
        <v>14106</v>
      </c>
      <c r="E2338" t="s">
        <v>14106</v>
      </c>
      <c r="F2338" t="s">
        <v>14125</v>
      </c>
      <c r="G2338" t="s">
        <v>14126</v>
      </c>
      <c r="H2338" t="s">
        <v>6870</v>
      </c>
      <c r="I2338" t="s">
        <v>7551</v>
      </c>
      <c r="J2338">
        <v>1</v>
      </c>
      <c r="K2338">
        <v>0</v>
      </c>
      <c r="L2338" t="s">
        <v>6890</v>
      </c>
      <c r="M2338" t="s">
        <v>6891</v>
      </c>
      <c r="N2338" t="s">
        <v>6874</v>
      </c>
      <c r="O2338" t="s">
        <v>6874</v>
      </c>
      <c r="P2338" t="s">
        <v>6874</v>
      </c>
      <c r="Q2338" t="s">
        <v>6874</v>
      </c>
      <c r="R2338" t="s">
        <v>6874</v>
      </c>
      <c r="S2338">
        <v>4.8180059999999996</v>
      </c>
      <c r="T2338">
        <v>-75.699821999999998</v>
      </c>
      <c r="U2338" t="s">
        <v>14127</v>
      </c>
    </row>
    <row r="2339" spans="1:21" x14ac:dyDescent="0.3">
      <c r="A2339" t="s">
        <v>14128</v>
      </c>
      <c r="B2339" t="s">
        <v>370</v>
      </c>
      <c r="C2339" t="s">
        <v>10333</v>
      </c>
      <c r="D2339" t="s">
        <v>14106</v>
      </c>
      <c r="E2339" t="s">
        <v>14106</v>
      </c>
      <c r="F2339" t="s">
        <v>14129</v>
      </c>
      <c r="G2339" t="s">
        <v>6876</v>
      </c>
      <c r="H2339" t="s">
        <v>6870</v>
      </c>
      <c r="I2339" t="s">
        <v>6871</v>
      </c>
      <c r="J2339" t="s">
        <v>370</v>
      </c>
      <c r="K2339" t="s">
        <v>370</v>
      </c>
      <c r="L2339" t="s">
        <v>6881</v>
      </c>
      <c r="M2339" t="s">
        <v>6882</v>
      </c>
      <c r="N2339" t="s">
        <v>6876</v>
      </c>
      <c r="O2339" t="s">
        <v>6875</v>
      </c>
      <c r="P2339" t="s">
        <v>6876</v>
      </c>
      <c r="Q2339" t="s">
        <v>6876</v>
      </c>
      <c r="R2339" t="s">
        <v>6876</v>
      </c>
      <c r="S2339">
        <v>4.8180059999999996</v>
      </c>
      <c r="T2339">
        <v>-75.699821999999998</v>
      </c>
      <c r="U2339" t="s">
        <v>14130</v>
      </c>
    </row>
    <row r="2340" spans="1:21" x14ac:dyDescent="0.3">
      <c r="A2340" t="s">
        <v>14131</v>
      </c>
      <c r="B2340" t="s">
        <v>370</v>
      </c>
      <c r="C2340" t="s">
        <v>370</v>
      </c>
      <c r="D2340" t="s">
        <v>7124</v>
      </c>
      <c r="E2340" t="s">
        <v>7124</v>
      </c>
      <c r="F2340" t="s">
        <v>14132</v>
      </c>
      <c r="G2340" t="s">
        <v>14132</v>
      </c>
      <c r="H2340" t="s">
        <v>6870</v>
      </c>
      <c r="I2340" t="s">
        <v>6871</v>
      </c>
      <c r="J2340" t="s">
        <v>370</v>
      </c>
      <c r="K2340" t="s">
        <v>370</v>
      </c>
      <c r="L2340" t="s">
        <v>6881</v>
      </c>
      <c r="M2340" t="s">
        <v>6894</v>
      </c>
      <c r="N2340" t="s">
        <v>6876</v>
      </c>
      <c r="O2340" t="s">
        <v>6875</v>
      </c>
      <c r="P2340" t="s">
        <v>6876</v>
      </c>
      <c r="Q2340" t="s">
        <v>6876</v>
      </c>
      <c r="R2340" t="s">
        <v>6876</v>
      </c>
      <c r="S2340">
        <v>4.8180059999999996</v>
      </c>
      <c r="T2340">
        <v>-75.699821999999998</v>
      </c>
      <c r="U2340" t="s">
        <v>14133</v>
      </c>
    </row>
    <row r="2341" spans="1:21" x14ac:dyDescent="0.3">
      <c r="A2341" t="s">
        <v>14134</v>
      </c>
      <c r="B2341" t="s">
        <v>370</v>
      </c>
      <c r="C2341" t="s">
        <v>10333</v>
      </c>
      <c r="D2341" t="s">
        <v>14106</v>
      </c>
      <c r="E2341" t="s">
        <v>14106</v>
      </c>
      <c r="F2341" t="s">
        <v>14135</v>
      </c>
      <c r="G2341" t="s">
        <v>14135</v>
      </c>
      <c r="H2341" t="s">
        <v>6870</v>
      </c>
      <c r="I2341" t="s">
        <v>6871</v>
      </c>
      <c r="J2341">
        <v>1</v>
      </c>
      <c r="K2341" t="s">
        <v>370</v>
      </c>
      <c r="L2341" t="s">
        <v>6890</v>
      </c>
      <c r="M2341" t="s">
        <v>6891</v>
      </c>
      <c r="N2341" t="s">
        <v>6874</v>
      </c>
      <c r="O2341" t="s">
        <v>6992</v>
      </c>
      <c r="P2341" t="s">
        <v>6874</v>
      </c>
      <c r="Q2341" t="s">
        <v>6992</v>
      </c>
      <c r="R2341" t="s">
        <v>6876</v>
      </c>
      <c r="S2341">
        <v>4.8180059999999996</v>
      </c>
      <c r="T2341">
        <v>-75.699821999999998</v>
      </c>
      <c r="U2341" t="s">
        <v>14136</v>
      </c>
    </row>
    <row r="2342" spans="1:21" x14ac:dyDescent="0.3">
      <c r="A2342" t="s">
        <v>14137</v>
      </c>
      <c r="B2342" t="s">
        <v>370</v>
      </c>
      <c r="C2342" t="s">
        <v>10333</v>
      </c>
      <c r="D2342" t="s">
        <v>14106</v>
      </c>
      <c r="E2342" t="s">
        <v>14106</v>
      </c>
      <c r="F2342" t="s">
        <v>14138</v>
      </c>
      <c r="G2342" t="s">
        <v>14138</v>
      </c>
      <c r="H2342" t="s">
        <v>6870</v>
      </c>
      <c r="I2342" t="s">
        <v>6871</v>
      </c>
      <c r="J2342">
        <v>2</v>
      </c>
      <c r="K2342" t="s">
        <v>370</v>
      </c>
      <c r="L2342" t="s">
        <v>6890</v>
      </c>
      <c r="M2342" t="s">
        <v>6891</v>
      </c>
      <c r="N2342" t="s">
        <v>6874</v>
      </c>
      <c r="O2342" t="s">
        <v>6874</v>
      </c>
      <c r="P2342" t="s">
        <v>6874</v>
      </c>
      <c r="Q2342" t="s">
        <v>6874</v>
      </c>
      <c r="R2342" t="s">
        <v>6876</v>
      </c>
      <c r="S2342">
        <v>4.8180059999999996</v>
      </c>
      <c r="T2342">
        <v>-75.699821999999998</v>
      </c>
      <c r="U2342" t="s">
        <v>14139</v>
      </c>
    </row>
    <row r="2343" spans="1:21" x14ac:dyDescent="0.3">
      <c r="A2343" t="s">
        <v>14140</v>
      </c>
      <c r="B2343" t="s">
        <v>370</v>
      </c>
      <c r="C2343" t="s">
        <v>10333</v>
      </c>
      <c r="D2343" t="s">
        <v>14106</v>
      </c>
      <c r="E2343" t="s">
        <v>14106</v>
      </c>
      <c r="F2343" t="s">
        <v>14141</v>
      </c>
      <c r="G2343" t="s">
        <v>14141</v>
      </c>
      <c r="H2343" t="s">
        <v>6870</v>
      </c>
      <c r="I2343" t="s">
        <v>6871</v>
      </c>
      <c r="J2343">
        <v>1</v>
      </c>
      <c r="K2343">
        <v>1</v>
      </c>
      <c r="L2343" t="s">
        <v>6890</v>
      </c>
      <c r="M2343" t="s">
        <v>6873</v>
      </c>
      <c r="N2343" t="s">
        <v>6874</v>
      </c>
      <c r="O2343" t="s">
        <v>6874</v>
      </c>
      <c r="P2343" t="s">
        <v>6874</v>
      </c>
      <c r="Q2343" t="s">
        <v>6874</v>
      </c>
      <c r="R2343" t="s">
        <v>6876</v>
      </c>
      <c r="S2343">
        <v>4.8180059999999996</v>
      </c>
      <c r="T2343">
        <v>-75.699821999999998</v>
      </c>
      <c r="U2343" t="s">
        <v>14142</v>
      </c>
    </row>
    <row r="2344" spans="1:21" x14ac:dyDescent="0.3">
      <c r="A2344" t="s">
        <v>14143</v>
      </c>
      <c r="B2344" t="s">
        <v>370</v>
      </c>
      <c r="C2344" t="s">
        <v>10333</v>
      </c>
      <c r="D2344" t="s">
        <v>14106</v>
      </c>
      <c r="E2344" t="s">
        <v>14106</v>
      </c>
      <c r="F2344" t="s">
        <v>14144</v>
      </c>
      <c r="G2344" t="s">
        <v>14144</v>
      </c>
      <c r="H2344" t="s">
        <v>6870</v>
      </c>
      <c r="I2344" t="s">
        <v>6871</v>
      </c>
      <c r="J2344">
        <v>1</v>
      </c>
      <c r="K2344" t="s">
        <v>370</v>
      </c>
      <c r="L2344" t="s">
        <v>6881</v>
      </c>
      <c r="M2344" t="s">
        <v>6873</v>
      </c>
      <c r="N2344" t="s">
        <v>6874</v>
      </c>
      <c r="O2344" t="s">
        <v>6874</v>
      </c>
      <c r="P2344" t="s">
        <v>6874</v>
      </c>
      <c r="Q2344" t="s">
        <v>6874</v>
      </c>
      <c r="R2344" t="s">
        <v>6876</v>
      </c>
      <c r="S2344">
        <v>4.8269169999999999</v>
      </c>
      <c r="T2344">
        <v>-75.699203999999995</v>
      </c>
      <c r="U2344" t="s">
        <v>14145</v>
      </c>
    </row>
    <row r="2345" spans="1:21" x14ac:dyDescent="0.3">
      <c r="A2345" t="s">
        <v>14146</v>
      </c>
      <c r="B2345" t="s">
        <v>370</v>
      </c>
      <c r="C2345" t="s">
        <v>10333</v>
      </c>
      <c r="D2345" t="s">
        <v>14106</v>
      </c>
      <c r="E2345" t="s">
        <v>14106</v>
      </c>
      <c r="F2345" t="s">
        <v>14132</v>
      </c>
      <c r="G2345" t="s">
        <v>14132</v>
      </c>
      <c r="H2345" t="s">
        <v>6870</v>
      </c>
      <c r="I2345" t="s">
        <v>6871</v>
      </c>
      <c r="J2345">
        <v>1</v>
      </c>
      <c r="K2345" t="s">
        <v>370</v>
      </c>
      <c r="L2345" t="s">
        <v>6890</v>
      </c>
      <c r="M2345" t="s">
        <v>6891</v>
      </c>
      <c r="N2345" t="s">
        <v>6874</v>
      </c>
      <c r="O2345" t="s">
        <v>6874</v>
      </c>
      <c r="P2345" t="s">
        <v>6874</v>
      </c>
      <c r="Q2345" t="s">
        <v>6874</v>
      </c>
      <c r="R2345" t="s">
        <v>6876</v>
      </c>
      <c r="S2345">
        <v>4.8180059999999996</v>
      </c>
      <c r="T2345">
        <v>-75.699821999999998</v>
      </c>
      <c r="U2345" t="s">
        <v>14147</v>
      </c>
    </row>
    <row r="2346" spans="1:21" x14ac:dyDescent="0.3">
      <c r="A2346" t="s">
        <v>14148</v>
      </c>
      <c r="B2346" t="s">
        <v>370</v>
      </c>
      <c r="C2346" t="s">
        <v>10333</v>
      </c>
      <c r="D2346" t="s">
        <v>14106</v>
      </c>
      <c r="E2346" t="s">
        <v>14106</v>
      </c>
      <c r="F2346" t="s">
        <v>14149</v>
      </c>
      <c r="G2346" t="s">
        <v>14149</v>
      </c>
      <c r="H2346" t="s">
        <v>6870</v>
      </c>
      <c r="I2346" t="s">
        <v>6871</v>
      </c>
      <c r="J2346">
        <v>1</v>
      </c>
      <c r="K2346">
        <v>1</v>
      </c>
      <c r="L2346" t="s">
        <v>6890</v>
      </c>
      <c r="M2346" t="s">
        <v>6891</v>
      </c>
      <c r="N2346" t="s">
        <v>6876</v>
      </c>
      <c r="O2346" t="s">
        <v>6874</v>
      </c>
      <c r="P2346" t="s">
        <v>6876</v>
      </c>
      <c r="Q2346" t="s">
        <v>6876</v>
      </c>
      <c r="R2346" t="s">
        <v>6876</v>
      </c>
      <c r="S2346">
        <v>4.8268085000000003</v>
      </c>
      <c r="T2346">
        <v>-75.699049099999996</v>
      </c>
      <c r="U2346" t="s">
        <v>14150</v>
      </c>
    </row>
    <row r="2347" spans="1:21" x14ac:dyDescent="0.3">
      <c r="A2347" t="s">
        <v>14151</v>
      </c>
      <c r="B2347" t="s">
        <v>370</v>
      </c>
      <c r="C2347" t="s">
        <v>10333</v>
      </c>
      <c r="D2347" t="s">
        <v>14106</v>
      </c>
      <c r="E2347" t="s">
        <v>14106</v>
      </c>
      <c r="F2347" t="s">
        <v>14152</v>
      </c>
      <c r="G2347" t="s">
        <v>14152</v>
      </c>
      <c r="H2347" t="s">
        <v>6870</v>
      </c>
      <c r="I2347" t="s">
        <v>6871</v>
      </c>
      <c r="J2347">
        <v>1</v>
      </c>
      <c r="K2347">
        <v>1</v>
      </c>
      <c r="L2347" t="s">
        <v>6872</v>
      </c>
      <c r="M2347" t="s">
        <v>6894</v>
      </c>
      <c r="N2347" t="s">
        <v>6875</v>
      </c>
      <c r="O2347" t="s">
        <v>6876</v>
      </c>
      <c r="P2347" t="s">
        <v>6875</v>
      </c>
      <c r="Q2347" t="s">
        <v>6876</v>
      </c>
      <c r="R2347" t="s">
        <v>6876</v>
      </c>
      <c r="S2347">
        <v>4.8268409999999999</v>
      </c>
      <c r="T2347">
        <v>-75.699144000000004</v>
      </c>
      <c r="U2347" t="s">
        <v>14153</v>
      </c>
    </row>
    <row r="2348" spans="1:21" x14ac:dyDescent="0.3">
      <c r="A2348" t="s">
        <v>14154</v>
      </c>
      <c r="B2348" t="s">
        <v>370</v>
      </c>
      <c r="C2348" t="s">
        <v>10333</v>
      </c>
      <c r="D2348" t="s">
        <v>14106</v>
      </c>
      <c r="E2348" t="s">
        <v>14106</v>
      </c>
      <c r="F2348" t="s">
        <v>14138</v>
      </c>
      <c r="G2348" t="s">
        <v>14138</v>
      </c>
      <c r="H2348" t="s">
        <v>6870</v>
      </c>
      <c r="I2348" t="s">
        <v>6871</v>
      </c>
      <c r="J2348">
        <v>1</v>
      </c>
      <c r="K2348" t="s">
        <v>370</v>
      </c>
      <c r="L2348" t="s">
        <v>6872</v>
      </c>
      <c r="M2348" t="s">
        <v>6894</v>
      </c>
      <c r="N2348" t="s">
        <v>6875</v>
      </c>
      <c r="O2348" t="s">
        <v>6876</v>
      </c>
      <c r="P2348" t="s">
        <v>6875</v>
      </c>
      <c r="Q2348" t="s">
        <v>6876</v>
      </c>
      <c r="R2348" t="s">
        <v>6876</v>
      </c>
      <c r="S2348">
        <v>4.8180059999999996</v>
      </c>
      <c r="T2348">
        <v>-75.699821999999998</v>
      </c>
      <c r="U2348" t="s">
        <v>14155</v>
      </c>
    </row>
    <row r="2349" spans="1:21" x14ac:dyDescent="0.3">
      <c r="A2349" t="s">
        <v>14156</v>
      </c>
      <c r="B2349" t="s">
        <v>370</v>
      </c>
      <c r="C2349" t="s">
        <v>11178</v>
      </c>
      <c r="D2349" t="s">
        <v>6921</v>
      </c>
      <c r="E2349" t="s">
        <v>14157</v>
      </c>
      <c r="F2349" t="s">
        <v>14158</v>
      </c>
      <c r="G2349" t="s">
        <v>14158</v>
      </c>
      <c r="H2349" t="s">
        <v>6934</v>
      </c>
      <c r="I2349" t="s">
        <v>6989</v>
      </c>
      <c r="J2349" t="s">
        <v>370</v>
      </c>
      <c r="K2349" t="s">
        <v>370</v>
      </c>
      <c r="L2349" t="s">
        <v>6890</v>
      </c>
      <c r="M2349" t="s">
        <v>6882</v>
      </c>
      <c r="N2349" t="s">
        <v>6874</v>
      </c>
      <c r="O2349" t="s">
        <v>6874</v>
      </c>
      <c r="P2349" t="s">
        <v>6876</v>
      </c>
      <c r="Q2349" t="s">
        <v>6874</v>
      </c>
      <c r="R2349" t="s">
        <v>6876</v>
      </c>
      <c r="S2349">
        <v>4.8001620000000003</v>
      </c>
      <c r="T2349">
        <v>-75.693627000000006</v>
      </c>
      <c r="U2349" t="s">
        <v>14159</v>
      </c>
    </row>
    <row r="2350" spans="1:21" x14ac:dyDescent="0.3">
      <c r="A2350" t="s">
        <v>14160</v>
      </c>
      <c r="B2350" t="s">
        <v>370</v>
      </c>
      <c r="C2350" t="s">
        <v>370</v>
      </c>
      <c r="D2350" t="s">
        <v>14106</v>
      </c>
      <c r="E2350" t="s">
        <v>14106</v>
      </c>
      <c r="F2350" t="s">
        <v>14161</v>
      </c>
      <c r="G2350" t="s">
        <v>14161</v>
      </c>
      <c r="H2350" t="s">
        <v>6870</v>
      </c>
      <c r="I2350" t="s">
        <v>6871</v>
      </c>
      <c r="J2350">
        <v>1</v>
      </c>
      <c r="K2350" t="s">
        <v>370</v>
      </c>
      <c r="L2350" t="s">
        <v>6882</v>
      </c>
      <c r="M2350" t="s">
        <v>6882</v>
      </c>
      <c r="N2350" t="s">
        <v>6875</v>
      </c>
      <c r="O2350" t="s">
        <v>6875</v>
      </c>
      <c r="P2350" t="s">
        <v>6875</v>
      </c>
      <c r="Q2350" t="s">
        <v>6876</v>
      </c>
      <c r="R2350" t="s">
        <v>6876</v>
      </c>
      <c r="S2350">
        <v>4.81656</v>
      </c>
      <c r="T2350">
        <v>-75.687241999999998</v>
      </c>
      <c r="U2350" t="s">
        <v>370</v>
      </c>
    </row>
    <row r="2351" spans="1:21" x14ac:dyDescent="0.3">
      <c r="A2351" t="s">
        <v>14162</v>
      </c>
      <c r="B2351" t="s">
        <v>370</v>
      </c>
      <c r="C2351" t="s">
        <v>11178</v>
      </c>
      <c r="D2351" t="s">
        <v>6866</v>
      </c>
      <c r="E2351" t="s">
        <v>6960</v>
      </c>
      <c r="F2351" t="s">
        <v>14163</v>
      </c>
      <c r="G2351" t="s">
        <v>14164</v>
      </c>
      <c r="H2351" t="s">
        <v>6870</v>
      </c>
      <c r="I2351" t="s">
        <v>6876</v>
      </c>
      <c r="J2351">
        <v>4</v>
      </c>
      <c r="K2351">
        <v>1</v>
      </c>
      <c r="L2351" t="s">
        <v>6890</v>
      </c>
      <c r="M2351" t="s">
        <v>6882</v>
      </c>
      <c r="N2351" t="s">
        <v>6874</v>
      </c>
      <c r="O2351" t="s">
        <v>6876</v>
      </c>
      <c r="P2351" t="s">
        <v>6876</v>
      </c>
      <c r="Q2351" t="s">
        <v>6875</v>
      </c>
      <c r="R2351" t="s">
        <v>6874</v>
      </c>
      <c r="S2351">
        <v>4.8148109999999997</v>
      </c>
      <c r="T2351">
        <v>-75.693342000000001</v>
      </c>
      <c r="U2351" t="s">
        <v>14165</v>
      </c>
    </row>
    <row r="2352" spans="1:21" x14ac:dyDescent="0.3">
      <c r="A2352" t="s">
        <v>14166</v>
      </c>
      <c r="B2352" t="s">
        <v>370</v>
      </c>
      <c r="C2352" t="s">
        <v>370</v>
      </c>
      <c r="D2352" t="s">
        <v>6921</v>
      </c>
      <c r="E2352" t="s">
        <v>8236</v>
      </c>
      <c r="F2352" t="s">
        <v>14167</v>
      </c>
      <c r="G2352" t="s">
        <v>14168</v>
      </c>
      <c r="H2352" t="s">
        <v>6870</v>
      </c>
      <c r="I2352" t="s">
        <v>6871</v>
      </c>
      <c r="J2352">
        <v>18</v>
      </c>
      <c r="K2352">
        <v>2</v>
      </c>
      <c r="L2352" t="s">
        <v>6890</v>
      </c>
      <c r="M2352" t="s">
        <v>6891</v>
      </c>
      <c r="N2352" t="s">
        <v>6874</v>
      </c>
      <c r="O2352" t="s">
        <v>6874</v>
      </c>
      <c r="P2352" t="s">
        <v>6874</v>
      </c>
      <c r="Q2352" t="s">
        <v>6874</v>
      </c>
      <c r="R2352" t="s">
        <v>6874</v>
      </c>
      <c r="S2352">
        <v>4.8006760000000002</v>
      </c>
      <c r="T2352">
        <v>-75.684961000000001</v>
      </c>
      <c r="U2352" t="s">
        <v>14169</v>
      </c>
    </row>
    <row r="2353" spans="1:21" x14ac:dyDescent="0.3">
      <c r="A2353" t="s">
        <v>14170</v>
      </c>
      <c r="B2353" t="s">
        <v>370</v>
      </c>
      <c r="C2353" t="s">
        <v>11178</v>
      </c>
      <c r="D2353" t="s">
        <v>6866</v>
      </c>
      <c r="E2353" t="s">
        <v>6960</v>
      </c>
      <c r="F2353" t="s">
        <v>14171</v>
      </c>
      <c r="G2353" t="s">
        <v>14172</v>
      </c>
      <c r="H2353" t="s">
        <v>6870</v>
      </c>
      <c r="I2353" t="s">
        <v>6886</v>
      </c>
      <c r="J2353">
        <v>1</v>
      </c>
      <c r="K2353">
        <v>1</v>
      </c>
      <c r="L2353" t="s">
        <v>6872</v>
      </c>
      <c r="M2353" t="s">
        <v>6894</v>
      </c>
      <c r="N2353" t="s">
        <v>6874</v>
      </c>
      <c r="O2353" t="s">
        <v>6875</v>
      </c>
      <c r="P2353" t="s">
        <v>6874</v>
      </c>
      <c r="Q2353" t="s">
        <v>6992</v>
      </c>
      <c r="R2353" t="s">
        <v>6874</v>
      </c>
      <c r="S2353">
        <v>4.8147859999999998</v>
      </c>
      <c r="T2353">
        <v>-75.693357000000006</v>
      </c>
      <c r="U2353" t="s">
        <v>14173</v>
      </c>
    </row>
    <row r="2354" spans="1:21" x14ac:dyDescent="0.3">
      <c r="A2354" t="s">
        <v>14174</v>
      </c>
      <c r="B2354" t="s">
        <v>370</v>
      </c>
      <c r="C2354" t="s">
        <v>370</v>
      </c>
      <c r="D2354" t="s">
        <v>6866</v>
      </c>
      <c r="E2354" t="s">
        <v>6936</v>
      </c>
      <c r="F2354" t="s">
        <v>14175</v>
      </c>
      <c r="G2354" t="s">
        <v>14176</v>
      </c>
      <c r="H2354" t="s">
        <v>6870</v>
      </c>
      <c r="I2354" t="s">
        <v>6886</v>
      </c>
      <c r="J2354">
        <v>1</v>
      </c>
      <c r="K2354">
        <v>1</v>
      </c>
      <c r="L2354" t="s">
        <v>6881</v>
      </c>
      <c r="M2354" t="s">
        <v>6873</v>
      </c>
      <c r="N2354" t="s">
        <v>6874</v>
      </c>
      <c r="O2354" t="s">
        <v>6874</v>
      </c>
      <c r="P2354" t="s">
        <v>6874</v>
      </c>
      <c r="Q2354" t="s">
        <v>6876</v>
      </c>
      <c r="R2354" t="s">
        <v>6874</v>
      </c>
      <c r="S2354">
        <v>4.8107790000000001</v>
      </c>
      <c r="T2354">
        <v>-75.698583999999997</v>
      </c>
      <c r="U2354" t="s">
        <v>14177</v>
      </c>
    </row>
    <row r="2355" spans="1:21" x14ac:dyDescent="0.3">
      <c r="A2355" t="s">
        <v>14178</v>
      </c>
      <c r="B2355" t="s">
        <v>370</v>
      </c>
      <c r="C2355" t="s">
        <v>370</v>
      </c>
      <c r="D2355" t="s">
        <v>7501</v>
      </c>
      <c r="E2355" t="s">
        <v>7548</v>
      </c>
      <c r="F2355" t="s">
        <v>14179</v>
      </c>
      <c r="G2355" t="s">
        <v>7514</v>
      </c>
      <c r="H2355" t="s">
        <v>6870</v>
      </c>
      <c r="I2355" t="s">
        <v>6871</v>
      </c>
      <c r="J2355">
        <v>5</v>
      </c>
      <c r="K2355" t="s">
        <v>370</v>
      </c>
      <c r="L2355" t="s">
        <v>6881</v>
      </c>
      <c r="M2355" t="s">
        <v>6873</v>
      </c>
      <c r="N2355" t="s">
        <v>6874</v>
      </c>
      <c r="O2355" t="s">
        <v>6874</v>
      </c>
      <c r="P2355" t="s">
        <v>6874</v>
      </c>
      <c r="Q2355" t="s">
        <v>6874</v>
      </c>
      <c r="R2355" t="s">
        <v>6874</v>
      </c>
      <c r="S2355">
        <v>4.8217699999999999</v>
      </c>
      <c r="T2355">
        <v>-75.731982000000002</v>
      </c>
      <c r="U2355" t="s">
        <v>14180</v>
      </c>
    </row>
    <row r="2356" spans="1:21" x14ac:dyDescent="0.3">
      <c r="A2356" t="s">
        <v>14181</v>
      </c>
      <c r="B2356" t="s">
        <v>370</v>
      </c>
      <c r="C2356" t="s">
        <v>10333</v>
      </c>
      <c r="D2356" t="s">
        <v>6866</v>
      </c>
      <c r="E2356" t="s">
        <v>6960</v>
      </c>
      <c r="F2356" t="s">
        <v>14182</v>
      </c>
      <c r="G2356" t="s">
        <v>14183</v>
      </c>
      <c r="H2356" t="s">
        <v>6870</v>
      </c>
      <c r="I2356" t="s">
        <v>6886</v>
      </c>
      <c r="J2356">
        <v>5</v>
      </c>
      <c r="K2356">
        <v>1</v>
      </c>
      <c r="L2356" t="s">
        <v>6890</v>
      </c>
      <c r="M2356" t="s">
        <v>6891</v>
      </c>
      <c r="N2356" t="s">
        <v>6874</v>
      </c>
      <c r="O2356" t="s">
        <v>6874</v>
      </c>
      <c r="P2356" t="s">
        <v>6874</v>
      </c>
      <c r="Q2356" t="s">
        <v>6875</v>
      </c>
      <c r="R2356" t="s">
        <v>6874</v>
      </c>
      <c r="S2356">
        <v>4.8151789999999997</v>
      </c>
      <c r="T2356">
        <v>-75.693854999999999</v>
      </c>
      <c r="U2356" t="s">
        <v>14184</v>
      </c>
    </row>
    <row r="2357" spans="1:21" x14ac:dyDescent="0.3">
      <c r="A2357" t="s">
        <v>14185</v>
      </c>
      <c r="B2357" t="s">
        <v>370</v>
      </c>
      <c r="C2357" t="s">
        <v>370</v>
      </c>
      <c r="D2357" t="s">
        <v>6866</v>
      </c>
      <c r="E2357" t="s">
        <v>6936</v>
      </c>
      <c r="F2357" t="s">
        <v>14186</v>
      </c>
      <c r="G2357" t="s">
        <v>14187</v>
      </c>
      <c r="H2357" t="s">
        <v>6870</v>
      </c>
      <c r="I2357" t="s">
        <v>6876</v>
      </c>
      <c r="J2357">
        <v>6</v>
      </c>
      <c r="K2357">
        <v>1</v>
      </c>
      <c r="L2357" t="s">
        <v>6872</v>
      </c>
      <c r="M2357" t="s">
        <v>6894</v>
      </c>
      <c r="N2357" t="s">
        <v>6876</v>
      </c>
      <c r="O2357" t="s">
        <v>6875</v>
      </c>
      <c r="P2357" t="s">
        <v>6875</v>
      </c>
      <c r="Q2357" t="s">
        <v>6875</v>
      </c>
      <c r="R2357" t="s">
        <v>6874</v>
      </c>
      <c r="S2357">
        <v>4.8150219999999999</v>
      </c>
      <c r="T2357">
        <v>-75.697641000000004</v>
      </c>
      <c r="U2357" t="s">
        <v>370</v>
      </c>
    </row>
    <row r="2358" spans="1:21" x14ac:dyDescent="0.3">
      <c r="A2358" t="s">
        <v>14188</v>
      </c>
      <c r="B2358" t="s">
        <v>370</v>
      </c>
      <c r="C2358" t="s">
        <v>370</v>
      </c>
      <c r="D2358" t="s">
        <v>7980</v>
      </c>
      <c r="E2358" t="s">
        <v>7981</v>
      </c>
      <c r="F2358" t="s">
        <v>14189</v>
      </c>
      <c r="G2358" t="s">
        <v>14189</v>
      </c>
      <c r="H2358" t="s">
        <v>6870</v>
      </c>
      <c r="I2358" t="s">
        <v>6871</v>
      </c>
      <c r="J2358">
        <v>2</v>
      </c>
      <c r="K2358" t="s">
        <v>370</v>
      </c>
      <c r="L2358" t="s">
        <v>6890</v>
      </c>
      <c r="M2358" t="s">
        <v>6891</v>
      </c>
      <c r="N2358" t="s">
        <v>6874</v>
      </c>
      <c r="O2358" t="s">
        <v>6874</v>
      </c>
      <c r="P2358" t="s">
        <v>6874</v>
      </c>
      <c r="Q2358" t="s">
        <v>6992</v>
      </c>
      <c r="R2358" t="s">
        <v>6874</v>
      </c>
      <c r="S2358">
        <v>4.809126</v>
      </c>
      <c r="T2358">
        <v>-75.687732999999994</v>
      </c>
      <c r="U2358" t="s">
        <v>14190</v>
      </c>
    </row>
    <row r="2359" spans="1:21" x14ac:dyDescent="0.3">
      <c r="A2359" t="s">
        <v>14191</v>
      </c>
      <c r="B2359" t="s">
        <v>370</v>
      </c>
      <c r="C2359" t="s">
        <v>8411</v>
      </c>
      <c r="D2359" t="s">
        <v>6866</v>
      </c>
      <c r="E2359" t="s">
        <v>6960</v>
      </c>
      <c r="F2359" t="s">
        <v>14192</v>
      </c>
      <c r="G2359" t="s">
        <v>14193</v>
      </c>
      <c r="H2359" t="s">
        <v>6870</v>
      </c>
      <c r="I2359" t="s">
        <v>6880</v>
      </c>
      <c r="J2359">
        <v>5</v>
      </c>
      <c r="K2359">
        <v>1</v>
      </c>
      <c r="L2359" t="s">
        <v>6872</v>
      </c>
      <c r="M2359" t="s">
        <v>6894</v>
      </c>
      <c r="N2359" t="s">
        <v>6874</v>
      </c>
      <c r="O2359" t="s">
        <v>6875</v>
      </c>
      <c r="P2359" t="s">
        <v>6876</v>
      </c>
      <c r="Q2359" t="s">
        <v>6875</v>
      </c>
      <c r="R2359" t="s">
        <v>6874</v>
      </c>
      <c r="S2359">
        <v>4.814362</v>
      </c>
      <c r="T2359">
        <v>-75.693162000000001</v>
      </c>
      <c r="U2359" t="s">
        <v>14194</v>
      </c>
    </row>
    <row r="2360" spans="1:21" x14ac:dyDescent="0.3">
      <c r="A2360" t="s">
        <v>14195</v>
      </c>
      <c r="B2360" t="s">
        <v>370</v>
      </c>
      <c r="C2360" t="s">
        <v>8411</v>
      </c>
      <c r="D2360" t="s">
        <v>6866</v>
      </c>
      <c r="E2360" t="s">
        <v>6936</v>
      </c>
      <c r="F2360" t="s">
        <v>14196</v>
      </c>
      <c r="G2360" t="s">
        <v>14197</v>
      </c>
      <c r="H2360" t="s">
        <v>6870</v>
      </c>
      <c r="I2360" t="s">
        <v>6886</v>
      </c>
      <c r="J2360">
        <v>1</v>
      </c>
      <c r="K2360">
        <v>0</v>
      </c>
      <c r="L2360" t="s">
        <v>6881</v>
      </c>
      <c r="M2360" t="s">
        <v>6873</v>
      </c>
      <c r="N2360" t="s">
        <v>6874</v>
      </c>
      <c r="O2360" t="s">
        <v>6874</v>
      </c>
      <c r="P2360" t="s">
        <v>6874</v>
      </c>
      <c r="Q2360" t="s">
        <v>6874</v>
      </c>
      <c r="R2360" t="s">
        <v>6874</v>
      </c>
      <c r="S2360">
        <v>4.8103530000000001</v>
      </c>
      <c r="T2360">
        <v>-75.699280999999999</v>
      </c>
      <c r="U2360" t="s">
        <v>14198</v>
      </c>
    </row>
    <row r="2361" spans="1:21" x14ac:dyDescent="0.3">
      <c r="A2361" t="s">
        <v>14199</v>
      </c>
      <c r="B2361" t="s">
        <v>370</v>
      </c>
      <c r="C2361" t="s">
        <v>8411</v>
      </c>
      <c r="D2361" t="s">
        <v>6866</v>
      </c>
      <c r="E2361" t="s">
        <v>6936</v>
      </c>
      <c r="F2361" t="s">
        <v>14200</v>
      </c>
      <c r="G2361" t="s">
        <v>14201</v>
      </c>
      <c r="H2361" t="s">
        <v>6870</v>
      </c>
      <c r="I2361" t="s">
        <v>6886</v>
      </c>
      <c r="J2361">
        <v>1</v>
      </c>
      <c r="K2361">
        <v>0</v>
      </c>
      <c r="L2361" t="s">
        <v>6890</v>
      </c>
      <c r="M2361" t="s">
        <v>6891</v>
      </c>
      <c r="N2361" t="s">
        <v>6874</v>
      </c>
      <c r="O2361" t="s">
        <v>6874</v>
      </c>
      <c r="P2361" t="s">
        <v>6874</v>
      </c>
      <c r="Q2361" t="s">
        <v>6874</v>
      </c>
      <c r="R2361" t="s">
        <v>6874</v>
      </c>
      <c r="S2361">
        <v>4.8103480000000003</v>
      </c>
      <c r="T2361">
        <v>-75.699191999999996</v>
      </c>
      <c r="U2361" t="s">
        <v>14202</v>
      </c>
    </row>
    <row r="2362" spans="1:21" x14ac:dyDescent="0.3">
      <c r="A2362" t="s">
        <v>14203</v>
      </c>
      <c r="B2362" t="s">
        <v>370</v>
      </c>
      <c r="C2362" t="s">
        <v>11178</v>
      </c>
      <c r="D2362" t="s">
        <v>6921</v>
      </c>
      <c r="E2362" t="s">
        <v>7965</v>
      </c>
      <c r="F2362" t="s">
        <v>14204</v>
      </c>
      <c r="G2362" t="s">
        <v>14205</v>
      </c>
      <c r="H2362" t="s">
        <v>6870</v>
      </c>
      <c r="I2362" t="s">
        <v>6871</v>
      </c>
      <c r="J2362">
        <v>2</v>
      </c>
      <c r="K2362" t="s">
        <v>370</v>
      </c>
      <c r="L2362" t="s">
        <v>6890</v>
      </c>
      <c r="M2362" t="s">
        <v>6891</v>
      </c>
      <c r="N2362" t="s">
        <v>6874</v>
      </c>
      <c r="O2362" t="s">
        <v>6874</v>
      </c>
      <c r="P2362" t="s">
        <v>6874</v>
      </c>
      <c r="Q2362" t="s">
        <v>6874</v>
      </c>
      <c r="R2362" t="s">
        <v>6874</v>
      </c>
      <c r="S2362">
        <v>4.8023189999999998</v>
      </c>
      <c r="T2362">
        <v>-75.686887999999996</v>
      </c>
      <c r="U2362" t="s">
        <v>14206</v>
      </c>
    </row>
    <row r="2363" spans="1:21" x14ac:dyDescent="0.3">
      <c r="A2363" t="s">
        <v>14207</v>
      </c>
      <c r="B2363" t="s">
        <v>370</v>
      </c>
      <c r="C2363" t="s">
        <v>10333</v>
      </c>
      <c r="D2363" t="s">
        <v>6921</v>
      </c>
      <c r="E2363" t="s">
        <v>7855</v>
      </c>
      <c r="F2363" t="s">
        <v>14208</v>
      </c>
      <c r="G2363" t="s">
        <v>14209</v>
      </c>
      <c r="H2363" t="s">
        <v>6870</v>
      </c>
      <c r="I2363" t="s">
        <v>6871</v>
      </c>
      <c r="J2363">
        <v>4</v>
      </c>
      <c r="K2363">
        <v>2</v>
      </c>
      <c r="L2363" t="s">
        <v>6890</v>
      </c>
      <c r="M2363" t="s">
        <v>6891</v>
      </c>
      <c r="N2363" t="s">
        <v>6874</v>
      </c>
      <c r="O2363" t="s">
        <v>6874</v>
      </c>
      <c r="P2363" t="s">
        <v>6874</v>
      </c>
      <c r="Q2363" t="s">
        <v>6874</v>
      </c>
      <c r="R2363" t="s">
        <v>6874</v>
      </c>
      <c r="S2363">
        <v>4.8064809999999998</v>
      </c>
      <c r="T2363">
        <v>-75.687286999999998</v>
      </c>
      <c r="U2363" t="s">
        <v>14210</v>
      </c>
    </row>
    <row r="2364" spans="1:21" x14ac:dyDescent="0.3">
      <c r="A2364" t="s">
        <v>14207</v>
      </c>
      <c r="B2364" t="s">
        <v>370</v>
      </c>
      <c r="C2364" t="s">
        <v>11178</v>
      </c>
      <c r="D2364" t="s">
        <v>6921</v>
      </c>
      <c r="E2364" t="s">
        <v>7965</v>
      </c>
      <c r="F2364" t="s">
        <v>14211</v>
      </c>
      <c r="G2364" t="s">
        <v>14212</v>
      </c>
      <c r="H2364" t="s">
        <v>6870</v>
      </c>
      <c r="I2364" t="s">
        <v>6871</v>
      </c>
      <c r="J2364">
        <v>7</v>
      </c>
      <c r="K2364">
        <v>1</v>
      </c>
      <c r="L2364" t="s">
        <v>6881</v>
      </c>
      <c r="M2364" t="s">
        <v>6873</v>
      </c>
      <c r="N2364" t="s">
        <v>6874</v>
      </c>
      <c r="O2364" t="s">
        <v>6874</v>
      </c>
      <c r="P2364" t="s">
        <v>6874</v>
      </c>
      <c r="Q2364" t="s">
        <v>6992</v>
      </c>
      <c r="R2364" t="s">
        <v>6874</v>
      </c>
      <c r="S2364">
        <v>4.8137439999999998</v>
      </c>
      <c r="T2364">
        <v>-75.688226999999998</v>
      </c>
      <c r="U2364" t="s">
        <v>14213</v>
      </c>
    </row>
    <row r="2365" spans="1:21" x14ac:dyDescent="0.3">
      <c r="A2365" t="s">
        <v>14214</v>
      </c>
      <c r="B2365" t="s">
        <v>370</v>
      </c>
      <c r="C2365" t="s">
        <v>11178</v>
      </c>
      <c r="D2365" t="s">
        <v>6921</v>
      </c>
      <c r="E2365" t="s">
        <v>7965</v>
      </c>
      <c r="F2365" t="s">
        <v>14215</v>
      </c>
      <c r="G2365" t="s">
        <v>14216</v>
      </c>
      <c r="H2365" t="s">
        <v>6870</v>
      </c>
      <c r="I2365" t="s">
        <v>6871</v>
      </c>
      <c r="J2365">
        <v>25</v>
      </c>
      <c r="K2365">
        <v>2</v>
      </c>
      <c r="L2365" t="s">
        <v>6890</v>
      </c>
      <c r="M2365" t="s">
        <v>6891</v>
      </c>
      <c r="N2365" t="s">
        <v>6874</v>
      </c>
      <c r="O2365" t="s">
        <v>6874</v>
      </c>
      <c r="P2365" t="s">
        <v>6874</v>
      </c>
      <c r="Q2365" t="s">
        <v>6874</v>
      </c>
      <c r="R2365" t="s">
        <v>6874</v>
      </c>
      <c r="S2365">
        <v>4.8015109999999996</v>
      </c>
      <c r="T2365">
        <v>-75.684179999999998</v>
      </c>
      <c r="U2365" t="s">
        <v>14217</v>
      </c>
    </row>
    <row r="2366" spans="1:21" x14ac:dyDescent="0.3">
      <c r="A2366" t="s">
        <v>14218</v>
      </c>
      <c r="B2366" t="s">
        <v>370</v>
      </c>
      <c r="C2366" t="s">
        <v>10333</v>
      </c>
      <c r="D2366" t="s">
        <v>6921</v>
      </c>
      <c r="E2366" t="s">
        <v>7855</v>
      </c>
      <c r="F2366" t="s">
        <v>14219</v>
      </c>
      <c r="G2366" t="s">
        <v>14219</v>
      </c>
      <c r="H2366" t="s">
        <v>6870</v>
      </c>
      <c r="I2366" t="s">
        <v>6871</v>
      </c>
      <c r="J2366">
        <v>2</v>
      </c>
      <c r="K2366">
        <v>0</v>
      </c>
      <c r="L2366" t="s">
        <v>6890</v>
      </c>
      <c r="M2366" t="s">
        <v>6891</v>
      </c>
      <c r="N2366" t="s">
        <v>6874</v>
      </c>
      <c r="O2366" t="s">
        <v>6874</v>
      </c>
      <c r="P2366" t="s">
        <v>6874</v>
      </c>
      <c r="Q2366" t="s">
        <v>6874</v>
      </c>
      <c r="R2366" t="s">
        <v>6874</v>
      </c>
      <c r="S2366">
        <v>4.8064150000000003</v>
      </c>
      <c r="T2366">
        <v>-75.687330000000003</v>
      </c>
      <c r="U2366" t="s">
        <v>370</v>
      </c>
    </row>
    <row r="2367" spans="1:21" x14ac:dyDescent="0.3">
      <c r="A2367" t="s">
        <v>14220</v>
      </c>
      <c r="B2367" t="s">
        <v>370</v>
      </c>
      <c r="C2367" t="s">
        <v>10333</v>
      </c>
      <c r="D2367" t="s">
        <v>6921</v>
      </c>
      <c r="E2367" t="s">
        <v>7855</v>
      </c>
      <c r="F2367" t="s">
        <v>14221</v>
      </c>
      <c r="G2367" t="s">
        <v>14222</v>
      </c>
      <c r="H2367" t="s">
        <v>6870</v>
      </c>
      <c r="I2367" t="s">
        <v>6880</v>
      </c>
      <c r="J2367">
        <v>4</v>
      </c>
      <c r="K2367">
        <v>0</v>
      </c>
      <c r="L2367" t="s">
        <v>6890</v>
      </c>
      <c r="M2367" t="s">
        <v>6891</v>
      </c>
      <c r="N2367" t="s">
        <v>6874</v>
      </c>
      <c r="O2367" t="s">
        <v>6874</v>
      </c>
      <c r="P2367" t="s">
        <v>6874</v>
      </c>
      <c r="Q2367" t="s">
        <v>6874</v>
      </c>
      <c r="R2367" t="s">
        <v>6874</v>
      </c>
      <c r="S2367">
        <v>4.8064590000000003</v>
      </c>
      <c r="T2367">
        <v>-75.686730999999995</v>
      </c>
      <c r="U2367" t="s">
        <v>14223</v>
      </c>
    </row>
    <row r="2368" spans="1:21" x14ac:dyDescent="0.3">
      <c r="A2368" t="s">
        <v>14224</v>
      </c>
      <c r="B2368" t="s">
        <v>370</v>
      </c>
      <c r="C2368" t="s">
        <v>11178</v>
      </c>
      <c r="D2368" t="s">
        <v>6921</v>
      </c>
      <c r="E2368" t="s">
        <v>7965</v>
      </c>
      <c r="F2368" t="s">
        <v>14225</v>
      </c>
      <c r="G2368" t="s">
        <v>14226</v>
      </c>
      <c r="H2368" t="s">
        <v>6870</v>
      </c>
      <c r="I2368" t="s">
        <v>6871</v>
      </c>
      <c r="J2368">
        <v>20</v>
      </c>
      <c r="K2368">
        <v>3</v>
      </c>
      <c r="L2368" t="s">
        <v>6890</v>
      </c>
      <c r="M2368" t="s">
        <v>6891</v>
      </c>
      <c r="N2368" t="s">
        <v>6874</v>
      </c>
      <c r="O2368" t="s">
        <v>6874</v>
      </c>
      <c r="P2368" t="s">
        <v>6874</v>
      </c>
      <c r="Q2368" t="s">
        <v>6874</v>
      </c>
      <c r="R2368" t="s">
        <v>6874</v>
      </c>
      <c r="S2368">
        <v>4.8104509999999996</v>
      </c>
      <c r="T2368">
        <v>-75.681944000000001</v>
      </c>
      <c r="U2368" t="s">
        <v>14227</v>
      </c>
    </row>
    <row r="2369" spans="1:21" x14ac:dyDescent="0.3">
      <c r="A2369" t="s">
        <v>14228</v>
      </c>
      <c r="B2369" t="s">
        <v>370</v>
      </c>
      <c r="C2369" t="s">
        <v>11178</v>
      </c>
      <c r="D2369" t="s">
        <v>6921</v>
      </c>
      <c r="E2369" t="s">
        <v>7965</v>
      </c>
      <c r="F2369" t="s">
        <v>13647</v>
      </c>
      <c r="G2369" t="s">
        <v>14229</v>
      </c>
      <c r="H2369" t="s">
        <v>6870</v>
      </c>
      <c r="I2369" t="s">
        <v>6871</v>
      </c>
      <c r="J2369">
        <v>7</v>
      </c>
      <c r="K2369">
        <v>1</v>
      </c>
      <c r="L2369" t="s">
        <v>6881</v>
      </c>
      <c r="M2369" t="s">
        <v>6873</v>
      </c>
      <c r="N2369" t="s">
        <v>6874</v>
      </c>
      <c r="O2369" t="s">
        <v>6875</v>
      </c>
      <c r="P2369" t="s">
        <v>6874</v>
      </c>
      <c r="Q2369" t="s">
        <v>6874</v>
      </c>
      <c r="R2369" t="s">
        <v>6874</v>
      </c>
      <c r="S2369">
        <v>4.8034990000000004</v>
      </c>
      <c r="T2369">
        <v>-75.687797000000003</v>
      </c>
      <c r="U2369" t="s">
        <v>14230</v>
      </c>
    </row>
    <row r="2370" spans="1:21" x14ac:dyDescent="0.3">
      <c r="A2370" t="s">
        <v>14231</v>
      </c>
      <c r="B2370" t="s">
        <v>370</v>
      </c>
      <c r="C2370" t="s">
        <v>11178</v>
      </c>
      <c r="D2370" t="s">
        <v>6921</v>
      </c>
      <c r="E2370" t="s">
        <v>7965</v>
      </c>
      <c r="F2370" t="s">
        <v>14232</v>
      </c>
      <c r="G2370" t="s">
        <v>14233</v>
      </c>
      <c r="H2370" t="s">
        <v>6870</v>
      </c>
      <c r="I2370" t="s">
        <v>6871</v>
      </c>
      <c r="J2370">
        <v>2</v>
      </c>
      <c r="K2370">
        <v>1</v>
      </c>
      <c r="L2370" t="s">
        <v>6890</v>
      </c>
      <c r="M2370" t="s">
        <v>6891</v>
      </c>
      <c r="N2370" t="s">
        <v>6874</v>
      </c>
      <c r="O2370" t="s">
        <v>6874</v>
      </c>
      <c r="P2370" t="s">
        <v>6874</v>
      </c>
      <c r="Q2370" t="s">
        <v>6874</v>
      </c>
      <c r="R2370" t="s">
        <v>6874</v>
      </c>
      <c r="S2370">
        <v>4.8030049999999997</v>
      </c>
      <c r="T2370">
        <v>-75.688050000000004</v>
      </c>
      <c r="U2370" t="s">
        <v>14234</v>
      </c>
    </row>
    <row r="2371" spans="1:21" x14ac:dyDescent="0.3">
      <c r="A2371" t="s">
        <v>14235</v>
      </c>
      <c r="B2371" t="s">
        <v>370</v>
      </c>
      <c r="C2371" t="s">
        <v>11178</v>
      </c>
      <c r="D2371" t="s">
        <v>6921</v>
      </c>
      <c r="E2371" t="s">
        <v>7965</v>
      </c>
      <c r="F2371" t="s">
        <v>14236</v>
      </c>
      <c r="G2371" t="s">
        <v>14237</v>
      </c>
      <c r="H2371" t="s">
        <v>6870</v>
      </c>
      <c r="I2371" t="s">
        <v>13058</v>
      </c>
      <c r="J2371" t="s">
        <v>370</v>
      </c>
      <c r="K2371" t="s">
        <v>370</v>
      </c>
      <c r="L2371" t="s">
        <v>6890</v>
      </c>
      <c r="M2371" t="s">
        <v>6891</v>
      </c>
      <c r="N2371" t="s">
        <v>6874</v>
      </c>
      <c r="O2371" t="s">
        <v>6874</v>
      </c>
      <c r="P2371" t="s">
        <v>6874</v>
      </c>
      <c r="Q2371" t="s">
        <v>6874</v>
      </c>
      <c r="R2371" t="s">
        <v>6874</v>
      </c>
      <c r="S2371">
        <v>4.8024699999999996</v>
      </c>
      <c r="T2371">
        <v>-75.687904000000003</v>
      </c>
      <c r="U2371" t="s">
        <v>14238</v>
      </c>
    </row>
    <row r="2372" spans="1:21" x14ac:dyDescent="0.3">
      <c r="A2372" t="s">
        <v>14239</v>
      </c>
      <c r="B2372" t="s">
        <v>370</v>
      </c>
      <c r="C2372" t="s">
        <v>11178</v>
      </c>
      <c r="D2372" t="s">
        <v>6921</v>
      </c>
      <c r="E2372" t="s">
        <v>7965</v>
      </c>
      <c r="F2372" t="s">
        <v>14240</v>
      </c>
      <c r="G2372" t="s">
        <v>14241</v>
      </c>
      <c r="H2372" t="s">
        <v>6870</v>
      </c>
      <c r="I2372" t="s">
        <v>6871</v>
      </c>
      <c r="J2372" t="s">
        <v>370</v>
      </c>
      <c r="K2372" t="s">
        <v>370</v>
      </c>
      <c r="L2372" t="s">
        <v>6890</v>
      </c>
      <c r="M2372" t="s">
        <v>6891</v>
      </c>
      <c r="N2372" t="s">
        <v>6874</v>
      </c>
      <c r="O2372" t="s">
        <v>6874</v>
      </c>
      <c r="P2372" t="s">
        <v>6874</v>
      </c>
      <c r="Q2372" t="s">
        <v>6874</v>
      </c>
      <c r="R2372" t="s">
        <v>6874</v>
      </c>
      <c r="S2372">
        <v>4.8196719999999997</v>
      </c>
      <c r="T2372">
        <v>-75.681188000000006</v>
      </c>
      <c r="U2372" t="s">
        <v>14242</v>
      </c>
    </row>
    <row r="2373" spans="1:21" x14ac:dyDescent="0.3">
      <c r="A2373" t="s">
        <v>14243</v>
      </c>
      <c r="B2373" t="s">
        <v>370</v>
      </c>
      <c r="C2373" t="s">
        <v>10333</v>
      </c>
      <c r="D2373" t="s">
        <v>6921</v>
      </c>
      <c r="E2373" t="s">
        <v>7965</v>
      </c>
      <c r="F2373" t="s">
        <v>14244</v>
      </c>
      <c r="G2373" t="s">
        <v>14245</v>
      </c>
      <c r="H2373" t="s">
        <v>6870</v>
      </c>
      <c r="I2373" t="s">
        <v>6986</v>
      </c>
      <c r="J2373">
        <v>7</v>
      </c>
      <c r="K2373">
        <v>2</v>
      </c>
      <c r="L2373" t="s">
        <v>6890</v>
      </c>
      <c r="M2373" t="s">
        <v>6891</v>
      </c>
      <c r="N2373" t="s">
        <v>6874</v>
      </c>
      <c r="O2373" t="s">
        <v>6874</v>
      </c>
      <c r="P2373" t="s">
        <v>6874</v>
      </c>
      <c r="Q2373" t="s">
        <v>6874</v>
      </c>
      <c r="R2373" t="s">
        <v>6874</v>
      </c>
      <c r="S2373">
        <v>4.7985800000000003</v>
      </c>
      <c r="T2373">
        <v>-75.667227999999994</v>
      </c>
      <c r="U2373" t="s">
        <v>14246</v>
      </c>
    </row>
    <row r="2374" spans="1:21" x14ac:dyDescent="0.3">
      <c r="A2374" t="s">
        <v>14247</v>
      </c>
      <c r="B2374" t="s">
        <v>370</v>
      </c>
      <c r="C2374" t="s">
        <v>11178</v>
      </c>
      <c r="D2374" t="s">
        <v>6921</v>
      </c>
      <c r="E2374" t="s">
        <v>7960</v>
      </c>
      <c r="F2374" t="s">
        <v>14248</v>
      </c>
      <c r="G2374" t="s">
        <v>9192</v>
      </c>
      <c r="H2374" t="s">
        <v>6870</v>
      </c>
      <c r="I2374" t="s">
        <v>6886</v>
      </c>
      <c r="J2374" t="s">
        <v>370</v>
      </c>
      <c r="K2374" t="s">
        <v>370</v>
      </c>
      <c r="L2374" t="s">
        <v>6881</v>
      </c>
      <c r="M2374" t="s">
        <v>6891</v>
      </c>
      <c r="N2374" t="s">
        <v>6874</v>
      </c>
      <c r="O2374" t="s">
        <v>6874</v>
      </c>
      <c r="P2374" t="s">
        <v>6874</v>
      </c>
      <c r="Q2374" t="s">
        <v>6874</v>
      </c>
      <c r="R2374" t="s">
        <v>6874</v>
      </c>
      <c r="S2374">
        <v>4.8076160000000003</v>
      </c>
      <c r="T2374">
        <v>-75.680853999999997</v>
      </c>
      <c r="U2374" t="s">
        <v>14249</v>
      </c>
    </row>
    <row r="2375" spans="1:21" x14ac:dyDescent="0.3">
      <c r="A2375" t="s">
        <v>14250</v>
      </c>
      <c r="B2375" t="s">
        <v>370</v>
      </c>
      <c r="C2375" t="s">
        <v>11178</v>
      </c>
      <c r="D2375" t="s">
        <v>6921</v>
      </c>
      <c r="E2375" t="s">
        <v>7960</v>
      </c>
      <c r="F2375" t="s">
        <v>14251</v>
      </c>
      <c r="G2375" t="s">
        <v>14252</v>
      </c>
      <c r="H2375" t="s">
        <v>6870</v>
      </c>
      <c r="I2375" t="s">
        <v>6880</v>
      </c>
      <c r="J2375">
        <v>17</v>
      </c>
      <c r="K2375">
        <v>2</v>
      </c>
      <c r="L2375" t="s">
        <v>6881</v>
      </c>
      <c r="M2375" t="s">
        <v>6873</v>
      </c>
      <c r="N2375" t="s">
        <v>6874</v>
      </c>
      <c r="O2375" t="s">
        <v>6874</v>
      </c>
      <c r="P2375" t="s">
        <v>6874</v>
      </c>
      <c r="Q2375" t="s">
        <v>6874</v>
      </c>
      <c r="R2375" t="s">
        <v>6874</v>
      </c>
      <c r="S2375">
        <v>4.8169927000000001</v>
      </c>
      <c r="T2375">
        <v>-75.688991000000001</v>
      </c>
      <c r="U2375" t="s">
        <v>14253</v>
      </c>
    </row>
    <row r="2376" spans="1:21" x14ac:dyDescent="0.3">
      <c r="A2376" t="s">
        <v>14254</v>
      </c>
      <c r="B2376" t="s">
        <v>370</v>
      </c>
      <c r="C2376" t="s">
        <v>11178</v>
      </c>
      <c r="D2376" t="s">
        <v>6921</v>
      </c>
      <c r="E2376" t="s">
        <v>7960</v>
      </c>
      <c r="F2376" t="s">
        <v>14255</v>
      </c>
      <c r="G2376" t="s">
        <v>14256</v>
      </c>
      <c r="H2376" t="s">
        <v>6870</v>
      </c>
      <c r="I2376" t="s">
        <v>6886</v>
      </c>
      <c r="J2376">
        <v>2</v>
      </c>
      <c r="K2376" t="s">
        <v>370</v>
      </c>
      <c r="L2376" t="s">
        <v>6881</v>
      </c>
      <c r="M2376" t="s">
        <v>6873</v>
      </c>
      <c r="N2376" t="s">
        <v>6874</v>
      </c>
      <c r="O2376" t="s">
        <v>6874</v>
      </c>
      <c r="P2376" t="s">
        <v>6874</v>
      </c>
      <c r="Q2376" t="s">
        <v>6874</v>
      </c>
      <c r="R2376" t="s">
        <v>6874</v>
      </c>
      <c r="S2376">
        <v>4.8066589999999998</v>
      </c>
      <c r="T2376">
        <v>-75.682064999999994</v>
      </c>
      <c r="U2376" t="s">
        <v>14257</v>
      </c>
    </row>
    <row r="2377" spans="1:21" x14ac:dyDescent="0.3">
      <c r="A2377" t="s">
        <v>14258</v>
      </c>
      <c r="B2377" t="s">
        <v>370</v>
      </c>
      <c r="C2377" t="s">
        <v>11178</v>
      </c>
      <c r="D2377" t="s">
        <v>6921</v>
      </c>
      <c r="E2377" t="s">
        <v>7960</v>
      </c>
      <c r="F2377" t="s">
        <v>14259</v>
      </c>
      <c r="G2377" t="s">
        <v>14260</v>
      </c>
      <c r="H2377" t="s">
        <v>6870</v>
      </c>
      <c r="I2377" t="s">
        <v>6886</v>
      </c>
      <c r="J2377">
        <v>2</v>
      </c>
      <c r="K2377">
        <v>1</v>
      </c>
      <c r="L2377" t="s">
        <v>6890</v>
      </c>
      <c r="M2377" t="s">
        <v>6891</v>
      </c>
      <c r="N2377" t="s">
        <v>6874</v>
      </c>
      <c r="O2377" t="s">
        <v>6874</v>
      </c>
      <c r="P2377" t="s">
        <v>6874</v>
      </c>
      <c r="Q2377" t="s">
        <v>6874</v>
      </c>
      <c r="R2377" t="s">
        <v>6874</v>
      </c>
      <c r="S2377">
        <v>4.8073889999999997</v>
      </c>
      <c r="T2377">
        <v>-75.681016999999997</v>
      </c>
      <c r="U2377" t="s">
        <v>14261</v>
      </c>
    </row>
    <row r="2378" spans="1:21" x14ac:dyDescent="0.3">
      <c r="A2378" t="s">
        <v>14262</v>
      </c>
      <c r="B2378" t="s">
        <v>370</v>
      </c>
      <c r="C2378" t="s">
        <v>11178</v>
      </c>
      <c r="D2378" t="s">
        <v>6921</v>
      </c>
      <c r="E2378" t="s">
        <v>7960</v>
      </c>
      <c r="F2378" t="s">
        <v>14263</v>
      </c>
      <c r="G2378" t="s">
        <v>14264</v>
      </c>
      <c r="H2378" t="s">
        <v>6870</v>
      </c>
      <c r="I2378" t="s">
        <v>7551</v>
      </c>
      <c r="J2378" t="s">
        <v>370</v>
      </c>
      <c r="K2378" t="s">
        <v>370</v>
      </c>
      <c r="L2378" t="s">
        <v>6881</v>
      </c>
      <c r="M2378" t="s">
        <v>6873</v>
      </c>
      <c r="N2378" t="s">
        <v>6874</v>
      </c>
      <c r="O2378" t="s">
        <v>6874</v>
      </c>
      <c r="P2378" t="s">
        <v>6874</v>
      </c>
      <c r="Q2378" t="s">
        <v>6874</v>
      </c>
      <c r="R2378" t="s">
        <v>6874</v>
      </c>
      <c r="S2378">
        <v>4.8083970000000003</v>
      </c>
      <c r="T2378">
        <v>-75.689905999999993</v>
      </c>
      <c r="U2378" t="s">
        <v>14265</v>
      </c>
    </row>
    <row r="2379" spans="1:21" x14ac:dyDescent="0.3">
      <c r="A2379" t="s">
        <v>14266</v>
      </c>
      <c r="B2379" t="s">
        <v>370</v>
      </c>
      <c r="C2379" t="s">
        <v>11178</v>
      </c>
      <c r="D2379" t="s">
        <v>6921</v>
      </c>
      <c r="E2379" t="s">
        <v>7960</v>
      </c>
      <c r="F2379" t="s">
        <v>14267</v>
      </c>
      <c r="G2379" t="s">
        <v>14268</v>
      </c>
      <c r="H2379" t="s">
        <v>6870</v>
      </c>
      <c r="I2379" t="s">
        <v>14269</v>
      </c>
      <c r="J2379">
        <v>2</v>
      </c>
      <c r="K2379" t="s">
        <v>370</v>
      </c>
      <c r="L2379" t="s">
        <v>6890</v>
      </c>
      <c r="M2379" t="s">
        <v>6891</v>
      </c>
      <c r="N2379" t="s">
        <v>6874</v>
      </c>
      <c r="O2379" t="s">
        <v>6874</v>
      </c>
      <c r="P2379" t="s">
        <v>6874</v>
      </c>
      <c r="Q2379" t="s">
        <v>6874</v>
      </c>
      <c r="R2379" t="s">
        <v>6874</v>
      </c>
      <c r="S2379">
        <v>4.8073889999999997</v>
      </c>
      <c r="T2379">
        <v>-75.681016999999997</v>
      </c>
      <c r="U2379" t="s">
        <v>14270</v>
      </c>
    </row>
    <row r="2380" spans="1:21" x14ac:dyDescent="0.3">
      <c r="A2380" t="s">
        <v>14271</v>
      </c>
      <c r="B2380" t="s">
        <v>370</v>
      </c>
      <c r="C2380" t="s">
        <v>11178</v>
      </c>
      <c r="D2380" t="s">
        <v>6921</v>
      </c>
      <c r="E2380" t="s">
        <v>7960</v>
      </c>
      <c r="F2380" t="s">
        <v>14272</v>
      </c>
      <c r="G2380" t="s">
        <v>14273</v>
      </c>
      <c r="H2380" t="s">
        <v>6934</v>
      </c>
      <c r="I2380" t="s">
        <v>6986</v>
      </c>
      <c r="J2380">
        <v>2</v>
      </c>
      <c r="K2380" t="s">
        <v>370</v>
      </c>
      <c r="L2380" t="s">
        <v>6890</v>
      </c>
      <c r="M2380" t="s">
        <v>6891</v>
      </c>
      <c r="N2380" t="s">
        <v>6874</v>
      </c>
      <c r="O2380" t="s">
        <v>6874</v>
      </c>
      <c r="P2380" t="s">
        <v>6874</v>
      </c>
      <c r="Q2380" t="s">
        <v>6874</v>
      </c>
      <c r="R2380" t="s">
        <v>6874</v>
      </c>
      <c r="S2380">
        <v>4.8081420000000001</v>
      </c>
      <c r="T2380">
        <v>-75.681910000000002</v>
      </c>
      <c r="U2380" t="s">
        <v>14274</v>
      </c>
    </row>
    <row r="2381" spans="1:21" x14ac:dyDescent="0.3">
      <c r="A2381" t="s">
        <v>14275</v>
      </c>
      <c r="B2381" t="s">
        <v>370</v>
      </c>
      <c r="C2381" t="s">
        <v>8411</v>
      </c>
      <c r="D2381" t="s">
        <v>6921</v>
      </c>
      <c r="E2381" t="s">
        <v>11473</v>
      </c>
      <c r="F2381" t="s">
        <v>14276</v>
      </c>
      <c r="G2381" t="s">
        <v>14277</v>
      </c>
      <c r="H2381" t="s">
        <v>6870</v>
      </c>
      <c r="I2381" t="s">
        <v>6871</v>
      </c>
      <c r="J2381">
        <v>7</v>
      </c>
      <c r="K2381" t="s">
        <v>370</v>
      </c>
      <c r="L2381" t="s">
        <v>6881</v>
      </c>
      <c r="M2381" t="s">
        <v>6873</v>
      </c>
      <c r="N2381" t="s">
        <v>6874</v>
      </c>
      <c r="O2381" t="s">
        <v>6992</v>
      </c>
      <c r="P2381" t="s">
        <v>6874</v>
      </c>
      <c r="Q2381" t="s">
        <v>6874</v>
      </c>
      <c r="R2381" t="s">
        <v>6874</v>
      </c>
      <c r="S2381">
        <v>4.8061210000000001</v>
      </c>
      <c r="T2381">
        <v>-75.683491000000004</v>
      </c>
      <c r="U2381" t="s">
        <v>370</v>
      </c>
    </row>
    <row r="2382" spans="1:21" x14ac:dyDescent="0.3">
      <c r="A2382" t="s">
        <v>14278</v>
      </c>
      <c r="B2382" t="s">
        <v>370</v>
      </c>
      <c r="C2382" t="s">
        <v>8411</v>
      </c>
      <c r="D2382" t="s">
        <v>6921</v>
      </c>
      <c r="E2382" t="s">
        <v>7965</v>
      </c>
      <c r="F2382" t="s">
        <v>14279</v>
      </c>
      <c r="G2382" t="s">
        <v>14280</v>
      </c>
      <c r="H2382" t="s">
        <v>6934</v>
      </c>
      <c r="I2382" t="s">
        <v>6871</v>
      </c>
      <c r="J2382">
        <v>4</v>
      </c>
      <c r="K2382">
        <v>2</v>
      </c>
      <c r="L2382" t="s">
        <v>6882</v>
      </c>
      <c r="M2382" t="s">
        <v>6882</v>
      </c>
      <c r="N2382" t="s">
        <v>6876</v>
      </c>
      <c r="O2382" t="s">
        <v>6876</v>
      </c>
      <c r="P2382" t="s">
        <v>6876</v>
      </c>
      <c r="Q2382" t="s">
        <v>6876</v>
      </c>
      <c r="R2382" t="s">
        <v>6876</v>
      </c>
      <c r="S2382">
        <v>4.8174070000000002</v>
      </c>
      <c r="T2382">
        <v>-75.683424000000002</v>
      </c>
      <c r="U2382" t="s">
        <v>370</v>
      </c>
    </row>
    <row r="2383" spans="1:21" x14ac:dyDescent="0.3">
      <c r="A2383" t="s">
        <v>14281</v>
      </c>
      <c r="B2383" t="s">
        <v>370</v>
      </c>
      <c r="C2383" t="s">
        <v>8411</v>
      </c>
      <c r="D2383" t="s">
        <v>6921</v>
      </c>
      <c r="E2383" t="s">
        <v>11473</v>
      </c>
      <c r="F2383" t="s">
        <v>14282</v>
      </c>
      <c r="G2383" t="s">
        <v>14283</v>
      </c>
      <c r="H2383" t="s">
        <v>6870</v>
      </c>
      <c r="I2383" t="s">
        <v>14284</v>
      </c>
      <c r="J2383">
        <v>13</v>
      </c>
      <c r="K2383">
        <v>2</v>
      </c>
      <c r="L2383" t="s">
        <v>6881</v>
      </c>
      <c r="M2383" t="s">
        <v>6882</v>
      </c>
      <c r="N2383" t="s">
        <v>6874</v>
      </c>
      <c r="O2383" t="s">
        <v>6992</v>
      </c>
      <c r="P2383" t="s">
        <v>6874</v>
      </c>
      <c r="Q2383" t="s">
        <v>6874</v>
      </c>
      <c r="R2383" t="s">
        <v>6876</v>
      </c>
      <c r="S2383">
        <v>4.8059960000000004</v>
      </c>
      <c r="T2383">
        <v>-75.683200999999997</v>
      </c>
      <c r="U2383" t="s">
        <v>370</v>
      </c>
    </row>
    <row r="2384" spans="1:21" x14ac:dyDescent="0.3">
      <c r="A2384" t="s">
        <v>14285</v>
      </c>
      <c r="B2384" t="s">
        <v>370</v>
      </c>
      <c r="C2384" t="s">
        <v>8411</v>
      </c>
      <c r="D2384" t="s">
        <v>6921</v>
      </c>
      <c r="E2384" t="s">
        <v>11473</v>
      </c>
      <c r="F2384" t="s">
        <v>14286</v>
      </c>
      <c r="G2384" t="s">
        <v>14287</v>
      </c>
      <c r="H2384" t="s">
        <v>6870</v>
      </c>
      <c r="I2384" t="s">
        <v>6886</v>
      </c>
      <c r="J2384">
        <v>2</v>
      </c>
      <c r="K2384" t="s">
        <v>370</v>
      </c>
      <c r="L2384" t="s">
        <v>6881</v>
      </c>
      <c r="M2384" t="s">
        <v>6882</v>
      </c>
      <c r="N2384" t="s">
        <v>6874</v>
      </c>
      <c r="O2384" t="s">
        <v>6874</v>
      </c>
      <c r="P2384" t="s">
        <v>6874</v>
      </c>
      <c r="Q2384" t="s">
        <v>6875</v>
      </c>
      <c r="R2384" t="s">
        <v>6874</v>
      </c>
      <c r="S2384">
        <v>4.8064030000000004</v>
      </c>
      <c r="T2384">
        <v>-75.683188000000001</v>
      </c>
      <c r="U2384" t="s">
        <v>14288</v>
      </c>
    </row>
    <row r="2385" spans="1:21" x14ac:dyDescent="0.3">
      <c r="A2385" t="s">
        <v>14289</v>
      </c>
      <c r="B2385" t="s">
        <v>370</v>
      </c>
      <c r="C2385" t="s">
        <v>10333</v>
      </c>
      <c r="D2385" t="s">
        <v>7400</v>
      </c>
      <c r="E2385" t="s">
        <v>9438</v>
      </c>
      <c r="F2385" t="s">
        <v>14290</v>
      </c>
      <c r="G2385" t="s">
        <v>14290</v>
      </c>
      <c r="H2385" t="s">
        <v>6870</v>
      </c>
      <c r="I2385" t="s">
        <v>6871</v>
      </c>
      <c r="J2385" t="s">
        <v>370</v>
      </c>
      <c r="K2385" t="s">
        <v>370</v>
      </c>
      <c r="L2385" t="s">
        <v>6872</v>
      </c>
      <c r="M2385" t="s">
        <v>6873</v>
      </c>
      <c r="N2385" t="s">
        <v>6874</v>
      </c>
      <c r="O2385" t="s">
        <v>6874</v>
      </c>
      <c r="P2385" t="s">
        <v>6874</v>
      </c>
      <c r="Q2385" t="s">
        <v>6875</v>
      </c>
      <c r="R2385" t="s">
        <v>6874</v>
      </c>
      <c r="S2385">
        <v>4.8113630000000001</v>
      </c>
      <c r="T2385">
        <v>-75.754346999999996</v>
      </c>
      <c r="U2385" t="s">
        <v>370</v>
      </c>
    </row>
    <row r="2386" spans="1:21" x14ac:dyDescent="0.3">
      <c r="A2386" t="s">
        <v>14291</v>
      </c>
      <c r="B2386" t="s">
        <v>370</v>
      </c>
      <c r="C2386" t="s">
        <v>11178</v>
      </c>
      <c r="D2386" t="s">
        <v>7400</v>
      </c>
      <c r="E2386" t="s">
        <v>9438</v>
      </c>
      <c r="F2386" t="s">
        <v>14292</v>
      </c>
      <c r="G2386" t="s">
        <v>14293</v>
      </c>
      <c r="H2386" t="s">
        <v>6870</v>
      </c>
      <c r="I2386" t="s">
        <v>6880</v>
      </c>
      <c r="J2386">
        <v>3</v>
      </c>
      <c r="K2386" t="s">
        <v>370</v>
      </c>
      <c r="L2386" t="s">
        <v>6872</v>
      </c>
      <c r="M2386" t="s">
        <v>6894</v>
      </c>
      <c r="N2386" t="s">
        <v>6874</v>
      </c>
      <c r="O2386" t="s">
        <v>6874</v>
      </c>
      <c r="P2386" t="s">
        <v>6874</v>
      </c>
      <c r="Q2386" t="s">
        <v>6875</v>
      </c>
      <c r="R2386" t="s">
        <v>6874</v>
      </c>
      <c r="S2386">
        <v>4.8079679999999998</v>
      </c>
      <c r="T2386">
        <v>-75.759124999999997</v>
      </c>
      <c r="U2386" t="s">
        <v>14294</v>
      </c>
    </row>
    <row r="2387" spans="1:21" x14ac:dyDescent="0.3">
      <c r="A2387" t="s">
        <v>14295</v>
      </c>
      <c r="B2387" t="s">
        <v>370</v>
      </c>
      <c r="C2387" t="s">
        <v>11178</v>
      </c>
      <c r="D2387" t="s">
        <v>7400</v>
      </c>
      <c r="E2387" t="s">
        <v>9438</v>
      </c>
      <c r="F2387" t="s">
        <v>14296</v>
      </c>
      <c r="G2387" t="s">
        <v>14297</v>
      </c>
      <c r="H2387" t="s">
        <v>6870</v>
      </c>
      <c r="I2387" t="s">
        <v>6871</v>
      </c>
      <c r="J2387" t="s">
        <v>370</v>
      </c>
      <c r="K2387" t="s">
        <v>370</v>
      </c>
      <c r="L2387" t="s">
        <v>6882</v>
      </c>
      <c r="M2387" t="s">
        <v>6894</v>
      </c>
      <c r="N2387" t="s">
        <v>6874</v>
      </c>
      <c r="O2387" t="s">
        <v>6874</v>
      </c>
      <c r="P2387" t="s">
        <v>6875</v>
      </c>
      <c r="Q2387" t="s">
        <v>6876</v>
      </c>
      <c r="R2387" t="s">
        <v>6876</v>
      </c>
      <c r="S2387">
        <v>4.8110340000000003</v>
      </c>
      <c r="T2387">
        <v>-75.762366999999998</v>
      </c>
      <c r="U2387" t="s">
        <v>14298</v>
      </c>
    </row>
    <row r="2388" spans="1:21" x14ac:dyDescent="0.3">
      <c r="A2388" t="s">
        <v>14299</v>
      </c>
      <c r="B2388" t="s">
        <v>370</v>
      </c>
      <c r="C2388" t="s">
        <v>11178</v>
      </c>
      <c r="D2388" t="s">
        <v>7400</v>
      </c>
      <c r="E2388" t="s">
        <v>9438</v>
      </c>
      <c r="F2388" t="s">
        <v>14300</v>
      </c>
      <c r="G2388" t="s">
        <v>14301</v>
      </c>
      <c r="H2388" t="s">
        <v>6870</v>
      </c>
      <c r="I2388" t="s">
        <v>6871</v>
      </c>
      <c r="J2388" t="s">
        <v>370</v>
      </c>
      <c r="K2388" t="s">
        <v>370</v>
      </c>
      <c r="L2388" t="s">
        <v>6882</v>
      </c>
      <c r="M2388" t="s">
        <v>6894</v>
      </c>
      <c r="N2388" t="s">
        <v>6874</v>
      </c>
      <c r="O2388" t="s">
        <v>6874</v>
      </c>
      <c r="P2388" t="s">
        <v>6875</v>
      </c>
      <c r="Q2388" t="s">
        <v>6875</v>
      </c>
      <c r="R2388" t="s">
        <v>6875</v>
      </c>
      <c r="S2388">
        <v>4.8089680000000001</v>
      </c>
      <c r="T2388">
        <v>-75.764007000000007</v>
      </c>
      <c r="U2388" t="s">
        <v>14302</v>
      </c>
    </row>
    <row r="2389" spans="1:21" x14ac:dyDescent="0.3">
      <c r="A2389" t="s">
        <v>14303</v>
      </c>
      <c r="B2389" t="s">
        <v>370</v>
      </c>
      <c r="C2389" t="s">
        <v>11178</v>
      </c>
      <c r="D2389" t="s">
        <v>6866</v>
      </c>
      <c r="E2389" t="s">
        <v>9341</v>
      </c>
      <c r="F2389" t="s">
        <v>14304</v>
      </c>
      <c r="G2389" t="s">
        <v>14305</v>
      </c>
      <c r="H2389" t="s">
        <v>6870</v>
      </c>
      <c r="I2389" t="s">
        <v>6871</v>
      </c>
      <c r="J2389">
        <v>5</v>
      </c>
      <c r="K2389">
        <v>1</v>
      </c>
      <c r="L2389" t="s">
        <v>6872</v>
      </c>
      <c r="M2389" t="s">
        <v>6894</v>
      </c>
      <c r="N2389" t="s">
        <v>6874</v>
      </c>
      <c r="O2389" t="s">
        <v>6875</v>
      </c>
      <c r="P2389" t="s">
        <v>6874</v>
      </c>
      <c r="Q2389" t="s">
        <v>6875</v>
      </c>
      <c r="R2389" t="s">
        <v>6876</v>
      </c>
      <c r="S2389">
        <v>4.8129080000000002</v>
      </c>
      <c r="T2389">
        <v>-75.70814</v>
      </c>
      <c r="U2389" t="s">
        <v>14306</v>
      </c>
    </row>
    <row r="2390" spans="1:21" x14ac:dyDescent="0.3">
      <c r="A2390" t="s">
        <v>14307</v>
      </c>
      <c r="B2390" t="s">
        <v>370</v>
      </c>
      <c r="C2390" t="s">
        <v>370</v>
      </c>
      <c r="D2390" t="s">
        <v>6866</v>
      </c>
      <c r="E2390" t="s">
        <v>9341</v>
      </c>
      <c r="F2390" t="s">
        <v>14308</v>
      </c>
      <c r="G2390" t="s">
        <v>14308</v>
      </c>
      <c r="H2390" t="s">
        <v>6870</v>
      </c>
      <c r="I2390" t="s">
        <v>8131</v>
      </c>
      <c r="J2390">
        <v>2</v>
      </c>
      <c r="K2390">
        <v>2</v>
      </c>
      <c r="L2390" t="s">
        <v>6872</v>
      </c>
      <c r="M2390" t="s">
        <v>6882</v>
      </c>
      <c r="N2390" t="s">
        <v>6874</v>
      </c>
      <c r="O2390" t="s">
        <v>6874</v>
      </c>
      <c r="P2390" t="s">
        <v>6874</v>
      </c>
      <c r="Q2390" t="s">
        <v>6874</v>
      </c>
      <c r="R2390" t="s">
        <v>6876</v>
      </c>
      <c r="S2390">
        <v>4.8127909999999998</v>
      </c>
      <c r="T2390">
        <v>-75.710526999999999</v>
      </c>
      <c r="U2390" t="s">
        <v>14309</v>
      </c>
    </row>
    <row r="2391" spans="1:21" x14ac:dyDescent="0.3">
      <c r="A2391" t="s">
        <v>14310</v>
      </c>
      <c r="B2391" t="s">
        <v>370</v>
      </c>
      <c r="C2391" t="s">
        <v>370</v>
      </c>
      <c r="D2391" t="s">
        <v>6866</v>
      </c>
      <c r="E2391" t="s">
        <v>9341</v>
      </c>
      <c r="F2391" t="s">
        <v>14311</v>
      </c>
      <c r="G2391" t="s">
        <v>14312</v>
      </c>
      <c r="H2391" t="s">
        <v>6870</v>
      </c>
      <c r="I2391" t="s">
        <v>6871</v>
      </c>
      <c r="J2391">
        <v>5</v>
      </c>
      <c r="K2391">
        <v>1</v>
      </c>
      <c r="L2391" t="s">
        <v>6872</v>
      </c>
      <c r="M2391" t="s">
        <v>6894</v>
      </c>
      <c r="N2391" t="s">
        <v>6874</v>
      </c>
      <c r="O2391" t="s">
        <v>6875</v>
      </c>
      <c r="P2391" t="s">
        <v>6876</v>
      </c>
      <c r="Q2391" t="s">
        <v>6876</v>
      </c>
      <c r="R2391" t="s">
        <v>6876</v>
      </c>
      <c r="S2391">
        <v>4.8123779999999998</v>
      </c>
      <c r="T2391">
        <v>-75.711073999999996</v>
      </c>
      <c r="U2391" t="s">
        <v>14313</v>
      </c>
    </row>
    <row r="2392" spans="1:21" x14ac:dyDescent="0.3">
      <c r="A2392" t="s">
        <v>14314</v>
      </c>
      <c r="B2392" t="s">
        <v>370</v>
      </c>
      <c r="C2392" t="s">
        <v>11178</v>
      </c>
      <c r="D2392" t="s">
        <v>7124</v>
      </c>
      <c r="E2392" t="s">
        <v>7124</v>
      </c>
      <c r="F2392" t="s">
        <v>14315</v>
      </c>
      <c r="G2392" t="s">
        <v>14316</v>
      </c>
      <c r="H2392" t="s">
        <v>6870</v>
      </c>
      <c r="I2392" t="s">
        <v>6871</v>
      </c>
      <c r="J2392">
        <v>1</v>
      </c>
      <c r="K2392" t="s">
        <v>370</v>
      </c>
      <c r="L2392" t="s">
        <v>6872</v>
      </c>
      <c r="M2392" t="s">
        <v>6882</v>
      </c>
      <c r="N2392" t="s">
        <v>6875</v>
      </c>
      <c r="O2392" t="s">
        <v>6876</v>
      </c>
      <c r="P2392" t="s">
        <v>6875</v>
      </c>
      <c r="Q2392" t="s">
        <v>6876</v>
      </c>
      <c r="R2392" t="s">
        <v>6874</v>
      </c>
      <c r="S2392">
        <v>4.8266439999999999</v>
      </c>
      <c r="T2392">
        <v>-75.728790000000004</v>
      </c>
      <c r="U2392" t="s">
        <v>14317</v>
      </c>
    </row>
    <row r="2393" spans="1:21" x14ac:dyDescent="0.3">
      <c r="A2393" t="s">
        <v>14318</v>
      </c>
      <c r="B2393" t="s">
        <v>370</v>
      </c>
      <c r="C2393" t="s">
        <v>11178</v>
      </c>
      <c r="D2393" t="s">
        <v>7124</v>
      </c>
      <c r="E2393" t="s">
        <v>7124</v>
      </c>
      <c r="F2393" t="s">
        <v>10230</v>
      </c>
      <c r="G2393" t="s">
        <v>14315</v>
      </c>
      <c r="H2393" t="s">
        <v>6870</v>
      </c>
      <c r="I2393" t="s">
        <v>6871</v>
      </c>
      <c r="J2393">
        <v>1</v>
      </c>
      <c r="K2393">
        <v>1</v>
      </c>
      <c r="L2393" t="s">
        <v>6872</v>
      </c>
      <c r="M2393" t="s">
        <v>6894</v>
      </c>
      <c r="N2393" t="s">
        <v>6874</v>
      </c>
      <c r="O2393" t="s">
        <v>6876</v>
      </c>
      <c r="P2393" t="s">
        <v>6875</v>
      </c>
      <c r="Q2393" t="s">
        <v>6874</v>
      </c>
      <c r="R2393" t="s">
        <v>6874</v>
      </c>
      <c r="S2393">
        <v>4.8087169999999997</v>
      </c>
      <c r="T2393">
        <v>-75.690601000000001</v>
      </c>
      <c r="U2393" t="s">
        <v>14319</v>
      </c>
    </row>
    <row r="2394" spans="1:21" x14ac:dyDescent="0.3">
      <c r="A2394" t="s">
        <v>14320</v>
      </c>
      <c r="B2394" t="s">
        <v>370</v>
      </c>
      <c r="C2394" t="s">
        <v>11178</v>
      </c>
      <c r="D2394" t="s">
        <v>7124</v>
      </c>
      <c r="E2394" t="s">
        <v>7124</v>
      </c>
      <c r="F2394" t="s">
        <v>14321</v>
      </c>
      <c r="G2394" t="s">
        <v>14322</v>
      </c>
      <c r="H2394" t="s">
        <v>6870</v>
      </c>
      <c r="I2394" t="s">
        <v>6871</v>
      </c>
      <c r="J2394">
        <v>3</v>
      </c>
      <c r="K2394" t="s">
        <v>370</v>
      </c>
      <c r="L2394" t="s">
        <v>6872</v>
      </c>
      <c r="M2394" t="s">
        <v>6894</v>
      </c>
      <c r="N2394" t="s">
        <v>6875</v>
      </c>
      <c r="O2394" t="s">
        <v>6875</v>
      </c>
      <c r="P2394" t="s">
        <v>6875</v>
      </c>
      <c r="Q2394" t="s">
        <v>6875</v>
      </c>
      <c r="R2394" t="s">
        <v>6874</v>
      </c>
      <c r="S2394">
        <v>4.8227359999999999</v>
      </c>
      <c r="T2394">
        <v>-75.719364999999996</v>
      </c>
      <c r="U2394" t="s">
        <v>370</v>
      </c>
    </row>
    <row r="2395" spans="1:21" x14ac:dyDescent="0.3">
      <c r="A2395" t="s">
        <v>14323</v>
      </c>
      <c r="B2395" t="s">
        <v>370</v>
      </c>
      <c r="C2395" t="s">
        <v>11181</v>
      </c>
      <c r="D2395" t="s">
        <v>7060</v>
      </c>
      <c r="E2395" t="s">
        <v>14324</v>
      </c>
      <c r="F2395" t="s">
        <v>14325</v>
      </c>
      <c r="G2395" t="s">
        <v>14326</v>
      </c>
      <c r="H2395" t="s">
        <v>6870</v>
      </c>
      <c r="I2395" t="s">
        <v>6871</v>
      </c>
      <c r="J2395">
        <v>2</v>
      </c>
      <c r="K2395" t="s">
        <v>370</v>
      </c>
      <c r="L2395" t="s">
        <v>6882</v>
      </c>
      <c r="M2395" t="s">
        <v>6891</v>
      </c>
      <c r="N2395" t="s">
        <v>6874</v>
      </c>
      <c r="O2395" t="s">
        <v>6874</v>
      </c>
      <c r="P2395" t="s">
        <v>6874</v>
      </c>
      <c r="Q2395" t="s">
        <v>6874</v>
      </c>
      <c r="R2395" t="s">
        <v>6874</v>
      </c>
      <c r="S2395">
        <v>4.8013225000000004</v>
      </c>
      <c r="T2395">
        <v>-75.724646100000001</v>
      </c>
      <c r="U2395" t="s">
        <v>14327</v>
      </c>
    </row>
    <row r="2396" spans="1:21" x14ac:dyDescent="0.3">
      <c r="A2396" t="s">
        <v>14328</v>
      </c>
      <c r="B2396" t="s">
        <v>370</v>
      </c>
      <c r="C2396" t="s">
        <v>11178</v>
      </c>
      <c r="D2396" t="s">
        <v>7124</v>
      </c>
      <c r="E2396" t="s">
        <v>7124</v>
      </c>
      <c r="F2396" t="s">
        <v>12721</v>
      </c>
      <c r="G2396" t="s">
        <v>14315</v>
      </c>
      <c r="H2396" t="s">
        <v>6870</v>
      </c>
      <c r="I2396" t="s">
        <v>6871</v>
      </c>
      <c r="J2396">
        <v>1</v>
      </c>
      <c r="K2396">
        <v>1</v>
      </c>
      <c r="L2396" t="s">
        <v>6872</v>
      </c>
      <c r="M2396" t="s">
        <v>6894</v>
      </c>
      <c r="N2396" t="s">
        <v>6874</v>
      </c>
      <c r="O2396" t="s">
        <v>6875</v>
      </c>
      <c r="P2396" t="s">
        <v>6875</v>
      </c>
      <c r="Q2396" t="s">
        <v>6874</v>
      </c>
      <c r="R2396" t="s">
        <v>6874</v>
      </c>
      <c r="S2396">
        <v>4.8087169999999997</v>
      </c>
      <c r="T2396">
        <v>-75.690601000000001</v>
      </c>
      <c r="U2396" t="s">
        <v>14329</v>
      </c>
    </row>
    <row r="2397" spans="1:21" x14ac:dyDescent="0.3">
      <c r="A2397" t="s">
        <v>14330</v>
      </c>
      <c r="B2397" t="s">
        <v>370</v>
      </c>
      <c r="C2397" t="s">
        <v>11178</v>
      </c>
      <c r="D2397" t="s">
        <v>7124</v>
      </c>
      <c r="E2397" t="s">
        <v>7124</v>
      </c>
      <c r="F2397" t="s">
        <v>14331</v>
      </c>
      <c r="G2397" t="s">
        <v>14332</v>
      </c>
      <c r="H2397" t="s">
        <v>6870</v>
      </c>
      <c r="I2397" t="s">
        <v>6871</v>
      </c>
      <c r="J2397">
        <v>1</v>
      </c>
      <c r="K2397" t="s">
        <v>370</v>
      </c>
      <c r="L2397" t="s">
        <v>6872</v>
      </c>
      <c r="M2397" t="s">
        <v>6894</v>
      </c>
      <c r="N2397" t="s">
        <v>6875</v>
      </c>
      <c r="O2397" t="s">
        <v>6874</v>
      </c>
      <c r="P2397" t="s">
        <v>6875</v>
      </c>
      <c r="Q2397" t="s">
        <v>6874</v>
      </c>
      <c r="R2397" t="s">
        <v>6875</v>
      </c>
      <c r="S2397">
        <v>4.8274410000000003</v>
      </c>
      <c r="T2397">
        <v>-75.731323000000003</v>
      </c>
      <c r="U2397" t="s">
        <v>14329</v>
      </c>
    </row>
    <row r="2398" spans="1:21" x14ac:dyDescent="0.3">
      <c r="A2398" t="s">
        <v>14333</v>
      </c>
      <c r="B2398" t="s">
        <v>370</v>
      </c>
      <c r="C2398" t="s">
        <v>11178</v>
      </c>
      <c r="D2398" t="s">
        <v>7124</v>
      </c>
      <c r="E2398" t="s">
        <v>7124</v>
      </c>
      <c r="F2398" t="s">
        <v>14334</v>
      </c>
      <c r="G2398" t="s">
        <v>14334</v>
      </c>
      <c r="H2398" t="s">
        <v>6870</v>
      </c>
      <c r="I2398" t="s">
        <v>6871</v>
      </c>
      <c r="J2398">
        <v>1</v>
      </c>
      <c r="K2398" t="s">
        <v>370</v>
      </c>
      <c r="L2398" t="s">
        <v>6872</v>
      </c>
      <c r="M2398" t="s">
        <v>6894</v>
      </c>
      <c r="N2398" t="s">
        <v>6875</v>
      </c>
      <c r="O2398" t="s">
        <v>6876</v>
      </c>
      <c r="P2398" t="s">
        <v>6875</v>
      </c>
      <c r="Q2398" t="s">
        <v>6876</v>
      </c>
      <c r="R2398" t="s">
        <v>6874</v>
      </c>
      <c r="S2398">
        <v>4.8272729999999999</v>
      </c>
      <c r="T2398">
        <v>-75.735844999999998</v>
      </c>
      <c r="U2398" t="s">
        <v>370</v>
      </c>
    </row>
    <row r="2399" spans="1:21" x14ac:dyDescent="0.3">
      <c r="A2399" t="s">
        <v>14335</v>
      </c>
      <c r="B2399" t="s">
        <v>370</v>
      </c>
      <c r="C2399" t="s">
        <v>11178</v>
      </c>
      <c r="D2399" t="s">
        <v>6866</v>
      </c>
      <c r="E2399" t="s">
        <v>6960</v>
      </c>
      <c r="F2399" t="s">
        <v>14336</v>
      </c>
      <c r="G2399" t="s">
        <v>13321</v>
      </c>
      <c r="H2399" t="s">
        <v>6870</v>
      </c>
      <c r="I2399" t="s">
        <v>7148</v>
      </c>
      <c r="J2399">
        <v>5</v>
      </c>
      <c r="K2399">
        <v>1</v>
      </c>
      <c r="L2399" t="s">
        <v>6872</v>
      </c>
      <c r="M2399" t="s">
        <v>6894</v>
      </c>
      <c r="N2399" t="s">
        <v>6874</v>
      </c>
      <c r="O2399" t="s">
        <v>6874</v>
      </c>
      <c r="P2399" t="s">
        <v>6874</v>
      </c>
      <c r="Q2399" t="s">
        <v>6874</v>
      </c>
      <c r="R2399" t="s">
        <v>6874</v>
      </c>
      <c r="S2399">
        <v>4.8127219999999999</v>
      </c>
      <c r="T2399">
        <v>-75.694305</v>
      </c>
      <c r="U2399" t="s">
        <v>14337</v>
      </c>
    </row>
    <row r="2400" spans="1:21" x14ac:dyDescent="0.3">
      <c r="A2400" t="s">
        <v>14338</v>
      </c>
      <c r="B2400" t="s">
        <v>370</v>
      </c>
      <c r="C2400" t="s">
        <v>10333</v>
      </c>
      <c r="D2400" t="s">
        <v>14339</v>
      </c>
      <c r="E2400" t="s">
        <v>14340</v>
      </c>
      <c r="F2400" t="s">
        <v>14341</v>
      </c>
      <c r="G2400" t="s">
        <v>14340</v>
      </c>
      <c r="H2400" t="s">
        <v>6870</v>
      </c>
      <c r="I2400" t="s">
        <v>6871</v>
      </c>
      <c r="J2400" t="s">
        <v>370</v>
      </c>
      <c r="K2400" t="s">
        <v>370</v>
      </c>
      <c r="L2400" t="s">
        <v>6872</v>
      </c>
      <c r="M2400" t="s">
        <v>6894</v>
      </c>
      <c r="N2400" t="s">
        <v>6874</v>
      </c>
      <c r="O2400" t="s">
        <v>6875</v>
      </c>
      <c r="P2400" t="s">
        <v>6874</v>
      </c>
      <c r="Q2400" t="s">
        <v>6874</v>
      </c>
      <c r="R2400" t="s">
        <v>6874</v>
      </c>
      <c r="S2400">
        <v>4.7891810000000001</v>
      </c>
      <c r="T2400">
        <v>-75.767334000000005</v>
      </c>
      <c r="U2400" t="s">
        <v>6874</v>
      </c>
    </row>
    <row r="2401" spans="1:21" x14ac:dyDescent="0.3">
      <c r="A2401" t="s">
        <v>14342</v>
      </c>
      <c r="B2401" t="s">
        <v>370</v>
      </c>
      <c r="C2401" t="s">
        <v>11178</v>
      </c>
      <c r="D2401" t="s">
        <v>7388</v>
      </c>
      <c r="E2401" t="s">
        <v>9876</v>
      </c>
      <c r="F2401" t="s">
        <v>14343</v>
      </c>
      <c r="G2401" t="s">
        <v>14344</v>
      </c>
      <c r="H2401" t="s">
        <v>6870</v>
      </c>
      <c r="I2401" t="s">
        <v>6871</v>
      </c>
      <c r="J2401">
        <v>5</v>
      </c>
      <c r="K2401">
        <v>0</v>
      </c>
      <c r="L2401" t="s">
        <v>6872</v>
      </c>
      <c r="M2401" t="s">
        <v>6894</v>
      </c>
      <c r="N2401" t="s">
        <v>6874</v>
      </c>
      <c r="O2401" t="s">
        <v>6875</v>
      </c>
      <c r="P2401" t="s">
        <v>6874</v>
      </c>
      <c r="Q2401" t="s">
        <v>6874</v>
      </c>
      <c r="R2401" t="s">
        <v>6874</v>
      </c>
      <c r="S2401">
        <v>4.8081820000000004</v>
      </c>
      <c r="T2401">
        <v>-75.713762000000003</v>
      </c>
      <c r="U2401" t="s">
        <v>14345</v>
      </c>
    </row>
    <row r="2402" spans="1:21" x14ac:dyDescent="0.3">
      <c r="A2402" t="s">
        <v>14346</v>
      </c>
      <c r="B2402" t="s">
        <v>370</v>
      </c>
      <c r="C2402" t="s">
        <v>11178</v>
      </c>
      <c r="D2402" t="s">
        <v>7388</v>
      </c>
      <c r="E2402" t="s">
        <v>14347</v>
      </c>
      <c r="F2402" t="s">
        <v>14348</v>
      </c>
      <c r="G2402" t="s">
        <v>14349</v>
      </c>
      <c r="H2402" t="s">
        <v>6870</v>
      </c>
      <c r="I2402" t="s">
        <v>6871</v>
      </c>
      <c r="J2402">
        <v>17</v>
      </c>
      <c r="K2402">
        <v>4</v>
      </c>
      <c r="L2402" t="s">
        <v>6872</v>
      </c>
      <c r="M2402" t="s">
        <v>6894</v>
      </c>
      <c r="N2402" t="s">
        <v>6874</v>
      </c>
      <c r="O2402" t="s">
        <v>6875</v>
      </c>
      <c r="P2402" t="s">
        <v>6874</v>
      </c>
      <c r="Q2402" t="s">
        <v>6874</v>
      </c>
      <c r="R2402" t="s">
        <v>6874</v>
      </c>
      <c r="S2402">
        <v>4.8071010000000003</v>
      </c>
      <c r="T2402">
        <v>-75.710965999999999</v>
      </c>
      <c r="U2402" t="s">
        <v>14350</v>
      </c>
    </row>
    <row r="2403" spans="1:21" x14ac:dyDescent="0.3">
      <c r="A2403" t="s">
        <v>14351</v>
      </c>
      <c r="B2403" t="s">
        <v>370</v>
      </c>
      <c r="C2403" t="s">
        <v>11178</v>
      </c>
      <c r="D2403" t="s">
        <v>6866</v>
      </c>
      <c r="E2403" t="s">
        <v>6867</v>
      </c>
      <c r="F2403" t="s">
        <v>14352</v>
      </c>
      <c r="G2403" t="s">
        <v>14353</v>
      </c>
      <c r="H2403" t="s">
        <v>6870</v>
      </c>
      <c r="I2403" t="s">
        <v>14354</v>
      </c>
      <c r="J2403">
        <v>16</v>
      </c>
      <c r="K2403">
        <v>2</v>
      </c>
      <c r="L2403" t="s">
        <v>6872</v>
      </c>
      <c r="M2403" t="s">
        <v>6873</v>
      </c>
      <c r="N2403" t="s">
        <v>6874</v>
      </c>
      <c r="O2403" t="s">
        <v>6875</v>
      </c>
      <c r="P2403" t="s">
        <v>6874</v>
      </c>
      <c r="Q2403" t="s">
        <v>6874</v>
      </c>
      <c r="R2403" t="s">
        <v>6874</v>
      </c>
      <c r="S2403">
        <v>4.8147260000000003</v>
      </c>
      <c r="T2403">
        <v>-75.693037000000004</v>
      </c>
      <c r="U2403" t="s">
        <v>14355</v>
      </c>
    </row>
    <row r="2404" spans="1:21" x14ac:dyDescent="0.3">
      <c r="A2404" t="s">
        <v>14356</v>
      </c>
      <c r="B2404" t="s">
        <v>370</v>
      </c>
      <c r="C2404" t="s">
        <v>11178</v>
      </c>
      <c r="D2404" t="s">
        <v>6866</v>
      </c>
      <c r="E2404" t="s">
        <v>6960</v>
      </c>
      <c r="F2404" t="s">
        <v>14357</v>
      </c>
      <c r="G2404" t="s">
        <v>14358</v>
      </c>
      <c r="H2404" t="s">
        <v>6870</v>
      </c>
      <c r="I2404" t="s">
        <v>6886</v>
      </c>
      <c r="J2404">
        <v>1</v>
      </c>
      <c r="K2404" t="s">
        <v>370</v>
      </c>
      <c r="L2404" t="s">
        <v>6872</v>
      </c>
      <c r="M2404" t="s">
        <v>6894</v>
      </c>
      <c r="N2404" t="s">
        <v>6875</v>
      </c>
      <c r="O2404" t="s">
        <v>6874</v>
      </c>
      <c r="P2404" t="s">
        <v>6874</v>
      </c>
      <c r="Q2404" t="s">
        <v>6874</v>
      </c>
      <c r="R2404" t="s">
        <v>6874</v>
      </c>
      <c r="S2404">
        <v>4.815544</v>
      </c>
      <c r="T2404">
        <v>-75.695138</v>
      </c>
      <c r="U2404" t="s">
        <v>14359</v>
      </c>
    </row>
    <row r="2405" spans="1:21" x14ac:dyDescent="0.3">
      <c r="A2405" t="s">
        <v>14360</v>
      </c>
      <c r="B2405" t="s">
        <v>370</v>
      </c>
      <c r="C2405" t="s">
        <v>11178</v>
      </c>
      <c r="D2405" t="s">
        <v>6866</v>
      </c>
      <c r="E2405" t="s">
        <v>6960</v>
      </c>
      <c r="F2405" t="s">
        <v>14361</v>
      </c>
      <c r="G2405" t="s">
        <v>14361</v>
      </c>
      <c r="H2405" t="s">
        <v>6870</v>
      </c>
      <c r="I2405" t="s">
        <v>14354</v>
      </c>
      <c r="J2405" t="s">
        <v>370</v>
      </c>
      <c r="K2405" t="s">
        <v>370</v>
      </c>
      <c r="L2405" t="s">
        <v>6872</v>
      </c>
      <c r="M2405" t="s">
        <v>6894</v>
      </c>
      <c r="N2405" t="s">
        <v>6874</v>
      </c>
      <c r="O2405" t="s">
        <v>6875</v>
      </c>
      <c r="P2405" t="s">
        <v>6876</v>
      </c>
      <c r="Q2405" t="s">
        <v>6874</v>
      </c>
      <c r="R2405" t="s">
        <v>6874</v>
      </c>
      <c r="S2405">
        <v>4.8155469999999996</v>
      </c>
      <c r="T2405">
        <v>-75.693534</v>
      </c>
      <c r="U2405" t="s">
        <v>14362</v>
      </c>
    </row>
    <row r="2406" spans="1:21" x14ac:dyDescent="0.3">
      <c r="A2406" t="s">
        <v>14363</v>
      </c>
      <c r="B2406" t="s">
        <v>370</v>
      </c>
      <c r="C2406" t="s">
        <v>10333</v>
      </c>
      <c r="D2406" t="s">
        <v>6921</v>
      </c>
      <c r="E2406" t="s">
        <v>7947</v>
      </c>
      <c r="F2406" t="s">
        <v>14364</v>
      </c>
      <c r="G2406" t="s">
        <v>14365</v>
      </c>
      <c r="H2406" t="s">
        <v>6870</v>
      </c>
      <c r="I2406" t="s">
        <v>6871</v>
      </c>
      <c r="J2406">
        <v>6</v>
      </c>
      <c r="K2406">
        <v>1</v>
      </c>
      <c r="L2406" t="s">
        <v>6872</v>
      </c>
      <c r="M2406" t="s">
        <v>6873</v>
      </c>
      <c r="N2406" t="s">
        <v>6874</v>
      </c>
      <c r="O2406" t="s">
        <v>6874</v>
      </c>
      <c r="P2406" t="s">
        <v>6874</v>
      </c>
      <c r="Q2406" t="s">
        <v>6874</v>
      </c>
      <c r="R2406" t="s">
        <v>6874</v>
      </c>
      <c r="S2406">
        <v>4.7975130000000004</v>
      </c>
      <c r="T2406">
        <v>-75.691040000000001</v>
      </c>
      <c r="U2406" t="s">
        <v>14366</v>
      </c>
    </row>
    <row r="2407" spans="1:21" x14ac:dyDescent="0.3">
      <c r="A2407" t="s">
        <v>14367</v>
      </c>
      <c r="B2407" t="s">
        <v>370</v>
      </c>
      <c r="C2407" t="s">
        <v>11178</v>
      </c>
      <c r="D2407" t="s">
        <v>6921</v>
      </c>
      <c r="E2407" t="s">
        <v>7947</v>
      </c>
      <c r="F2407" t="s">
        <v>14368</v>
      </c>
      <c r="G2407" t="s">
        <v>14369</v>
      </c>
      <c r="H2407" t="s">
        <v>6870</v>
      </c>
      <c r="I2407" t="s">
        <v>6871</v>
      </c>
      <c r="J2407">
        <v>5</v>
      </c>
      <c r="K2407">
        <v>1</v>
      </c>
      <c r="L2407" t="s">
        <v>6872</v>
      </c>
      <c r="M2407" t="s">
        <v>6873</v>
      </c>
      <c r="N2407" t="s">
        <v>6874</v>
      </c>
      <c r="O2407" t="s">
        <v>6875</v>
      </c>
      <c r="P2407" t="s">
        <v>6875</v>
      </c>
      <c r="Q2407" t="s">
        <v>6874</v>
      </c>
      <c r="R2407" t="s">
        <v>6874</v>
      </c>
      <c r="S2407">
        <v>4.7998070000000004</v>
      </c>
      <c r="T2407">
        <v>-75.689758999999995</v>
      </c>
      <c r="U2407" t="s">
        <v>14370</v>
      </c>
    </row>
    <row r="2408" spans="1:21" x14ac:dyDescent="0.3">
      <c r="A2408" t="s">
        <v>14371</v>
      </c>
      <c r="B2408" t="s">
        <v>370</v>
      </c>
      <c r="C2408" t="s">
        <v>11178</v>
      </c>
      <c r="D2408" t="s">
        <v>7394</v>
      </c>
      <c r="E2408" t="s">
        <v>14372</v>
      </c>
      <c r="F2408" t="s">
        <v>14373</v>
      </c>
      <c r="G2408" t="s">
        <v>14373</v>
      </c>
      <c r="H2408" t="s">
        <v>6870</v>
      </c>
      <c r="I2408" t="s">
        <v>6871</v>
      </c>
      <c r="J2408">
        <v>1</v>
      </c>
      <c r="K2408">
        <v>2</v>
      </c>
      <c r="L2408" t="s">
        <v>6872</v>
      </c>
      <c r="M2408" t="s">
        <v>6894</v>
      </c>
      <c r="N2408" t="s">
        <v>6874</v>
      </c>
      <c r="O2408" t="s">
        <v>6875</v>
      </c>
      <c r="P2408" t="s">
        <v>6875</v>
      </c>
      <c r="Q2408" t="s">
        <v>6874</v>
      </c>
      <c r="R2408" t="s">
        <v>6875</v>
      </c>
      <c r="S2408">
        <v>4.8184659999999999</v>
      </c>
      <c r="T2408">
        <v>-75.695419000000001</v>
      </c>
      <c r="U2408" t="s">
        <v>14374</v>
      </c>
    </row>
    <row r="2409" spans="1:21" x14ac:dyDescent="0.3">
      <c r="A2409" t="s">
        <v>14375</v>
      </c>
      <c r="B2409" t="s">
        <v>370</v>
      </c>
      <c r="C2409" t="s">
        <v>11178</v>
      </c>
      <c r="D2409" t="s">
        <v>8649</v>
      </c>
      <c r="E2409" t="s">
        <v>8650</v>
      </c>
      <c r="F2409" t="s">
        <v>14376</v>
      </c>
      <c r="G2409" t="s">
        <v>14377</v>
      </c>
      <c r="H2409" t="s">
        <v>6870</v>
      </c>
      <c r="I2409" t="s">
        <v>6871</v>
      </c>
      <c r="J2409">
        <v>3</v>
      </c>
      <c r="K2409" t="s">
        <v>370</v>
      </c>
      <c r="L2409" t="s">
        <v>6872</v>
      </c>
      <c r="M2409" t="s">
        <v>6894</v>
      </c>
      <c r="N2409" t="s">
        <v>6874</v>
      </c>
      <c r="O2409" t="s">
        <v>6875</v>
      </c>
      <c r="P2409" t="s">
        <v>6874</v>
      </c>
      <c r="Q2409" t="s">
        <v>6874</v>
      </c>
      <c r="R2409" t="s">
        <v>6874</v>
      </c>
      <c r="S2409">
        <v>4.8267199999999999</v>
      </c>
      <c r="T2409">
        <v>-75.697827000000004</v>
      </c>
      <c r="U2409" t="s">
        <v>14378</v>
      </c>
    </row>
    <row r="2410" spans="1:21" x14ac:dyDescent="0.3">
      <c r="A2410" t="s">
        <v>14379</v>
      </c>
      <c r="B2410" t="s">
        <v>370</v>
      </c>
      <c r="C2410" t="s">
        <v>11178</v>
      </c>
      <c r="D2410" t="s">
        <v>8649</v>
      </c>
      <c r="E2410" t="s">
        <v>8650</v>
      </c>
      <c r="F2410" t="s">
        <v>14380</v>
      </c>
      <c r="G2410" t="s">
        <v>14381</v>
      </c>
      <c r="H2410" t="s">
        <v>6870</v>
      </c>
      <c r="I2410" t="s">
        <v>6871</v>
      </c>
      <c r="J2410">
        <v>2</v>
      </c>
      <c r="K2410" t="s">
        <v>370</v>
      </c>
      <c r="L2410" t="s">
        <v>6872</v>
      </c>
      <c r="M2410" t="s">
        <v>6894</v>
      </c>
      <c r="N2410" t="s">
        <v>6874</v>
      </c>
      <c r="O2410" t="s">
        <v>6875</v>
      </c>
      <c r="P2410" t="s">
        <v>6874</v>
      </c>
      <c r="Q2410" t="s">
        <v>6874</v>
      </c>
      <c r="R2410" t="s">
        <v>6874</v>
      </c>
      <c r="S2410">
        <v>4.8264750000000003</v>
      </c>
      <c r="T2410">
        <v>-75.696566000000004</v>
      </c>
      <c r="U2410" t="s">
        <v>14382</v>
      </c>
    </row>
    <row r="2411" spans="1:21" x14ac:dyDescent="0.3">
      <c r="A2411" t="s">
        <v>14383</v>
      </c>
      <c r="B2411" t="s">
        <v>370</v>
      </c>
      <c r="C2411" t="s">
        <v>11178</v>
      </c>
      <c r="D2411" t="s">
        <v>8649</v>
      </c>
      <c r="E2411" t="s">
        <v>8650</v>
      </c>
      <c r="F2411" t="s">
        <v>14384</v>
      </c>
      <c r="G2411" t="s">
        <v>14381</v>
      </c>
      <c r="H2411" t="s">
        <v>6870</v>
      </c>
      <c r="I2411" t="s">
        <v>6871</v>
      </c>
      <c r="J2411">
        <v>2</v>
      </c>
      <c r="K2411">
        <v>1</v>
      </c>
      <c r="L2411" t="s">
        <v>6872</v>
      </c>
      <c r="M2411" t="s">
        <v>6894</v>
      </c>
      <c r="N2411" t="s">
        <v>6875</v>
      </c>
      <c r="O2411" t="s">
        <v>6874</v>
      </c>
      <c r="P2411" t="s">
        <v>6875</v>
      </c>
      <c r="Q2411" t="s">
        <v>6874</v>
      </c>
      <c r="R2411" t="s">
        <v>6874</v>
      </c>
      <c r="S2411">
        <v>4.8087169999999997</v>
      </c>
      <c r="T2411">
        <v>-75.690601000000001</v>
      </c>
      <c r="U2411" t="s">
        <v>14385</v>
      </c>
    </row>
    <row r="2412" spans="1:21" x14ac:dyDescent="0.3">
      <c r="A2412" t="s">
        <v>14386</v>
      </c>
      <c r="B2412" t="s">
        <v>370</v>
      </c>
      <c r="C2412" t="s">
        <v>11178</v>
      </c>
      <c r="D2412" t="s">
        <v>8649</v>
      </c>
      <c r="E2412" t="s">
        <v>8650</v>
      </c>
      <c r="F2412" t="s">
        <v>14387</v>
      </c>
      <c r="G2412" t="s">
        <v>14381</v>
      </c>
      <c r="H2412" t="s">
        <v>6870</v>
      </c>
      <c r="I2412" t="s">
        <v>6871</v>
      </c>
      <c r="J2412">
        <v>1</v>
      </c>
      <c r="K2412" t="s">
        <v>370</v>
      </c>
      <c r="L2412" t="s">
        <v>6872</v>
      </c>
      <c r="M2412" t="s">
        <v>6894</v>
      </c>
      <c r="N2412" t="s">
        <v>6874</v>
      </c>
      <c r="O2412" t="s">
        <v>6876</v>
      </c>
      <c r="P2412" t="s">
        <v>6876</v>
      </c>
      <c r="Q2412" t="s">
        <v>6874</v>
      </c>
      <c r="R2412" t="s">
        <v>6874</v>
      </c>
      <c r="S2412">
        <v>4.8366949999999997</v>
      </c>
      <c r="T2412">
        <v>-75.679170999999997</v>
      </c>
      <c r="U2412" t="s">
        <v>14388</v>
      </c>
    </row>
    <row r="2413" spans="1:21" x14ac:dyDescent="0.3">
      <c r="A2413" t="s">
        <v>14389</v>
      </c>
      <c r="B2413" t="s">
        <v>370</v>
      </c>
      <c r="C2413" t="s">
        <v>11178</v>
      </c>
      <c r="D2413" t="s">
        <v>8649</v>
      </c>
      <c r="E2413" t="s">
        <v>8650</v>
      </c>
      <c r="F2413" t="s">
        <v>14390</v>
      </c>
      <c r="G2413" t="s">
        <v>14381</v>
      </c>
      <c r="H2413" t="s">
        <v>6870</v>
      </c>
      <c r="I2413" t="s">
        <v>6871</v>
      </c>
      <c r="J2413">
        <v>1</v>
      </c>
      <c r="K2413" t="s">
        <v>370</v>
      </c>
      <c r="L2413" t="s">
        <v>6872</v>
      </c>
      <c r="M2413" t="s">
        <v>6894</v>
      </c>
      <c r="N2413" t="s">
        <v>6874</v>
      </c>
      <c r="O2413" t="s">
        <v>6876</v>
      </c>
      <c r="P2413" t="s">
        <v>6876</v>
      </c>
      <c r="Q2413" t="s">
        <v>6874</v>
      </c>
      <c r="R2413" t="s">
        <v>6874</v>
      </c>
      <c r="S2413">
        <v>4.8356599999999998</v>
      </c>
      <c r="T2413">
        <v>-75.680300000000003</v>
      </c>
      <c r="U2413" t="s">
        <v>14391</v>
      </c>
    </row>
    <row r="2414" spans="1:21" x14ac:dyDescent="0.3">
      <c r="A2414" t="s">
        <v>14392</v>
      </c>
      <c r="B2414" t="s">
        <v>370</v>
      </c>
      <c r="C2414" t="s">
        <v>11178</v>
      </c>
      <c r="D2414" t="s">
        <v>8649</v>
      </c>
      <c r="E2414" t="s">
        <v>8650</v>
      </c>
      <c r="F2414" t="s">
        <v>14393</v>
      </c>
      <c r="G2414" t="s">
        <v>14381</v>
      </c>
      <c r="H2414" t="s">
        <v>6870</v>
      </c>
      <c r="I2414" t="s">
        <v>6871</v>
      </c>
      <c r="J2414">
        <v>1</v>
      </c>
      <c r="K2414">
        <v>1</v>
      </c>
      <c r="L2414" t="s">
        <v>6872</v>
      </c>
      <c r="M2414" t="s">
        <v>6894</v>
      </c>
      <c r="N2414" t="s">
        <v>6874</v>
      </c>
      <c r="O2414" t="s">
        <v>6876</v>
      </c>
      <c r="P2414" t="s">
        <v>6876</v>
      </c>
      <c r="Q2414" t="s">
        <v>6874</v>
      </c>
      <c r="R2414" t="s">
        <v>6876</v>
      </c>
      <c r="S2414">
        <v>4.8222300000000002</v>
      </c>
      <c r="T2414">
        <v>-75.731516999999997</v>
      </c>
      <c r="U2414" t="s">
        <v>14394</v>
      </c>
    </row>
    <row r="2415" spans="1:21" x14ac:dyDescent="0.3">
      <c r="A2415" t="s">
        <v>14395</v>
      </c>
      <c r="B2415" t="s">
        <v>370</v>
      </c>
      <c r="C2415" t="s">
        <v>6865</v>
      </c>
      <c r="D2415" t="s">
        <v>6928</v>
      </c>
      <c r="E2415" t="s">
        <v>7141</v>
      </c>
      <c r="F2415" t="s">
        <v>14396</v>
      </c>
      <c r="G2415" t="s">
        <v>14396</v>
      </c>
      <c r="H2415" t="s">
        <v>6870</v>
      </c>
      <c r="I2415" t="s">
        <v>6871</v>
      </c>
      <c r="J2415">
        <v>2</v>
      </c>
      <c r="K2415" t="s">
        <v>370</v>
      </c>
      <c r="L2415" t="s">
        <v>6872</v>
      </c>
      <c r="M2415" t="s">
        <v>6894</v>
      </c>
      <c r="N2415" t="s">
        <v>6875</v>
      </c>
      <c r="O2415" t="s">
        <v>6874</v>
      </c>
      <c r="P2415" t="s">
        <v>6874</v>
      </c>
      <c r="Q2415" t="s">
        <v>6875</v>
      </c>
      <c r="R2415" t="s">
        <v>6874</v>
      </c>
      <c r="S2415">
        <v>4.8135320000000004</v>
      </c>
      <c r="T2415">
        <v>-75.680030000000002</v>
      </c>
      <c r="U2415" t="s">
        <v>14397</v>
      </c>
    </row>
    <row r="2416" spans="1:21" x14ac:dyDescent="0.3">
      <c r="A2416" t="s">
        <v>14398</v>
      </c>
      <c r="B2416" t="s">
        <v>370</v>
      </c>
      <c r="C2416" t="s">
        <v>6865</v>
      </c>
      <c r="D2416" t="s">
        <v>6928</v>
      </c>
      <c r="E2416" t="s">
        <v>7141</v>
      </c>
      <c r="F2416" t="s">
        <v>14399</v>
      </c>
      <c r="G2416" t="s">
        <v>14399</v>
      </c>
      <c r="H2416" t="s">
        <v>6870</v>
      </c>
      <c r="I2416" t="s">
        <v>6871</v>
      </c>
      <c r="J2416">
        <v>1</v>
      </c>
      <c r="K2416" t="s">
        <v>370</v>
      </c>
      <c r="L2416" t="s">
        <v>6872</v>
      </c>
      <c r="M2416" t="s">
        <v>6873</v>
      </c>
      <c r="N2416" t="s">
        <v>6875</v>
      </c>
      <c r="O2416" t="s">
        <v>6875</v>
      </c>
      <c r="P2416" t="s">
        <v>6874</v>
      </c>
      <c r="Q2416" t="s">
        <v>6875</v>
      </c>
      <c r="R2416" t="s">
        <v>6874</v>
      </c>
      <c r="S2416">
        <v>4.817132</v>
      </c>
      <c r="T2416">
        <v>-75.707222999999999</v>
      </c>
      <c r="U2416" t="s">
        <v>14400</v>
      </c>
    </row>
    <row r="2417" spans="1:21" x14ac:dyDescent="0.3">
      <c r="A2417" t="s">
        <v>14401</v>
      </c>
      <c r="B2417" t="s">
        <v>370</v>
      </c>
      <c r="C2417" t="s">
        <v>6865</v>
      </c>
      <c r="D2417" t="s">
        <v>6928</v>
      </c>
      <c r="E2417" t="s">
        <v>7141</v>
      </c>
      <c r="F2417" t="s">
        <v>14402</v>
      </c>
      <c r="G2417" t="s">
        <v>14402</v>
      </c>
      <c r="H2417" t="s">
        <v>6870</v>
      </c>
      <c r="I2417" t="s">
        <v>6871</v>
      </c>
      <c r="J2417" t="s">
        <v>370</v>
      </c>
      <c r="K2417" t="s">
        <v>370</v>
      </c>
      <c r="L2417" t="s">
        <v>6881</v>
      </c>
      <c r="M2417" t="s">
        <v>6873</v>
      </c>
      <c r="N2417" t="s">
        <v>6874</v>
      </c>
      <c r="O2417" t="s">
        <v>6874</v>
      </c>
      <c r="P2417" t="s">
        <v>6874</v>
      </c>
      <c r="Q2417" t="s">
        <v>6874</v>
      </c>
      <c r="R2417" t="s">
        <v>6874</v>
      </c>
      <c r="S2417">
        <v>4.8170859999999998</v>
      </c>
      <c r="T2417">
        <v>-75.707265000000007</v>
      </c>
      <c r="U2417" t="s">
        <v>14403</v>
      </c>
    </row>
    <row r="2418" spans="1:21" x14ac:dyDescent="0.3">
      <c r="A2418" t="s">
        <v>14404</v>
      </c>
      <c r="B2418" t="s">
        <v>370</v>
      </c>
      <c r="C2418" t="s">
        <v>6865</v>
      </c>
      <c r="D2418" t="s">
        <v>6928</v>
      </c>
      <c r="E2418" t="s">
        <v>7141</v>
      </c>
      <c r="F2418" t="s">
        <v>14405</v>
      </c>
      <c r="G2418" t="s">
        <v>6866</v>
      </c>
      <c r="H2418" t="s">
        <v>6934</v>
      </c>
      <c r="I2418" t="s">
        <v>6876</v>
      </c>
      <c r="J2418" t="s">
        <v>370</v>
      </c>
      <c r="K2418" t="s">
        <v>370</v>
      </c>
      <c r="L2418" t="s">
        <v>6872</v>
      </c>
      <c r="M2418" t="s">
        <v>6873</v>
      </c>
      <c r="N2418" t="s">
        <v>6875</v>
      </c>
      <c r="O2418" t="s">
        <v>6874</v>
      </c>
      <c r="P2418" t="s">
        <v>6874</v>
      </c>
      <c r="Q2418" t="s">
        <v>6875</v>
      </c>
      <c r="R2418" t="s">
        <v>6874</v>
      </c>
      <c r="S2418">
        <v>4.8139450000000004</v>
      </c>
      <c r="T2418">
        <v>-75.682602000000003</v>
      </c>
      <c r="U2418" t="s">
        <v>14406</v>
      </c>
    </row>
    <row r="2419" spans="1:21" x14ac:dyDescent="0.3">
      <c r="A2419" t="s">
        <v>14407</v>
      </c>
      <c r="B2419" t="s">
        <v>370</v>
      </c>
      <c r="C2419" t="s">
        <v>8411</v>
      </c>
      <c r="D2419" t="s">
        <v>6866</v>
      </c>
      <c r="E2419" t="s">
        <v>7235</v>
      </c>
      <c r="F2419" t="s">
        <v>14408</v>
      </c>
      <c r="G2419" t="s">
        <v>14408</v>
      </c>
      <c r="H2419" t="s">
        <v>6870</v>
      </c>
      <c r="I2419" t="s">
        <v>6871</v>
      </c>
      <c r="J2419">
        <v>2</v>
      </c>
      <c r="K2419" t="s">
        <v>370</v>
      </c>
      <c r="L2419" t="s">
        <v>6872</v>
      </c>
      <c r="M2419" t="s">
        <v>6894</v>
      </c>
      <c r="N2419" t="s">
        <v>6874</v>
      </c>
      <c r="O2419" t="s">
        <v>6875</v>
      </c>
      <c r="P2419" t="s">
        <v>6874</v>
      </c>
      <c r="Q2419" t="s">
        <v>6875</v>
      </c>
      <c r="R2419" t="s">
        <v>6876</v>
      </c>
      <c r="S2419">
        <v>4.8156929999999996</v>
      </c>
      <c r="T2419">
        <v>-75.704042999999999</v>
      </c>
      <c r="U2419" t="s">
        <v>14409</v>
      </c>
    </row>
    <row r="2420" spans="1:21" x14ac:dyDescent="0.3">
      <c r="A2420" t="s">
        <v>14410</v>
      </c>
      <c r="B2420" t="s">
        <v>370</v>
      </c>
      <c r="C2420" t="s">
        <v>10333</v>
      </c>
      <c r="D2420" t="s">
        <v>7060</v>
      </c>
      <c r="E2420" t="s">
        <v>7080</v>
      </c>
      <c r="F2420" t="s">
        <v>14411</v>
      </c>
      <c r="G2420" t="s">
        <v>14412</v>
      </c>
      <c r="H2420" t="s">
        <v>6870</v>
      </c>
      <c r="I2420" t="s">
        <v>6871</v>
      </c>
      <c r="J2420">
        <v>3</v>
      </c>
      <c r="K2420" t="s">
        <v>370</v>
      </c>
      <c r="L2420" t="s">
        <v>6881</v>
      </c>
      <c r="M2420" t="s">
        <v>6873</v>
      </c>
      <c r="N2420" t="s">
        <v>6874</v>
      </c>
      <c r="O2420" t="s">
        <v>6874</v>
      </c>
      <c r="P2420" t="s">
        <v>6874</v>
      </c>
      <c r="Q2420" t="s">
        <v>6874</v>
      </c>
      <c r="R2420" t="s">
        <v>6874</v>
      </c>
      <c r="S2420">
        <v>4.7913639999999997</v>
      </c>
      <c r="T2420">
        <v>-75.740110999999999</v>
      </c>
      <c r="U2420" t="s">
        <v>14413</v>
      </c>
    </row>
    <row r="2421" spans="1:21" x14ac:dyDescent="0.3">
      <c r="A2421" t="s">
        <v>14414</v>
      </c>
      <c r="B2421" t="s">
        <v>370</v>
      </c>
      <c r="C2421" t="s">
        <v>11178</v>
      </c>
      <c r="D2421" t="s">
        <v>6866</v>
      </c>
      <c r="E2421" t="s">
        <v>12988</v>
      </c>
      <c r="F2421" t="s">
        <v>14415</v>
      </c>
      <c r="G2421" t="s">
        <v>14416</v>
      </c>
      <c r="H2421" t="s">
        <v>6870</v>
      </c>
      <c r="I2421" t="s">
        <v>14417</v>
      </c>
      <c r="J2421">
        <v>2</v>
      </c>
      <c r="K2421" t="s">
        <v>370</v>
      </c>
      <c r="L2421" t="s">
        <v>6872</v>
      </c>
      <c r="M2421" t="s">
        <v>6894</v>
      </c>
      <c r="N2421" t="s">
        <v>6874</v>
      </c>
      <c r="O2421" t="s">
        <v>6875</v>
      </c>
      <c r="P2421" t="s">
        <v>6875</v>
      </c>
      <c r="Q2421" t="s">
        <v>6875</v>
      </c>
      <c r="R2421" t="s">
        <v>6874</v>
      </c>
      <c r="S2421">
        <v>4.4348729999999996</v>
      </c>
      <c r="T2421">
        <v>-75.227905000000007</v>
      </c>
      <c r="U2421" t="s">
        <v>14418</v>
      </c>
    </row>
    <row r="2422" spans="1:21" x14ac:dyDescent="0.3">
      <c r="A2422" t="s">
        <v>14419</v>
      </c>
      <c r="B2422" t="s">
        <v>370</v>
      </c>
      <c r="C2422" t="s">
        <v>10333</v>
      </c>
      <c r="D2422" t="s">
        <v>6866</v>
      </c>
      <c r="E2422" t="s">
        <v>6960</v>
      </c>
      <c r="F2422" t="s">
        <v>14420</v>
      </c>
      <c r="G2422" t="s">
        <v>14421</v>
      </c>
      <c r="H2422" t="s">
        <v>6870</v>
      </c>
      <c r="I2422" t="s">
        <v>6886</v>
      </c>
      <c r="J2422">
        <v>6</v>
      </c>
      <c r="K2422">
        <v>1</v>
      </c>
      <c r="L2422" t="s">
        <v>6881</v>
      </c>
      <c r="M2422" t="s">
        <v>6873</v>
      </c>
      <c r="N2422" t="s">
        <v>6874</v>
      </c>
      <c r="O2422" t="s">
        <v>6874</v>
      </c>
      <c r="P2422" t="s">
        <v>6874</v>
      </c>
      <c r="Q2422" t="s">
        <v>6874</v>
      </c>
      <c r="R2422" t="s">
        <v>6874</v>
      </c>
      <c r="S2422">
        <v>4.8162630000000002</v>
      </c>
      <c r="T2422">
        <v>-75.716116</v>
      </c>
      <c r="U2422" t="s">
        <v>14422</v>
      </c>
    </row>
    <row r="2423" spans="1:21" x14ac:dyDescent="0.3">
      <c r="A2423" t="s">
        <v>14423</v>
      </c>
      <c r="B2423" t="s">
        <v>370</v>
      </c>
      <c r="C2423" t="s">
        <v>11181</v>
      </c>
      <c r="D2423" t="s">
        <v>6928</v>
      </c>
      <c r="E2423" t="s">
        <v>14424</v>
      </c>
      <c r="F2423" t="s">
        <v>14425</v>
      </c>
      <c r="G2423" t="s">
        <v>14425</v>
      </c>
      <c r="H2423" t="s">
        <v>6870</v>
      </c>
      <c r="I2423" t="s">
        <v>6871</v>
      </c>
      <c r="J2423">
        <v>2</v>
      </c>
      <c r="K2423">
        <v>1</v>
      </c>
      <c r="L2423" t="s">
        <v>6890</v>
      </c>
      <c r="M2423" t="s">
        <v>6882</v>
      </c>
      <c r="N2423" t="s">
        <v>6874</v>
      </c>
      <c r="O2423" t="s">
        <v>6874</v>
      </c>
      <c r="P2423" t="s">
        <v>6874</v>
      </c>
      <c r="Q2423" t="s">
        <v>6875</v>
      </c>
      <c r="R2423" t="s">
        <v>6875</v>
      </c>
      <c r="S2423">
        <v>4.8173769999999996</v>
      </c>
      <c r="T2423">
        <v>-75.714337</v>
      </c>
      <c r="U2423" t="s">
        <v>370</v>
      </c>
    </row>
    <row r="2424" spans="1:21" x14ac:dyDescent="0.3">
      <c r="A2424" t="s">
        <v>14426</v>
      </c>
      <c r="B2424" t="s">
        <v>370</v>
      </c>
      <c r="C2424" t="s">
        <v>8411</v>
      </c>
      <c r="D2424" t="s">
        <v>6866</v>
      </c>
      <c r="E2424" t="s">
        <v>6960</v>
      </c>
      <c r="F2424" t="s">
        <v>14427</v>
      </c>
      <c r="G2424" t="s">
        <v>14428</v>
      </c>
      <c r="H2424" t="s">
        <v>6870</v>
      </c>
      <c r="I2424" t="s">
        <v>7148</v>
      </c>
      <c r="J2424">
        <v>4</v>
      </c>
      <c r="K2424" t="s">
        <v>370</v>
      </c>
      <c r="L2424" t="s">
        <v>6890</v>
      </c>
      <c r="M2424" t="s">
        <v>6891</v>
      </c>
      <c r="N2424" t="s">
        <v>6874</v>
      </c>
      <c r="O2424" t="s">
        <v>6874</v>
      </c>
      <c r="P2424" t="s">
        <v>6874</v>
      </c>
      <c r="Q2424" t="s">
        <v>6874</v>
      </c>
      <c r="R2424" t="s">
        <v>6874</v>
      </c>
      <c r="S2424">
        <v>4.8172579999999998</v>
      </c>
      <c r="T2424">
        <v>-75.69502</v>
      </c>
      <c r="U2424" t="s">
        <v>370</v>
      </c>
    </row>
    <row r="2425" spans="1:21" x14ac:dyDescent="0.3">
      <c r="A2425" t="s">
        <v>14429</v>
      </c>
      <c r="B2425" t="s">
        <v>370</v>
      </c>
      <c r="C2425" t="s">
        <v>8411</v>
      </c>
      <c r="D2425" t="s">
        <v>6866</v>
      </c>
      <c r="E2425" t="s">
        <v>6960</v>
      </c>
      <c r="F2425" t="s">
        <v>14430</v>
      </c>
      <c r="G2425" t="s">
        <v>14431</v>
      </c>
      <c r="H2425" t="s">
        <v>6870</v>
      </c>
      <c r="I2425" t="s">
        <v>7148</v>
      </c>
      <c r="J2425" t="s">
        <v>370</v>
      </c>
      <c r="K2425" t="s">
        <v>370</v>
      </c>
      <c r="L2425" t="s">
        <v>6890</v>
      </c>
      <c r="M2425" t="s">
        <v>6891</v>
      </c>
      <c r="N2425" t="s">
        <v>6874</v>
      </c>
      <c r="O2425" t="s">
        <v>6874</v>
      </c>
      <c r="P2425" t="s">
        <v>6874</v>
      </c>
      <c r="Q2425" t="s">
        <v>6874</v>
      </c>
      <c r="R2425" t="s">
        <v>6874</v>
      </c>
      <c r="S2425">
        <v>4.817132</v>
      </c>
      <c r="T2425">
        <v>-75.694657000000007</v>
      </c>
      <c r="U2425" t="s">
        <v>14432</v>
      </c>
    </row>
    <row r="2426" spans="1:21" x14ac:dyDescent="0.3">
      <c r="A2426" t="s">
        <v>14433</v>
      </c>
      <c r="B2426" t="s">
        <v>370</v>
      </c>
      <c r="C2426" t="s">
        <v>8411</v>
      </c>
      <c r="D2426" t="s">
        <v>6866</v>
      </c>
      <c r="E2426" t="s">
        <v>6960</v>
      </c>
      <c r="F2426" t="s">
        <v>14434</v>
      </c>
      <c r="G2426" t="s">
        <v>14435</v>
      </c>
      <c r="H2426" t="s">
        <v>6870</v>
      </c>
      <c r="I2426" t="s">
        <v>6871</v>
      </c>
      <c r="J2426">
        <v>4</v>
      </c>
      <c r="K2426">
        <v>1</v>
      </c>
      <c r="L2426" t="s">
        <v>6881</v>
      </c>
      <c r="M2426" t="s">
        <v>6873</v>
      </c>
      <c r="N2426" t="s">
        <v>6874</v>
      </c>
      <c r="O2426" t="s">
        <v>6875</v>
      </c>
      <c r="P2426" t="s">
        <v>6874</v>
      </c>
      <c r="Q2426" t="s">
        <v>6874</v>
      </c>
      <c r="R2426" t="s">
        <v>6874</v>
      </c>
      <c r="S2426">
        <v>4.8170169999999999</v>
      </c>
      <c r="T2426">
        <v>-75.694652000000005</v>
      </c>
      <c r="U2426" t="s">
        <v>14436</v>
      </c>
    </row>
    <row r="2427" spans="1:21" x14ac:dyDescent="0.3">
      <c r="A2427" t="s">
        <v>14437</v>
      </c>
      <c r="B2427" t="s">
        <v>370</v>
      </c>
      <c r="C2427" t="s">
        <v>10333</v>
      </c>
      <c r="D2427" t="s">
        <v>6928</v>
      </c>
      <c r="E2427" t="s">
        <v>11866</v>
      </c>
      <c r="F2427" t="s">
        <v>14438</v>
      </c>
      <c r="G2427" t="s">
        <v>14439</v>
      </c>
      <c r="H2427" t="s">
        <v>6870</v>
      </c>
      <c r="I2427" t="s">
        <v>13061</v>
      </c>
      <c r="J2427">
        <v>2</v>
      </c>
      <c r="K2427">
        <v>1</v>
      </c>
      <c r="L2427" t="s">
        <v>6890</v>
      </c>
      <c r="M2427" t="s">
        <v>6882</v>
      </c>
      <c r="N2427" t="s">
        <v>6874</v>
      </c>
      <c r="O2427" t="s">
        <v>6874</v>
      </c>
      <c r="P2427" t="s">
        <v>6874</v>
      </c>
      <c r="Q2427" t="s">
        <v>6874</v>
      </c>
      <c r="R2427" t="s">
        <v>6874</v>
      </c>
      <c r="S2427">
        <v>4.8179400000000001</v>
      </c>
      <c r="T2427">
        <v>-75.711764000000002</v>
      </c>
      <c r="U2427" t="s">
        <v>14440</v>
      </c>
    </row>
    <row r="2428" spans="1:21" x14ac:dyDescent="0.3">
      <c r="A2428" t="s">
        <v>14441</v>
      </c>
      <c r="B2428" t="s">
        <v>370</v>
      </c>
      <c r="C2428" t="s">
        <v>11178</v>
      </c>
      <c r="D2428" t="s">
        <v>7394</v>
      </c>
      <c r="E2428" t="s">
        <v>7395</v>
      </c>
      <c r="F2428" t="s">
        <v>14442</v>
      </c>
      <c r="G2428" t="s">
        <v>14443</v>
      </c>
      <c r="H2428" t="s">
        <v>6870</v>
      </c>
      <c r="I2428" t="s">
        <v>6871</v>
      </c>
      <c r="J2428">
        <v>2</v>
      </c>
      <c r="K2428">
        <v>1</v>
      </c>
      <c r="L2428" t="s">
        <v>6872</v>
      </c>
      <c r="M2428" t="s">
        <v>6894</v>
      </c>
      <c r="N2428" t="s">
        <v>6874</v>
      </c>
      <c r="O2428" t="s">
        <v>6875</v>
      </c>
      <c r="P2428" t="s">
        <v>6875</v>
      </c>
      <c r="Q2428" t="s">
        <v>6874</v>
      </c>
      <c r="R2428" t="s">
        <v>6875</v>
      </c>
      <c r="S2428">
        <v>4.7785130000000002</v>
      </c>
      <c r="T2428">
        <v>-75.695182000000003</v>
      </c>
      <c r="U2428" t="s">
        <v>14444</v>
      </c>
    </row>
    <row r="2429" spans="1:21" x14ac:dyDescent="0.3">
      <c r="A2429" t="s">
        <v>14445</v>
      </c>
      <c r="B2429" t="s">
        <v>370</v>
      </c>
      <c r="C2429" t="s">
        <v>8411</v>
      </c>
      <c r="D2429" t="s">
        <v>7034</v>
      </c>
      <c r="E2429" t="s">
        <v>14446</v>
      </c>
      <c r="F2429" t="s">
        <v>14447</v>
      </c>
      <c r="G2429" t="s">
        <v>14447</v>
      </c>
      <c r="H2429" t="s">
        <v>6870</v>
      </c>
      <c r="I2429" t="s">
        <v>6871</v>
      </c>
      <c r="J2429">
        <v>2</v>
      </c>
      <c r="K2429" t="s">
        <v>370</v>
      </c>
      <c r="L2429" t="s">
        <v>6872</v>
      </c>
      <c r="M2429" t="s">
        <v>6882</v>
      </c>
      <c r="N2429" t="s">
        <v>6874</v>
      </c>
      <c r="O2429" t="s">
        <v>6874</v>
      </c>
      <c r="P2429" t="s">
        <v>6874</v>
      </c>
      <c r="Q2429" t="s">
        <v>6875</v>
      </c>
      <c r="R2429" t="s">
        <v>6874</v>
      </c>
      <c r="S2429">
        <v>4.7997709999999998</v>
      </c>
      <c r="T2429">
        <v>-75.668783000000005</v>
      </c>
      <c r="U2429" t="s">
        <v>14448</v>
      </c>
    </row>
    <row r="2430" spans="1:21" x14ac:dyDescent="0.3">
      <c r="A2430" t="s">
        <v>14449</v>
      </c>
      <c r="B2430" t="s">
        <v>370</v>
      </c>
      <c r="C2430" t="s">
        <v>10333</v>
      </c>
      <c r="D2430" t="s">
        <v>7060</v>
      </c>
      <c r="E2430" t="s">
        <v>14450</v>
      </c>
      <c r="F2430" t="s">
        <v>14451</v>
      </c>
      <c r="G2430" t="s">
        <v>14450</v>
      </c>
      <c r="H2430" t="s">
        <v>6870</v>
      </c>
      <c r="I2430" t="s">
        <v>6871</v>
      </c>
      <c r="J2430">
        <v>5</v>
      </c>
      <c r="K2430" t="s">
        <v>370</v>
      </c>
      <c r="L2430" t="s">
        <v>6881</v>
      </c>
      <c r="M2430" t="s">
        <v>6891</v>
      </c>
      <c r="N2430" t="s">
        <v>6874</v>
      </c>
      <c r="O2430" t="s">
        <v>6874</v>
      </c>
      <c r="P2430" t="s">
        <v>6874</v>
      </c>
      <c r="Q2430" t="s">
        <v>6874</v>
      </c>
      <c r="R2430" t="s">
        <v>6874</v>
      </c>
      <c r="S2430">
        <v>4.8005100000000001</v>
      </c>
      <c r="T2430">
        <v>-75.743521999999999</v>
      </c>
      <c r="U2430" t="s">
        <v>14452</v>
      </c>
    </row>
    <row r="2431" spans="1:21" x14ac:dyDescent="0.3">
      <c r="A2431" t="s">
        <v>14453</v>
      </c>
      <c r="B2431" t="s">
        <v>370</v>
      </c>
      <c r="C2431" t="s">
        <v>10333</v>
      </c>
      <c r="D2431" t="s">
        <v>7060</v>
      </c>
      <c r="E2431" t="s">
        <v>14450</v>
      </c>
      <c r="F2431" t="s">
        <v>14454</v>
      </c>
      <c r="G2431" t="s">
        <v>14450</v>
      </c>
      <c r="H2431" t="s">
        <v>6870</v>
      </c>
      <c r="I2431" t="s">
        <v>6871</v>
      </c>
      <c r="J2431">
        <v>5</v>
      </c>
      <c r="K2431" t="s">
        <v>370</v>
      </c>
      <c r="L2431" t="s">
        <v>6872</v>
      </c>
      <c r="M2431" t="s">
        <v>6873</v>
      </c>
      <c r="N2431" t="s">
        <v>6874</v>
      </c>
      <c r="O2431" t="s">
        <v>6875</v>
      </c>
      <c r="P2431" t="s">
        <v>6874</v>
      </c>
      <c r="Q2431" t="s">
        <v>6874</v>
      </c>
      <c r="R2431" t="s">
        <v>6874</v>
      </c>
      <c r="S2431">
        <v>4.8005100000000001</v>
      </c>
      <c r="T2431">
        <v>-75.743521999999999</v>
      </c>
      <c r="U2431" t="s">
        <v>14455</v>
      </c>
    </row>
    <row r="2432" spans="1:21" x14ac:dyDescent="0.3">
      <c r="A2432" t="s">
        <v>14456</v>
      </c>
      <c r="B2432" t="s">
        <v>370</v>
      </c>
      <c r="C2432" t="s">
        <v>10333</v>
      </c>
      <c r="D2432" t="s">
        <v>7060</v>
      </c>
      <c r="E2432" t="s">
        <v>14450</v>
      </c>
      <c r="F2432" t="s">
        <v>14457</v>
      </c>
      <c r="G2432" t="s">
        <v>14450</v>
      </c>
      <c r="H2432" t="s">
        <v>6870</v>
      </c>
      <c r="I2432" t="s">
        <v>6871</v>
      </c>
      <c r="J2432">
        <v>5</v>
      </c>
      <c r="K2432" t="s">
        <v>370</v>
      </c>
      <c r="L2432" t="s">
        <v>6881</v>
      </c>
      <c r="M2432" t="s">
        <v>6873</v>
      </c>
      <c r="N2432" t="s">
        <v>6874</v>
      </c>
      <c r="O2432" t="s">
        <v>6874</v>
      </c>
      <c r="P2432" t="s">
        <v>6874</v>
      </c>
      <c r="Q2432" t="s">
        <v>6874</v>
      </c>
      <c r="R2432" t="s">
        <v>6874</v>
      </c>
      <c r="S2432">
        <v>4.8005100000000001</v>
      </c>
      <c r="T2432">
        <v>-75.743521999999999</v>
      </c>
      <c r="U2432" t="s">
        <v>14458</v>
      </c>
    </row>
    <row r="2433" spans="1:21" x14ac:dyDescent="0.3">
      <c r="A2433" t="s">
        <v>14459</v>
      </c>
      <c r="B2433" t="s">
        <v>370</v>
      </c>
      <c r="C2433" t="s">
        <v>10333</v>
      </c>
      <c r="D2433" t="s">
        <v>7060</v>
      </c>
      <c r="E2433" t="s">
        <v>14450</v>
      </c>
      <c r="F2433" t="s">
        <v>14460</v>
      </c>
      <c r="G2433" t="s">
        <v>14450</v>
      </c>
      <c r="H2433" t="s">
        <v>6870</v>
      </c>
      <c r="I2433" t="s">
        <v>6871</v>
      </c>
      <c r="J2433">
        <v>5</v>
      </c>
      <c r="K2433" t="s">
        <v>370</v>
      </c>
      <c r="L2433" t="s">
        <v>6881</v>
      </c>
      <c r="M2433" t="s">
        <v>6873</v>
      </c>
      <c r="N2433" t="s">
        <v>6874</v>
      </c>
      <c r="O2433" t="s">
        <v>6874</v>
      </c>
      <c r="P2433" t="s">
        <v>6874</v>
      </c>
      <c r="Q2433" t="s">
        <v>6874</v>
      </c>
      <c r="R2433" t="s">
        <v>6874</v>
      </c>
      <c r="S2433">
        <v>4.8005100000000001</v>
      </c>
      <c r="T2433">
        <v>-75.743521999999999</v>
      </c>
      <c r="U2433" t="s">
        <v>14461</v>
      </c>
    </row>
    <row r="2434" spans="1:21" x14ac:dyDescent="0.3">
      <c r="A2434" t="s">
        <v>14462</v>
      </c>
      <c r="B2434" t="s">
        <v>370</v>
      </c>
      <c r="C2434" t="s">
        <v>11178</v>
      </c>
      <c r="D2434" t="s">
        <v>7034</v>
      </c>
      <c r="E2434" t="s">
        <v>7303</v>
      </c>
      <c r="F2434" t="s">
        <v>8746</v>
      </c>
      <c r="G2434" t="s">
        <v>8746</v>
      </c>
      <c r="H2434" t="s">
        <v>6870</v>
      </c>
      <c r="I2434" t="s">
        <v>6871</v>
      </c>
      <c r="J2434">
        <v>4</v>
      </c>
      <c r="K2434" t="s">
        <v>370</v>
      </c>
      <c r="L2434" t="s">
        <v>6872</v>
      </c>
      <c r="M2434" t="s">
        <v>6894</v>
      </c>
      <c r="N2434" t="s">
        <v>6874</v>
      </c>
      <c r="O2434" t="s">
        <v>6875</v>
      </c>
      <c r="P2434" t="s">
        <v>6875</v>
      </c>
      <c r="Q2434" t="s">
        <v>6875</v>
      </c>
      <c r="R2434" t="s">
        <v>6874</v>
      </c>
      <c r="S2434">
        <v>4.8072549999999996</v>
      </c>
      <c r="T2434">
        <v>-75.699685000000002</v>
      </c>
      <c r="U2434" t="s">
        <v>14463</v>
      </c>
    </row>
    <row r="2435" spans="1:21" x14ac:dyDescent="0.3">
      <c r="A2435" t="s">
        <v>14464</v>
      </c>
      <c r="B2435" t="s">
        <v>370</v>
      </c>
      <c r="C2435" t="s">
        <v>11178</v>
      </c>
      <c r="D2435" t="s">
        <v>7060</v>
      </c>
      <c r="E2435" t="s">
        <v>7060</v>
      </c>
      <c r="F2435" t="s">
        <v>14465</v>
      </c>
      <c r="G2435" t="s">
        <v>14466</v>
      </c>
      <c r="H2435" t="s">
        <v>6870</v>
      </c>
      <c r="I2435" t="s">
        <v>6871</v>
      </c>
      <c r="J2435">
        <v>6</v>
      </c>
      <c r="K2435" t="s">
        <v>370</v>
      </c>
      <c r="L2435" t="s">
        <v>6881</v>
      </c>
      <c r="M2435" t="s">
        <v>6873</v>
      </c>
      <c r="N2435" t="s">
        <v>6874</v>
      </c>
      <c r="O2435" t="s">
        <v>6874</v>
      </c>
      <c r="P2435" t="s">
        <v>6874</v>
      </c>
      <c r="Q2435" t="s">
        <v>6874</v>
      </c>
      <c r="R2435" t="s">
        <v>6874</v>
      </c>
      <c r="S2435">
        <v>4.7940399999999999</v>
      </c>
      <c r="T2435">
        <v>-75.685716999999997</v>
      </c>
      <c r="U2435" t="s">
        <v>14467</v>
      </c>
    </row>
    <row r="2436" spans="1:21" x14ac:dyDescent="0.3">
      <c r="A2436" t="s">
        <v>14468</v>
      </c>
      <c r="B2436" t="s">
        <v>370</v>
      </c>
      <c r="C2436" t="s">
        <v>10333</v>
      </c>
      <c r="D2436" t="s">
        <v>6866</v>
      </c>
      <c r="E2436" t="s">
        <v>6936</v>
      </c>
      <c r="F2436" t="s">
        <v>14469</v>
      </c>
      <c r="G2436" t="s">
        <v>14470</v>
      </c>
      <c r="H2436" t="s">
        <v>6870</v>
      </c>
      <c r="I2436" t="s">
        <v>6871</v>
      </c>
      <c r="J2436">
        <v>6</v>
      </c>
      <c r="K2436" t="s">
        <v>370</v>
      </c>
      <c r="L2436" t="s">
        <v>6890</v>
      </c>
      <c r="M2436" t="s">
        <v>6882</v>
      </c>
      <c r="N2436" t="s">
        <v>6874</v>
      </c>
      <c r="O2436" t="s">
        <v>6874</v>
      </c>
      <c r="P2436" t="s">
        <v>6874</v>
      </c>
      <c r="Q2436" t="s">
        <v>6874</v>
      </c>
      <c r="R2436" t="s">
        <v>6874</v>
      </c>
      <c r="S2436">
        <v>4.8164999999999996</v>
      </c>
      <c r="T2436">
        <v>-75.699208999999996</v>
      </c>
      <c r="U2436" t="s">
        <v>14471</v>
      </c>
    </row>
    <row r="2437" spans="1:21" x14ac:dyDescent="0.3">
      <c r="A2437" t="s">
        <v>14472</v>
      </c>
      <c r="B2437" t="s">
        <v>370</v>
      </c>
      <c r="C2437" t="s">
        <v>10333</v>
      </c>
      <c r="D2437" t="s">
        <v>6866</v>
      </c>
      <c r="E2437" t="s">
        <v>6936</v>
      </c>
      <c r="F2437" t="s">
        <v>13233</v>
      </c>
      <c r="G2437" t="s">
        <v>13234</v>
      </c>
      <c r="H2437" t="s">
        <v>6870</v>
      </c>
      <c r="I2437" t="s">
        <v>7148</v>
      </c>
      <c r="J2437">
        <v>3</v>
      </c>
      <c r="K2437" t="s">
        <v>370</v>
      </c>
      <c r="L2437" t="s">
        <v>6890</v>
      </c>
      <c r="M2437" t="s">
        <v>6891</v>
      </c>
      <c r="N2437" t="s">
        <v>6874</v>
      </c>
      <c r="O2437" t="s">
        <v>6874</v>
      </c>
      <c r="P2437" t="s">
        <v>6874</v>
      </c>
      <c r="Q2437" t="s">
        <v>6874</v>
      </c>
      <c r="R2437" t="s">
        <v>6874</v>
      </c>
      <c r="S2437">
        <v>4.8157500000000004</v>
      </c>
      <c r="T2437">
        <v>-75.699026000000003</v>
      </c>
      <c r="U2437" t="s">
        <v>14473</v>
      </c>
    </row>
    <row r="2438" spans="1:21" x14ac:dyDescent="0.3">
      <c r="A2438" t="s">
        <v>14474</v>
      </c>
      <c r="B2438" t="s">
        <v>370</v>
      </c>
      <c r="C2438" t="s">
        <v>10333</v>
      </c>
      <c r="D2438" t="s">
        <v>6866</v>
      </c>
      <c r="E2438" t="s">
        <v>6936</v>
      </c>
      <c r="F2438" t="s">
        <v>14475</v>
      </c>
      <c r="G2438" t="s">
        <v>14475</v>
      </c>
      <c r="H2438" t="s">
        <v>6870</v>
      </c>
      <c r="I2438" t="s">
        <v>6871</v>
      </c>
      <c r="J2438">
        <v>4</v>
      </c>
      <c r="K2438" t="s">
        <v>370</v>
      </c>
      <c r="L2438" t="s">
        <v>6881</v>
      </c>
      <c r="M2438" t="s">
        <v>6873</v>
      </c>
      <c r="N2438" t="s">
        <v>6874</v>
      </c>
      <c r="O2438" t="s">
        <v>6874</v>
      </c>
      <c r="P2438" t="s">
        <v>6874</v>
      </c>
      <c r="Q2438" t="s">
        <v>6874</v>
      </c>
      <c r="R2438" t="s">
        <v>6874</v>
      </c>
      <c r="S2438">
        <v>4.8144340000000003</v>
      </c>
      <c r="T2438">
        <v>-75.697963000000001</v>
      </c>
      <c r="U2438" t="s">
        <v>14476</v>
      </c>
    </row>
    <row r="2439" spans="1:21" x14ac:dyDescent="0.3">
      <c r="A2439" t="s">
        <v>14477</v>
      </c>
      <c r="B2439" t="s">
        <v>370</v>
      </c>
      <c r="C2439" t="s">
        <v>10333</v>
      </c>
      <c r="D2439" t="s">
        <v>6866</v>
      </c>
      <c r="E2439" t="s">
        <v>6936</v>
      </c>
      <c r="F2439" t="s">
        <v>14478</v>
      </c>
      <c r="G2439" t="s">
        <v>14479</v>
      </c>
      <c r="H2439" t="s">
        <v>6934</v>
      </c>
      <c r="I2439" t="s">
        <v>7148</v>
      </c>
      <c r="J2439">
        <v>4</v>
      </c>
      <c r="K2439" t="s">
        <v>370</v>
      </c>
      <c r="L2439" t="s">
        <v>6881</v>
      </c>
      <c r="M2439" t="s">
        <v>6873</v>
      </c>
      <c r="N2439" t="s">
        <v>6874</v>
      </c>
      <c r="O2439" t="s">
        <v>6876</v>
      </c>
      <c r="P2439" t="s">
        <v>6874</v>
      </c>
      <c r="Q2439" t="s">
        <v>6876</v>
      </c>
      <c r="R2439" t="s">
        <v>6874</v>
      </c>
      <c r="S2439">
        <v>4.8143669999999998</v>
      </c>
      <c r="T2439">
        <v>-75.697774999999993</v>
      </c>
      <c r="U2439" t="s">
        <v>14480</v>
      </c>
    </row>
    <row r="2440" spans="1:21" x14ac:dyDescent="0.3">
      <c r="A2440" t="s">
        <v>14481</v>
      </c>
      <c r="B2440" t="s">
        <v>370</v>
      </c>
      <c r="C2440" t="s">
        <v>10333</v>
      </c>
      <c r="D2440" t="s">
        <v>6866</v>
      </c>
      <c r="E2440" t="s">
        <v>6936</v>
      </c>
      <c r="F2440" t="s">
        <v>14482</v>
      </c>
      <c r="G2440" t="s">
        <v>14483</v>
      </c>
      <c r="H2440" t="s">
        <v>6870</v>
      </c>
      <c r="I2440" t="s">
        <v>6886</v>
      </c>
      <c r="J2440">
        <v>1</v>
      </c>
      <c r="K2440" t="s">
        <v>370</v>
      </c>
      <c r="L2440" t="s">
        <v>6881</v>
      </c>
      <c r="M2440" t="s">
        <v>6873</v>
      </c>
      <c r="N2440" t="s">
        <v>6876</v>
      </c>
      <c r="O2440" t="s">
        <v>6875</v>
      </c>
      <c r="P2440" t="s">
        <v>6874</v>
      </c>
      <c r="Q2440" t="s">
        <v>6875</v>
      </c>
      <c r="R2440" t="s">
        <v>6874</v>
      </c>
      <c r="S2440">
        <v>4.8154599999999999</v>
      </c>
      <c r="T2440">
        <v>-75.701549</v>
      </c>
      <c r="U2440" t="s">
        <v>14484</v>
      </c>
    </row>
    <row r="2441" spans="1:21" x14ac:dyDescent="0.3">
      <c r="A2441" t="s">
        <v>14485</v>
      </c>
      <c r="B2441" t="s">
        <v>370</v>
      </c>
      <c r="C2441" t="s">
        <v>10333</v>
      </c>
      <c r="D2441" t="s">
        <v>7400</v>
      </c>
      <c r="E2441" t="s">
        <v>7428</v>
      </c>
      <c r="F2441" t="s">
        <v>14486</v>
      </c>
      <c r="G2441" t="s">
        <v>14486</v>
      </c>
      <c r="H2441" t="s">
        <v>6870</v>
      </c>
      <c r="I2441" t="s">
        <v>6886</v>
      </c>
      <c r="J2441">
        <v>1</v>
      </c>
      <c r="K2441" t="s">
        <v>370</v>
      </c>
      <c r="L2441" t="s">
        <v>6890</v>
      </c>
      <c r="M2441" t="s">
        <v>6882</v>
      </c>
      <c r="N2441" t="s">
        <v>6874</v>
      </c>
      <c r="O2441" t="s">
        <v>6874</v>
      </c>
      <c r="P2441" t="s">
        <v>6874</v>
      </c>
      <c r="Q2441" t="s">
        <v>6874</v>
      </c>
      <c r="R2441" t="s">
        <v>6874</v>
      </c>
      <c r="S2441">
        <v>4.8155049999999999</v>
      </c>
      <c r="T2441">
        <v>-75.717455000000001</v>
      </c>
      <c r="U2441" t="s">
        <v>14487</v>
      </c>
    </row>
    <row r="2442" spans="1:21" x14ac:dyDescent="0.3">
      <c r="A2442" t="s">
        <v>14488</v>
      </c>
      <c r="B2442" t="s">
        <v>370</v>
      </c>
      <c r="C2442" t="s">
        <v>10333</v>
      </c>
      <c r="D2442" t="s">
        <v>7400</v>
      </c>
      <c r="E2442" t="s">
        <v>9438</v>
      </c>
      <c r="F2442" t="s">
        <v>14489</v>
      </c>
      <c r="G2442" t="s">
        <v>14490</v>
      </c>
      <c r="H2442" t="s">
        <v>6870</v>
      </c>
      <c r="I2442" t="s">
        <v>6886</v>
      </c>
      <c r="J2442" t="s">
        <v>370</v>
      </c>
      <c r="K2442" t="s">
        <v>370</v>
      </c>
      <c r="L2442" t="s">
        <v>6881</v>
      </c>
      <c r="M2442" t="s">
        <v>6882</v>
      </c>
      <c r="N2442" t="s">
        <v>6874</v>
      </c>
      <c r="O2442" t="s">
        <v>6875</v>
      </c>
      <c r="P2442" t="s">
        <v>6874</v>
      </c>
      <c r="Q2442" t="s">
        <v>6875</v>
      </c>
      <c r="R2442" t="s">
        <v>6876</v>
      </c>
      <c r="S2442">
        <v>4.8135890000000003</v>
      </c>
      <c r="T2442">
        <v>-75.762658000000002</v>
      </c>
      <c r="U2442" t="s">
        <v>14491</v>
      </c>
    </row>
    <row r="2443" spans="1:21" x14ac:dyDescent="0.3">
      <c r="A2443" t="s">
        <v>14492</v>
      </c>
      <c r="B2443" t="s">
        <v>370</v>
      </c>
      <c r="C2443" t="s">
        <v>10333</v>
      </c>
      <c r="D2443" t="s">
        <v>7400</v>
      </c>
      <c r="E2443" t="s">
        <v>9438</v>
      </c>
      <c r="F2443" t="s">
        <v>14493</v>
      </c>
      <c r="G2443" t="s">
        <v>14494</v>
      </c>
      <c r="H2443" t="s">
        <v>6870</v>
      </c>
      <c r="I2443" t="s">
        <v>6910</v>
      </c>
      <c r="J2443">
        <v>2</v>
      </c>
      <c r="K2443">
        <v>3</v>
      </c>
      <c r="L2443" t="s">
        <v>6881</v>
      </c>
      <c r="M2443" t="s">
        <v>6873</v>
      </c>
      <c r="N2443" t="s">
        <v>6874</v>
      </c>
      <c r="O2443" t="s">
        <v>6874</v>
      </c>
      <c r="P2443" t="s">
        <v>6874</v>
      </c>
      <c r="Q2443" t="s">
        <v>6875</v>
      </c>
      <c r="R2443" t="s">
        <v>6875</v>
      </c>
      <c r="S2443">
        <v>4.8112979999999999</v>
      </c>
      <c r="T2443">
        <v>-75.754310000000004</v>
      </c>
      <c r="U2443" t="s">
        <v>14495</v>
      </c>
    </row>
    <row r="2444" spans="1:21" x14ac:dyDescent="0.3">
      <c r="A2444" t="s">
        <v>14496</v>
      </c>
      <c r="B2444" t="s">
        <v>370</v>
      </c>
      <c r="C2444" t="s">
        <v>11178</v>
      </c>
      <c r="D2444" t="s">
        <v>7400</v>
      </c>
      <c r="E2444" t="s">
        <v>9438</v>
      </c>
      <c r="F2444" t="s">
        <v>14497</v>
      </c>
      <c r="G2444" t="s">
        <v>14498</v>
      </c>
      <c r="H2444" t="s">
        <v>6870</v>
      </c>
      <c r="I2444" t="s">
        <v>6871</v>
      </c>
      <c r="J2444">
        <v>5</v>
      </c>
      <c r="K2444" t="s">
        <v>370</v>
      </c>
      <c r="L2444" t="s">
        <v>6881</v>
      </c>
      <c r="M2444" t="s">
        <v>6873</v>
      </c>
      <c r="N2444" t="s">
        <v>6874</v>
      </c>
      <c r="O2444" t="s">
        <v>6875</v>
      </c>
      <c r="P2444" t="s">
        <v>6874</v>
      </c>
      <c r="Q2444" t="s">
        <v>6874</v>
      </c>
      <c r="R2444" t="s">
        <v>6874</v>
      </c>
      <c r="S2444">
        <v>4.8064650000000002</v>
      </c>
      <c r="T2444">
        <v>-75.749009999999998</v>
      </c>
      <c r="U2444" t="s">
        <v>14499</v>
      </c>
    </row>
    <row r="2445" spans="1:21" x14ac:dyDescent="0.3">
      <c r="A2445" t="s">
        <v>14500</v>
      </c>
      <c r="B2445" t="s">
        <v>370</v>
      </c>
      <c r="C2445" t="s">
        <v>11178</v>
      </c>
      <c r="D2445" t="s">
        <v>7400</v>
      </c>
      <c r="E2445" t="s">
        <v>14501</v>
      </c>
      <c r="F2445" t="s">
        <v>14502</v>
      </c>
      <c r="G2445" t="s">
        <v>14502</v>
      </c>
      <c r="H2445" t="s">
        <v>6870</v>
      </c>
      <c r="I2445" t="s">
        <v>6871</v>
      </c>
      <c r="J2445">
        <v>3</v>
      </c>
      <c r="K2445" t="s">
        <v>370</v>
      </c>
      <c r="L2445" t="s">
        <v>6881</v>
      </c>
      <c r="M2445" t="s">
        <v>6873</v>
      </c>
      <c r="N2445" t="s">
        <v>6874</v>
      </c>
      <c r="O2445" t="s">
        <v>6874</v>
      </c>
      <c r="P2445" t="s">
        <v>6874</v>
      </c>
      <c r="Q2445" t="s">
        <v>6874</v>
      </c>
      <c r="R2445" t="s">
        <v>6874</v>
      </c>
      <c r="S2445">
        <v>4.8079840000000003</v>
      </c>
      <c r="T2445">
        <v>-75.759113999999997</v>
      </c>
      <c r="U2445" t="s">
        <v>14503</v>
      </c>
    </row>
    <row r="2446" spans="1:21" x14ac:dyDescent="0.3">
      <c r="A2446" t="s">
        <v>14504</v>
      </c>
      <c r="B2446" t="s">
        <v>370</v>
      </c>
      <c r="C2446" t="s">
        <v>11178</v>
      </c>
      <c r="D2446" t="s">
        <v>7400</v>
      </c>
      <c r="E2446" t="s">
        <v>14501</v>
      </c>
      <c r="F2446" t="s">
        <v>14505</v>
      </c>
      <c r="G2446" t="s">
        <v>14505</v>
      </c>
      <c r="H2446" t="s">
        <v>6870</v>
      </c>
      <c r="I2446" t="s">
        <v>6871</v>
      </c>
      <c r="J2446">
        <v>3</v>
      </c>
      <c r="K2446" t="s">
        <v>370</v>
      </c>
      <c r="L2446" t="s">
        <v>6881</v>
      </c>
      <c r="M2446" t="s">
        <v>6894</v>
      </c>
      <c r="N2446" t="s">
        <v>6874</v>
      </c>
      <c r="O2446" t="s">
        <v>6874</v>
      </c>
      <c r="P2446" t="s">
        <v>6874</v>
      </c>
      <c r="Q2446" t="s">
        <v>6875</v>
      </c>
      <c r="R2446" t="s">
        <v>6874</v>
      </c>
      <c r="S2446">
        <v>4.8080189999999998</v>
      </c>
      <c r="T2446">
        <v>-75.759092999999993</v>
      </c>
      <c r="U2446" t="s">
        <v>14506</v>
      </c>
    </row>
    <row r="2447" spans="1:21" x14ac:dyDescent="0.3">
      <c r="A2447" t="s">
        <v>14507</v>
      </c>
      <c r="B2447" t="s">
        <v>370</v>
      </c>
      <c r="C2447" t="s">
        <v>11178</v>
      </c>
      <c r="D2447" t="s">
        <v>7400</v>
      </c>
      <c r="E2447" t="s">
        <v>9438</v>
      </c>
      <c r="F2447" t="s">
        <v>14508</v>
      </c>
      <c r="G2447" t="s">
        <v>14508</v>
      </c>
      <c r="H2447" t="s">
        <v>6870</v>
      </c>
      <c r="I2447" t="s">
        <v>6871</v>
      </c>
      <c r="J2447">
        <v>3</v>
      </c>
      <c r="K2447" t="s">
        <v>370</v>
      </c>
      <c r="L2447" t="s">
        <v>6881</v>
      </c>
      <c r="M2447" t="s">
        <v>6873</v>
      </c>
      <c r="N2447" t="s">
        <v>6874</v>
      </c>
      <c r="O2447" t="s">
        <v>6875</v>
      </c>
      <c r="P2447" t="s">
        <v>6874</v>
      </c>
      <c r="Q2447" t="s">
        <v>6874</v>
      </c>
      <c r="R2447" t="s">
        <v>6874</v>
      </c>
      <c r="S2447">
        <v>4.8109109999999999</v>
      </c>
      <c r="T2447">
        <v>-75.760137999999998</v>
      </c>
      <c r="U2447" t="s">
        <v>14509</v>
      </c>
    </row>
    <row r="2448" spans="1:21" x14ac:dyDescent="0.3">
      <c r="A2448" t="s">
        <v>14510</v>
      </c>
      <c r="B2448" t="s">
        <v>370</v>
      </c>
      <c r="C2448" t="s">
        <v>11178</v>
      </c>
      <c r="D2448" t="s">
        <v>7400</v>
      </c>
      <c r="E2448" t="s">
        <v>9438</v>
      </c>
      <c r="F2448" t="s">
        <v>14511</v>
      </c>
      <c r="G2448" t="s">
        <v>14511</v>
      </c>
      <c r="H2448" t="s">
        <v>6870</v>
      </c>
      <c r="I2448" t="s">
        <v>6871</v>
      </c>
      <c r="J2448">
        <v>3</v>
      </c>
      <c r="K2448" t="s">
        <v>370</v>
      </c>
      <c r="L2448" t="s">
        <v>6881</v>
      </c>
      <c r="M2448" t="s">
        <v>6894</v>
      </c>
      <c r="N2448" t="s">
        <v>6876</v>
      </c>
      <c r="O2448" t="s">
        <v>6876</v>
      </c>
      <c r="P2448" t="s">
        <v>6876</v>
      </c>
      <c r="Q2448" t="s">
        <v>6876</v>
      </c>
      <c r="R2448" t="s">
        <v>6874</v>
      </c>
      <c r="S2448">
        <v>4.8080020000000001</v>
      </c>
      <c r="T2448">
        <v>-75.759106000000003</v>
      </c>
      <c r="U2448" t="s">
        <v>14512</v>
      </c>
    </row>
    <row r="2449" spans="1:21" x14ac:dyDescent="0.3">
      <c r="A2449" t="s">
        <v>14513</v>
      </c>
      <c r="B2449" t="s">
        <v>370</v>
      </c>
      <c r="C2449" t="s">
        <v>11178</v>
      </c>
      <c r="D2449" t="s">
        <v>7400</v>
      </c>
      <c r="E2449" t="s">
        <v>9438</v>
      </c>
      <c r="F2449" t="s">
        <v>14514</v>
      </c>
      <c r="G2449" t="s">
        <v>14515</v>
      </c>
      <c r="H2449" t="s">
        <v>6870</v>
      </c>
      <c r="I2449" t="s">
        <v>6871</v>
      </c>
      <c r="J2449">
        <v>5</v>
      </c>
      <c r="K2449">
        <v>2</v>
      </c>
      <c r="L2449" t="s">
        <v>6881</v>
      </c>
      <c r="M2449" t="s">
        <v>6873</v>
      </c>
      <c r="N2449" t="s">
        <v>6874</v>
      </c>
      <c r="O2449" t="s">
        <v>6874</v>
      </c>
      <c r="P2449" t="s">
        <v>6874</v>
      </c>
      <c r="Q2449" t="s">
        <v>6874</v>
      </c>
      <c r="R2449" t="s">
        <v>6874</v>
      </c>
      <c r="S2449">
        <v>4.8091710000000001</v>
      </c>
      <c r="T2449">
        <v>-75.762219000000002</v>
      </c>
      <c r="U2449" t="s">
        <v>14516</v>
      </c>
    </row>
    <row r="2450" spans="1:21" x14ac:dyDescent="0.3">
      <c r="A2450" t="s">
        <v>14517</v>
      </c>
      <c r="B2450" t="s">
        <v>370</v>
      </c>
      <c r="C2450" t="s">
        <v>370</v>
      </c>
      <c r="D2450" t="s">
        <v>7400</v>
      </c>
      <c r="E2450" t="s">
        <v>9438</v>
      </c>
      <c r="F2450" t="s">
        <v>14518</v>
      </c>
      <c r="G2450" t="s">
        <v>14519</v>
      </c>
      <c r="H2450" t="s">
        <v>6870</v>
      </c>
      <c r="I2450" t="s">
        <v>6910</v>
      </c>
      <c r="J2450">
        <v>2</v>
      </c>
      <c r="K2450" t="s">
        <v>370</v>
      </c>
      <c r="L2450" t="s">
        <v>6881</v>
      </c>
      <c r="M2450" t="s">
        <v>6873</v>
      </c>
      <c r="N2450" t="s">
        <v>6874</v>
      </c>
      <c r="O2450" t="s">
        <v>6875</v>
      </c>
      <c r="P2450" t="s">
        <v>6875</v>
      </c>
      <c r="Q2450" t="s">
        <v>6875</v>
      </c>
      <c r="R2450" t="s">
        <v>6874</v>
      </c>
      <c r="S2450">
        <v>4.8127740000000001</v>
      </c>
      <c r="T2450">
        <v>-75.763149999999996</v>
      </c>
      <c r="U2450" t="s">
        <v>14520</v>
      </c>
    </row>
    <row r="2451" spans="1:21" x14ac:dyDescent="0.3">
      <c r="A2451" t="s">
        <v>14521</v>
      </c>
      <c r="B2451" t="s">
        <v>370</v>
      </c>
      <c r="C2451" t="s">
        <v>10333</v>
      </c>
      <c r="D2451" t="s">
        <v>7400</v>
      </c>
      <c r="E2451" t="s">
        <v>9438</v>
      </c>
      <c r="F2451" t="s">
        <v>14522</v>
      </c>
      <c r="G2451" t="s">
        <v>14522</v>
      </c>
      <c r="H2451" t="s">
        <v>6870</v>
      </c>
      <c r="I2451" t="s">
        <v>6871</v>
      </c>
      <c r="J2451">
        <v>5</v>
      </c>
      <c r="K2451" t="s">
        <v>370</v>
      </c>
      <c r="L2451" t="s">
        <v>6881</v>
      </c>
      <c r="M2451" t="s">
        <v>6873</v>
      </c>
      <c r="N2451" t="s">
        <v>6874</v>
      </c>
      <c r="O2451" t="s">
        <v>6874</v>
      </c>
      <c r="P2451" t="s">
        <v>6874</v>
      </c>
      <c r="Q2451" t="s">
        <v>6874</v>
      </c>
      <c r="R2451" t="s">
        <v>6874</v>
      </c>
      <c r="S2451">
        <v>4.8107309999999996</v>
      </c>
      <c r="T2451">
        <v>-75.760242000000005</v>
      </c>
      <c r="U2451" t="s">
        <v>14523</v>
      </c>
    </row>
    <row r="2452" spans="1:21" x14ac:dyDescent="0.3">
      <c r="A2452" t="s">
        <v>14524</v>
      </c>
      <c r="B2452" t="s">
        <v>370</v>
      </c>
      <c r="C2452" t="s">
        <v>6865</v>
      </c>
      <c r="D2452" t="s">
        <v>7400</v>
      </c>
      <c r="E2452" t="s">
        <v>7428</v>
      </c>
      <c r="F2452" t="s">
        <v>14525</v>
      </c>
      <c r="G2452" t="s">
        <v>14526</v>
      </c>
      <c r="H2452" t="s">
        <v>6870</v>
      </c>
      <c r="I2452" t="s">
        <v>6886</v>
      </c>
      <c r="J2452">
        <v>2</v>
      </c>
      <c r="K2452" t="s">
        <v>370</v>
      </c>
      <c r="L2452" t="s">
        <v>6882</v>
      </c>
      <c r="M2452" t="s">
        <v>6882</v>
      </c>
      <c r="N2452" t="s">
        <v>6874</v>
      </c>
      <c r="O2452" t="s">
        <v>6874</v>
      </c>
      <c r="P2452" t="s">
        <v>6874</v>
      </c>
      <c r="Q2452" t="s">
        <v>6875</v>
      </c>
      <c r="R2452" t="s">
        <v>6876</v>
      </c>
      <c r="S2452">
        <v>4.8114109999999997</v>
      </c>
      <c r="T2452">
        <v>-75.754401999999999</v>
      </c>
      <c r="U2452" t="s">
        <v>14527</v>
      </c>
    </row>
    <row r="2453" spans="1:21" x14ac:dyDescent="0.3">
      <c r="A2453" t="s">
        <v>14528</v>
      </c>
      <c r="B2453" t="s">
        <v>370</v>
      </c>
      <c r="C2453" t="s">
        <v>6865</v>
      </c>
      <c r="D2453" t="s">
        <v>7400</v>
      </c>
      <c r="E2453" t="s">
        <v>7428</v>
      </c>
      <c r="F2453" t="s">
        <v>14529</v>
      </c>
      <c r="G2453" t="s">
        <v>14529</v>
      </c>
      <c r="H2453" t="s">
        <v>6870</v>
      </c>
      <c r="I2453" t="s">
        <v>6986</v>
      </c>
      <c r="J2453">
        <v>3</v>
      </c>
      <c r="K2453">
        <v>1</v>
      </c>
      <c r="L2453" t="s">
        <v>6872</v>
      </c>
      <c r="M2453" t="s">
        <v>6894</v>
      </c>
      <c r="N2453" t="s">
        <v>6874</v>
      </c>
      <c r="O2453" t="s">
        <v>6875</v>
      </c>
      <c r="P2453" t="s">
        <v>6875</v>
      </c>
      <c r="Q2453" t="s">
        <v>6874</v>
      </c>
      <c r="R2453" t="s">
        <v>6876</v>
      </c>
      <c r="S2453">
        <v>4.8113060000000001</v>
      </c>
      <c r="T2453">
        <v>-75.753546999999998</v>
      </c>
      <c r="U2453" t="s">
        <v>14530</v>
      </c>
    </row>
    <row r="2454" spans="1:21" x14ac:dyDescent="0.3">
      <c r="A2454" t="s">
        <v>14531</v>
      </c>
      <c r="B2454" t="s">
        <v>370</v>
      </c>
      <c r="C2454" t="s">
        <v>10333</v>
      </c>
      <c r="D2454" t="s">
        <v>7400</v>
      </c>
      <c r="E2454" t="s">
        <v>9438</v>
      </c>
      <c r="F2454" t="s">
        <v>14532</v>
      </c>
      <c r="G2454" t="s">
        <v>14532</v>
      </c>
      <c r="H2454" t="s">
        <v>6870</v>
      </c>
      <c r="I2454" t="s">
        <v>6886</v>
      </c>
      <c r="J2454">
        <v>1</v>
      </c>
      <c r="K2454" t="s">
        <v>370</v>
      </c>
      <c r="L2454" t="s">
        <v>6890</v>
      </c>
      <c r="M2454" t="s">
        <v>6882</v>
      </c>
      <c r="N2454" t="s">
        <v>6874</v>
      </c>
      <c r="O2454" t="s">
        <v>6874</v>
      </c>
      <c r="P2454" t="s">
        <v>6874</v>
      </c>
      <c r="Q2454" t="s">
        <v>6874</v>
      </c>
      <c r="R2454" t="s">
        <v>6876</v>
      </c>
      <c r="S2454">
        <v>4.8131139999999997</v>
      </c>
      <c r="T2454">
        <v>-75.762767999999994</v>
      </c>
      <c r="U2454" t="s">
        <v>6890</v>
      </c>
    </row>
    <row r="2455" spans="1:21" x14ac:dyDescent="0.3">
      <c r="A2455" t="s">
        <v>14533</v>
      </c>
      <c r="B2455" t="s">
        <v>370</v>
      </c>
      <c r="C2455" t="s">
        <v>10333</v>
      </c>
      <c r="D2455" t="s">
        <v>7400</v>
      </c>
      <c r="E2455" t="s">
        <v>9438</v>
      </c>
      <c r="F2455" t="s">
        <v>14534</v>
      </c>
      <c r="G2455" t="s">
        <v>14534</v>
      </c>
      <c r="H2455" t="s">
        <v>6870</v>
      </c>
      <c r="I2455" t="s">
        <v>6886</v>
      </c>
      <c r="J2455">
        <v>3</v>
      </c>
      <c r="K2455" t="s">
        <v>370</v>
      </c>
      <c r="L2455" t="s">
        <v>6890</v>
      </c>
      <c r="M2455" t="s">
        <v>6873</v>
      </c>
      <c r="N2455" t="s">
        <v>6874</v>
      </c>
      <c r="O2455" t="s">
        <v>6874</v>
      </c>
      <c r="P2455" t="s">
        <v>6874</v>
      </c>
      <c r="Q2455" t="s">
        <v>6874</v>
      </c>
      <c r="R2455" t="s">
        <v>6876</v>
      </c>
      <c r="S2455">
        <v>4.8082890000000003</v>
      </c>
      <c r="T2455">
        <v>-75.762223000000006</v>
      </c>
      <c r="U2455" t="s">
        <v>14535</v>
      </c>
    </row>
    <row r="2456" spans="1:21" x14ac:dyDescent="0.3">
      <c r="A2456" t="s">
        <v>14536</v>
      </c>
      <c r="B2456" t="s">
        <v>370</v>
      </c>
      <c r="C2456" t="s">
        <v>10333</v>
      </c>
      <c r="D2456" t="s">
        <v>7400</v>
      </c>
      <c r="E2456" t="s">
        <v>9438</v>
      </c>
      <c r="F2456" t="s">
        <v>14537</v>
      </c>
      <c r="G2456" t="s">
        <v>14537</v>
      </c>
      <c r="H2456" t="s">
        <v>6870</v>
      </c>
      <c r="I2456" t="s">
        <v>6886</v>
      </c>
      <c r="J2456" t="s">
        <v>370</v>
      </c>
      <c r="K2456" t="s">
        <v>370</v>
      </c>
      <c r="L2456" t="s">
        <v>6890</v>
      </c>
      <c r="M2456" t="s">
        <v>6891</v>
      </c>
      <c r="N2456" t="s">
        <v>6874</v>
      </c>
      <c r="O2456" t="s">
        <v>6874</v>
      </c>
      <c r="P2456" t="s">
        <v>6874</v>
      </c>
      <c r="Q2456" t="s">
        <v>6874</v>
      </c>
      <c r="R2456" t="s">
        <v>6874</v>
      </c>
      <c r="S2456">
        <v>4.8132080000000004</v>
      </c>
      <c r="T2456">
        <v>-75.762972000000005</v>
      </c>
      <c r="U2456" t="s">
        <v>14538</v>
      </c>
    </row>
    <row r="2457" spans="1:21" x14ac:dyDescent="0.3">
      <c r="A2457" t="s">
        <v>14539</v>
      </c>
      <c r="B2457" t="s">
        <v>370</v>
      </c>
      <c r="C2457" t="s">
        <v>10333</v>
      </c>
      <c r="D2457" t="s">
        <v>7400</v>
      </c>
      <c r="E2457" t="s">
        <v>9438</v>
      </c>
      <c r="F2457" t="s">
        <v>14508</v>
      </c>
      <c r="G2457" t="s">
        <v>14508</v>
      </c>
      <c r="H2457" t="s">
        <v>6870</v>
      </c>
      <c r="I2457" t="s">
        <v>6880</v>
      </c>
      <c r="J2457">
        <v>3</v>
      </c>
      <c r="K2457" t="s">
        <v>370</v>
      </c>
      <c r="L2457" t="s">
        <v>6881</v>
      </c>
      <c r="M2457" t="s">
        <v>6873</v>
      </c>
      <c r="N2457" t="s">
        <v>6874</v>
      </c>
      <c r="O2457" t="s">
        <v>6874</v>
      </c>
      <c r="P2457" t="s">
        <v>6874</v>
      </c>
      <c r="Q2457" t="s">
        <v>6874</v>
      </c>
      <c r="R2457" t="s">
        <v>6874</v>
      </c>
      <c r="S2457">
        <v>4.8109109999999999</v>
      </c>
      <c r="T2457">
        <v>-75.760137999999998</v>
      </c>
      <c r="U2457" t="s">
        <v>14540</v>
      </c>
    </row>
    <row r="2458" spans="1:21" x14ac:dyDescent="0.3">
      <c r="A2458" t="s">
        <v>14541</v>
      </c>
      <c r="B2458" t="s">
        <v>370</v>
      </c>
      <c r="C2458" t="s">
        <v>10333</v>
      </c>
      <c r="D2458" t="s">
        <v>7400</v>
      </c>
      <c r="E2458" t="s">
        <v>9438</v>
      </c>
      <c r="F2458" t="s">
        <v>14542</v>
      </c>
      <c r="G2458" t="s">
        <v>14542</v>
      </c>
      <c r="H2458" t="s">
        <v>6870</v>
      </c>
      <c r="I2458" t="s">
        <v>6871</v>
      </c>
      <c r="J2458">
        <v>2</v>
      </c>
      <c r="K2458" t="s">
        <v>370</v>
      </c>
      <c r="L2458" t="s">
        <v>6890</v>
      </c>
      <c r="M2458" t="s">
        <v>6891</v>
      </c>
      <c r="N2458" t="s">
        <v>6874</v>
      </c>
      <c r="O2458" t="s">
        <v>6874</v>
      </c>
      <c r="P2458" t="s">
        <v>6874</v>
      </c>
      <c r="Q2458" t="s">
        <v>6874</v>
      </c>
      <c r="R2458" t="s">
        <v>6874</v>
      </c>
      <c r="S2458">
        <v>4.8137939999999997</v>
      </c>
      <c r="T2458">
        <v>-75.763842999999994</v>
      </c>
      <c r="U2458" t="s">
        <v>6876</v>
      </c>
    </row>
    <row r="2459" spans="1:21" x14ac:dyDescent="0.3">
      <c r="A2459" t="s">
        <v>14543</v>
      </c>
      <c r="B2459" t="s">
        <v>370</v>
      </c>
      <c r="C2459" t="s">
        <v>10333</v>
      </c>
      <c r="D2459" t="s">
        <v>7400</v>
      </c>
      <c r="E2459" t="s">
        <v>9438</v>
      </c>
      <c r="F2459" t="s">
        <v>14544</v>
      </c>
      <c r="G2459" t="s">
        <v>14544</v>
      </c>
      <c r="H2459" t="s">
        <v>6870</v>
      </c>
      <c r="I2459" t="s">
        <v>6871</v>
      </c>
      <c r="J2459" t="s">
        <v>370</v>
      </c>
      <c r="K2459" t="s">
        <v>370</v>
      </c>
      <c r="L2459" t="s">
        <v>6890</v>
      </c>
      <c r="M2459" t="s">
        <v>6891</v>
      </c>
      <c r="N2459" t="s">
        <v>6874</v>
      </c>
      <c r="O2459" t="s">
        <v>6874</v>
      </c>
      <c r="P2459" t="s">
        <v>6874</v>
      </c>
      <c r="Q2459" t="s">
        <v>6874</v>
      </c>
      <c r="R2459" t="s">
        <v>6874</v>
      </c>
      <c r="S2459">
        <v>4.8137970000000001</v>
      </c>
      <c r="T2459">
        <v>-75.763778000000002</v>
      </c>
      <c r="U2459" t="s">
        <v>6876</v>
      </c>
    </row>
    <row r="2460" spans="1:21" x14ac:dyDescent="0.3">
      <c r="A2460" t="s">
        <v>14545</v>
      </c>
      <c r="B2460" t="s">
        <v>370</v>
      </c>
      <c r="C2460" t="s">
        <v>11178</v>
      </c>
      <c r="D2460" t="s">
        <v>7400</v>
      </c>
      <c r="E2460" t="s">
        <v>9438</v>
      </c>
      <c r="F2460" t="s">
        <v>14546</v>
      </c>
      <c r="G2460" t="s">
        <v>14547</v>
      </c>
      <c r="H2460" t="s">
        <v>6870</v>
      </c>
      <c r="I2460" t="s">
        <v>6871</v>
      </c>
      <c r="J2460">
        <v>1</v>
      </c>
      <c r="K2460" t="s">
        <v>370</v>
      </c>
      <c r="L2460" t="s">
        <v>6890</v>
      </c>
      <c r="M2460" t="s">
        <v>6891</v>
      </c>
      <c r="N2460" t="s">
        <v>6874</v>
      </c>
      <c r="O2460" t="s">
        <v>6874</v>
      </c>
      <c r="P2460" t="s">
        <v>6874</v>
      </c>
      <c r="Q2460" t="s">
        <v>6874</v>
      </c>
      <c r="R2460" t="s">
        <v>6874</v>
      </c>
      <c r="S2460">
        <v>4.8088179999999996</v>
      </c>
      <c r="T2460">
        <v>-75.762084000000002</v>
      </c>
      <c r="U2460" t="s">
        <v>6876</v>
      </c>
    </row>
    <row r="2461" spans="1:21" x14ac:dyDescent="0.3">
      <c r="A2461" t="s">
        <v>14548</v>
      </c>
      <c r="B2461" t="s">
        <v>370</v>
      </c>
      <c r="C2461" t="s">
        <v>11178</v>
      </c>
      <c r="D2461" t="s">
        <v>7400</v>
      </c>
      <c r="E2461" t="s">
        <v>9438</v>
      </c>
      <c r="F2461" t="s">
        <v>14549</v>
      </c>
      <c r="G2461" t="s">
        <v>14550</v>
      </c>
      <c r="H2461" t="s">
        <v>6870</v>
      </c>
      <c r="I2461" t="s">
        <v>6871</v>
      </c>
      <c r="J2461">
        <v>4</v>
      </c>
      <c r="K2461" t="s">
        <v>370</v>
      </c>
      <c r="L2461" t="s">
        <v>6890</v>
      </c>
      <c r="M2461" t="s">
        <v>6873</v>
      </c>
      <c r="N2461" t="s">
        <v>6874</v>
      </c>
      <c r="O2461" t="s">
        <v>6874</v>
      </c>
      <c r="P2461" t="s">
        <v>6874</v>
      </c>
      <c r="Q2461" t="s">
        <v>6874</v>
      </c>
      <c r="R2461" t="s">
        <v>6874</v>
      </c>
      <c r="S2461">
        <v>4.8104740000000001</v>
      </c>
      <c r="T2461">
        <v>-75.762837000000005</v>
      </c>
      <c r="U2461" t="s">
        <v>14551</v>
      </c>
    </row>
    <row r="2462" spans="1:21" x14ac:dyDescent="0.3">
      <c r="A2462" t="s">
        <v>14552</v>
      </c>
      <c r="B2462" t="s">
        <v>370</v>
      </c>
      <c r="C2462" t="s">
        <v>11178</v>
      </c>
      <c r="D2462" t="s">
        <v>7388</v>
      </c>
      <c r="E2462" t="s">
        <v>7389</v>
      </c>
      <c r="F2462" t="s">
        <v>14553</v>
      </c>
      <c r="G2462" t="s">
        <v>14554</v>
      </c>
      <c r="H2462" t="s">
        <v>6870</v>
      </c>
      <c r="I2462" t="s">
        <v>6886</v>
      </c>
      <c r="J2462">
        <v>2</v>
      </c>
      <c r="K2462" t="s">
        <v>370</v>
      </c>
      <c r="L2462" t="s">
        <v>6890</v>
      </c>
      <c r="M2462" t="s">
        <v>6873</v>
      </c>
      <c r="N2462" t="s">
        <v>6874</v>
      </c>
      <c r="O2462" t="s">
        <v>6874</v>
      </c>
      <c r="P2462" t="s">
        <v>6874</v>
      </c>
      <c r="Q2462" t="s">
        <v>6874</v>
      </c>
      <c r="R2462" t="s">
        <v>6874</v>
      </c>
      <c r="S2462">
        <v>4.8150829999999996</v>
      </c>
      <c r="T2462">
        <v>-75.720517000000001</v>
      </c>
      <c r="U2462" t="s">
        <v>14555</v>
      </c>
    </row>
    <row r="2463" spans="1:21" x14ac:dyDescent="0.3">
      <c r="A2463" t="s">
        <v>14556</v>
      </c>
      <c r="B2463" t="s">
        <v>370</v>
      </c>
      <c r="C2463" t="s">
        <v>11178</v>
      </c>
      <c r="D2463" t="s">
        <v>7388</v>
      </c>
      <c r="E2463" t="s">
        <v>14557</v>
      </c>
      <c r="F2463" t="s">
        <v>14558</v>
      </c>
      <c r="G2463" t="s">
        <v>14559</v>
      </c>
      <c r="H2463" t="s">
        <v>6870</v>
      </c>
      <c r="I2463" t="s">
        <v>6886</v>
      </c>
      <c r="J2463">
        <v>4</v>
      </c>
      <c r="K2463" t="s">
        <v>370</v>
      </c>
      <c r="L2463" t="s">
        <v>6890</v>
      </c>
      <c r="M2463" t="s">
        <v>6873</v>
      </c>
      <c r="N2463" t="s">
        <v>6874</v>
      </c>
      <c r="O2463" t="s">
        <v>6875</v>
      </c>
      <c r="P2463" t="s">
        <v>6876</v>
      </c>
      <c r="Q2463" t="s">
        <v>6876</v>
      </c>
      <c r="R2463" t="s">
        <v>6874</v>
      </c>
      <c r="S2463">
        <v>4.8087169999999997</v>
      </c>
      <c r="T2463">
        <v>-75.690601000000001</v>
      </c>
      <c r="U2463" t="s">
        <v>14560</v>
      </c>
    </row>
    <row r="2464" spans="1:21" x14ac:dyDescent="0.3">
      <c r="A2464" t="s">
        <v>14561</v>
      </c>
      <c r="B2464" t="s">
        <v>370</v>
      </c>
      <c r="C2464" t="s">
        <v>6876</v>
      </c>
      <c r="D2464" t="s">
        <v>7388</v>
      </c>
      <c r="E2464" t="s">
        <v>14562</v>
      </c>
      <c r="F2464" t="s">
        <v>14563</v>
      </c>
      <c r="G2464" t="s">
        <v>14564</v>
      </c>
      <c r="H2464" t="s">
        <v>6870</v>
      </c>
      <c r="I2464" t="s">
        <v>6871</v>
      </c>
      <c r="J2464">
        <v>5</v>
      </c>
      <c r="K2464">
        <v>1</v>
      </c>
      <c r="L2464" t="s">
        <v>6872</v>
      </c>
      <c r="M2464" t="s">
        <v>6882</v>
      </c>
      <c r="N2464" t="s">
        <v>6874</v>
      </c>
      <c r="O2464" t="s">
        <v>6875</v>
      </c>
      <c r="P2464" t="s">
        <v>6874</v>
      </c>
      <c r="Q2464" t="s">
        <v>6874</v>
      </c>
      <c r="R2464" t="s">
        <v>6876</v>
      </c>
      <c r="S2464">
        <v>4.8094359999999998</v>
      </c>
      <c r="T2464">
        <v>-75.681376</v>
      </c>
      <c r="U2464" t="s">
        <v>14565</v>
      </c>
    </row>
    <row r="2465" spans="1:21" x14ac:dyDescent="0.3">
      <c r="A2465" t="s">
        <v>14566</v>
      </c>
      <c r="B2465" t="s">
        <v>370</v>
      </c>
      <c r="C2465" t="s">
        <v>11178</v>
      </c>
      <c r="D2465" t="s">
        <v>7388</v>
      </c>
      <c r="E2465" t="s">
        <v>7389</v>
      </c>
      <c r="F2465" t="s">
        <v>14567</v>
      </c>
      <c r="G2465" t="s">
        <v>14568</v>
      </c>
      <c r="H2465" t="s">
        <v>6870</v>
      </c>
      <c r="I2465" t="s">
        <v>6871</v>
      </c>
      <c r="J2465">
        <v>5</v>
      </c>
      <c r="K2465">
        <v>1</v>
      </c>
      <c r="L2465" t="s">
        <v>6882</v>
      </c>
      <c r="M2465" t="s">
        <v>6891</v>
      </c>
      <c r="N2465" t="s">
        <v>6874</v>
      </c>
      <c r="O2465" t="s">
        <v>6874</v>
      </c>
      <c r="P2465" t="s">
        <v>6876</v>
      </c>
      <c r="Q2465" t="s">
        <v>6876</v>
      </c>
      <c r="R2465" t="s">
        <v>6876</v>
      </c>
      <c r="S2465">
        <v>4.8109450000000002</v>
      </c>
      <c r="T2465">
        <v>-75.687196999999998</v>
      </c>
      <c r="U2465" t="s">
        <v>14569</v>
      </c>
    </row>
    <row r="2466" spans="1:21" x14ac:dyDescent="0.3">
      <c r="A2466" t="s">
        <v>14570</v>
      </c>
      <c r="B2466" t="s">
        <v>370</v>
      </c>
      <c r="C2466" t="s">
        <v>11178</v>
      </c>
      <c r="D2466" t="s">
        <v>7388</v>
      </c>
      <c r="E2466" t="s">
        <v>7389</v>
      </c>
      <c r="F2466" t="s">
        <v>14571</v>
      </c>
      <c r="G2466" t="s">
        <v>14572</v>
      </c>
      <c r="H2466" t="s">
        <v>6870</v>
      </c>
      <c r="I2466" t="s">
        <v>6886</v>
      </c>
      <c r="J2466">
        <v>2</v>
      </c>
      <c r="K2466" t="s">
        <v>370</v>
      </c>
      <c r="L2466" t="s">
        <v>6872</v>
      </c>
      <c r="M2466" t="s">
        <v>6873</v>
      </c>
      <c r="N2466" t="s">
        <v>6874</v>
      </c>
      <c r="O2466" t="s">
        <v>6875</v>
      </c>
      <c r="P2466" t="s">
        <v>6874</v>
      </c>
      <c r="Q2466" t="s">
        <v>6874</v>
      </c>
      <c r="R2466" t="s">
        <v>6874</v>
      </c>
      <c r="S2466">
        <v>4.8131940000000002</v>
      </c>
      <c r="T2466">
        <v>-75.716037999999998</v>
      </c>
      <c r="U2466" t="s">
        <v>14573</v>
      </c>
    </row>
    <row r="2467" spans="1:21" x14ac:dyDescent="0.3">
      <c r="A2467" t="s">
        <v>14574</v>
      </c>
      <c r="B2467" t="s">
        <v>370</v>
      </c>
      <c r="C2467" t="s">
        <v>11178</v>
      </c>
      <c r="D2467" t="s">
        <v>7501</v>
      </c>
      <c r="E2467" t="s">
        <v>14575</v>
      </c>
      <c r="F2467" t="s">
        <v>14576</v>
      </c>
      <c r="G2467" t="s">
        <v>14576</v>
      </c>
      <c r="H2467" t="s">
        <v>6870</v>
      </c>
      <c r="I2467" t="s">
        <v>6871</v>
      </c>
      <c r="J2467">
        <v>4</v>
      </c>
      <c r="K2467">
        <v>0</v>
      </c>
      <c r="L2467" t="s">
        <v>6881</v>
      </c>
      <c r="M2467" t="s">
        <v>6894</v>
      </c>
      <c r="N2467" t="s">
        <v>6874</v>
      </c>
      <c r="O2467" t="s">
        <v>6875</v>
      </c>
      <c r="P2467" t="s">
        <v>6874</v>
      </c>
      <c r="Q2467" t="s">
        <v>6875</v>
      </c>
      <c r="R2467" t="s">
        <v>6874</v>
      </c>
      <c r="S2467">
        <v>4.8184659999999999</v>
      </c>
      <c r="T2467">
        <v>-75.695419000000001</v>
      </c>
      <c r="U2467" t="s">
        <v>14577</v>
      </c>
    </row>
    <row r="2468" spans="1:21" x14ac:dyDescent="0.3">
      <c r="A2468" t="s">
        <v>14578</v>
      </c>
      <c r="B2468" t="s">
        <v>370</v>
      </c>
      <c r="C2468" t="s">
        <v>11178</v>
      </c>
      <c r="D2468" t="s">
        <v>7124</v>
      </c>
      <c r="E2468" t="s">
        <v>14579</v>
      </c>
      <c r="F2468" t="s">
        <v>14580</v>
      </c>
      <c r="G2468" t="s">
        <v>14581</v>
      </c>
      <c r="H2468" t="s">
        <v>6870</v>
      </c>
      <c r="I2468" t="s">
        <v>6871</v>
      </c>
      <c r="J2468">
        <v>1</v>
      </c>
      <c r="K2468" t="s">
        <v>370</v>
      </c>
      <c r="L2468" t="s">
        <v>6890</v>
      </c>
      <c r="M2468" t="s">
        <v>6873</v>
      </c>
      <c r="N2468" t="s">
        <v>6874</v>
      </c>
      <c r="O2468" t="s">
        <v>6875</v>
      </c>
      <c r="P2468" t="s">
        <v>6874</v>
      </c>
      <c r="Q2468" t="s">
        <v>6875</v>
      </c>
      <c r="R2468" t="s">
        <v>6874</v>
      </c>
      <c r="S2468">
        <v>4.8179090000000002</v>
      </c>
      <c r="T2468">
        <v>-75.674694000000002</v>
      </c>
      <c r="U2468" t="s">
        <v>14582</v>
      </c>
    </row>
    <row r="2469" spans="1:21" x14ac:dyDescent="0.3">
      <c r="A2469" t="s">
        <v>14583</v>
      </c>
      <c r="B2469" t="s">
        <v>370</v>
      </c>
      <c r="C2469" t="s">
        <v>11178</v>
      </c>
      <c r="D2469" t="s">
        <v>7124</v>
      </c>
      <c r="E2469" t="s">
        <v>14584</v>
      </c>
      <c r="F2469" t="s">
        <v>14585</v>
      </c>
      <c r="G2469" t="s">
        <v>14585</v>
      </c>
      <c r="H2469" t="s">
        <v>6870</v>
      </c>
      <c r="I2469" t="s">
        <v>6871</v>
      </c>
      <c r="J2469">
        <v>1</v>
      </c>
      <c r="K2469">
        <v>0</v>
      </c>
      <c r="L2469" t="s">
        <v>6881</v>
      </c>
      <c r="M2469" t="s">
        <v>6873</v>
      </c>
      <c r="N2469" t="s">
        <v>6874</v>
      </c>
      <c r="O2469" t="s">
        <v>6874</v>
      </c>
      <c r="P2469" t="s">
        <v>6875</v>
      </c>
      <c r="Q2469" t="s">
        <v>6874</v>
      </c>
      <c r="R2469" t="s">
        <v>6875</v>
      </c>
      <c r="S2469">
        <v>4.8184659999999999</v>
      </c>
      <c r="T2469">
        <v>-75.695419000000001</v>
      </c>
      <c r="U2469" t="s">
        <v>14586</v>
      </c>
    </row>
    <row r="2470" spans="1:21" x14ac:dyDescent="0.3">
      <c r="A2470" t="s">
        <v>14587</v>
      </c>
      <c r="B2470" t="s">
        <v>370</v>
      </c>
      <c r="C2470" t="s">
        <v>11178</v>
      </c>
      <c r="D2470" t="s">
        <v>7124</v>
      </c>
      <c r="E2470" t="s">
        <v>14579</v>
      </c>
      <c r="F2470" t="s">
        <v>14588</v>
      </c>
      <c r="G2470" t="s">
        <v>14581</v>
      </c>
      <c r="H2470" t="s">
        <v>6870</v>
      </c>
      <c r="I2470" t="s">
        <v>6871</v>
      </c>
      <c r="J2470">
        <v>1</v>
      </c>
      <c r="K2470" t="s">
        <v>370</v>
      </c>
      <c r="L2470" t="s">
        <v>6890</v>
      </c>
      <c r="M2470" t="s">
        <v>6873</v>
      </c>
      <c r="N2470" t="s">
        <v>6874</v>
      </c>
      <c r="O2470" t="s">
        <v>6874</v>
      </c>
      <c r="P2470" t="s">
        <v>6874</v>
      </c>
      <c r="Q2470" t="s">
        <v>6875</v>
      </c>
      <c r="R2470" t="s">
        <v>6874</v>
      </c>
      <c r="S2470">
        <v>4.8184659999999999</v>
      </c>
      <c r="T2470">
        <v>-75.695419000000001</v>
      </c>
      <c r="U2470" t="s">
        <v>14589</v>
      </c>
    </row>
    <row r="2471" spans="1:21" x14ac:dyDescent="0.3">
      <c r="A2471" t="s">
        <v>14590</v>
      </c>
      <c r="B2471" t="s">
        <v>370</v>
      </c>
      <c r="C2471" t="s">
        <v>11178</v>
      </c>
      <c r="D2471" t="s">
        <v>7124</v>
      </c>
      <c r="E2471" t="s">
        <v>14579</v>
      </c>
      <c r="F2471" t="s">
        <v>14591</v>
      </c>
      <c r="G2471" t="s">
        <v>14575</v>
      </c>
      <c r="H2471" t="s">
        <v>6870</v>
      </c>
      <c r="I2471" t="s">
        <v>6871</v>
      </c>
      <c r="J2471">
        <v>1</v>
      </c>
      <c r="K2471" t="s">
        <v>370</v>
      </c>
      <c r="L2471" t="s">
        <v>6881</v>
      </c>
      <c r="M2471" t="s">
        <v>6873</v>
      </c>
      <c r="N2471" t="s">
        <v>6875</v>
      </c>
      <c r="O2471" t="s">
        <v>6874</v>
      </c>
      <c r="P2471" t="s">
        <v>6875</v>
      </c>
      <c r="Q2471" t="s">
        <v>6875</v>
      </c>
      <c r="R2471" t="s">
        <v>6874</v>
      </c>
      <c r="S2471">
        <v>4.8272729999999999</v>
      </c>
      <c r="T2471">
        <v>-75.735844999999998</v>
      </c>
      <c r="U2471" t="s">
        <v>14592</v>
      </c>
    </row>
    <row r="2472" spans="1:21" x14ac:dyDescent="0.3">
      <c r="A2472" t="s">
        <v>14593</v>
      </c>
      <c r="B2472" t="s">
        <v>370</v>
      </c>
      <c r="C2472" t="s">
        <v>11178</v>
      </c>
      <c r="D2472" t="s">
        <v>7124</v>
      </c>
      <c r="E2472" t="s">
        <v>14579</v>
      </c>
      <c r="F2472" t="s">
        <v>9720</v>
      </c>
      <c r="G2472" t="s">
        <v>14581</v>
      </c>
      <c r="H2472" t="s">
        <v>6870</v>
      </c>
      <c r="I2472" t="s">
        <v>6871</v>
      </c>
      <c r="J2472">
        <v>2</v>
      </c>
      <c r="K2472" t="s">
        <v>370</v>
      </c>
      <c r="L2472" t="s">
        <v>6882</v>
      </c>
      <c r="M2472" t="s">
        <v>6882</v>
      </c>
      <c r="N2472" t="s">
        <v>6874</v>
      </c>
      <c r="O2472" t="s">
        <v>6875</v>
      </c>
      <c r="P2472" t="s">
        <v>6875</v>
      </c>
      <c r="Q2472" t="s">
        <v>6875</v>
      </c>
      <c r="R2472" t="s">
        <v>6875</v>
      </c>
      <c r="S2472">
        <v>4.8184659999999999</v>
      </c>
      <c r="T2472">
        <v>-75.695419000000001</v>
      </c>
      <c r="U2472" t="s">
        <v>14594</v>
      </c>
    </row>
    <row r="2473" spans="1:21" x14ac:dyDescent="0.3">
      <c r="A2473" t="s">
        <v>14595</v>
      </c>
      <c r="B2473" t="s">
        <v>370</v>
      </c>
      <c r="C2473" t="s">
        <v>370</v>
      </c>
      <c r="D2473" t="s">
        <v>7388</v>
      </c>
      <c r="E2473" t="s">
        <v>14596</v>
      </c>
      <c r="F2473" t="s">
        <v>14597</v>
      </c>
      <c r="G2473" t="s">
        <v>10795</v>
      </c>
      <c r="H2473" t="s">
        <v>6870</v>
      </c>
      <c r="I2473" t="s">
        <v>6871</v>
      </c>
      <c r="J2473">
        <v>6</v>
      </c>
      <c r="K2473" t="s">
        <v>370</v>
      </c>
      <c r="L2473" t="s">
        <v>6872</v>
      </c>
      <c r="M2473" t="s">
        <v>6894</v>
      </c>
      <c r="N2473" t="s">
        <v>6876</v>
      </c>
      <c r="O2473" t="s">
        <v>6875</v>
      </c>
      <c r="P2473" t="s">
        <v>6876</v>
      </c>
      <c r="Q2473" t="s">
        <v>6876</v>
      </c>
      <c r="R2473" t="s">
        <v>6876</v>
      </c>
      <c r="S2473">
        <v>4.8114129999999999</v>
      </c>
      <c r="T2473">
        <v>-75.705584000000002</v>
      </c>
      <c r="U2473" t="s">
        <v>6876</v>
      </c>
    </row>
    <row r="2474" spans="1:21" x14ac:dyDescent="0.3">
      <c r="A2474" t="s">
        <v>14598</v>
      </c>
      <c r="B2474" t="s">
        <v>370</v>
      </c>
      <c r="C2474" t="s">
        <v>370</v>
      </c>
      <c r="D2474" t="s">
        <v>7388</v>
      </c>
      <c r="E2474" t="s">
        <v>9843</v>
      </c>
      <c r="F2474" t="s">
        <v>14599</v>
      </c>
      <c r="G2474" t="s">
        <v>14600</v>
      </c>
      <c r="H2474" t="s">
        <v>6870</v>
      </c>
      <c r="I2474" t="s">
        <v>6871</v>
      </c>
      <c r="J2474">
        <v>9</v>
      </c>
      <c r="K2474" t="s">
        <v>370</v>
      </c>
      <c r="L2474" t="s">
        <v>6872</v>
      </c>
      <c r="M2474" t="s">
        <v>6894</v>
      </c>
      <c r="N2474" t="s">
        <v>6874</v>
      </c>
      <c r="O2474" t="s">
        <v>6875</v>
      </c>
      <c r="P2474" t="s">
        <v>6874</v>
      </c>
      <c r="Q2474" t="s">
        <v>6874</v>
      </c>
      <c r="R2474" t="s">
        <v>6874</v>
      </c>
      <c r="S2474">
        <v>4.8088410000000001</v>
      </c>
      <c r="T2474">
        <v>-75.710151999999994</v>
      </c>
      <c r="U2474" t="s">
        <v>6876</v>
      </c>
    </row>
    <row r="2475" spans="1:21" x14ac:dyDescent="0.3">
      <c r="A2475" t="s">
        <v>14601</v>
      </c>
      <c r="B2475" t="s">
        <v>370</v>
      </c>
      <c r="C2475" t="s">
        <v>11178</v>
      </c>
      <c r="D2475" t="s">
        <v>7388</v>
      </c>
      <c r="E2475" t="s">
        <v>9835</v>
      </c>
      <c r="F2475" t="s">
        <v>12398</v>
      </c>
      <c r="G2475" t="s">
        <v>14602</v>
      </c>
      <c r="H2475" t="s">
        <v>6870</v>
      </c>
      <c r="I2475" t="s">
        <v>6871</v>
      </c>
      <c r="J2475">
        <v>5</v>
      </c>
      <c r="K2475" t="s">
        <v>370</v>
      </c>
      <c r="L2475" t="s">
        <v>6881</v>
      </c>
      <c r="M2475" t="s">
        <v>6882</v>
      </c>
      <c r="N2475" t="s">
        <v>6874</v>
      </c>
      <c r="O2475" t="s">
        <v>6875</v>
      </c>
      <c r="P2475" t="s">
        <v>6874</v>
      </c>
      <c r="Q2475" t="s">
        <v>6874</v>
      </c>
      <c r="R2475" t="s">
        <v>6874</v>
      </c>
      <c r="S2475">
        <v>4.8074310000000002</v>
      </c>
      <c r="T2475">
        <v>-75.712367999999998</v>
      </c>
      <c r="U2475" t="s">
        <v>14603</v>
      </c>
    </row>
    <row r="2476" spans="1:21" x14ac:dyDescent="0.3">
      <c r="A2476" t="s">
        <v>14604</v>
      </c>
      <c r="B2476" t="s">
        <v>370</v>
      </c>
      <c r="C2476" t="s">
        <v>11178</v>
      </c>
      <c r="D2476" t="s">
        <v>7388</v>
      </c>
      <c r="E2476" t="s">
        <v>9835</v>
      </c>
      <c r="F2476" t="s">
        <v>14605</v>
      </c>
      <c r="G2476" t="s">
        <v>14602</v>
      </c>
      <c r="H2476" t="s">
        <v>6870</v>
      </c>
      <c r="I2476" t="s">
        <v>6871</v>
      </c>
      <c r="J2476">
        <v>5</v>
      </c>
      <c r="K2476" t="s">
        <v>370</v>
      </c>
      <c r="L2476" t="s">
        <v>6881</v>
      </c>
      <c r="M2476" t="s">
        <v>6873</v>
      </c>
      <c r="N2476" t="s">
        <v>6874</v>
      </c>
      <c r="O2476" t="s">
        <v>6875</v>
      </c>
      <c r="P2476" t="s">
        <v>6874</v>
      </c>
      <c r="Q2476" t="s">
        <v>6874</v>
      </c>
      <c r="R2476" t="s">
        <v>6874</v>
      </c>
      <c r="S2476">
        <v>4.8074310000000002</v>
      </c>
      <c r="T2476">
        <v>-75.712367999999998</v>
      </c>
      <c r="U2476" t="s">
        <v>14606</v>
      </c>
    </row>
    <row r="2477" spans="1:21" x14ac:dyDescent="0.3">
      <c r="A2477" t="s">
        <v>14607</v>
      </c>
      <c r="B2477" t="s">
        <v>370</v>
      </c>
      <c r="C2477" t="s">
        <v>11178</v>
      </c>
      <c r="D2477" t="s">
        <v>7388</v>
      </c>
      <c r="E2477" t="s">
        <v>9835</v>
      </c>
      <c r="F2477" t="s">
        <v>14608</v>
      </c>
      <c r="G2477" t="s">
        <v>14602</v>
      </c>
      <c r="H2477" t="s">
        <v>6870</v>
      </c>
      <c r="I2477" t="s">
        <v>6871</v>
      </c>
      <c r="J2477">
        <v>5</v>
      </c>
      <c r="K2477" t="s">
        <v>370</v>
      </c>
      <c r="L2477" t="s">
        <v>6881</v>
      </c>
      <c r="M2477" t="s">
        <v>6873</v>
      </c>
      <c r="N2477" t="s">
        <v>6874</v>
      </c>
      <c r="O2477" t="s">
        <v>6875</v>
      </c>
      <c r="P2477" t="s">
        <v>6874</v>
      </c>
      <c r="Q2477" t="s">
        <v>6874</v>
      </c>
      <c r="R2477" t="s">
        <v>6874</v>
      </c>
      <c r="S2477">
        <v>4.8074310000000002</v>
      </c>
      <c r="T2477">
        <v>-75.712367999999998</v>
      </c>
      <c r="U2477" t="s">
        <v>14606</v>
      </c>
    </row>
    <row r="2478" spans="1:21" x14ac:dyDescent="0.3">
      <c r="A2478" t="s">
        <v>14609</v>
      </c>
      <c r="B2478" t="s">
        <v>370</v>
      </c>
      <c r="C2478" t="s">
        <v>11178</v>
      </c>
      <c r="D2478" t="s">
        <v>7388</v>
      </c>
      <c r="E2478" t="s">
        <v>9835</v>
      </c>
      <c r="F2478" t="s">
        <v>14610</v>
      </c>
      <c r="G2478" t="s">
        <v>14611</v>
      </c>
      <c r="H2478" t="s">
        <v>6870</v>
      </c>
      <c r="I2478" t="s">
        <v>6871</v>
      </c>
      <c r="J2478">
        <v>5</v>
      </c>
      <c r="K2478" t="s">
        <v>370</v>
      </c>
      <c r="L2478" t="s">
        <v>6881</v>
      </c>
      <c r="M2478" t="s">
        <v>6873</v>
      </c>
      <c r="N2478" t="s">
        <v>6874</v>
      </c>
      <c r="O2478" t="s">
        <v>6992</v>
      </c>
      <c r="P2478" t="s">
        <v>6874</v>
      </c>
      <c r="Q2478" t="s">
        <v>6874</v>
      </c>
      <c r="R2478" t="s">
        <v>6874</v>
      </c>
      <c r="S2478">
        <v>4.8021700000000003</v>
      </c>
      <c r="T2478">
        <v>-75.683954999999997</v>
      </c>
      <c r="U2478" t="s">
        <v>14612</v>
      </c>
    </row>
    <row r="2479" spans="1:21" x14ac:dyDescent="0.3">
      <c r="A2479" t="s">
        <v>14613</v>
      </c>
      <c r="B2479" t="s">
        <v>370</v>
      </c>
      <c r="C2479" t="s">
        <v>11178</v>
      </c>
      <c r="D2479" t="s">
        <v>7388</v>
      </c>
      <c r="E2479" t="s">
        <v>9835</v>
      </c>
      <c r="F2479" t="s">
        <v>14614</v>
      </c>
      <c r="G2479" t="s">
        <v>14614</v>
      </c>
      <c r="H2479" t="s">
        <v>6870</v>
      </c>
      <c r="I2479" t="s">
        <v>6871</v>
      </c>
      <c r="J2479">
        <v>5</v>
      </c>
      <c r="K2479" t="s">
        <v>370</v>
      </c>
      <c r="L2479" t="s">
        <v>6881</v>
      </c>
      <c r="M2479" t="s">
        <v>6873</v>
      </c>
      <c r="N2479" t="s">
        <v>6874</v>
      </c>
      <c r="O2479" t="s">
        <v>6875</v>
      </c>
      <c r="P2479" t="s">
        <v>6874</v>
      </c>
      <c r="Q2479" t="s">
        <v>6875</v>
      </c>
      <c r="R2479" t="s">
        <v>6874</v>
      </c>
      <c r="S2479">
        <v>4.8081820000000004</v>
      </c>
      <c r="T2479">
        <v>-75.713762000000003</v>
      </c>
      <c r="U2479" t="s">
        <v>14615</v>
      </c>
    </row>
    <row r="2480" spans="1:21" x14ac:dyDescent="0.3">
      <c r="A2480" t="s">
        <v>14616</v>
      </c>
      <c r="B2480" t="s">
        <v>370</v>
      </c>
      <c r="C2480" t="s">
        <v>11178</v>
      </c>
      <c r="D2480" t="s">
        <v>7388</v>
      </c>
      <c r="E2480" t="s">
        <v>9835</v>
      </c>
      <c r="F2480" t="s">
        <v>14617</v>
      </c>
      <c r="G2480" t="s">
        <v>14617</v>
      </c>
      <c r="H2480" t="s">
        <v>6870</v>
      </c>
      <c r="I2480" t="s">
        <v>6871</v>
      </c>
      <c r="J2480">
        <v>5</v>
      </c>
      <c r="K2480">
        <v>0</v>
      </c>
      <c r="L2480" t="s">
        <v>6882</v>
      </c>
      <c r="M2480" t="s">
        <v>6882</v>
      </c>
      <c r="N2480" t="s">
        <v>6874</v>
      </c>
      <c r="O2480" t="s">
        <v>6874</v>
      </c>
      <c r="P2480" t="s">
        <v>6874</v>
      </c>
      <c r="Q2480" t="s">
        <v>6874</v>
      </c>
      <c r="R2480" t="s">
        <v>6874</v>
      </c>
      <c r="S2480">
        <v>4.8081820000000004</v>
      </c>
      <c r="T2480">
        <v>-75.713762000000003</v>
      </c>
      <c r="U2480" t="s">
        <v>14618</v>
      </c>
    </row>
    <row r="2481" spans="1:21" x14ac:dyDescent="0.3">
      <c r="A2481" t="s">
        <v>14619</v>
      </c>
      <c r="B2481" t="s">
        <v>370</v>
      </c>
      <c r="C2481" t="s">
        <v>11178</v>
      </c>
      <c r="D2481" t="s">
        <v>7388</v>
      </c>
      <c r="E2481" t="s">
        <v>9835</v>
      </c>
      <c r="F2481" t="s">
        <v>14620</v>
      </c>
      <c r="G2481" t="s">
        <v>14620</v>
      </c>
      <c r="H2481" t="s">
        <v>6870</v>
      </c>
      <c r="I2481" t="s">
        <v>6871</v>
      </c>
      <c r="J2481">
        <v>5</v>
      </c>
      <c r="K2481">
        <v>0</v>
      </c>
      <c r="L2481" t="s">
        <v>6881</v>
      </c>
      <c r="M2481" t="s">
        <v>6873</v>
      </c>
      <c r="N2481" t="s">
        <v>6874</v>
      </c>
      <c r="O2481" t="s">
        <v>6992</v>
      </c>
      <c r="P2481" t="s">
        <v>6874</v>
      </c>
      <c r="Q2481" t="s">
        <v>6875</v>
      </c>
      <c r="R2481" t="s">
        <v>6874</v>
      </c>
      <c r="S2481">
        <v>4.8081820000000004</v>
      </c>
      <c r="T2481">
        <v>-75.713762000000003</v>
      </c>
      <c r="U2481" t="s">
        <v>14621</v>
      </c>
    </row>
    <row r="2482" spans="1:21" x14ac:dyDescent="0.3">
      <c r="A2482" t="s">
        <v>14622</v>
      </c>
      <c r="B2482" t="s">
        <v>370</v>
      </c>
      <c r="C2482" t="s">
        <v>11178</v>
      </c>
      <c r="D2482" t="s">
        <v>7388</v>
      </c>
      <c r="E2482" t="s">
        <v>9835</v>
      </c>
      <c r="F2482" t="s">
        <v>14623</v>
      </c>
      <c r="G2482" t="s">
        <v>14623</v>
      </c>
      <c r="H2482" t="s">
        <v>6870</v>
      </c>
      <c r="I2482" t="s">
        <v>6871</v>
      </c>
      <c r="J2482" t="s">
        <v>370</v>
      </c>
      <c r="K2482" t="s">
        <v>370</v>
      </c>
      <c r="L2482" t="s">
        <v>6881</v>
      </c>
      <c r="M2482" t="s">
        <v>6894</v>
      </c>
      <c r="N2482" t="s">
        <v>6874</v>
      </c>
      <c r="O2482" t="s">
        <v>6875</v>
      </c>
      <c r="P2482" t="s">
        <v>6874</v>
      </c>
      <c r="Q2482" t="s">
        <v>6874</v>
      </c>
      <c r="R2482" t="s">
        <v>6874</v>
      </c>
      <c r="S2482">
        <v>4.8081820000000004</v>
      </c>
      <c r="T2482">
        <v>-75.713762000000003</v>
      </c>
      <c r="U2482" t="s">
        <v>14624</v>
      </c>
    </row>
    <row r="2483" spans="1:21" x14ac:dyDescent="0.3">
      <c r="A2483" t="s">
        <v>14625</v>
      </c>
      <c r="B2483" t="s">
        <v>370</v>
      </c>
      <c r="C2483" t="s">
        <v>11178</v>
      </c>
      <c r="D2483" t="s">
        <v>7388</v>
      </c>
      <c r="E2483" t="s">
        <v>9835</v>
      </c>
      <c r="F2483" t="s">
        <v>14626</v>
      </c>
      <c r="G2483" t="s">
        <v>14626</v>
      </c>
      <c r="H2483" t="s">
        <v>6870</v>
      </c>
      <c r="I2483" t="s">
        <v>6871</v>
      </c>
      <c r="J2483">
        <v>5</v>
      </c>
      <c r="K2483">
        <v>0</v>
      </c>
      <c r="L2483" t="s">
        <v>6881</v>
      </c>
      <c r="M2483" t="s">
        <v>6873</v>
      </c>
      <c r="N2483" t="s">
        <v>6874</v>
      </c>
      <c r="O2483" t="s">
        <v>6874</v>
      </c>
      <c r="P2483" t="s">
        <v>6874</v>
      </c>
      <c r="Q2483" t="s">
        <v>6875</v>
      </c>
      <c r="R2483" t="s">
        <v>6874</v>
      </c>
      <c r="S2483">
        <v>4.8081820000000004</v>
      </c>
      <c r="T2483">
        <v>-75.713762000000003</v>
      </c>
      <c r="U2483" t="s">
        <v>14627</v>
      </c>
    </row>
    <row r="2484" spans="1:21" x14ac:dyDescent="0.3">
      <c r="A2484" t="s">
        <v>14628</v>
      </c>
      <c r="B2484" t="s">
        <v>370</v>
      </c>
      <c r="C2484" t="s">
        <v>11178</v>
      </c>
      <c r="D2484" t="s">
        <v>7388</v>
      </c>
      <c r="E2484" t="s">
        <v>7389</v>
      </c>
      <c r="F2484" t="s">
        <v>14629</v>
      </c>
      <c r="G2484" t="s">
        <v>14630</v>
      </c>
      <c r="H2484" t="s">
        <v>6870</v>
      </c>
      <c r="I2484" t="s">
        <v>6871</v>
      </c>
      <c r="J2484">
        <v>4</v>
      </c>
      <c r="K2484">
        <v>1</v>
      </c>
      <c r="L2484" t="s">
        <v>6872</v>
      </c>
      <c r="M2484" t="s">
        <v>6894</v>
      </c>
      <c r="N2484" t="s">
        <v>6874</v>
      </c>
      <c r="O2484" t="s">
        <v>6875</v>
      </c>
      <c r="P2484" t="s">
        <v>6875</v>
      </c>
      <c r="Q2484" t="s">
        <v>6874</v>
      </c>
      <c r="R2484" t="s">
        <v>6874</v>
      </c>
      <c r="S2484">
        <v>4.8162099999999999</v>
      </c>
      <c r="T2484">
        <v>-75.719220000000007</v>
      </c>
      <c r="U2484" t="s">
        <v>14631</v>
      </c>
    </row>
    <row r="2485" spans="1:21" x14ac:dyDescent="0.3">
      <c r="A2485" t="s">
        <v>14632</v>
      </c>
      <c r="B2485" t="s">
        <v>370</v>
      </c>
      <c r="C2485" t="s">
        <v>10333</v>
      </c>
      <c r="D2485" t="s">
        <v>6921</v>
      </c>
      <c r="E2485" t="s">
        <v>7855</v>
      </c>
      <c r="F2485" t="s">
        <v>14633</v>
      </c>
      <c r="G2485" t="s">
        <v>14634</v>
      </c>
      <c r="H2485" t="s">
        <v>6870</v>
      </c>
      <c r="I2485" t="s">
        <v>6871</v>
      </c>
      <c r="J2485">
        <v>6</v>
      </c>
      <c r="K2485">
        <v>1</v>
      </c>
      <c r="L2485" t="s">
        <v>6881</v>
      </c>
      <c r="M2485" t="s">
        <v>6873</v>
      </c>
      <c r="N2485" t="s">
        <v>6874</v>
      </c>
      <c r="O2485" t="s">
        <v>6874</v>
      </c>
      <c r="P2485" t="s">
        <v>6874</v>
      </c>
      <c r="Q2485" t="s">
        <v>6874</v>
      </c>
      <c r="R2485" t="s">
        <v>6874</v>
      </c>
      <c r="S2485">
        <v>4.8074469999999998</v>
      </c>
      <c r="T2485">
        <v>-75.689220000000006</v>
      </c>
      <c r="U2485" t="s">
        <v>14635</v>
      </c>
    </row>
    <row r="2486" spans="1:21" x14ac:dyDescent="0.3">
      <c r="A2486" t="s">
        <v>14636</v>
      </c>
      <c r="B2486" t="s">
        <v>370</v>
      </c>
      <c r="C2486" t="s">
        <v>10333</v>
      </c>
      <c r="D2486" t="s">
        <v>6921</v>
      </c>
      <c r="E2486" t="s">
        <v>7855</v>
      </c>
      <c r="F2486" t="s">
        <v>14637</v>
      </c>
      <c r="G2486" t="s">
        <v>14638</v>
      </c>
      <c r="H2486" t="s">
        <v>6870</v>
      </c>
      <c r="I2486" t="s">
        <v>6886</v>
      </c>
      <c r="J2486" t="s">
        <v>370</v>
      </c>
      <c r="K2486" t="s">
        <v>370</v>
      </c>
      <c r="L2486" t="s">
        <v>6890</v>
      </c>
      <c r="M2486" t="s">
        <v>6891</v>
      </c>
      <c r="N2486" t="s">
        <v>6874</v>
      </c>
      <c r="O2486" t="s">
        <v>6874</v>
      </c>
      <c r="P2486" t="s">
        <v>6874</v>
      </c>
      <c r="Q2486" t="s">
        <v>6874</v>
      </c>
      <c r="R2486" t="s">
        <v>6874</v>
      </c>
      <c r="S2486">
        <v>4.8075489999999999</v>
      </c>
      <c r="T2486">
        <v>-75.687433999999996</v>
      </c>
      <c r="U2486" t="s">
        <v>14639</v>
      </c>
    </row>
    <row r="2487" spans="1:21" x14ac:dyDescent="0.3">
      <c r="A2487" t="s">
        <v>14640</v>
      </c>
      <c r="B2487" t="s">
        <v>370</v>
      </c>
      <c r="C2487" t="s">
        <v>11178</v>
      </c>
      <c r="D2487" t="s">
        <v>6928</v>
      </c>
      <c r="E2487" t="s">
        <v>6929</v>
      </c>
      <c r="F2487" t="s">
        <v>14641</v>
      </c>
      <c r="G2487" t="s">
        <v>14641</v>
      </c>
      <c r="H2487" t="s">
        <v>6870</v>
      </c>
      <c r="I2487" t="s">
        <v>6871</v>
      </c>
      <c r="J2487">
        <v>3</v>
      </c>
      <c r="K2487" t="s">
        <v>370</v>
      </c>
      <c r="L2487" t="s">
        <v>6881</v>
      </c>
      <c r="M2487" t="s">
        <v>6894</v>
      </c>
      <c r="N2487" t="s">
        <v>6874</v>
      </c>
      <c r="O2487" t="s">
        <v>6992</v>
      </c>
      <c r="P2487" t="s">
        <v>6874</v>
      </c>
      <c r="Q2487" t="s">
        <v>6874</v>
      </c>
      <c r="R2487" t="s">
        <v>6875</v>
      </c>
      <c r="S2487">
        <v>4.8160489999999996</v>
      </c>
      <c r="T2487">
        <v>-75.688789</v>
      </c>
      <c r="U2487" t="s">
        <v>14642</v>
      </c>
    </row>
    <row r="2488" spans="1:21" x14ac:dyDescent="0.3">
      <c r="A2488" t="s">
        <v>14643</v>
      </c>
      <c r="B2488" t="s">
        <v>370</v>
      </c>
      <c r="C2488" t="s">
        <v>11178</v>
      </c>
      <c r="D2488" t="s">
        <v>7388</v>
      </c>
      <c r="E2488" t="s">
        <v>14644</v>
      </c>
      <c r="F2488" t="s">
        <v>14645</v>
      </c>
      <c r="G2488" t="s">
        <v>14644</v>
      </c>
      <c r="H2488" t="s">
        <v>6870</v>
      </c>
      <c r="I2488" t="s">
        <v>6871</v>
      </c>
      <c r="J2488">
        <v>3</v>
      </c>
      <c r="K2488" t="s">
        <v>370</v>
      </c>
      <c r="L2488" t="s">
        <v>6881</v>
      </c>
      <c r="M2488" t="s">
        <v>6873</v>
      </c>
      <c r="N2488" t="s">
        <v>6874</v>
      </c>
      <c r="O2488" t="s">
        <v>6875</v>
      </c>
      <c r="P2488" t="s">
        <v>6875</v>
      </c>
      <c r="Q2488" t="s">
        <v>6876</v>
      </c>
      <c r="R2488" t="s">
        <v>6876</v>
      </c>
      <c r="S2488">
        <v>4.8196180000000002</v>
      </c>
      <c r="T2488">
        <v>-75.717663999999999</v>
      </c>
      <c r="U2488" t="s">
        <v>14646</v>
      </c>
    </row>
    <row r="2489" spans="1:21" x14ac:dyDescent="0.3">
      <c r="A2489" t="s">
        <v>14647</v>
      </c>
      <c r="B2489" t="s">
        <v>370</v>
      </c>
      <c r="C2489" t="s">
        <v>11178</v>
      </c>
      <c r="D2489" t="s">
        <v>7388</v>
      </c>
      <c r="E2489" t="s">
        <v>8568</v>
      </c>
      <c r="F2489" t="s">
        <v>14648</v>
      </c>
      <c r="G2489" t="s">
        <v>14644</v>
      </c>
      <c r="H2489" t="s">
        <v>6870</v>
      </c>
      <c r="I2489" t="s">
        <v>6871</v>
      </c>
      <c r="J2489">
        <v>3</v>
      </c>
      <c r="K2489" t="s">
        <v>370</v>
      </c>
      <c r="L2489" t="s">
        <v>6881</v>
      </c>
      <c r="M2489" t="s">
        <v>6873</v>
      </c>
      <c r="N2489" t="s">
        <v>6874</v>
      </c>
      <c r="O2489" t="s">
        <v>6875</v>
      </c>
      <c r="P2489" t="s">
        <v>6876</v>
      </c>
      <c r="Q2489" t="s">
        <v>6876</v>
      </c>
      <c r="R2489" t="s">
        <v>6876</v>
      </c>
      <c r="S2489">
        <v>4.8066060000000004</v>
      </c>
      <c r="T2489">
        <v>-75.682208000000003</v>
      </c>
      <c r="U2489" t="s">
        <v>14649</v>
      </c>
    </row>
    <row r="2490" spans="1:21" x14ac:dyDescent="0.3">
      <c r="A2490" t="s">
        <v>14650</v>
      </c>
      <c r="B2490" t="s">
        <v>370</v>
      </c>
      <c r="C2490" t="s">
        <v>11178</v>
      </c>
      <c r="D2490" t="s">
        <v>7388</v>
      </c>
      <c r="E2490" t="s">
        <v>8568</v>
      </c>
      <c r="F2490" t="s">
        <v>14651</v>
      </c>
      <c r="G2490" t="s">
        <v>10461</v>
      </c>
      <c r="H2490" t="s">
        <v>6870</v>
      </c>
      <c r="I2490" t="s">
        <v>6871</v>
      </c>
      <c r="J2490">
        <v>5</v>
      </c>
      <c r="K2490">
        <v>0</v>
      </c>
      <c r="L2490" t="s">
        <v>6881</v>
      </c>
      <c r="M2490" t="s">
        <v>6873</v>
      </c>
      <c r="N2490" t="s">
        <v>6876</v>
      </c>
      <c r="O2490" t="s">
        <v>6875</v>
      </c>
      <c r="P2490" t="s">
        <v>6876</v>
      </c>
      <c r="Q2490" t="s">
        <v>6876</v>
      </c>
      <c r="R2490" t="s">
        <v>6875</v>
      </c>
      <c r="S2490">
        <v>4.8050649999999999</v>
      </c>
      <c r="T2490">
        <v>-75.716734000000002</v>
      </c>
      <c r="U2490" t="s">
        <v>14652</v>
      </c>
    </row>
    <row r="2491" spans="1:21" x14ac:dyDescent="0.3">
      <c r="A2491" t="s">
        <v>14653</v>
      </c>
      <c r="B2491" t="s">
        <v>370</v>
      </c>
      <c r="C2491" t="s">
        <v>11178</v>
      </c>
      <c r="D2491" t="s">
        <v>6866</v>
      </c>
      <c r="E2491" t="s">
        <v>9530</v>
      </c>
      <c r="F2491" t="s">
        <v>14654</v>
      </c>
      <c r="G2491" t="s">
        <v>14654</v>
      </c>
      <c r="H2491" t="s">
        <v>6870</v>
      </c>
      <c r="I2491" t="s">
        <v>6871</v>
      </c>
      <c r="J2491">
        <v>5</v>
      </c>
      <c r="K2491">
        <v>0</v>
      </c>
      <c r="L2491" t="s">
        <v>6881</v>
      </c>
      <c r="M2491" t="s">
        <v>6891</v>
      </c>
      <c r="N2491" t="s">
        <v>6876</v>
      </c>
      <c r="O2491" t="s">
        <v>6876</v>
      </c>
      <c r="P2491" t="s">
        <v>6876</v>
      </c>
      <c r="Q2491" t="s">
        <v>6875</v>
      </c>
      <c r="R2491" t="s">
        <v>6876</v>
      </c>
      <c r="S2491">
        <v>4.8165979999999999</v>
      </c>
      <c r="T2491">
        <v>-75.687341000000004</v>
      </c>
      <c r="U2491" t="s">
        <v>14655</v>
      </c>
    </row>
    <row r="2492" spans="1:21" x14ac:dyDescent="0.3">
      <c r="A2492" t="s">
        <v>14656</v>
      </c>
      <c r="B2492" t="s">
        <v>370</v>
      </c>
      <c r="C2492" t="s">
        <v>11178</v>
      </c>
      <c r="D2492" t="s">
        <v>6866</v>
      </c>
      <c r="E2492" t="s">
        <v>6867</v>
      </c>
      <c r="F2492" t="s">
        <v>14657</v>
      </c>
      <c r="G2492" t="s">
        <v>14658</v>
      </c>
      <c r="H2492" t="s">
        <v>6870</v>
      </c>
      <c r="I2492" t="s">
        <v>6886</v>
      </c>
      <c r="J2492" t="s">
        <v>370</v>
      </c>
      <c r="K2492" t="s">
        <v>370</v>
      </c>
      <c r="L2492" t="s">
        <v>6881</v>
      </c>
      <c r="M2492" t="s">
        <v>6873</v>
      </c>
      <c r="N2492" t="s">
        <v>6876</v>
      </c>
      <c r="O2492" t="s">
        <v>6876</v>
      </c>
      <c r="P2492" t="s">
        <v>6876</v>
      </c>
      <c r="Q2492" t="s">
        <v>6875</v>
      </c>
      <c r="R2492" t="s">
        <v>6876</v>
      </c>
      <c r="S2492">
        <v>4.8153980000000001</v>
      </c>
      <c r="T2492">
        <v>-75.693194000000005</v>
      </c>
      <c r="U2492" t="s">
        <v>14659</v>
      </c>
    </row>
    <row r="2493" spans="1:21" x14ac:dyDescent="0.3">
      <c r="A2493" t="s">
        <v>14660</v>
      </c>
      <c r="B2493" t="s">
        <v>370</v>
      </c>
      <c r="C2493" t="s">
        <v>11178</v>
      </c>
      <c r="D2493" t="s">
        <v>6866</v>
      </c>
      <c r="E2493" t="s">
        <v>6936</v>
      </c>
      <c r="F2493" t="s">
        <v>14661</v>
      </c>
      <c r="G2493" t="s">
        <v>14661</v>
      </c>
      <c r="H2493" t="s">
        <v>6870</v>
      </c>
      <c r="I2493" t="s">
        <v>6871</v>
      </c>
      <c r="J2493">
        <v>3</v>
      </c>
      <c r="K2493" t="s">
        <v>370</v>
      </c>
      <c r="L2493" t="s">
        <v>6881</v>
      </c>
      <c r="M2493" t="s">
        <v>6873</v>
      </c>
      <c r="N2493" t="s">
        <v>6876</v>
      </c>
      <c r="O2493" t="s">
        <v>6875</v>
      </c>
      <c r="P2493" t="s">
        <v>6876</v>
      </c>
      <c r="Q2493" t="s">
        <v>6876</v>
      </c>
      <c r="R2493" t="s">
        <v>6876</v>
      </c>
      <c r="S2493">
        <v>4.8176389999999998</v>
      </c>
      <c r="T2493">
        <v>-75.696496999999994</v>
      </c>
      <c r="U2493" t="s">
        <v>14662</v>
      </c>
    </row>
    <row r="2494" spans="1:21" x14ac:dyDescent="0.3">
      <c r="A2494" t="s">
        <v>14663</v>
      </c>
      <c r="B2494" t="s">
        <v>370</v>
      </c>
      <c r="C2494" t="s">
        <v>11178</v>
      </c>
      <c r="D2494" t="s">
        <v>6866</v>
      </c>
      <c r="E2494" t="s">
        <v>9530</v>
      </c>
      <c r="F2494" t="s">
        <v>11386</v>
      </c>
      <c r="G2494" t="s">
        <v>11387</v>
      </c>
      <c r="H2494" t="s">
        <v>6870</v>
      </c>
      <c r="I2494" t="s">
        <v>6871</v>
      </c>
      <c r="J2494">
        <v>4</v>
      </c>
      <c r="K2494">
        <v>1</v>
      </c>
      <c r="L2494" t="s">
        <v>6881</v>
      </c>
      <c r="M2494" t="s">
        <v>6873</v>
      </c>
      <c r="N2494" t="s">
        <v>6874</v>
      </c>
      <c r="O2494" t="s">
        <v>6874</v>
      </c>
      <c r="P2494" t="s">
        <v>6874</v>
      </c>
      <c r="Q2494" t="s">
        <v>6874</v>
      </c>
      <c r="R2494" t="s">
        <v>6874</v>
      </c>
      <c r="S2494">
        <v>4.7977169999999996</v>
      </c>
      <c r="T2494">
        <v>-75.690450999999996</v>
      </c>
      <c r="U2494" t="s">
        <v>14664</v>
      </c>
    </row>
    <row r="2495" spans="1:21" x14ac:dyDescent="0.3">
      <c r="A2495" t="s">
        <v>14665</v>
      </c>
      <c r="B2495" t="s">
        <v>370</v>
      </c>
      <c r="C2495" t="s">
        <v>11178</v>
      </c>
      <c r="D2495" t="s">
        <v>6921</v>
      </c>
      <c r="E2495" t="s">
        <v>7947</v>
      </c>
      <c r="F2495" t="s">
        <v>14666</v>
      </c>
      <c r="G2495" t="s">
        <v>14667</v>
      </c>
      <c r="H2495" t="s">
        <v>6870</v>
      </c>
      <c r="I2495" t="s">
        <v>6871</v>
      </c>
      <c r="J2495">
        <v>1</v>
      </c>
      <c r="K2495">
        <v>0</v>
      </c>
      <c r="L2495" t="s">
        <v>6890</v>
      </c>
      <c r="M2495" t="s">
        <v>6891</v>
      </c>
      <c r="N2495" t="s">
        <v>6874</v>
      </c>
      <c r="O2495" t="s">
        <v>6874</v>
      </c>
      <c r="P2495" t="s">
        <v>6874</v>
      </c>
      <c r="Q2495" t="s">
        <v>6874</v>
      </c>
      <c r="R2495" t="s">
        <v>6876</v>
      </c>
      <c r="S2495">
        <v>4.7997209999999999</v>
      </c>
      <c r="T2495">
        <v>-75.689578999999995</v>
      </c>
      <c r="U2495" t="s">
        <v>370</v>
      </c>
    </row>
    <row r="2496" spans="1:21" x14ac:dyDescent="0.3">
      <c r="A2496" t="s">
        <v>14668</v>
      </c>
      <c r="B2496" t="s">
        <v>370</v>
      </c>
      <c r="C2496" t="s">
        <v>11178</v>
      </c>
      <c r="D2496" t="s">
        <v>6921</v>
      </c>
      <c r="E2496" t="s">
        <v>7947</v>
      </c>
      <c r="F2496" t="s">
        <v>14669</v>
      </c>
      <c r="G2496" t="s">
        <v>14669</v>
      </c>
      <c r="H2496" t="s">
        <v>6870</v>
      </c>
      <c r="I2496" t="s">
        <v>6871</v>
      </c>
      <c r="J2496">
        <v>1</v>
      </c>
      <c r="K2496" t="s">
        <v>370</v>
      </c>
      <c r="L2496" t="s">
        <v>6890</v>
      </c>
      <c r="M2496" t="s">
        <v>6882</v>
      </c>
      <c r="N2496" t="s">
        <v>6874</v>
      </c>
      <c r="O2496" t="s">
        <v>6874</v>
      </c>
      <c r="P2496" t="s">
        <v>6874</v>
      </c>
      <c r="Q2496" t="s">
        <v>6874</v>
      </c>
      <c r="R2496" t="s">
        <v>6876</v>
      </c>
      <c r="S2496">
        <v>4.799798</v>
      </c>
      <c r="T2496">
        <v>-75.689473000000007</v>
      </c>
      <c r="U2496" t="s">
        <v>370</v>
      </c>
    </row>
    <row r="2497" spans="1:21" x14ac:dyDescent="0.3">
      <c r="A2497" t="s">
        <v>14670</v>
      </c>
      <c r="B2497" t="s">
        <v>370</v>
      </c>
      <c r="C2497" t="s">
        <v>11178</v>
      </c>
      <c r="D2497" t="s">
        <v>6921</v>
      </c>
      <c r="E2497" t="s">
        <v>7947</v>
      </c>
      <c r="F2497" t="s">
        <v>14671</v>
      </c>
      <c r="G2497" t="s">
        <v>14671</v>
      </c>
      <c r="H2497" t="s">
        <v>6870</v>
      </c>
      <c r="I2497" t="s">
        <v>6871</v>
      </c>
      <c r="J2497" t="s">
        <v>370</v>
      </c>
      <c r="K2497" t="s">
        <v>370</v>
      </c>
      <c r="L2497" t="s">
        <v>6890</v>
      </c>
      <c r="M2497" t="s">
        <v>6882</v>
      </c>
      <c r="N2497" t="s">
        <v>6874</v>
      </c>
      <c r="O2497" t="s">
        <v>6874</v>
      </c>
      <c r="P2497" t="s">
        <v>6874</v>
      </c>
      <c r="Q2497" t="s">
        <v>6874</v>
      </c>
      <c r="R2497" t="s">
        <v>6876</v>
      </c>
      <c r="S2497">
        <v>4.8041210000000003</v>
      </c>
      <c r="T2497">
        <v>-75.742890000000003</v>
      </c>
      <c r="U2497" t="s">
        <v>370</v>
      </c>
    </row>
    <row r="2498" spans="1:21" x14ac:dyDescent="0.3">
      <c r="A2498" t="s">
        <v>14672</v>
      </c>
      <c r="B2498" t="s">
        <v>370</v>
      </c>
      <c r="C2498" t="s">
        <v>370</v>
      </c>
      <c r="D2498" t="s">
        <v>6866</v>
      </c>
      <c r="E2498" t="s">
        <v>7235</v>
      </c>
      <c r="F2498" t="s">
        <v>14673</v>
      </c>
      <c r="G2498" t="s">
        <v>14673</v>
      </c>
      <c r="H2498" t="s">
        <v>6870</v>
      </c>
      <c r="I2498" t="s">
        <v>6871</v>
      </c>
      <c r="J2498">
        <v>1</v>
      </c>
      <c r="K2498" t="s">
        <v>370</v>
      </c>
      <c r="L2498" t="s">
        <v>6881</v>
      </c>
      <c r="M2498" t="s">
        <v>6873</v>
      </c>
      <c r="N2498" t="s">
        <v>6874</v>
      </c>
      <c r="O2498" t="s">
        <v>6874</v>
      </c>
      <c r="P2498" t="s">
        <v>6874</v>
      </c>
      <c r="Q2498" t="s">
        <v>6875</v>
      </c>
      <c r="R2498" t="s">
        <v>6876</v>
      </c>
      <c r="S2498">
        <v>4.8157290000000001</v>
      </c>
      <c r="T2498">
        <v>-75.703944000000007</v>
      </c>
      <c r="U2498" t="s">
        <v>370</v>
      </c>
    </row>
    <row r="2499" spans="1:21" x14ac:dyDescent="0.3">
      <c r="A2499" t="s">
        <v>14674</v>
      </c>
      <c r="B2499" t="s">
        <v>370</v>
      </c>
      <c r="C2499" t="s">
        <v>10333</v>
      </c>
      <c r="D2499" t="s">
        <v>6866</v>
      </c>
      <c r="E2499" t="s">
        <v>7235</v>
      </c>
      <c r="F2499" t="s">
        <v>14675</v>
      </c>
      <c r="G2499" t="s">
        <v>14675</v>
      </c>
      <c r="H2499" t="s">
        <v>6870</v>
      </c>
      <c r="I2499" t="s">
        <v>6871</v>
      </c>
      <c r="J2499">
        <v>3</v>
      </c>
      <c r="K2499" t="s">
        <v>370</v>
      </c>
      <c r="L2499" t="s">
        <v>6881</v>
      </c>
      <c r="M2499" t="s">
        <v>6894</v>
      </c>
      <c r="N2499" t="s">
        <v>6874</v>
      </c>
      <c r="O2499" t="s">
        <v>6875</v>
      </c>
      <c r="P2499" t="s">
        <v>6874</v>
      </c>
      <c r="Q2499" t="s">
        <v>6874</v>
      </c>
      <c r="R2499" t="s">
        <v>6874</v>
      </c>
      <c r="S2499">
        <v>4.8156840000000001</v>
      </c>
      <c r="T2499">
        <v>-75.703897999999995</v>
      </c>
      <c r="U2499" t="s">
        <v>14676</v>
      </c>
    </row>
    <row r="2500" spans="1:21" x14ac:dyDescent="0.3">
      <c r="A2500" t="s">
        <v>14677</v>
      </c>
      <c r="B2500" t="s">
        <v>370</v>
      </c>
      <c r="C2500" t="s">
        <v>11178</v>
      </c>
      <c r="D2500" t="s">
        <v>6928</v>
      </c>
      <c r="E2500" t="s">
        <v>7141</v>
      </c>
      <c r="F2500" t="s">
        <v>14678</v>
      </c>
      <c r="G2500" t="s">
        <v>14678</v>
      </c>
      <c r="H2500" t="s">
        <v>6870</v>
      </c>
      <c r="I2500" t="s">
        <v>6871</v>
      </c>
      <c r="J2500">
        <v>2</v>
      </c>
      <c r="K2500" t="s">
        <v>370</v>
      </c>
      <c r="L2500" t="s">
        <v>6881</v>
      </c>
      <c r="M2500" t="s">
        <v>6891</v>
      </c>
      <c r="N2500" t="s">
        <v>6874</v>
      </c>
      <c r="O2500" t="s">
        <v>6874</v>
      </c>
      <c r="P2500" t="s">
        <v>6874</v>
      </c>
      <c r="Q2500" t="s">
        <v>6875</v>
      </c>
      <c r="R2500" t="s">
        <v>6874</v>
      </c>
      <c r="S2500">
        <v>4.8180750000000003</v>
      </c>
      <c r="T2500">
        <v>-75.710638000000003</v>
      </c>
      <c r="U2500" t="s">
        <v>14679</v>
      </c>
    </row>
    <row r="2501" spans="1:21" x14ac:dyDescent="0.3">
      <c r="A2501" t="s">
        <v>14680</v>
      </c>
      <c r="B2501" t="s">
        <v>370</v>
      </c>
      <c r="C2501" t="s">
        <v>11178</v>
      </c>
      <c r="D2501" t="s">
        <v>6866</v>
      </c>
      <c r="E2501" t="s">
        <v>10484</v>
      </c>
      <c r="F2501" t="s">
        <v>14681</v>
      </c>
      <c r="G2501" t="s">
        <v>14681</v>
      </c>
      <c r="H2501" t="s">
        <v>6870</v>
      </c>
      <c r="I2501" t="s">
        <v>6871</v>
      </c>
      <c r="J2501">
        <v>5</v>
      </c>
      <c r="K2501" t="s">
        <v>370</v>
      </c>
      <c r="L2501" t="s">
        <v>6882</v>
      </c>
      <c r="M2501" t="s">
        <v>6873</v>
      </c>
      <c r="N2501" t="s">
        <v>6874</v>
      </c>
      <c r="O2501" t="s">
        <v>6875</v>
      </c>
      <c r="P2501" t="s">
        <v>6874</v>
      </c>
      <c r="Q2501" t="s">
        <v>6874</v>
      </c>
      <c r="R2501" t="s">
        <v>6874</v>
      </c>
      <c r="S2501">
        <v>4.8153420000000002</v>
      </c>
      <c r="T2501">
        <v>-75.703563000000003</v>
      </c>
      <c r="U2501" t="s">
        <v>14682</v>
      </c>
    </row>
    <row r="2502" spans="1:21" x14ac:dyDescent="0.3">
      <c r="A2502" t="s">
        <v>14683</v>
      </c>
      <c r="B2502" t="s">
        <v>370</v>
      </c>
      <c r="C2502" t="s">
        <v>11178</v>
      </c>
      <c r="D2502" t="s">
        <v>7124</v>
      </c>
      <c r="E2502" t="s">
        <v>7124</v>
      </c>
      <c r="F2502" t="s">
        <v>14684</v>
      </c>
      <c r="G2502" t="s">
        <v>14685</v>
      </c>
      <c r="H2502" t="s">
        <v>6870</v>
      </c>
      <c r="I2502" t="s">
        <v>6871</v>
      </c>
      <c r="J2502">
        <v>3</v>
      </c>
      <c r="K2502" t="s">
        <v>370</v>
      </c>
      <c r="L2502" t="s">
        <v>6881</v>
      </c>
      <c r="M2502" t="s">
        <v>6873</v>
      </c>
      <c r="N2502" t="s">
        <v>6876</v>
      </c>
      <c r="O2502" t="s">
        <v>6992</v>
      </c>
      <c r="P2502" t="s">
        <v>6876</v>
      </c>
      <c r="Q2502" t="s">
        <v>6876</v>
      </c>
      <c r="R2502" t="s">
        <v>6876</v>
      </c>
      <c r="S2502">
        <v>4.8087169999999997</v>
      </c>
      <c r="T2502">
        <v>-75.690601000000001</v>
      </c>
      <c r="U2502" t="s">
        <v>14686</v>
      </c>
    </row>
    <row r="2503" spans="1:21" x14ac:dyDescent="0.3">
      <c r="A2503" t="s">
        <v>14687</v>
      </c>
      <c r="B2503" t="s">
        <v>370</v>
      </c>
      <c r="C2503" t="s">
        <v>11178</v>
      </c>
      <c r="D2503" t="s">
        <v>8649</v>
      </c>
      <c r="E2503" t="s">
        <v>14688</v>
      </c>
      <c r="F2503" t="s">
        <v>14689</v>
      </c>
      <c r="G2503" t="s">
        <v>14689</v>
      </c>
      <c r="H2503" t="s">
        <v>6870</v>
      </c>
      <c r="I2503" t="s">
        <v>7029</v>
      </c>
      <c r="J2503">
        <v>2</v>
      </c>
      <c r="K2503" t="s">
        <v>370</v>
      </c>
      <c r="L2503" t="s">
        <v>6890</v>
      </c>
      <c r="M2503" t="s">
        <v>6882</v>
      </c>
      <c r="N2503" t="s">
        <v>6874</v>
      </c>
      <c r="O2503" t="s">
        <v>6874</v>
      </c>
      <c r="P2503" t="s">
        <v>6874</v>
      </c>
      <c r="Q2503" t="s">
        <v>6874</v>
      </c>
      <c r="R2503" t="s">
        <v>6874</v>
      </c>
      <c r="S2503">
        <v>4.7916299999999996</v>
      </c>
      <c r="T2503">
        <v>-75.710222000000002</v>
      </c>
      <c r="U2503" t="s">
        <v>370</v>
      </c>
    </row>
    <row r="2504" spans="1:21" x14ac:dyDescent="0.3">
      <c r="A2504" t="s">
        <v>14690</v>
      </c>
      <c r="B2504" t="s">
        <v>370</v>
      </c>
      <c r="C2504" t="s">
        <v>11178</v>
      </c>
      <c r="D2504" t="s">
        <v>6866</v>
      </c>
      <c r="E2504" t="s">
        <v>6960</v>
      </c>
      <c r="F2504" t="s">
        <v>14691</v>
      </c>
      <c r="G2504" t="s">
        <v>14691</v>
      </c>
      <c r="H2504" t="s">
        <v>6870</v>
      </c>
      <c r="I2504" t="s">
        <v>6880</v>
      </c>
      <c r="J2504" t="s">
        <v>370</v>
      </c>
      <c r="K2504" t="s">
        <v>370</v>
      </c>
      <c r="L2504" t="s">
        <v>6890</v>
      </c>
      <c r="M2504" t="s">
        <v>6882</v>
      </c>
      <c r="N2504" t="s">
        <v>6874</v>
      </c>
      <c r="O2504" t="s">
        <v>6992</v>
      </c>
      <c r="P2504" t="s">
        <v>6874</v>
      </c>
      <c r="Q2504" t="s">
        <v>6874</v>
      </c>
      <c r="R2504" t="s">
        <v>6876</v>
      </c>
      <c r="S2504">
        <v>4.8155200000000002</v>
      </c>
      <c r="T2504">
        <v>-75.693377999999996</v>
      </c>
      <c r="U2504" t="s">
        <v>14692</v>
      </c>
    </row>
    <row r="2505" spans="1:21" x14ac:dyDescent="0.3">
      <c r="A2505" t="s">
        <v>14693</v>
      </c>
      <c r="B2505" t="s">
        <v>370</v>
      </c>
      <c r="C2505" t="s">
        <v>370</v>
      </c>
      <c r="D2505" t="s">
        <v>6866</v>
      </c>
      <c r="E2505" t="s">
        <v>6960</v>
      </c>
      <c r="F2505" t="s">
        <v>14694</v>
      </c>
      <c r="G2505" t="s">
        <v>14695</v>
      </c>
      <c r="H2505" t="s">
        <v>6934</v>
      </c>
      <c r="I2505" t="s">
        <v>6886</v>
      </c>
      <c r="J2505" t="s">
        <v>370</v>
      </c>
      <c r="K2505" t="s">
        <v>370</v>
      </c>
      <c r="L2505" t="s">
        <v>6890</v>
      </c>
      <c r="M2505" t="s">
        <v>6891</v>
      </c>
      <c r="N2505" t="s">
        <v>6874</v>
      </c>
      <c r="O2505" t="s">
        <v>6874</v>
      </c>
      <c r="P2505" t="s">
        <v>6876</v>
      </c>
      <c r="Q2505" t="s">
        <v>6876</v>
      </c>
      <c r="R2505" t="s">
        <v>6876</v>
      </c>
      <c r="S2505">
        <v>4.815823</v>
      </c>
      <c r="T2505">
        <v>-75.695963000000006</v>
      </c>
      <c r="U2505" t="s">
        <v>14696</v>
      </c>
    </row>
    <row r="2506" spans="1:21" x14ac:dyDescent="0.3">
      <c r="A2506" t="s">
        <v>14697</v>
      </c>
      <c r="B2506" t="s">
        <v>370</v>
      </c>
      <c r="C2506" t="s">
        <v>11178</v>
      </c>
      <c r="D2506" t="s">
        <v>6866</v>
      </c>
      <c r="E2506" t="s">
        <v>6867</v>
      </c>
      <c r="F2506" t="s">
        <v>14698</v>
      </c>
      <c r="G2506" t="s">
        <v>10724</v>
      </c>
      <c r="H2506" t="s">
        <v>6870</v>
      </c>
      <c r="I2506" t="s">
        <v>6886</v>
      </c>
      <c r="J2506">
        <v>2</v>
      </c>
      <c r="K2506" t="s">
        <v>370</v>
      </c>
      <c r="L2506" t="s">
        <v>6890</v>
      </c>
      <c r="M2506" t="s">
        <v>6891</v>
      </c>
      <c r="N2506" t="s">
        <v>6874</v>
      </c>
      <c r="O2506" t="s">
        <v>6874</v>
      </c>
      <c r="P2506" t="s">
        <v>6874</v>
      </c>
      <c r="Q2506" t="s">
        <v>6874</v>
      </c>
      <c r="R2506" t="s">
        <v>6876</v>
      </c>
      <c r="S2506">
        <v>4.8154180000000002</v>
      </c>
      <c r="T2506">
        <v>-75.692981000000003</v>
      </c>
      <c r="U2506" t="s">
        <v>14699</v>
      </c>
    </row>
    <row r="2507" spans="1:21" x14ac:dyDescent="0.3">
      <c r="A2507" t="s">
        <v>14700</v>
      </c>
      <c r="B2507" t="s">
        <v>370</v>
      </c>
      <c r="C2507" t="s">
        <v>11178</v>
      </c>
      <c r="D2507" t="s">
        <v>6921</v>
      </c>
      <c r="E2507" t="s">
        <v>11473</v>
      </c>
      <c r="F2507" t="s">
        <v>14701</v>
      </c>
      <c r="G2507" t="s">
        <v>14702</v>
      </c>
      <c r="H2507" t="s">
        <v>6934</v>
      </c>
      <c r="I2507" t="s">
        <v>6886</v>
      </c>
      <c r="J2507" t="s">
        <v>370</v>
      </c>
      <c r="K2507" t="s">
        <v>370</v>
      </c>
      <c r="L2507" t="s">
        <v>6890</v>
      </c>
      <c r="M2507" t="s">
        <v>6891</v>
      </c>
      <c r="N2507" t="s">
        <v>6874</v>
      </c>
      <c r="O2507" t="s">
        <v>6874</v>
      </c>
      <c r="P2507" t="s">
        <v>6874</v>
      </c>
      <c r="Q2507" t="s">
        <v>6874</v>
      </c>
      <c r="R2507" t="s">
        <v>6874</v>
      </c>
      <c r="S2507">
        <v>4.805714</v>
      </c>
      <c r="T2507">
        <v>-75.683222000000001</v>
      </c>
      <c r="U2507" t="s">
        <v>14703</v>
      </c>
    </row>
    <row r="2508" spans="1:21" x14ac:dyDescent="0.3">
      <c r="A2508" t="s">
        <v>14704</v>
      </c>
      <c r="B2508" t="s">
        <v>370</v>
      </c>
      <c r="C2508" t="s">
        <v>10333</v>
      </c>
      <c r="D2508" t="s">
        <v>7400</v>
      </c>
      <c r="E2508" t="s">
        <v>9438</v>
      </c>
      <c r="F2508" t="s">
        <v>14705</v>
      </c>
      <c r="G2508" t="s">
        <v>14706</v>
      </c>
      <c r="H2508" t="s">
        <v>6934</v>
      </c>
      <c r="I2508" t="s">
        <v>6886</v>
      </c>
      <c r="J2508">
        <v>1</v>
      </c>
      <c r="K2508" t="s">
        <v>370</v>
      </c>
      <c r="L2508" t="s">
        <v>6890</v>
      </c>
      <c r="M2508" t="s">
        <v>6891</v>
      </c>
      <c r="N2508" t="s">
        <v>6874</v>
      </c>
      <c r="O2508" t="s">
        <v>6874</v>
      </c>
      <c r="P2508" t="s">
        <v>6874</v>
      </c>
      <c r="Q2508" t="s">
        <v>6874</v>
      </c>
      <c r="R2508" t="s">
        <v>6874</v>
      </c>
      <c r="S2508">
        <v>4.8160850000000002</v>
      </c>
      <c r="T2508">
        <v>-75.721956000000006</v>
      </c>
      <c r="U2508" t="s">
        <v>14707</v>
      </c>
    </row>
    <row r="2509" spans="1:21" x14ac:dyDescent="0.3">
      <c r="A2509" t="s">
        <v>14708</v>
      </c>
      <c r="B2509" t="s">
        <v>370</v>
      </c>
      <c r="C2509" t="s">
        <v>10333</v>
      </c>
      <c r="D2509" t="s">
        <v>7400</v>
      </c>
      <c r="E2509" t="s">
        <v>9438</v>
      </c>
      <c r="F2509" t="s">
        <v>14709</v>
      </c>
      <c r="G2509" t="s">
        <v>14710</v>
      </c>
      <c r="H2509" t="s">
        <v>6870</v>
      </c>
      <c r="I2509" t="s">
        <v>6886</v>
      </c>
      <c r="J2509" t="s">
        <v>370</v>
      </c>
      <c r="K2509" t="s">
        <v>370</v>
      </c>
      <c r="L2509" t="s">
        <v>6890</v>
      </c>
      <c r="M2509" t="s">
        <v>6891</v>
      </c>
      <c r="N2509" t="s">
        <v>6874</v>
      </c>
      <c r="O2509" t="s">
        <v>6874</v>
      </c>
      <c r="P2509" t="s">
        <v>6874</v>
      </c>
      <c r="Q2509" t="s">
        <v>6874</v>
      </c>
      <c r="R2509" t="s">
        <v>6874</v>
      </c>
      <c r="S2509">
        <v>4.813777</v>
      </c>
      <c r="T2509">
        <v>-75.765568000000002</v>
      </c>
      <c r="U2509" t="s">
        <v>14711</v>
      </c>
    </row>
    <row r="2510" spans="1:21" x14ac:dyDescent="0.3">
      <c r="A2510" t="s">
        <v>14712</v>
      </c>
      <c r="B2510" t="s">
        <v>370</v>
      </c>
      <c r="C2510" t="s">
        <v>10333</v>
      </c>
      <c r="D2510" t="s">
        <v>7400</v>
      </c>
      <c r="E2510" t="s">
        <v>9438</v>
      </c>
      <c r="F2510" t="s">
        <v>14713</v>
      </c>
      <c r="G2510" t="s">
        <v>14713</v>
      </c>
      <c r="H2510" t="s">
        <v>6870</v>
      </c>
      <c r="I2510" t="s">
        <v>6871</v>
      </c>
      <c r="J2510" t="s">
        <v>370</v>
      </c>
      <c r="K2510" t="s">
        <v>370</v>
      </c>
      <c r="L2510" t="s">
        <v>6881</v>
      </c>
      <c r="M2510" t="s">
        <v>6882</v>
      </c>
      <c r="N2510" t="s">
        <v>6874</v>
      </c>
      <c r="O2510" t="s">
        <v>6874</v>
      </c>
      <c r="P2510" t="s">
        <v>6874</v>
      </c>
      <c r="Q2510" t="s">
        <v>6874</v>
      </c>
      <c r="R2510" t="s">
        <v>6874</v>
      </c>
      <c r="S2510">
        <v>4.7658110000000002</v>
      </c>
      <c r="T2510">
        <v>-75.704138</v>
      </c>
      <c r="U2510" t="s">
        <v>14714</v>
      </c>
    </row>
    <row r="2511" spans="1:21" x14ac:dyDescent="0.3">
      <c r="A2511" t="s">
        <v>14715</v>
      </c>
      <c r="B2511" t="s">
        <v>370</v>
      </c>
      <c r="C2511" t="s">
        <v>10333</v>
      </c>
      <c r="D2511" t="s">
        <v>7400</v>
      </c>
      <c r="E2511" t="s">
        <v>7428</v>
      </c>
      <c r="F2511" t="s">
        <v>14716</v>
      </c>
      <c r="G2511" t="s">
        <v>14717</v>
      </c>
      <c r="H2511" t="s">
        <v>6870</v>
      </c>
      <c r="I2511" t="s">
        <v>6886</v>
      </c>
      <c r="J2511" t="s">
        <v>370</v>
      </c>
      <c r="K2511" t="s">
        <v>370</v>
      </c>
      <c r="L2511" t="s">
        <v>6890</v>
      </c>
      <c r="M2511" t="s">
        <v>6891</v>
      </c>
      <c r="N2511" t="s">
        <v>6874</v>
      </c>
      <c r="O2511" t="s">
        <v>6874</v>
      </c>
      <c r="P2511" t="s">
        <v>6874</v>
      </c>
      <c r="Q2511" t="s">
        <v>6874</v>
      </c>
      <c r="R2511" t="s">
        <v>6874</v>
      </c>
      <c r="S2511">
        <v>4.8139960000000004</v>
      </c>
      <c r="T2511">
        <v>-75.713689000000002</v>
      </c>
      <c r="U2511" t="s">
        <v>14718</v>
      </c>
    </row>
    <row r="2512" spans="1:21" x14ac:dyDescent="0.3">
      <c r="A2512" t="s">
        <v>14719</v>
      </c>
      <c r="B2512" t="s">
        <v>370</v>
      </c>
      <c r="C2512" t="s">
        <v>10333</v>
      </c>
      <c r="D2512" t="s">
        <v>7400</v>
      </c>
      <c r="E2512" t="s">
        <v>7428</v>
      </c>
      <c r="F2512" t="s">
        <v>14720</v>
      </c>
      <c r="G2512" t="s">
        <v>14720</v>
      </c>
      <c r="H2512" t="s">
        <v>6870</v>
      </c>
      <c r="I2512" t="s">
        <v>6871</v>
      </c>
      <c r="J2512" t="s">
        <v>370</v>
      </c>
      <c r="K2512" t="s">
        <v>370</v>
      </c>
      <c r="L2512" t="s">
        <v>6890</v>
      </c>
      <c r="M2512" t="s">
        <v>6891</v>
      </c>
      <c r="N2512" t="s">
        <v>6874</v>
      </c>
      <c r="O2512" t="s">
        <v>6874</v>
      </c>
      <c r="P2512" t="s">
        <v>6874</v>
      </c>
      <c r="Q2512" t="s">
        <v>6874</v>
      </c>
      <c r="R2512" t="s">
        <v>6874</v>
      </c>
      <c r="S2512">
        <v>4.8113429999999999</v>
      </c>
      <c r="T2512">
        <v>-75.754067000000006</v>
      </c>
      <c r="U2512" t="s">
        <v>14721</v>
      </c>
    </row>
    <row r="2513" spans="1:21" x14ac:dyDescent="0.3">
      <c r="A2513" t="s">
        <v>14722</v>
      </c>
      <c r="B2513" t="s">
        <v>370</v>
      </c>
      <c r="C2513" t="s">
        <v>10333</v>
      </c>
      <c r="D2513" t="s">
        <v>7400</v>
      </c>
      <c r="E2513" t="s">
        <v>9438</v>
      </c>
      <c r="F2513" t="s">
        <v>14723</v>
      </c>
      <c r="G2513" t="s">
        <v>14724</v>
      </c>
      <c r="H2513" t="s">
        <v>6870</v>
      </c>
      <c r="I2513" t="s">
        <v>13061</v>
      </c>
      <c r="J2513">
        <v>2</v>
      </c>
      <c r="K2513">
        <v>2</v>
      </c>
      <c r="L2513" t="s">
        <v>6890</v>
      </c>
      <c r="M2513" t="s">
        <v>6873</v>
      </c>
      <c r="N2513" t="s">
        <v>6874</v>
      </c>
      <c r="O2513" t="s">
        <v>6875</v>
      </c>
      <c r="P2513" t="s">
        <v>6874</v>
      </c>
      <c r="Q2513" t="s">
        <v>6874</v>
      </c>
      <c r="R2513" t="s">
        <v>6875</v>
      </c>
      <c r="S2513">
        <v>4.811445</v>
      </c>
      <c r="T2513">
        <v>-75.754109</v>
      </c>
      <c r="U2513" t="s">
        <v>14725</v>
      </c>
    </row>
    <row r="2514" spans="1:21" x14ac:dyDescent="0.3">
      <c r="A2514" t="s">
        <v>14726</v>
      </c>
      <c r="B2514" t="s">
        <v>370</v>
      </c>
      <c r="C2514" t="s">
        <v>11178</v>
      </c>
      <c r="D2514" t="s">
        <v>7400</v>
      </c>
      <c r="E2514" t="s">
        <v>9438</v>
      </c>
      <c r="F2514" t="s">
        <v>14727</v>
      </c>
      <c r="G2514" t="s">
        <v>14727</v>
      </c>
      <c r="H2514" t="s">
        <v>6870</v>
      </c>
      <c r="I2514" t="s">
        <v>6871</v>
      </c>
      <c r="J2514">
        <v>2</v>
      </c>
      <c r="K2514" t="s">
        <v>370</v>
      </c>
      <c r="L2514" t="s">
        <v>6890</v>
      </c>
      <c r="M2514" t="s">
        <v>6891</v>
      </c>
      <c r="N2514" t="s">
        <v>6874</v>
      </c>
      <c r="O2514" t="s">
        <v>6874</v>
      </c>
      <c r="P2514" t="s">
        <v>6874</v>
      </c>
      <c r="Q2514" t="s">
        <v>6874</v>
      </c>
      <c r="R2514" t="s">
        <v>6874</v>
      </c>
      <c r="S2514">
        <v>4.8184659999999999</v>
      </c>
      <c r="T2514">
        <v>-75.695419000000001</v>
      </c>
      <c r="U2514" t="s">
        <v>14728</v>
      </c>
    </row>
    <row r="2515" spans="1:21" x14ac:dyDescent="0.3">
      <c r="A2515" t="s">
        <v>14729</v>
      </c>
      <c r="B2515" t="s">
        <v>370</v>
      </c>
      <c r="C2515" t="s">
        <v>370</v>
      </c>
      <c r="D2515" t="s">
        <v>7400</v>
      </c>
      <c r="E2515" t="s">
        <v>9438</v>
      </c>
      <c r="F2515" t="s">
        <v>14730</v>
      </c>
      <c r="G2515" t="s">
        <v>14730</v>
      </c>
      <c r="H2515" t="s">
        <v>6870</v>
      </c>
      <c r="I2515" t="s">
        <v>6871</v>
      </c>
      <c r="J2515" t="s">
        <v>370</v>
      </c>
      <c r="K2515" t="s">
        <v>370</v>
      </c>
      <c r="L2515" t="s">
        <v>6890</v>
      </c>
      <c r="M2515" t="s">
        <v>6891</v>
      </c>
      <c r="N2515" t="s">
        <v>6874</v>
      </c>
      <c r="O2515" t="s">
        <v>6876</v>
      </c>
      <c r="P2515" t="s">
        <v>6876</v>
      </c>
      <c r="Q2515" t="s">
        <v>6876</v>
      </c>
      <c r="R2515" t="s">
        <v>6874</v>
      </c>
      <c r="S2515">
        <v>4.8099809999999996</v>
      </c>
      <c r="T2515">
        <v>-75.759105000000005</v>
      </c>
      <c r="U2515" t="s">
        <v>14731</v>
      </c>
    </row>
    <row r="2516" spans="1:21" x14ac:dyDescent="0.3">
      <c r="A2516" t="s">
        <v>14732</v>
      </c>
      <c r="B2516" t="s">
        <v>370</v>
      </c>
      <c r="C2516" t="s">
        <v>11178</v>
      </c>
      <c r="D2516" t="s">
        <v>7400</v>
      </c>
      <c r="E2516" t="s">
        <v>9438</v>
      </c>
      <c r="F2516" t="s">
        <v>14733</v>
      </c>
      <c r="G2516" t="s">
        <v>14733</v>
      </c>
      <c r="H2516" t="s">
        <v>6870</v>
      </c>
      <c r="I2516" t="s">
        <v>6871</v>
      </c>
      <c r="J2516">
        <v>2</v>
      </c>
      <c r="K2516" t="s">
        <v>370</v>
      </c>
      <c r="L2516" t="s">
        <v>6890</v>
      </c>
      <c r="M2516" t="s">
        <v>6891</v>
      </c>
      <c r="N2516" t="s">
        <v>6874</v>
      </c>
      <c r="O2516" t="s">
        <v>6874</v>
      </c>
      <c r="P2516" t="s">
        <v>6874</v>
      </c>
      <c r="Q2516" t="s">
        <v>6874</v>
      </c>
      <c r="R2516" t="s">
        <v>6874</v>
      </c>
      <c r="S2516">
        <v>4.8101950000000002</v>
      </c>
      <c r="T2516">
        <v>-75.759726000000001</v>
      </c>
      <c r="U2516" t="s">
        <v>14734</v>
      </c>
    </row>
    <row r="2517" spans="1:21" x14ac:dyDescent="0.3">
      <c r="A2517" t="s">
        <v>14735</v>
      </c>
      <c r="B2517" t="s">
        <v>370</v>
      </c>
      <c r="C2517" t="s">
        <v>11178</v>
      </c>
      <c r="D2517" t="s">
        <v>7400</v>
      </c>
      <c r="E2517" t="s">
        <v>14501</v>
      </c>
      <c r="F2517" t="s">
        <v>14736</v>
      </c>
      <c r="G2517" t="s">
        <v>14736</v>
      </c>
      <c r="H2517" t="s">
        <v>6870</v>
      </c>
      <c r="I2517" t="s">
        <v>6876</v>
      </c>
      <c r="J2517">
        <v>3</v>
      </c>
      <c r="K2517" t="s">
        <v>370</v>
      </c>
      <c r="L2517" t="s">
        <v>6890</v>
      </c>
      <c r="M2517" t="s">
        <v>6891</v>
      </c>
      <c r="N2517" t="s">
        <v>6874</v>
      </c>
      <c r="O2517" t="s">
        <v>6874</v>
      </c>
      <c r="P2517" t="s">
        <v>6874</v>
      </c>
      <c r="Q2517" t="s">
        <v>6874</v>
      </c>
      <c r="R2517" t="s">
        <v>6874</v>
      </c>
      <c r="S2517">
        <v>4.8076160000000003</v>
      </c>
      <c r="T2517">
        <v>-75.759123000000002</v>
      </c>
      <c r="U2517" t="s">
        <v>14737</v>
      </c>
    </row>
    <row r="2518" spans="1:21" x14ac:dyDescent="0.3">
      <c r="A2518" t="s">
        <v>14738</v>
      </c>
      <c r="B2518" t="s">
        <v>370</v>
      </c>
      <c r="C2518" t="s">
        <v>11178</v>
      </c>
      <c r="D2518" t="s">
        <v>7400</v>
      </c>
      <c r="E2518" t="s">
        <v>9438</v>
      </c>
      <c r="F2518" t="s">
        <v>14739</v>
      </c>
      <c r="G2518" t="s">
        <v>14740</v>
      </c>
      <c r="H2518" t="s">
        <v>6870</v>
      </c>
      <c r="I2518" t="s">
        <v>6871</v>
      </c>
      <c r="J2518">
        <v>4</v>
      </c>
      <c r="K2518">
        <v>0</v>
      </c>
      <c r="L2518" t="s">
        <v>6890</v>
      </c>
      <c r="M2518" t="s">
        <v>6891</v>
      </c>
      <c r="N2518" t="s">
        <v>6874</v>
      </c>
      <c r="O2518" t="s">
        <v>6874</v>
      </c>
      <c r="P2518" t="s">
        <v>6874</v>
      </c>
      <c r="Q2518" t="s">
        <v>6874</v>
      </c>
      <c r="R2518" t="s">
        <v>6874</v>
      </c>
      <c r="S2518">
        <v>4.8099730000000003</v>
      </c>
      <c r="T2518">
        <v>-75.702370999999999</v>
      </c>
      <c r="U2518" t="s">
        <v>14741</v>
      </c>
    </row>
    <row r="2519" spans="1:21" x14ac:dyDescent="0.3">
      <c r="A2519" t="s">
        <v>14742</v>
      </c>
      <c r="B2519" t="s">
        <v>370</v>
      </c>
      <c r="C2519" t="s">
        <v>11178</v>
      </c>
      <c r="D2519" t="s">
        <v>7400</v>
      </c>
      <c r="E2519" t="s">
        <v>9438</v>
      </c>
      <c r="F2519" t="s">
        <v>14743</v>
      </c>
      <c r="G2519" t="s">
        <v>7571</v>
      </c>
      <c r="H2519" t="s">
        <v>6870</v>
      </c>
      <c r="I2519" t="s">
        <v>6871</v>
      </c>
      <c r="J2519">
        <v>1</v>
      </c>
      <c r="K2519">
        <v>0</v>
      </c>
      <c r="L2519" t="s">
        <v>6890</v>
      </c>
      <c r="M2519" t="s">
        <v>6891</v>
      </c>
      <c r="N2519" t="s">
        <v>6874</v>
      </c>
      <c r="O2519" t="s">
        <v>6874</v>
      </c>
      <c r="P2519" t="s">
        <v>6874</v>
      </c>
      <c r="Q2519" t="s">
        <v>6874</v>
      </c>
      <c r="R2519" t="s">
        <v>6874</v>
      </c>
      <c r="S2519">
        <v>4.8184659999999999</v>
      </c>
      <c r="T2519">
        <v>-75.695419000000001</v>
      </c>
      <c r="U2519" t="s">
        <v>14744</v>
      </c>
    </row>
    <row r="2520" spans="1:21" x14ac:dyDescent="0.3">
      <c r="A2520" t="s">
        <v>14745</v>
      </c>
      <c r="B2520" t="s">
        <v>370</v>
      </c>
      <c r="C2520" t="s">
        <v>11178</v>
      </c>
      <c r="D2520" t="s">
        <v>7400</v>
      </c>
      <c r="E2520" t="s">
        <v>9438</v>
      </c>
      <c r="F2520" t="s">
        <v>14746</v>
      </c>
      <c r="G2520" t="s">
        <v>13058</v>
      </c>
      <c r="H2520" t="s">
        <v>6870</v>
      </c>
      <c r="I2520" t="s">
        <v>6871</v>
      </c>
      <c r="J2520">
        <v>2</v>
      </c>
      <c r="K2520">
        <v>0</v>
      </c>
      <c r="L2520" t="s">
        <v>6881</v>
      </c>
      <c r="M2520" t="s">
        <v>6873</v>
      </c>
      <c r="N2520" t="s">
        <v>6874</v>
      </c>
      <c r="O2520" t="s">
        <v>6874</v>
      </c>
      <c r="P2520" t="s">
        <v>6874</v>
      </c>
      <c r="Q2520" t="s">
        <v>6875</v>
      </c>
      <c r="R2520" t="s">
        <v>6874</v>
      </c>
      <c r="S2520">
        <v>4.8081379999999996</v>
      </c>
      <c r="T2520">
        <v>-75.759013999999993</v>
      </c>
      <c r="U2520" t="s">
        <v>14747</v>
      </c>
    </row>
    <row r="2521" spans="1:21" x14ac:dyDescent="0.3">
      <c r="A2521" t="s">
        <v>14748</v>
      </c>
      <c r="B2521" t="s">
        <v>370</v>
      </c>
      <c r="C2521" t="s">
        <v>11178</v>
      </c>
      <c r="D2521" t="s">
        <v>7400</v>
      </c>
      <c r="E2521" t="s">
        <v>9438</v>
      </c>
      <c r="F2521" t="s">
        <v>14749</v>
      </c>
      <c r="G2521" t="s">
        <v>13058</v>
      </c>
      <c r="H2521" t="s">
        <v>6870</v>
      </c>
      <c r="I2521" t="s">
        <v>6871</v>
      </c>
      <c r="J2521">
        <v>4</v>
      </c>
      <c r="K2521">
        <v>0</v>
      </c>
      <c r="L2521" t="s">
        <v>6872</v>
      </c>
      <c r="M2521" t="s">
        <v>6882</v>
      </c>
      <c r="N2521" t="s">
        <v>6874</v>
      </c>
      <c r="O2521" t="s">
        <v>6874</v>
      </c>
      <c r="P2521" t="s">
        <v>6874</v>
      </c>
      <c r="Q2521" t="s">
        <v>6874</v>
      </c>
      <c r="R2521" t="s">
        <v>6874</v>
      </c>
      <c r="S2521">
        <v>4.8080699999999998</v>
      </c>
      <c r="T2521">
        <v>-75.759061000000003</v>
      </c>
      <c r="U2521" t="s">
        <v>14750</v>
      </c>
    </row>
    <row r="2522" spans="1:21" x14ac:dyDescent="0.3">
      <c r="A2522" t="s">
        <v>14751</v>
      </c>
      <c r="B2522" t="s">
        <v>370</v>
      </c>
      <c r="C2522" t="s">
        <v>11178</v>
      </c>
      <c r="D2522" t="s">
        <v>7400</v>
      </c>
      <c r="E2522" t="s">
        <v>7428</v>
      </c>
      <c r="F2522" t="s">
        <v>14752</v>
      </c>
      <c r="G2522" t="s">
        <v>14753</v>
      </c>
      <c r="H2522" t="s">
        <v>6870</v>
      </c>
      <c r="I2522" t="s">
        <v>14754</v>
      </c>
      <c r="J2522">
        <v>1</v>
      </c>
      <c r="K2522" t="s">
        <v>370</v>
      </c>
      <c r="L2522" t="s">
        <v>6890</v>
      </c>
      <c r="M2522" t="s">
        <v>6891</v>
      </c>
      <c r="N2522" t="s">
        <v>6874</v>
      </c>
      <c r="O2522" t="s">
        <v>6874</v>
      </c>
      <c r="P2522" t="s">
        <v>6874</v>
      </c>
      <c r="Q2522" t="s">
        <v>6874</v>
      </c>
      <c r="R2522" t="s">
        <v>6874</v>
      </c>
      <c r="S2522">
        <v>4.8155049999999999</v>
      </c>
      <c r="T2522">
        <v>-75.717455000000001</v>
      </c>
      <c r="U2522" t="s">
        <v>14755</v>
      </c>
    </row>
    <row r="2523" spans="1:21" x14ac:dyDescent="0.3">
      <c r="A2523" t="s">
        <v>14756</v>
      </c>
      <c r="B2523" t="s">
        <v>370</v>
      </c>
      <c r="C2523" t="s">
        <v>10333</v>
      </c>
      <c r="D2523" t="s">
        <v>7400</v>
      </c>
      <c r="E2523" t="s">
        <v>9438</v>
      </c>
      <c r="F2523" t="s">
        <v>14757</v>
      </c>
      <c r="G2523" t="s">
        <v>13058</v>
      </c>
      <c r="H2523" t="s">
        <v>6870</v>
      </c>
      <c r="I2523" t="s">
        <v>14758</v>
      </c>
      <c r="J2523">
        <v>1</v>
      </c>
      <c r="K2523">
        <v>0</v>
      </c>
      <c r="L2523" t="s">
        <v>6890</v>
      </c>
      <c r="M2523" t="s">
        <v>6882</v>
      </c>
      <c r="N2523" t="s">
        <v>6874</v>
      </c>
      <c r="O2523" t="s">
        <v>6875</v>
      </c>
      <c r="P2523" t="s">
        <v>6874</v>
      </c>
      <c r="Q2523" t="s">
        <v>6875</v>
      </c>
      <c r="R2523" t="s">
        <v>6874</v>
      </c>
      <c r="S2523">
        <v>4.8127740000000001</v>
      </c>
      <c r="T2523">
        <v>-75.763149999999996</v>
      </c>
      <c r="U2523" t="s">
        <v>6890</v>
      </c>
    </row>
    <row r="2524" spans="1:21" x14ac:dyDescent="0.3">
      <c r="A2524" t="s">
        <v>14759</v>
      </c>
      <c r="B2524" t="s">
        <v>370</v>
      </c>
      <c r="C2524" t="s">
        <v>10333</v>
      </c>
      <c r="D2524" t="s">
        <v>7400</v>
      </c>
      <c r="E2524" t="s">
        <v>9438</v>
      </c>
      <c r="F2524" t="s">
        <v>14760</v>
      </c>
      <c r="G2524" t="s">
        <v>14761</v>
      </c>
      <c r="H2524" t="s">
        <v>6934</v>
      </c>
      <c r="I2524" t="s">
        <v>6910</v>
      </c>
      <c r="J2524" t="s">
        <v>370</v>
      </c>
      <c r="K2524" t="s">
        <v>370</v>
      </c>
      <c r="L2524" t="s">
        <v>6890</v>
      </c>
      <c r="M2524" t="s">
        <v>6882</v>
      </c>
      <c r="N2524" t="s">
        <v>6874</v>
      </c>
      <c r="O2524" t="s">
        <v>6874</v>
      </c>
      <c r="P2524" t="s">
        <v>6874</v>
      </c>
      <c r="Q2524" t="s">
        <v>6874</v>
      </c>
      <c r="R2524" t="s">
        <v>6874</v>
      </c>
      <c r="S2524">
        <v>4.8129879999999998</v>
      </c>
      <c r="T2524">
        <v>-75.762781000000004</v>
      </c>
      <c r="U2524" t="s">
        <v>6890</v>
      </c>
    </row>
    <row r="2525" spans="1:21" x14ac:dyDescent="0.3">
      <c r="A2525" t="s">
        <v>14762</v>
      </c>
      <c r="B2525" t="s">
        <v>370</v>
      </c>
      <c r="C2525" t="s">
        <v>10333</v>
      </c>
      <c r="D2525" t="s">
        <v>7400</v>
      </c>
      <c r="E2525" t="s">
        <v>9438</v>
      </c>
      <c r="F2525" t="s">
        <v>13058</v>
      </c>
      <c r="G2525" t="s">
        <v>14763</v>
      </c>
      <c r="H2525" t="s">
        <v>6934</v>
      </c>
      <c r="I2525" t="s">
        <v>13657</v>
      </c>
      <c r="J2525">
        <v>1</v>
      </c>
      <c r="K2525" t="s">
        <v>370</v>
      </c>
      <c r="L2525" t="s">
        <v>6890</v>
      </c>
      <c r="M2525" t="s">
        <v>6882</v>
      </c>
      <c r="N2525" t="s">
        <v>6874</v>
      </c>
      <c r="O2525" t="s">
        <v>6874</v>
      </c>
      <c r="P2525" t="s">
        <v>6874</v>
      </c>
      <c r="Q2525" t="s">
        <v>6874</v>
      </c>
      <c r="R2525" t="s">
        <v>6874</v>
      </c>
      <c r="S2525">
        <v>4.8087169999999997</v>
      </c>
      <c r="T2525">
        <v>-75.690601000000001</v>
      </c>
      <c r="U2525" t="s">
        <v>6890</v>
      </c>
    </row>
    <row r="2526" spans="1:21" x14ac:dyDescent="0.3">
      <c r="A2526" t="s">
        <v>14764</v>
      </c>
      <c r="B2526" t="s">
        <v>370</v>
      </c>
      <c r="C2526" t="s">
        <v>10333</v>
      </c>
      <c r="D2526" t="s">
        <v>7400</v>
      </c>
      <c r="E2526" t="s">
        <v>9438</v>
      </c>
      <c r="F2526" t="s">
        <v>14765</v>
      </c>
      <c r="G2526" t="s">
        <v>13058</v>
      </c>
      <c r="H2526" t="s">
        <v>6870</v>
      </c>
      <c r="I2526" t="s">
        <v>6871</v>
      </c>
      <c r="J2526">
        <v>2</v>
      </c>
      <c r="K2526" t="s">
        <v>370</v>
      </c>
      <c r="L2526" t="s">
        <v>6890</v>
      </c>
      <c r="M2526" t="s">
        <v>6891</v>
      </c>
      <c r="N2526" t="s">
        <v>6874</v>
      </c>
      <c r="O2526" t="s">
        <v>6874</v>
      </c>
      <c r="P2526" t="s">
        <v>6874</v>
      </c>
      <c r="Q2526" t="s">
        <v>6875</v>
      </c>
      <c r="R2526" t="s">
        <v>6874</v>
      </c>
      <c r="S2526">
        <v>4.8155049999999999</v>
      </c>
      <c r="T2526">
        <v>-75.717455000000001</v>
      </c>
      <c r="U2526" t="s">
        <v>14766</v>
      </c>
    </row>
    <row r="2527" spans="1:21" x14ac:dyDescent="0.3">
      <c r="A2527" t="s">
        <v>14767</v>
      </c>
      <c r="B2527" t="s">
        <v>370</v>
      </c>
      <c r="C2527" t="s">
        <v>10333</v>
      </c>
      <c r="D2527" t="s">
        <v>7400</v>
      </c>
      <c r="E2527" t="s">
        <v>9438</v>
      </c>
      <c r="F2527" t="s">
        <v>14768</v>
      </c>
      <c r="G2527" t="s">
        <v>14769</v>
      </c>
      <c r="H2527" t="s">
        <v>6870</v>
      </c>
      <c r="I2527" t="s">
        <v>6871</v>
      </c>
      <c r="J2527">
        <v>1</v>
      </c>
      <c r="K2527">
        <v>0</v>
      </c>
      <c r="L2527" t="s">
        <v>6890</v>
      </c>
      <c r="M2527" t="s">
        <v>6891</v>
      </c>
      <c r="N2527" t="s">
        <v>6874</v>
      </c>
      <c r="O2527" t="s">
        <v>6875</v>
      </c>
      <c r="P2527" t="s">
        <v>6874</v>
      </c>
      <c r="Q2527" t="s">
        <v>6874</v>
      </c>
      <c r="R2527" t="s">
        <v>6874</v>
      </c>
      <c r="S2527">
        <v>4.8155049999999999</v>
      </c>
      <c r="T2527">
        <v>-75.717455000000001</v>
      </c>
      <c r="U2527" t="s">
        <v>14770</v>
      </c>
    </row>
    <row r="2528" spans="1:21" x14ac:dyDescent="0.3">
      <c r="A2528" t="s">
        <v>14771</v>
      </c>
      <c r="B2528" t="s">
        <v>370</v>
      </c>
      <c r="C2528" t="s">
        <v>10333</v>
      </c>
      <c r="D2528" t="s">
        <v>7400</v>
      </c>
      <c r="E2528" t="s">
        <v>9438</v>
      </c>
      <c r="F2528" t="s">
        <v>14772</v>
      </c>
      <c r="G2528" t="s">
        <v>13058</v>
      </c>
      <c r="H2528" t="s">
        <v>6870</v>
      </c>
      <c r="I2528" t="s">
        <v>6886</v>
      </c>
      <c r="J2528">
        <v>2</v>
      </c>
      <c r="K2528">
        <v>1</v>
      </c>
      <c r="L2528" t="s">
        <v>6890</v>
      </c>
      <c r="M2528" t="s">
        <v>6891</v>
      </c>
      <c r="N2528" t="s">
        <v>6874</v>
      </c>
      <c r="O2528" t="s">
        <v>6874</v>
      </c>
      <c r="P2528" t="s">
        <v>6874</v>
      </c>
      <c r="Q2528" t="s">
        <v>6874</v>
      </c>
      <c r="R2528" t="s">
        <v>6874</v>
      </c>
      <c r="S2528">
        <v>4.8110299999999997</v>
      </c>
      <c r="T2528">
        <v>-75.753703999999999</v>
      </c>
      <c r="U2528" t="s">
        <v>14773</v>
      </c>
    </row>
    <row r="2529" spans="1:21" x14ac:dyDescent="0.3">
      <c r="A2529" t="s">
        <v>14774</v>
      </c>
      <c r="B2529" t="s">
        <v>370</v>
      </c>
      <c r="C2529" t="s">
        <v>10333</v>
      </c>
      <c r="D2529" t="s">
        <v>7400</v>
      </c>
      <c r="E2529" t="s">
        <v>9438</v>
      </c>
      <c r="F2529" t="s">
        <v>14775</v>
      </c>
      <c r="G2529" t="s">
        <v>14776</v>
      </c>
      <c r="H2529" t="s">
        <v>6870</v>
      </c>
      <c r="I2529" t="s">
        <v>6886</v>
      </c>
      <c r="J2529">
        <v>2</v>
      </c>
      <c r="K2529" t="s">
        <v>370</v>
      </c>
      <c r="L2529" t="s">
        <v>6890</v>
      </c>
      <c r="M2529" t="s">
        <v>6891</v>
      </c>
      <c r="N2529" t="s">
        <v>6874</v>
      </c>
      <c r="O2529" t="s">
        <v>6874</v>
      </c>
      <c r="P2529" t="s">
        <v>6874</v>
      </c>
      <c r="Q2529" t="s">
        <v>6874</v>
      </c>
      <c r="R2529" t="s">
        <v>6874</v>
      </c>
      <c r="S2529">
        <v>4.8134300000000003</v>
      </c>
      <c r="T2529">
        <v>-75.763889000000006</v>
      </c>
      <c r="U2529" t="s">
        <v>370</v>
      </c>
    </row>
    <row r="2530" spans="1:21" x14ac:dyDescent="0.3">
      <c r="A2530" t="s">
        <v>14777</v>
      </c>
      <c r="B2530" t="s">
        <v>370</v>
      </c>
      <c r="C2530" t="s">
        <v>10333</v>
      </c>
      <c r="D2530" t="s">
        <v>7400</v>
      </c>
      <c r="E2530" t="s">
        <v>9438</v>
      </c>
      <c r="F2530" t="s">
        <v>14778</v>
      </c>
      <c r="G2530" t="s">
        <v>14779</v>
      </c>
      <c r="H2530" t="s">
        <v>6870</v>
      </c>
      <c r="I2530" t="s">
        <v>6886</v>
      </c>
      <c r="J2530">
        <v>2</v>
      </c>
      <c r="K2530">
        <v>1</v>
      </c>
      <c r="L2530" t="s">
        <v>6890</v>
      </c>
      <c r="M2530" t="s">
        <v>6891</v>
      </c>
      <c r="N2530" t="s">
        <v>6874</v>
      </c>
      <c r="O2530" t="s">
        <v>6874</v>
      </c>
      <c r="P2530" t="s">
        <v>6874</v>
      </c>
      <c r="Q2530" t="s">
        <v>6874</v>
      </c>
      <c r="R2530" t="s">
        <v>6874</v>
      </c>
      <c r="S2530">
        <v>4.81297</v>
      </c>
      <c r="T2530">
        <v>-75.764640999999997</v>
      </c>
      <c r="U2530" t="s">
        <v>14780</v>
      </c>
    </row>
    <row r="2531" spans="1:21" x14ac:dyDescent="0.3">
      <c r="A2531" t="s">
        <v>14781</v>
      </c>
      <c r="B2531" t="s">
        <v>370</v>
      </c>
      <c r="C2531" t="s">
        <v>10333</v>
      </c>
      <c r="D2531" t="s">
        <v>7400</v>
      </c>
      <c r="E2531" t="s">
        <v>7428</v>
      </c>
      <c r="F2531" t="s">
        <v>14782</v>
      </c>
      <c r="G2531" t="s">
        <v>14783</v>
      </c>
      <c r="H2531" t="s">
        <v>6870</v>
      </c>
      <c r="I2531" t="s">
        <v>6886</v>
      </c>
      <c r="J2531">
        <v>2</v>
      </c>
      <c r="K2531">
        <v>1</v>
      </c>
      <c r="L2531" t="s">
        <v>6890</v>
      </c>
      <c r="M2531" t="s">
        <v>6891</v>
      </c>
      <c r="N2531" t="s">
        <v>6874</v>
      </c>
      <c r="O2531" t="s">
        <v>6874</v>
      </c>
      <c r="P2531" t="s">
        <v>6874</v>
      </c>
      <c r="Q2531" t="s">
        <v>6874</v>
      </c>
      <c r="R2531" t="s">
        <v>6874</v>
      </c>
      <c r="S2531">
        <v>4.812964</v>
      </c>
      <c r="T2531">
        <v>-75.763051000000004</v>
      </c>
      <c r="U2531" t="s">
        <v>14784</v>
      </c>
    </row>
    <row r="2532" spans="1:21" x14ac:dyDescent="0.3">
      <c r="A2532" t="s">
        <v>14785</v>
      </c>
      <c r="B2532" t="s">
        <v>370</v>
      </c>
      <c r="C2532" t="s">
        <v>6865</v>
      </c>
      <c r="D2532" t="s">
        <v>7400</v>
      </c>
      <c r="E2532" t="s">
        <v>7428</v>
      </c>
      <c r="F2532" t="s">
        <v>14786</v>
      </c>
      <c r="G2532" t="s">
        <v>14786</v>
      </c>
      <c r="H2532" t="s">
        <v>6870</v>
      </c>
      <c r="I2532" t="s">
        <v>6886</v>
      </c>
      <c r="J2532" t="s">
        <v>370</v>
      </c>
      <c r="K2532" t="s">
        <v>370</v>
      </c>
      <c r="L2532" t="s">
        <v>6890</v>
      </c>
      <c r="M2532" t="s">
        <v>6891</v>
      </c>
      <c r="N2532" t="s">
        <v>6874</v>
      </c>
      <c r="O2532" t="s">
        <v>6874</v>
      </c>
      <c r="P2532" t="s">
        <v>6874</v>
      </c>
      <c r="Q2532" t="s">
        <v>6874</v>
      </c>
      <c r="R2532" t="s">
        <v>6874</v>
      </c>
      <c r="S2532">
        <v>4.8160850000000002</v>
      </c>
      <c r="T2532">
        <v>-75.721956000000006</v>
      </c>
      <c r="U2532" t="s">
        <v>370</v>
      </c>
    </row>
    <row r="2533" spans="1:21" x14ac:dyDescent="0.3">
      <c r="A2533" t="s">
        <v>14787</v>
      </c>
      <c r="B2533" t="s">
        <v>370</v>
      </c>
      <c r="C2533" t="s">
        <v>6865</v>
      </c>
      <c r="D2533" t="s">
        <v>7400</v>
      </c>
      <c r="E2533" t="s">
        <v>9438</v>
      </c>
      <c r="F2533" t="s">
        <v>14788</v>
      </c>
      <c r="G2533" t="s">
        <v>14788</v>
      </c>
      <c r="H2533" t="s">
        <v>6870</v>
      </c>
      <c r="I2533" t="s">
        <v>6886</v>
      </c>
      <c r="J2533">
        <v>2</v>
      </c>
      <c r="K2533" t="s">
        <v>370</v>
      </c>
      <c r="L2533" t="s">
        <v>6890</v>
      </c>
      <c r="M2533" t="s">
        <v>6891</v>
      </c>
      <c r="N2533" t="s">
        <v>6874</v>
      </c>
      <c r="O2533" t="s">
        <v>6875</v>
      </c>
      <c r="P2533" t="s">
        <v>6874</v>
      </c>
      <c r="Q2533" t="s">
        <v>6874</v>
      </c>
      <c r="R2533" t="s">
        <v>6874</v>
      </c>
      <c r="S2533">
        <v>4.811121</v>
      </c>
      <c r="T2533">
        <v>-75.753529</v>
      </c>
      <c r="U2533" t="s">
        <v>370</v>
      </c>
    </row>
    <row r="2534" spans="1:21" x14ac:dyDescent="0.3">
      <c r="A2534" t="s">
        <v>14789</v>
      </c>
      <c r="B2534" t="s">
        <v>370</v>
      </c>
      <c r="C2534" t="s">
        <v>6865</v>
      </c>
      <c r="D2534" t="s">
        <v>7400</v>
      </c>
      <c r="E2534" t="s">
        <v>7428</v>
      </c>
      <c r="F2534" t="s">
        <v>14790</v>
      </c>
      <c r="G2534" t="s">
        <v>14790</v>
      </c>
      <c r="H2534" t="s">
        <v>6870</v>
      </c>
      <c r="I2534" t="s">
        <v>6876</v>
      </c>
      <c r="J2534">
        <v>2</v>
      </c>
      <c r="K2534">
        <v>0</v>
      </c>
      <c r="L2534" t="s">
        <v>6890</v>
      </c>
      <c r="M2534" t="s">
        <v>6891</v>
      </c>
      <c r="N2534" t="s">
        <v>6874</v>
      </c>
      <c r="O2534" t="s">
        <v>6874</v>
      </c>
      <c r="P2534" t="s">
        <v>6874</v>
      </c>
      <c r="Q2534" t="s">
        <v>6992</v>
      </c>
      <c r="R2534" t="s">
        <v>6874</v>
      </c>
      <c r="S2534">
        <v>4.8112089999999998</v>
      </c>
      <c r="T2534">
        <v>-75.753427000000002</v>
      </c>
      <c r="U2534" t="s">
        <v>370</v>
      </c>
    </row>
    <row r="2535" spans="1:21" x14ac:dyDescent="0.3">
      <c r="A2535" t="s">
        <v>14791</v>
      </c>
      <c r="B2535" t="s">
        <v>370</v>
      </c>
      <c r="C2535" t="s">
        <v>10333</v>
      </c>
      <c r="D2535" t="s">
        <v>7400</v>
      </c>
      <c r="E2535" t="s">
        <v>9438</v>
      </c>
      <c r="F2535" t="s">
        <v>14792</v>
      </c>
      <c r="G2535" t="s">
        <v>14792</v>
      </c>
      <c r="H2535" t="s">
        <v>6870</v>
      </c>
      <c r="I2535" t="s">
        <v>6886</v>
      </c>
      <c r="J2535">
        <v>2</v>
      </c>
      <c r="K2535">
        <v>0</v>
      </c>
      <c r="L2535" t="s">
        <v>6890</v>
      </c>
      <c r="M2535" t="s">
        <v>6891</v>
      </c>
      <c r="N2535" t="s">
        <v>6874</v>
      </c>
      <c r="O2535" t="s">
        <v>6874</v>
      </c>
      <c r="P2535" t="s">
        <v>6874</v>
      </c>
      <c r="Q2535" t="s">
        <v>6874</v>
      </c>
      <c r="R2535" t="s">
        <v>6874</v>
      </c>
      <c r="S2535">
        <v>4.8130649999999999</v>
      </c>
      <c r="T2535">
        <v>-75.760616999999996</v>
      </c>
      <c r="U2535" t="s">
        <v>14793</v>
      </c>
    </row>
    <row r="2536" spans="1:21" x14ac:dyDescent="0.3">
      <c r="A2536" t="s">
        <v>14794</v>
      </c>
      <c r="B2536" t="s">
        <v>370</v>
      </c>
      <c r="C2536" t="s">
        <v>10333</v>
      </c>
      <c r="D2536" t="s">
        <v>7400</v>
      </c>
      <c r="E2536" t="s">
        <v>9438</v>
      </c>
      <c r="F2536" t="s">
        <v>14795</v>
      </c>
      <c r="G2536" t="s">
        <v>14795</v>
      </c>
      <c r="H2536" t="s">
        <v>6870</v>
      </c>
      <c r="I2536" t="s">
        <v>6871</v>
      </c>
      <c r="J2536">
        <v>2</v>
      </c>
      <c r="K2536" t="s">
        <v>370</v>
      </c>
      <c r="L2536" t="s">
        <v>6890</v>
      </c>
      <c r="M2536" t="s">
        <v>6891</v>
      </c>
      <c r="N2536" t="s">
        <v>6874</v>
      </c>
      <c r="O2536" t="s">
        <v>6874</v>
      </c>
      <c r="P2536" t="s">
        <v>6874</v>
      </c>
      <c r="Q2536" t="s">
        <v>6874</v>
      </c>
      <c r="R2536" t="s">
        <v>6876</v>
      </c>
      <c r="S2536">
        <v>4.8155049999999999</v>
      </c>
      <c r="T2536">
        <v>-75.717455000000001</v>
      </c>
      <c r="U2536" t="s">
        <v>370</v>
      </c>
    </row>
    <row r="2537" spans="1:21" x14ac:dyDescent="0.3">
      <c r="A2537" t="s">
        <v>14796</v>
      </c>
      <c r="B2537" t="s">
        <v>370</v>
      </c>
      <c r="C2537" t="s">
        <v>10333</v>
      </c>
      <c r="D2537" t="s">
        <v>7400</v>
      </c>
      <c r="E2537" t="s">
        <v>9438</v>
      </c>
      <c r="F2537" t="s">
        <v>14797</v>
      </c>
      <c r="G2537" t="s">
        <v>14797</v>
      </c>
      <c r="H2537" t="s">
        <v>6870</v>
      </c>
      <c r="I2537" t="s">
        <v>6886</v>
      </c>
      <c r="J2537">
        <v>2</v>
      </c>
      <c r="K2537">
        <v>2</v>
      </c>
      <c r="L2537" t="s">
        <v>6890</v>
      </c>
      <c r="M2537" t="s">
        <v>6891</v>
      </c>
      <c r="N2537" t="s">
        <v>6874</v>
      </c>
      <c r="O2537" t="s">
        <v>6874</v>
      </c>
      <c r="P2537" t="s">
        <v>6874</v>
      </c>
      <c r="Q2537" t="s">
        <v>6874</v>
      </c>
      <c r="R2537" t="s">
        <v>6874</v>
      </c>
      <c r="S2537">
        <v>4.8133140000000001</v>
      </c>
      <c r="T2537">
        <v>-75.761387999999997</v>
      </c>
      <c r="U2537" t="s">
        <v>370</v>
      </c>
    </row>
    <row r="2538" spans="1:21" x14ac:dyDescent="0.3">
      <c r="A2538" t="s">
        <v>14798</v>
      </c>
      <c r="B2538" t="s">
        <v>370</v>
      </c>
      <c r="C2538" t="s">
        <v>10333</v>
      </c>
      <c r="D2538" t="s">
        <v>7400</v>
      </c>
      <c r="E2538" t="s">
        <v>9438</v>
      </c>
      <c r="F2538" t="s">
        <v>14799</v>
      </c>
      <c r="G2538" t="s">
        <v>14800</v>
      </c>
      <c r="H2538" t="s">
        <v>6870</v>
      </c>
      <c r="I2538" t="s">
        <v>6886</v>
      </c>
      <c r="J2538">
        <v>2</v>
      </c>
      <c r="K2538" t="s">
        <v>370</v>
      </c>
      <c r="L2538" t="s">
        <v>6890</v>
      </c>
      <c r="M2538" t="s">
        <v>6873</v>
      </c>
      <c r="N2538" t="s">
        <v>6874</v>
      </c>
      <c r="O2538" t="s">
        <v>6874</v>
      </c>
      <c r="P2538" t="s">
        <v>6874</v>
      </c>
      <c r="Q2538" t="s">
        <v>6874</v>
      </c>
      <c r="R2538" t="s">
        <v>6876</v>
      </c>
      <c r="S2538">
        <v>4.8123069999999997</v>
      </c>
      <c r="T2538">
        <v>-75.764385000000004</v>
      </c>
      <c r="U2538" t="s">
        <v>14801</v>
      </c>
    </row>
    <row r="2539" spans="1:21" x14ac:dyDescent="0.3">
      <c r="A2539" t="s">
        <v>14802</v>
      </c>
      <c r="B2539" t="s">
        <v>370</v>
      </c>
      <c r="C2539" t="s">
        <v>11178</v>
      </c>
      <c r="D2539" t="s">
        <v>7388</v>
      </c>
      <c r="E2539" t="s">
        <v>7389</v>
      </c>
      <c r="F2539" t="s">
        <v>14803</v>
      </c>
      <c r="G2539" t="s">
        <v>14803</v>
      </c>
      <c r="H2539" t="s">
        <v>6870</v>
      </c>
      <c r="I2539" t="s">
        <v>6871</v>
      </c>
      <c r="J2539">
        <v>1</v>
      </c>
      <c r="K2539">
        <v>1</v>
      </c>
      <c r="L2539" t="s">
        <v>6890</v>
      </c>
      <c r="M2539" t="s">
        <v>6891</v>
      </c>
      <c r="N2539" t="s">
        <v>6874</v>
      </c>
      <c r="O2539" t="s">
        <v>6874</v>
      </c>
      <c r="P2539" t="s">
        <v>6874</v>
      </c>
      <c r="Q2539" t="s">
        <v>6874</v>
      </c>
      <c r="R2539" t="s">
        <v>6874</v>
      </c>
      <c r="S2539">
        <v>4.8153709999999998</v>
      </c>
      <c r="T2539">
        <v>-75.719134999999994</v>
      </c>
      <c r="U2539" t="s">
        <v>14804</v>
      </c>
    </row>
    <row r="2540" spans="1:21" x14ac:dyDescent="0.3">
      <c r="A2540" t="s">
        <v>14805</v>
      </c>
      <c r="B2540" t="s">
        <v>370</v>
      </c>
      <c r="C2540" t="s">
        <v>11178</v>
      </c>
      <c r="D2540" t="s">
        <v>7388</v>
      </c>
      <c r="E2540" t="s">
        <v>7389</v>
      </c>
      <c r="F2540" t="s">
        <v>14806</v>
      </c>
      <c r="G2540" t="s">
        <v>14806</v>
      </c>
      <c r="H2540" t="s">
        <v>6870</v>
      </c>
      <c r="I2540" t="s">
        <v>6871</v>
      </c>
      <c r="J2540">
        <v>2</v>
      </c>
      <c r="K2540" t="s">
        <v>370</v>
      </c>
      <c r="L2540" t="s">
        <v>6890</v>
      </c>
      <c r="M2540" t="s">
        <v>6891</v>
      </c>
      <c r="N2540" t="s">
        <v>6874</v>
      </c>
      <c r="O2540" t="s">
        <v>6874</v>
      </c>
      <c r="P2540" t="s">
        <v>6875</v>
      </c>
      <c r="Q2540" t="s">
        <v>6875</v>
      </c>
      <c r="R2540" t="s">
        <v>6874</v>
      </c>
      <c r="S2540">
        <v>4.8156549999999996</v>
      </c>
      <c r="T2540">
        <v>-75.720766999999995</v>
      </c>
      <c r="U2540" t="s">
        <v>14807</v>
      </c>
    </row>
    <row r="2541" spans="1:21" x14ac:dyDescent="0.3">
      <c r="A2541" t="s">
        <v>14808</v>
      </c>
      <c r="B2541" t="s">
        <v>370</v>
      </c>
      <c r="C2541" t="s">
        <v>11178</v>
      </c>
      <c r="D2541" t="s">
        <v>7388</v>
      </c>
      <c r="E2541" t="s">
        <v>7389</v>
      </c>
      <c r="F2541" t="s">
        <v>14809</v>
      </c>
      <c r="G2541" t="s">
        <v>14810</v>
      </c>
      <c r="H2541" t="s">
        <v>6870</v>
      </c>
      <c r="I2541" t="s">
        <v>6886</v>
      </c>
      <c r="J2541">
        <v>2</v>
      </c>
      <c r="K2541" t="s">
        <v>370</v>
      </c>
      <c r="L2541" t="s">
        <v>6890</v>
      </c>
      <c r="M2541" t="s">
        <v>6882</v>
      </c>
      <c r="N2541" t="s">
        <v>6874</v>
      </c>
      <c r="O2541" t="s">
        <v>6874</v>
      </c>
      <c r="P2541" t="s">
        <v>6874</v>
      </c>
      <c r="Q2541" t="s">
        <v>6874</v>
      </c>
      <c r="R2541" t="s">
        <v>6874</v>
      </c>
      <c r="S2541">
        <v>4.8152520000000001</v>
      </c>
      <c r="T2541">
        <v>-75.720680999999999</v>
      </c>
      <c r="U2541" t="s">
        <v>14811</v>
      </c>
    </row>
    <row r="2542" spans="1:21" x14ac:dyDescent="0.3">
      <c r="A2542" t="s">
        <v>14812</v>
      </c>
      <c r="B2542" t="s">
        <v>370</v>
      </c>
      <c r="C2542" t="s">
        <v>11178</v>
      </c>
      <c r="D2542" t="s">
        <v>7388</v>
      </c>
      <c r="E2542" t="s">
        <v>7389</v>
      </c>
      <c r="F2542" t="s">
        <v>14813</v>
      </c>
      <c r="G2542" t="s">
        <v>14814</v>
      </c>
      <c r="H2542" t="s">
        <v>6870</v>
      </c>
      <c r="I2542" t="s">
        <v>6886</v>
      </c>
      <c r="J2542">
        <v>2</v>
      </c>
      <c r="K2542" t="s">
        <v>370</v>
      </c>
      <c r="L2542" t="s">
        <v>6890</v>
      </c>
      <c r="M2542" t="s">
        <v>6882</v>
      </c>
      <c r="N2542" t="s">
        <v>6874</v>
      </c>
      <c r="O2542" t="s">
        <v>6874</v>
      </c>
      <c r="P2542" t="s">
        <v>6874</v>
      </c>
      <c r="Q2542" t="s">
        <v>6874</v>
      </c>
      <c r="R2542" t="s">
        <v>6874</v>
      </c>
      <c r="S2542">
        <v>4.815131</v>
      </c>
      <c r="T2542">
        <v>-75.720595000000003</v>
      </c>
      <c r="U2542" t="s">
        <v>14811</v>
      </c>
    </row>
    <row r="2543" spans="1:21" x14ac:dyDescent="0.3">
      <c r="A2543" t="s">
        <v>14815</v>
      </c>
      <c r="B2543" t="s">
        <v>370</v>
      </c>
      <c r="C2543" t="s">
        <v>11178</v>
      </c>
      <c r="D2543" t="s">
        <v>7388</v>
      </c>
      <c r="E2543" t="s">
        <v>7389</v>
      </c>
      <c r="F2543" t="s">
        <v>14816</v>
      </c>
      <c r="G2543" t="s">
        <v>14817</v>
      </c>
      <c r="H2543" t="s">
        <v>6870</v>
      </c>
      <c r="I2543" t="s">
        <v>6871</v>
      </c>
      <c r="J2543">
        <v>5</v>
      </c>
      <c r="K2543">
        <v>1</v>
      </c>
      <c r="L2543" t="s">
        <v>6890</v>
      </c>
      <c r="M2543" t="s">
        <v>6891</v>
      </c>
      <c r="N2543" t="s">
        <v>6874</v>
      </c>
      <c r="O2543" t="s">
        <v>6874</v>
      </c>
      <c r="P2543" t="s">
        <v>6874</v>
      </c>
      <c r="Q2543" t="s">
        <v>6874</v>
      </c>
      <c r="R2543" t="s">
        <v>6874</v>
      </c>
      <c r="S2543">
        <v>4.8129080000000002</v>
      </c>
      <c r="T2543">
        <v>-75.70814</v>
      </c>
      <c r="U2543" t="s">
        <v>14818</v>
      </c>
    </row>
    <row r="2544" spans="1:21" x14ac:dyDescent="0.3">
      <c r="A2544" t="s">
        <v>14819</v>
      </c>
      <c r="B2544" t="s">
        <v>370</v>
      </c>
      <c r="C2544" t="s">
        <v>11178</v>
      </c>
      <c r="D2544" t="s">
        <v>7388</v>
      </c>
      <c r="E2544" t="s">
        <v>7389</v>
      </c>
      <c r="F2544" t="s">
        <v>14820</v>
      </c>
      <c r="G2544" t="s">
        <v>14821</v>
      </c>
      <c r="H2544" t="s">
        <v>6870</v>
      </c>
      <c r="I2544" t="s">
        <v>6871</v>
      </c>
      <c r="J2544">
        <v>4</v>
      </c>
      <c r="K2544">
        <v>4</v>
      </c>
      <c r="L2544" t="s">
        <v>6882</v>
      </c>
      <c r="M2544" t="s">
        <v>6882</v>
      </c>
      <c r="N2544" t="s">
        <v>6874</v>
      </c>
      <c r="O2544" t="s">
        <v>6874</v>
      </c>
      <c r="P2544" t="s">
        <v>6874</v>
      </c>
      <c r="Q2544" t="s">
        <v>6874</v>
      </c>
      <c r="R2544" t="s">
        <v>6876</v>
      </c>
      <c r="S2544">
        <v>4.8154539999999999</v>
      </c>
      <c r="T2544">
        <v>-75.719786999999997</v>
      </c>
      <c r="U2544" t="s">
        <v>14822</v>
      </c>
    </row>
    <row r="2545" spans="1:21" x14ac:dyDescent="0.3">
      <c r="A2545" t="s">
        <v>14823</v>
      </c>
      <c r="B2545" t="s">
        <v>370</v>
      </c>
      <c r="C2545" t="s">
        <v>11178</v>
      </c>
      <c r="D2545" t="s">
        <v>14824</v>
      </c>
      <c r="E2545" t="s">
        <v>14825</v>
      </c>
      <c r="F2545" t="s">
        <v>14826</v>
      </c>
      <c r="G2545" t="s">
        <v>14826</v>
      </c>
      <c r="H2545" t="s">
        <v>6870</v>
      </c>
      <c r="I2545" t="s">
        <v>6871</v>
      </c>
      <c r="J2545">
        <v>2</v>
      </c>
      <c r="K2545" t="s">
        <v>370</v>
      </c>
      <c r="L2545" t="s">
        <v>6890</v>
      </c>
      <c r="M2545" t="s">
        <v>6891</v>
      </c>
      <c r="N2545" t="s">
        <v>6874</v>
      </c>
      <c r="O2545" t="s">
        <v>6874</v>
      </c>
      <c r="P2545" t="s">
        <v>6874</v>
      </c>
      <c r="Q2545" t="s">
        <v>6875</v>
      </c>
      <c r="R2545" t="s">
        <v>6874</v>
      </c>
      <c r="S2545">
        <v>4.825996</v>
      </c>
      <c r="T2545">
        <v>-75.728482</v>
      </c>
      <c r="U2545" t="s">
        <v>14827</v>
      </c>
    </row>
    <row r="2546" spans="1:21" x14ac:dyDescent="0.3">
      <c r="A2546" t="s">
        <v>14828</v>
      </c>
      <c r="B2546" t="s">
        <v>370</v>
      </c>
      <c r="C2546" t="s">
        <v>11178</v>
      </c>
      <c r="D2546" t="s">
        <v>7124</v>
      </c>
      <c r="E2546" t="s">
        <v>7124</v>
      </c>
      <c r="F2546" t="s">
        <v>14829</v>
      </c>
      <c r="G2546" t="s">
        <v>14829</v>
      </c>
      <c r="H2546" t="s">
        <v>6934</v>
      </c>
      <c r="I2546" t="s">
        <v>14830</v>
      </c>
      <c r="J2546" t="s">
        <v>370</v>
      </c>
      <c r="K2546" t="s">
        <v>370</v>
      </c>
      <c r="L2546" t="s">
        <v>6890</v>
      </c>
      <c r="M2546" t="s">
        <v>6882</v>
      </c>
      <c r="N2546" t="s">
        <v>6876</v>
      </c>
      <c r="O2546" t="s">
        <v>6875</v>
      </c>
      <c r="P2546" t="s">
        <v>6876</v>
      </c>
      <c r="Q2546" t="s">
        <v>6876</v>
      </c>
      <c r="R2546" t="s">
        <v>6876</v>
      </c>
      <c r="S2546">
        <v>4.8272729999999999</v>
      </c>
      <c r="T2546">
        <v>-75.735844999999998</v>
      </c>
      <c r="U2546" t="s">
        <v>14831</v>
      </c>
    </row>
    <row r="2547" spans="1:21" x14ac:dyDescent="0.3">
      <c r="A2547" t="s">
        <v>14832</v>
      </c>
      <c r="B2547" t="s">
        <v>370</v>
      </c>
      <c r="C2547" t="s">
        <v>11178</v>
      </c>
      <c r="D2547" t="s">
        <v>7501</v>
      </c>
      <c r="E2547" t="s">
        <v>8580</v>
      </c>
      <c r="F2547" t="s">
        <v>14833</v>
      </c>
      <c r="G2547" t="s">
        <v>14833</v>
      </c>
      <c r="H2547" t="s">
        <v>6870</v>
      </c>
      <c r="I2547" t="s">
        <v>6871</v>
      </c>
      <c r="J2547">
        <v>2</v>
      </c>
      <c r="K2547" t="s">
        <v>370</v>
      </c>
      <c r="L2547" t="s">
        <v>6890</v>
      </c>
      <c r="M2547" t="s">
        <v>6873</v>
      </c>
      <c r="N2547" t="s">
        <v>6876</v>
      </c>
      <c r="O2547" t="s">
        <v>6875</v>
      </c>
      <c r="P2547" t="s">
        <v>6876</v>
      </c>
      <c r="Q2547" t="s">
        <v>6876</v>
      </c>
      <c r="R2547" t="s">
        <v>6874</v>
      </c>
      <c r="S2547">
        <v>4.7996470000000002</v>
      </c>
      <c r="T2547">
        <v>-75.664348000000004</v>
      </c>
      <c r="U2547" t="s">
        <v>14834</v>
      </c>
    </row>
    <row r="2548" spans="1:21" x14ac:dyDescent="0.3">
      <c r="A2548" t="s">
        <v>14835</v>
      </c>
      <c r="B2548" t="s">
        <v>370</v>
      </c>
      <c r="C2548" t="s">
        <v>10333</v>
      </c>
      <c r="D2548" t="s">
        <v>6866</v>
      </c>
      <c r="E2548" t="s">
        <v>6867</v>
      </c>
      <c r="F2548" t="s">
        <v>9828</v>
      </c>
      <c r="G2548" t="s">
        <v>14836</v>
      </c>
      <c r="H2548" t="s">
        <v>6870</v>
      </c>
      <c r="I2548" t="s">
        <v>6886</v>
      </c>
      <c r="J2548" t="s">
        <v>370</v>
      </c>
      <c r="K2548" t="s">
        <v>370</v>
      </c>
      <c r="L2548" t="s">
        <v>6890</v>
      </c>
      <c r="M2548" t="s">
        <v>6891</v>
      </c>
      <c r="N2548" t="s">
        <v>6874</v>
      </c>
      <c r="O2548" t="s">
        <v>6874</v>
      </c>
      <c r="P2548" t="s">
        <v>6874</v>
      </c>
      <c r="Q2548" t="s">
        <v>6876</v>
      </c>
      <c r="R2548" t="s">
        <v>6874</v>
      </c>
      <c r="S2548">
        <v>4.8138100000000001</v>
      </c>
      <c r="T2548">
        <v>-75.693194000000005</v>
      </c>
      <c r="U2548" t="s">
        <v>14837</v>
      </c>
    </row>
    <row r="2549" spans="1:21" x14ac:dyDescent="0.3">
      <c r="A2549" t="s">
        <v>14838</v>
      </c>
      <c r="B2549" t="s">
        <v>370</v>
      </c>
      <c r="C2549" t="s">
        <v>10333</v>
      </c>
      <c r="D2549" t="s">
        <v>6866</v>
      </c>
      <c r="E2549" t="s">
        <v>6867</v>
      </c>
      <c r="F2549" t="s">
        <v>14839</v>
      </c>
      <c r="G2549" t="s">
        <v>14840</v>
      </c>
      <c r="H2549" t="s">
        <v>6870</v>
      </c>
      <c r="I2549" t="s">
        <v>6886</v>
      </c>
      <c r="J2549" t="s">
        <v>370</v>
      </c>
      <c r="K2549" t="s">
        <v>370</v>
      </c>
      <c r="L2549" t="s">
        <v>6890</v>
      </c>
      <c r="M2549" t="s">
        <v>6891</v>
      </c>
      <c r="N2549" t="s">
        <v>6874</v>
      </c>
      <c r="O2549" t="s">
        <v>6874</v>
      </c>
      <c r="P2549" t="s">
        <v>6874</v>
      </c>
      <c r="Q2549" t="s">
        <v>6874</v>
      </c>
      <c r="R2549" t="s">
        <v>6874</v>
      </c>
      <c r="S2549">
        <v>4.8267199999999999</v>
      </c>
      <c r="T2549">
        <v>-75.697827000000004</v>
      </c>
      <c r="U2549" t="s">
        <v>14841</v>
      </c>
    </row>
    <row r="2550" spans="1:21" x14ac:dyDescent="0.3">
      <c r="A2550" t="s">
        <v>14842</v>
      </c>
      <c r="B2550" t="s">
        <v>370</v>
      </c>
      <c r="C2550" t="s">
        <v>8411</v>
      </c>
      <c r="D2550" t="s">
        <v>7388</v>
      </c>
      <c r="E2550" t="s">
        <v>9843</v>
      </c>
      <c r="F2550" t="s">
        <v>14843</v>
      </c>
      <c r="G2550" t="s">
        <v>14843</v>
      </c>
      <c r="H2550" t="s">
        <v>6870</v>
      </c>
      <c r="I2550" t="s">
        <v>6871</v>
      </c>
      <c r="J2550" t="s">
        <v>370</v>
      </c>
      <c r="K2550" t="s">
        <v>370</v>
      </c>
      <c r="L2550" t="s">
        <v>6890</v>
      </c>
      <c r="M2550" t="s">
        <v>6882</v>
      </c>
      <c r="N2550" t="s">
        <v>6874</v>
      </c>
      <c r="O2550" t="s">
        <v>6874</v>
      </c>
      <c r="P2550" t="s">
        <v>6874</v>
      </c>
      <c r="Q2550" t="s">
        <v>6874</v>
      </c>
      <c r="R2550" t="s">
        <v>6874</v>
      </c>
      <c r="S2550">
        <v>4.8066060000000004</v>
      </c>
      <c r="T2550">
        <v>-75.682208000000003</v>
      </c>
      <c r="U2550" t="s">
        <v>14844</v>
      </c>
    </row>
    <row r="2551" spans="1:21" x14ac:dyDescent="0.3">
      <c r="A2551" t="s">
        <v>14845</v>
      </c>
      <c r="B2551" t="s">
        <v>370</v>
      </c>
      <c r="C2551" t="s">
        <v>8411</v>
      </c>
      <c r="D2551" t="s">
        <v>7388</v>
      </c>
      <c r="E2551" t="s">
        <v>9843</v>
      </c>
      <c r="F2551" t="s">
        <v>14846</v>
      </c>
      <c r="G2551" t="s">
        <v>14846</v>
      </c>
      <c r="H2551" t="s">
        <v>6870</v>
      </c>
      <c r="I2551" t="s">
        <v>6871</v>
      </c>
      <c r="J2551" t="s">
        <v>370</v>
      </c>
      <c r="K2551" t="s">
        <v>370</v>
      </c>
      <c r="L2551" t="s">
        <v>6890</v>
      </c>
      <c r="M2551" t="s">
        <v>6882</v>
      </c>
      <c r="N2551" t="s">
        <v>6874</v>
      </c>
      <c r="O2551" t="s">
        <v>6874</v>
      </c>
      <c r="P2551" t="s">
        <v>6876</v>
      </c>
      <c r="Q2551" t="s">
        <v>6874</v>
      </c>
      <c r="R2551" t="s">
        <v>6874</v>
      </c>
      <c r="S2551">
        <v>4.8066060000000004</v>
      </c>
      <c r="T2551">
        <v>-75.682208000000003</v>
      </c>
      <c r="U2551" t="s">
        <v>370</v>
      </c>
    </row>
    <row r="2552" spans="1:21" x14ac:dyDescent="0.3">
      <c r="A2552" t="s">
        <v>14847</v>
      </c>
      <c r="B2552" t="s">
        <v>370</v>
      </c>
      <c r="C2552" t="s">
        <v>11178</v>
      </c>
      <c r="D2552" t="s">
        <v>7178</v>
      </c>
      <c r="E2552" t="s">
        <v>7178</v>
      </c>
      <c r="F2552" t="s">
        <v>14848</v>
      </c>
      <c r="G2552" t="s">
        <v>14849</v>
      </c>
      <c r="H2552" t="s">
        <v>6870</v>
      </c>
      <c r="I2552" t="s">
        <v>6871</v>
      </c>
      <c r="J2552" t="s">
        <v>370</v>
      </c>
      <c r="K2552" t="s">
        <v>370</v>
      </c>
      <c r="L2552" t="s">
        <v>6890</v>
      </c>
      <c r="M2552" t="s">
        <v>6891</v>
      </c>
      <c r="N2552" t="s">
        <v>6876</v>
      </c>
      <c r="O2552" t="s">
        <v>6875</v>
      </c>
      <c r="P2552" t="s">
        <v>6875</v>
      </c>
      <c r="Q2552" t="s">
        <v>6876</v>
      </c>
      <c r="R2552" t="s">
        <v>6876</v>
      </c>
      <c r="S2552">
        <v>4.8196174999999997</v>
      </c>
      <c r="T2552">
        <v>-75.717663999999999</v>
      </c>
      <c r="U2552" t="s">
        <v>14850</v>
      </c>
    </row>
    <row r="2553" spans="1:21" x14ac:dyDescent="0.3">
      <c r="A2553" t="s">
        <v>14851</v>
      </c>
      <c r="B2553" t="s">
        <v>370</v>
      </c>
      <c r="C2553" t="s">
        <v>11178</v>
      </c>
      <c r="D2553" t="s">
        <v>7178</v>
      </c>
      <c r="E2553" t="s">
        <v>7178</v>
      </c>
      <c r="F2553" t="s">
        <v>14852</v>
      </c>
      <c r="G2553" t="s">
        <v>14849</v>
      </c>
      <c r="H2553" t="s">
        <v>6870</v>
      </c>
      <c r="I2553" t="s">
        <v>6876</v>
      </c>
      <c r="J2553" t="s">
        <v>370</v>
      </c>
      <c r="K2553" t="s">
        <v>370</v>
      </c>
      <c r="L2553" t="s">
        <v>6890</v>
      </c>
      <c r="M2553" t="s">
        <v>6882</v>
      </c>
      <c r="N2553" t="s">
        <v>6876</v>
      </c>
      <c r="O2553" t="s">
        <v>6876</v>
      </c>
      <c r="P2553" t="s">
        <v>6875</v>
      </c>
      <c r="Q2553" t="s">
        <v>6876</v>
      </c>
      <c r="R2553" t="s">
        <v>6876</v>
      </c>
      <c r="S2553">
        <v>4.8196180000000002</v>
      </c>
      <c r="T2553">
        <v>-75.717663999999999</v>
      </c>
      <c r="U2553" t="s">
        <v>14853</v>
      </c>
    </row>
    <row r="2554" spans="1:21" x14ac:dyDescent="0.3">
      <c r="A2554" t="s">
        <v>14854</v>
      </c>
      <c r="B2554" t="s">
        <v>370</v>
      </c>
      <c r="C2554" t="s">
        <v>11178</v>
      </c>
      <c r="D2554" t="s">
        <v>7178</v>
      </c>
      <c r="E2554" t="s">
        <v>7178</v>
      </c>
      <c r="F2554" t="s">
        <v>14855</v>
      </c>
      <c r="G2554" t="s">
        <v>14849</v>
      </c>
      <c r="H2554" t="s">
        <v>6870</v>
      </c>
      <c r="I2554" t="s">
        <v>6871</v>
      </c>
      <c r="J2554">
        <v>3</v>
      </c>
      <c r="K2554" t="s">
        <v>370</v>
      </c>
      <c r="L2554" t="s">
        <v>6890</v>
      </c>
      <c r="M2554" t="s">
        <v>6882</v>
      </c>
      <c r="N2554" t="s">
        <v>6874</v>
      </c>
      <c r="O2554" t="s">
        <v>6874</v>
      </c>
      <c r="P2554" t="s">
        <v>6876</v>
      </c>
      <c r="Q2554" t="s">
        <v>6876</v>
      </c>
      <c r="R2554" t="s">
        <v>6874</v>
      </c>
      <c r="S2554">
        <v>4.8196180000000002</v>
      </c>
      <c r="T2554">
        <v>-75.717663999999999</v>
      </c>
      <c r="U2554" t="s">
        <v>14856</v>
      </c>
    </row>
    <row r="2555" spans="1:21" x14ac:dyDescent="0.3">
      <c r="A2555" t="s">
        <v>14857</v>
      </c>
      <c r="B2555" t="s">
        <v>370</v>
      </c>
      <c r="C2555" t="s">
        <v>11178</v>
      </c>
      <c r="D2555" t="s">
        <v>7178</v>
      </c>
      <c r="E2555" t="s">
        <v>7178</v>
      </c>
      <c r="F2555" t="s">
        <v>14858</v>
      </c>
      <c r="G2555" t="s">
        <v>14849</v>
      </c>
      <c r="H2555" t="s">
        <v>6870</v>
      </c>
      <c r="I2555" t="s">
        <v>6871</v>
      </c>
      <c r="J2555">
        <v>3</v>
      </c>
      <c r="K2555" t="s">
        <v>370</v>
      </c>
      <c r="L2555" t="s">
        <v>6890</v>
      </c>
      <c r="M2555" t="s">
        <v>6882</v>
      </c>
      <c r="N2555" t="s">
        <v>6874</v>
      </c>
      <c r="O2555" t="s">
        <v>6874</v>
      </c>
      <c r="P2555" t="s">
        <v>6874</v>
      </c>
      <c r="Q2555" t="s">
        <v>6874</v>
      </c>
      <c r="R2555" t="s">
        <v>6874</v>
      </c>
      <c r="S2555">
        <v>4.8196180000000002</v>
      </c>
      <c r="T2555">
        <v>-75.717663999999999</v>
      </c>
      <c r="U2555" t="s">
        <v>14859</v>
      </c>
    </row>
    <row r="2556" spans="1:21" x14ac:dyDescent="0.3">
      <c r="A2556" t="s">
        <v>14860</v>
      </c>
      <c r="B2556" t="s">
        <v>370</v>
      </c>
      <c r="C2556" t="s">
        <v>11178</v>
      </c>
      <c r="D2556" t="s">
        <v>6866</v>
      </c>
      <c r="E2556" t="s">
        <v>7342</v>
      </c>
      <c r="F2556" t="s">
        <v>14861</v>
      </c>
      <c r="G2556" t="s">
        <v>14862</v>
      </c>
      <c r="H2556" t="s">
        <v>6870</v>
      </c>
      <c r="I2556" t="s">
        <v>6886</v>
      </c>
      <c r="J2556">
        <v>4</v>
      </c>
      <c r="K2556" t="s">
        <v>370</v>
      </c>
      <c r="L2556" t="s">
        <v>6890</v>
      </c>
      <c r="M2556" t="s">
        <v>6891</v>
      </c>
      <c r="N2556" t="s">
        <v>6874</v>
      </c>
      <c r="O2556" t="s">
        <v>6876</v>
      </c>
      <c r="P2556" t="s">
        <v>6874</v>
      </c>
      <c r="Q2556" t="s">
        <v>6874</v>
      </c>
      <c r="R2556" t="s">
        <v>6875</v>
      </c>
      <c r="S2556">
        <v>4.8150700000000004</v>
      </c>
      <c r="T2556">
        <v>-75.689566999999997</v>
      </c>
      <c r="U2556" t="s">
        <v>14863</v>
      </c>
    </row>
    <row r="2557" spans="1:21" x14ac:dyDescent="0.3">
      <c r="A2557" t="s">
        <v>14864</v>
      </c>
      <c r="B2557" t="s">
        <v>370</v>
      </c>
      <c r="C2557" t="s">
        <v>11178</v>
      </c>
      <c r="D2557" t="s">
        <v>6866</v>
      </c>
      <c r="E2557" t="s">
        <v>6960</v>
      </c>
      <c r="F2557" t="s">
        <v>14865</v>
      </c>
      <c r="G2557" t="s">
        <v>14866</v>
      </c>
      <c r="H2557" t="s">
        <v>6934</v>
      </c>
      <c r="I2557" t="s">
        <v>6876</v>
      </c>
      <c r="J2557">
        <v>7</v>
      </c>
      <c r="K2557" t="s">
        <v>370</v>
      </c>
      <c r="L2557" t="s">
        <v>6882</v>
      </c>
      <c r="M2557" t="s">
        <v>6882</v>
      </c>
      <c r="N2557" t="s">
        <v>6876</v>
      </c>
      <c r="O2557" t="s">
        <v>6875</v>
      </c>
      <c r="P2557" t="s">
        <v>6876</v>
      </c>
      <c r="Q2557" t="s">
        <v>6876</v>
      </c>
      <c r="R2557" t="s">
        <v>6876</v>
      </c>
      <c r="S2557">
        <v>4.8153860000000002</v>
      </c>
      <c r="T2557">
        <v>-75.693493000000004</v>
      </c>
      <c r="U2557" t="s">
        <v>14867</v>
      </c>
    </row>
    <row r="2558" spans="1:21" x14ac:dyDescent="0.3">
      <c r="A2558" t="s">
        <v>14868</v>
      </c>
      <c r="B2558" t="s">
        <v>370</v>
      </c>
      <c r="C2558" t="s">
        <v>11178</v>
      </c>
      <c r="D2558" t="s">
        <v>6866</v>
      </c>
      <c r="E2558" t="s">
        <v>6960</v>
      </c>
      <c r="F2558" t="s">
        <v>14869</v>
      </c>
      <c r="G2558" t="s">
        <v>14870</v>
      </c>
      <c r="H2558" t="s">
        <v>6870</v>
      </c>
      <c r="I2558" t="s">
        <v>6871</v>
      </c>
      <c r="J2558">
        <v>5</v>
      </c>
      <c r="K2558">
        <v>1</v>
      </c>
      <c r="L2558" t="s">
        <v>6872</v>
      </c>
      <c r="M2558" t="s">
        <v>6894</v>
      </c>
      <c r="N2558" t="s">
        <v>6874</v>
      </c>
      <c r="O2558" t="s">
        <v>6875</v>
      </c>
      <c r="P2558" t="s">
        <v>6874</v>
      </c>
      <c r="Q2558" t="s">
        <v>6874</v>
      </c>
      <c r="R2558" t="s">
        <v>6874</v>
      </c>
      <c r="S2558">
        <v>4.815277</v>
      </c>
      <c r="T2558">
        <v>-75.693364000000003</v>
      </c>
      <c r="U2558" t="s">
        <v>14871</v>
      </c>
    </row>
    <row r="2559" spans="1:21" x14ac:dyDescent="0.3">
      <c r="A2559" t="s">
        <v>14872</v>
      </c>
      <c r="B2559" t="s">
        <v>370</v>
      </c>
      <c r="C2559" t="s">
        <v>11178</v>
      </c>
      <c r="D2559" t="s">
        <v>6928</v>
      </c>
      <c r="E2559" t="s">
        <v>6929</v>
      </c>
      <c r="F2559" t="s">
        <v>14873</v>
      </c>
      <c r="G2559" t="s">
        <v>14874</v>
      </c>
      <c r="H2559" t="s">
        <v>6870</v>
      </c>
      <c r="I2559" t="s">
        <v>6871</v>
      </c>
      <c r="J2559">
        <v>9</v>
      </c>
      <c r="K2559">
        <v>3</v>
      </c>
      <c r="L2559" t="s">
        <v>6890</v>
      </c>
      <c r="M2559" t="s">
        <v>6873</v>
      </c>
      <c r="N2559" t="s">
        <v>6874</v>
      </c>
      <c r="O2559" t="s">
        <v>6874</v>
      </c>
      <c r="P2559" t="s">
        <v>6874</v>
      </c>
      <c r="Q2559" t="s">
        <v>6874</v>
      </c>
      <c r="R2559" t="s">
        <v>6874</v>
      </c>
      <c r="S2559">
        <v>4.8167340000000003</v>
      </c>
      <c r="T2559">
        <v>-75.688627999999994</v>
      </c>
      <c r="U2559" t="s">
        <v>14875</v>
      </c>
    </row>
    <row r="2560" spans="1:21" x14ac:dyDescent="0.3">
      <c r="A2560" t="s">
        <v>14876</v>
      </c>
      <c r="B2560" t="s">
        <v>370</v>
      </c>
      <c r="C2560" t="s">
        <v>11185</v>
      </c>
      <c r="D2560" t="s">
        <v>7178</v>
      </c>
      <c r="E2560" t="s">
        <v>12030</v>
      </c>
      <c r="F2560" t="s">
        <v>14877</v>
      </c>
      <c r="G2560" t="s">
        <v>14877</v>
      </c>
      <c r="H2560" t="s">
        <v>6870</v>
      </c>
      <c r="I2560" t="s">
        <v>6871</v>
      </c>
      <c r="J2560">
        <v>3</v>
      </c>
      <c r="K2560">
        <v>0</v>
      </c>
      <c r="L2560" t="s">
        <v>6872</v>
      </c>
      <c r="M2560" t="s">
        <v>6894</v>
      </c>
      <c r="N2560" t="s">
        <v>6876</v>
      </c>
      <c r="O2560" t="s">
        <v>6875</v>
      </c>
      <c r="P2560" t="s">
        <v>6876</v>
      </c>
      <c r="Q2560" t="s">
        <v>6875</v>
      </c>
      <c r="R2560" t="s">
        <v>6876</v>
      </c>
      <c r="S2560">
        <v>4.8060419999999997</v>
      </c>
      <c r="T2560">
        <v>-75.737921999999998</v>
      </c>
      <c r="U2560" t="s">
        <v>14878</v>
      </c>
    </row>
    <row r="2561" spans="1:21" x14ac:dyDescent="0.3">
      <c r="A2561" t="s">
        <v>14879</v>
      </c>
      <c r="B2561" t="s">
        <v>370</v>
      </c>
      <c r="C2561" t="s">
        <v>11178</v>
      </c>
      <c r="D2561" t="s">
        <v>6921</v>
      </c>
      <c r="E2561" t="s">
        <v>7947</v>
      </c>
      <c r="F2561" t="s">
        <v>14880</v>
      </c>
      <c r="G2561" t="s">
        <v>14881</v>
      </c>
      <c r="H2561" t="s">
        <v>6870</v>
      </c>
      <c r="I2561" t="s">
        <v>6871</v>
      </c>
      <c r="J2561">
        <v>5</v>
      </c>
      <c r="K2561">
        <v>1</v>
      </c>
      <c r="L2561" t="s">
        <v>6890</v>
      </c>
      <c r="M2561" t="s">
        <v>6873</v>
      </c>
      <c r="N2561" t="s">
        <v>6874</v>
      </c>
      <c r="O2561" t="s">
        <v>6874</v>
      </c>
      <c r="P2561" t="s">
        <v>6874</v>
      </c>
      <c r="Q2561" t="s">
        <v>6874</v>
      </c>
      <c r="R2561" t="s">
        <v>6874</v>
      </c>
      <c r="S2561">
        <v>4.7994719999999997</v>
      </c>
      <c r="T2561">
        <v>-75.688666999999995</v>
      </c>
      <c r="U2561" t="s">
        <v>14882</v>
      </c>
    </row>
    <row r="2562" spans="1:21" x14ac:dyDescent="0.3">
      <c r="A2562" t="s">
        <v>14883</v>
      </c>
      <c r="B2562" t="s">
        <v>370</v>
      </c>
      <c r="C2562" t="s">
        <v>11178</v>
      </c>
      <c r="D2562" t="s">
        <v>6921</v>
      </c>
      <c r="E2562" t="s">
        <v>7947</v>
      </c>
      <c r="F2562" t="s">
        <v>14884</v>
      </c>
      <c r="G2562" t="s">
        <v>14885</v>
      </c>
      <c r="H2562" t="s">
        <v>6870</v>
      </c>
      <c r="I2562" t="s">
        <v>6986</v>
      </c>
      <c r="J2562">
        <v>1</v>
      </c>
      <c r="K2562">
        <v>0</v>
      </c>
      <c r="L2562" t="s">
        <v>6890</v>
      </c>
      <c r="M2562" t="s">
        <v>6891</v>
      </c>
      <c r="N2562" t="s">
        <v>6874</v>
      </c>
      <c r="O2562" t="s">
        <v>6874</v>
      </c>
      <c r="P2562" t="s">
        <v>6874</v>
      </c>
      <c r="Q2562" t="s">
        <v>6874</v>
      </c>
      <c r="R2562" t="s">
        <v>6874</v>
      </c>
      <c r="S2562">
        <v>4.7989860000000002</v>
      </c>
      <c r="T2562">
        <v>-75.689244000000002</v>
      </c>
      <c r="U2562" t="s">
        <v>6874</v>
      </c>
    </row>
    <row r="2563" spans="1:21" x14ac:dyDescent="0.3">
      <c r="A2563" t="s">
        <v>14886</v>
      </c>
      <c r="B2563" t="s">
        <v>370</v>
      </c>
      <c r="C2563" t="s">
        <v>11178</v>
      </c>
      <c r="D2563" t="s">
        <v>6921</v>
      </c>
      <c r="E2563" t="s">
        <v>7947</v>
      </c>
      <c r="F2563" t="s">
        <v>14887</v>
      </c>
      <c r="G2563" t="s">
        <v>14888</v>
      </c>
      <c r="H2563" t="s">
        <v>6870</v>
      </c>
      <c r="I2563" t="s">
        <v>6871</v>
      </c>
      <c r="J2563">
        <v>8</v>
      </c>
      <c r="K2563">
        <v>2</v>
      </c>
      <c r="L2563" t="s">
        <v>6890</v>
      </c>
      <c r="M2563" t="s">
        <v>6891</v>
      </c>
      <c r="N2563" t="s">
        <v>6874</v>
      </c>
      <c r="O2563" t="s">
        <v>6874</v>
      </c>
      <c r="P2563" t="s">
        <v>6874</v>
      </c>
      <c r="Q2563" t="s">
        <v>6874</v>
      </c>
      <c r="R2563" t="s">
        <v>6874</v>
      </c>
      <c r="S2563">
        <v>4.7990570000000004</v>
      </c>
      <c r="T2563">
        <v>-75.689616000000001</v>
      </c>
      <c r="U2563" t="s">
        <v>14889</v>
      </c>
    </row>
    <row r="2564" spans="1:21" x14ac:dyDescent="0.3">
      <c r="A2564" t="s">
        <v>14890</v>
      </c>
      <c r="B2564" t="s">
        <v>370</v>
      </c>
      <c r="C2564" t="s">
        <v>11178</v>
      </c>
      <c r="D2564" t="s">
        <v>6921</v>
      </c>
      <c r="E2564" t="s">
        <v>7947</v>
      </c>
      <c r="F2564" t="s">
        <v>14891</v>
      </c>
      <c r="G2564" t="s">
        <v>14892</v>
      </c>
      <c r="H2564" t="s">
        <v>6870</v>
      </c>
      <c r="I2564" t="s">
        <v>6871</v>
      </c>
      <c r="J2564">
        <v>3</v>
      </c>
      <c r="K2564">
        <v>0</v>
      </c>
      <c r="L2564" t="s">
        <v>6890</v>
      </c>
      <c r="M2564" t="s">
        <v>6891</v>
      </c>
      <c r="N2564" t="s">
        <v>6874</v>
      </c>
      <c r="O2564" t="s">
        <v>6874</v>
      </c>
      <c r="P2564" t="s">
        <v>6874</v>
      </c>
      <c r="Q2564" t="s">
        <v>6874</v>
      </c>
      <c r="R2564" t="s">
        <v>6874</v>
      </c>
      <c r="S2564">
        <v>4.7991070000000002</v>
      </c>
      <c r="T2564">
        <v>-75.689391999999998</v>
      </c>
      <c r="U2564" t="s">
        <v>14893</v>
      </c>
    </row>
    <row r="2565" spans="1:21" x14ac:dyDescent="0.3">
      <c r="A2565" t="s">
        <v>14894</v>
      </c>
      <c r="B2565" t="s">
        <v>370</v>
      </c>
      <c r="C2565" t="s">
        <v>11178</v>
      </c>
      <c r="D2565" t="s">
        <v>6921</v>
      </c>
      <c r="E2565" t="s">
        <v>7947</v>
      </c>
      <c r="F2565" t="s">
        <v>14895</v>
      </c>
      <c r="G2565" t="s">
        <v>14895</v>
      </c>
      <c r="H2565" t="s">
        <v>6870</v>
      </c>
      <c r="I2565" t="s">
        <v>6871</v>
      </c>
      <c r="J2565">
        <v>2</v>
      </c>
      <c r="K2565">
        <v>0</v>
      </c>
      <c r="L2565" t="s">
        <v>6890</v>
      </c>
      <c r="M2565" t="s">
        <v>6891</v>
      </c>
      <c r="N2565" t="s">
        <v>6874</v>
      </c>
      <c r="O2565" t="s">
        <v>6874</v>
      </c>
      <c r="P2565" t="s">
        <v>6874</v>
      </c>
      <c r="Q2565" t="s">
        <v>6874</v>
      </c>
      <c r="R2565" t="s">
        <v>6874</v>
      </c>
      <c r="S2565">
        <v>4.7995409999999996</v>
      </c>
      <c r="T2565">
        <v>-75.689100999999994</v>
      </c>
      <c r="U2565" t="s">
        <v>6874</v>
      </c>
    </row>
    <row r="2566" spans="1:21" x14ac:dyDescent="0.3">
      <c r="A2566" t="s">
        <v>14896</v>
      </c>
      <c r="B2566" t="s">
        <v>370</v>
      </c>
      <c r="C2566" t="s">
        <v>11178</v>
      </c>
      <c r="D2566" t="s">
        <v>6921</v>
      </c>
      <c r="E2566" t="s">
        <v>7947</v>
      </c>
      <c r="F2566" t="s">
        <v>14897</v>
      </c>
      <c r="G2566" t="s">
        <v>14898</v>
      </c>
      <c r="H2566" t="s">
        <v>6870</v>
      </c>
      <c r="I2566" t="s">
        <v>7029</v>
      </c>
      <c r="J2566">
        <v>1</v>
      </c>
      <c r="K2566">
        <v>0</v>
      </c>
      <c r="L2566" t="s">
        <v>6890</v>
      </c>
      <c r="M2566" t="s">
        <v>6891</v>
      </c>
      <c r="N2566" t="s">
        <v>6874</v>
      </c>
      <c r="O2566" t="s">
        <v>6874</v>
      </c>
      <c r="P2566" t="s">
        <v>6874</v>
      </c>
      <c r="Q2566" t="s">
        <v>6874</v>
      </c>
      <c r="R2566" t="s">
        <v>6874</v>
      </c>
      <c r="S2566">
        <v>4.7997379999999996</v>
      </c>
      <c r="T2566">
        <v>-75.688680000000005</v>
      </c>
      <c r="U2566" t="s">
        <v>6874</v>
      </c>
    </row>
    <row r="2567" spans="1:21" x14ac:dyDescent="0.3">
      <c r="A2567" t="s">
        <v>14899</v>
      </c>
      <c r="B2567" t="s">
        <v>370</v>
      </c>
      <c r="C2567" t="s">
        <v>11178</v>
      </c>
      <c r="D2567" t="s">
        <v>6921</v>
      </c>
      <c r="E2567" t="s">
        <v>7947</v>
      </c>
      <c r="F2567" t="s">
        <v>14900</v>
      </c>
      <c r="G2567" t="s">
        <v>14900</v>
      </c>
      <c r="H2567" t="s">
        <v>6870</v>
      </c>
      <c r="I2567" t="s">
        <v>6871</v>
      </c>
      <c r="J2567">
        <v>2</v>
      </c>
      <c r="K2567">
        <v>0</v>
      </c>
      <c r="L2567" t="s">
        <v>6890</v>
      </c>
      <c r="M2567" t="s">
        <v>6891</v>
      </c>
      <c r="N2567" t="s">
        <v>6874</v>
      </c>
      <c r="O2567" t="s">
        <v>6874</v>
      </c>
      <c r="P2567" t="s">
        <v>6874</v>
      </c>
      <c r="Q2567" t="s">
        <v>6874</v>
      </c>
      <c r="R2567" t="s">
        <v>6874</v>
      </c>
      <c r="S2567">
        <v>4.8003400000000003</v>
      </c>
      <c r="T2567">
        <v>-75.689430000000002</v>
      </c>
      <c r="U2567" t="s">
        <v>14901</v>
      </c>
    </row>
    <row r="2568" spans="1:21" x14ac:dyDescent="0.3">
      <c r="A2568" t="s">
        <v>14902</v>
      </c>
      <c r="B2568" t="s">
        <v>370</v>
      </c>
      <c r="C2568" t="s">
        <v>11178</v>
      </c>
      <c r="D2568" t="s">
        <v>6921</v>
      </c>
      <c r="E2568" t="s">
        <v>7947</v>
      </c>
      <c r="F2568" t="s">
        <v>14903</v>
      </c>
      <c r="G2568" t="s">
        <v>14903</v>
      </c>
      <c r="H2568" t="s">
        <v>6870</v>
      </c>
      <c r="I2568" t="s">
        <v>6886</v>
      </c>
      <c r="J2568" t="s">
        <v>370</v>
      </c>
      <c r="K2568" t="s">
        <v>370</v>
      </c>
      <c r="L2568" t="s">
        <v>6890</v>
      </c>
      <c r="M2568" t="s">
        <v>6891</v>
      </c>
      <c r="N2568" t="s">
        <v>6876</v>
      </c>
      <c r="O2568" t="s">
        <v>6876</v>
      </c>
      <c r="P2568" t="s">
        <v>6876</v>
      </c>
      <c r="Q2568" t="s">
        <v>6876</v>
      </c>
      <c r="R2568" t="s">
        <v>6876</v>
      </c>
      <c r="S2568">
        <v>4.8191540000000002</v>
      </c>
      <c r="T2568">
        <v>-75.677983999999995</v>
      </c>
      <c r="U2568" t="s">
        <v>14904</v>
      </c>
    </row>
    <row r="2569" spans="1:21" x14ac:dyDescent="0.3">
      <c r="A2569" t="s">
        <v>14905</v>
      </c>
      <c r="B2569" t="s">
        <v>370</v>
      </c>
      <c r="C2569" t="s">
        <v>10333</v>
      </c>
      <c r="D2569" t="s">
        <v>6921</v>
      </c>
      <c r="E2569" t="s">
        <v>7947</v>
      </c>
      <c r="F2569" t="s">
        <v>14906</v>
      </c>
      <c r="G2569" t="s">
        <v>14907</v>
      </c>
      <c r="H2569" t="s">
        <v>6870</v>
      </c>
      <c r="I2569" t="s">
        <v>6871</v>
      </c>
      <c r="J2569">
        <v>5</v>
      </c>
      <c r="K2569">
        <v>1</v>
      </c>
      <c r="L2569" t="s">
        <v>6890</v>
      </c>
      <c r="M2569" t="s">
        <v>6891</v>
      </c>
      <c r="N2569" t="s">
        <v>6874</v>
      </c>
      <c r="O2569" t="s">
        <v>6874</v>
      </c>
      <c r="P2569" t="s">
        <v>6874</v>
      </c>
      <c r="Q2569" t="s">
        <v>6874</v>
      </c>
      <c r="R2569" t="s">
        <v>6874</v>
      </c>
      <c r="S2569">
        <v>4.7983460000000004</v>
      </c>
      <c r="T2569">
        <v>-75.689887999999996</v>
      </c>
      <c r="U2569" t="s">
        <v>370</v>
      </c>
    </row>
    <row r="2570" spans="1:21" x14ac:dyDescent="0.3">
      <c r="A2570" t="s">
        <v>14908</v>
      </c>
      <c r="B2570" t="s">
        <v>370</v>
      </c>
      <c r="C2570" t="s">
        <v>10333</v>
      </c>
      <c r="D2570" t="s">
        <v>6921</v>
      </c>
      <c r="E2570" t="s">
        <v>7947</v>
      </c>
      <c r="F2570" t="s">
        <v>14909</v>
      </c>
      <c r="G2570" t="s">
        <v>14910</v>
      </c>
      <c r="H2570" t="s">
        <v>6870</v>
      </c>
      <c r="I2570" t="s">
        <v>6871</v>
      </c>
      <c r="J2570">
        <v>1</v>
      </c>
      <c r="K2570">
        <v>1</v>
      </c>
      <c r="L2570" t="s">
        <v>6890</v>
      </c>
      <c r="M2570" t="s">
        <v>6891</v>
      </c>
      <c r="N2570" t="s">
        <v>6874</v>
      </c>
      <c r="O2570" t="s">
        <v>6874</v>
      </c>
      <c r="P2570" t="s">
        <v>6874</v>
      </c>
      <c r="Q2570" t="s">
        <v>6874</v>
      </c>
      <c r="R2570" t="s">
        <v>6874</v>
      </c>
      <c r="S2570">
        <v>4.7970030000000001</v>
      </c>
      <c r="T2570">
        <v>-75.691384999999997</v>
      </c>
      <c r="U2570" t="s">
        <v>14911</v>
      </c>
    </row>
    <row r="2571" spans="1:21" x14ac:dyDescent="0.3">
      <c r="A2571" t="s">
        <v>14912</v>
      </c>
      <c r="B2571" t="s">
        <v>370</v>
      </c>
      <c r="C2571" t="s">
        <v>6876</v>
      </c>
      <c r="D2571" t="s">
        <v>6921</v>
      </c>
      <c r="E2571" t="s">
        <v>7947</v>
      </c>
      <c r="F2571" t="s">
        <v>14913</v>
      </c>
      <c r="G2571" t="s">
        <v>14914</v>
      </c>
      <c r="H2571" t="s">
        <v>6870</v>
      </c>
      <c r="I2571" t="s">
        <v>6871</v>
      </c>
      <c r="J2571">
        <v>5</v>
      </c>
      <c r="K2571">
        <v>1</v>
      </c>
      <c r="L2571" t="s">
        <v>6890</v>
      </c>
      <c r="M2571" t="s">
        <v>6891</v>
      </c>
      <c r="N2571" t="s">
        <v>6874</v>
      </c>
      <c r="O2571" t="s">
        <v>6874</v>
      </c>
      <c r="P2571" t="s">
        <v>6874</v>
      </c>
      <c r="Q2571" t="s">
        <v>6874</v>
      </c>
      <c r="R2571" t="s">
        <v>6874</v>
      </c>
      <c r="S2571">
        <v>4.7978550000000002</v>
      </c>
      <c r="T2571">
        <v>-75.690049000000002</v>
      </c>
      <c r="U2571" t="s">
        <v>14915</v>
      </c>
    </row>
    <row r="2572" spans="1:21" x14ac:dyDescent="0.3">
      <c r="A2572" t="s">
        <v>14916</v>
      </c>
      <c r="B2572" t="s">
        <v>370</v>
      </c>
      <c r="C2572" t="s">
        <v>10333</v>
      </c>
      <c r="D2572" t="s">
        <v>6921</v>
      </c>
      <c r="E2572" t="s">
        <v>7947</v>
      </c>
      <c r="F2572" t="s">
        <v>14917</v>
      </c>
      <c r="G2572" t="s">
        <v>14918</v>
      </c>
      <c r="H2572" t="s">
        <v>6870</v>
      </c>
      <c r="I2572" t="s">
        <v>6886</v>
      </c>
      <c r="J2572">
        <v>1</v>
      </c>
      <c r="K2572">
        <v>1</v>
      </c>
      <c r="L2572" t="s">
        <v>6890</v>
      </c>
      <c r="M2572" t="s">
        <v>6891</v>
      </c>
      <c r="N2572" t="s">
        <v>6874</v>
      </c>
      <c r="O2572" t="s">
        <v>6874</v>
      </c>
      <c r="P2572" t="s">
        <v>6874</v>
      </c>
      <c r="Q2572" t="s">
        <v>6992</v>
      </c>
      <c r="R2572" t="s">
        <v>6875</v>
      </c>
      <c r="S2572">
        <v>4.7977100000000004</v>
      </c>
      <c r="T2572">
        <v>-75.690302000000003</v>
      </c>
      <c r="U2572" t="s">
        <v>14919</v>
      </c>
    </row>
    <row r="2573" spans="1:21" x14ac:dyDescent="0.3">
      <c r="A2573" t="s">
        <v>14920</v>
      </c>
      <c r="B2573" t="s">
        <v>370</v>
      </c>
      <c r="C2573" t="s">
        <v>11178</v>
      </c>
      <c r="D2573" t="s">
        <v>6921</v>
      </c>
      <c r="E2573" t="s">
        <v>7947</v>
      </c>
      <c r="F2573" t="s">
        <v>14921</v>
      </c>
      <c r="G2573" t="s">
        <v>14921</v>
      </c>
      <c r="H2573" t="s">
        <v>6934</v>
      </c>
      <c r="I2573" t="s">
        <v>6871</v>
      </c>
      <c r="J2573">
        <v>1</v>
      </c>
      <c r="K2573">
        <v>1</v>
      </c>
      <c r="L2573" t="s">
        <v>6890</v>
      </c>
      <c r="M2573" t="s">
        <v>6891</v>
      </c>
      <c r="N2573" t="s">
        <v>6874</v>
      </c>
      <c r="O2573" t="s">
        <v>6874</v>
      </c>
      <c r="P2573" t="s">
        <v>6874</v>
      </c>
      <c r="Q2573" t="s">
        <v>6874</v>
      </c>
      <c r="R2573" t="s">
        <v>6874</v>
      </c>
      <c r="S2573">
        <v>4.7994209999999997</v>
      </c>
      <c r="T2573">
        <v>-75.689766000000006</v>
      </c>
      <c r="U2573" t="s">
        <v>14922</v>
      </c>
    </row>
    <row r="2574" spans="1:21" x14ac:dyDescent="0.3">
      <c r="A2574" t="s">
        <v>14923</v>
      </c>
      <c r="B2574" t="s">
        <v>370</v>
      </c>
      <c r="C2574" t="s">
        <v>11178</v>
      </c>
      <c r="D2574" t="s">
        <v>6921</v>
      </c>
      <c r="E2574" t="s">
        <v>7947</v>
      </c>
      <c r="F2574" t="s">
        <v>14924</v>
      </c>
      <c r="G2574" t="s">
        <v>14925</v>
      </c>
      <c r="H2574" t="s">
        <v>6870</v>
      </c>
      <c r="I2574" t="s">
        <v>6871</v>
      </c>
      <c r="J2574">
        <v>9</v>
      </c>
      <c r="K2574">
        <v>2</v>
      </c>
      <c r="L2574" t="s">
        <v>6890</v>
      </c>
      <c r="M2574" t="s">
        <v>6873</v>
      </c>
      <c r="N2574" t="s">
        <v>6874</v>
      </c>
      <c r="O2574" t="s">
        <v>6875</v>
      </c>
      <c r="P2574" t="s">
        <v>6874</v>
      </c>
      <c r="Q2574" t="s">
        <v>6874</v>
      </c>
      <c r="R2574" t="s">
        <v>6876</v>
      </c>
      <c r="S2574">
        <v>4.7992090000000003</v>
      </c>
      <c r="T2574">
        <v>-75.689926</v>
      </c>
      <c r="U2574" t="s">
        <v>14926</v>
      </c>
    </row>
    <row r="2575" spans="1:21" x14ac:dyDescent="0.3">
      <c r="A2575" t="s">
        <v>14927</v>
      </c>
      <c r="B2575" t="s">
        <v>370</v>
      </c>
      <c r="C2575" t="s">
        <v>11178</v>
      </c>
      <c r="D2575" t="s">
        <v>6921</v>
      </c>
      <c r="E2575" t="s">
        <v>7947</v>
      </c>
      <c r="F2575" t="s">
        <v>14928</v>
      </c>
      <c r="G2575" t="s">
        <v>14929</v>
      </c>
      <c r="H2575" t="s">
        <v>6870</v>
      </c>
      <c r="I2575" t="s">
        <v>6886</v>
      </c>
      <c r="J2575">
        <v>1</v>
      </c>
      <c r="K2575" t="s">
        <v>370</v>
      </c>
      <c r="L2575" t="s">
        <v>6890</v>
      </c>
      <c r="M2575" t="s">
        <v>6891</v>
      </c>
      <c r="N2575" t="s">
        <v>6874</v>
      </c>
      <c r="O2575" t="s">
        <v>6874</v>
      </c>
      <c r="P2575" t="s">
        <v>6874</v>
      </c>
      <c r="Q2575" t="s">
        <v>6874</v>
      </c>
      <c r="R2575" t="s">
        <v>6874</v>
      </c>
      <c r="S2575">
        <v>4.7995219999999996</v>
      </c>
      <c r="T2575">
        <v>-75.689892999999998</v>
      </c>
      <c r="U2575" t="s">
        <v>14930</v>
      </c>
    </row>
    <row r="2576" spans="1:21" x14ac:dyDescent="0.3">
      <c r="A2576" t="s">
        <v>14931</v>
      </c>
      <c r="B2576" t="s">
        <v>370</v>
      </c>
      <c r="C2576" t="s">
        <v>11178</v>
      </c>
      <c r="D2576" t="s">
        <v>6921</v>
      </c>
      <c r="E2576" t="s">
        <v>7947</v>
      </c>
      <c r="F2576" t="s">
        <v>14932</v>
      </c>
      <c r="G2576" t="s">
        <v>14932</v>
      </c>
      <c r="H2576" t="s">
        <v>6870</v>
      </c>
      <c r="I2576" t="s">
        <v>6871</v>
      </c>
      <c r="J2576">
        <v>2</v>
      </c>
      <c r="K2576" t="s">
        <v>370</v>
      </c>
      <c r="L2576" t="s">
        <v>6890</v>
      </c>
      <c r="M2576" t="s">
        <v>6891</v>
      </c>
      <c r="N2576" t="s">
        <v>6874</v>
      </c>
      <c r="O2576" t="s">
        <v>6992</v>
      </c>
      <c r="P2576" t="s">
        <v>6874</v>
      </c>
      <c r="Q2576" t="s">
        <v>6992</v>
      </c>
      <c r="R2576" t="s">
        <v>6874</v>
      </c>
      <c r="S2576">
        <v>4.8002989999999999</v>
      </c>
      <c r="T2576">
        <v>-75.691000000000003</v>
      </c>
      <c r="U2576" t="s">
        <v>14933</v>
      </c>
    </row>
    <row r="2577" spans="1:21" x14ac:dyDescent="0.3">
      <c r="A2577" t="s">
        <v>14934</v>
      </c>
      <c r="B2577" t="s">
        <v>370</v>
      </c>
      <c r="C2577" t="s">
        <v>11178</v>
      </c>
      <c r="D2577" t="s">
        <v>6921</v>
      </c>
      <c r="E2577" t="s">
        <v>7947</v>
      </c>
      <c r="F2577" t="s">
        <v>14935</v>
      </c>
      <c r="G2577" t="s">
        <v>14935</v>
      </c>
      <c r="H2577" t="s">
        <v>6870</v>
      </c>
      <c r="I2577" t="s">
        <v>6876</v>
      </c>
      <c r="J2577">
        <v>1</v>
      </c>
      <c r="K2577" t="s">
        <v>370</v>
      </c>
      <c r="L2577" t="s">
        <v>6890</v>
      </c>
      <c r="M2577" t="s">
        <v>6891</v>
      </c>
      <c r="N2577" t="s">
        <v>6874</v>
      </c>
      <c r="O2577" t="s">
        <v>6874</v>
      </c>
      <c r="P2577" t="s">
        <v>6874</v>
      </c>
      <c r="Q2577" t="s">
        <v>6875</v>
      </c>
      <c r="R2577" t="s">
        <v>6874</v>
      </c>
      <c r="S2577">
        <v>4.79969</v>
      </c>
      <c r="T2577">
        <v>-75.689690999999996</v>
      </c>
      <c r="U2577" t="s">
        <v>14936</v>
      </c>
    </row>
    <row r="2578" spans="1:21" x14ac:dyDescent="0.3">
      <c r="A2578" t="s">
        <v>14937</v>
      </c>
      <c r="B2578" t="s">
        <v>370</v>
      </c>
      <c r="C2578" t="s">
        <v>10333</v>
      </c>
      <c r="D2578" t="s">
        <v>6866</v>
      </c>
      <c r="E2578" t="s">
        <v>7342</v>
      </c>
      <c r="F2578" t="s">
        <v>14938</v>
      </c>
      <c r="G2578" t="s">
        <v>14939</v>
      </c>
      <c r="H2578" t="s">
        <v>6870</v>
      </c>
      <c r="I2578" t="s">
        <v>6886</v>
      </c>
      <c r="J2578">
        <v>1</v>
      </c>
      <c r="K2578">
        <v>1</v>
      </c>
      <c r="L2578" t="s">
        <v>6890</v>
      </c>
      <c r="M2578" t="s">
        <v>6891</v>
      </c>
      <c r="N2578" t="s">
        <v>6874</v>
      </c>
      <c r="O2578" t="s">
        <v>6874</v>
      </c>
      <c r="P2578" t="s">
        <v>6874</v>
      </c>
      <c r="Q2578" t="s">
        <v>6875</v>
      </c>
      <c r="R2578" t="s">
        <v>6874</v>
      </c>
      <c r="S2578">
        <v>4.814546</v>
      </c>
      <c r="T2578">
        <v>-75.688935000000001</v>
      </c>
      <c r="U2578" t="s">
        <v>14940</v>
      </c>
    </row>
    <row r="2579" spans="1:21" x14ac:dyDescent="0.3">
      <c r="A2579" t="s">
        <v>14941</v>
      </c>
      <c r="B2579" t="s">
        <v>370</v>
      </c>
      <c r="C2579" t="s">
        <v>11178</v>
      </c>
      <c r="D2579" t="s">
        <v>8167</v>
      </c>
      <c r="E2579" t="s">
        <v>14372</v>
      </c>
      <c r="F2579" t="s">
        <v>14942</v>
      </c>
      <c r="G2579" t="s">
        <v>14943</v>
      </c>
      <c r="H2579" t="s">
        <v>6934</v>
      </c>
      <c r="I2579" t="s">
        <v>14944</v>
      </c>
      <c r="J2579">
        <v>3</v>
      </c>
      <c r="K2579" t="s">
        <v>370</v>
      </c>
      <c r="L2579" t="s">
        <v>6872</v>
      </c>
      <c r="M2579" t="s">
        <v>6891</v>
      </c>
      <c r="N2579" t="s">
        <v>6874</v>
      </c>
      <c r="O2579" t="s">
        <v>6875</v>
      </c>
      <c r="P2579" t="s">
        <v>6874</v>
      </c>
      <c r="Q2579" t="s">
        <v>6874</v>
      </c>
      <c r="R2579" t="s">
        <v>6874</v>
      </c>
      <c r="S2579">
        <v>4.7850279999999996</v>
      </c>
      <c r="T2579">
        <v>-75.664113999999998</v>
      </c>
      <c r="U2579" t="s">
        <v>14945</v>
      </c>
    </row>
    <row r="2580" spans="1:21" x14ac:dyDescent="0.3">
      <c r="A2580" t="s">
        <v>14946</v>
      </c>
      <c r="B2580" t="s">
        <v>370</v>
      </c>
      <c r="C2580" t="s">
        <v>11178</v>
      </c>
      <c r="D2580" t="s">
        <v>7394</v>
      </c>
      <c r="E2580" t="s">
        <v>14372</v>
      </c>
      <c r="F2580" t="s">
        <v>14947</v>
      </c>
      <c r="G2580" t="s">
        <v>14947</v>
      </c>
      <c r="H2580" t="s">
        <v>6870</v>
      </c>
      <c r="I2580" t="s">
        <v>6871</v>
      </c>
      <c r="J2580">
        <v>2</v>
      </c>
      <c r="K2580">
        <v>0</v>
      </c>
      <c r="L2580" t="s">
        <v>6890</v>
      </c>
      <c r="M2580" t="s">
        <v>6894</v>
      </c>
      <c r="N2580" t="s">
        <v>6874</v>
      </c>
      <c r="O2580" t="s">
        <v>6874</v>
      </c>
      <c r="P2580" t="s">
        <v>6874</v>
      </c>
      <c r="Q2580" t="s">
        <v>6874</v>
      </c>
      <c r="R2580" t="s">
        <v>6874</v>
      </c>
      <c r="S2580">
        <v>4.8184659999999999</v>
      </c>
      <c r="T2580">
        <v>-75.695419000000001</v>
      </c>
      <c r="U2580" t="s">
        <v>14948</v>
      </c>
    </row>
    <row r="2581" spans="1:21" x14ac:dyDescent="0.3">
      <c r="A2581" t="s">
        <v>14949</v>
      </c>
      <c r="B2581" t="s">
        <v>370</v>
      </c>
      <c r="C2581" t="s">
        <v>11178</v>
      </c>
      <c r="D2581" t="s">
        <v>8649</v>
      </c>
      <c r="E2581" t="s">
        <v>8650</v>
      </c>
      <c r="F2581" t="s">
        <v>14950</v>
      </c>
      <c r="G2581" t="s">
        <v>14951</v>
      </c>
      <c r="H2581" t="s">
        <v>6870</v>
      </c>
      <c r="I2581" t="s">
        <v>6871</v>
      </c>
      <c r="J2581" t="s">
        <v>370</v>
      </c>
      <c r="K2581" t="s">
        <v>370</v>
      </c>
      <c r="L2581" t="s">
        <v>6890</v>
      </c>
      <c r="M2581" t="s">
        <v>6873</v>
      </c>
      <c r="N2581" t="s">
        <v>6876</v>
      </c>
      <c r="O2581" t="s">
        <v>6876</v>
      </c>
      <c r="P2581" t="s">
        <v>6876</v>
      </c>
      <c r="Q2581" t="s">
        <v>6876</v>
      </c>
      <c r="R2581" t="s">
        <v>6876</v>
      </c>
      <c r="S2581">
        <v>4.8034020000000002</v>
      </c>
      <c r="T2581">
        <v>-75.688771000000003</v>
      </c>
      <c r="U2581" t="s">
        <v>14952</v>
      </c>
    </row>
    <row r="2582" spans="1:21" x14ac:dyDescent="0.3">
      <c r="A2582" t="s">
        <v>14953</v>
      </c>
      <c r="B2582" t="s">
        <v>370</v>
      </c>
      <c r="C2582" t="s">
        <v>11178</v>
      </c>
      <c r="D2582" t="s">
        <v>8649</v>
      </c>
      <c r="E2582" t="s">
        <v>8650</v>
      </c>
      <c r="F2582" t="s">
        <v>14954</v>
      </c>
      <c r="G2582" t="s">
        <v>14954</v>
      </c>
      <c r="H2582" t="s">
        <v>6870</v>
      </c>
      <c r="I2582" t="s">
        <v>13058</v>
      </c>
      <c r="J2582" t="s">
        <v>370</v>
      </c>
      <c r="K2582" t="s">
        <v>370</v>
      </c>
      <c r="L2582" t="s">
        <v>6890</v>
      </c>
      <c r="M2582" t="s">
        <v>6873</v>
      </c>
      <c r="N2582" t="s">
        <v>6874</v>
      </c>
      <c r="O2582" t="s">
        <v>6875</v>
      </c>
      <c r="P2582" t="s">
        <v>6874</v>
      </c>
      <c r="Q2582" t="s">
        <v>6874</v>
      </c>
      <c r="R2582" t="s">
        <v>6874</v>
      </c>
      <c r="S2582">
        <v>4.8034020000000002</v>
      </c>
      <c r="T2582">
        <v>-75.688771000000003</v>
      </c>
      <c r="U2582" t="s">
        <v>14955</v>
      </c>
    </row>
    <row r="2583" spans="1:21" x14ac:dyDescent="0.3">
      <c r="A2583" t="s">
        <v>14956</v>
      </c>
      <c r="B2583" t="s">
        <v>370</v>
      </c>
      <c r="C2583" t="s">
        <v>11178</v>
      </c>
      <c r="D2583" t="s">
        <v>8649</v>
      </c>
      <c r="E2583" t="s">
        <v>8650</v>
      </c>
      <c r="F2583" t="s">
        <v>14957</v>
      </c>
      <c r="G2583" t="s">
        <v>14958</v>
      </c>
      <c r="H2583" t="s">
        <v>6870</v>
      </c>
      <c r="I2583" t="s">
        <v>6871</v>
      </c>
      <c r="J2583">
        <v>2</v>
      </c>
      <c r="K2583" t="s">
        <v>370</v>
      </c>
      <c r="L2583" t="s">
        <v>6890</v>
      </c>
      <c r="M2583" t="s">
        <v>6873</v>
      </c>
      <c r="N2583" t="s">
        <v>6874</v>
      </c>
      <c r="O2583" t="s">
        <v>6876</v>
      </c>
      <c r="P2583" t="s">
        <v>6876</v>
      </c>
      <c r="Q2583" t="s">
        <v>6876</v>
      </c>
      <c r="R2583" t="s">
        <v>6876</v>
      </c>
      <c r="S2583">
        <v>4.8126860000000002</v>
      </c>
      <c r="T2583">
        <v>-75.692803999999995</v>
      </c>
      <c r="U2583" t="s">
        <v>14959</v>
      </c>
    </row>
    <row r="2584" spans="1:21" x14ac:dyDescent="0.3">
      <c r="A2584" t="s">
        <v>14960</v>
      </c>
      <c r="B2584" t="s">
        <v>370</v>
      </c>
      <c r="C2584" t="s">
        <v>11178</v>
      </c>
      <c r="D2584" t="s">
        <v>8649</v>
      </c>
      <c r="E2584" t="s">
        <v>8650</v>
      </c>
      <c r="F2584" t="s">
        <v>14961</v>
      </c>
      <c r="G2584" t="s">
        <v>14951</v>
      </c>
      <c r="H2584" t="s">
        <v>6870</v>
      </c>
      <c r="I2584" t="s">
        <v>13058</v>
      </c>
      <c r="J2584">
        <v>2</v>
      </c>
      <c r="K2584" t="s">
        <v>370</v>
      </c>
      <c r="L2584" t="s">
        <v>6890</v>
      </c>
      <c r="M2584" t="s">
        <v>6873</v>
      </c>
      <c r="N2584" t="s">
        <v>6876</v>
      </c>
      <c r="O2584" t="s">
        <v>6874</v>
      </c>
      <c r="P2584" t="s">
        <v>6876</v>
      </c>
      <c r="Q2584" t="s">
        <v>6876</v>
      </c>
      <c r="R2584" t="s">
        <v>6876</v>
      </c>
      <c r="S2584">
        <v>4.8254760000000001</v>
      </c>
      <c r="T2584">
        <v>-75.696421999999998</v>
      </c>
      <c r="U2584" t="s">
        <v>14962</v>
      </c>
    </row>
    <row r="2585" spans="1:21" x14ac:dyDescent="0.3">
      <c r="A2585" t="s">
        <v>14963</v>
      </c>
      <c r="B2585" t="s">
        <v>370</v>
      </c>
      <c r="C2585" t="s">
        <v>11178</v>
      </c>
      <c r="D2585" t="s">
        <v>8649</v>
      </c>
      <c r="E2585" t="s">
        <v>8650</v>
      </c>
      <c r="F2585" t="s">
        <v>14964</v>
      </c>
      <c r="G2585" t="s">
        <v>14951</v>
      </c>
      <c r="H2585" t="s">
        <v>6870</v>
      </c>
      <c r="I2585" t="s">
        <v>6871</v>
      </c>
      <c r="J2585">
        <v>1</v>
      </c>
      <c r="K2585">
        <v>2</v>
      </c>
      <c r="L2585" t="s">
        <v>6890</v>
      </c>
      <c r="M2585" t="s">
        <v>6873</v>
      </c>
      <c r="N2585" t="s">
        <v>6874</v>
      </c>
      <c r="O2585" t="s">
        <v>6874</v>
      </c>
      <c r="P2585" t="s">
        <v>6876</v>
      </c>
      <c r="Q2585" t="s">
        <v>6876</v>
      </c>
      <c r="R2585" t="s">
        <v>6876</v>
      </c>
      <c r="S2585">
        <v>4.8257770000000004</v>
      </c>
      <c r="T2585">
        <v>-75.696252000000001</v>
      </c>
      <c r="U2585" t="s">
        <v>14965</v>
      </c>
    </row>
    <row r="2586" spans="1:21" x14ac:dyDescent="0.3">
      <c r="A2586" t="s">
        <v>14966</v>
      </c>
      <c r="B2586" t="s">
        <v>370</v>
      </c>
      <c r="C2586" t="s">
        <v>11178</v>
      </c>
      <c r="D2586" t="s">
        <v>8649</v>
      </c>
      <c r="E2586" t="s">
        <v>8650</v>
      </c>
      <c r="F2586" t="s">
        <v>14967</v>
      </c>
      <c r="G2586" t="s">
        <v>14951</v>
      </c>
      <c r="H2586" t="s">
        <v>6870</v>
      </c>
      <c r="I2586" t="s">
        <v>6871</v>
      </c>
      <c r="J2586">
        <v>2</v>
      </c>
      <c r="K2586" t="s">
        <v>370</v>
      </c>
      <c r="L2586" t="s">
        <v>6881</v>
      </c>
      <c r="M2586" t="s">
        <v>6873</v>
      </c>
      <c r="N2586" t="s">
        <v>6874</v>
      </c>
      <c r="O2586" t="s">
        <v>6875</v>
      </c>
      <c r="P2586" t="s">
        <v>6876</v>
      </c>
      <c r="Q2586" t="s">
        <v>6876</v>
      </c>
      <c r="R2586" t="s">
        <v>6875</v>
      </c>
      <c r="S2586">
        <v>4.8034020000000002</v>
      </c>
      <c r="T2586">
        <v>-75.688771000000003</v>
      </c>
      <c r="U2586" t="s">
        <v>14968</v>
      </c>
    </row>
    <row r="2587" spans="1:21" x14ac:dyDescent="0.3">
      <c r="A2587" t="s">
        <v>14969</v>
      </c>
      <c r="B2587" t="s">
        <v>370</v>
      </c>
      <c r="C2587" t="s">
        <v>11178</v>
      </c>
      <c r="D2587" t="s">
        <v>8649</v>
      </c>
      <c r="E2587" t="s">
        <v>8650</v>
      </c>
      <c r="F2587" t="s">
        <v>14970</v>
      </c>
      <c r="G2587" t="s">
        <v>14951</v>
      </c>
      <c r="H2587" t="s">
        <v>6870</v>
      </c>
      <c r="I2587" t="s">
        <v>6871</v>
      </c>
      <c r="J2587">
        <v>1</v>
      </c>
      <c r="K2587">
        <v>2</v>
      </c>
      <c r="L2587" t="s">
        <v>6881</v>
      </c>
      <c r="M2587" t="s">
        <v>6873</v>
      </c>
      <c r="N2587" t="s">
        <v>6876</v>
      </c>
      <c r="O2587" t="s">
        <v>6875</v>
      </c>
      <c r="P2587" t="s">
        <v>6876</v>
      </c>
      <c r="Q2587" t="s">
        <v>6876</v>
      </c>
      <c r="R2587" t="s">
        <v>6876</v>
      </c>
      <c r="S2587">
        <v>4.8034020000000002</v>
      </c>
      <c r="T2587">
        <v>-75.688771000000003</v>
      </c>
      <c r="U2587" t="s">
        <v>14971</v>
      </c>
    </row>
    <row r="2588" spans="1:21" x14ac:dyDescent="0.3">
      <c r="A2588" t="s">
        <v>14972</v>
      </c>
      <c r="B2588" t="s">
        <v>370</v>
      </c>
      <c r="C2588" t="s">
        <v>11178</v>
      </c>
      <c r="D2588" t="s">
        <v>8649</v>
      </c>
      <c r="E2588" t="s">
        <v>8650</v>
      </c>
      <c r="F2588" t="s">
        <v>14973</v>
      </c>
      <c r="G2588" t="s">
        <v>14951</v>
      </c>
      <c r="H2588" t="s">
        <v>6870</v>
      </c>
      <c r="I2588" t="s">
        <v>6871</v>
      </c>
      <c r="J2588">
        <v>2</v>
      </c>
      <c r="K2588">
        <v>1</v>
      </c>
      <c r="L2588" t="s">
        <v>6890</v>
      </c>
      <c r="M2588" t="s">
        <v>6873</v>
      </c>
      <c r="N2588" t="s">
        <v>6876</v>
      </c>
      <c r="O2588" t="s">
        <v>6875</v>
      </c>
      <c r="P2588" t="s">
        <v>6876</v>
      </c>
      <c r="Q2588" t="s">
        <v>6876</v>
      </c>
      <c r="R2588" t="s">
        <v>6876</v>
      </c>
      <c r="S2588">
        <v>4.8254760000000001</v>
      </c>
      <c r="T2588">
        <v>-75.696421999999998</v>
      </c>
      <c r="U2588" t="s">
        <v>14974</v>
      </c>
    </row>
    <row r="2589" spans="1:21" x14ac:dyDescent="0.3">
      <c r="A2589" t="s">
        <v>14975</v>
      </c>
      <c r="B2589" t="s">
        <v>370</v>
      </c>
      <c r="C2589" t="s">
        <v>6876</v>
      </c>
      <c r="D2589" t="s">
        <v>6928</v>
      </c>
      <c r="E2589" t="s">
        <v>14976</v>
      </c>
      <c r="F2589" t="s">
        <v>14977</v>
      </c>
      <c r="G2589" t="s">
        <v>14978</v>
      </c>
      <c r="H2589" t="s">
        <v>6870</v>
      </c>
      <c r="I2589" t="s">
        <v>12855</v>
      </c>
      <c r="J2589" t="s">
        <v>370</v>
      </c>
      <c r="K2589" t="s">
        <v>370</v>
      </c>
      <c r="L2589" t="s">
        <v>6890</v>
      </c>
      <c r="M2589" t="s">
        <v>6873</v>
      </c>
      <c r="N2589" t="s">
        <v>6874</v>
      </c>
      <c r="O2589" t="s">
        <v>6874</v>
      </c>
      <c r="P2589" t="s">
        <v>6874</v>
      </c>
      <c r="Q2589" t="s">
        <v>6876</v>
      </c>
      <c r="R2589" t="s">
        <v>6876</v>
      </c>
      <c r="S2589">
        <v>4.8133249999999999</v>
      </c>
      <c r="T2589">
        <v>-75.681652</v>
      </c>
      <c r="U2589" t="s">
        <v>14979</v>
      </c>
    </row>
    <row r="2590" spans="1:21" x14ac:dyDescent="0.3">
      <c r="A2590" t="s">
        <v>14980</v>
      </c>
      <c r="B2590" t="s">
        <v>370</v>
      </c>
      <c r="C2590" t="s">
        <v>8411</v>
      </c>
      <c r="D2590" t="s">
        <v>6866</v>
      </c>
      <c r="E2590" t="s">
        <v>7235</v>
      </c>
      <c r="F2590" t="s">
        <v>14981</v>
      </c>
      <c r="G2590" t="s">
        <v>14981</v>
      </c>
      <c r="H2590" t="s">
        <v>6870</v>
      </c>
      <c r="I2590" t="s">
        <v>6871</v>
      </c>
      <c r="J2590">
        <v>2</v>
      </c>
      <c r="K2590" t="s">
        <v>370</v>
      </c>
      <c r="L2590" t="s">
        <v>6890</v>
      </c>
      <c r="M2590" t="s">
        <v>6891</v>
      </c>
      <c r="N2590" t="s">
        <v>6874</v>
      </c>
      <c r="O2590" t="s">
        <v>6874</v>
      </c>
      <c r="P2590" t="s">
        <v>6874</v>
      </c>
      <c r="Q2590" t="s">
        <v>6874</v>
      </c>
      <c r="R2590" t="s">
        <v>6874</v>
      </c>
      <c r="S2590">
        <v>4.8166089999999997</v>
      </c>
      <c r="T2590">
        <v>-75.705810999999997</v>
      </c>
      <c r="U2590" t="s">
        <v>14982</v>
      </c>
    </row>
    <row r="2591" spans="1:21" x14ac:dyDescent="0.3">
      <c r="A2591" t="s">
        <v>14983</v>
      </c>
      <c r="B2591" t="s">
        <v>370</v>
      </c>
      <c r="C2591" t="s">
        <v>8411</v>
      </c>
      <c r="D2591" t="s">
        <v>8007</v>
      </c>
      <c r="E2591" t="s">
        <v>14984</v>
      </c>
      <c r="F2591" t="s">
        <v>14985</v>
      </c>
      <c r="G2591" t="s">
        <v>14985</v>
      </c>
      <c r="H2591" t="s">
        <v>6870</v>
      </c>
      <c r="I2591" t="s">
        <v>6871</v>
      </c>
      <c r="J2591">
        <v>4</v>
      </c>
      <c r="K2591" t="s">
        <v>370</v>
      </c>
      <c r="L2591" t="s">
        <v>6890</v>
      </c>
      <c r="M2591" t="s">
        <v>6891</v>
      </c>
      <c r="N2591" t="s">
        <v>6874</v>
      </c>
      <c r="O2591" t="s">
        <v>6875</v>
      </c>
      <c r="P2591" t="s">
        <v>6874</v>
      </c>
      <c r="Q2591" t="s">
        <v>6874</v>
      </c>
      <c r="R2591" t="s">
        <v>6876</v>
      </c>
      <c r="S2591">
        <v>4.814451</v>
      </c>
      <c r="T2591">
        <v>-75.686042999999998</v>
      </c>
      <c r="U2591" t="s">
        <v>14986</v>
      </c>
    </row>
    <row r="2592" spans="1:21" x14ac:dyDescent="0.3">
      <c r="A2592" t="s">
        <v>14987</v>
      </c>
      <c r="B2592" t="s">
        <v>370</v>
      </c>
      <c r="C2592" t="s">
        <v>6876</v>
      </c>
      <c r="D2592" t="s">
        <v>6866</v>
      </c>
      <c r="E2592" t="s">
        <v>7235</v>
      </c>
      <c r="F2592" t="s">
        <v>14988</v>
      </c>
      <c r="G2592" t="s">
        <v>14988</v>
      </c>
      <c r="H2592" t="s">
        <v>6870</v>
      </c>
      <c r="I2592" t="s">
        <v>6871</v>
      </c>
      <c r="J2592">
        <v>2</v>
      </c>
      <c r="K2592" t="s">
        <v>370</v>
      </c>
      <c r="L2592" t="s">
        <v>6890</v>
      </c>
      <c r="M2592" t="s">
        <v>6891</v>
      </c>
      <c r="N2592" t="s">
        <v>6874</v>
      </c>
      <c r="O2592" t="s">
        <v>6874</v>
      </c>
      <c r="P2592" t="s">
        <v>6874</v>
      </c>
      <c r="Q2592" t="s">
        <v>6874</v>
      </c>
      <c r="R2592" t="s">
        <v>6876</v>
      </c>
      <c r="S2592">
        <v>4.8166849999999997</v>
      </c>
      <c r="T2592">
        <v>-75.705703</v>
      </c>
      <c r="U2592" t="s">
        <v>14989</v>
      </c>
    </row>
    <row r="2593" spans="1:21" x14ac:dyDescent="0.3">
      <c r="A2593" t="s">
        <v>14990</v>
      </c>
      <c r="B2593" t="s">
        <v>370</v>
      </c>
      <c r="C2593" t="s">
        <v>6876</v>
      </c>
      <c r="D2593" t="s">
        <v>6866</v>
      </c>
      <c r="E2593" t="s">
        <v>7235</v>
      </c>
      <c r="F2593" t="s">
        <v>14991</v>
      </c>
      <c r="G2593" t="s">
        <v>13462</v>
      </c>
      <c r="H2593" t="s">
        <v>6870</v>
      </c>
      <c r="I2593" t="s">
        <v>6880</v>
      </c>
      <c r="J2593">
        <v>1</v>
      </c>
      <c r="K2593">
        <v>1</v>
      </c>
      <c r="L2593" t="s">
        <v>6890</v>
      </c>
      <c r="M2593" t="s">
        <v>6891</v>
      </c>
      <c r="N2593" t="s">
        <v>6874</v>
      </c>
      <c r="O2593" t="s">
        <v>6874</v>
      </c>
      <c r="P2593" t="s">
        <v>6874</v>
      </c>
      <c r="Q2593" t="s">
        <v>6875</v>
      </c>
      <c r="R2593" t="s">
        <v>6874</v>
      </c>
      <c r="S2593">
        <v>4.8157500000000004</v>
      </c>
      <c r="T2593">
        <v>-75.704599999999999</v>
      </c>
      <c r="U2593" t="s">
        <v>14992</v>
      </c>
    </row>
    <row r="2594" spans="1:21" x14ac:dyDescent="0.3">
      <c r="A2594" t="s">
        <v>14993</v>
      </c>
      <c r="B2594" t="s">
        <v>370</v>
      </c>
      <c r="C2594" t="s">
        <v>6876</v>
      </c>
      <c r="D2594" t="s">
        <v>6866</v>
      </c>
      <c r="E2594" t="s">
        <v>7235</v>
      </c>
      <c r="F2594" t="s">
        <v>13431</v>
      </c>
      <c r="G2594" t="s">
        <v>14994</v>
      </c>
      <c r="H2594" t="s">
        <v>6870</v>
      </c>
      <c r="I2594" t="s">
        <v>6886</v>
      </c>
      <c r="J2594" t="s">
        <v>370</v>
      </c>
      <c r="K2594" t="s">
        <v>370</v>
      </c>
      <c r="L2594" t="s">
        <v>6890</v>
      </c>
      <c r="M2594" t="s">
        <v>6891</v>
      </c>
      <c r="N2594" t="s">
        <v>6874</v>
      </c>
      <c r="O2594" t="s">
        <v>6874</v>
      </c>
      <c r="P2594" t="s">
        <v>6874</v>
      </c>
      <c r="Q2594" t="s">
        <v>6875</v>
      </c>
      <c r="R2594" t="s">
        <v>6876</v>
      </c>
      <c r="S2594">
        <v>4.8157490000000003</v>
      </c>
      <c r="T2594">
        <v>-75.704694000000003</v>
      </c>
      <c r="U2594" t="s">
        <v>14995</v>
      </c>
    </row>
    <row r="2595" spans="1:21" x14ac:dyDescent="0.3">
      <c r="A2595" t="s">
        <v>14996</v>
      </c>
      <c r="B2595" t="s">
        <v>370</v>
      </c>
      <c r="C2595" t="s">
        <v>8411</v>
      </c>
      <c r="D2595" t="s">
        <v>6866</v>
      </c>
      <c r="E2595" t="s">
        <v>7235</v>
      </c>
      <c r="F2595" t="s">
        <v>14997</v>
      </c>
      <c r="G2595" t="s">
        <v>14997</v>
      </c>
      <c r="H2595" t="s">
        <v>6870</v>
      </c>
      <c r="I2595" t="s">
        <v>6871</v>
      </c>
      <c r="J2595">
        <v>2</v>
      </c>
      <c r="K2595" t="s">
        <v>370</v>
      </c>
      <c r="L2595" t="s">
        <v>6890</v>
      </c>
      <c r="M2595" t="s">
        <v>6891</v>
      </c>
      <c r="N2595" t="s">
        <v>6874</v>
      </c>
      <c r="O2595" t="s">
        <v>6875</v>
      </c>
      <c r="P2595" t="s">
        <v>6874</v>
      </c>
      <c r="Q2595" t="s">
        <v>6874</v>
      </c>
      <c r="R2595" t="s">
        <v>6876</v>
      </c>
      <c r="S2595">
        <v>4.8152860000000004</v>
      </c>
      <c r="T2595">
        <v>-75.704646999999994</v>
      </c>
      <c r="U2595" t="s">
        <v>14998</v>
      </c>
    </row>
    <row r="2596" spans="1:21" x14ac:dyDescent="0.3">
      <c r="A2596" t="s">
        <v>14999</v>
      </c>
      <c r="B2596" t="s">
        <v>370</v>
      </c>
      <c r="C2596" t="s">
        <v>11178</v>
      </c>
      <c r="D2596" t="s">
        <v>6866</v>
      </c>
      <c r="E2596" t="s">
        <v>14424</v>
      </c>
      <c r="F2596" t="s">
        <v>15000</v>
      </c>
      <c r="G2596" t="s">
        <v>15001</v>
      </c>
      <c r="H2596" t="s">
        <v>6870</v>
      </c>
      <c r="I2596" t="s">
        <v>6978</v>
      </c>
      <c r="J2596">
        <v>4</v>
      </c>
      <c r="K2596">
        <v>1</v>
      </c>
      <c r="L2596" t="s">
        <v>6890</v>
      </c>
      <c r="M2596" t="s">
        <v>6891</v>
      </c>
      <c r="N2596" t="s">
        <v>6874</v>
      </c>
      <c r="O2596" t="s">
        <v>6874</v>
      </c>
      <c r="P2596" t="s">
        <v>6874</v>
      </c>
      <c r="Q2596" t="s">
        <v>6874</v>
      </c>
      <c r="R2596" t="s">
        <v>6874</v>
      </c>
      <c r="S2596">
        <v>4.8166900000000004</v>
      </c>
      <c r="T2596">
        <v>-75.713340000000002</v>
      </c>
      <c r="U2596" t="s">
        <v>15002</v>
      </c>
    </row>
    <row r="2597" spans="1:21" x14ac:dyDescent="0.3">
      <c r="A2597" t="s">
        <v>15003</v>
      </c>
      <c r="B2597" t="s">
        <v>370</v>
      </c>
      <c r="C2597" t="s">
        <v>11178</v>
      </c>
      <c r="D2597" t="s">
        <v>6866</v>
      </c>
      <c r="E2597" t="s">
        <v>7235</v>
      </c>
      <c r="F2597" t="s">
        <v>15004</v>
      </c>
      <c r="G2597" t="s">
        <v>15004</v>
      </c>
      <c r="H2597" t="s">
        <v>6870</v>
      </c>
      <c r="I2597" t="s">
        <v>6871</v>
      </c>
      <c r="J2597">
        <v>4</v>
      </c>
      <c r="K2597">
        <v>0</v>
      </c>
      <c r="L2597" t="s">
        <v>6890</v>
      </c>
      <c r="M2597" t="s">
        <v>6873</v>
      </c>
      <c r="N2597" t="s">
        <v>6874</v>
      </c>
      <c r="O2597" t="s">
        <v>6875</v>
      </c>
      <c r="P2597" t="s">
        <v>6874</v>
      </c>
      <c r="Q2597" t="s">
        <v>6875</v>
      </c>
      <c r="R2597" t="s">
        <v>6874</v>
      </c>
      <c r="S2597">
        <v>4.8156610000000004</v>
      </c>
      <c r="T2597">
        <v>-75.703587999999996</v>
      </c>
      <c r="U2597" t="s">
        <v>15005</v>
      </c>
    </row>
    <row r="2598" spans="1:21" x14ac:dyDescent="0.3">
      <c r="A2598" t="s">
        <v>15006</v>
      </c>
      <c r="B2598" t="s">
        <v>370</v>
      </c>
      <c r="C2598" t="s">
        <v>11178</v>
      </c>
      <c r="D2598" t="s">
        <v>14339</v>
      </c>
      <c r="E2598" t="s">
        <v>15007</v>
      </c>
      <c r="F2598" t="s">
        <v>15008</v>
      </c>
      <c r="G2598" t="s">
        <v>15008</v>
      </c>
      <c r="H2598" t="s">
        <v>6870</v>
      </c>
      <c r="I2598" t="s">
        <v>6871</v>
      </c>
      <c r="J2598">
        <v>2</v>
      </c>
      <c r="K2598">
        <v>0</v>
      </c>
      <c r="L2598" t="s">
        <v>6890</v>
      </c>
      <c r="M2598" t="s">
        <v>6873</v>
      </c>
      <c r="N2598" t="s">
        <v>6874</v>
      </c>
      <c r="O2598" t="s">
        <v>6874</v>
      </c>
      <c r="P2598" t="s">
        <v>6875</v>
      </c>
      <c r="Q2598" t="s">
        <v>6874</v>
      </c>
      <c r="R2598" t="s">
        <v>6874</v>
      </c>
      <c r="S2598">
        <v>4.8049059999999999</v>
      </c>
      <c r="T2598">
        <v>-75.811276000000007</v>
      </c>
      <c r="U2598" t="s">
        <v>15009</v>
      </c>
    </row>
    <row r="2599" spans="1:21" x14ac:dyDescent="0.3">
      <c r="A2599" t="s">
        <v>15010</v>
      </c>
      <c r="B2599" t="s">
        <v>370</v>
      </c>
      <c r="C2599" t="s">
        <v>11178</v>
      </c>
      <c r="D2599" t="s">
        <v>8033</v>
      </c>
      <c r="E2599" t="s">
        <v>8033</v>
      </c>
      <c r="F2599" t="s">
        <v>15011</v>
      </c>
      <c r="G2599" t="s">
        <v>15012</v>
      </c>
      <c r="H2599" t="s">
        <v>6870</v>
      </c>
      <c r="I2599" t="s">
        <v>15013</v>
      </c>
      <c r="J2599">
        <v>4</v>
      </c>
      <c r="K2599">
        <v>2</v>
      </c>
      <c r="L2599" t="s">
        <v>6890</v>
      </c>
      <c r="M2599" t="s">
        <v>6891</v>
      </c>
      <c r="N2599" t="s">
        <v>6874</v>
      </c>
      <c r="O2599" t="s">
        <v>6874</v>
      </c>
      <c r="P2599" t="s">
        <v>6874</v>
      </c>
      <c r="Q2599" t="s">
        <v>6874</v>
      </c>
      <c r="R2599" t="s">
        <v>6874</v>
      </c>
      <c r="S2599">
        <v>4.8052640000000002</v>
      </c>
      <c r="T2599">
        <v>-75.689560999999998</v>
      </c>
      <c r="U2599" t="s">
        <v>15014</v>
      </c>
    </row>
    <row r="2600" spans="1:21" x14ac:dyDescent="0.3">
      <c r="A2600" t="s">
        <v>15015</v>
      </c>
      <c r="B2600" t="s">
        <v>370</v>
      </c>
      <c r="C2600" t="s">
        <v>11178</v>
      </c>
      <c r="D2600" t="s">
        <v>8649</v>
      </c>
      <c r="E2600" t="s">
        <v>8650</v>
      </c>
      <c r="F2600" t="s">
        <v>15016</v>
      </c>
      <c r="G2600" t="s">
        <v>14958</v>
      </c>
      <c r="H2600" t="s">
        <v>6870</v>
      </c>
      <c r="I2600" t="s">
        <v>6871</v>
      </c>
      <c r="J2600">
        <v>2</v>
      </c>
      <c r="K2600" t="s">
        <v>370</v>
      </c>
      <c r="L2600" t="s">
        <v>6881</v>
      </c>
      <c r="M2600" t="s">
        <v>6873</v>
      </c>
      <c r="N2600" t="s">
        <v>6876</v>
      </c>
      <c r="O2600" t="s">
        <v>6876</v>
      </c>
      <c r="P2600" t="s">
        <v>6876</v>
      </c>
      <c r="Q2600" t="s">
        <v>6876</v>
      </c>
      <c r="R2600" t="s">
        <v>6876</v>
      </c>
      <c r="S2600">
        <v>4.8066060000000004</v>
      </c>
      <c r="T2600">
        <v>-75.682208000000003</v>
      </c>
      <c r="U2600" t="s">
        <v>15017</v>
      </c>
    </row>
    <row r="2601" spans="1:21" x14ac:dyDescent="0.3">
      <c r="A2601" t="s">
        <v>15018</v>
      </c>
      <c r="B2601" t="s">
        <v>370</v>
      </c>
      <c r="C2601" t="s">
        <v>11178</v>
      </c>
      <c r="D2601" t="s">
        <v>8649</v>
      </c>
      <c r="E2601" t="s">
        <v>8650</v>
      </c>
      <c r="F2601" t="s">
        <v>15019</v>
      </c>
      <c r="G2601" t="s">
        <v>14958</v>
      </c>
      <c r="H2601" t="s">
        <v>6870</v>
      </c>
      <c r="I2601" t="s">
        <v>15020</v>
      </c>
      <c r="J2601">
        <v>1</v>
      </c>
      <c r="K2601">
        <v>1</v>
      </c>
      <c r="L2601" t="s">
        <v>6872</v>
      </c>
      <c r="M2601" t="s">
        <v>6894</v>
      </c>
      <c r="N2601" t="s">
        <v>6876</v>
      </c>
      <c r="O2601" t="s">
        <v>6876</v>
      </c>
      <c r="P2601" t="s">
        <v>6876</v>
      </c>
      <c r="Q2601" t="s">
        <v>6876</v>
      </c>
      <c r="R2601" t="s">
        <v>6876</v>
      </c>
      <c r="S2601">
        <v>4.8087169999999997</v>
      </c>
      <c r="T2601">
        <v>-75.690601000000001</v>
      </c>
      <c r="U2601" t="s">
        <v>15021</v>
      </c>
    </row>
    <row r="2602" spans="1:21" x14ac:dyDescent="0.3">
      <c r="A2602" t="s">
        <v>15022</v>
      </c>
      <c r="B2602" t="s">
        <v>370</v>
      </c>
      <c r="C2602" t="s">
        <v>11178</v>
      </c>
      <c r="D2602" t="s">
        <v>8317</v>
      </c>
      <c r="E2602" t="s">
        <v>15023</v>
      </c>
      <c r="F2602" t="s">
        <v>15024</v>
      </c>
      <c r="G2602" t="s">
        <v>15024</v>
      </c>
      <c r="H2602" t="s">
        <v>6870</v>
      </c>
      <c r="I2602" t="s">
        <v>6871</v>
      </c>
      <c r="J2602">
        <v>2</v>
      </c>
      <c r="K2602">
        <v>0</v>
      </c>
      <c r="L2602" t="s">
        <v>6881</v>
      </c>
      <c r="M2602" t="s">
        <v>6873</v>
      </c>
      <c r="N2602" t="s">
        <v>6874</v>
      </c>
      <c r="O2602" t="s">
        <v>6874</v>
      </c>
      <c r="P2602" t="s">
        <v>6874</v>
      </c>
      <c r="Q2602" t="s">
        <v>6874</v>
      </c>
      <c r="R2602" t="s">
        <v>6875</v>
      </c>
      <c r="S2602">
        <v>4.7985689999999996</v>
      </c>
      <c r="T2602">
        <v>-75.701625000000007</v>
      </c>
      <c r="U2602" t="s">
        <v>15025</v>
      </c>
    </row>
    <row r="2603" spans="1:21" x14ac:dyDescent="0.3">
      <c r="A2603" t="s">
        <v>15026</v>
      </c>
      <c r="B2603" t="s">
        <v>370</v>
      </c>
      <c r="C2603" t="s">
        <v>11178</v>
      </c>
      <c r="D2603" t="s">
        <v>8649</v>
      </c>
      <c r="E2603" t="s">
        <v>8650</v>
      </c>
      <c r="F2603" t="s">
        <v>15027</v>
      </c>
      <c r="G2603" t="s">
        <v>15027</v>
      </c>
      <c r="H2603" t="s">
        <v>6870</v>
      </c>
      <c r="I2603" t="s">
        <v>6880</v>
      </c>
      <c r="J2603">
        <v>2</v>
      </c>
      <c r="K2603">
        <v>0</v>
      </c>
      <c r="L2603" t="s">
        <v>6881</v>
      </c>
      <c r="M2603" t="s">
        <v>6873</v>
      </c>
      <c r="N2603" t="s">
        <v>6876</v>
      </c>
      <c r="O2603" t="s">
        <v>6874</v>
      </c>
      <c r="P2603" t="s">
        <v>6875</v>
      </c>
      <c r="Q2603" t="s">
        <v>6876</v>
      </c>
      <c r="R2603" t="s">
        <v>6874</v>
      </c>
      <c r="S2603">
        <v>4.801323</v>
      </c>
      <c r="T2603">
        <v>-75.724646000000007</v>
      </c>
      <c r="U2603" t="s">
        <v>15028</v>
      </c>
    </row>
    <row r="2604" spans="1:21" x14ac:dyDescent="0.3">
      <c r="A2604" t="s">
        <v>15029</v>
      </c>
      <c r="B2604" t="s">
        <v>370</v>
      </c>
      <c r="C2604" t="s">
        <v>11178</v>
      </c>
      <c r="D2604" t="s">
        <v>8649</v>
      </c>
      <c r="E2604" t="s">
        <v>8650</v>
      </c>
      <c r="F2604" t="s">
        <v>15030</v>
      </c>
      <c r="G2604" t="s">
        <v>15030</v>
      </c>
      <c r="H2604" t="s">
        <v>6870</v>
      </c>
      <c r="I2604" t="s">
        <v>6871</v>
      </c>
      <c r="J2604">
        <v>2</v>
      </c>
      <c r="K2604">
        <v>1</v>
      </c>
      <c r="L2604" t="s">
        <v>6890</v>
      </c>
      <c r="M2604" t="s">
        <v>6873</v>
      </c>
      <c r="N2604" t="s">
        <v>6874</v>
      </c>
      <c r="O2604" t="s">
        <v>6874</v>
      </c>
      <c r="P2604" t="s">
        <v>6874</v>
      </c>
      <c r="Q2604" t="s">
        <v>6875</v>
      </c>
      <c r="R2604" t="s">
        <v>6874</v>
      </c>
      <c r="S2604">
        <v>4.8184659999999999</v>
      </c>
      <c r="T2604">
        <v>-75.695419000000001</v>
      </c>
      <c r="U2604" t="s">
        <v>15031</v>
      </c>
    </row>
    <row r="2605" spans="1:21" x14ac:dyDescent="0.3">
      <c r="A2605" t="s">
        <v>15032</v>
      </c>
      <c r="B2605" t="s">
        <v>370</v>
      </c>
      <c r="C2605" t="s">
        <v>11178</v>
      </c>
      <c r="D2605" t="s">
        <v>8649</v>
      </c>
      <c r="E2605" t="s">
        <v>8650</v>
      </c>
      <c r="F2605" t="s">
        <v>15033</v>
      </c>
      <c r="G2605" t="s">
        <v>15033</v>
      </c>
      <c r="H2605" t="s">
        <v>6870</v>
      </c>
      <c r="I2605" t="s">
        <v>6871</v>
      </c>
      <c r="J2605">
        <v>1</v>
      </c>
      <c r="K2605">
        <v>0</v>
      </c>
      <c r="L2605" t="s">
        <v>6890</v>
      </c>
      <c r="M2605" t="s">
        <v>6891</v>
      </c>
      <c r="N2605" t="s">
        <v>6874</v>
      </c>
      <c r="O2605" t="s">
        <v>6874</v>
      </c>
      <c r="P2605" t="s">
        <v>6874</v>
      </c>
      <c r="Q2605" t="s">
        <v>6874</v>
      </c>
      <c r="R2605" t="s">
        <v>6874</v>
      </c>
      <c r="S2605">
        <v>4.8184659999999999</v>
      </c>
      <c r="T2605">
        <v>-75.695419000000001</v>
      </c>
      <c r="U2605" t="s">
        <v>15034</v>
      </c>
    </row>
    <row r="2606" spans="1:21" x14ac:dyDescent="0.3">
      <c r="A2606" t="s">
        <v>15035</v>
      </c>
      <c r="B2606" t="s">
        <v>370</v>
      </c>
      <c r="C2606" t="s">
        <v>11178</v>
      </c>
      <c r="D2606" t="s">
        <v>8649</v>
      </c>
      <c r="E2606" t="s">
        <v>8650</v>
      </c>
      <c r="F2606" t="s">
        <v>15036</v>
      </c>
      <c r="G2606" t="s">
        <v>15036</v>
      </c>
      <c r="H2606" t="s">
        <v>6870</v>
      </c>
      <c r="I2606" t="s">
        <v>6871</v>
      </c>
      <c r="J2606">
        <v>3</v>
      </c>
      <c r="K2606">
        <v>0</v>
      </c>
      <c r="L2606" t="s">
        <v>6872</v>
      </c>
      <c r="M2606" t="s">
        <v>6894</v>
      </c>
      <c r="N2606" t="s">
        <v>6874</v>
      </c>
      <c r="O2606" t="s">
        <v>6875</v>
      </c>
      <c r="P2606" t="s">
        <v>6874</v>
      </c>
      <c r="Q2606" t="s">
        <v>6874</v>
      </c>
      <c r="R2606" t="s">
        <v>6874</v>
      </c>
      <c r="S2606">
        <v>4.8184659999999999</v>
      </c>
      <c r="T2606">
        <v>-75.695419000000001</v>
      </c>
      <c r="U2606" t="s">
        <v>15037</v>
      </c>
    </row>
    <row r="2607" spans="1:21" x14ac:dyDescent="0.3">
      <c r="A2607" t="s">
        <v>15038</v>
      </c>
      <c r="B2607" t="s">
        <v>370</v>
      </c>
      <c r="C2607" t="s">
        <v>11185</v>
      </c>
      <c r="D2607" t="s">
        <v>6866</v>
      </c>
      <c r="E2607" t="s">
        <v>9341</v>
      </c>
      <c r="F2607" t="s">
        <v>15039</v>
      </c>
      <c r="G2607" t="s">
        <v>15039</v>
      </c>
      <c r="H2607" t="s">
        <v>6870</v>
      </c>
      <c r="I2607" t="s">
        <v>6986</v>
      </c>
      <c r="J2607">
        <v>1</v>
      </c>
      <c r="K2607" t="s">
        <v>370</v>
      </c>
      <c r="L2607" t="s">
        <v>6881</v>
      </c>
      <c r="M2607" t="s">
        <v>6873</v>
      </c>
      <c r="N2607" t="s">
        <v>6876</v>
      </c>
      <c r="O2607" t="s">
        <v>6874</v>
      </c>
      <c r="P2607" t="s">
        <v>6874</v>
      </c>
      <c r="Q2607" t="s">
        <v>6874</v>
      </c>
      <c r="R2607" t="s">
        <v>6876</v>
      </c>
      <c r="S2607">
        <v>4.8112380000000003</v>
      </c>
      <c r="T2607">
        <v>-75.704280999999995</v>
      </c>
      <c r="U2607" t="s">
        <v>15040</v>
      </c>
    </row>
    <row r="2608" spans="1:21" x14ac:dyDescent="0.3">
      <c r="A2608" t="s">
        <v>15041</v>
      </c>
      <c r="B2608" t="s">
        <v>370</v>
      </c>
      <c r="C2608" t="s">
        <v>10333</v>
      </c>
      <c r="D2608" t="s">
        <v>8649</v>
      </c>
      <c r="E2608" t="s">
        <v>8650</v>
      </c>
      <c r="F2608" t="s">
        <v>15042</v>
      </c>
      <c r="G2608" t="s">
        <v>15042</v>
      </c>
      <c r="H2608" t="s">
        <v>6870</v>
      </c>
      <c r="I2608" t="s">
        <v>6871</v>
      </c>
      <c r="J2608">
        <v>3</v>
      </c>
      <c r="K2608" t="s">
        <v>370</v>
      </c>
      <c r="L2608" t="s">
        <v>6881</v>
      </c>
      <c r="M2608" t="s">
        <v>6873</v>
      </c>
      <c r="N2608" t="s">
        <v>6874</v>
      </c>
      <c r="O2608" t="s">
        <v>6875</v>
      </c>
      <c r="P2608" t="s">
        <v>6875</v>
      </c>
      <c r="Q2608" t="s">
        <v>6875</v>
      </c>
      <c r="R2608" t="s">
        <v>6874</v>
      </c>
      <c r="S2608">
        <v>4.8184659999999999</v>
      </c>
      <c r="T2608">
        <v>-75.695419000000001</v>
      </c>
      <c r="U2608" t="s">
        <v>15043</v>
      </c>
    </row>
    <row r="2609" spans="1:21" x14ac:dyDescent="0.3">
      <c r="A2609" t="s">
        <v>15044</v>
      </c>
      <c r="B2609" t="s">
        <v>370</v>
      </c>
      <c r="C2609" t="s">
        <v>10333</v>
      </c>
      <c r="D2609" t="s">
        <v>8649</v>
      </c>
      <c r="E2609" t="s">
        <v>8650</v>
      </c>
      <c r="F2609" t="s">
        <v>15045</v>
      </c>
      <c r="G2609" t="s">
        <v>15045</v>
      </c>
      <c r="H2609" t="s">
        <v>6870</v>
      </c>
      <c r="I2609" t="s">
        <v>6871</v>
      </c>
      <c r="J2609">
        <v>3</v>
      </c>
      <c r="K2609" t="s">
        <v>370</v>
      </c>
      <c r="L2609" t="s">
        <v>6881</v>
      </c>
      <c r="M2609" t="s">
        <v>6873</v>
      </c>
      <c r="N2609" t="s">
        <v>6874</v>
      </c>
      <c r="O2609" t="s">
        <v>6875</v>
      </c>
      <c r="P2609" t="s">
        <v>6874</v>
      </c>
      <c r="Q2609" t="s">
        <v>6875</v>
      </c>
      <c r="R2609" t="s">
        <v>6874</v>
      </c>
      <c r="S2609">
        <v>4.8093029999999999</v>
      </c>
      <c r="T2609">
        <v>-75.692364999999995</v>
      </c>
      <c r="U2609" t="s">
        <v>15046</v>
      </c>
    </row>
    <row r="2610" spans="1:21" x14ac:dyDescent="0.3">
      <c r="A2610" t="s">
        <v>15047</v>
      </c>
      <c r="B2610" t="s">
        <v>370</v>
      </c>
      <c r="C2610" t="s">
        <v>11178</v>
      </c>
      <c r="D2610" t="s">
        <v>8649</v>
      </c>
      <c r="E2610" t="s">
        <v>8650</v>
      </c>
      <c r="F2610" t="s">
        <v>15048</v>
      </c>
      <c r="G2610" t="s">
        <v>15048</v>
      </c>
      <c r="H2610" t="s">
        <v>6870</v>
      </c>
      <c r="I2610" t="s">
        <v>6871</v>
      </c>
      <c r="J2610">
        <v>1</v>
      </c>
      <c r="K2610" t="s">
        <v>370</v>
      </c>
      <c r="L2610" t="s">
        <v>6872</v>
      </c>
      <c r="M2610" t="s">
        <v>6894</v>
      </c>
      <c r="N2610" t="s">
        <v>6874</v>
      </c>
      <c r="O2610" t="s">
        <v>6874</v>
      </c>
      <c r="P2610" t="s">
        <v>6875</v>
      </c>
      <c r="Q2610" t="s">
        <v>6875</v>
      </c>
      <c r="R2610" t="s">
        <v>6874</v>
      </c>
      <c r="S2610">
        <v>4.8120200000000004</v>
      </c>
      <c r="T2610">
        <v>-75.704443999999995</v>
      </c>
      <c r="U2610" t="s">
        <v>15049</v>
      </c>
    </row>
    <row r="2611" spans="1:21" x14ac:dyDescent="0.3">
      <c r="A2611" t="s">
        <v>15050</v>
      </c>
      <c r="B2611" t="s">
        <v>370</v>
      </c>
      <c r="C2611" t="s">
        <v>11178</v>
      </c>
      <c r="D2611" t="s">
        <v>8649</v>
      </c>
      <c r="E2611" t="s">
        <v>8650</v>
      </c>
      <c r="F2611" t="s">
        <v>9613</v>
      </c>
      <c r="G2611" t="s">
        <v>9613</v>
      </c>
      <c r="H2611" t="s">
        <v>6870</v>
      </c>
      <c r="I2611" t="s">
        <v>6871</v>
      </c>
      <c r="J2611">
        <v>1</v>
      </c>
      <c r="K2611" t="s">
        <v>370</v>
      </c>
      <c r="L2611" t="s">
        <v>6872</v>
      </c>
      <c r="M2611" t="s">
        <v>6894</v>
      </c>
      <c r="N2611" t="s">
        <v>6875</v>
      </c>
      <c r="O2611" t="s">
        <v>6876</v>
      </c>
      <c r="P2611" t="s">
        <v>6875</v>
      </c>
      <c r="Q2611" t="s">
        <v>6876</v>
      </c>
      <c r="R2611" t="s">
        <v>6875</v>
      </c>
      <c r="S2611">
        <v>4.8184659999999999</v>
      </c>
      <c r="T2611">
        <v>-75.695419000000001</v>
      </c>
      <c r="U2611" t="s">
        <v>15051</v>
      </c>
    </row>
    <row r="2612" spans="1:21" x14ac:dyDescent="0.3">
      <c r="A2612" t="s">
        <v>15052</v>
      </c>
      <c r="B2612" t="s">
        <v>370</v>
      </c>
      <c r="C2612" t="s">
        <v>11178</v>
      </c>
      <c r="D2612" t="s">
        <v>8649</v>
      </c>
      <c r="E2612" t="s">
        <v>8650</v>
      </c>
      <c r="F2612" t="s">
        <v>15053</v>
      </c>
      <c r="G2612" t="s">
        <v>15053</v>
      </c>
      <c r="H2612" t="s">
        <v>6870</v>
      </c>
      <c r="I2612" t="s">
        <v>6871</v>
      </c>
      <c r="J2612">
        <v>2</v>
      </c>
      <c r="K2612" t="s">
        <v>370</v>
      </c>
      <c r="L2612" t="s">
        <v>6872</v>
      </c>
      <c r="M2612" t="s">
        <v>6894</v>
      </c>
      <c r="N2612" t="s">
        <v>6875</v>
      </c>
      <c r="O2612" t="s">
        <v>6876</v>
      </c>
      <c r="P2612" t="s">
        <v>6875</v>
      </c>
      <c r="Q2612" t="s">
        <v>6876</v>
      </c>
      <c r="R2612" t="s">
        <v>6875</v>
      </c>
      <c r="S2612">
        <v>4.8348560000000003</v>
      </c>
      <c r="T2612">
        <v>-75.680796000000001</v>
      </c>
      <c r="U2612" t="s">
        <v>15051</v>
      </c>
    </row>
    <row r="2613" spans="1:21" x14ac:dyDescent="0.3">
      <c r="A2613" t="s">
        <v>15054</v>
      </c>
      <c r="B2613" t="s">
        <v>370</v>
      </c>
      <c r="C2613" t="s">
        <v>10333</v>
      </c>
      <c r="D2613" t="s">
        <v>8649</v>
      </c>
      <c r="E2613" t="s">
        <v>8650</v>
      </c>
      <c r="F2613" t="s">
        <v>14684</v>
      </c>
      <c r="G2613" t="s">
        <v>14684</v>
      </c>
      <c r="H2613" t="s">
        <v>6870</v>
      </c>
      <c r="I2613" t="s">
        <v>6871</v>
      </c>
      <c r="J2613">
        <v>3</v>
      </c>
      <c r="K2613">
        <v>1</v>
      </c>
      <c r="L2613" t="s">
        <v>6881</v>
      </c>
      <c r="M2613" t="s">
        <v>6873</v>
      </c>
      <c r="N2613" t="s">
        <v>6874</v>
      </c>
      <c r="O2613" t="s">
        <v>6874</v>
      </c>
      <c r="P2613" t="s">
        <v>6874</v>
      </c>
      <c r="Q2613" t="s">
        <v>6874</v>
      </c>
      <c r="R2613" t="s">
        <v>6874</v>
      </c>
      <c r="S2613">
        <v>4.8087169999999997</v>
      </c>
      <c r="T2613">
        <v>-75.690601000000001</v>
      </c>
      <c r="U2613" t="s">
        <v>15055</v>
      </c>
    </row>
    <row r="2614" spans="1:21" x14ac:dyDescent="0.3">
      <c r="A2614" t="s">
        <v>15056</v>
      </c>
      <c r="B2614" t="s">
        <v>370</v>
      </c>
      <c r="C2614" t="s">
        <v>370</v>
      </c>
      <c r="D2614" t="s">
        <v>8649</v>
      </c>
      <c r="E2614" t="s">
        <v>8650</v>
      </c>
      <c r="F2614" t="s">
        <v>15057</v>
      </c>
      <c r="G2614" t="s">
        <v>15057</v>
      </c>
      <c r="H2614" t="s">
        <v>6870</v>
      </c>
      <c r="I2614" t="s">
        <v>6871</v>
      </c>
      <c r="J2614">
        <v>2</v>
      </c>
      <c r="K2614" t="s">
        <v>370</v>
      </c>
      <c r="L2614" t="s">
        <v>6881</v>
      </c>
      <c r="M2614" t="s">
        <v>6873</v>
      </c>
      <c r="N2614" t="s">
        <v>6874</v>
      </c>
      <c r="O2614" t="s">
        <v>6992</v>
      </c>
      <c r="P2614" t="s">
        <v>6874</v>
      </c>
      <c r="Q2614" t="s">
        <v>6992</v>
      </c>
      <c r="R2614" t="s">
        <v>6874</v>
      </c>
      <c r="S2614">
        <v>4.8087169999999997</v>
      </c>
      <c r="T2614">
        <v>-75.690601000000001</v>
      </c>
      <c r="U2614" t="s">
        <v>15058</v>
      </c>
    </row>
    <row r="2615" spans="1:21" x14ac:dyDescent="0.3">
      <c r="A2615" t="s">
        <v>15059</v>
      </c>
      <c r="B2615" t="s">
        <v>370</v>
      </c>
      <c r="C2615" t="s">
        <v>10333</v>
      </c>
      <c r="D2615" t="s">
        <v>8649</v>
      </c>
      <c r="E2615" t="s">
        <v>8650</v>
      </c>
      <c r="F2615" t="s">
        <v>15060</v>
      </c>
      <c r="G2615" t="s">
        <v>15060</v>
      </c>
      <c r="H2615" t="s">
        <v>6870</v>
      </c>
      <c r="I2615" t="s">
        <v>6871</v>
      </c>
      <c r="J2615">
        <v>1</v>
      </c>
      <c r="K2615" t="s">
        <v>370</v>
      </c>
      <c r="L2615" t="s">
        <v>6881</v>
      </c>
      <c r="M2615" t="s">
        <v>6894</v>
      </c>
      <c r="N2615" t="s">
        <v>6874</v>
      </c>
      <c r="O2615" t="s">
        <v>6875</v>
      </c>
      <c r="P2615" t="s">
        <v>6875</v>
      </c>
      <c r="Q2615" t="s">
        <v>6875</v>
      </c>
      <c r="R2615" t="s">
        <v>6874</v>
      </c>
      <c r="S2615">
        <v>4.8165979999999999</v>
      </c>
      <c r="T2615">
        <v>-75.688822000000002</v>
      </c>
      <c r="U2615" t="s">
        <v>370</v>
      </c>
    </row>
    <row r="2616" spans="1:21" x14ac:dyDescent="0.3">
      <c r="A2616" t="s">
        <v>15061</v>
      </c>
      <c r="B2616" t="s">
        <v>370</v>
      </c>
      <c r="C2616" t="s">
        <v>10333</v>
      </c>
      <c r="D2616" t="s">
        <v>8649</v>
      </c>
      <c r="E2616" t="s">
        <v>8650</v>
      </c>
      <c r="F2616" t="s">
        <v>15062</v>
      </c>
      <c r="G2616" t="s">
        <v>15062</v>
      </c>
      <c r="H2616" t="s">
        <v>6870</v>
      </c>
      <c r="I2616" t="s">
        <v>6871</v>
      </c>
      <c r="J2616">
        <v>1</v>
      </c>
      <c r="K2616">
        <v>1</v>
      </c>
      <c r="L2616" t="s">
        <v>6872</v>
      </c>
      <c r="M2616" t="s">
        <v>6894</v>
      </c>
      <c r="N2616" t="s">
        <v>6874</v>
      </c>
      <c r="O2616" t="s">
        <v>6875</v>
      </c>
      <c r="P2616" t="s">
        <v>6875</v>
      </c>
      <c r="Q2616" t="s">
        <v>6875</v>
      </c>
      <c r="R2616" t="s">
        <v>6875</v>
      </c>
      <c r="S2616">
        <v>4.8184659999999999</v>
      </c>
      <c r="T2616">
        <v>-75.695419000000001</v>
      </c>
      <c r="U2616" t="s">
        <v>370</v>
      </c>
    </row>
    <row r="2617" spans="1:21" x14ac:dyDescent="0.3">
      <c r="A2617" t="s">
        <v>15063</v>
      </c>
      <c r="B2617" t="s">
        <v>370</v>
      </c>
      <c r="C2617" t="s">
        <v>11178</v>
      </c>
      <c r="D2617" t="s">
        <v>8317</v>
      </c>
      <c r="E2617" t="s">
        <v>15023</v>
      </c>
      <c r="F2617" t="s">
        <v>15064</v>
      </c>
      <c r="G2617" t="s">
        <v>15065</v>
      </c>
      <c r="H2617" t="s">
        <v>6870</v>
      </c>
      <c r="I2617" t="s">
        <v>6871</v>
      </c>
      <c r="J2617">
        <v>1</v>
      </c>
      <c r="K2617" t="s">
        <v>370</v>
      </c>
      <c r="L2617" t="s">
        <v>6872</v>
      </c>
      <c r="M2617" t="s">
        <v>6894</v>
      </c>
      <c r="N2617" t="s">
        <v>6874</v>
      </c>
      <c r="O2617" t="s">
        <v>6874</v>
      </c>
      <c r="P2617" t="s">
        <v>6875</v>
      </c>
      <c r="Q2617" t="s">
        <v>6875</v>
      </c>
      <c r="R2617" t="s">
        <v>6874</v>
      </c>
      <c r="S2617">
        <v>4.7921149999999999</v>
      </c>
      <c r="T2617">
        <v>-75.710931000000002</v>
      </c>
      <c r="U2617" t="s">
        <v>15066</v>
      </c>
    </row>
    <row r="2618" spans="1:21" x14ac:dyDescent="0.3">
      <c r="A2618" t="s">
        <v>15067</v>
      </c>
      <c r="B2618" t="s">
        <v>370</v>
      </c>
      <c r="C2618" t="s">
        <v>11178</v>
      </c>
      <c r="D2618" t="s">
        <v>8649</v>
      </c>
      <c r="E2618" t="s">
        <v>8650</v>
      </c>
      <c r="F2618" t="s">
        <v>15068</v>
      </c>
      <c r="G2618" t="s">
        <v>15068</v>
      </c>
      <c r="H2618" t="s">
        <v>6870</v>
      </c>
      <c r="I2618" t="s">
        <v>6871</v>
      </c>
      <c r="J2618">
        <v>2</v>
      </c>
      <c r="K2618">
        <v>1</v>
      </c>
      <c r="L2618" t="s">
        <v>6890</v>
      </c>
      <c r="M2618" t="s">
        <v>6891</v>
      </c>
      <c r="N2618" t="s">
        <v>6874</v>
      </c>
      <c r="O2618" t="s">
        <v>6992</v>
      </c>
      <c r="P2618" t="s">
        <v>6874</v>
      </c>
      <c r="Q2618" t="s">
        <v>6992</v>
      </c>
      <c r="R2618" t="s">
        <v>6874</v>
      </c>
      <c r="S2618">
        <v>4.8087169999999997</v>
      </c>
      <c r="T2618">
        <v>-75.690601000000001</v>
      </c>
      <c r="U2618" t="s">
        <v>370</v>
      </c>
    </row>
    <row r="2619" spans="1:21" x14ac:dyDescent="0.3">
      <c r="A2619" t="s">
        <v>15069</v>
      </c>
      <c r="B2619" t="s">
        <v>370</v>
      </c>
      <c r="C2619" t="s">
        <v>10333</v>
      </c>
      <c r="D2619" t="s">
        <v>8649</v>
      </c>
      <c r="E2619" t="s">
        <v>8650</v>
      </c>
      <c r="F2619" t="s">
        <v>15070</v>
      </c>
      <c r="G2619" t="s">
        <v>15070</v>
      </c>
      <c r="H2619" t="s">
        <v>6870</v>
      </c>
      <c r="I2619" t="s">
        <v>6871</v>
      </c>
      <c r="J2619">
        <v>3</v>
      </c>
      <c r="K2619">
        <v>1</v>
      </c>
      <c r="L2619" t="s">
        <v>6872</v>
      </c>
      <c r="M2619" t="s">
        <v>6894</v>
      </c>
      <c r="N2619" t="s">
        <v>6874</v>
      </c>
      <c r="O2619" t="s">
        <v>6875</v>
      </c>
      <c r="P2619" t="s">
        <v>6875</v>
      </c>
      <c r="Q2619" t="s">
        <v>6875</v>
      </c>
      <c r="R2619" t="s">
        <v>6875</v>
      </c>
      <c r="S2619">
        <v>4.8165979999999999</v>
      </c>
      <c r="T2619">
        <v>-75.688822000000002</v>
      </c>
      <c r="U2619" t="s">
        <v>370</v>
      </c>
    </row>
    <row r="2620" spans="1:21" x14ac:dyDescent="0.3">
      <c r="A2620" t="s">
        <v>15071</v>
      </c>
      <c r="B2620" t="s">
        <v>370</v>
      </c>
      <c r="C2620" t="s">
        <v>370</v>
      </c>
      <c r="D2620" t="s">
        <v>8649</v>
      </c>
      <c r="E2620" t="s">
        <v>8650</v>
      </c>
      <c r="F2620" t="s">
        <v>15072</v>
      </c>
      <c r="G2620" t="s">
        <v>15072</v>
      </c>
      <c r="H2620" t="s">
        <v>6870</v>
      </c>
      <c r="I2620" t="s">
        <v>6871</v>
      </c>
      <c r="J2620">
        <v>2</v>
      </c>
      <c r="K2620" t="s">
        <v>370</v>
      </c>
      <c r="L2620" t="s">
        <v>6872</v>
      </c>
      <c r="M2620" t="s">
        <v>6894</v>
      </c>
      <c r="N2620" t="s">
        <v>6874</v>
      </c>
      <c r="O2620" t="s">
        <v>6875</v>
      </c>
      <c r="P2620" t="s">
        <v>6875</v>
      </c>
      <c r="Q2620" t="s">
        <v>6875</v>
      </c>
      <c r="R2620" t="s">
        <v>6874</v>
      </c>
      <c r="S2620">
        <v>4.8184659999999999</v>
      </c>
      <c r="T2620">
        <v>-75.695419000000001</v>
      </c>
      <c r="U2620" t="s">
        <v>370</v>
      </c>
    </row>
    <row r="2621" spans="1:21" x14ac:dyDescent="0.3">
      <c r="A2621" t="s">
        <v>15073</v>
      </c>
      <c r="B2621" t="s">
        <v>370</v>
      </c>
      <c r="C2621" t="s">
        <v>10333</v>
      </c>
      <c r="D2621" t="s">
        <v>8649</v>
      </c>
      <c r="E2621" t="s">
        <v>8650</v>
      </c>
      <c r="F2621" t="s">
        <v>15074</v>
      </c>
      <c r="G2621" t="s">
        <v>15074</v>
      </c>
      <c r="H2621" t="s">
        <v>6870</v>
      </c>
      <c r="I2621" t="s">
        <v>6871</v>
      </c>
      <c r="J2621">
        <v>1</v>
      </c>
      <c r="K2621" t="s">
        <v>370</v>
      </c>
      <c r="L2621" t="s">
        <v>6881</v>
      </c>
      <c r="M2621" t="s">
        <v>6873</v>
      </c>
      <c r="N2621" t="s">
        <v>6874</v>
      </c>
      <c r="O2621" t="s">
        <v>6874</v>
      </c>
      <c r="P2621" t="s">
        <v>6874</v>
      </c>
      <c r="Q2621" t="s">
        <v>6875</v>
      </c>
      <c r="R2621" t="s">
        <v>6875</v>
      </c>
      <c r="S2621">
        <v>4.8165979999999999</v>
      </c>
      <c r="T2621">
        <v>-75.688822000000002</v>
      </c>
      <c r="U2621" t="s">
        <v>370</v>
      </c>
    </row>
    <row r="2622" spans="1:21" x14ac:dyDescent="0.3">
      <c r="A2622" t="s">
        <v>15075</v>
      </c>
      <c r="B2622" t="s">
        <v>370</v>
      </c>
      <c r="C2622" t="s">
        <v>10333</v>
      </c>
      <c r="D2622" t="s">
        <v>8649</v>
      </c>
      <c r="E2622" t="s">
        <v>8650</v>
      </c>
      <c r="F2622" t="s">
        <v>15076</v>
      </c>
      <c r="G2622" t="s">
        <v>15076</v>
      </c>
      <c r="H2622" t="s">
        <v>6870</v>
      </c>
      <c r="I2622" t="s">
        <v>6871</v>
      </c>
      <c r="J2622">
        <v>1</v>
      </c>
      <c r="K2622" t="s">
        <v>370</v>
      </c>
      <c r="L2622" t="s">
        <v>6872</v>
      </c>
      <c r="M2622" t="s">
        <v>6894</v>
      </c>
      <c r="N2622" t="s">
        <v>6874</v>
      </c>
      <c r="O2622" t="s">
        <v>6875</v>
      </c>
      <c r="P2622" t="s">
        <v>6875</v>
      </c>
      <c r="Q2622" t="s">
        <v>6875</v>
      </c>
      <c r="R2622" t="s">
        <v>6875</v>
      </c>
      <c r="S2622">
        <v>4.8184659999999999</v>
      </c>
      <c r="T2622">
        <v>-75.695419000000001</v>
      </c>
      <c r="U2622" t="s">
        <v>15077</v>
      </c>
    </row>
    <row r="2623" spans="1:21" x14ac:dyDescent="0.3">
      <c r="A2623" t="s">
        <v>15078</v>
      </c>
      <c r="B2623" t="s">
        <v>370</v>
      </c>
      <c r="C2623" t="s">
        <v>10333</v>
      </c>
      <c r="D2623" t="s">
        <v>8649</v>
      </c>
      <c r="E2623" t="s">
        <v>8650</v>
      </c>
      <c r="F2623" t="s">
        <v>15079</v>
      </c>
      <c r="G2623" t="s">
        <v>15079</v>
      </c>
      <c r="H2623" t="s">
        <v>6870</v>
      </c>
      <c r="I2623" t="s">
        <v>6871</v>
      </c>
      <c r="J2623">
        <v>2</v>
      </c>
      <c r="K2623" t="s">
        <v>370</v>
      </c>
      <c r="L2623" t="s">
        <v>6881</v>
      </c>
      <c r="M2623" t="s">
        <v>6873</v>
      </c>
      <c r="N2623" t="s">
        <v>6874</v>
      </c>
      <c r="O2623" t="s">
        <v>6874</v>
      </c>
      <c r="P2623" t="s">
        <v>6874</v>
      </c>
      <c r="Q2623" t="s">
        <v>6874</v>
      </c>
      <c r="R2623" t="s">
        <v>6874</v>
      </c>
      <c r="S2623">
        <v>4.8184659999999999</v>
      </c>
      <c r="T2623">
        <v>-75.695419000000001</v>
      </c>
      <c r="U2623" t="s">
        <v>15080</v>
      </c>
    </row>
    <row r="2624" spans="1:21" x14ac:dyDescent="0.3">
      <c r="A2624" t="s">
        <v>15081</v>
      </c>
      <c r="B2624" t="s">
        <v>370</v>
      </c>
      <c r="C2624" t="s">
        <v>11178</v>
      </c>
      <c r="D2624" t="s">
        <v>8649</v>
      </c>
      <c r="E2624" t="s">
        <v>8650</v>
      </c>
      <c r="F2624" t="s">
        <v>15082</v>
      </c>
      <c r="G2624" t="s">
        <v>15082</v>
      </c>
      <c r="H2624" t="s">
        <v>6870</v>
      </c>
      <c r="I2624" t="s">
        <v>6871</v>
      </c>
      <c r="J2624">
        <v>1</v>
      </c>
      <c r="K2624">
        <v>1</v>
      </c>
      <c r="L2624" t="s">
        <v>6881</v>
      </c>
      <c r="M2624" t="s">
        <v>6873</v>
      </c>
      <c r="N2624" t="s">
        <v>6874</v>
      </c>
      <c r="O2624" t="s">
        <v>6876</v>
      </c>
      <c r="P2624" t="s">
        <v>6876</v>
      </c>
      <c r="Q2624" t="s">
        <v>6875</v>
      </c>
      <c r="R2624" t="s">
        <v>6875</v>
      </c>
      <c r="S2624">
        <v>4.8348560000000003</v>
      </c>
      <c r="T2624">
        <v>-75.680796000000001</v>
      </c>
      <c r="U2624" t="s">
        <v>15083</v>
      </c>
    </row>
    <row r="2625" spans="1:21" x14ac:dyDescent="0.3">
      <c r="A2625" t="s">
        <v>15084</v>
      </c>
      <c r="B2625" t="s">
        <v>370</v>
      </c>
      <c r="C2625" t="s">
        <v>11178</v>
      </c>
      <c r="D2625" t="s">
        <v>8649</v>
      </c>
      <c r="E2625" t="s">
        <v>8650</v>
      </c>
      <c r="F2625" t="s">
        <v>15085</v>
      </c>
      <c r="G2625" t="s">
        <v>15085</v>
      </c>
      <c r="H2625" t="s">
        <v>6870</v>
      </c>
      <c r="I2625" t="s">
        <v>6871</v>
      </c>
      <c r="J2625">
        <v>2</v>
      </c>
      <c r="K2625" t="s">
        <v>370</v>
      </c>
      <c r="L2625" t="s">
        <v>6881</v>
      </c>
      <c r="M2625" t="s">
        <v>6873</v>
      </c>
      <c r="N2625" t="s">
        <v>6874</v>
      </c>
      <c r="O2625" t="s">
        <v>6874</v>
      </c>
      <c r="P2625" t="s">
        <v>6874</v>
      </c>
      <c r="Q2625" t="s">
        <v>6874</v>
      </c>
      <c r="R2625" t="s">
        <v>6876</v>
      </c>
      <c r="S2625">
        <v>4.8184659999999999</v>
      </c>
      <c r="T2625">
        <v>-75.695419000000001</v>
      </c>
      <c r="U2625" t="s">
        <v>15086</v>
      </c>
    </row>
    <row r="2626" spans="1:21" x14ac:dyDescent="0.3">
      <c r="A2626" t="s">
        <v>15087</v>
      </c>
      <c r="B2626" t="s">
        <v>370</v>
      </c>
      <c r="C2626" t="s">
        <v>11178</v>
      </c>
      <c r="D2626" t="s">
        <v>8649</v>
      </c>
      <c r="E2626" t="s">
        <v>15023</v>
      </c>
      <c r="F2626" t="s">
        <v>15088</v>
      </c>
      <c r="G2626" t="s">
        <v>9614</v>
      </c>
      <c r="H2626" t="s">
        <v>6870</v>
      </c>
      <c r="I2626" t="s">
        <v>6871</v>
      </c>
      <c r="J2626">
        <v>2</v>
      </c>
      <c r="K2626" t="s">
        <v>370</v>
      </c>
      <c r="L2626" t="s">
        <v>6881</v>
      </c>
      <c r="M2626" t="s">
        <v>6873</v>
      </c>
      <c r="N2626" t="s">
        <v>6876</v>
      </c>
      <c r="O2626" t="s">
        <v>6874</v>
      </c>
      <c r="P2626" t="s">
        <v>6875</v>
      </c>
      <c r="Q2626" t="s">
        <v>6875</v>
      </c>
      <c r="R2626" t="s">
        <v>6875</v>
      </c>
      <c r="S2626">
        <v>4.8184659999999999</v>
      </c>
      <c r="T2626">
        <v>-75.695419000000001</v>
      </c>
      <c r="U2626" t="s">
        <v>15089</v>
      </c>
    </row>
    <row r="2627" spans="1:21" x14ac:dyDescent="0.3">
      <c r="A2627" t="s">
        <v>15090</v>
      </c>
      <c r="B2627" t="s">
        <v>370</v>
      </c>
      <c r="C2627" t="s">
        <v>11178</v>
      </c>
      <c r="D2627" t="s">
        <v>8649</v>
      </c>
      <c r="E2627" t="s">
        <v>15023</v>
      </c>
      <c r="F2627" t="s">
        <v>15091</v>
      </c>
      <c r="G2627" t="s">
        <v>15091</v>
      </c>
      <c r="H2627" t="s">
        <v>6934</v>
      </c>
      <c r="I2627" t="s">
        <v>6871</v>
      </c>
      <c r="J2627" t="s">
        <v>370</v>
      </c>
      <c r="K2627" t="s">
        <v>370</v>
      </c>
      <c r="L2627" t="s">
        <v>6881</v>
      </c>
      <c r="M2627" t="s">
        <v>6873</v>
      </c>
      <c r="N2627" t="s">
        <v>6876</v>
      </c>
      <c r="O2627" t="s">
        <v>6876</v>
      </c>
      <c r="P2627" t="s">
        <v>6876</v>
      </c>
      <c r="Q2627" t="s">
        <v>6876</v>
      </c>
      <c r="R2627" t="s">
        <v>6876</v>
      </c>
      <c r="S2627">
        <v>4.8184659999999999</v>
      </c>
      <c r="T2627">
        <v>-75.695419000000001</v>
      </c>
      <c r="U2627" t="s">
        <v>15092</v>
      </c>
    </row>
    <row r="2628" spans="1:21" x14ac:dyDescent="0.3">
      <c r="A2628" t="s">
        <v>15093</v>
      </c>
      <c r="B2628" t="s">
        <v>370</v>
      </c>
      <c r="C2628" t="s">
        <v>11178</v>
      </c>
      <c r="D2628" t="s">
        <v>8317</v>
      </c>
      <c r="E2628" t="s">
        <v>15023</v>
      </c>
      <c r="F2628" t="s">
        <v>15094</v>
      </c>
      <c r="G2628" t="s">
        <v>15094</v>
      </c>
      <c r="H2628" t="s">
        <v>6870</v>
      </c>
      <c r="I2628" t="s">
        <v>6871</v>
      </c>
      <c r="J2628" t="s">
        <v>370</v>
      </c>
      <c r="K2628" t="s">
        <v>370</v>
      </c>
      <c r="L2628" t="s">
        <v>6872</v>
      </c>
      <c r="M2628" t="s">
        <v>6894</v>
      </c>
      <c r="N2628" t="s">
        <v>6874</v>
      </c>
      <c r="O2628" t="s">
        <v>6992</v>
      </c>
      <c r="P2628" t="s">
        <v>6875</v>
      </c>
      <c r="Q2628" t="s">
        <v>6875</v>
      </c>
      <c r="R2628" t="s">
        <v>6875</v>
      </c>
      <c r="S2628">
        <v>4.8184659999999999</v>
      </c>
      <c r="T2628">
        <v>-75.695419000000001</v>
      </c>
      <c r="U2628" t="s">
        <v>15095</v>
      </c>
    </row>
    <row r="2629" spans="1:21" x14ac:dyDescent="0.3">
      <c r="A2629" t="s">
        <v>15096</v>
      </c>
      <c r="B2629" t="s">
        <v>370</v>
      </c>
      <c r="C2629" t="s">
        <v>370</v>
      </c>
      <c r="D2629" t="s">
        <v>8317</v>
      </c>
      <c r="E2629" t="s">
        <v>15023</v>
      </c>
      <c r="F2629" t="s">
        <v>15097</v>
      </c>
      <c r="G2629" t="s">
        <v>15097</v>
      </c>
      <c r="H2629" t="s">
        <v>6934</v>
      </c>
      <c r="I2629" t="s">
        <v>6876</v>
      </c>
      <c r="J2629">
        <v>1</v>
      </c>
      <c r="K2629" t="s">
        <v>370</v>
      </c>
      <c r="L2629" t="s">
        <v>6881</v>
      </c>
      <c r="M2629" t="s">
        <v>6873</v>
      </c>
      <c r="N2629" t="s">
        <v>6876</v>
      </c>
      <c r="O2629" t="s">
        <v>6876</v>
      </c>
      <c r="P2629" t="s">
        <v>6876</v>
      </c>
      <c r="Q2629" t="s">
        <v>6876</v>
      </c>
      <c r="R2629" t="s">
        <v>6876</v>
      </c>
      <c r="S2629">
        <v>4.8184659999999999</v>
      </c>
      <c r="T2629">
        <v>-75.695419000000001</v>
      </c>
      <c r="U2629" t="s">
        <v>15098</v>
      </c>
    </row>
    <row r="2630" spans="1:21" x14ac:dyDescent="0.3">
      <c r="A2630" t="s">
        <v>15099</v>
      </c>
      <c r="B2630" t="s">
        <v>370</v>
      </c>
      <c r="C2630" t="s">
        <v>370</v>
      </c>
      <c r="D2630" t="s">
        <v>8317</v>
      </c>
      <c r="E2630" t="s">
        <v>15023</v>
      </c>
      <c r="F2630" t="s">
        <v>15100</v>
      </c>
      <c r="G2630" t="s">
        <v>15100</v>
      </c>
      <c r="H2630" t="s">
        <v>6870</v>
      </c>
      <c r="I2630" t="s">
        <v>6876</v>
      </c>
      <c r="J2630">
        <v>2</v>
      </c>
      <c r="K2630">
        <v>1</v>
      </c>
      <c r="L2630" t="s">
        <v>6890</v>
      </c>
      <c r="M2630" t="s">
        <v>6873</v>
      </c>
      <c r="N2630" t="s">
        <v>6876</v>
      </c>
      <c r="O2630" t="s">
        <v>6876</v>
      </c>
      <c r="P2630" t="s">
        <v>6876</v>
      </c>
      <c r="Q2630" t="s">
        <v>6876</v>
      </c>
      <c r="R2630" t="s">
        <v>6876</v>
      </c>
      <c r="S2630">
        <v>4.8184659999999999</v>
      </c>
      <c r="T2630">
        <v>-75.695419000000001</v>
      </c>
      <c r="U2630" t="s">
        <v>15101</v>
      </c>
    </row>
    <row r="2631" spans="1:21" x14ac:dyDescent="0.3">
      <c r="A2631" t="s">
        <v>15102</v>
      </c>
      <c r="B2631" t="s">
        <v>370</v>
      </c>
      <c r="C2631" t="s">
        <v>370</v>
      </c>
      <c r="D2631" t="s">
        <v>8317</v>
      </c>
      <c r="E2631" t="s">
        <v>15023</v>
      </c>
      <c r="F2631" t="s">
        <v>15103</v>
      </c>
      <c r="G2631" t="s">
        <v>15103</v>
      </c>
      <c r="H2631" t="s">
        <v>6934</v>
      </c>
      <c r="I2631" t="s">
        <v>6876</v>
      </c>
      <c r="J2631">
        <v>1</v>
      </c>
      <c r="K2631" t="s">
        <v>370</v>
      </c>
      <c r="L2631" t="s">
        <v>6881</v>
      </c>
      <c r="M2631" t="s">
        <v>6873</v>
      </c>
      <c r="N2631" t="s">
        <v>6876</v>
      </c>
      <c r="O2631" t="s">
        <v>6876</v>
      </c>
      <c r="P2631" t="s">
        <v>6876</v>
      </c>
      <c r="Q2631" t="s">
        <v>6876</v>
      </c>
      <c r="R2631" t="s">
        <v>6875</v>
      </c>
      <c r="S2631">
        <v>4.8184659999999999</v>
      </c>
      <c r="T2631">
        <v>-75.695419000000001</v>
      </c>
      <c r="U2631" t="s">
        <v>15104</v>
      </c>
    </row>
    <row r="2632" spans="1:21" x14ac:dyDescent="0.3">
      <c r="A2632" t="s">
        <v>15105</v>
      </c>
      <c r="B2632" t="s">
        <v>370</v>
      </c>
      <c r="C2632" t="s">
        <v>370</v>
      </c>
      <c r="D2632" t="s">
        <v>8649</v>
      </c>
      <c r="E2632" t="s">
        <v>8650</v>
      </c>
      <c r="F2632" t="s">
        <v>8182</v>
      </c>
      <c r="G2632" t="s">
        <v>15106</v>
      </c>
      <c r="H2632" t="s">
        <v>6934</v>
      </c>
      <c r="I2632" t="s">
        <v>6876</v>
      </c>
      <c r="J2632" t="s">
        <v>370</v>
      </c>
      <c r="K2632" t="s">
        <v>370</v>
      </c>
      <c r="L2632" t="s">
        <v>6881</v>
      </c>
      <c r="M2632" t="s">
        <v>6873</v>
      </c>
      <c r="N2632" t="s">
        <v>6876</v>
      </c>
      <c r="O2632" t="s">
        <v>6875</v>
      </c>
      <c r="P2632" t="s">
        <v>6876</v>
      </c>
      <c r="Q2632" t="s">
        <v>6876</v>
      </c>
      <c r="R2632" t="s">
        <v>6876</v>
      </c>
      <c r="S2632">
        <v>4.8191750000000004</v>
      </c>
      <c r="T2632">
        <v>-75.709750999999997</v>
      </c>
      <c r="U2632" t="s">
        <v>15107</v>
      </c>
    </row>
    <row r="2633" spans="1:21" x14ac:dyDescent="0.3">
      <c r="A2633" t="s">
        <v>15108</v>
      </c>
      <c r="B2633" t="s">
        <v>370</v>
      </c>
      <c r="C2633" t="s">
        <v>370</v>
      </c>
      <c r="D2633" t="s">
        <v>8317</v>
      </c>
      <c r="E2633" t="s">
        <v>15023</v>
      </c>
      <c r="F2633" t="s">
        <v>15109</v>
      </c>
      <c r="G2633" t="s">
        <v>15110</v>
      </c>
      <c r="H2633" t="s">
        <v>6934</v>
      </c>
      <c r="I2633" t="s">
        <v>6876</v>
      </c>
      <c r="J2633">
        <v>2</v>
      </c>
      <c r="K2633" t="s">
        <v>370</v>
      </c>
      <c r="L2633" t="s">
        <v>6872</v>
      </c>
      <c r="M2633" t="s">
        <v>6894</v>
      </c>
      <c r="N2633" t="s">
        <v>6876</v>
      </c>
      <c r="O2633" t="s">
        <v>6876</v>
      </c>
      <c r="P2633" t="s">
        <v>6876</v>
      </c>
      <c r="Q2633" t="s">
        <v>6876</v>
      </c>
      <c r="R2633" t="s">
        <v>6876</v>
      </c>
      <c r="S2633">
        <v>4.8184659999999999</v>
      </c>
      <c r="T2633">
        <v>-75.695419000000001</v>
      </c>
      <c r="U2633" t="s">
        <v>15111</v>
      </c>
    </row>
    <row r="2634" spans="1:21" x14ac:dyDescent="0.3">
      <c r="A2634" t="s">
        <v>15112</v>
      </c>
      <c r="B2634" t="s">
        <v>370</v>
      </c>
      <c r="C2634" t="s">
        <v>370</v>
      </c>
      <c r="D2634" t="s">
        <v>8649</v>
      </c>
      <c r="E2634" t="s">
        <v>8650</v>
      </c>
      <c r="F2634" t="s">
        <v>15113</v>
      </c>
      <c r="G2634" t="s">
        <v>15113</v>
      </c>
      <c r="H2634" t="s">
        <v>6934</v>
      </c>
      <c r="I2634" t="s">
        <v>6876</v>
      </c>
      <c r="J2634">
        <v>1</v>
      </c>
      <c r="K2634">
        <v>2</v>
      </c>
      <c r="L2634" t="s">
        <v>6882</v>
      </c>
      <c r="M2634" t="s">
        <v>6882</v>
      </c>
      <c r="N2634" t="s">
        <v>6876</v>
      </c>
      <c r="O2634" t="s">
        <v>6876</v>
      </c>
      <c r="P2634" t="s">
        <v>6876</v>
      </c>
      <c r="Q2634" t="s">
        <v>6876</v>
      </c>
      <c r="R2634" t="s">
        <v>6875</v>
      </c>
      <c r="S2634">
        <v>4.8184659999999999</v>
      </c>
      <c r="T2634">
        <v>-75.695419000000001</v>
      </c>
      <c r="U2634" t="s">
        <v>15114</v>
      </c>
    </row>
    <row r="2635" spans="1:21" x14ac:dyDescent="0.3">
      <c r="A2635" t="s">
        <v>15115</v>
      </c>
      <c r="B2635" t="s">
        <v>370</v>
      </c>
      <c r="C2635" t="s">
        <v>370</v>
      </c>
      <c r="D2635" t="s">
        <v>8317</v>
      </c>
      <c r="E2635" t="s">
        <v>15023</v>
      </c>
      <c r="F2635" t="s">
        <v>15116</v>
      </c>
      <c r="G2635" t="s">
        <v>15116</v>
      </c>
      <c r="H2635" t="s">
        <v>6934</v>
      </c>
      <c r="I2635" t="s">
        <v>6876</v>
      </c>
      <c r="J2635">
        <v>1</v>
      </c>
      <c r="K2635" t="s">
        <v>370</v>
      </c>
      <c r="L2635" t="s">
        <v>6890</v>
      </c>
      <c r="M2635" t="s">
        <v>6873</v>
      </c>
      <c r="N2635" t="s">
        <v>6876</v>
      </c>
      <c r="O2635" t="s">
        <v>6876</v>
      </c>
      <c r="P2635" t="s">
        <v>6876</v>
      </c>
      <c r="Q2635" t="s">
        <v>6876</v>
      </c>
      <c r="R2635" t="s">
        <v>6876</v>
      </c>
      <c r="S2635">
        <v>4.8184659999999999</v>
      </c>
      <c r="T2635">
        <v>-75.695419000000001</v>
      </c>
      <c r="U2635" t="s">
        <v>15117</v>
      </c>
    </row>
    <row r="2636" spans="1:21" x14ac:dyDescent="0.3">
      <c r="A2636" t="s">
        <v>15118</v>
      </c>
      <c r="B2636" t="s">
        <v>370</v>
      </c>
      <c r="C2636" t="s">
        <v>11178</v>
      </c>
      <c r="D2636" t="s">
        <v>8317</v>
      </c>
      <c r="E2636" t="s">
        <v>15023</v>
      </c>
      <c r="F2636" t="s">
        <v>15119</v>
      </c>
      <c r="G2636" t="s">
        <v>15119</v>
      </c>
      <c r="H2636" t="s">
        <v>6934</v>
      </c>
      <c r="I2636" t="s">
        <v>6876</v>
      </c>
      <c r="J2636">
        <v>1</v>
      </c>
      <c r="K2636" t="s">
        <v>370</v>
      </c>
      <c r="L2636" t="s">
        <v>6890</v>
      </c>
      <c r="M2636" t="s">
        <v>6873</v>
      </c>
      <c r="N2636" t="s">
        <v>6874</v>
      </c>
      <c r="O2636" t="s">
        <v>6876</v>
      </c>
      <c r="P2636" t="s">
        <v>6874</v>
      </c>
      <c r="Q2636" t="s">
        <v>6874</v>
      </c>
      <c r="R2636" t="s">
        <v>6876</v>
      </c>
      <c r="S2636">
        <v>4.8184659999999999</v>
      </c>
      <c r="T2636">
        <v>-75.695419000000001</v>
      </c>
      <c r="U2636" t="s">
        <v>15120</v>
      </c>
    </row>
    <row r="2637" spans="1:21" x14ac:dyDescent="0.3">
      <c r="A2637" t="s">
        <v>15121</v>
      </c>
      <c r="B2637" t="s">
        <v>370</v>
      </c>
      <c r="C2637" t="s">
        <v>11178</v>
      </c>
      <c r="D2637" t="s">
        <v>8649</v>
      </c>
      <c r="E2637" t="s">
        <v>8650</v>
      </c>
      <c r="F2637" t="s">
        <v>15122</v>
      </c>
      <c r="G2637" t="s">
        <v>15122</v>
      </c>
      <c r="H2637" t="s">
        <v>6870</v>
      </c>
      <c r="I2637" t="s">
        <v>6871</v>
      </c>
      <c r="J2637">
        <v>1</v>
      </c>
      <c r="K2637">
        <v>2</v>
      </c>
      <c r="L2637" t="s">
        <v>6890</v>
      </c>
      <c r="M2637" t="s">
        <v>6882</v>
      </c>
      <c r="N2637" t="s">
        <v>6874</v>
      </c>
      <c r="O2637" t="s">
        <v>6874</v>
      </c>
      <c r="P2637" t="s">
        <v>6874</v>
      </c>
      <c r="Q2637" t="s">
        <v>6874</v>
      </c>
      <c r="R2637" t="s">
        <v>6874</v>
      </c>
      <c r="S2637">
        <v>4.8184659999999999</v>
      </c>
      <c r="T2637">
        <v>-75.695419000000001</v>
      </c>
      <c r="U2637" t="s">
        <v>15123</v>
      </c>
    </row>
    <row r="2638" spans="1:21" x14ac:dyDescent="0.3">
      <c r="A2638" t="s">
        <v>15124</v>
      </c>
      <c r="B2638" t="s">
        <v>370</v>
      </c>
      <c r="C2638" t="s">
        <v>10333</v>
      </c>
      <c r="D2638" t="s">
        <v>6866</v>
      </c>
      <c r="E2638" t="s">
        <v>14081</v>
      </c>
      <c r="F2638" t="s">
        <v>15125</v>
      </c>
      <c r="G2638" t="s">
        <v>15126</v>
      </c>
      <c r="H2638" t="s">
        <v>6870</v>
      </c>
      <c r="I2638" t="s">
        <v>6871</v>
      </c>
      <c r="J2638">
        <v>4</v>
      </c>
      <c r="K2638" t="s">
        <v>370</v>
      </c>
      <c r="L2638" t="s">
        <v>6890</v>
      </c>
      <c r="M2638" t="s">
        <v>6891</v>
      </c>
      <c r="N2638" t="s">
        <v>6874</v>
      </c>
      <c r="O2638" t="s">
        <v>6874</v>
      </c>
      <c r="P2638" t="s">
        <v>6874</v>
      </c>
      <c r="Q2638" t="s">
        <v>6874</v>
      </c>
      <c r="R2638" t="s">
        <v>6874</v>
      </c>
      <c r="S2638">
        <v>4.8131659999999998</v>
      </c>
      <c r="T2638">
        <v>-75.689593000000002</v>
      </c>
      <c r="U2638" t="s">
        <v>15127</v>
      </c>
    </row>
    <row r="2639" spans="1:21" x14ac:dyDescent="0.3">
      <c r="A2639" t="s">
        <v>15128</v>
      </c>
      <c r="B2639" t="s">
        <v>370</v>
      </c>
      <c r="C2639" t="s">
        <v>11178</v>
      </c>
      <c r="D2639" t="s">
        <v>8317</v>
      </c>
      <c r="E2639" t="s">
        <v>15023</v>
      </c>
      <c r="F2639" t="s">
        <v>15129</v>
      </c>
      <c r="G2639" t="s">
        <v>15130</v>
      </c>
      <c r="H2639" t="s">
        <v>6870</v>
      </c>
      <c r="I2639" t="s">
        <v>6871</v>
      </c>
      <c r="J2639">
        <v>1</v>
      </c>
      <c r="K2639" t="s">
        <v>370</v>
      </c>
      <c r="L2639" t="s">
        <v>6890</v>
      </c>
      <c r="M2639" t="s">
        <v>6873</v>
      </c>
      <c r="N2639" t="s">
        <v>6876</v>
      </c>
      <c r="O2639" t="s">
        <v>6875</v>
      </c>
      <c r="P2639" t="s">
        <v>6876</v>
      </c>
      <c r="Q2639" t="s">
        <v>6875</v>
      </c>
      <c r="R2639" t="s">
        <v>6876</v>
      </c>
      <c r="S2639">
        <v>4.8165979999999999</v>
      </c>
      <c r="T2639">
        <v>-75.688822000000002</v>
      </c>
      <c r="U2639" t="s">
        <v>15131</v>
      </c>
    </row>
    <row r="2640" spans="1:21" x14ac:dyDescent="0.3">
      <c r="A2640" t="s">
        <v>15132</v>
      </c>
      <c r="B2640" t="s">
        <v>370</v>
      </c>
      <c r="C2640" t="s">
        <v>11178</v>
      </c>
      <c r="D2640" t="s">
        <v>8317</v>
      </c>
      <c r="E2640" t="s">
        <v>15023</v>
      </c>
      <c r="F2640" t="s">
        <v>15133</v>
      </c>
      <c r="G2640" t="s">
        <v>15130</v>
      </c>
      <c r="H2640" t="s">
        <v>6870</v>
      </c>
      <c r="I2640" t="s">
        <v>6871</v>
      </c>
      <c r="J2640">
        <v>1</v>
      </c>
      <c r="K2640" t="s">
        <v>370</v>
      </c>
      <c r="L2640" t="s">
        <v>6881</v>
      </c>
      <c r="M2640" t="s">
        <v>6894</v>
      </c>
      <c r="N2640" t="s">
        <v>6876</v>
      </c>
      <c r="O2640" t="s">
        <v>6875</v>
      </c>
      <c r="P2640" t="s">
        <v>6876</v>
      </c>
      <c r="Q2640" t="s">
        <v>6876</v>
      </c>
      <c r="R2640" t="s">
        <v>6876</v>
      </c>
      <c r="S2640">
        <v>4.8165979999999999</v>
      </c>
      <c r="T2640">
        <v>-75.688822000000002</v>
      </c>
      <c r="U2640" t="s">
        <v>15134</v>
      </c>
    </row>
    <row r="2641" spans="1:21" x14ac:dyDescent="0.3">
      <c r="A2641" t="s">
        <v>15135</v>
      </c>
      <c r="B2641" t="s">
        <v>370</v>
      </c>
      <c r="C2641" t="s">
        <v>11178</v>
      </c>
      <c r="D2641" t="s">
        <v>8317</v>
      </c>
      <c r="E2641" t="s">
        <v>15023</v>
      </c>
      <c r="F2641" t="s">
        <v>15136</v>
      </c>
      <c r="G2641" t="s">
        <v>15130</v>
      </c>
      <c r="H2641" t="s">
        <v>6870</v>
      </c>
      <c r="I2641" t="s">
        <v>6871</v>
      </c>
      <c r="J2641">
        <v>1</v>
      </c>
      <c r="K2641" t="s">
        <v>370</v>
      </c>
      <c r="L2641" t="s">
        <v>6881</v>
      </c>
      <c r="M2641" t="s">
        <v>6894</v>
      </c>
      <c r="N2641" t="s">
        <v>6876</v>
      </c>
      <c r="O2641" t="s">
        <v>6875</v>
      </c>
      <c r="P2641" t="s">
        <v>6876</v>
      </c>
      <c r="Q2641" t="s">
        <v>6876</v>
      </c>
      <c r="R2641" t="s">
        <v>6876</v>
      </c>
      <c r="S2641">
        <v>4.8165979999999999</v>
      </c>
      <c r="T2641">
        <v>-75.688822000000002</v>
      </c>
      <c r="U2641" t="s">
        <v>15137</v>
      </c>
    </row>
    <row r="2642" spans="1:21" x14ac:dyDescent="0.3">
      <c r="A2642" t="s">
        <v>15138</v>
      </c>
      <c r="B2642" t="s">
        <v>370</v>
      </c>
      <c r="C2642" t="s">
        <v>11178</v>
      </c>
      <c r="D2642" t="s">
        <v>8317</v>
      </c>
      <c r="E2642" t="s">
        <v>15023</v>
      </c>
      <c r="F2642" t="s">
        <v>15139</v>
      </c>
      <c r="G2642" t="s">
        <v>15130</v>
      </c>
      <c r="H2642" t="s">
        <v>6870</v>
      </c>
      <c r="I2642" t="s">
        <v>6871</v>
      </c>
      <c r="J2642">
        <v>1</v>
      </c>
      <c r="K2642" t="s">
        <v>370</v>
      </c>
      <c r="L2642" t="s">
        <v>6881</v>
      </c>
      <c r="M2642" t="s">
        <v>6873</v>
      </c>
      <c r="N2642" t="s">
        <v>6874</v>
      </c>
      <c r="O2642" t="s">
        <v>6876</v>
      </c>
      <c r="P2642" t="s">
        <v>6875</v>
      </c>
      <c r="Q2642" t="s">
        <v>6876</v>
      </c>
      <c r="R2642" t="s">
        <v>6876</v>
      </c>
      <c r="S2642">
        <v>4.8087169999999997</v>
      </c>
      <c r="T2642">
        <v>-75.690601000000001</v>
      </c>
      <c r="U2642" t="s">
        <v>15140</v>
      </c>
    </row>
    <row r="2643" spans="1:21" x14ac:dyDescent="0.3">
      <c r="A2643" t="s">
        <v>15141</v>
      </c>
      <c r="B2643" t="s">
        <v>370</v>
      </c>
      <c r="C2643" t="s">
        <v>11178</v>
      </c>
      <c r="D2643" t="s">
        <v>8317</v>
      </c>
      <c r="E2643" t="s">
        <v>15023</v>
      </c>
      <c r="F2643" t="s">
        <v>370</v>
      </c>
      <c r="G2643" t="s">
        <v>15142</v>
      </c>
      <c r="H2643" t="s">
        <v>6870</v>
      </c>
      <c r="I2643" t="s">
        <v>6871</v>
      </c>
      <c r="J2643" t="s">
        <v>370</v>
      </c>
      <c r="K2643">
        <v>1</v>
      </c>
      <c r="L2643" t="s">
        <v>6881</v>
      </c>
      <c r="M2643" t="s">
        <v>6873</v>
      </c>
      <c r="N2643" t="s">
        <v>6876</v>
      </c>
      <c r="O2643" t="s">
        <v>6875</v>
      </c>
      <c r="P2643" t="s">
        <v>6875</v>
      </c>
      <c r="Q2643" t="s">
        <v>6876</v>
      </c>
      <c r="R2643" t="s">
        <v>6875</v>
      </c>
      <c r="S2643" t="s">
        <v>370</v>
      </c>
      <c r="T2643" t="s">
        <v>370</v>
      </c>
      <c r="U2643" t="s">
        <v>15143</v>
      </c>
    </row>
    <row r="2644" spans="1:21" x14ac:dyDescent="0.3">
      <c r="A2644" t="s">
        <v>15144</v>
      </c>
      <c r="B2644" t="s">
        <v>370</v>
      </c>
      <c r="C2644" t="s">
        <v>11178</v>
      </c>
      <c r="D2644" t="s">
        <v>8649</v>
      </c>
      <c r="E2644" t="s">
        <v>8650</v>
      </c>
      <c r="F2644" t="s">
        <v>15145</v>
      </c>
      <c r="G2644" t="s">
        <v>15145</v>
      </c>
      <c r="H2644" t="s">
        <v>6870</v>
      </c>
      <c r="I2644" t="s">
        <v>6871</v>
      </c>
      <c r="J2644">
        <v>2</v>
      </c>
      <c r="K2644" t="s">
        <v>370</v>
      </c>
      <c r="L2644" t="s">
        <v>6890</v>
      </c>
      <c r="M2644" t="s">
        <v>6891</v>
      </c>
      <c r="N2644" t="s">
        <v>6874</v>
      </c>
      <c r="O2644" t="s">
        <v>6874</v>
      </c>
      <c r="P2644" t="s">
        <v>6874</v>
      </c>
      <c r="Q2644" t="s">
        <v>6874</v>
      </c>
      <c r="R2644" t="s">
        <v>6876</v>
      </c>
      <c r="S2644">
        <v>4.8184659999999999</v>
      </c>
      <c r="T2644">
        <v>-75.695419000000001</v>
      </c>
      <c r="U2644" t="s">
        <v>15146</v>
      </c>
    </row>
    <row r="2645" spans="1:21" x14ac:dyDescent="0.3">
      <c r="A2645" t="s">
        <v>15147</v>
      </c>
      <c r="B2645" t="s">
        <v>370</v>
      </c>
      <c r="C2645" t="s">
        <v>11178</v>
      </c>
      <c r="D2645" t="s">
        <v>8317</v>
      </c>
      <c r="E2645" t="s">
        <v>15023</v>
      </c>
      <c r="F2645" t="s">
        <v>15148</v>
      </c>
      <c r="G2645" t="s">
        <v>15148</v>
      </c>
      <c r="H2645" t="s">
        <v>6934</v>
      </c>
      <c r="I2645" t="s">
        <v>15149</v>
      </c>
      <c r="J2645" t="s">
        <v>370</v>
      </c>
      <c r="K2645" t="s">
        <v>370</v>
      </c>
      <c r="L2645" t="s">
        <v>6881</v>
      </c>
      <c r="M2645" t="s">
        <v>6894</v>
      </c>
      <c r="N2645" t="s">
        <v>6876</v>
      </c>
      <c r="O2645" t="s">
        <v>6875</v>
      </c>
      <c r="P2645" t="s">
        <v>6876</v>
      </c>
      <c r="Q2645" t="s">
        <v>6876</v>
      </c>
      <c r="R2645" t="s">
        <v>6875</v>
      </c>
      <c r="S2645">
        <v>4.8239770000000002</v>
      </c>
      <c r="T2645">
        <v>-75.72627</v>
      </c>
      <c r="U2645" t="s">
        <v>15150</v>
      </c>
    </row>
    <row r="2646" spans="1:21" x14ac:dyDescent="0.3">
      <c r="A2646" t="s">
        <v>15151</v>
      </c>
      <c r="B2646" t="s">
        <v>370</v>
      </c>
      <c r="C2646" t="s">
        <v>11178</v>
      </c>
      <c r="D2646" t="s">
        <v>8649</v>
      </c>
      <c r="E2646" t="s">
        <v>8650</v>
      </c>
      <c r="F2646" t="s">
        <v>15152</v>
      </c>
      <c r="G2646" t="s">
        <v>15152</v>
      </c>
      <c r="H2646" t="s">
        <v>6870</v>
      </c>
      <c r="I2646" t="s">
        <v>6871</v>
      </c>
      <c r="J2646">
        <v>1</v>
      </c>
      <c r="K2646" t="s">
        <v>370</v>
      </c>
      <c r="L2646" t="s">
        <v>6881</v>
      </c>
      <c r="M2646" t="s">
        <v>6873</v>
      </c>
      <c r="N2646" t="s">
        <v>6874</v>
      </c>
      <c r="O2646" t="s">
        <v>6875</v>
      </c>
      <c r="P2646" t="s">
        <v>6875</v>
      </c>
      <c r="Q2646" t="s">
        <v>6874</v>
      </c>
      <c r="R2646" t="s">
        <v>6875</v>
      </c>
      <c r="S2646">
        <v>4.8184659999999999</v>
      </c>
      <c r="T2646">
        <v>-75.695419000000001</v>
      </c>
      <c r="U2646" t="s">
        <v>15153</v>
      </c>
    </row>
    <row r="2647" spans="1:21" x14ac:dyDescent="0.3">
      <c r="A2647" t="s">
        <v>15154</v>
      </c>
      <c r="B2647" t="s">
        <v>370</v>
      </c>
      <c r="C2647" t="s">
        <v>11178</v>
      </c>
      <c r="D2647" t="s">
        <v>8649</v>
      </c>
      <c r="E2647" t="s">
        <v>8650</v>
      </c>
      <c r="F2647" t="s">
        <v>15155</v>
      </c>
      <c r="G2647" t="s">
        <v>15155</v>
      </c>
      <c r="H2647" t="s">
        <v>6870</v>
      </c>
      <c r="I2647" t="s">
        <v>6876</v>
      </c>
      <c r="J2647">
        <v>3</v>
      </c>
      <c r="K2647" t="s">
        <v>370</v>
      </c>
      <c r="L2647" t="s">
        <v>6881</v>
      </c>
      <c r="M2647" t="s">
        <v>6891</v>
      </c>
      <c r="N2647" t="s">
        <v>6874</v>
      </c>
      <c r="O2647" t="s">
        <v>6874</v>
      </c>
      <c r="P2647" t="s">
        <v>6874</v>
      </c>
      <c r="Q2647" t="s">
        <v>6874</v>
      </c>
      <c r="R2647" t="s">
        <v>6874</v>
      </c>
      <c r="S2647">
        <v>4.8184659999999999</v>
      </c>
      <c r="T2647">
        <v>-75.695419000000001</v>
      </c>
      <c r="U2647" t="s">
        <v>15156</v>
      </c>
    </row>
    <row r="2648" spans="1:21" x14ac:dyDescent="0.3">
      <c r="A2648" t="s">
        <v>15157</v>
      </c>
      <c r="B2648" t="s">
        <v>370</v>
      </c>
      <c r="C2648" t="s">
        <v>11178</v>
      </c>
      <c r="D2648" t="s">
        <v>8649</v>
      </c>
      <c r="E2648" t="s">
        <v>8650</v>
      </c>
      <c r="F2648" t="s">
        <v>15158</v>
      </c>
      <c r="G2648" t="s">
        <v>15158</v>
      </c>
      <c r="H2648" t="s">
        <v>6870</v>
      </c>
      <c r="I2648" t="s">
        <v>6871</v>
      </c>
      <c r="J2648">
        <v>2</v>
      </c>
      <c r="K2648" t="s">
        <v>370</v>
      </c>
      <c r="L2648" t="s">
        <v>6872</v>
      </c>
      <c r="M2648" t="s">
        <v>6873</v>
      </c>
      <c r="N2648" t="s">
        <v>6874</v>
      </c>
      <c r="O2648" t="s">
        <v>6875</v>
      </c>
      <c r="P2648" t="s">
        <v>6874</v>
      </c>
      <c r="Q2648" t="s">
        <v>6874</v>
      </c>
      <c r="R2648" t="s">
        <v>6874</v>
      </c>
      <c r="S2648">
        <v>4.8184659999999999</v>
      </c>
      <c r="T2648">
        <v>-75.695419000000001</v>
      </c>
      <c r="U2648" t="s">
        <v>15159</v>
      </c>
    </row>
    <row r="2649" spans="1:21" x14ac:dyDescent="0.3">
      <c r="A2649" t="s">
        <v>15160</v>
      </c>
      <c r="B2649" t="s">
        <v>370</v>
      </c>
      <c r="C2649" t="s">
        <v>11178</v>
      </c>
      <c r="D2649" t="s">
        <v>8317</v>
      </c>
      <c r="E2649" t="s">
        <v>15023</v>
      </c>
      <c r="F2649" t="s">
        <v>15161</v>
      </c>
      <c r="G2649" t="s">
        <v>15161</v>
      </c>
      <c r="H2649" t="s">
        <v>6870</v>
      </c>
      <c r="I2649" t="s">
        <v>6871</v>
      </c>
      <c r="J2649" t="s">
        <v>370</v>
      </c>
      <c r="K2649" t="s">
        <v>370</v>
      </c>
      <c r="L2649" t="s">
        <v>6881</v>
      </c>
      <c r="M2649" t="s">
        <v>6873</v>
      </c>
      <c r="N2649" t="s">
        <v>6876</v>
      </c>
      <c r="O2649" t="s">
        <v>6876</v>
      </c>
      <c r="P2649" t="s">
        <v>6876</v>
      </c>
      <c r="Q2649" t="s">
        <v>6876</v>
      </c>
      <c r="R2649" t="s">
        <v>6876</v>
      </c>
      <c r="S2649">
        <v>4.8184659999999999</v>
      </c>
      <c r="T2649">
        <v>-75.695419000000001</v>
      </c>
      <c r="U2649" t="s">
        <v>15162</v>
      </c>
    </row>
    <row r="2650" spans="1:21" x14ac:dyDescent="0.3">
      <c r="A2650" t="s">
        <v>15163</v>
      </c>
      <c r="B2650" t="s">
        <v>370</v>
      </c>
      <c r="C2650" t="s">
        <v>11178</v>
      </c>
      <c r="D2650" t="s">
        <v>8649</v>
      </c>
      <c r="E2650" t="s">
        <v>15023</v>
      </c>
      <c r="F2650" t="s">
        <v>15164</v>
      </c>
      <c r="G2650" t="s">
        <v>15106</v>
      </c>
      <c r="H2650" t="s">
        <v>6870</v>
      </c>
      <c r="I2650" t="s">
        <v>6871</v>
      </c>
      <c r="J2650">
        <v>2</v>
      </c>
      <c r="K2650" t="s">
        <v>370</v>
      </c>
      <c r="L2650" t="s">
        <v>6881</v>
      </c>
      <c r="M2650" t="s">
        <v>6894</v>
      </c>
      <c r="N2650" t="s">
        <v>6874</v>
      </c>
      <c r="O2650" t="s">
        <v>6874</v>
      </c>
      <c r="P2650" t="s">
        <v>6875</v>
      </c>
      <c r="Q2650" t="s">
        <v>6874</v>
      </c>
      <c r="R2650" t="s">
        <v>6874</v>
      </c>
      <c r="S2650">
        <v>4.8087169999999997</v>
      </c>
      <c r="T2650">
        <v>-75.690601000000001</v>
      </c>
      <c r="U2650" t="s">
        <v>15165</v>
      </c>
    </row>
    <row r="2651" spans="1:21" x14ac:dyDescent="0.3">
      <c r="A2651" t="s">
        <v>15166</v>
      </c>
      <c r="B2651" t="s">
        <v>370</v>
      </c>
      <c r="C2651" t="s">
        <v>11178</v>
      </c>
      <c r="D2651" t="s">
        <v>8317</v>
      </c>
      <c r="E2651" t="s">
        <v>15023</v>
      </c>
      <c r="F2651" t="s">
        <v>15167</v>
      </c>
      <c r="G2651" t="s">
        <v>15167</v>
      </c>
      <c r="H2651" t="s">
        <v>6870</v>
      </c>
      <c r="I2651" t="s">
        <v>6871</v>
      </c>
      <c r="J2651" t="s">
        <v>370</v>
      </c>
      <c r="K2651" t="s">
        <v>370</v>
      </c>
      <c r="L2651" t="s">
        <v>6872</v>
      </c>
      <c r="M2651" t="s">
        <v>6894</v>
      </c>
      <c r="N2651" t="s">
        <v>6874</v>
      </c>
      <c r="O2651" t="s">
        <v>6874</v>
      </c>
      <c r="P2651" t="s">
        <v>6875</v>
      </c>
      <c r="Q2651" t="s">
        <v>6874</v>
      </c>
      <c r="R2651" t="s">
        <v>6876</v>
      </c>
      <c r="S2651">
        <v>4.8087169999999997</v>
      </c>
      <c r="T2651">
        <v>-75.690601000000001</v>
      </c>
      <c r="U2651" t="s">
        <v>15168</v>
      </c>
    </row>
    <row r="2652" spans="1:21" x14ac:dyDescent="0.3">
      <c r="A2652" t="s">
        <v>15169</v>
      </c>
      <c r="B2652" t="s">
        <v>370</v>
      </c>
      <c r="C2652" t="s">
        <v>370</v>
      </c>
      <c r="D2652" t="s">
        <v>8649</v>
      </c>
      <c r="E2652" t="s">
        <v>8650</v>
      </c>
      <c r="F2652" t="s">
        <v>15170</v>
      </c>
      <c r="G2652" t="s">
        <v>15170</v>
      </c>
      <c r="H2652" t="s">
        <v>6870</v>
      </c>
      <c r="I2652" t="s">
        <v>6871</v>
      </c>
      <c r="J2652">
        <v>1</v>
      </c>
      <c r="K2652" t="s">
        <v>370</v>
      </c>
      <c r="L2652" t="s">
        <v>6881</v>
      </c>
      <c r="M2652" t="s">
        <v>6873</v>
      </c>
      <c r="N2652" t="s">
        <v>6876</v>
      </c>
      <c r="O2652" t="s">
        <v>6876</v>
      </c>
      <c r="P2652" t="s">
        <v>6876</v>
      </c>
      <c r="Q2652" t="s">
        <v>6876</v>
      </c>
      <c r="R2652" t="s">
        <v>6875</v>
      </c>
      <c r="S2652">
        <v>4.8184659999999999</v>
      </c>
      <c r="T2652">
        <v>-75.695419000000001</v>
      </c>
      <c r="U2652" t="s">
        <v>15171</v>
      </c>
    </row>
    <row r="2653" spans="1:21" x14ac:dyDescent="0.3">
      <c r="A2653" t="s">
        <v>15172</v>
      </c>
      <c r="B2653" t="s">
        <v>370</v>
      </c>
      <c r="C2653" t="s">
        <v>370</v>
      </c>
      <c r="D2653" t="s">
        <v>8649</v>
      </c>
      <c r="E2653" t="s">
        <v>8650</v>
      </c>
      <c r="F2653" t="s">
        <v>15173</v>
      </c>
      <c r="G2653" t="s">
        <v>15173</v>
      </c>
      <c r="H2653" t="s">
        <v>6870</v>
      </c>
      <c r="I2653" t="s">
        <v>6871</v>
      </c>
      <c r="J2653">
        <v>3</v>
      </c>
      <c r="K2653" t="s">
        <v>370</v>
      </c>
      <c r="L2653" t="s">
        <v>6872</v>
      </c>
      <c r="M2653" t="s">
        <v>6873</v>
      </c>
      <c r="N2653" t="s">
        <v>6876</v>
      </c>
      <c r="O2653" t="s">
        <v>6876</v>
      </c>
      <c r="P2653" t="s">
        <v>6876</v>
      </c>
      <c r="Q2653" t="s">
        <v>6876</v>
      </c>
      <c r="R2653" t="s">
        <v>6876</v>
      </c>
      <c r="S2653">
        <v>4.8184659999999999</v>
      </c>
      <c r="T2653">
        <v>-75.695419000000001</v>
      </c>
      <c r="U2653" t="s">
        <v>15174</v>
      </c>
    </row>
    <row r="2654" spans="1:21" x14ac:dyDescent="0.3">
      <c r="A2654" t="s">
        <v>15175</v>
      </c>
      <c r="B2654" t="s">
        <v>370</v>
      </c>
      <c r="C2654" t="s">
        <v>370</v>
      </c>
      <c r="D2654" t="s">
        <v>8317</v>
      </c>
      <c r="E2654" t="s">
        <v>15023</v>
      </c>
      <c r="F2654" t="s">
        <v>15170</v>
      </c>
      <c r="G2654" t="s">
        <v>15176</v>
      </c>
      <c r="H2654" t="s">
        <v>6870</v>
      </c>
      <c r="I2654" t="s">
        <v>6871</v>
      </c>
      <c r="J2654">
        <v>2</v>
      </c>
      <c r="K2654" t="s">
        <v>370</v>
      </c>
      <c r="L2654" t="s">
        <v>6872</v>
      </c>
      <c r="M2654" t="s">
        <v>6894</v>
      </c>
      <c r="N2654" t="s">
        <v>6874</v>
      </c>
      <c r="O2654" t="s">
        <v>6876</v>
      </c>
      <c r="P2654" t="s">
        <v>6876</v>
      </c>
      <c r="Q2654" t="s">
        <v>6875</v>
      </c>
      <c r="R2654" t="s">
        <v>6875</v>
      </c>
      <c r="S2654">
        <v>4.8184659999999999</v>
      </c>
      <c r="T2654">
        <v>-75.695419000000001</v>
      </c>
      <c r="U2654" t="s">
        <v>15177</v>
      </c>
    </row>
    <row r="2655" spans="1:21" x14ac:dyDescent="0.3">
      <c r="A2655" t="s">
        <v>15178</v>
      </c>
      <c r="B2655" t="s">
        <v>370</v>
      </c>
      <c r="C2655" t="s">
        <v>370</v>
      </c>
      <c r="D2655" t="s">
        <v>8317</v>
      </c>
      <c r="E2655" t="s">
        <v>15023</v>
      </c>
      <c r="F2655" t="s">
        <v>15179</v>
      </c>
      <c r="G2655" t="s">
        <v>15176</v>
      </c>
      <c r="H2655" t="s">
        <v>6870</v>
      </c>
      <c r="I2655" t="s">
        <v>6871</v>
      </c>
      <c r="J2655">
        <v>1</v>
      </c>
      <c r="K2655" t="s">
        <v>370</v>
      </c>
      <c r="L2655" t="s">
        <v>6872</v>
      </c>
      <c r="M2655" t="s">
        <v>6894</v>
      </c>
      <c r="N2655" t="s">
        <v>6876</v>
      </c>
      <c r="O2655" t="s">
        <v>6876</v>
      </c>
      <c r="P2655" t="s">
        <v>6876</v>
      </c>
      <c r="Q2655" t="s">
        <v>6876</v>
      </c>
      <c r="R2655" t="s">
        <v>6876</v>
      </c>
      <c r="S2655">
        <v>4.8184659999999999</v>
      </c>
      <c r="T2655">
        <v>-75.695419000000001</v>
      </c>
      <c r="U2655" t="s">
        <v>15180</v>
      </c>
    </row>
    <row r="2656" spans="1:21" x14ac:dyDescent="0.3">
      <c r="A2656" t="s">
        <v>15181</v>
      </c>
      <c r="B2656" t="s">
        <v>370</v>
      </c>
      <c r="C2656" t="s">
        <v>370</v>
      </c>
      <c r="D2656" t="s">
        <v>8317</v>
      </c>
      <c r="E2656" t="s">
        <v>15023</v>
      </c>
      <c r="F2656" t="s">
        <v>15182</v>
      </c>
      <c r="G2656" t="s">
        <v>15176</v>
      </c>
      <c r="H2656" t="s">
        <v>6870</v>
      </c>
      <c r="I2656" t="s">
        <v>6871</v>
      </c>
      <c r="J2656">
        <v>2</v>
      </c>
      <c r="K2656" t="s">
        <v>370</v>
      </c>
      <c r="L2656" t="s">
        <v>6890</v>
      </c>
      <c r="M2656" t="s">
        <v>6873</v>
      </c>
      <c r="N2656" t="s">
        <v>6876</v>
      </c>
      <c r="O2656" t="s">
        <v>6876</v>
      </c>
      <c r="P2656" t="s">
        <v>6876</v>
      </c>
      <c r="Q2656" t="s">
        <v>6876</v>
      </c>
      <c r="R2656" t="s">
        <v>6876</v>
      </c>
      <c r="S2656">
        <v>4.8184659999999999</v>
      </c>
      <c r="T2656">
        <v>-75.695419000000001</v>
      </c>
      <c r="U2656" t="s">
        <v>15183</v>
      </c>
    </row>
    <row r="2657" spans="1:21" x14ac:dyDescent="0.3">
      <c r="A2657" t="s">
        <v>15184</v>
      </c>
      <c r="B2657" t="s">
        <v>370</v>
      </c>
      <c r="C2657" t="s">
        <v>370</v>
      </c>
      <c r="D2657" t="s">
        <v>8649</v>
      </c>
      <c r="E2657" t="s">
        <v>8650</v>
      </c>
      <c r="F2657" t="s">
        <v>15185</v>
      </c>
      <c r="G2657" t="s">
        <v>15185</v>
      </c>
      <c r="H2657" t="s">
        <v>6870</v>
      </c>
      <c r="I2657" t="s">
        <v>6871</v>
      </c>
      <c r="J2657">
        <v>2</v>
      </c>
      <c r="K2657">
        <v>2</v>
      </c>
      <c r="L2657" t="s">
        <v>6890</v>
      </c>
      <c r="M2657" t="s">
        <v>6873</v>
      </c>
      <c r="N2657" t="s">
        <v>6876</v>
      </c>
      <c r="O2657" t="s">
        <v>6875</v>
      </c>
      <c r="P2657" t="s">
        <v>6876</v>
      </c>
      <c r="Q2657" t="s">
        <v>6876</v>
      </c>
      <c r="R2657" t="s">
        <v>6875</v>
      </c>
      <c r="S2657">
        <v>4.8184659999999999</v>
      </c>
      <c r="T2657">
        <v>-75.695419000000001</v>
      </c>
      <c r="U2657" t="s">
        <v>15186</v>
      </c>
    </row>
    <row r="2658" spans="1:21" x14ac:dyDescent="0.3">
      <c r="A2658" t="s">
        <v>15187</v>
      </c>
      <c r="B2658" t="s">
        <v>370</v>
      </c>
      <c r="C2658" t="s">
        <v>370</v>
      </c>
      <c r="D2658" t="s">
        <v>8317</v>
      </c>
      <c r="E2658" t="s">
        <v>15023</v>
      </c>
      <c r="F2658" t="s">
        <v>15188</v>
      </c>
      <c r="G2658" t="s">
        <v>15176</v>
      </c>
      <c r="H2658" t="s">
        <v>6870</v>
      </c>
      <c r="I2658" t="s">
        <v>6871</v>
      </c>
      <c r="J2658">
        <v>1</v>
      </c>
      <c r="K2658" t="s">
        <v>370</v>
      </c>
      <c r="L2658" t="s">
        <v>6890</v>
      </c>
      <c r="M2658" t="s">
        <v>6873</v>
      </c>
      <c r="N2658" t="s">
        <v>6876</v>
      </c>
      <c r="O2658" t="s">
        <v>6876</v>
      </c>
      <c r="P2658" t="s">
        <v>6876</v>
      </c>
      <c r="Q2658" t="s">
        <v>6876</v>
      </c>
      <c r="R2658" t="s">
        <v>6875</v>
      </c>
      <c r="S2658">
        <v>4.8184659999999999</v>
      </c>
      <c r="T2658">
        <v>-75.695419000000001</v>
      </c>
      <c r="U2658" t="s">
        <v>15189</v>
      </c>
    </row>
    <row r="2659" spans="1:21" x14ac:dyDescent="0.3">
      <c r="A2659" t="s">
        <v>15190</v>
      </c>
      <c r="B2659" t="s">
        <v>370</v>
      </c>
      <c r="C2659" t="s">
        <v>370</v>
      </c>
      <c r="D2659" t="s">
        <v>8317</v>
      </c>
      <c r="E2659" t="s">
        <v>15023</v>
      </c>
      <c r="F2659" t="s">
        <v>15191</v>
      </c>
      <c r="G2659" t="s">
        <v>15176</v>
      </c>
      <c r="H2659" t="s">
        <v>6870</v>
      </c>
      <c r="I2659" t="s">
        <v>6871</v>
      </c>
      <c r="J2659">
        <v>2</v>
      </c>
      <c r="K2659" t="s">
        <v>370</v>
      </c>
      <c r="L2659" t="s">
        <v>6872</v>
      </c>
      <c r="M2659" t="s">
        <v>6894</v>
      </c>
      <c r="N2659" t="s">
        <v>6876</v>
      </c>
      <c r="O2659" t="s">
        <v>6876</v>
      </c>
      <c r="P2659" t="s">
        <v>6876</v>
      </c>
      <c r="Q2659" t="s">
        <v>6876</v>
      </c>
      <c r="R2659" t="s">
        <v>6876</v>
      </c>
      <c r="S2659">
        <v>4.8184659999999999</v>
      </c>
      <c r="T2659">
        <v>-75.695419000000001</v>
      </c>
      <c r="U2659" t="s">
        <v>15192</v>
      </c>
    </row>
    <row r="2660" spans="1:21" x14ac:dyDescent="0.3">
      <c r="A2660" t="s">
        <v>15193</v>
      </c>
      <c r="B2660" t="s">
        <v>370</v>
      </c>
      <c r="C2660" t="s">
        <v>370</v>
      </c>
      <c r="D2660" t="s">
        <v>8649</v>
      </c>
      <c r="E2660" t="s">
        <v>8650</v>
      </c>
      <c r="F2660" t="s">
        <v>15194</v>
      </c>
      <c r="G2660" t="s">
        <v>15194</v>
      </c>
      <c r="H2660" t="s">
        <v>6870</v>
      </c>
      <c r="I2660" t="s">
        <v>6871</v>
      </c>
      <c r="J2660">
        <v>1</v>
      </c>
      <c r="K2660" t="s">
        <v>370</v>
      </c>
      <c r="L2660" t="s">
        <v>6890</v>
      </c>
      <c r="M2660" t="s">
        <v>6873</v>
      </c>
      <c r="N2660" t="s">
        <v>6874</v>
      </c>
      <c r="O2660" t="s">
        <v>6874</v>
      </c>
      <c r="P2660" t="s">
        <v>6874</v>
      </c>
      <c r="Q2660" t="s">
        <v>6874</v>
      </c>
      <c r="R2660" t="s">
        <v>6875</v>
      </c>
      <c r="S2660">
        <v>4.8184659999999999</v>
      </c>
      <c r="T2660">
        <v>-75.695419000000001</v>
      </c>
      <c r="U2660" t="s">
        <v>15195</v>
      </c>
    </row>
    <row r="2661" spans="1:21" x14ac:dyDescent="0.3">
      <c r="A2661" t="s">
        <v>15196</v>
      </c>
      <c r="B2661" t="s">
        <v>370</v>
      </c>
      <c r="C2661" t="s">
        <v>370</v>
      </c>
      <c r="D2661" t="s">
        <v>8649</v>
      </c>
      <c r="E2661" t="s">
        <v>8650</v>
      </c>
      <c r="F2661" t="s">
        <v>15197</v>
      </c>
      <c r="G2661" t="s">
        <v>15106</v>
      </c>
      <c r="H2661" t="s">
        <v>6870</v>
      </c>
      <c r="I2661" t="s">
        <v>6871</v>
      </c>
      <c r="J2661">
        <v>1</v>
      </c>
      <c r="K2661">
        <v>2</v>
      </c>
      <c r="L2661" t="s">
        <v>6881</v>
      </c>
      <c r="M2661" t="s">
        <v>6894</v>
      </c>
      <c r="N2661" t="s">
        <v>6876</v>
      </c>
      <c r="O2661" t="s">
        <v>6875</v>
      </c>
      <c r="P2661" t="s">
        <v>6876</v>
      </c>
      <c r="Q2661" t="s">
        <v>6876</v>
      </c>
      <c r="R2661" t="s">
        <v>6875</v>
      </c>
      <c r="S2661">
        <v>4.8184659999999999</v>
      </c>
      <c r="T2661">
        <v>-75.695419000000001</v>
      </c>
      <c r="U2661" t="s">
        <v>15198</v>
      </c>
    </row>
    <row r="2662" spans="1:21" x14ac:dyDescent="0.3">
      <c r="A2662" t="s">
        <v>15199</v>
      </c>
      <c r="B2662" t="s">
        <v>370</v>
      </c>
      <c r="C2662" t="s">
        <v>370</v>
      </c>
      <c r="D2662" t="s">
        <v>8649</v>
      </c>
      <c r="E2662" t="s">
        <v>15023</v>
      </c>
      <c r="F2662" t="s">
        <v>15200</v>
      </c>
      <c r="G2662" t="s">
        <v>15200</v>
      </c>
      <c r="H2662" t="s">
        <v>6870</v>
      </c>
      <c r="I2662" t="s">
        <v>6871</v>
      </c>
      <c r="J2662" t="s">
        <v>370</v>
      </c>
      <c r="K2662" t="s">
        <v>370</v>
      </c>
      <c r="L2662" t="s">
        <v>6872</v>
      </c>
      <c r="M2662" t="s">
        <v>6894</v>
      </c>
      <c r="N2662" t="s">
        <v>6876</v>
      </c>
      <c r="O2662" t="s">
        <v>6875</v>
      </c>
      <c r="P2662" t="s">
        <v>6876</v>
      </c>
      <c r="Q2662" t="s">
        <v>6875</v>
      </c>
      <c r="R2662" t="s">
        <v>6875</v>
      </c>
      <c r="S2662">
        <v>4.8184659999999999</v>
      </c>
      <c r="T2662">
        <v>-75.695419000000001</v>
      </c>
      <c r="U2662" t="s">
        <v>15201</v>
      </c>
    </row>
    <row r="2663" spans="1:21" x14ac:dyDescent="0.3">
      <c r="A2663" t="s">
        <v>15202</v>
      </c>
      <c r="B2663" t="s">
        <v>370</v>
      </c>
      <c r="C2663" t="s">
        <v>370</v>
      </c>
      <c r="D2663" t="s">
        <v>8317</v>
      </c>
      <c r="E2663" t="s">
        <v>15023</v>
      </c>
      <c r="F2663" t="s">
        <v>15185</v>
      </c>
      <c r="G2663" t="s">
        <v>15203</v>
      </c>
      <c r="H2663" t="s">
        <v>6870</v>
      </c>
      <c r="I2663" t="s">
        <v>6871</v>
      </c>
      <c r="J2663">
        <v>2</v>
      </c>
      <c r="K2663" t="s">
        <v>370</v>
      </c>
      <c r="L2663" t="s">
        <v>6890</v>
      </c>
      <c r="M2663" t="s">
        <v>6873</v>
      </c>
      <c r="N2663" t="s">
        <v>6876</v>
      </c>
      <c r="O2663" t="s">
        <v>6876</v>
      </c>
      <c r="P2663" t="s">
        <v>6876</v>
      </c>
      <c r="Q2663" t="s">
        <v>6876</v>
      </c>
      <c r="R2663" t="s">
        <v>6875</v>
      </c>
      <c r="S2663">
        <v>4.8184659999999999</v>
      </c>
      <c r="T2663">
        <v>-75.695419000000001</v>
      </c>
      <c r="U2663" t="s">
        <v>15204</v>
      </c>
    </row>
    <row r="2664" spans="1:21" x14ac:dyDescent="0.3">
      <c r="A2664" t="s">
        <v>15205</v>
      </c>
      <c r="B2664" t="s">
        <v>370</v>
      </c>
      <c r="C2664" t="s">
        <v>370</v>
      </c>
      <c r="D2664" t="s">
        <v>6928</v>
      </c>
      <c r="E2664" t="s">
        <v>6952</v>
      </c>
      <c r="F2664" t="s">
        <v>15206</v>
      </c>
      <c r="G2664" t="s">
        <v>15207</v>
      </c>
      <c r="H2664" t="s">
        <v>6870</v>
      </c>
      <c r="I2664" t="s">
        <v>6871</v>
      </c>
      <c r="J2664" t="s">
        <v>370</v>
      </c>
      <c r="K2664" t="s">
        <v>370</v>
      </c>
      <c r="L2664" t="s">
        <v>6890</v>
      </c>
      <c r="M2664" t="s">
        <v>6891</v>
      </c>
      <c r="N2664" t="s">
        <v>6874</v>
      </c>
      <c r="O2664" t="s">
        <v>6874</v>
      </c>
      <c r="P2664" t="s">
        <v>6874</v>
      </c>
      <c r="Q2664" t="s">
        <v>6874</v>
      </c>
      <c r="R2664" t="s">
        <v>6876</v>
      </c>
      <c r="S2664">
        <v>4.798114</v>
      </c>
      <c r="T2664">
        <v>-75.742054999999993</v>
      </c>
      <c r="U2664" t="s">
        <v>15208</v>
      </c>
    </row>
    <row r="2665" spans="1:21" x14ac:dyDescent="0.3">
      <c r="A2665" t="s">
        <v>15209</v>
      </c>
      <c r="B2665" t="s">
        <v>370</v>
      </c>
      <c r="C2665" t="s">
        <v>370</v>
      </c>
      <c r="D2665" t="s">
        <v>7060</v>
      </c>
      <c r="E2665" t="s">
        <v>7060</v>
      </c>
      <c r="F2665" t="s">
        <v>15210</v>
      </c>
      <c r="G2665" t="s">
        <v>15210</v>
      </c>
      <c r="H2665" t="s">
        <v>6870</v>
      </c>
      <c r="I2665" t="s">
        <v>6871</v>
      </c>
      <c r="J2665">
        <v>1</v>
      </c>
      <c r="K2665" t="s">
        <v>370</v>
      </c>
      <c r="L2665" t="s">
        <v>6890</v>
      </c>
      <c r="M2665" t="s">
        <v>6891</v>
      </c>
      <c r="N2665" t="s">
        <v>6874</v>
      </c>
      <c r="O2665" t="s">
        <v>6874</v>
      </c>
      <c r="P2665" t="s">
        <v>6874</v>
      </c>
      <c r="Q2665" t="s">
        <v>6874</v>
      </c>
      <c r="R2665" t="s">
        <v>6876</v>
      </c>
      <c r="S2665">
        <v>4.7938280000000004</v>
      </c>
      <c r="T2665">
        <v>-75.738140000000001</v>
      </c>
      <c r="U2665" t="s">
        <v>15211</v>
      </c>
    </row>
    <row r="2666" spans="1:21" x14ac:dyDescent="0.3">
      <c r="A2666" t="s">
        <v>15212</v>
      </c>
      <c r="B2666" t="s">
        <v>370</v>
      </c>
      <c r="C2666" t="s">
        <v>370</v>
      </c>
      <c r="D2666" t="s">
        <v>7060</v>
      </c>
      <c r="E2666" t="s">
        <v>9710</v>
      </c>
      <c r="F2666" t="s">
        <v>15213</v>
      </c>
      <c r="G2666" t="s">
        <v>15213</v>
      </c>
      <c r="H2666" t="s">
        <v>6870</v>
      </c>
      <c r="I2666" t="s">
        <v>6871</v>
      </c>
      <c r="J2666">
        <v>4</v>
      </c>
      <c r="K2666" t="s">
        <v>370</v>
      </c>
      <c r="L2666" t="s">
        <v>6890</v>
      </c>
      <c r="M2666" t="s">
        <v>6891</v>
      </c>
      <c r="N2666" t="s">
        <v>6874</v>
      </c>
      <c r="O2666" t="s">
        <v>6874</v>
      </c>
      <c r="P2666" t="s">
        <v>6874</v>
      </c>
      <c r="Q2666" t="s">
        <v>6874</v>
      </c>
      <c r="R2666" t="s">
        <v>6876</v>
      </c>
      <c r="S2666">
        <v>4.8027150000000001</v>
      </c>
      <c r="T2666">
        <v>-75.710359999999994</v>
      </c>
      <c r="U2666" t="s">
        <v>15214</v>
      </c>
    </row>
    <row r="2667" spans="1:21" x14ac:dyDescent="0.3">
      <c r="A2667" t="s">
        <v>15215</v>
      </c>
      <c r="B2667" t="s">
        <v>370</v>
      </c>
      <c r="C2667" t="s">
        <v>370</v>
      </c>
      <c r="D2667" t="s">
        <v>7060</v>
      </c>
      <c r="E2667" t="s">
        <v>7060</v>
      </c>
      <c r="F2667" t="s">
        <v>15216</v>
      </c>
      <c r="G2667" t="s">
        <v>15216</v>
      </c>
      <c r="H2667" t="s">
        <v>6870</v>
      </c>
      <c r="I2667" t="s">
        <v>6871</v>
      </c>
      <c r="J2667">
        <v>1</v>
      </c>
      <c r="K2667" t="s">
        <v>370</v>
      </c>
      <c r="L2667" t="s">
        <v>6890</v>
      </c>
      <c r="M2667" t="s">
        <v>6891</v>
      </c>
      <c r="N2667" t="s">
        <v>6874</v>
      </c>
      <c r="O2667" t="s">
        <v>6874</v>
      </c>
      <c r="P2667" t="s">
        <v>6874</v>
      </c>
      <c r="Q2667" t="s">
        <v>6874</v>
      </c>
      <c r="R2667" t="s">
        <v>6874</v>
      </c>
      <c r="S2667">
        <v>4.7920389999999999</v>
      </c>
      <c r="T2667">
        <v>-75.742147000000003</v>
      </c>
      <c r="U2667" t="s">
        <v>15217</v>
      </c>
    </row>
    <row r="2668" spans="1:21" x14ac:dyDescent="0.3">
      <c r="A2668" t="s">
        <v>15218</v>
      </c>
      <c r="B2668" t="s">
        <v>370</v>
      </c>
      <c r="C2668" t="s">
        <v>10333</v>
      </c>
      <c r="D2668" t="s">
        <v>7124</v>
      </c>
      <c r="E2668" t="s">
        <v>7124</v>
      </c>
      <c r="F2668" t="s">
        <v>370</v>
      </c>
      <c r="G2668" t="s">
        <v>8182</v>
      </c>
      <c r="H2668" t="s">
        <v>6934</v>
      </c>
      <c r="I2668" t="s">
        <v>6989</v>
      </c>
      <c r="J2668">
        <v>1</v>
      </c>
      <c r="K2668" t="s">
        <v>370</v>
      </c>
      <c r="L2668" t="s">
        <v>6872</v>
      </c>
      <c r="M2668" t="s">
        <v>6894</v>
      </c>
      <c r="N2668" t="s">
        <v>6876</v>
      </c>
      <c r="O2668" t="s">
        <v>6875</v>
      </c>
      <c r="P2668" t="s">
        <v>6876</v>
      </c>
      <c r="Q2668" t="s">
        <v>6876</v>
      </c>
      <c r="R2668" t="s">
        <v>6876</v>
      </c>
      <c r="S2668" t="s">
        <v>370</v>
      </c>
      <c r="T2668" t="s">
        <v>370</v>
      </c>
      <c r="U2668" t="s">
        <v>370</v>
      </c>
    </row>
    <row r="2669" spans="1:21" x14ac:dyDescent="0.3">
      <c r="A2669" t="s">
        <v>15219</v>
      </c>
      <c r="B2669" t="s">
        <v>370</v>
      </c>
      <c r="C2669" t="s">
        <v>10333</v>
      </c>
      <c r="D2669" t="s">
        <v>7124</v>
      </c>
      <c r="E2669" t="s">
        <v>7124</v>
      </c>
      <c r="F2669" t="s">
        <v>15220</v>
      </c>
      <c r="G2669" t="s">
        <v>15220</v>
      </c>
      <c r="H2669" t="s">
        <v>6870</v>
      </c>
      <c r="I2669" t="s">
        <v>6871</v>
      </c>
      <c r="J2669">
        <v>3</v>
      </c>
      <c r="K2669" t="s">
        <v>370</v>
      </c>
      <c r="L2669" t="s">
        <v>6881</v>
      </c>
      <c r="M2669" t="s">
        <v>6873</v>
      </c>
      <c r="N2669" t="s">
        <v>6874</v>
      </c>
      <c r="O2669" t="s">
        <v>6992</v>
      </c>
      <c r="P2669" t="s">
        <v>6874</v>
      </c>
      <c r="Q2669" t="s">
        <v>6874</v>
      </c>
      <c r="R2669" t="s">
        <v>6875</v>
      </c>
      <c r="S2669">
        <v>4.8184659999999999</v>
      </c>
      <c r="T2669">
        <v>-75.695419000000001</v>
      </c>
      <c r="U2669" t="s">
        <v>15221</v>
      </c>
    </row>
    <row r="2670" spans="1:21" x14ac:dyDescent="0.3">
      <c r="A2670" t="s">
        <v>15222</v>
      </c>
      <c r="B2670" t="s">
        <v>370</v>
      </c>
      <c r="C2670" t="s">
        <v>10333</v>
      </c>
      <c r="D2670" t="s">
        <v>7124</v>
      </c>
      <c r="E2670" t="s">
        <v>7124</v>
      </c>
      <c r="F2670" t="s">
        <v>370</v>
      </c>
      <c r="G2670" t="s">
        <v>15223</v>
      </c>
      <c r="H2670" t="s">
        <v>6870</v>
      </c>
      <c r="I2670" t="s">
        <v>6871</v>
      </c>
      <c r="J2670" t="s">
        <v>370</v>
      </c>
      <c r="K2670" t="s">
        <v>370</v>
      </c>
      <c r="L2670" t="s">
        <v>6872</v>
      </c>
      <c r="M2670" t="s">
        <v>6894</v>
      </c>
      <c r="N2670" t="s">
        <v>6874</v>
      </c>
      <c r="O2670" t="s">
        <v>6875</v>
      </c>
      <c r="P2670" t="s">
        <v>6874</v>
      </c>
      <c r="Q2670" t="s">
        <v>6874</v>
      </c>
      <c r="R2670" t="s">
        <v>6874</v>
      </c>
      <c r="S2670">
        <v>4</v>
      </c>
      <c r="T2670" t="s">
        <v>370</v>
      </c>
      <c r="U2670" t="s">
        <v>6874</v>
      </c>
    </row>
    <row r="2671" spans="1:21" x14ac:dyDescent="0.3">
      <c r="A2671" t="s">
        <v>15224</v>
      </c>
      <c r="B2671" t="s">
        <v>370</v>
      </c>
      <c r="C2671" t="s">
        <v>10333</v>
      </c>
      <c r="D2671" t="s">
        <v>7060</v>
      </c>
      <c r="E2671" t="s">
        <v>10761</v>
      </c>
      <c r="F2671" t="s">
        <v>15225</v>
      </c>
      <c r="G2671" t="s">
        <v>15226</v>
      </c>
      <c r="H2671" t="s">
        <v>6870</v>
      </c>
      <c r="I2671" t="s">
        <v>6871</v>
      </c>
      <c r="J2671">
        <v>2</v>
      </c>
      <c r="K2671" t="s">
        <v>370</v>
      </c>
      <c r="L2671" t="s">
        <v>6872</v>
      </c>
      <c r="M2671" t="s">
        <v>6894</v>
      </c>
      <c r="N2671" t="s">
        <v>6875</v>
      </c>
      <c r="O2671" t="s">
        <v>6874</v>
      </c>
      <c r="P2671" t="s">
        <v>6875</v>
      </c>
      <c r="Q2671" t="s">
        <v>6876</v>
      </c>
      <c r="R2671" t="s">
        <v>6876</v>
      </c>
      <c r="S2671">
        <v>4.8184659999999999</v>
      </c>
      <c r="T2671">
        <v>-75.695419000000001</v>
      </c>
      <c r="U2671" t="s">
        <v>15227</v>
      </c>
    </row>
    <row r="2672" spans="1:21" x14ac:dyDescent="0.3">
      <c r="A2672" t="s">
        <v>15228</v>
      </c>
      <c r="B2672" t="s">
        <v>370</v>
      </c>
      <c r="C2672" t="s">
        <v>8411</v>
      </c>
      <c r="D2672" t="s">
        <v>7060</v>
      </c>
      <c r="E2672" t="s">
        <v>8361</v>
      </c>
      <c r="F2672" t="s">
        <v>15229</v>
      </c>
      <c r="G2672" t="s">
        <v>15229</v>
      </c>
      <c r="H2672" t="s">
        <v>6870</v>
      </c>
      <c r="I2672" t="s">
        <v>6871</v>
      </c>
      <c r="J2672" t="s">
        <v>370</v>
      </c>
      <c r="K2672" t="s">
        <v>370</v>
      </c>
      <c r="L2672" t="s">
        <v>6881</v>
      </c>
      <c r="M2672" t="s">
        <v>6873</v>
      </c>
      <c r="N2672" t="s">
        <v>6874</v>
      </c>
      <c r="O2672" t="s">
        <v>6874</v>
      </c>
      <c r="P2672" t="s">
        <v>6874</v>
      </c>
      <c r="Q2672" t="s">
        <v>6874</v>
      </c>
      <c r="R2672" t="s">
        <v>6874</v>
      </c>
      <c r="S2672">
        <v>4.7940399999999999</v>
      </c>
      <c r="T2672">
        <v>-75.685716999999997</v>
      </c>
      <c r="U2672" t="s">
        <v>6874</v>
      </c>
    </row>
    <row r="2673" spans="1:21" x14ac:dyDescent="0.3">
      <c r="A2673" t="s">
        <v>15230</v>
      </c>
      <c r="B2673" t="s">
        <v>370</v>
      </c>
      <c r="C2673" t="s">
        <v>10333</v>
      </c>
      <c r="D2673" t="s">
        <v>7060</v>
      </c>
      <c r="E2673" t="s">
        <v>9793</v>
      </c>
      <c r="F2673" t="s">
        <v>15231</v>
      </c>
      <c r="G2673" t="s">
        <v>9793</v>
      </c>
      <c r="H2673" t="s">
        <v>6934</v>
      </c>
      <c r="I2673" t="s">
        <v>6876</v>
      </c>
      <c r="J2673" t="s">
        <v>370</v>
      </c>
      <c r="K2673" t="s">
        <v>370</v>
      </c>
      <c r="L2673" t="s">
        <v>6881</v>
      </c>
      <c r="M2673" t="s">
        <v>6873</v>
      </c>
      <c r="N2673" t="s">
        <v>6874</v>
      </c>
      <c r="O2673" t="s">
        <v>6875</v>
      </c>
      <c r="P2673" t="s">
        <v>6875</v>
      </c>
      <c r="Q2673" t="s">
        <v>6874</v>
      </c>
      <c r="R2673" t="s">
        <v>6874</v>
      </c>
      <c r="S2673">
        <v>4.8087169999999997</v>
      </c>
      <c r="T2673">
        <v>-75.690601000000001</v>
      </c>
      <c r="U2673" t="s">
        <v>15232</v>
      </c>
    </row>
    <row r="2674" spans="1:21" x14ac:dyDescent="0.3">
      <c r="A2674" t="s">
        <v>15233</v>
      </c>
      <c r="B2674" t="s">
        <v>370</v>
      </c>
      <c r="C2674" t="s">
        <v>370</v>
      </c>
      <c r="D2674" t="s">
        <v>7060</v>
      </c>
      <c r="E2674" t="s">
        <v>15234</v>
      </c>
      <c r="F2674" t="s">
        <v>15235</v>
      </c>
      <c r="G2674" t="s">
        <v>15234</v>
      </c>
      <c r="H2674" t="s">
        <v>6870</v>
      </c>
      <c r="I2674" t="s">
        <v>6871</v>
      </c>
      <c r="J2674" t="s">
        <v>370</v>
      </c>
      <c r="K2674" t="s">
        <v>370</v>
      </c>
      <c r="L2674" t="s">
        <v>6890</v>
      </c>
      <c r="M2674" t="s">
        <v>6891</v>
      </c>
      <c r="N2674" t="s">
        <v>6874</v>
      </c>
      <c r="O2674" t="s">
        <v>6874</v>
      </c>
      <c r="P2674" t="s">
        <v>6874</v>
      </c>
      <c r="Q2674" t="s">
        <v>6874</v>
      </c>
      <c r="R2674" t="s">
        <v>6874</v>
      </c>
      <c r="S2674">
        <v>4.8126860000000002</v>
      </c>
      <c r="T2674">
        <v>-75.692803999999995</v>
      </c>
      <c r="U2674" t="s">
        <v>15236</v>
      </c>
    </row>
    <row r="2675" spans="1:21" x14ac:dyDescent="0.3">
      <c r="A2675" t="s">
        <v>15237</v>
      </c>
      <c r="B2675" t="s">
        <v>370</v>
      </c>
      <c r="C2675" t="s">
        <v>370</v>
      </c>
      <c r="D2675" t="s">
        <v>7060</v>
      </c>
      <c r="E2675" t="s">
        <v>8361</v>
      </c>
      <c r="F2675" t="s">
        <v>15238</v>
      </c>
      <c r="G2675" t="s">
        <v>15238</v>
      </c>
      <c r="H2675" t="s">
        <v>6870</v>
      </c>
      <c r="I2675" t="s">
        <v>6871</v>
      </c>
      <c r="J2675">
        <v>2</v>
      </c>
      <c r="K2675">
        <v>0</v>
      </c>
      <c r="L2675" t="s">
        <v>6872</v>
      </c>
      <c r="M2675" t="s">
        <v>6894</v>
      </c>
      <c r="N2675" t="s">
        <v>6875</v>
      </c>
      <c r="O2675" t="s">
        <v>6875</v>
      </c>
      <c r="P2675" t="s">
        <v>6875</v>
      </c>
      <c r="Q2675" t="s">
        <v>6874</v>
      </c>
      <c r="R2675" t="s">
        <v>6874</v>
      </c>
      <c r="S2675">
        <v>4</v>
      </c>
      <c r="T2675" t="s">
        <v>370</v>
      </c>
      <c r="U2675" t="s">
        <v>15239</v>
      </c>
    </row>
    <row r="2676" spans="1:21" x14ac:dyDescent="0.3">
      <c r="A2676" t="s">
        <v>15240</v>
      </c>
      <c r="B2676" t="s">
        <v>370</v>
      </c>
      <c r="C2676" t="s">
        <v>8411</v>
      </c>
      <c r="D2676" t="s">
        <v>7124</v>
      </c>
      <c r="E2676" t="s">
        <v>7124</v>
      </c>
      <c r="F2676" t="s">
        <v>15241</v>
      </c>
      <c r="G2676" t="s">
        <v>15241</v>
      </c>
      <c r="H2676" t="s">
        <v>6870</v>
      </c>
      <c r="I2676" t="s">
        <v>6871</v>
      </c>
      <c r="J2676">
        <v>3</v>
      </c>
      <c r="K2676">
        <v>0</v>
      </c>
      <c r="L2676" t="s">
        <v>6872</v>
      </c>
      <c r="M2676" t="s">
        <v>6894</v>
      </c>
      <c r="N2676" t="s">
        <v>6875</v>
      </c>
      <c r="O2676" t="s">
        <v>6875</v>
      </c>
      <c r="P2676" t="s">
        <v>6875</v>
      </c>
      <c r="Q2676" t="s">
        <v>6874</v>
      </c>
      <c r="R2676" t="s">
        <v>6874</v>
      </c>
      <c r="S2676">
        <v>4.8184659999999999</v>
      </c>
      <c r="T2676">
        <v>-75.695419000000001</v>
      </c>
      <c r="U2676" t="s">
        <v>15242</v>
      </c>
    </row>
    <row r="2677" spans="1:21" x14ac:dyDescent="0.3">
      <c r="A2677" t="s">
        <v>15243</v>
      </c>
      <c r="B2677" t="s">
        <v>370</v>
      </c>
      <c r="C2677" t="s">
        <v>370</v>
      </c>
      <c r="D2677" t="s">
        <v>7060</v>
      </c>
      <c r="E2677" t="s">
        <v>15234</v>
      </c>
      <c r="F2677" t="s">
        <v>15244</v>
      </c>
      <c r="G2677" t="s">
        <v>15244</v>
      </c>
      <c r="H2677" t="s">
        <v>6870</v>
      </c>
      <c r="I2677" t="s">
        <v>6871</v>
      </c>
      <c r="J2677">
        <v>2</v>
      </c>
      <c r="K2677" t="s">
        <v>370</v>
      </c>
      <c r="L2677" t="s">
        <v>6890</v>
      </c>
      <c r="M2677" t="s">
        <v>6891</v>
      </c>
      <c r="N2677" t="s">
        <v>6874</v>
      </c>
      <c r="O2677" t="s">
        <v>6874</v>
      </c>
      <c r="P2677" t="s">
        <v>6874</v>
      </c>
      <c r="Q2677" t="s">
        <v>6874</v>
      </c>
      <c r="R2677" t="s">
        <v>6876</v>
      </c>
      <c r="S2677">
        <v>4.8126860000000002</v>
      </c>
      <c r="T2677">
        <v>-75.692803999999995</v>
      </c>
      <c r="U2677" t="s">
        <v>15245</v>
      </c>
    </row>
    <row r="2678" spans="1:21" x14ac:dyDescent="0.3">
      <c r="A2678" t="s">
        <v>15246</v>
      </c>
      <c r="B2678" t="s">
        <v>370</v>
      </c>
      <c r="C2678" t="s">
        <v>370</v>
      </c>
      <c r="D2678" t="s">
        <v>7060</v>
      </c>
      <c r="E2678" t="s">
        <v>15234</v>
      </c>
      <c r="F2678" t="s">
        <v>370</v>
      </c>
      <c r="G2678" t="s">
        <v>15247</v>
      </c>
      <c r="H2678" t="s">
        <v>6870</v>
      </c>
      <c r="I2678" t="s">
        <v>6871</v>
      </c>
      <c r="J2678" t="s">
        <v>370</v>
      </c>
      <c r="K2678" t="s">
        <v>370</v>
      </c>
      <c r="L2678" t="s">
        <v>6890</v>
      </c>
      <c r="M2678" t="s">
        <v>6891</v>
      </c>
      <c r="N2678" t="s">
        <v>6876</v>
      </c>
      <c r="O2678" t="s">
        <v>6876</v>
      </c>
      <c r="P2678" t="s">
        <v>6876</v>
      </c>
      <c r="Q2678" t="s">
        <v>6876</v>
      </c>
      <c r="R2678" t="s">
        <v>6876</v>
      </c>
      <c r="S2678" t="s">
        <v>370</v>
      </c>
      <c r="T2678" t="s">
        <v>370</v>
      </c>
      <c r="U2678" t="s">
        <v>15248</v>
      </c>
    </row>
    <row r="2679" spans="1:21" x14ac:dyDescent="0.3">
      <c r="A2679" t="s">
        <v>15249</v>
      </c>
      <c r="B2679" t="s">
        <v>370</v>
      </c>
      <c r="C2679" t="s">
        <v>11178</v>
      </c>
      <c r="D2679" t="s">
        <v>7060</v>
      </c>
      <c r="E2679" t="s">
        <v>10761</v>
      </c>
      <c r="F2679" t="s">
        <v>15250</v>
      </c>
      <c r="G2679" t="s">
        <v>15250</v>
      </c>
      <c r="H2679" t="s">
        <v>6870</v>
      </c>
      <c r="I2679" t="s">
        <v>6871</v>
      </c>
      <c r="J2679">
        <v>2</v>
      </c>
      <c r="K2679" t="s">
        <v>370</v>
      </c>
      <c r="L2679" t="s">
        <v>6882</v>
      </c>
      <c r="M2679" t="s">
        <v>6894</v>
      </c>
      <c r="N2679" t="s">
        <v>6874</v>
      </c>
      <c r="O2679" t="s">
        <v>6875</v>
      </c>
      <c r="P2679" t="s">
        <v>6874</v>
      </c>
      <c r="Q2679" t="s">
        <v>6874</v>
      </c>
      <c r="R2679" t="s">
        <v>6876</v>
      </c>
      <c r="S2679">
        <v>4.7900390000000002</v>
      </c>
      <c r="T2679">
        <v>-75.738235000000003</v>
      </c>
      <c r="U2679" t="s">
        <v>15251</v>
      </c>
    </row>
    <row r="2680" spans="1:21" x14ac:dyDescent="0.3">
      <c r="A2680" t="s">
        <v>15252</v>
      </c>
      <c r="B2680" t="s">
        <v>370</v>
      </c>
      <c r="C2680" t="s">
        <v>11178</v>
      </c>
      <c r="D2680" t="s">
        <v>7060</v>
      </c>
      <c r="E2680" t="s">
        <v>7060</v>
      </c>
      <c r="F2680" t="s">
        <v>15253</v>
      </c>
      <c r="G2680" t="s">
        <v>15254</v>
      </c>
      <c r="H2680" t="s">
        <v>6870</v>
      </c>
      <c r="I2680" t="s">
        <v>6871</v>
      </c>
      <c r="J2680" t="s">
        <v>370</v>
      </c>
      <c r="K2680" t="s">
        <v>370</v>
      </c>
      <c r="L2680" t="s">
        <v>6881</v>
      </c>
      <c r="M2680" t="s">
        <v>6882</v>
      </c>
      <c r="N2680" t="s">
        <v>6874</v>
      </c>
      <c r="O2680" t="s">
        <v>6874</v>
      </c>
      <c r="P2680" t="s">
        <v>6874</v>
      </c>
      <c r="Q2680" t="s">
        <v>6874</v>
      </c>
      <c r="R2680" t="s">
        <v>6875</v>
      </c>
      <c r="S2680">
        <v>4.8264750000000003</v>
      </c>
      <c r="T2680">
        <v>-75.696566000000004</v>
      </c>
      <c r="U2680" t="s">
        <v>15255</v>
      </c>
    </row>
    <row r="2681" spans="1:21" x14ac:dyDescent="0.3">
      <c r="A2681" t="s">
        <v>15256</v>
      </c>
      <c r="B2681" t="s">
        <v>370</v>
      </c>
      <c r="C2681" t="s">
        <v>10333</v>
      </c>
      <c r="D2681" t="s">
        <v>7060</v>
      </c>
      <c r="E2681" t="s">
        <v>9793</v>
      </c>
      <c r="F2681" t="s">
        <v>15257</v>
      </c>
      <c r="G2681" t="s">
        <v>15257</v>
      </c>
      <c r="H2681" t="s">
        <v>6870</v>
      </c>
      <c r="I2681" t="s">
        <v>6871</v>
      </c>
      <c r="J2681">
        <v>3</v>
      </c>
      <c r="K2681" t="s">
        <v>370</v>
      </c>
      <c r="L2681" t="s">
        <v>6881</v>
      </c>
      <c r="M2681" t="s">
        <v>6882</v>
      </c>
      <c r="N2681" t="s">
        <v>6876</v>
      </c>
      <c r="O2681" t="s">
        <v>6876</v>
      </c>
      <c r="P2681" t="s">
        <v>6876</v>
      </c>
      <c r="Q2681" t="s">
        <v>6875</v>
      </c>
      <c r="R2681" t="s">
        <v>6875</v>
      </c>
      <c r="S2681">
        <v>4.7961869999999998</v>
      </c>
      <c r="T2681">
        <v>-75.747687999999997</v>
      </c>
      <c r="U2681" t="s">
        <v>15258</v>
      </c>
    </row>
    <row r="2682" spans="1:21" x14ac:dyDescent="0.3">
      <c r="A2682" t="s">
        <v>15259</v>
      </c>
      <c r="B2682" t="s">
        <v>370</v>
      </c>
      <c r="C2682" t="s">
        <v>370</v>
      </c>
      <c r="D2682" t="s">
        <v>7060</v>
      </c>
      <c r="E2682" t="s">
        <v>10761</v>
      </c>
      <c r="F2682" t="s">
        <v>15260</v>
      </c>
      <c r="G2682" t="s">
        <v>15260</v>
      </c>
      <c r="H2682" t="s">
        <v>6870</v>
      </c>
      <c r="I2682" t="s">
        <v>6871</v>
      </c>
      <c r="J2682">
        <v>1</v>
      </c>
      <c r="K2682" t="s">
        <v>370</v>
      </c>
      <c r="L2682" t="s">
        <v>6881</v>
      </c>
      <c r="M2682" t="s">
        <v>6873</v>
      </c>
      <c r="N2682" t="s">
        <v>6875</v>
      </c>
      <c r="O2682" t="s">
        <v>6875</v>
      </c>
      <c r="P2682" t="s">
        <v>6875</v>
      </c>
      <c r="Q2682" t="s">
        <v>6874</v>
      </c>
      <c r="R2682" t="s">
        <v>6874</v>
      </c>
      <c r="S2682">
        <v>4.8027150000000001</v>
      </c>
      <c r="T2682">
        <v>-75.710359999999994</v>
      </c>
      <c r="U2682" t="s">
        <v>15261</v>
      </c>
    </row>
    <row r="2683" spans="1:21" x14ac:dyDescent="0.3">
      <c r="A2683" t="s">
        <v>15262</v>
      </c>
      <c r="B2683" t="s">
        <v>370</v>
      </c>
      <c r="C2683" t="s">
        <v>11178</v>
      </c>
      <c r="D2683" t="s">
        <v>7060</v>
      </c>
      <c r="E2683" t="s">
        <v>10761</v>
      </c>
      <c r="F2683" t="s">
        <v>15263</v>
      </c>
      <c r="G2683" t="s">
        <v>15263</v>
      </c>
      <c r="H2683" t="s">
        <v>6870</v>
      </c>
      <c r="I2683" t="s">
        <v>6871</v>
      </c>
      <c r="J2683">
        <v>3</v>
      </c>
      <c r="K2683" t="s">
        <v>370</v>
      </c>
      <c r="L2683" t="s">
        <v>6881</v>
      </c>
      <c r="M2683" t="s">
        <v>6873</v>
      </c>
      <c r="N2683" t="s">
        <v>6874</v>
      </c>
      <c r="O2683" t="s">
        <v>6875</v>
      </c>
      <c r="P2683" t="s">
        <v>6874</v>
      </c>
      <c r="Q2683" t="s">
        <v>6874</v>
      </c>
      <c r="R2683" t="s">
        <v>6874</v>
      </c>
      <c r="S2683">
        <v>4.8027150000000001</v>
      </c>
      <c r="T2683">
        <v>-75.710359999999994</v>
      </c>
      <c r="U2683" t="s">
        <v>15264</v>
      </c>
    </row>
    <row r="2684" spans="1:21" x14ac:dyDescent="0.3">
      <c r="A2684" t="s">
        <v>15265</v>
      </c>
      <c r="B2684" t="s">
        <v>370</v>
      </c>
      <c r="C2684" t="s">
        <v>11178</v>
      </c>
      <c r="D2684" t="s">
        <v>7060</v>
      </c>
      <c r="E2684" t="s">
        <v>10761</v>
      </c>
      <c r="F2684" t="s">
        <v>15266</v>
      </c>
      <c r="G2684" t="s">
        <v>15266</v>
      </c>
      <c r="H2684" t="s">
        <v>6870</v>
      </c>
      <c r="I2684" t="s">
        <v>6871</v>
      </c>
      <c r="J2684">
        <v>2</v>
      </c>
      <c r="K2684" t="s">
        <v>370</v>
      </c>
      <c r="L2684" t="s">
        <v>6881</v>
      </c>
      <c r="M2684" t="s">
        <v>6873</v>
      </c>
      <c r="N2684" t="s">
        <v>6874</v>
      </c>
      <c r="O2684" t="s">
        <v>6875</v>
      </c>
      <c r="P2684" t="s">
        <v>6874</v>
      </c>
      <c r="Q2684" t="s">
        <v>6874</v>
      </c>
      <c r="R2684" t="s">
        <v>6876</v>
      </c>
      <c r="S2684">
        <v>4.8184659999999999</v>
      </c>
      <c r="T2684">
        <v>-75.695419000000001</v>
      </c>
      <c r="U2684" t="s">
        <v>15267</v>
      </c>
    </row>
    <row r="2685" spans="1:21" x14ac:dyDescent="0.3">
      <c r="A2685" t="s">
        <v>15268</v>
      </c>
      <c r="B2685" t="s">
        <v>370</v>
      </c>
      <c r="C2685" t="s">
        <v>11178</v>
      </c>
      <c r="D2685" t="s">
        <v>7034</v>
      </c>
      <c r="E2685" t="s">
        <v>7035</v>
      </c>
      <c r="F2685" t="s">
        <v>15269</v>
      </c>
      <c r="G2685" t="s">
        <v>15269</v>
      </c>
      <c r="H2685" t="s">
        <v>6870</v>
      </c>
      <c r="I2685" t="s">
        <v>6880</v>
      </c>
      <c r="J2685">
        <v>2</v>
      </c>
      <c r="K2685" t="s">
        <v>370</v>
      </c>
      <c r="L2685" t="s">
        <v>6872</v>
      </c>
      <c r="M2685" t="s">
        <v>6894</v>
      </c>
      <c r="N2685" t="s">
        <v>6874</v>
      </c>
      <c r="O2685" t="s">
        <v>6875</v>
      </c>
      <c r="P2685" t="s">
        <v>6875</v>
      </c>
      <c r="Q2685" t="s">
        <v>6875</v>
      </c>
      <c r="R2685" t="s">
        <v>6874</v>
      </c>
      <c r="S2685">
        <v>4.8042850000000001</v>
      </c>
      <c r="T2685">
        <v>-75.694261999999995</v>
      </c>
      <c r="U2685" t="s">
        <v>15270</v>
      </c>
    </row>
    <row r="2686" spans="1:21" x14ac:dyDescent="0.3">
      <c r="A2686" t="s">
        <v>15271</v>
      </c>
      <c r="B2686" t="s">
        <v>370</v>
      </c>
      <c r="C2686" t="s">
        <v>11178</v>
      </c>
      <c r="D2686" t="s">
        <v>7034</v>
      </c>
      <c r="E2686" t="s">
        <v>7035</v>
      </c>
      <c r="F2686" t="s">
        <v>15272</v>
      </c>
      <c r="G2686" t="s">
        <v>15272</v>
      </c>
      <c r="H2686" t="s">
        <v>6870</v>
      </c>
      <c r="I2686" t="s">
        <v>6871</v>
      </c>
      <c r="J2686">
        <v>2</v>
      </c>
      <c r="K2686" t="s">
        <v>370</v>
      </c>
      <c r="L2686" t="s">
        <v>6890</v>
      </c>
      <c r="M2686" t="s">
        <v>6873</v>
      </c>
      <c r="N2686" t="s">
        <v>6874</v>
      </c>
      <c r="O2686" t="s">
        <v>6874</v>
      </c>
      <c r="P2686" t="s">
        <v>6874</v>
      </c>
      <c r="Q2686" t="s">
        <v>6992</v>
      </c>
      <c r="R2686" t="s">
        <v>6875</v>
      </c>
      <c r="S2686">
        <v>4.8037520000000002</v>
      </c>
      <c r="T2686">
        <v>-75.696430000000007</v>
      </c>
      <c r="U2686" t="s">
        <v>15273</v>
      </c>
    </row>
    <row r="2687" spans="1:21" x14ac:dyDescent="0.3">
      <c r="A2687" t="s">
        <v>15274</v>
      </c>
      <c r="B2687" t="s">
        <v>370</v>
      </c>
      <c r="C2687" t="s">
        <v>11178</v>
      </c>
      <c r="D2687" t="s">
        <v>7034</v>
      </c>
      <c r="E2687" t="s">
        <v>7035</v>
      </c>
      <c r="F2687" t="s">
        <v>15275</v>
      </c>
      <c r="G2687" t="s">
        <v>15275</v>
      </c>
      <c r="H2687" t="s">
        <v>6870</v>
      </c>
      <c r="I2687" t="s">
        <v>6871</v>
      </c>
      <c r="J2687">
        <v>1</v>
      </c>
      <c r="K2687" t="s">
        <v>370</v>
      </c>
      <c r="L2687" t="s">
        <v>6872</v>
      </c>
      <c r="M2687" t="s">
        <v>6873</v>
      </c>
      <c r="N2687" t="s">
        <v>6875</v>
      </c>
      <c r="O2687" t="s">
        <v>6875</v>
      </c>
      <c r="P2687" t="s">
        <v>6874</v>
      </c>
      <c r="Q2687" t="s">
        <v>6875</v>
      </c>
      <c r="R2687" t="s">
        <v>6874</v>
      </c>
      <c r="S2687">
        <v>4.8035490000000003</v>
      </c>
      <c r="T2687">
        <v>-75.696516000000003</v>
      </c>
      <c r="U2687" t="s">
        <v>15276</v>
      </c>
    </row>
    <row r="2688" spans="1:21" x14ac:dyDescent="0.3">
      <c r="A2688" t="s">
        <v>15277</v>
      </c>
      <c r="B2688" t="s">
        <v>370</v>
      </c>
      <c r="C2688" t="s">
        <v>11178</v>
      </c>
      <c r="D2688" t="s">
        <v>7034</v>
      </c>
      <c r="E2688" t="s">
        <v>7035</v>
      </c>
      <c r="F2688" t="s">
        <v>15278</v>
      </c>
      <c r="G2688" t="s">
        <v>15278</v>
      </c>
      <c r="H2688" t="s">
        <v>6870</v>
      </c>
      <c r="I2688" t="s">
        <v>6871</v>
      </c>
      <c r="J2688">
        <v>1</v>
      </c>
      <c r="K2688" t="s">
        <v>370</v>
      </c>
      <c r="L2688" t="s">
        <v>6872</v>
      </c>
      <c r="M2688" t="s">
        <v>6894</v>
      </c>
      <c r="N2688" t="s">
        <v>6875</v>
      </c>
      <c r="O2688" t="s">
        <v>6875</v>
      </c>
      <c r="P2688" t="s">
        <v>6875</v>
      </c>
      <c r="Q2688" t="s">
        <v>6875</v>
      </c>
      <c r="R2688" t="s">
        <v>6874</v>
      </c>
      <c r="S2688">
        <v>4.8037520000000002</v>
      </c>
      <c r="T2688">
        <v>-75.696430000000007</v>
      </c>
      <c r="U2688" t="s">
        <v>15279</v>
      </c>
    </row>
    <row r="2689" spans="1:21" x14ac:dyDescent="0.3">
      <c r="A2689" t="s">
        <v>15280</v>
      </c>
      <c r="B2689" t="s">
        <v>370</v>
      </c>
      <c r="C2689" t="s">
        <v>11178</v>
      </c>
      <c r="D2689" t="s">
        <v>7034</v>
      </c>
      <c r="E2689" t="s">
        <v>7035</v>
      </c>
      <c r="F2689" t="s">
        <v>15281</v>
      </c>
      <c r="G2689" t="s">
        <v>15281</v>
      </c>
      <c r="H2689" t="s">
        <v>6870</v>
      </c>
      <c r="I2689" t="s">
        <v>6871</v>
      </c>
      <c r="J2689">
        <v>3</v>
      </c>
      <c r="K2689" t="s">
        <v>370</v>
      </c>
      <c r="L2689" t="s">
        <v>6881</v>
      </c>
      <c r="M2689" t="s">
        <v>6873</v>
      </c>
      <c r="N2689" t="s">
        <v>6874</v>
      </c>
      <c r="O2689" t="s">
        <v>6875</v>
      </c>
      <c r="P2689" t="s">
        <v>6874</v>
      </c>
      <c r="Q2689" t="s">
        <v>6874</v>
      </c>
      <c r="R2689" t="s">
        <v>6874</v>
      </c>
      <c r="S2689">
        <v>4.8042210000000001</v>
      </c>
      <c r="T2689">
        <v>-75.696979999999996</v>
      </c>
      <c r="U2689" t="s">
        <v>15282</v>
      </c>
    </row>
    <row r="2690" spans="1:21" x14ac:dyDescent="0.3">
      <c r="A2690" t="s">
        <v>15283</v>
      </c>
      <c r="B2690" t="s">
        <v>370</v>
      </c>
      <c r="C2690" t="s">
        <v>11178</v>
      </c>
      <c r="D2690" t="s">
        <v>7034</v>
      </c>
      <c r="E2690" t="s">
        <v>7035</v>
      </c>
      <c r="F2690" t="s">
        <v>15284</v>
      </c>
      <c r="G2690" t="s">
        <v>15284</v>
      </c>
      <c r="H2690" t="s">
        <v>6870</v>
      </c>
      <c r="I2690" t="s">
        <v>6871</v>
      </c>
      <c r="J2690">
        <v>3</v>
      </c>
      <c r="K2690" t="s">
        <v>370</v>
      </c>
      <c r="L2690" t="s">
        <v>6881</v>
      </c>
      <c r="M2690" t="s">
        <v>6873</v>
      </c>
      <c r="N2690" t="s">
        <v>6874</v>
      </c>
      <c r="O2690" t="s">
        <v>6874</v>
      </c>
      <c r="P2690" t="s">
        <v>6874</v>
      </c>
      <c r="Q2690" t="s">
        <v>6875</v>
      </c>
      <c r="R2690" t="s">
        <v>6874</v>
      </c>
      <c r="S2690">
        <v>4.8001370000000003</v>
      </c>
      <c r="T2690">
        <v>-75.69753</v>
      </c>
      <c r="U2690" t="s">
        <v>15285</v>
      </c>
    </row>
    <row r="2691" spans="1:21" x14ac:dyDescent="0.3">
      <c r="A2691" t="s">
        <v>15286</v>
      </c>
      <c r="B2691" t="s">
        <v>370</v>
      </c>
      <c r="C2691" t="s">
        <v>11178</v>
      </c>
      <c r="D2691" t="s">
        <v>7034</v>
      </c>
      <c r="E2691" t="s">
        <v>7035</v>
      </c>
      <c r="F2691" t="s">
        <v>15287</v>
      </c>
      <c r="G2691" t="s">
        <v>15287</v>
      </c>
      <c r="H2691" t="s">
        <v>6870</v>
      </c>
      <c r="I2691" t="s">
        <v>6871</v>
      </c>
      <c r="J2691">
        <v>1</v>
      </c>
      <c r="K2691" t="s">
        <v>370</v>
      </c>
      <c r="L2691" t="s">
        <v>6872</v>
      </c>
      <c r="M2691" t="s">
        <v>6894</v>
      </c>
      <c r="N2691" t="s">
        <v>6875</v>
      </c>
      <c r="O2691" t="s">
        <v>6875</v>
      </c>
      <c r="P2691" t="s">
        <v>6875</v>
      </c>
      <c r="Q2691" t="s">
        <v>6874</v>
      </c>
      <c r="R2691" t="s">
        <v>6874</v>
      </c>
      <c r="S2691">
        <v>4.8031620000000004</v>
      </c>
      <c r="T2691">
        <v>-75.696420000000003</v>
      </c>
      <c r="U2691" t="s">
        <v>15288</v>
      </c>
    </row>
    <row r="2692" spans="1:21" x14ac:dyDescent="0.3">
      <c r="A2692" t="s">
        <v>15289</v>
      </c>
      <c r="B2692" t="s">
        <v>370</v>
      </c>
      <c r="C2692" t="s">
        <v>11178</v>
      </c>
      <c r="D2692" t="s">
        <v>7124</v>
      </c>
      <c r="E2692" t="s">
        <v>7124</v>
      </c>
      <c r="F2692" t="s">
        <v>15290</v>
      </c>
      <c r="G2692" t="s">
        <v>15290</v>
      </c>
      <c r="H2692" t="s">
        <v>6870</v>
      </c>
      <c r="I2692" t="s">
        <v>6876</v>
      </c>
      <c r="J2692" t="s">
        <v>370</v>
      </c>
      <c r="K2692" t="s">
        <v>370</v>
      </c>
      <c r="L2692" t="s">
        <v>6890</v>
      </c>
      <c r="M2692" t="s">
        <v>6882</v>
      </c>
      <c r="N2692" t="s">
        <v>6876</v>
      </c>
      <c r="O2692" t="s">
        <v>6876</v>
      </c>
      <c r="P2692" t="s">
        <v>6876</v>
      </c>
      <c r="Q2692" t="s">
        <v>6876</v>
      </c>
      <c r="R2692" t="s">
        <v>6876</v>
      </c>
      <c r="S2692">
        <v>4.8033140000000003</v>
      </c>
      <c r="T2692">
        <v>-75.696392000000003</v>
      </c>
      <c r="U2692" t="s">
        <v>15291</v>
      </c>
    </row>
    <row r="2693" spans="1:21" x14ac:dyDescent="0.3">
      <c r="A2693" t="s">
        <v>15292</v>
      </c>
      <c r="B2693" t="s">
        <v>370</v>
      </c>
      <c r="C2693" t="s">
        <v>10333</v>
      </c>
      <c r="D2693" t="s">
        <v>7034</v>
      </c>
      <c r="E2693" t="s">
        <v>7035</v>
      </c>
      <c r="F2693" t="s">
        <v>15293</v>
      </c>
      <c r="G2693" t="s">
        <v>15294</v>
      </c>
      <c r="H2693" t="s">
        <v>6870</v>
      </c>
      <c r="I2693" t="s">
        <v>6986</v>
      </c>
      <c r="J2693">
        <v>3</v>
      </c>
      <c r="K2693" t="s">
        <v>370</v>
      </c>
      <c r="L2693" t="s">
        <v>6890</v>
      </c>
      <c r="M2693" t="s">
        <v>6882</v>
      </c>
      <c r="N2693" t="s">
        <v>6874</v>
      </c>
      <c r="O2693" t="s">
        <v>6874</v>
      </c>
      <c r="P2693" t="s">
        <v>6874</v>
      </c>
      <c r="Q2693" t="s">
        <v>6874</v>
      </c>
      <c r="R2693" t="s">
        <v>6875</v>
      </c>
      <c r="S2693">
        <v>4.8047789999999999</v>
      </c>
      <c r="T2693">
        <v>-75.699721999999994</v>
      </c>
      <c r="U2693" t="s">
        <v>370</v>
      </c>
    </row>
    <row r="2694" spans="1:21" x14ac:dyDescent="0.3">
      <c r="A2694" t="s">
        <v>15295</v>
      </c>
      <c r="B2694" t="s">
        <v>370</v>
      </c>
      <c r="C2694" t="s">
        <v>11178</v>
      </c>
      <c r="D2694" t="s">
        <v>7034</v>
      </c>
      <c r="E2694" t="s">
        <v>15296</v>
      </c>
      <c r="F2694" t="s">
        <v>15297</v>
      </c>
      <c r="G2694" t="s">
        <v>15297</v>
      </c>
      <c r="H2694" t="s">
        <v>6870</v>
      </c>
      <c r="I2694" t="s">
        <v>6871</v>
      </c>
      <c r="J2694">
        <v>1</v>
      </c>
      <c r="K2694" t="s">
        <v>370</v>
      </c>
      <c r="L2694" t="s">
        <v>6872</v>
      </c>
      <c r="M2694" t="s">
        <v>6894</v>
      </c>
      <c r="N2694" t="s">
        <v>6875</v>
      </c>
      <c r="O2694" t="s">
        <v>6875</v>
      </c>
      <c r="P2694" t="s">
        <v>6875</v>
      </c>
      <c r="Q2694" t="s">
        <v>6875</v>
      </c>
      <c r="R2694" t="s">
        <v>6875</v>
      </c>
      <c r="S2694">
        <v>4.8035249999999996</v>
      </c>
      <c r="T2694">
        <v>-75.741455000000002</v>
      </c>
      <c r="U2694" t="s">
        <v>15298</v>
      </c>
    </row>
    <row r="2695" spans="1:21" x14ac:dyDescent="0.3">
      <c r="A2695" t="s">
        <v>15299</v>
      </c>
      <c r="B2695" t="s">
        <v>370</v>
      </c>
      <c r="C2695" t="s">
        <v>11178</v>
      </c>
      <c r="D2695" t="s">
        <v>7034</v>
      </c>
      <c r="E2695" t="s">
        <v>7035</v>
      </c>
      <c r="F2695" t="s">
        <v>15300</v>
      </c>
      <c r="G2695" t="s">
        <v>15300</v>
      </c>
      <c r="H2695" t="s">
        <v>6870</v>
      </c>
      <c r="I2695" t="s">
        <v>6871</v>
      </c>
      <c r="J2695">
        <v>1</v>
      </c>
      <c r="K2695" t="s">
        <v>370</v>
      </c>
      <c r="L2695" t="s">
        <v>6872</v>
      </c>
      <c r="M2695" t="s">
        <v>6894</v>
      </c>
      <c r="N2695" t="s">
        <v>6874</v>
      </c>
      <c r="O2695" t="s">
        <v>6875</v>
      </c>
      <c r="P2695" t="s">
        <v>6874</v>
      </c>
      <c r="Q2695" t="s">
        <v>6874</v>
      </c>
      <c r="R2695" t="s">
        <v>6874</v>
      </c>
      <c r="S2695">
        <v>4.8031810000000004</v>
      </c>
      <c r="T2695">
        <v>-75.696590999999998</v>
      </c>
      <c r="U2695" t="s">
        <v>15301</v>
      </c>
    </row>
    <row r="2696" spans="1:21" x14ac:dyDescent="0.3">
      <c r="A2696" t="s">
        <v>15302</v>
      </c>
      <c r="B2696" t="s">
        <v>370</v>
      </c>
      <c r="C2696" t="s">
        <v>11178</v>
      </c>
      <c r="D2696" t="s">
        <v>7034</v>
      </c>
      <c r="E2696" t="s">
        <v>7035</v>
      </c>
      <c r="F2696" t="s">
        <v>15303</v>
      </c>
      <c r="G2696" t="s">
        <v>15303</v>
      </c>
      <c r="H2696" t="s">
        <v>6870</v>
      </c>
      <c r="I2696" t="s">
        <v>6871</v>
      </c>
      <c r="J2696">
        <v>3</v>
      </c>
      <c r="K2696" t="s">
        <v>370</v>
      </c>
      <c r="L2696" t="s">
        <v>6881</v>
      </c>
      <c r="M2696" t="s">
        <v>6873</v>
      </c>
      <c r="N2696" t="s">
        <v>6874</v>
      </c>
      <c r="O2696" t="s">
        <v>6875</v>
      </c>
      <c r="P2696" t="s">
        <v>6874</v>
      </c>
      <c r="Q2696" t="s">
        <v>6875</v>
      </c>
      <c r="R2696" t="s">
        <v>6874</v>
      </c>
      <c r="S2696">
        <v>4.8031110000000004</v>
      </c>
      <c r="T2696">
        <v>-75.696737999999996</v>
      </c>
      <c r="U2696" t="s">
        <v>15304</v>
      </c>
    </row>
    <row r="2697" spans="1:21" x14ac:dyDescent="0.3">
      <c r="A2697" t="s">
        <v>15305</v>
      </c>
      <c r="B2697" t="s">
        <v>370</v>
      </c>
      <c r="C2697" t="s">
        <v>11178</v>
      </c>
      <c r="D2697" t="s">
        <v>7034</v>
      </c>
      <c r="E2697" t="s">
        <v>7035</v>
      </c>
      <c r="F2697" t="s">
        <v>15306</v>
      </c>
      <c r="G2697" t="s">
        <v>15307</v>
      </c>
      <c r="H2697" t="s">
        <v>6870</v>
      </c>
      <c r="I2697" t="s">
        <v>6871</v>
      </c>
      <c r="J2697">
        <v>1</v>
      </c>
      <c r="K2697" t="s">
        <v>370</v>
      </c>
      <c r="L2697" t="s">
        <v>6881</v>
      </c>
      <c r="M2697" t="s">
        <v>6873</v>
      </c>
      <c r="N2697" t="s">
        <v>6874</v>
      </c>
      <c r="O2697" t="s">
        <v>6874</v>
      </c>
      <c r="P2697" t="s">
        <v>6874</v>
      </c>
      <c r="Q2697" t="s">
        <v>6875</v>
      </c>
      <c r="R2697" t="s">
        <v>6874</v>
      </c>
      <c r="S2697">
        <v>4.803445</v>
      </c>
      <c r="T2697">
        <v>-75.696809999999999</v>
      </c>
      <c r="U2697" t="s">
        <v>15308</v>
      </c>
    </row>
    <row r="2698" spans="1:21" x14ac:dyDescent="0.3">
      <c r="A2698" t="s">
        <v>15309</v>
      </c>
      <c r="B2698" t="s">
        <v>370</v>
      </c>
      <c r="C2698" t="s">
        <v>11178</v>
      </c>
      <c r="D2698" t="s">
        <v>7034</v>
      </c>
      <c r="E2698" t="s">
        <v>7035</v>
      </c>
      <c r="F2698" t="s">
        <v>15310</v>
      </c>
      <c r="G2698" t="s">
        <v>15310</v>
      </c>
      <c r="H2698" t="s">
        <v>6870</v>
      </c>
      <c r="I2698" t="s">
        <v>6871</v>
      </c>
      <c r="J2698">
        <v>1</v>
      </c>
      <c r="K2698" t="s">
        <v>370</v>
      </c>
      <c r="L2698" t="s">
        <v>6872</v>
      </c>
      <c r="M2698" t="s">
        <v>6894</v>
      </c>
      <c r="N2698" t="s">
        <v>6874</v>
      </c>
      <c r="O2698" t="s">
        <v>6875</v>
      </c>
      <c r="P2698" t="s">
        <v>6875</v>
      </c>
      <c r="Q2698" t="s">
        <v>6875</v>
      </c>
      <c r="R2698" t="s">
        <v>6874</v>
      </c>
      <c r="S2698">
        <v>4.8034549999999996</v>
      </c>
      <c r="T2698">
        <v>-75.696635000000001</v>
      </c>
      <c r="U2698" t="s">
        <v>15311</v>
      </c>
    </row>
    <row r="2699" spans="1:21" x14ac:dyDescent="0.3">
      <c r="A2699" t="s">
        <v>15312</v>
      </c>
      <c r="B2699" t="s">
        <v>370</v>
      </c>
      <c r="C2699" t="s">
        <v>11178</v>
      </c>
      <c r="D2699" t="s">
        <v>7034</v>
      </c>
      <c r="E2699" t="s">
        <v>15296</v>
      </c>
      <c r="F2699" t="s">
        <v>15313</v>
      </c>
      <c r="G2699" t="s">
        <v>15314</v>
      </c>
      <c r="H2699" t="s">
        <v>6870</v>
      </c>
      <c r="I2699" t="s">
        <v>6871</v>
      </c>
      <c r="J2699" t="s">
        <v>370</v>
      </c>
      <c r="K2699" t="s">
        <v>370</v>
      </c>
      <c r="L2699" t="s">
        <v>6872</v>
      </c>
      <c r="M2699" t="s">
        <v>6894</v>
      </c>
      <c r="N2699" t="s">
        <v>6876</v>
      </c>
      <c r="O2699" t="s">
        <v>6876</v>
      </c>
      <c r="P2699" t="s">
        <v>6876</v>
      </c>
      <c r="Q2699" t="s">
        <v>6876</v>
      </c>
      <c r="R2699" t="s">
        <v>6875</v>
      </c>
      <c r="S2699">
        <v>4.800109</v>
      </c>
      <c r="T2699">
        <v>-75.664660999999995</v>
      </c>
      <c r="U2699" t="s">
        <v>15315</v>
      </c>
    </row>
    <row r="2700" spans="1:21" x14ac:dyDescent="0.3">
      <c r="A2700" t="s">
        <v>15316</v>
      </c>
      <c r="B2700" t="s">
        <v>370</v>
      </c>
      <c r="C2700" t="s">
        <v>11178</v>
      </c>
      <c r="D2700" t="s">
        <v>7034</v>
      </c>
      <c r="E2700" t="s">
        <v>7035</v>
      </c>
      <c r="F2700" t="s">
        <v>15317</v>
      </c>
      <c r="G2700" t="s">
        <v>15317</v>
      </c>
      <c r="H2700" t="s">
        <v>6870</v>
      </c>
      <c r="I2700" t="s">
        <v>6871</v>
      </c>
      <c r="J2700">
        <v>4</v>
      </c>
      <c r="K2700" t="s">
        <v>370</v>
      </c>
      <c r="L2700" t="s">
        <v>6881</v>
      </c>
      <c r="M2700" t="s">
        <v>6873</v>
      </c>
      <c r="N2700" t="s">
        <v>6874</v>
      </c>
      <c r="O2700" t="s">
        <v>6874</v>
      </c>
      <c r="P2700" t="s">
        <v>6875</v>
      </c>
      <c r="Q2700" t="s">
        <v>6875</v>
      </c>
      <c r="R2700" t="s">
        <v>6874</v>
      </c>
      <c r="S2700">
        <v>4.803293</v>
      </c>
      <c r="T2700">
        <v>-75.696674999999999</v>
      </c>
      <c r="U2700" t="s">
        <v>15318</v>
      </c>
    </row>
    <row r="2701" spans="1:21" x14ac:dyDescent="0.3">
      <c r="A2701" t="s">
        <v>15319</v>
      </c>
      <c r="B2701" t="s">
        <v>370</v>
      </c>
      <c r="C2701" t="s">
        <v>11178</v>
      </c>
      <c r="D2701" t="s">
        <v>7034</v>
      </c>
      <c r="E2701" t="s">
        <v>7035</v>
      </c>
      <c r="F2701" t="s">
        <v>15320</v>
      </c>
      <c r="G2701" t="s">
        <v>15320</v>
      </c>
      <c r="H2701" t="s">
        <v>6870</v>
      </c>
      <c r="I2701" t="s">
        <v>6871</v>
      </c>
      <c r="J2701">
        <v>3</v>
      </c>
      <c r="K2701" t="s">
        <v>370</v>
      </c>
      <c r="L2701" t="s">
        <v>6872</v>
      </c>
      <c r="M2701" t="s">
        <v>6894</v>
      </c>
      <c r="N2701" t="s">
        <v>6875</v>
      </c>
      <c r="O2701" t="s">
        <v>6875</v>
      </c>
      <c r="P2701" t="s">
        <v>6875</v>
      </c>
      <c r="Q2701" t="s">
        <v>6874</v>
      </c>
      <c r="R2701" t="s">
        <v>6874</v>
      </c>
      <c r="S2701">
        <v>4.803579</v>
      </c>
      <c r="T2701">
        <v>-75.696796000000006</v>
      </c>
      <c r="U2701" t="s">
        <v>15321</v>
      </c>
    </row>
    <row r="2702" spans="1:21" x14ac:dyDescent="0.3">
      <c r="A2702" t="s">
        <v>15322</v>
      </c>
      <c r="B2702" t="s">
        <v>370</v>
      </c>
      <c r="C2702" t="s">
        <v>11178</v>
      </c>
      <c r="D2702" t="s">
        <v>7034</v>
      </c>
      <c r="E2702" t="s">
        <v>7035</v>
      </c>
      <c r="F2702" t="s">
        <v>15323</v>
      </c>
      <c r="G2702" t="s">
        <v>15323</v>
      </c>
      <c r="H2702" t="s">
        <v>6870</v>
      </c>
      <c r="I2702" t="s">
        <v>6871</v>
      </c>
      <c r="J2702">
        <v>1</v>
      </c>
      <c r="K2702" t="s">
        <v>370</v>
      </c>
      <c r="L2702" t="s">
        <v>6881</v>
      </c>
      <c r="M2702" t="s">
        <v>6873</v>
      </c>
      <c r="N2702" t="s">
        <v>6874</v>
      </c>
      <c r="O2702" t="s">
        <v>6992</v>
      </c>
      <c r="P2702" t="s">
        <v>6874</v>
      </c>
      <c r="Q2702" t="s">
        <v>6875</v>
      </c>
      <c r="R2702" t="s">
        <v>6874</v>
      </c>
      <c r="S2702">
        <v>4.8036399999999997</v>
      </c>
      <c r="T2702">
        <v>-75.696422999999996</v>
      </c>
      <c r="U2702" t="s">
        <v>15324</v>
      </c>
    </row>
    <row r="2703" spans="1:21" x14ac:dyDescent="0.3">
      <c r="A2703" t="s">
        <v>15325</v>
      </c>
      <c r="B2703" t="s">
        <v>370</v>
      </c>
      <c r="C2703" t="s">
        <v>11178</v>
      </c>
      <c r="D2703" t="s">
        <v>7034</v>
      </c>
      <c r="E2703" t="s">
        <v>7035</v>
      </c>
      <c r="F2703" t="s">
        <v>15326</v>
      </c>
      <c r="G2703" t="s">
        <v>15326</v>
      </c>
      <c r="H2703" t="s">
        <v>6870</v>
      </c>
      <c r="I2703" t="s">
        <v>6871</v>
      </c>
      <c r="J2703">
        <v>3</v>
      </c>
      <c r="K2703" t="s">
        <v>370</v>
      </c>
      <c r="L2703" t="s">
        <v>6881</v>
      </c>
      <c r="M2703" t="s">
        <v>6873</v>
      </c>
      <c r="N2703" t="s">
        <v>6874</v>
      </c>
      <c r="O2703" t="s">
        <v>6992</v>
      </c>
      <c r="P2703" t="s">
        <v>6874</v>
      </c>
      <c r="Q2703" t="s">
        <v>6875</v>
      </c>
      <c r="R2703" t="s">
        <v>6874</v>
      </c>
      <c r="S2703">
        <v>4.8004069999999999</v>
      </c>
      <c r="T2703">
        <v>-75.697396999999995</v>
      </c>
      <c r="U2703" t="s">
        <v>15327</v>
      </c>
    </row>
    <row r="2704" spans="1:21" x14ac:dyDescent="0.3">
      <c r="A2704" t="s">
        <v>15328</v>
      </c>
      <c r="B2704" t="s">
        <v>370</v>
      </c>
      <c r="C2704" t="s">
        <v>11178</v>
      </c>
      <c r="D2704" t="s">
        <v>7034</v>
      </c>
      <c r="E2704" t="s">
        <v>7035</v>
      </c>
      <c r="F2704" t="s">
        <v>15329</v>
      </c>
      <c r="G2704" t="s">
        <v>15329</v>
      </c>
      <c r="H2704" t="s">
        <v>6870</v>
      </c>
      <c r="I2704" t="s">
        <v>6871</v>
      </c>
      <c r="J2704">
        <v>2</v>
      </c>
      <c r="K2704" t="s">
        <v>370</v>
      </c>
      <c r="L2704" t="s">
        <v>6881</v>
      </c>
      <c r="M2704" t="s">
        <v>6873</v>
      </c>
      <c r="N2704" t="s">
        <v>6874</v>
      </c>
      <c r="O2704" t="s">
        <v>6874</v>
      </c>
      <c r="P2704" t="s">
        <v>6874</v>
      </c>
      <c r="Q2704" t="s">
        <v>6875</v>
      </c>
      <c r="R2704" t="s">
        <v>6874</v>
      </c>
      <c r="S2704">
        <v>4.8034359999999996</v>
      </c>
      <c r="T2704">
        <v>-75.696658999999997</v>
      </c>
      <c r="U2704" t="s">
        <v>15330</v>
      </c>
    </row>
    <row r="2705" spans="1:21" x14ac:dyDescent="0.3">
      <c r="A2705" t="s">
        <v>15331</v>
      </c>
      <c r="B2705" t="s">
        <v>370</v>
      </c>
      <c r="C2705" t="s">
        <v>11178</v>
      </c>
      <c r="D2705" t="s">
        <v>7034</v>
      </c>
      <c r="E2705" t="s">
        <v>7035</v>
      </c>
      <c r="F2705" t="s">
        <v>15332</v>
      </c>
      <c r="G2705" t="s">
        <v>15332</v>
      </c>
      <c r="H2705" t="s">
        <v>6870</v>
      </c>
      <c r="I2705" t="s">
        <v>6871</v>
      </c>
      <c r="J2705">
        <v>4</v>
      </c>
      <c r="K2705" t="s">
        <v>370</v>
      </c>
      <c r="L2705" t="s">
        <v>6881</v>
      </c>
      <c r="M2705" t="s">
        <v>6873</v>
      </c>
      <c r="N2705" t="s">
        <v>6874</v>
      </c>
      <c r="O2705" t="s">
        <v>6874</v>
      </c>
      <c r="P2705" t="s">
        <v>6874</v>
      </c>
      <c r="Q2705" t="s">
        <v>6875</v>
      </c>
      <c r="R2705" t="s">
        <v>6874</v>
      </c>
      <c r="S2705">
        <v>4.8033089999999996</v>
      </c>
      <c r="T2705">
        <v>-75.696426000000002</v>
      </c>
      <c r="U2705" t="s">
        <v>15333</v>
      </c>
    </row>
    <row r="2706" spans="1:21" x14ac:dyDescent="0.3">
      <c r="A2706" t="s">
        <v>15334</v>
      </c>
      <c r="B2706" t="s">
        <v>370</v>
      </c>
      <c r="C2706" t="s">
        <v>10333</v>
      </c>
      <c r="D2706" t="s">
        <v>7034</v>
      </c>
      <c r="E2706" t="s">
        <v>7035</v>
      </c>
      <c r="F2706" t="s">
        <v>15335</v>
      </c>
      <c r="G2706" t="s">
        <v>15335</v>
      </c>
      <c r="H2706" t="s">
        <v>6870</v>
      </c>
      <c r="I2706" t="s">
        <v>6871</v>
      </c>
      <c r="J2706">
        <v>1</v>
      </c>
      <c r="K2706" t="s">
        <v>370</v>
      </c>
      <c r="L2706" t="s">
        <v>6872</v>
      </c>
      <c r="M2706" t="s">
        <v>6894</v>
      </c>
      <c r="N2706" t="s">
        <v>6875</v>
      </c>
      <c r="O2706" t="s">
        <v>6875</v>
      </c>
      <c r="P2706" t="s">
        <v>6874</v>
      </c>
      <c r="Q2706" t="s">
        <v>6875</v>
      </c>
      <c r="R2706" t="s">
        <v>6874</v>
      </c>
      <c r="S2706">
        <v>4.803623</v>
      </c>
      <c r="T2706">
        <v>-75.696788999999995</v>
      </c>
      <c r="U2706" t="s">
        <v>15336</v>
      </c>
    </row>
    <row r="2707" spans="1:21" x14ac:dyDescent="0.3">
      <c r="A2707" t="s">
        <v>15337</v>
      </c>
      <c r="B2707" t="s">
        <v>370</v>
      </c>
      <c r="C2707" t="s">
        <v>11178</v>
      </c>
      <c r="D2707" t="s">
        <v>7034</v>
      </c>
      <c r="E2707" t="s">
        <v>7035</v>
      </c>
      <c r="F2707" t="s">
        <v>15338</v>
      </c>
      <c r="G2707" t="s">
        <v>15338</v>
      </c>
      <c r="H2707" t="s">
        <v>6870</v>
      </c>
      <c r="I2707" t="s">
        <v>6871</v>
      </c>
      <c r="J2707">
        <v>1</v>
      </c>
      <c r="K2707" t="s">
        <v>370</v>
      </c>
      <c r="L2707" t="s">
        <v>6872</v>
      </c>
      <c r="M2707" t="s">
        <v>6894</v>
      </c>
      <c r="N2707" t="s">
        <v>6875</v>
      </c>
      <c r="O2707" t="s">
        <v>6875</v>
      </c>
      <c r="P2707" t="s">
        <v>6874</v>
      </c>
      <c r="Q2707" t="s">
        <v>6875</v>
      </c>
      <c r="R2707" t="s">
        <v>6874</v>
      </c>
      <c r="S2707">
        <v>4.8035430000000003</v>
      </c>
      <c r="T2707">
        <v>-75.696461999999997</v>
      </c>
      <c r="U2707" t="s">
        <v>15339</v>
      </c>
    </row>
    <row r="2708" spans="1:21" x14ac:dyDescent="0.3">
      <c r="A2708" t="s">
        <v>15340</v>
      </c>
      <c r="B2708" t="s">
        <v>370</v>
      </c>
      <c r="C2708" t="s">
        <v>11178</v>
      </c>
      <c r="D2708" t="s">
        <v>7034</v>
      </c>
      <c r="E2708" t="s">
        <v>7035</v>
      </c>
      <c r="F2708" t="s">
        <v>7800</v>
      </c>
      <c r="G2708" t="s">
        <v>15341</v>
      </c>
      <c r="H2708" t="s">
        <v>6870</v>
      </c>
      <c r="I2708" t="s">
        <v>6871</v>
      </c>
      <c r="J2708" t="s">
        <v>370</v>
      </c>
      <c r="K2708" t="s">
        <v>370</v>
      </c>
      <c r="L2708" t="s">
        <v>6872</v>
      </c>
      <c r="M2708" t="s">
        <v>6882</v>
      </c>
      <c r="N2708" t="s">
        <v>6876</v>
      </c>
      <c r="O2708" t="s">
        <v>6876</v>
      </c>
      <c r="P2708" t="s">
        <v>6876</v>
      </c>
      <c r="Q2708" t="s">
        <v>6875</v>
      </c>
      <c r="R2708" t="s">
        <v>6876</v>
      </c>
      <c r="S2708">
        <v>4.80152</v>
      </c>
      <c r="T2708">
        <v>-75.695513000000005</v>
      </c>
      <c r="U2708" t="s">
        <v>15342</v>
      </c>
    </row>
    <row r="2709" spans="1:21" x14ac:dyDescent="0.3">
      <c r="A2709" t="s">
        <v>15343</v>
      </c>
      <c r="B2709" t="s">
        <v>370</v>
      </c>
      <c r="C2709" t="s">
        <v>11178</v>
      </c>
      <c r="D2709" t="s">
        <v>7034</v>
      </c>
      <c r="E2709" t="s">
        <v>7035</v>
      </c>
      <c r="F2709" t="s">
        <v>15344</v>
      </c>
      <c r="G2709" t="s">
        <v>15345</v>
      </c>
      <c r="H2709" t="s">
        <v>6870</v>
      </c>
      <c r="I2709" t="s">
        <v>6871</v>
      </c>
      <c r="J2709">
        <v>8</v>
      </c>
      <c r="K2709">
        <v>1</v>
      </c>
      <c r="L2709" t="s">
        <v>6882</v>
      </c>
      <c r="M2709" t="s">
        <v>6873</v>
      </c>
      <c r="N2709" t="s">
        <v>6874</v>
      </c>
      <c r="O2709" t="s">
        <v>6874</v>
      </c>
      <c r="P2709" t="s">
        <v>6874</v>
      </c>
      <c r="Q2709" t="s">
        <v>6874</v>
      </c>
      <c r="R2709" t="s">
        <v>6876</v>
      </c>
      <c r="S2709">
        <v>4.8009190000000004</v>
      </c>
      <c r="T2709">
        <v>-75.694868</v>
      </c>
      <c r="U2709" t="s">
        <v>15346</v>
      </c>
    </row>
    <row r="2710" spans="1:21" x14ac:dyDescent="0.3">
      <c r="A2710" t="s">
        <v>15347</v>
      </c>
      <c r="B2710" t="s">
        <v>370</v>
      </c>
      <c r="C2710" t="s">
        <v>11178</v>
      </c>
      <c r="D2710" t="s">
        <v>7034</v>
      </c>
      <c r="E2710" t="s">
        <v>7035</v>
      </c>
      <c r="F2710" t="s">
        <v>15348</v>
      </c>
      <c r="G2710" t="s">
        <v>15349</v>
      </c>
      <c r="H2710" t="s">
        <v>6870</v>
      </c>
      <c r="I2710" t="s">
        <v>6871</v>
      </c>
      <c r="J2710">
        <v>8</v>
      </c>
      <c r="K2710">
        <v>1</v>
      </c>
      <c r="L2710" t="s">
        <v>6882</v>
      </c>
      <c r="M2710" t="s">
        <v>6873</v>
      </c>
      <c r="N2710" t="s">
        <v>6874</v>
      </c>
      <c r="O2710" t="s">
        <v>6876</v>
      </c>
      <c r="P2710" t="s">
        <v>6874</v>
      </c>
      <c r="Q2710" t="s">
        <v>6876</v>
      </c>
      <c r="R2710" t="s">
        <v>6876</v>
      </c>
      <c r="S2710">
        <v>4.8017539999999999</v>
      </c>
      <c r="T2710">
        <v>-75.695804999999993</v>
      </c>
      <c r="U2710" t="s">
        <v>15350</v>
      </c>
    </row>
    <row r="2711" spans="1:21" x14ac:dyDescent="0.3">
      <c r="A2711" t="s">
        <v>15351</v>
      </c>
      <c r="B2711" t="s">
        <v>370</v>
      </c>
      <c r="C2711" t="s">
        <v>11178</v>
      </c>
      <c r="D2711" t="s">
        <v>7034</v>
      </c>
      <c r="E2711" t="s">
        <v>7035</v>
      </c>
      <c r="F2711" t="s">
        <v>15348</v>
      </c>
      <c r="G2711" t="s">
        <v>15352</v>
      </c>
      <c r="H2711" t="s">
        <v>6870</v>
      </c>
      <c r="I2711" t="s">
        <v>6871</v>
      </c>
      <c r="J2711">
        <v>8</v>
      </c>
      <c r="K2711">
        <v>1</v>
      </c>
      <c r="L2711" t="s">
        <v>6882</v>
      </c>
      <c r="M2711" t="s">
        <v>6873</v>
      </c>
      <c r="N2711" t="s">
        <v>6876</v>
      </c>
      <c r="O2711" t="s">
        <v>6876</v>
      </c>
      <c r="P2711" t="s">
        <v>6876</v>
      </c>
      <c r="Q2711" t="s">
        <v>6876</v>
      </c>
      <c r="R2711" t="s">
        <v>6876</v>
      </c>
      <c r="S2711">
        <v>4.8017539999999999</v>
      </c>
      <c r="T2711">
        <v>-75.695804999999993</v>
      </c>
      <c r="U2711" t="s">
        <v>15353</v>
      </c>
    </row>
    <row r="2712" spans="1:21" x14ac:dyDescent="0.3">
      <c r="A2712" t="s">
        <v>15354</v>
      </c>
      <c r="B2712" t="s">
        <v>370</v>
      </c>
      <c r="C2712" t="s">
        <v>11178</v>
      </c>
      <c r="D2712" t="s">
        <v>7034</v>
      </c>
      <c r="E2712" t="s">
        <v>7035</v>
      </c>
      <c r="F2712" t="s">
        <v>15348</v>
      </c>
      <c r="G2712" t="s">
        <v>15355</v>
      </c>
      <c r="H2712" t="s">
        <v>6870</v>
      </c>
      <c r="I2712" t="s">
        <v>6871</v>
      </c>
      <c r="J2712">
        <v>8</v>
      </c>
      <c r="K2712">
        <v>1</v>
      </c>
      <c r="L2712" t="s">
        <v>6882</v>
      </c>
      <c r="M2712" t="s">
        <v>6873</v>
      </c>
      <c r="N2712" t="s">
        <v>6874</v>
      </c>
      <c r="O2712" t="s">
        <v>6874</v>
      </c>
      <c r="P2712" t="s">
        <v>6874</v>
      </c>
      <c r="Q2712" t="s">
        <v>6874</v>
      </c>
      <c r="R2712" t="s">
        <v>6876</v>
      </c>
      <c r="S2712">
        <v>4.8017539999999999</v>
      </c>
      <c r="T2712">
        <v>-75.695804999999993</v>
      </c>
      <c r="U2712" t="s">
        <v>15356</v>
      </c>
    </row>
    <row r="2713" spans="1:21" x14ac:dyDescent="0.3">
      <c r="A2713" t="s">
        <v>15357</v>
      </c>
      <c r="B2713" t="s">
        <v>370</v>
      </c>
      <c r="C2713" t="s">
        <v>11178</v>
      </c>
      <c r="D2713" t="s">
        <v>7034</v>
      </c>
      <c r="E2713" t="s">
        <v>7035</v>
      </c>
      <c r="F2713" t="s">
        <v>15348</v>
      </c>
      <c r="G2713" t="s">
        <v>15358</v>
      </c>
      <c r="H2713" t="s">
        <v>6870</v>
      </c>
      <c r="I2713" t="s">
        <v>6871</v>
      </c>
      <c r="J2713">
        <v>8</v>
      </c>
      <c r="K2713">
        <v>1</v>
      </c>
      <c r="L2713" t="s">
        <v>6872</v>
      </c>
      <c r="M2713" t="s">
        <v>6882</v>
      </c>
      <c r="N2713" t="s">
        <v>6874</v>
      </c>
      <c r="O2713" t="s">
        <v>6876</v>
      </c>
      <c r="P2713" t="s">
        <v>6874</v>
      </c>
      <c r="Q2713" t="s">
        <v>6876</v>
      </c>
      <c r="R2713" t="s">
        <v>6876</v>
      </c>
      <c r="S2713">
        <v>4.8017539999999999</v>
      </c>
      <c r="T2713">
        <v>-75.695804999999993</v>
      </c>
      <c r="U2713" t="s">
        <v>15359</v>
      </c>
    </row>
    <row r="2714" spans="1:21" x14ac:dyDescent="0.3">
      <c r="A2714" t="s">
        <v>15360</v>
      </c>
      <c r="B2714" t="s">
        <v>370</v>
      </c>
      <c r="C2714" t="s">
        <v>11178</v>
      </c>
      <c r="D2714" t="s">
        <v>7034</v>
      </c>
      <c r="E2714" t="s">
        <v>7035</v>
      </c>
      <c r="F2714" t="s">
        <v>15361</v>
      </c>
      <c r="G2714" t="s">
        <v>15361</v>
      </c>
      <c r="H2714" t="s">
        <v>6870</v>
      </c>
      <c r="I2714" t="s">
        <v>6871</v>
      </c>
      <c r="J2714" t="s">
        <v>370</v>
      </c>
      <c r="K2714" t="s">
        <v>370</v>
      </c>
      <c r="L2714" t="s">
        <v>6881</v>
      </c>
      <c r="M2714" t="s">
        <v>6873</v>
      </c>
      <c r="N2714" t="s">
        <v>6874</v>
      </c>
      <c r="O2714" t="s">
        <v>6874</v>
      </c>
      <c r="P2714" t="s">
        <v>6875</v>
      </c>
      <c r="Q2714" t="s">
        <v>6874</v>
      </c>
      <c r="R2714" t="s">
        <v>6874</v>
      </c>
      <c r="S2714">
        <v>4.8029479999999998</v>
      </c>
      <c r="T2714">
        <v>-75.696241999999998</v>
      </c>
      <c r="U2714" t="s">
        <v>15362</v>
      </c>
    </row>
    <row r="2715" spans="1:21" x14ac:dyDescent="0.3">
      <c r="A2715" t="s">
        <v>15363</v>
      </c>
      <c r="B2715" t="s">
        <v>370</v>
      </c>
      <c r="C2715" t="s">
        <v>11178</v>
      </c>
      <c r="D2715" t="s">
        <v>7034</v>
      </c>
      <c r="E2715" t="s">
        <v>7035</v>
      </c>
      <c r="F2715" t="s">
        <v>15364</v>
      </c>
      <c r="G2715" t="s">
        <v>15364</v>
      </c>
      <c r="H2715" t="s">
        <v>6870</v>
      </c>
      <c r="I2715" t="s">
        <v>6871</v>
      </c>
      <c r="J2715">
        <v>2</v>
      </c>
      <c r="K2715" t="s">
        <v>370</v>
      </c>
      <c r="L2715" t="s">
        <v>6881</v>
      </c>
      <c r="M2715" t="s">
        <v>6873</v>
      </c>
      <c r="N2715" t="s">
        <v>6874</v>
      </c>
      <c r="O2715" t="s">
        <v>6874</v>
      </c>
      <c r="P2715" t="s">
        <v>6875</v>
      </c>
      <c r="Q2715" t="s">
        <v>6875</v>
      </c>
      <c r="R2715" t="s">
        <v>6874</v>
      </c>
      <c r="S2715">
        <v>4.8030369999999998</v>
      </c>
      <c r="T2715">
        <v>-75.696304999999995</v>
      </c>
      <c r="U2715" t="s">
        <v>15365</v>
      </c>
    </row>
    <row r="2716" spans="1:21" x14ac:dyDescent="0.3">
      <c r="A2716" t="s">
        <v>15366</v>
      </c>
      <c r="B2716" t="s">
        <v>370</v>
      </c>
      <c r="C2716" t="s">
        <v>11178</v>
      </c>
      <c r="D2716" t="s">
        <v>7034</v>
      </c>
      <c r="E2716" t="s">
        <v>7035</v>
      </c>
      <c r="F2716" t="s">
        <v>370</v>
      </c>
      <c r="G2716" t="s">
        <v>15367</v>
      </c>
      <c r="H2716" t="s">
        <v>6870</v>
      </c>
      <c r="I2716" t="s">
        <v>6871</v>
      </c>
      <c r="J2716">
        <v>2</v>
      </c>
      <c r="K2716" t="s">
        <v>370</v>
      </c>
      <c r="L2716" t="s">
        <v>6881</v>
      </c>
      <c r="M2716" t="s">
        <v>6873</v>
      </c>
      <c r="N2716" t="s">
        <v>6874</v>
      </c>
      <c r="O2716" t="s">
        <v>6874</v>
      </c>
      <c r="P2716" t="s">
        <v>6875</v>
      </c>
      <c r="Q2716" t="s">
        <v>6875</v>
      </c>
      <c r="R2716" t="s">
        <v>6874</v>
      </c>
      <c r="S2716" t="s">
        <v>370</v>
      </c>
      <c r="T2716" t="s">
        <v>370</v>
      </c>
      <c r="U2716" t="s">
        <v>15368</v>
      </c>
    </row>
    <row r="2717" spans="1:21" x14ac:dyDescent="0.3">
      <c r="A2717" t="s">
        <v>15369</v>
      </c>
      <c r="B2717" t="s">
        <v>370</v>
      </c>
      <c r="C2717" t="s">
        <v>11178</v>
      </c>
      <c r="D2717" t="s">
        <v>7034</v>
      </c>
      <c r="E2717" t="s">
        <v>7035</v>
      </c>
      <c r="F2717" t="s">
        <v>15370</v>
      </c>
      <c r="G2717" t="s">
        <v>15370</v>
      </c>
      <c r="H2717" t="s">
        <v>6870</v>
      </c>
      <c r="I2717" t="s">
        <v>6871</v>
      </c>
      <c r="J2717">
        <v>2</v>
      </c>
      <c r="K2717" t="s">
        <v>370</v>
      </c>
      <c r="L2717" t="s">
        <v>6881</v>
      </c>
      <c r="M2717" t="s">
        <v>6873</v>
      </c>
      <c r="N2717" t="s">
        <v>6874</v>
      </c>
      <c r="O2717" t="s">
        <v>6874</v>
      </c>
      <c r="P2717" t="s">
        <v>6874</v>
      </c>
      <c r="Q2717" t="s">
        <v>6874</v>
      </c>
      <c r="R2717" t="s">
        <v>6874</v>
      </c>
      <c r="S2717">
        <v>4.8033700000000001</v>
      </c>
      <c r="T2717">
        <v>-75.696273000000005</v>
      </c>
      <c r="U2717" t="s">
        <v>15371</v>
      </c>
    </row>
    <row r="2718" spans="1:21" x14ac:dyDescent="0.3">
      <c r="A2718" t="s">
        <v>15372</v>
      </c>
      <c r="B2718" t="s">
        <v>370</v>
      </c>
      <c r="C2718" t="s">
        <v>11178</v>
      </c>
      <c r="D2718" t="s">
        <v>15373</v>
      </c>
      <c r="E2718" t="s">
        <v>15374</v>
      </c>
      <c r="F2718" t="s">
        <v>370</v>
      </c>
      <c r="G2718" t="s">
        <v>15375</v>
      </c>
      <c r="H2718" t="s">
        <v>6870</v>
      </c>
      <c r="I2718" t="s">
        <v>13061</v>
      </c>
      <c r="J2718" t="s">
        <v>370</v>
      </c>
      <c r="K2718" t="s">
        <v>370</v>
      </c>
      <c r="L2718" t="s">
        <v>6881</v>
      </c>
      <c r="M2718" t="s">
        <v>6873</v>
      </c>
      <c r="N2718" t="s">
        <v>6874</v>
      </c>
      <c r="O2718" t="s">
        <v>6874</v>
      </c>
      <c r="P2718" t="s">
        <v>6874</v>
      </c>
      <c r="Q2718" t="s">
        <v>6874</v>
      </c>
      <c r="R2718" t="s">
        <v>6874</v>
      </c>
      <c r="S2718" t="s">
        <v>370</v>
      </c>
      <c r="T2718" t="s">
        <v>370</v>
      </c>
      <c r="U2718" t="s">
        <v>15376</v>
      </c>
    </row>
    <row r="2719" spans="1:21" x14ac:dyDescent="0.3">
      <c r="A2719" t="s">
        <v>15377</v>
      </c>
      <c r="B2719" t="s">
        <v>370</v>
      </c>
      <c r="C2719" t="s">
        <v>11178</v>
      </c>
      <c r="D2719" t="s">
        <v>15373</v>
      </c>
      <c r="E2719" t="s">
        <v>15374</v>
      </c>
      <c r="F2719" t="s">
        <v>370</v>
      </c>
      <c r="G2719" t="s">
        <v>15378</v>
      </c>
      <c r="H2719" t="s">
        <v>6870</v>
      </c>
      <c r="I2719" t="s">
        <v>6910</v>
      </c>
      <c r="J2719" t="s">
        <v>370</v>
      </c>
      <c r="K2719" t="s">
        <v>370</v>
      </c>
      <c r="L2719" t="s">
        <v>6872</v>
      </c>
      <c r="M2719" t="s">
        <v>6894</v>
      </c>
      <c r="N2719" t="s">
        <v>6874</v>
      </c>
      <c r="O2719" t="s">
        <v>6874</v>
      </c>
      <c r="P2719" t="s">
        <v>6874</v>
      </c>
      <c r="Q2719" t="s">
        <v>6874</v>
      </c>
      <c r="R2719" t="s">
        <v>6874</v>
      </c>
      <c r="S2719" t="s">
        <v>370</v>
      </c>
      <c r="T2719" t="s">
        <v>370</v>
      </c>
      <c r="U2719" t="s">
        <v>15379</v>
      </c>
    </row>
    <row r="2720" spans="1:21" x14ac:dyDescent="0.3">
      <c r="A2720" t="s">
        <v>15380</v>
      </c>
      <c r="B2720" t="s">
        <v>370</v>
      </c>
      <c r="C2720" t="s">
        <v>11178</v>
      </c>
      <c r="D2720" t="s">
        <v>15373</v>
      </c>
      <c r="E2720" t="s">
        <v>15374</v>
      </c>
      <c r="F2720" t="s">
        <v>370</v>
      </c>
      <c r="G2720" t="s">
        <v>15381</v>
      </c>
      <c r="H2720" t="s">
        <v>6870</v>
      </c>
      <c r="I2720" t="s">
        <v>6910</v>
      </c>
      <c r="J2720" t="s">
        <v>370</v>
      </c>
      <c r="K2720" t="s">
        <v>370</v>
      </c>
      <c r="L2720" t="s">
        <v>6890</v>
      </c>
      <c r="M2720" t="s">
        <v>6873</v>
      </c>
      <c r="N2720" t="s">
        <v>6874</v>
      </c>
      <c r="O2720" t="s">
        <v>6875</v>
      </c>
      <c r="P2720" t="s">
        <v>6874</v>
      </c>
      <c r="Q2720" t="s">
        <v>6874</v>
      </c>
      <c r="R2720" t="s">
        <v>6874</v>
      </c>
      <c r="S2720" t="s">
        <v>370</v>
      </c>
      <c r="T2720" t="s">
        <v>370</v>
      </c>
      <c r="U2720" t="s">
        <v>15382</v>
      </c>
    </row>
    <row r="2721" spans="1:21" x14ac:dyDescent="0.3">
      <c r="A2721" t="s">
        <v>15383</v>
      </c>
      <c r="B2721" t="s">
        <v>370</v>
      </c>
      <c r="C2721" t="s">
        <v>11178</v>
      </c>
      <c r="D2721" t="s">
        <v>15373</v>
      </c>
      <c r="E2721" t="s">
        <v>15374</v>
      </c>
      <c r="F2721" t="s">
        <v>370</v>
      </c>
      <c r="G2721" t="s">
        <v>15384</v>
      </c>
      <c r="H2721" t="s">
        <v>6870</v>
      </c>
      <c r="I2721" t="s">
        <v>6871</v>
      </c>
      <c r="J2721" t="s">
        <v>370</v>
      </c>
      <c r="K2721" t="s">
        <v>370</v>
      </c>
      <c r="L2721" t="s">
        <v>6881</v>
      </c>
      <c r="M2721" t="s">
        <v>6873</v>
      </c>
      <c r="N2721" t="s">
        <v>6874</v>
      </c>
      <c r="O2721" t="s">
        <v>6874</v>
      </c>
      <c r="P2721" t="s">
        <v>6874</v>
      </c>
      <c r="Q2721" t="s">
        <v>6874</v>
      </c>
      <c r="R2721" t="s">
        <v>6874</v>
      </c>
      <c r="S2721" t="s">
        <v>370</v>
      </c>
      <c r="T2721" t="s">
        <v>370</v>
      </c>
      <c r="U2721" t="s">
        <v>15385</v>
      </c>
    </row>
    <row r="2722" spans="1:21" x14ac:dyDescent="0.3">
      <c r="A2722" t="s">
        <v>15386</v>
      </c>
      <c r="B2722" t="s">
        <v>370</v>
      </c>
      <c r="C2722" t="s">
        <v>11178</v>
      </c>
      <c r="D2722" t="s">
        <v>7034</v>
      </c>
      <c r="E2722" t="s">
        <v>8535</v>
      </c>
      <c r="F2722" t="s">
        <v>15387</v>
      </c>
      <c r="G2722" t="s">
        <v>15387</v>
      </c>
      <c r="H2722" t="s">
        <v>6870</v>
      </c>
      <c r="I2722" t="s">
        <v>6871</v>
      </c>
      <c r="J2722">
        <v>2</v>
      </c>
      <c r="K2722" t="s">
        <v>370</v>
      </c>
      <c r="L2722" t="s">
        <v>6872</v>
      </c>
      <c r="M2722" t="s">
        <v>6894</v>
      </c>
      <c r="N2722" t="s">
        <v>6875</v>
      </c>
      <c r="O2722" t="s">
        <v>6876</v>
      </c>
      <c r="P2722" t="s">
        <v>6876</v>
      </c>
      <c r="Q2722" t="s">
        <v>6876</v>
      </c>
      <c r="R2722" t="s">
        <v>6876</v>
      </c>
      <c r="S2722">
        <v>4.8257289999999999</v>
      </c>
      <c r="T2722">
        <v>-75.679384999999996</v>
      </c>
      <c r="U2722" t="s">
        <v>15388</v>
      </c>
    </row>
    <row r="2723" spans="1:21" x14ac:dyDescent="0.3">
      <c r="A2723" t="s">
        <v>15389</v>
      </c>
      <c r="B2723" t="s">
        <v>370</v>
      </c>
      <c r="C2723" t="s">
        <v>11178</v>
      </c>
      <c r="D2723" t="s">
        <v>7034</v>
      </c>
      <c r="E2723" t="s">
        <v>8535</v>
      </c>
      <c r="F2723" t="s">
        <v>15390</v>
      </c>
      <c r="G2723" t="s">
        <v>15390</v>
      </c>
      <c r="H2723" t="s">
        <v>6870</v>
      </c>
      <c r="I2723" t="s">
        <v>6871</v>
      </c>
      <c r="J2723" t="s">
        <v>370</v>
      </c>
      <c r="K2723" t="s">
        <v>370</v>
      </c>
      <c r="L2723" t="s">
        <v>6890</v>
      </c>
      <c r="M2723" t="s">
        <v>6882</v>
      </c>
      <c r="N2723" t="s">
        <v>6874</v>
      </c>
      <c r="O2723" t="s">
        <v>6874</v>
      </c>
      <c r="P2723" t="s">
        <v>6874</v>
      </c>
      <c r="Q2723" t="s">
        <v>6874</v>
      </c>
      <c r="R2723" t="s">
        <v>6874</v>
      </c>
      <c r="S2723">
        <v>4.8047620000000002</v>
      </c>
      <c r="T2723">
        <v>-75.695094999999995</v>
      </c>
      <c r="U2723" t="s">
        <v>15391</v>
      </c>
    </row>
    <row r="2724" spans="1:21" x14ac:dyDescent="0.3">
      <c r="A2724" t="s">
        <v>15392</v>
      </c>
      <c r="B2724" t="s">
        <v>370</v>
      </c>
      <c r="C2724" t="s">
        <v>11178</v>
      </c>
      <c r="D2724" t="s">
        <v>7034</v>
      </c>
      <c r="E2724" t="s">
        <v>8535</v>
      </c>
      <c r="F2724" t="s">
        <v>15393</v>
      </c>
      <c r="G2724" t="s">
        <v>15393</v>
      </c>
      <c r="H2724" t="s">
        <v>6870</v>
      </c>
      <c r="I2724" t="s">
        <v>6871</v>
      </c>
      <c r="J2724">
        <v>2</v>
      </c>
      <c r="K2724" t="s">
        <v>370</v>
      </c>
      <c r="L2724" t="s">
        <v>6872</v>
      </c>
      <c r="M2724" t="s">
        <v>6894</v>
      </c>
      <c r="N2724" t="s">
        <v>6875</v>
      </c>
      <c r="O2724" t="s">
        <v>6876</v>
      </c>
      <c r="P2724" t="s">
        <v>6875</v>
      </c>
      <c r="Q2724" t="s">
        <v>6875</v>
      </c>
      <c r="R2724" t="s">
        <v>6875</v>
      </c>
      <c r="S2724">
        <v>4.8040000000000003</v>
      </c>
      <c r="T2724">
        <v>-75.695407000000003</v>
      </c>
      <c r="U2724" t="s">
        <v>15394</v>
      </c>
    </row>
    <row r="2725" spans="1:21" x14ac:dyDescent="0.3">
      <c r="A2725" t="s">
        <v>15395</v>
      </c>
      <c r="B2725" t="s">
        <v>370</v>
      </c>
      <c r="C2725" t="s">
        <v>10333</v>
      </c>
      <c r="D2725" t="s">
        <v>7060</v>
      </c>
      <c r="E2725" t="s">
        <v>15396</v>
      </c>
      <c r="F2725" t="s">
        <v>15397</v>
      </c>
      <c r="G2725" t="s">
        <v>15397</v>
      </c>
      <c r="H2725" t="s">
        <v>6870</v>
      </c>
      <c r="I2725" t="s">
        <v>6871</v>
      </c>
      <c r="J2725">
        <v>1</v>
      </c>
      <c r="K2725" t="s">
        <v>370</v>
      </c>
      <c r="L2725" t="s">
        <v>6890</v>
      </c>
      <c r="M2725" t="s">
        <v>6873</v>
      </c>
      <c r="N2725" t="s">
        <v>6874</v>
      </c>
      <c r="O2725" t="s">
        <v>6874</v>
      </c>
      <c r="P2725" t="s">
        <v>6874</v>
      </c>
      <c r="Q2725" t="s">
        <v>6874</v>
      </c>
      <c r="R2725" t="s">
        <v>6874</v>
      </c>
      <c r="S2725">
        <v>4.801323</v>
      </c>
      <c r="T2725">
        <v>-75.724646000000007</v>
      </c>
      <c r="U2725" t="s">
        <v>15398</v>
      </c>
    </row>
    <row r="2726" spans="1:21" x14ac:dyDescent="0.3">
      <c r="A2726" t="s">
        <v>15399</v>
      </c>
      <c r="B2726" t="s">
        <v>370</v>
      </c>
      <c r="C2726" t="s">
        <v>10333</v>
      </c>
      <c r="D2726" t="s">
        <v>7388</v>
      </c>
      <c r="E2726" t="s">
        <v>9843</v>
      </c>
      <c r="F2726" t="s">
        <v>15400</v>
      </c>
      <c r="G2726" t="s">
        <v>15400</v>
      </c>
      <c r="H2726" t="s">
        <v>6870</v>
      </c>
      <c r="I2726" t="s">
        <v>6871</v>
      </c>
      <c r="J2726">
        <v>4</v>
      </c>
      <c r="K2726" t="s">
        <v>370</v>
      </c>
      <c r="L2726" t="s">
        <v>6872</v>
      </c>
      <c r="M2726" t="s">
        <v>6873</v>
      </c>
      <c r="N2726" t="s">
        <v>6874</v>
      </c>
      <c r="O2726" t="s">
        <v>6874</v>
      </c>
      <c r="P2726" t="s">
        <v>6874</v>
      </c>
      <c r="Q2726" t="s">
        <v>6874</v>
      </c>
      <c r="R2726" t="s">
        <v>6874</v>
      </c>
      <c r="S2726">
        <v>4.8070050000000002</v>
      </c>
      <c r="T2726">
        <v>-75.705556000000001</v>
      </c>
      <c r="U2726" t="s">
        <v>15401</v>
      </c>
    </row>
    <row r="2727" spans="1:21" x14ac:dyDescent="0.3">
      <c r="A2727" t="s">
        <v>15402</v>
      </c>
      <c r="B2727" t="s">
        <v>370</v>
      </c>
      <c r="C2727" t="s">
        <v>10333</v>
      </c>
      <c r="D2727" t="s">
        <v>7021</v>
      </c>
      <c r="E2727" t="s">
        <v>15403</v>
      </c>
      <c r="F2727" t="s">
        <v>15404</v>
      </c>
      <c r="G2727" t="s">
        <v>15405</v>
      </c>
      <c r="H2727" t="s">
        <v>6870</v>
      </c>
      <c r="I2727" t="s">
        <v>6871</v>
      </c>
      <c r="J2727">
        <v>5</v>
      </c>
      <c r="K2727" t="s">
        <v>370</v>
      </c>
      <c r="L2727" t="s">
        <v>6881</v>
      </c>
      <c r="M2727" t="s">
        <v>6873</v>
      </c>
      <c r="N2727" t="s">
        <v>6874</v>
      </c>
      <c r="O2727" t="s">
        <v>6874</v>
      </c>
      <c r="P2727" t="s">
        <v>6874</v>
      </c>
      <c r="Q2727" t="s">
        <v>6875</v>
      </c>
      <c r="R2727" t="s">
        <v>6874</v>
      </c>
      <c r="S2727">
        <v>4.8070050000000002</v>
      </c>
      <c r="T2727">
        <v>-75.705556000000001</v>
      </c>
      <c r="U2727" t="s">
        <v>15406</v>
      </c>
    </row>
    <row r="2728" spans="1:21" x14ac:dyDescent="0.3">
      <c r="A2728" t="s">
        <v>15407</v>
      </c>
      <c r="B2728" t="s">
        <v>370</v>
      </c>
      <c r="C2728" t="s">
        <v>6876</v>
      </c>
      <c r="D2728" t="s">
        <v>6921</v>
      </c>
      <c r="E2728" t="s">
        <v>7872</v>
      </c>
      <c r="F2728" t="s">
        <v>15408</v>
      </c>
      <c r="G2728" t="s">
        <v>15409</v>
      </c>
      <c r="H2728" t="s">
        <v>6870</v>
      </c>
      <c r="I2728" t="s">
        <v>6871</v>
      </c>
      <c r="J2728">
        <v>13</v>
      </c>
      <c r="K2728">
        <v>2</v>
      </c>
      <c r="L2728" t="s">
        <v>6881</v>
      </c>
      <c r="M2728" t="s">
        <v>6873</v>
      </c>
      <c r="N2728" t="s">
        <v>6874</v>
      </c>
      <c r="O2728" t="s">
        <v>6874</v>
      </c>
      <c r="P2728" t="s">
        <v>6874</v>
      </c>
      <c r="Q2728" t="s">
        <v>6874</v>
      </c>
      <c r="R2728" t="s">
        <v>6874</v>
      </c>
      <c r="S2728">
        <v>4.8017960000000004</v>
      </c>
      <c r="T2728">
        <v>-75.691654999999997</v>
      </c>
      <c r="U2728" t="s">
        <v>15410</v>
      </c>
    </row>
    <row r="2729" spans="1:21" x14ac:dyDescent="0.3">
      <c r="A2729" t="s">
        <v>15411</v>
      </c>
      <c r="B2729" t="s">
        <v>370</v>
      </c>
      <c r="C2729" t="s">
        <v>11178</v>
      </c>
      <c r="D2729" t="s">
        <v>6921</v>
      </c>
      <c r="E2729" t="s">
        <v>7947</v>
      </c>
      <c r="F2729" t="s">
        <v>15412</v>
      </c>
      <c r="G2729" t="s">
        <v>15413</v>
      </c>
      <c r="H2729" t="s">
        <v>6870</v>
      </c>
      <c r="I2729" t="s">
        <v>6880</v>
      </c>
      <c r="J2729">
        <v>7</v>
      </c>
      <c r="K2729">
        <v>2</v>
      </c>
      <c r="L2729" t="s">
        <v>6881</v>
      </c>
      <c r="M2729" t="s">
        <v>6873</v>
      </c>
      <c r="N2729" t="s">
        <v>6874</v>
      </c>
      <c r="O2729" t="s">
        <v>6874</v>
      </c>
      <c r="P2729" t="s">
        <v>6874</v>
      </c>
      <c r="Q2729" t="s">
        <v>6874</v>
      </c>
      <c r="R2729" t="s">
        <v>6875</v>
      </c>
      <c r="S2729">
        <v>4.7989240000000004</v>
      </c>
      <c r="T2729">
        <v>-75.691946000000002</v>
      </c>
      <c r="U2729" t="s">
        <v>15414</v>
      </c>
    </row>
    <row r="2730" spans="1:21" x14ac:dyDescent="0.3">
      <c r="A2730" t="s">
        <v>15415</v>
      </c>
      <c r="B2730" t="s">
        <v>370</v>
      </c>
      <c r="C2730" t="s">
        <v>11178</v>
      </c>
      <c r="D2730" t="s">
        <v>6866</v>
      </c>
      <c r="E2730" t="s">
        <v>7235</v>
      </c>
      <c r="F2730" t="s">
        <v>15416</v>
      </c>
      <c r="G2730" t="s">
        <v>15417</v>
      </c>
      <c r="H2730" t="s">
        <v>6870</v>
      </c>
      <c r="I2730" t="s">
        <v>6886</v>
      </c>
      <c r="J2730">
        <v>1</v>
      </c>
      <c r="K2730" t="s">
        <v>370</v>
      </c>
      <c r="L2730" t="s">
        <v>6872</v>
      </c>
      <c r="M2730" t="s">
        <v>6894</v>
      </c>
      <c r="N2730" t="s">
        <v>6874</v>
      </c>
      <c r="O2730" t="s">
        <v>6875</v>
      </c>
      <c r="P2730" t="s">
        <v>6875</v>
      </c>
      <c r="Q2730" t="s">
        <v>6875</v>
      </c>
      <c r="R2730" t="s">
        <v>6874</v>
      </c>
      <c r="S2730">
        <v>4.8172040000000003</v>
      </c>
      <c r="T2730">
        <v>-75.709250999999995</v>
      </c>
      <c r="U2730" t="s">
        <v>15418</v>
      </c>
    </row>
    <row r="2731" spans="1:21" x14ac:dyDescent="0.3">
      <c r="A2731" t="s">
        <v>15419</v>
      </c>
      <c r="B2731" t="s">
        <v>370</v>
      </c>
      <c r="C2731" t="s">
        <v>11178</v>
      </c>
      <c r="D2731" t="s">
        <v>6928</v>
      </c>
      <c r="E2731" t="s">
        <v>7141</v>
      </c>
      <c r="F2731" t="s">
        <v>15420</v>
      </c>
      <c r="G2731" t="s">
        <v>15420</v>
      </c>
      <c r="H2731" t="s">
        <v>6870</v>
      </c>
      <c r="I2731" t="s">
        <v>6871</v>
      </c>
      <c r="J2731" t="s">
        <v>370</v>
      </c>
      <c r="K2731" t="s">
        <v>370</v>
      </c>
      <c r="L2731" t="s">
        <v>6872</v>
      </c>
      <c r="M2731" t="s">
        <v>6894</v>
      </c>
      <c r="N2731" t="s">
        <v>6874</v>
      </c>
      <c r="O2731" t="s">
        <v>6875</v>
      </c>
      <c r="P2731" t="s">
        <v>6874</v>
      </c>
      <c r="Q2731" t="s">
        <v>6876</v>
      </c>
      <c r="R2731" t="s">
        <v>6876</v>
      </c>
      <c r="S2731">
        <v>4.8115680000000003</v>
      </c>
      <c r="T2731">
        <v>-75.676226</v>
      </c>
      <c r="U2731" t="s">
        <v>15421</v>
      </c>
    </row>
    <row r="2732" spans="1:21" x14ac:dyDescent="0.3">
      <c r="A2732" t="s">
        <v>15422</v>
      </c>
      <c r="B2732" t="s">
        <v>370</v>
      </c>
      <c r="C2732" t="s">
        <v>11178</v>
      </c>
      <c r="D2732" t="s">
        <v>6921</v>
      </c>
      <c r="E2732" t="s">
        <v>7855</v>
      </c>
      <c r="F2732" t="s">
        <v>15423</v>
      </c>
      <c r="G2732" t="s">
        <v>15424</v>
      </c>
      <c r="H2732" t="s">
        <v>6870</v>
      </c>
      <c r="I2732" t="s">
        <v>6986</v>
      </c>
      <c r="J2732">
        <v>2</v>
      </c>
      <c r="K2732">
        <v>1</v>
      </c>
      <c r="L2732" t="s">
        <v>6890</v>
      </c>
      <c r="M2732" t="s">
        <v>6891</v>
      </c>
      <c r="N2732" t="s">
        <v>6874</v>
      </c>
      <c r="O2732" t="s">
        <v>6874</v>
      </c>
      <c r="P2732" t="s">
        <v>6874</v>
      </c>
      <c r="Q2732" t="s">
        <v>6874</v>
      </c>
      <c r="R2732" t="s">
        <v>6874</v>
      </c>
      <c r="S2732">
        <v>4.8120200000000004</v>
      </c>
      <c r="T2732">
        <v>-75.691490999999999</v>
      </c>
      <c r="U2732" t="s">
        <v>15425</v>
      </c>
    </row>
    <row r="2733" spans="1:21" x14ac:dyDescent="0.3">
      <c r="A2733" t="s">
        <v>15426</v>
      </c>
      <c r="B2733" t="s">
        <v>370</v>
      </c>
      <c r="C2733" t="s">
        <v>10333</v>
      </c>
      <c r="D2733" t="s">
        <v>7178</v>
      </c>
      <c r="E2733" t="s">
        <v>7178</v>
      </c>
      <c r="F2733" t="s">
        <v>15427</v>
      </c>
      <c r="G2733" t="s">
        <v>15428</v>
      </c>
      <c r="H2733" t="s">
        <v>6870</v>
      </c>
      <c r="I2733" t="s">
        <v>6871</v>
      </c>
      <c r="J2733">
        <v>5</v>
      </c>
      <c r="K2733" t="s">
        <v>370</v>
      </c>
      <c r="L2733" t="s">
        <v>6890</v>
      </c>
      <c r="M2733" t="s">
        <v>6882</v>
      </c>
      <c r="N2733" t="s">
        <v>6874</v>
      </c>
      <c r="O2733" t="s">
        <v>6874</v>
      </c>
      <c r="P2733" t="s">
        <v>6874</v>
      </c>
      <c r="Q2733" t="s">
        <v>6874</v>
      </c>
      <c r="R2733" t="s">
        <v>6876</v>
      </c>
      <c r="S2733">
        <v>4.8034460000000001</v>
      </c>
      <c r="T2733">
        <v>-75.739754000000005</v>
      </c>
      <c r="U2733" t="s">
        <v>15429</v>
      </c>
    </row>
    <row r="2734" spans="1:21" x14ac:dyDescent="0.3">
      <c r="A2734" t="s">
        <v>15430</v>
      </c>
      <c r="B2734" t="s">
        <v>370</v>
      </c>
      <c r="C2734" t="s">
        <v>11178</v>
      </c>
      <c r="D2734" t="s">
        <v>6866</v>
      </c>
      <c r="E2734" t="s">
        <v>7235</v>
      </c>
      <c r="F2734" t="s">
        <v>15431</v>
      </c>
      <c r="G2734" t="s">
        <v>15431</v>
      </c>
      <c r="H2734" t="s">
        <v>6870</v>
      </c>
      <c r="I2734" t="s">
        <v>6871</v>
      </c>
      <c r="J2734">
        <v>2</v>
      </c>
      <c r="K2734" t="s">
        <v>370</v>
      </c>
      <c r="L2734" t="s">
        <v>6890</v>
      </c>
      <c r="M2734" t="s">
        <v>6891</v>
      </c>
      <c r="N2734" t="s">
        <v>6874</v>
      </c>
      <c r="O2734" t="s">
        <v>6874</v>
      </c>
      <c r="P2734" t="s">
        <v>6874</v>
      </c>
      <c r="Q2734" t="s">
        <v>6874</v>
      </c>
      <c r="R2734" t="s">
        <v>6874</v>
      </c>
      <c r="S2734">
        <v>4.8148090000000003</v>
      </c>
      <c r="T2734">
        <v>-75.705802000000006</v>
      </c>
      <c r="U2734" t="s">
        <v>15432</v>
      </c>
    </row>
    <row r="2735" spans="1:21" x14ac:dyDescent="0.3">
      <c r="A2735" t="s">
        <v>15433</v>
      </c>
      <c r="B2735" t="s">
        <v>370</v>
      </c>
      <c r="C2735" t="s">
        <v>11178</v>
      </c>
      <c r="D2735" t="s">
        <v>6866</v>
      </c>
      <c r="E2735" t="s">
        <v>7235</v>
      </c>
      <c r="F2735" t="s">
        <v>15434</v>
      </c>
      <c r="G2735" t="s">
        <v>15434</v>
      </c>
      <c r="H2735" t="s">
        <v>6870</v>
      </c>
      <c r="I2735" t="s">
        <v>6871</v>
      </c>
      <c r="J2735">
        <v>3</v>
      </c>
      <c r="K2735" t="s">
        <v>370</v>
      </c>
      <c r="L2735" t="s">
        <v>6890</v>
      </c>
      <c r="M2735" t="s">
        <v>6891</v>
      </c>
      <c r="N2735" t="s">
        <v>6874</v>
      </c>
      <c r="O2735" t="s">
        <v>6874</v>
      </c>
      <c r="P2735" t="s">
        <v>6874</v>
      </c>
      <c r="Q2735" t="s">
        <v>6874</v>
      </c>
      <c r="R2735" t="s">
        <v>6874</v>
      </c>
      <c r="S2735">
        <v>4.815626</v>
      </c>
      <c r="T2735">
        <v>-75.705443000000002</v>
      </c>
      <c r="U2735" t="s">
        <v>15435</v>
      </c>
    </row>
    <row r="2736" spans="1:21" x14ac:dyDescent="0.3">
      <c r="A2736" t="s">
        <v>15436</v>
      </c>
      <c r="B2736" t="s">
        <v>370</v>
      </c>
      <c r="C2736" t="s">
        <v>11178</v>
      </c>
      <c r="D2736" t="s">
        <v>6866</v>
      </c>
      <c r="E2736" t="s">
        <v>7235</v>
      </c>
      <c r="F2736" t="s">
        <v>15437</v>
      </c>
      <c r="G2736" t="s">
        <v>15438</v>
      </c>
      <c r="H2736" t="s">
        <v>6870</v>
      </c>
      <c r="I2736" t="s">
        <v>6871</v>
      </c>
      <c r="J2736">
        <v>2</v>
      </c>
      <c r="K2736" t="s">
        <v>370</v>
      </c>
      <c r="L2736" t="s">
        <v>6872</v>
      </c>
      <c r="M2736" t="s">
        <v>6891</v>
      </c>
      <c r="N2736" t="s">
        <v>6874</v>
      </c>
      <c r="O2736" t="s">
        <v>6874</v>
      </c>
      <c r="P2736" t="s">
        <v>6874</v>
      </c>
      <c r="Q2736" t="s">
        <v>6875</v>
      </c>
      <c r="R2736" t="s">
        <v>6874</v>
      </c>
      <c r="S2736">
        <v>4.8670790000000004</v>
      </c>
      <c r="T2736">
        <v>-75.617194999999995</v>
      </c>
      <c r="U2736" t="s">
        <v>15439</v>
      </c>
    </row>
    <row r="2737" spans="1:21" x14ac:dyDescent="0.3">
      <c r="A2737" t="s">
        <v>15440</v>
      </c>
      <c r="B2737" t="s">
        <v>370</v>
      </c>
      <c r="C2737" t="s">
        <v>11178</v>
      </c>
      <c r="D2737" t="s">
        <v>6866</v>
      </c>
      <c r="E2737" t="s">
        <v>7235</v>
      </c>
      <c r="F2737" t="s">
        <v>15441</v>
      </c>
      <c r="G2737" t="s">
        <v>15441</v>
      </c>
      <c r="H2737" t="s">
        <v>6870</v>
      </c>
      <c r="I2737" t="s">
        <v>6871</v>
      </c>
      <c r="J2737">
        <v>2</v>
      </c>
      <c r="K2737" t="s">
        <v>370</v>
      </c>
      <c r="L2737" t="s">
        <v>6890</v>
      </c>
      <c r="M2737" t="s">
        <v>6891</v>
      </c>
      <c r="N2737" t="s">
        <v>6874</v>
      </c>
      <c r="O2737" t="s">
        <v>6874</v>
      </c>
      <c r="P2737" t="s">
        <v>6874</v>
      </c>
      <c r="Q2737" t="s">
        <v>6874</v>
      </c>
      <c r="R2737" t="s">
        <v>6874</v>
      </c>
      <c r="S2737">
        <v>4.8152569999999999</v>
      </c>
      <c r="T2737">
        <v>-75.705707000000004</v>
      </c>
      <c r="U2737" t="s">
        <v>15442</v>
      </c>
    </row>
    <row r="2738" spans="1:21" x14ac:dyDescent="0.3">
      <c r="A2738" t="s">
        <v>15443</v>
      </c>
      <c r="B2738" t="s">
        <v>370</v>
      </c>
      <c r="C2738" t="s">
        <v>11178</v>
      </c>
      <c r="D2738" t="s">
        <v>6866</v>
      </c>
      <c r="E2738" t="s">
        <v>7235</v>
      </c>
      <c r="F2738" t="s">
        <v>15444</v>
      </c>
      <c r="G2738" t="s">
        <v>15444</v>
      </c>
      <c r="H2738" t="s">
        <v>6870</v>
      </c>
      <c r="I2738" t="s">
        <v>6871</v>
      </c>
      <c r="J2738">
        <v>1</v>
      </c>
      <c r="K2738" t="s">
        <v>370</v>
      </c>
      <c r="L2738" t="s">
        <v>6881</v>
      </c>
      <c r="M2738" t="s">
        <v>6873</v>
      </c>
      <c r="N2738" t="s">
        <v>6874</v>
      </c>
      <c r="O2738" t="s">
        <v>6875</v>
      </c>
      <c r="P2738" t="s">
        <v>6874</v>
      </c>
      <c r="Q2738" t="s">
        <v>6874</v>
      </c>
      <c r="R2738" t="s">
        <v>6874</v>
      </c>
      <c r="S2738">
        <v>4.8152670000000004</v>
      </c>
      <c r="T2738">
        <v>-75.705774000000005</v>
      </c>
      <c r="U2738" t="s">
        <v>15445</v>
      </c>
    </row>
    <row r="2739" spans="1:21" x14ac:dyDescent="0.3">
      <c r="A2739" t="s">
        <v>15446</v>
      </c>
      <c r="B2739" t="s">
        <v>370</v>
      </c>
      <c r="C2739" t="s">
        <v>11178</v>
      </c>
      <c r="D2739" t="s">
        <v>6866</v>
      </c>
      <c r="E2739" t="s">
        <v>7235</v>
      </c>
      <c r="F2739" t="s">
        <v>15447</v>
      </c>
      <c r="G2739" t="s">
        <v>15447</v>
      </c>
      <c r="H2739" t="s">
        <v>6870</v>
      </c>
      <c r="I2739" t="s">
        <v>6871</v>
      </c>
      <c r="J2739">
        <v>1</v>
      </c>
      <c r="K2739" t="s">
        <v>370</v>
      </c>
      <c r="L2739" t="s">
        <v>6881</v>
      </c>
      <c r="M2739" t="s">
        <v>6873</v>
      </c>
      <c r="N2739" t="s">
        <v>6874</v>
      </c>
      <c r="O2739" t="s">
        <v>6875</v>
      </c>
      <c r="P2739" t="s">
        <v>6874</v>
      </c>
      <c r="Q2739" t="s">
        <v>6874</v>
      </c>
      <c r="R2739" t="s">
        <v>6874</v>
      </c>
      <c r="S2739">
        <v>4.8154329999999996</v>
      </c>
      <c r="T2739">
        <v>-75.705849999999998</v>
      </c>
      <c r="U2739" t="s">
        <v>15448</v>
      </c>
    </row>
    <row r="2740" spans="1:21" x14ac:dyDescent="0.3">
      <c r="A2740" t="s">
        <v>15449</v>
      </c>
      <c r="B2740" t="s">
        <v>370</v>
      </c>
      <c r="C2740" t="s">
        <v>11178</v>
      </c>
      <c r="D2740" t="s">
        <v>6866</v>
      </c>
      <c r="E2740" t="s">
        <v>7235</v>
      </c>
      <c r="F2740" t="s">
        <v>15450</v>
      </c>
      <c r="G2740" t="s">
        <v>15450</v>
      </c>
      <c r="H2740" t="s">
        <v>6870</v>
      </c>
      <c r="I2740" t="s">
        <v>6871</v>
      </c>
      <c r="J2740">
        <v>3</v>
      </c>
      <c r="K2740" t="s">
        <v>370</v>
      </c>
      <c r="L2740" t="s">
        <v>6890</v>
      </c>
      <c r="M2740" t="s">
        <v>6891</v>
      </c>
      <c r="N2740" t="s">
        <v>6874</v>
      </c>
      <c r="O2740" t="s">
        <v>6874</v>
      </c>
      <c r="P2740" t="s">
        <v>6874</v>
      </c>
      <c r="Q2740" t="s">
        <v>6874</v>
      </c>
      <c r="R2740" t="s">
        <v>6874</v>
      </c>
      <c r="S2740">
        <v>4.815855</v>
      </c>
      <c r="T2740">
        <v>-75.705950999999999</v>
      </c>
      <c r="U2740" t="s">
        <v>370</v>
      </c>
    </row>
    <row r="2741" spans="1:21" x14ac:dyDescent="0.3">
      <c r="A2741" t="s">
        <v>15451</v>
      </c>
      <c r="B2741" t="s">
        <v>370</v>
      </c>
      <c r="C2741" t="s">
        <v>11178</v>
      </c>
      <c r="D2741" t="s">
        <v>6866</v>
      </c>
      <c r="E2741" t="s">
        <v>7235</v>
      </c>
      <c r="F2741" t="s">
        <v>15452</v>
      </c>
      <c r="G2741" t="s">
        <v>15452</v>
      </c>
      <c r="H2741" t="s">
        <v>6870</v>
      </c>
      <c r="I2741" t="s">
        <v>6871</v>
      </c>
      <c r="J2741">
        <v>4</v>
      </c>
      <c r="K2741" t="s">
        <v>370</v>
      </c>
      <c r="L2741" t="s">
        <v>6890</v>
      </c>
      <c r="M2741" t="s">
        <v>6891</v>
      </c>
      <c r="N2741" t="s">
        <v>6874</v>
      </c>
      <c r="O2741" t="s">
        <v>6874</v>
      </c>
      <c r="P2741" t="s">
        <v>6874</v>
      </c>
      <c r="Q2741" t="s">
        <v>6874</v>
      </c>
      <c r="R2741" t="s">
        <v>6874</v>
      </c>
      <c r="S2741">
        <v>4.8153550000000003</v>
      </c>
      <c r="T2741">
        <v>-75.700066000000007</v>
      </c>
      <c r="U2741" t="s">
        <v>15453</v>
      </c>
    </row>
    <row r="2742" spans="1:21" x14ac:dyDescent="0.3">
      <c r="A2742" t="s">
        <v>15454</v>
      </c>
      <c r="B2742" t="s">
        <v>370</v>
      </c>
      <c r="C2742" t="s">
        <v>11178</v>
      </c>
      <c r="D2742" t="s">
        <v>6866</v>
      </c>
      <c r="E2742" t="s">
        <v>7235</v>
      </c>
      <c r="F2742" t="s">
        <v>15455</v>
      </c>
      <c r="G2742" t="s">
        <v>15455</v>
      </c>
      <c r="H2742" t="s">
        <v>6870</v>
      </c>
      <c r="I2742" t="s">
        <v>6871</v>
      </c>
      <c r="J2742">
        <v>2</v>
      </c>
      <c r="K2742">
        <v>0</v>
      </c>
      <c r="L2742" t="s">
        <v>6890</v>
      </c>
      <c r="M2742" t="s">
        <v>6891</v>
      </c>
      <c r="N2742" t="s">
        <v>6874</v>
      </c>
      <c r="O2742" t="s">
        <v>6874</v>
      </c>
      <c r="P2742" t="s">
        <v>6874</v>
      </c>
      <c r="Q2742" t="s">
        <v>6874</v>
      </c>
      <c r="R2742" t="s">
        <v>6874</v>
      </c>
      <c r="S2742">
        <v>4.8163869999999998</v>
      </c>
      <c r="T2742">
        <v>-75.705128999999999</v>
      </c>
      <c r="U2742" t="s">
        <v>15456</v>
      </c>
    </row>
    <row r="2743" spans="1:21" x14ac:dyDescent="0.3">
      <c r="A2743" t="s">
        <v>15457</v>
      </c>
      <c r="B2743" t="s">
        <v>370</v>
      </c>
      <c r="C2743" t="s">
        <v>11178</v>
      </c>
      <c r="D2743" t="s">
        <v>6866</v>
      </c>
      <c r="E2743" t="s">
        <v>7235</v>
      </c>
      <c r="F2743" t="s">
        <v>15458</v>
      </c>
      <c r="G2743" t="s">
        <v>15458</v>
      </c>
      <c r="H2743" t="s">
        <v>6870</v>
      </c>
      <c r="I2743" t="s">
        <v>6871</v>
      </c>
      <c r="J2743">
        <v>3</v>
      </c>
      <c r="K2743" t="s">
        <v>370</v>
      </c>
      <c r="L2743" t="s">
        <v>6890</v>
      </c>
      <c r="M2743" t="s">
        <v>6891</v>
      </c>
      <c r="N2743" t="s">
        <v>6874</v>
      </c>
      <c r="O2743" t="s">
        <v>6874</v>
      </c>
      <c r="P2743" t="s">
        <v>6874</v>
      </c>
      <c r="Q2743" t="s">
        <v>6874</v>
      </c>
      <c r="R2743" t="s">
        <v>6874</v>
      </c>
      <c r="S2743">
        <v>4.8082409999999998</v>
      </c>
      <c r="T2743">
        <v>-75.672696000000002</v>
      </c>
      <c r="U2743" t="s">
        <v>370</v>
      </c>
    </row>
    <row r="2744" spans="1:21" x14ac:dyDescent="0.3">
      <c r="A2744" t="s">
        <v>15459</v>
      </c>
      <c r="B2744" t="s">
        <v>370</v>
      </c>
      <c r="C2744" t="s">
        <v>11178</v>
      </c>
      <c r="D2744" t="s">
        <v>6866</v>
      </c>
      <c r="E2744" t="s">
        <v>7235</v>
      </c>
      <c r="F2744" t="s">
        <v>15460</v>
      </c>
      <c r="G2744" t="s">
        <v>15460</v>
      </c>
      <c r="H2744" t="s">
        <v>6870</v>
      </c>
      <c r="I2744" t="s">
        <v>6871</v>
      </c>
      <c r="J2744">
        <v>3</v>
      </c>
      <c r="K2744">
        <v>0</v>
      </c>
      <c r="L2744" t="s">
        <v>6890</v>
      </c>
      <c r="M2744" t="s">
        <v>6882</v>
      </c>
      <c r="N2744" t="s">
        <v>6874</v>
      </c>
      <c r="O2744" t="s">
        <v>6874</v>
      </c>
      <c r="P2744" t="s">
        <v>6874</v>
      </c>
      <c r="Q2744" t="s">
        <v>6874</v>
      </c>
      <c r="R2744" t="s">
        <v>6874</v>
      </c>
      <c r="S2744">
        <v>4.8162589999999996</v>
      </c>
      <c r="T2744">
        <v>-75.705988000000005</v>
      </c>
      <c r="U2744" t="s">
        <v>370</v>
      </c>
    </row>
    <row r="2745" spans="1:21" x14ac:dyDescent="0.3">
      <c r="A2745" t="s">
        <v>15461</v>
      </c>
      <c r="B2745" t="s">
        <v>370</v>
      </c>
      <c r="C2745" t="s">
        <v>11178</v>
      </c>
      <c r="D2745" t="s">
        <v>6866</v>
      </c>
      <c r="E2745" t="s">
        <v>7235</v>
      </c>
      <c r="F2745" t="s">
        <v>15462</v>
      </c>
      <c r="G2745" t="s">
        <v>15462</v>
      </c>
      <c r="H2745" t="s">
        <v>6870</v>
      </c>
      <c r="I2745" t="s">
        <v>6871</v>
      </c>
      <c r="J2745">
        <v>3</v>
      </c>
      <c r="K2745">
        <v>0</v>
      </c>
      <c r="L2745" t="s">
        <v>6890</v>
      </c>
      <c r="M2745" t="s">
        <v>6891</v>
      </c>
      <c r="N2745" t="s">
        <v>6874</v>
      </c>
      <c r="O2745" t="s">
        <v>6874</v>
      </c>
      <c r="P2745" t="s">
        <v>6874</v>
      </c>
      <c r="Q2745" t="s">
        <v>6874</v>
      </c>
      <c r="R2745" t="s">
        <v>6876</v>
      </c>
      <c r="S2745">
        <v>4.8128310000000001</v>
      </c>
      <c r="T2745">
        <v>-75.681696000000002</v>
      </c>
      <c r="U2745" t="s">
        <v>15463</v>
      </c>
    </row>
    <row r="2746" spans="1:21" x14ac:dyDescent="0.3">
      <c r="A2746" t="s">
        <v>15464</v>
      </c>
      <c r="B2746" t="s">
        <v>370</v>
      </c>
      <c r="C2746" t="s">
        <v>11178</v>
      </c>
      <c r="D2746" t="s">
        <v>6866</v>
      </c>
      <c r="E2746" t="s">
        <v>7235</v>
      </c>
      <c r="F2746" t="s">
        <v>15465</v>
      </c>
      <c r="G2746" t="s">
        <v>15465</v>
      </c>
      <c r="H2746" t="s">
        <v>6870</v>
      </c>
      <c r="I2746" t="s">
        <v>6871</v>
      </c>
      <c r="J2746">
        <v>1</v>
      </c>
      <c r="K2746">
        <v>1</v>
      </c>
      <c r="L2746" t="s">
        <v>6890</v>
      </c>
      <c r="M2746" t="s">
        <v>6891</v>
      </c>
      <c r="N2746" t="s">
        <v>6874</v>
      </c>
      <c r="O2746" t="s">
        <v>6874</v>
      </c>
      <c r="P2746" t="s">
        <v>6874</v>
      </c>
      <c r="Q2746" t="s">
        <v>6874</v>
      </c>
      <c r="R2746" t="s">
        <v>6874</v>
      </c>
      <c r="S2746">
        <v>4.8148090000000003</v>
      </c>
      <c r="T2746">
        <v>-75.705802000000006</v>
      </c>
      <c r="U2746" t="s">
        <v>6876</v>
      </c>
    </row>
    <row r="2747" spans="1:21" x14ac:dyDescent="0.3">
      <c r="A2747" t="s">
        <v>15466</v>
      </c>
      <c r="B2747" t="s">
        <v>370</v>
      </c>
      <c r="C2747" t="s">
        <v>11178</v>
      </c>
      <c r="D2747" t="s">
        <v>6866</v>
      </c>
      <c r="E2747" t="s">
        <v>7235</v>
      </c>
      <c r="F2747" t="s">
        <v>15467</v>
      </c>
      <c r="G2747" t="s">
        <v>15467</v>
      </c>
      <c r="H2747" t="s">
        <v>6870</v>
      </c>
      <c r="I2747" t="s">
        <v>6871</v>
      </c>
      <c r="J2747" t="s">
        <v>370</v>
      </c>
      <c r="K2747" t="s">
        <v>370</v>
      </c>
      <c r="L2747" t="s">
        <v>6890</v>
      </c>
      <c r="M2747" t="s">
        <v>6882</v>
      </c>
      <c r="N2747" t="s">
        <v>6874</v>
      </c>
      <c r="O2747" t="s">
        <v>6874</v>
      </c>
      <c r="P2747" t="s">
        <v>6874</v>
      </c>
      <c r="Q2747" t="s">
        <v>6874</v>
      </c>
      <c r="R2747" t="s">
        <v>6874</v>
      </c>
      <c r="S2747">
        <v>4.8148090000000003</v>
      </c>
      <c r="T2747">
        <v>-75.705802000000006</v>
      </c>
      <c r="U2747" t="s">
        <v>15468</v>
      </c>
    </row>
    <row r="2748" spans="1:21" x14ac:dyDescent="0.3">
      <c r="A2748" t="s">
        <v>15469</v>
      </c>
      <c r="B2748" t="s">
        <v>370</v>
      </c>
      <c r="C2748" t="s">
        <v>11178</v>
      </c>
      <c r="D2748" t="s">
        <v>6866</v>
      </c>
      <c r="E2748" t="s">
        <v>7235</v>
      </c>
      <c r="F2748" t="s">
        <v>15470</v>
      </c>
      <c r="G2748" t="s">
        <v>15470</v>
      </c>
      <c r="H2748" t="s">
        <v>6870</v>
      </c>
      <c r="I2748" t="s">
        <v>6871</v>
      </c>
      <c r="J2748">
        <v>1</v>
      </c>
      <c r="K2748">
        <v>0</v>
      </c>
      <c r="L2748" t="s">
        <v>6890</v>
      </c>
      <c r="M2748" t="s">
        <v>6891</v>
      </c>
      <c r="N2748" t="s">
        <v>6874</v>
      </c>
      <c r="O2748" t="s">
        <v>6874</v>
      </c>
      <c r="P2748" t="s">
        <v>6874</v>
      </c>
      <c r="Q2748" t="s">
        <v>6874</v>
      </c>
      <c r="R2748" t="s">
        <v>6874</v>
      </c>
      <c r="S2748">
        <v>4.8152489999999997</v>
      </c>
      <c r="T2748">
        <v>-75.705596999999997</v>
      </c>
      <c r="U2748" t="s">
        <v>15471</v>
      </c>
    </row>
    <row r="2749" spans="1:21" x14ac:dyDescent="0.3">
      <c r="A2749" t="s">
        <v>15472</v>
      </c>
      <c r="B2749" t="s">
        <v>370</v>
      </c>
      <c r="C2749" t="s">
        <v>11178</v>
      </c>
      <c r="D2749" t="s">
        <v>6866</v>
      </c>
      <c r="E2749" t="s">
        <v>7235</v>
      </c>
      <c r="F2749" t="s">
        <v>15473</v>
      </c>
      <c r="G2749" t="s">
        <v>15473</v>
      </c>
      <c r="H2749" t="s">
        <v>6870</v>
      </c>
      <c r="I2749" t="s">
        <v>6871</v>
      </c>
      <c r="J2749">
        <v>1</v>
      </c>
      <c r="K2749">
        <v>1</v>
      </c>
      <c r="L2749" t="s">
        <v>6890</v>
      </c>
      <c r="M2749" t="s">
        <v>6891</v>
      </c>
      <c r="N2749" t="s">
        <v>6874</v>
      </c>
      <c r="O2749" t="s">
        <v>6874</v>
      </c>
      <c r="P2749" t="s">
        <v>6874</v>
      </c>
      <c r="Q2749" t="s">
        <v>6874</v>
      </c>
      <c r="R2749" t="s">
        <v>6874</v>
      </c>
      <c r="S2749">
        <v>4.8148090000000003</v>
      </c>
      <c r="T2749">
        <v>-75.705802000000006</v>
      </c>
      <c r="U2749" t="s">
        <v>15474</v>
      </c>
    </row>
    <row r="2750" spans="1:21" x14ac:dyDescent="0.3">
      <c r="A2750" t="s">
        <v>15475</v>
      </c>
      <c r="B2750" t="s">
        <v>370</v>
      </c>
      <c r="C2750" t="s">
        <v>11178</v>
      </c>
      <c r="D2750" t="s">
        <v>6866</v>
      </c>
      <c r="E2750" t="s">
        <v>7235</v>
      </c>
      <c r="F2750" t="s">
        <v>15476</v>
      </c>
      <c r="G2750" t="s">
        <v>15476</v>
      </c>
      <c r="H2750" t="s">
        <v>6870</v>
      </c>
      <c r="I2750" t="s">
        <v>6871</v>
      </c>
      <c r="J2750">
        <v>2</v>
      </c>
      <c r="K2750">
        <v>0</v>
      </c>
      <c r="L2750" t="s">
        <v>6890</v>
      </c>
      <c r="M2750" t="s">
        <v>6891</v>
      </c>
      <c r="N2750" t="s">
        <v>6874</v>
      </c>
      <c r="O2750" t="s">
        <v>6874</v>
      </c>
      <c r="P2750" t="s">
        <v>6874</v>
      </c>
      <c r="Q2750" t="s">
        <v>6992</v>
      </c>
      <c r="R2750" t="s">
        <v>6874</v>
      </c>
      <c r="S2750">
        <v>4.815607</v>
      </c>
      <c r="T2750">
        <v>-75.705285000000003</v>
      </c>
      <c r="U2750" t="s">
        <v>15477</v>
      </c>
    </row>
    <row r="2751" spans="1:21" x14ac:dyDescent="0.3">
      <c r="A2751" t="s">
        <v>15478</v>
      </c>
      <c r="B2751" t="s">
        <v>370</v>
      </c>
      <c r="C2751" t="s">
        <v>11178</v>
      </c>
      <c r="D2751" t="s">
        <v>9892</v>
      </c>
      <c r="E2751" t="s">
        <v>15479</v>
      </c>
      <c r="F2751" t="s">
        <v>15480</v>
      </c>
      <c r="G2751" t="s">
        <v>15480</v>
      </c>
      <c r="H2751" t="s">
        <v>6870</v>
      </c>
      <c r="I2751" t="s">
        <v>6871</v>
      </c>
      <c r="J2751">
        <v>2</v>
      </c>
      <c r="K2751">
        <v>0</v>
      </c>
      <c r="L2751" t="s">
        <v>6872</v>
      </c>
      <c r="M2751" t="s">
        <v>6894</v>
      </c>
      <c r="N2751" t="s">
        <v>6875</v>
      </c>
      <c r="O2751" t="s">
        <v>6875</v>
      </c>
      <c r="P2751" t="s">
        <v>6874</v>
      </c>
      <c r="Q2751" t="s">
        <v>6874</v>
      </c>
      <c r="R2751" t="s">
        <v>6874</v>
      </c>
      <c r="S2751">
        <v>4.8126379999999997</v>
      </c>
      <c r="T2751">
        <v>-75.705522999999999</v>
      </c>
      <c r="U2751" t="s">
        <v>15481</v>
      </c>
    </row>
    <row r="2752" spans="1:21" x14ac:dyDescent="0.3">
      <c r="A2752" t="s">
        <v>15482</v>
      </c>
      <c r="B2752" t="s">
        <v>370</v>
      </c>
      <c r="C2752" t="s">
        <v>11178</v>
      </c>
      <c r="D2752" t="s">
        <v>6866</v>
      </c>
      <c r="E2752" t="s">
        <v>7235</v>
      </c>
      <c r="F2752" t="s">
        <v>15483</v>
      </c>
      <c r="G2752" t="s">
        <v>15483</v>
      </c>
      <c r="H2752" t="s">
        <v>6870</v>
      </c>
      <c r="I2752" t="s">
        <v>6871</v>
      </c>
      <c r="J2752">
        <v>2</v>
      </c>
      <c r="K2752" t="s">
        <v>370</v>
      </c>
      <c r="L2752" t="s">
        <v>6881</v>
      </c>
      <c r="M2752" t="s">
        <v>6873</v>
      </c>
      <c r="N2752" t="s">
        <v>6874</v>
      </c>
      <c r="O2752" t="s">
        <v>6874</v>
      </c>
      <c r="P2752" t="s">
        <v>6874</v>
      </c>
      <c r="Q2752" t="s">
        <v>6874</v>
      </c>
      <c r="R2752" t="s">
        <v>6874</v>
      </c>
      <c r="S2752">
        <v>4.8152730000000004</v>
      </c>
      <c r="T2752">
        <v>-75.704569000000006</v>
      </c>
      <c r="U2752" t="s">
        <v>15484</v>
      </c>
    </row>
    <row r="2753" spans="1:21" x14ac:dyDescent="0.3">
      <c r="A2753" t="s">
        <v>15485</v>
      </c>
      <c r="B2753" t="s">
        <v>370</v>
      </c>
      <c r="C2753" t="s">
        <v>11178</v>
      </c>
      <c r="D2753" t="s">
        <v>6928</v>
      </c>
      <c r="E2753" t="s">
        <v>11904</v>
      </c>
      <c r="F2753" t="s">
        <v>15486</v>
      </c>
      <c r="G2753" t="s">
        <v>15486</v>
      </c>
      <c r="H2753" t="s">
        <v>6870</v>
      </c>
      <c r="I2753" t="s">
        <v>6871</v>
      </c>
      <c r="J2753">
        <v>2</v>
      </c>
      <c r="K2753" t="s">
        <v>370</v>
      </c>
      <c r="L2753" t="s">
        <v>6881</v>
      </c>
      <c r="M2753" t="s">
        <v>6873</v>
      </c>
      <c r="N2753" t="s">
        <v>6874</v>
      </c>
      <c r="O2753" t="s">
        <v>6874</v>
      </c>
      <c r="P2753" t="s">
        <v>6874</v>
      </c>
      <c r="Q2753" t="s">
        <v>6874</v>
      </c>
      <c r="R2753" t="s">
        <v>6874</v>
      </c>
      <c r="S2753">
        <v>4.8194900000000001</v>
      </c>
      <c r="T2753">
        <v>-75.704369999999997</v>
      </c>
      <c r="U2753" t="s">
        <v>15487</v>
      </c>
    </row>
    <row r="2754" spans="1:21" x14ac:dyDescent="0.3">
      <c r="A2754" t="s">
        <v>15488</v>
      </c>
      <c r="B2754" t="s">
        <v>370</v>
      </c>
      <c r="C2754" t="s">
        <v>11178</v>
      </c>
      <c r="D2754" t="s">
        <v>6866</v>
      </c>
      <c r="E2754" t="s">
        <v>7235</v>
      </c>
      <c r="F2754" t="s">
        <v>15489</v>
      </c>
      <c r="G2754" t="s">
        <v>15489</v>
      </c>
      <c r="H2754" t="s">
        <v>6870</v>
      </c>
      <c r="I2754" t="s">
        <v>6871</v>
      </c>
      <c r="J2754">
        <v>2</v>
      </c>
      <c r="K2754" t="s">
        <v>370</v>
      </c>
      <c r="L2754" t="s">
        <v>6890</v>
      </c>
      <c r="M2754" t="s">
        <v>6873</v>
      </c>
      <c r="N2754" t="s">
        <v>6874</v>
      </c>
      <c r="O2754" t="s">
        <v>6875</v>
      </c>
      <c r="P2754" t="s">
        <v>6874</v>
      </c>
      <c r="Q2754" t="s">
        <v>6876</v>
      </c>
      <c r="R2754" t="s">
        <v>6876</v>
      </c>
      <c r="S2754">
        <v>4.8152730000000004</v>
      </c>
      <c r="T2754">
        <v>-75.704569000000006</v>
      </c>
      <c r="U2754" t="s">
        <v>15490</v>
      </c>
    </row>
    <row r="2755" spans="1:21" x14ac:dyDescent="0.3">
      <c r="A2755" t="s">
        <v>15491</v>
      </c>
      <c r="B2755" t="s">
        <v>370</v>
      </c>
      <c r="C2755" t="s">
        <v>11178</v>
      </c>
      <c r="D2755" t="s">
        <v>6866</v>
      </c>
      <c r="E2755" t="s">
        <v>7235</v>
      </c>
      <c r="F2755" t="s">
        <v>15492</v>
      </c>
      <c r="G2755" t="s">
        <v>15492</v>
      </c>
      <c r="H2755" t="s">
        <v>6870</v>
      </c>
      <c r="I2755" t="s">
        <v>6871</v>
      </c>
      <c r="J2755">
        <v>2</v>
      </c>
      <c r="K2755" t="s">
        <v>370</v>
      </c>
      <c r="L2755" t="s">
        <v>6890</v>
      </c>
      <c r="M2755" t="s">
        <v>6873</v>
      </c>
      <c r="N2755" t="s">
        <v>6874</v>
      </c>
      <c r="O2755" t="s">
        <v>6874</v>
      </c>
      <c r="P2755" t="s">
        <v>6874</v>
      </c>
      <c r="Q2755" t="s">
        <v>6874</v>
      </c>
      <c r="R2755" t="s">
        <v>6874</v>
      </c>
      <c r="S2755">
        <v>4.8156739999999996</v>
      </c>
      <c r="T2755">
        <v>-75.706967000000006</v>
      </c>
      <c r="U2755" t="s">
        <v>370</v>
      </c>
    </row>
    <row r="2756" spans="1:21" x14ac:dyDescent="0.3">
      <c r="A2756" t="s">
        <v>15493</v>
      </c>
      <c r="B2756" t="s">
        <v>370</v>
      </c>
      <c r="C2756" t="s">
        <v>11178</v>
      </c>
      <c r="D2756" t="s">
        <v>6866</v>
      </c>
      <c r="E2756" t="s">
        <v>7235</v>
      </c>
      <c r="F2756" t="s">
        <v>15494</v>
      </c>
      <c r="G2756" t="s">
        <v>15494</v>
      </c>
      <c r="H2756" t="s">
        <v>6870</v>
      </c>
      <c r="I2756" t="s">
        <v>6880</v>
      </c>
      <c r="J2756">
        <v>4</v>
      </c>
      <c r="K2756" t="s">
        <v>370</v>
      </c>
      <c r="L2756" t="s">
        <v>6872</v>
      </c>
      <c r="M2756" t="s">
        <v>6894</v>
      </c>
      <c r="N2756" t="s">
        <v>6874</v>
      </c>
      <c r="O2756" t="s">
        <v>6875</v>
      </c>
      <c r="P2756" t="s">
        <v>6874</v>
      </c>
      <c r="Q2756" t="s">
        <v>6875</v>
      </c>
      <c r="R2756" t="s">
        <v>6875</v>
      </c>
      <c r="S2756">
        <v>4.814927</v>
      </c>
      <c r="T2756">
        <v>-75.704577999999998</v>
      </c>
      <c r="U2756" t="s">
        <v>15495</v>
      </c>
    </row>
    <row r="2757" spans="1:21" x14ac:dyDescent="0.3">
      <c r="A2757" t="s">
        <v>15496</v>
      </c>
      <c r="B2757" t="s">
        <v>370</v>
      </c>
      <c r="C2757" t="s">
        <v>11178</v>
      </c>
      <c r="D2757" t="s">
        <v>6866</v>
      </c>
      <c r="E2757" t="s">
        <v>7235</v>
      </c>
      <c r="F2757" t="s">
        <v>15497</v>
      </c>
      <c r="G2757" t="s">
        <v>15497</v>
      </c>
      <c r="H2757" t="s">
        <v>6870</v>
      </c>
      <c r="I2757" t="s">
        <v>6871</v>
      </c>
      <c r="J2757">
        <v>2</v>
      </c>
      <c r="K2757" t="s">
        <v>370</v>
      </c>
      <c r="L2757" t="s">
        <v>6890</v>
      </c>
      <c r="M2757" t="s">
        <v>6873</v>
      </c>
      <c r="N2757" t="s">
        <v>6874</v>
      </c>
      <c r="O2757" t="s">
        <v>6875</v>
      </c>
      <c r="P2757" t="s">
        <v>6874</v>
      </c>
      <c r="Q2757" t="s">
        <v>6874</v>
      </c>
      <c r="R2757" t="s">
        <v>6874</v>
      </c>
      <c r="S2757">
        <v>4.8167809999999998</v>
      </c>
      <c r="T2757">
        <v>-75.702607</v>
      </c>
      <c r="U2757" t="s">
        <v>15498</v>
      </c>
    </row>
    <row r="2758" spans="1:21" x14ac:dyDescent="0.3">
      <c r="A2758" t="s">
        <v>15499</v>
      </c>
      <c r="B2758" t="s">
        <v>370</v>
      </c>
      <c r="C2758" t="s">
        <v>11178</v>
      </c>
      <c r="D2758" t="s">
        <v>6866</v>
      </c>
      <c r="E2758" t="s">
        <v>6936</v>
      </c>
      <c r="F2758" t="s">
        <v>15500</v>
      </c>
      <c r="G2758" t="s">
        <v>15500</v>
      </c>
      <c r="H2758" t="s">
        <v>6870</v>
      </c>
      <c r="I2758" t="s">
        <v>6880</v>
      </c>
      <c r="J2758">
        <v>4</v>
      </c>
      <c r="K2758" t="s">
        <v>370</v>
      </c>
      <c r="L2758" t="s">
        <v>6881</v>
      </c>
      <c r="M2758" t="s">
        <v>6873</v>
      </c>
      <c r="N2758" t="s">
        <v>6874</v>
      </c>
      <c r="O2758" t="s">
        <v>6875</v>
      </c>
      <c r="P2758" t="s">
        <v>6874</v>
      </c>
      <c r="Q2758" t="s">
        <v>6874</v>
      </c>
      <c r="R2758" t="s">
        <v>6874</v>
      </c>
      <c r="S2758">
        <v>4.8164899999999999</v>
      </c>
      <c r="T2758">
        <v>-75.702492000000007</v>
      </c>
      <c r="U2758" t="s">
        <v>15501</v>
      </c>
    </row>
    <row r="2759" spans="1:21" x14ac:dyDescent="0.3">
      <c r="A2759" t="s">
        <v>15502</v>
      </c>
      <c r="B2759" t="s">
        <v>370</v>
      </c>
      <c r="C2759" t="s">
        <v>11178</v>
      </c>
      <c r="D2759" t="s">
        <v>6866</v>
      </c>
      <c r="E2759" t="s">
        <v>7235</v>
      </c>
      <c r="F2759" t="s">
        <v>15503</v>
      </c>
      <c r="G2759" t="s">
        <v>15504</v>
      </c>
      <c r="H2759" t="s">
        <v>6870</v>
      </c>
      <c r="I2759" t="s">
        <v>12855</v>
      </c>
      <c r="J2759">
        <v>1</v>
      </c>
      <c r="K2759" t="s">
        <v>370</v>
      </c>
      <c r="L2759" t="s">
        <v>6881</v>
      </c>
      <c r="M2759" t="s">
        <v>6873</v>
      </c>
      <c r="N2759" t="s">
        <v>6874</v>
      </c>
      <c r="O2759" t="s">
        <v>6875</v>
      </c>
      <c r="P2759" t="s">
        <v>6874</v>
      </c>
      <c r="Q2759" t="s">
        <v>6874</v>
      </c>
      <c r="R2759" t="s">
        <v>6874</v>
      </c>
      <c r="S2759">
        <v>4.8163710000000002</v>
      </c>
      <c r="T2759">
        <v>-75.702867999999995</v>
      </c>
      <c r="U2759" t="s">
        <v>15505</v>
      </c>
    </row>
    <row r="2760" spans="1:21" x14ac:dyDescent="0.3">
      <c r="A2760" t="s">
        <v>15506</v>
      </c>
      <c r="B2760" t="s">
        <v>370</v>
      </c>
      <c r="C2760" t="s">
        <v>6876</v>
      </c>
      <c r="D2760" t="s">
        <v>14106</v>
      </c>
      <c r="E2760" t="s">
        <v>14106</v>
      </c>
      <c r="F2760" t="s">
        <v>15507</v>
      </c>
      <c r="G2760" t="s">
        <v>15508</v>
      </c>
      <c r="H2760" t="s">
        <v>6870</v>
      </c>
      <c r="I2760" t="s">
        <v>6871</v>
      </c>
      <c r="J2760" t="s">
        <v>370</v>
      </c>
      <c r="K2760" t="s">
        <v>370</v>
      </c>
      <c r="L2760" t="s">
        <v>6882</v>
      </c>
      <c r="M2760" t="s">
        <v>6882</v>
      </c>
      <c r="N2760" t="s">
        <v>6876</v>
      </c>
      <c r="O2760" t="s">
        <v>6876</v>
      </c>
      <c r="P2760" t="s">
        <v>6875</v>
      </c>
      <c r="Q2760" t="s">
        <v>6875</v>
      </c>
      <c r="R2760" t="s">
        <v>6874</v>
      </c>
      <c r="S2760">
        <v>4.8163400000000003</v>
      </c>
      <c r="T2760">
        <v>-75.686527999999996</v>
      </c>
      <c r="U2760" t="s">
        <v>6876</v>
      </c>
    </row>
    <row r="2761" spans="1:21" x14ac:dyDescent="0.3">
      <c r="A2761" t="s">
        <v>15509</v>
      </c>
      <c r="B2761" t="s">
        <v>370</v>
      </c>
      <c r="C2761" t="s">
        <v>11178</v>
      </c>
      <c r="D2761" t="s">
        <v>7400</v>
      </c>
      <c r="E2761" t="s">
        <v>9438</v>
      </c>
      <c r="F2761" t="s">
        <v>15510</v>
      </c>
      <c r="G2761" t="s">
        <v>15511</v>
      </c>
      <c r="H2761" t="s">
        <v>6870</v>
      </c>
      <c r="I2761" t="s">
        <v>6871</v>
      </c>
      <c r="J2761">
        <v>2</v>
      </c>
      <c r="K2761" t="s">
        <v>370</v>
      </c>
      <c r="L2761" t="s">
        <v>6890</v>
      </c>
      <c r="M2761" t="s">
        <v>6891</v>
      </c>
      <c r="N2761" t="s">
        <v>6874</v>
      </c>
      <c r="O2761" t="s">
        <v>6874</v>
      </c>
      <c r="P2761" t="s">
        <v>6874</v>
      </c>
      <c r="Q2761" t="s">
        <v>6874</v>
      </c>
      <c r="R2761" t="s">
        <v>6874</v>
      </c>
      <c r="S2761">
        <v>4.8100529999999999</v>
      </c>
      <c r="T2761">
        <v>-75.759204999999994</v>
      </c>
      <c r="U2761" t="s">
        <v>15512</v>
      </c>
    </row>
    <row r="2762" spans="1:21" x14ac:dyDescent="0.3">
      <c r="A2762" t="s">
        <v>15513</v>
      </c>
      <c r="B2762" t="s">
        <v>370</v>
      </c>
      <c r="C2762" t="s">
        <v>11178</v>
      </c>
      <c r="D2762" t="s">
        <v>7400</v>
      </c>
      <c r="E2762" t="s">
        <v>9438</v>
      </c>
      <c r="F2762" t="s">
        <v>15514</v>
      </c>
      <c r="G2762" t="s">
        <v>15511</v>
      </c>
      <c r="H2762" t="s">
        <v>6870</v>
      </c>
      <c r="I2762" t="s">
        <v>6871</v>
      </c>
      <c r="J2762">
        <v>5</v>
      </c>
      <c r="K2762" t="s">
        <v>370</v>
      </c>
      <c r="L2762" t="s">
        <v>6881</v>
      </c>
      <c r="M2762" t="s">
        <v>6873</v>
      </c>
      <c r="N2762" t="s">
        <v>6874</v>
      </c>
      <c r="O2762" t="s">
        <v>6875</v>
      </c>
      <c r="P2762" t="s">
        <v>6874</v>
      </c>
      <c r="Q2762" t="s">
        <v>6874</v>
      </c>
      <c r="R2762" t="s">
        <v>6874</v>
      </c>
      <c r="S2762">
        <v>4.8100529999999999</v>
      </c>
      <c r="T2762">
        <v>-75.759204999999994</v>
      </c>
      <c r="U2762" t="s">
        <v>15515</v>
      </c>
    </row>
    <row r="2763" spans="1:21" x14ac:dyDescent="0.3">
      <c r="A2763" t="s">
        <v>15516</v>
      </c>
      <c r="B2763" t="s">
        <v>370</v>
      </c>
      <c r="C2763" t="s">
        <v>10333</v>
      </c>
      <c r="D2763" t="s">
        <v>7178</v>
      </c>
      <c r="E2763" t="s">
        <v>7178</v>
      </c>
      <c r="F2763" t="s">
        <v>15517</v>
      </c>
      <c r="G2763" t="s">
        <v>15518</v>
      </c>
      <c r="H2763" t="s">
        <v>6870</v>
      </c>
      <c r="I2763" t="s">
        <v>6871</v>
      </c>
      <c r="J2763">
        <v>6</v>
      </c>
      <c r="K2763" t="s">
        <v>370</v>
      </c>
      <c r="L2763" t="s">
        <v>6872</v>
      </c>
      <c r="M2763" t="s">
        <v>6873</v>
      </c>
      <c r="N2763" t="s">
        <v>6874</v>
      </c>
      <c r="O2763" t="s">
        <v>6875</v>
      </c>
      <c r="P2763" t="s">
        <v>6875</v>
      </c>
      <c r="Q2763" t="s">
        <v>6874</v>
      </c>
      <c r="R2763" t="s">
        <v>6874</v>
      </c>
      <c r="S2763">
        <v>4.7999770000000002</v>
      </c>
      <c r="T2763">
        <v>-75.731078999999994</v>
      </c>
      <c r="U2763" t="s">
        <v>15519</v>
      </c>
    </row>
    <row r="2764" spans="1:21" x14ac:dyDescent="0.3">
      <c r="A2764" t="s">
        <v>15520</v>
      </c>
      <c r="B2764" t="s">
        <v>370</v>
      </c>
      <c r="C2764" t="s">
        <v>6876</v>
      </c>
      <c r="D2764" t="s">
        <v>7178</v>
      </c>
      <c r="E2764" t="s">
        <v>7178</v>
      </c>
      <c r="F2764" t="s">
        <v>15521</v>
      </c>
      <c r="G2764" t="s">
        <v>15522</v>
      </c>
      <c r="H2764" t="s">
        <v>6870</v>
      </c>
      <c r="I2764" t="s">
        <v>6871</v>
      </c>
      <c r="J2764" t="s">
        <v>370</v>
      </c>
      <c r="K2764" t="s">
        <v>370</v>
      </c>
      <c r="L2764" t="s">
        <v>6872</v>
      </c>
      <c r="M2764" t="s">
        <v>6894</v>
      </c>
      <c r="N2764" t="s">
        <v>6874</v>
      </c>
      <c r="O2764" t="s">
        <v>6875</v>
      </c>
      <c r="P2764" t="s">
        <v>6875</v>
      </c>
      <c r="Q2764" t="s">
        <v>6875</v>
      </c>
      <c r="R2764" t="s">
        <v>6875</v>
      </c>
      <c r="S2764">
        <v>4.801323</v>
      </c>
      <c r="T2764">
        <v>-75.724646000000007</v>
      </c>
      <c r="U2764" t="s">
        <v>15523</v>
      </c>
    </row>
    <row r="2765" spans="1:21" x14ac:dyDescent="0.3">
      <c r="A2765" t="s">
        <v>15524</v>
      </c>
      <c r="B2765" t="s">
        <v>370</v>
      </c>
      <c r="C2765" t="s">
        <v>10333</v>
      </c>
      <c r="D2765" t="s">
        <v>7178</v>
      </c>
      <c r="E2765" t="s">
        <v>7178</v>
      </c>
      <c r="F2765" t="s">
        <v>15525</v>
      </c>
      <c r="G2765" t="s">
        <v>15522</v>
      </c>
      <c r="H2765" t="s">
        <v>6870</v>
      </c>
      <c r="I2765" t="s">
        <v>6871</v>
      </c>
      <c r="J2765">
        <v>3</v>
      </c>
      <c r="K2765" t="s">
        <v>370</v>
      </c>
      <c r="L2765" t="s">
        <v>6881</v>
      </c>
      <c r="M2765" t="s">
        <v>6873</v>
      </c>
      <c r="N2765" t="s">
        <v>6874</v>
      </c>
      <c r="O2765" t="s">
        <v>6875</v>
      </c>
      <c r="P2765" t="s">
        <v>6874</v>
      </c>
      <c r="Q2765" t="s">
        <v>6874</v>
      </c>
      <c r="R2765" t="s">
        <v>6874</v>
      </c>
      <c r="S2765">
        <v>4.8184659999999999</v>
      </c>
      <c r="T2765">
        <v>-75.695419000000001</v>
      </c>
      <c r="U2765" t="s">
        <v>15526</v>
      </c>
    </row>
    <row r="2766" spans="1:21" x14ac:dyDescent="0.3">
      <c r="A2766" t="s">
        <v>15527</v>
      </c>
      <c r="B2766" t="s">
        <v>370</v>
      </c>
      <c r="C2766" t="s">
        <v>10333</v>
      </c>
      <c r="D2766" t="s">
        <v>7593</v>
      </c>
      <c r="E2766" t="s">
        <v>15528</v>
      </c>
      <c r="F2766" t="s">
        <v>15529</v>
      </c>
      <c r="G2766" t="s">
        <v>15530</v>
      </c>
      <c r="H2766" t="s">
        <v>6870</v>
      </c>
      <c r="I2766" t="s">
        <v>6871</v>
      </c>
      <c r="J2766">
        <v>3</v>
      </c>
      <c r="K2766" t="s">
        <v>370</v>
      </c>
      <c r="L2766" t="s">
        <v>6872</v>
      </c>
      <c r="M2766" t="s">
        <v>6894</v>
      </c>
      <c r="N2766" t="s">
        <v>6874</v>
      </c>
      <c r="O2766" t="s">
        <v>6875</v>
      </c>
      <c r="P2766" t="s">
        <v>6874</v>
      </c>
      <c r="Q2766" t="s">
        <v>6875</v>
      </c>
      <c r="R2766" t="s">
        <v>6876</v>
      </c>
      <c r="S2766">
        <v>4.7997969999999999</v>
      </c>
      <c r="T2766">
        <v>-75.730424999999997</v>
      </c>
      <c r="U2766" t="s">
        <v>15531</v>
      </c>
    </row>
    <row r="2767" spans="1:21" x14ac:dyDescent="0.3">
      <c r="A2767" t="s">
        <v>15532</v>
      </c>
      <c r="B2767" t="s">
        <v>370</v>
      </c>
      <c r="C2767" t="s">
        <v>10333</v>
      </c>
      <c r="D2767" t="s">
        <v>7593</v>
      </c>
      <c r="E2767" t="s">
        <v>15533</v>
      </c>
      <c r="F2767" t="s">
        <v>15534</v>
      </c>
      <c r="G2767" t="s">
        <v>15535</v>
      </c>
      <c r="H2767" t="s">
        <v>6870</v>
      </c>
      <c r="I2767" t="s">
        <v>6871</v>
      </c>
      <c r="J2767">
        <v>4</v>
      </c>
      <c r="K2767" t="s">
        <v>370</v>
      </c>
      <c r="L2767" t="s">
        <v>6872</v>
      </c>
      <c r="M2767" t="s">
        <v>6894</v>
      </c>
      <c r="N2767" t="s">
        <v>6874</v>
      </c>
      <c r="O2767" t="s">
        <v>6875</v>
      </c>
      <c r="P2767" t="s">
        <v>6875</v>
      </c>
      <c r="Q2767" t="s">
        <v>6874</v>
      </c>
      <c r="R2767" t="s">
        <v>6874</v>
      </c>
      <c r="S2767">
        <v>4.8032880000000002</v>
      </c>
      <c r="T2767">
        <v>-75.730991000000003</v>
      </c>
      <c r="U2767" t="s">
        <v>15536</v>
      </c>
    </row>
    <row r="2768" spans="1:21" x14ac:dyDescent="0.3">
      <c r="A2768" t="s">
        <v>15537</v>
      </c>
      <c r="B2768" t="s">
        <v>370</v>
      </c>
      <c r="C2768" t="s">
        <v>11178</v>
      </c>
      <c r="D2768" t="s">
        <v>7178</v>
      </c>
      <c r="E2768" t="s">
        <v>7178</v>
      </c>
      <c r="F2768" t="s">
        <v>15538</v>
      </c>
      <c r="G2768" t="s">
        <v>15538</v>
      </c>
      <c r="H2768" t="s">
        <v>6870</v>
      </c>
      <c r="I2768" t="s">
        <v>6871</v>
      </c>
      <c r="J2768">
        <v>3</v>
      </c>
      <c r="K2768" t="s">
        <v>370</v>
      </c>
      <c r="L2768" t="s">
        <v>6872</v>
      </c>
      <c r="M2768" t="s">
        <v>6894</v>
      </c>
      <c r="N2768" t="s">
        <v>6875</v>
      </c>
      <c r="O2768" t="s">
        <v>6874</v>
      </c>
      <c r="P2768" t="s">
        <v>6875</v>
      </c>
      <c r="Q2768" t="s">
        <v>6875</v>
      </c>
      <c r="R2768" t="s">
        <v>6876</v>
      </c>
      <c r="S2768">
        <v>4.8061489999999996</v>
      </c>
      <c r="T2768">
        <v>-75.742626999999999</v>
      </c>
      <c r="U2768" t="s">
        <v>15539</v>
      </c>
    </row>
    <row r="2769" spans="1:21" x14ac:dyDescent="0.3">
      <c r="A2769" t="s">
        <v>15540</v>
      </c>
      <c r="B2769" t="s">
        <v>370</v>
      </c>
      <c r="C2769" t="s">
        <v>11178</v>
      </c>
      <c r="D2769" t="s">
        <v>7178</v>
      </c>
      <c r="E2769" t="s">
        <v>7178</v>
      </c>
      <c r="F2769" t="s">
        <v>15541</v>
      </c>
      <c r="G2769" t="s">
        <v>15541</v>
      </c>
      <c r="H2769" t="s">
        <v>6870</v>
      </c>
      <c r="I2769" t="s">
        <v>6871</v>
      </c>
      <c r="J2769">
        <v>1</v>
      </c>
      <c r="K2769" t="s">
        <v>370</v>
      </c>
      <c r="L2769" t="s">
        <v>6881</v>
      </c>
      <c r="M2769" t="s">
        <v>6873</v>
      </c>
      <c r="N2769" t="s">
        <v>6874</v>
      </c>
      <c r="O2769" t="s">
        <v>6875</v>
      </c>
      <c r="P2769" t="s">
        <v>6876</v>
      </c>
      <c r="Q2769" t="s">
        <v>6874</v>
      </c>
      <c r="R2769" t="s">
        <v>6874</v>
      </c>
      <c r="S2769">
        <v>4.80532</v>
      </c>
      <c r="T2769">
        <v>-75.741922000000002</v>
      </c>
      <c r="U2769" t="s">
        <v>15542</v>
      </c>
    </row>
    <row r="2770" spans="1:21" x14ac:dyDescent="0.3">
      <c r="A2770" t="s">
        <v>15543</v>
      </c>
      <c r="B2770" t="s">
        <v>370</v>
      </c>
      <c r="C2770" t="s">
        <v>8411</v>
      </c>
      <c r="D2770" t="s">
        <v>7124</v>
      </c>
      <c r="E2770" t="s">
        <v>7124</v>
      </c>
      <c r="F2770" t="s">
        <v>15544</v>
      </c>
      <c r="G2770" t="s">
        <v>15545</v>
      </c>
      <c r="H2770" t="s">
        <v>6870</v>
      </c>
      <c r="I2770" t="s">
        <v>15546</v>
      </c>
      <c r="J2770">
        <v>17</v>
      </c>
      <c r="K2770">
        <v>4</v>
      </c>
      <c r="L2770" t="s">
        <v>6881</v>
      </c>
      <c r="M2770" t="s">
        <v>6882</v>
      </c>
      <c r="N2770" t="s">
        <v>6874</v>
      </c>
      <c r="O2770" t="s">
        <v>6874</v>
      </c>
      <c r="P2770" t="s">
        <v>6874</v>
      </c>
      <c r="Q2770" t="s">
        <v>6874</v>
      </c>
      <c r="R2770" t="s">
        <v>6874</v>
      </c>
      <c r="S2770">
        <v>4.8072340000000002</v>
      </c>
      <c r="T2770">
        <v>-75.685809000000006</v>
      </c>
      <c r="U2770" t="s">
        <v>370</v>
      </c>
    </row>
    <row r="2771" spans="1:21" x14ac:dyDescent="0.3">
      <c r="A2771" t="s">
        <v>15547</v>
      </c>
      <c r="B2771" t="s">
        <v>370</v>
      </c>
      <c r="C2771" t="s">
        <v>370</v>
      </c>
      <c r="D2771" t="s">
        <v>7124</v>
      </c>
      <c r="E2771" t="s">
        <v>7124</v>
      </c>
      <c r="F2771" t="s">
        <v>15548</v>
      </c>
      <c r="G2771" t="s">
        <v>15548</v>
      </c>
      <c r="H2771" t="s">
        <v>6870</v>
      </c>
      <c r="I2771" t="s">
        <v>6871</v>
      </c>
      <c r="J2771">
        <v>1</v>
      </c>
      <c r="K2771" t="s">
        <v>370</v>
      </c>
      <c r="L2771" t="s">
        <v>6872</v>
      </c>
      <c r="M2771" t="s">
        <v>6894</v>
      </c>
      <c r="N2771" t="s">
        <v>6874</v>
      </c>
      <c r="O2771" t="s">
        <v>6876</v>
      </c>
      <c r="P2771" t="s">
        <v>6875</v>
      </c>
      <c r="Q2771" t="s">
        <v>6875</v>
      </c>
      <c r="R2771" t="s">
        <v>6876</v>
      </c>
      <c r="S2771">
        <v>4.8266770000000001</v>
      </c>
      <c r="T2771">
        <v>-75.698521</v>
      </c>
      <c r="U2771" t="s">
        <v>15549</v>
      </c>
    </row>
    <row r="2772" spans="1:21" x14ac:dyDescent="0.3">
      <c r="A2772" t="s">
        <v>15550</v>
      </c>
      <c r="B2772" t="s">
        <v>370</v>
      </c>
      <c r="C2772" t="s">
        <v>370</v>
      </c>
      <c r="D2772" t="s">
        <v>7124</v>
      </c>
      <c r="E2772" t="s">
        <v>7124</v>
      </c>
      <c r="F2772" t="s">
        <v>15551</v>
      </c>
      <c r="G2772" t="s">
        <v>15551</v>
      </c>
      <c r="H2772" t="s">
        <v>6870</v>
      </c>
      <c r="I2772" t="s">
        <v>6871</v>
      </c>
      <c r="J2772">
        <v>1</v>
      </c>
      <c r="K2772" t="s">
        <v>370</v>
      </c>
      <c r="L2772" t="s">
        <v>6890</v>
      </c>
      <c r="M2772" t="s">
        <v>6882</v>
      </c>
      <c r="N2772" t="s">
        <v>6874</v>
      </c>
      <c r="O2772" t="s">
        <v>6874</v>
      </c>
      <c r="P2772" t="s">
        <v>6874</v>
      </c>
      <c r="Q2772" t="s">
        <v>6874</v>
      </c>
      <c r="R2772" t="s">
        <v>6876</v>
      </c>
      <c r="S2772">
        <v>4.81656</v>
      </c>
      <c r="T2772">
        <v>-75.687241999999998</v>
      </c>
      <c r="U2772" t="s">
        <v>15552</v>
      </c>
    </row>
    <row r="2773" spans="1:21" x14ac:dyDescent="0.3">
      <c r="A2773" t="s">
        <v>15553</v>
      </c>
      <c r="B2773" t="s">
        <v>370</v>
      </c>
      <c r="C2773" t="s">
        <v>11178</v>
      </c>
      <c r="D2773" t="s">
        <v>7124</v>
      </c>
      <c r="E2773" t="s">
        <v>7124</v>
      </c>
      <c r="F2773" t="s">
        <v>15554</v>
      </c>
      <c r="G2773" t="s">
        <v>15554</v>
      </c>
      <c r="H2773" t="s">
        <v>6934</v>
      </c>
      <c r="I2773" t="s">
        <v>6871</v>
      </c>
      <c r="J2773">
        <v>2</v>
      </c>
      <c r="K2773">
        <v>1</v>
      </c>
      <c r="L2773" t="s">
        <v>6872</v>
      </c>
      <c r="M2773" t="s">
        <v>6894</v>
      </c>
      <c r="N2773" t="s">
        <v>6875</v>
      </c>
      <c r="O2773" t="s">
        <v>6876</v>
      </c>
      <c r="P2773" t="s">
        <v>6875</v>
      </c>
      <c r="Q2773" t="s">
        <v>6876</v>
      </c>
      <c r="R2773" t="s">
        <v>6876</v>
      </c>
      <c r="S2773">
        <v>4.8087169999999997</v>
      </c>
      <c r="T2773">
        <v>-75.690601000000001</v>
      </c>
      <c r="U2773" t="s">
        <v>15555</v>
      </c>
    </row>
    <row r="2774" spans="1:21" x14ac:dyDescent="0.3">
      <c r="A2774" t="s">
        <v>15556</v>
      </c>
      <c r="B2774" t="s">
        <v>370</v>
      </c>
      <c r="C2774" t="s">
        <v>370</v>
      </c>
      <c r="D2774" t="s">
        <v>7124</v>
      </c>
      <c r="E2774" t="s">
        <v>7124</v>
      </c>
      <c r="F2774" t="s">
        <v>15557</v>
      </c>
      <c r="G2774" t="s">
        <v>15557</v>
      </c>
      <c r="H2774" t="s">
        <v>6870</v>
      </c>
      <c r="I2774" t="s">
        <v>6871</v>
      </c>
      <c r="J2774">
        <v>4</v>
      </c>
      <c r="K2774" t="s">
        <v>370</v>
      </c>
      <c r="L2774" t="s">
        <v>6872</v>
      </c>
      <c r="M2774" t="s">
        <v>6894</v>
      </c>
      <c r="N2774" t="s">
        <v>6875</v>
      </c>
      <c r="O2774" t="s">
        <v>6876</v>
      </c>
      <c r="P2774" t="s">
        <v>6875</v>
      </c>
      <c r="Q2774" t="s">
        <v>6876</v>
      </c>
      <c r="R2774" t="s">
        <v>6876</v>
      </c>
      <c r="S2774">
        <v>4.8266739999999997</v>
      </c>
      <c r="T2774">
        <v>-75.698504</v>
      </c>
      <c r="U2774" t="s">
        <v>15558</v>
      </c>
    </row>
    <row r="2775" spans="1:21" x14ac:dyDescent="0.3">
      <c r="A2775" t="s">
        <v>15559</v>
      </c>
      <c r="B2775" t="s">
        <v>370</v>
      </c>
      <c r="C2775" t="s">
        <v>11178</v>
      </c>
      <c r="D2775" t="s">
        <v>7124</v>
      </c>
      <c r="E2775" t="s">
        <v>7124</v>
      </c>
      <c r="F2775" t="s">
        <v>15560</v>
      </c>
      <c r="G2775" t="s">
        <v>15560</v>
      </c>
      <c r="H2775" t="s">
        <v>6870</v>
      </c>
      <c r="I2775" t="s">
        <v>6871</v>
      </c>
      <c r="J2775">
        <v>2</v>
      </c>
      <c r="K2775" t="s">
        <v>370</v>
      </c>
      <c r="L2775" t="s">
        <v>6890</v>
      </c>
      <c r="M2775" t="s">
        <v>6891</v>
      </c>
      <c r="N2775" t="s">
        <v>6874</v>
      </c>
      <c r="O2775" t="s">
        <v>6874</v>
      </c>
      <c r="P2775" t="s">
        <v>6874</v>
      </c>
      <c r="Q2775" t="s">
        <v>6874</v>
      </c>
      <c r="R2775" t="s">
        <v>6876</v>
      </c>
      <c r="S2775">
        <v>4.8268300000000002</v>
      </c>
      <c r="T2775">
        <v>-75.698954000000001</v>
      </c>
      <c r="U2775" t="s">
        <v>15561</v>
      </c>
    </row>
    <row r="2776" spans="1:21" x14ac:dyDescent="0.3">
      <c r="A2776" t="s">
        <v>15562</v>
      </c>
      <c r="B2776" t="s">
        <v>370</v>
      </c>
      <c r="C2776" t="s">
        <v>11178</v>
      </c>
      <c r="D2776" t="s">
        <v>7124</v>
      </c>
      <c r="E2776" t="s">
        <v>7124</v>
      </c>
      <c r="F2776" t="s">
        <v>15563</v>
      </c>
      <c r="G2776" t="s">
        <v>15563</v>
      </c>
      <c r="H2776" t="s">
        <v>6870</v>
      </c>
      <c r="I2776" t="s">
        <v>6871</v>
      </c>
      <c r="J2776">
        <v>1</v>
      </c>
      <c r="K2776" t="s">
        <v>370</v>
      </c>
      <c r="L2776" t="s">
        <v>6890</v>
      </c>
      <c r="M2776" t="s">
        <v>6891</v>
      </c>
      <c r="N2776" t="s">
        <v>6874</v>
      </c>
      <c r="O2776" t="s">
        <v>6874</v>
      </c>
      <c r="P2776" t="s">
        <v>6874</v>
      </c>
      <c r="Q2776" t="s">
        <v>6874</v>
      </c>
      <c r="R2776" t="s">
        <v>6876</v>
      </c>
      <c r="S2776">
        <v>4.8268250000000004</v>
      </c>
      <c r="T2776">
        <v>-75.698937999999998</v>
      </c>
      <c r="U2776" t="s">
        <v>15564</v>
      </c>
    </row>
    <row r="2777" spans="1:21" x14ac:dyDescent="0.3">
      <c r="A2777" t="s">
        <v>15565</v>
      </c>
      <c r="B2777" t="s">
        <v>370</v>
      </c>
      <c r="C2777" t="s">
        <v>11178</v>
      </c>
      <c r="D2777" t="s">
        <v>7124</v>
      </c>
      <c r="E2777" t="s">
        <v>7124</v>
      </c>
      <c r="F2777" t="s">
        <v>15566</v>
      </c>
      <c r="G2777" t="s">
        <v>15566</v>
      </c>
      <c r="H2777" t="s">
        <v>6934</v>
      </c>
      <c r="I2777" t="s">
        <v>6871</v>
      </c>
      <c r="J2777">
        <v>2</v>
      </c>
      <c r="K2777" t="s">
        <v>370</v>
      </c>
      <c r="L2777" t="s">
        <v>6890</v>
      </c>
      <c r="M2777" t="s">
        <v>6891</v>
      </c>
      <c r="N2777" t="s">
        <v>6874</v>
      </c>
      <c r="O2777" t="s">
        <v>6874</v>
      </c>
      <c r="P2777" t="s">
        <v>6874</v>
      </c>
      <c r="Q2777" t="s">
        <v>6874</v>
      </c>
      <c r="R2777" t="s">
        <v>6876</v>
      </c>
      <c r="S2777">
        <v>4.8267829999999998</v>
      </c>
      <c r="T2777">
        <v>-75.698970000000003</v>
      </c>
      <c r="U2777" t="s">
        <v>15567</v>
      </c>
    </row>
    <row r="2778" spans="1:21" x14ac:dyDescent="0.3">
      <c r="A2778" t="s">
        <v>15568</v>
      </c>
      <c r="B2778" t="s">
        <v>370</v>
      </c>
      <c r="C2778" t="s">
        <v>370</v>
      </c>
      <c r="D2778" t="s">
        <v>7124</v>
      </c>
      <c r="E2778" t="s">
        <v>7124</v>
      </c>
      <c r="F2778" t="s">
        <v>15569</v>
      </c>
      <c r="G2778" t="s">
        <v>15569</v>
      </c>
      <c r="H2778" t="s">
        <v>6870</v>
      </c>
      <c r="I2778" t="s">
        <v>6871</v>
      </c>
      <c r="J2778">
        <v>1</v>
      </c>
      <c r="K2778" t="s">
        <v>370</v>
      </c>
      <c r="L2778" t="s">
        <v>6890</v>
      </c>
      <c r="M2778" t="s">
        <v>6891</v>
      </c>
      <c r="N2778" t="s">
        <v>6876</v>
      </c>
      <c r="O2778" t="s">
        <v>6876</v>
      </c>
      <c r="P2778" t="s">
        <v>6876</v>
      </c>
      <c r="Q2778" t="s">
        <v>6876</v>
      </c>
      <c r="R2778" t="s">
        <v>6876</v>
      </c>
      <c r="S2778">
        <v>4.8066060000000004</v>
      </c>
      <c r="T2778">
        <v>-75.682208000000003</v>
      </c>
      <c r="U2778" t="s">
        <v>15570</v>
      </c>
    </row>
    <row r="2779" spans="1:21" x14ac:dyDescent="0.3">
      <c r="A2779" t="s">
        <v>15571</v>
      </c>
      <c r="B2779" t="s">
        <v>370</v>
      </c>
      <c r="C2779" t="s">
        <v>11178</v>
      </c>
      <c r="D2779" t="s">
        <v>7124</v>
      </c>
      <c r="E2779" t="s">
        <v>7124</v>
      </c>
      <c r="F2779" t="s">
        <v>15572</v>
      </c>
      <c r="G2779" t="s">
        <v>15572</v>
      </c>
      <c r="H2779" t="s">
        <v>6870</v>
      </c>
      <c r="I2779" t="s">
        <v>6871</v>
      </c>
      <c r="J2779">
        <v>2</v>
      </c>
      <c r="K2779" t="s">
        <v>370</v>
      </c>
      <c r="L2779" t="s">
        <v>6890</v>
      </c>
      <c r="M2779" t="s">
        <v>6873</v>
      </c>
      <c r="N2779" t="s">
        <v>6876</v>
      </c>
      <c r="O2779" t="s">
        <v>6875</v>
      </c>
      <c r="P2779" t="s">
        <v>6874</v>
      </c>
      <c r="Q2779" t="s">
        <v>6876</v>
      </c>
      <c r="R2779" t="s">
        <v>6876</v>
      </c>
      <c r="S2779">
        <v>4.7202159999999997</v>
      </c>
      <c r="T2779">
        <v>-75.719432999999995</v>
      </c>
      <c r="U2779" t="s">
        <v>370</v>
      </c>
    </row>
    <row r="2780" spans="1:21" x14ac:dyDescent="0.3">
      <c r="A2780" t="s">
        <v>15573</v>
      </c>
      <c r="B2780" t="s">
        <v>370</v>
      </c>
      <c r="C2780" t="s">
        <v>6876</v>
      </c>
      <c r="D2780" t="s">
        <v>14106</v>
      </c>
      <c r="E2780" t="s">
        <v>14106</v>
      </c>
      <c r="F2780" t="s">
        <v>15574</v>
      </c>
      <c r="G2780" t="s">
        <v>15574</v>
      </c>
      <c r="H2780" t="s">
        <v>6870</v>
      </c>
      <c r="I2780" t="s">
        <v>6871</v>
      </c>
      <c r="J2780" t="s">
        <v>370</v>
      </c>
      <c r="K2780" t="s">
        <v>370</v>
      </c>
      <c r="L2780" t="s">
        <v>6890</v>
      </c>
      <c r="M2780" t="s">
        <v>6873</v>
      </c>
      <c r="N2780" t="s">
        <v>6874</v>
      </c>
      <c r="O2780" t="s">
        <v>6875</v>
      </c>
      <c r="P2780" t="s">
        <v>6874</v>
      </c>
      <c r="Q2780" t="s">
        <v>6876</v>
      </c>
      <c r="R2780" t="s">
        <v>6876</v>
      </c>
      <c r="S2780">
        <v>4.801323</v>
      </c>
      <c r="T2780">
        <v>-75.724646000000007</v>
      </c>
      <c r="U2780" t="s">
        <v>15575</v>
      </c>
    </row>
    <row r="2781" spans="1:21" x14ac:dyDescent="0.3">
      <c r="A2781" t="s">
        <v>15576</v>
      </c>
      <c r="B2781" t="s">
        <v>370</v>
      </c>
      <c r="C2781" t="s">
        <v>11178</v>
      </c>
      <c r="D2781" t="s">
        <v>14106</v>
      </c>
      <c r="E2781" t="s">
        <v>14106</v>
      </c>
      <c r="F2781" t="s">
        <v>15577</v>
      </c>
      <c r="G2781" t="s">
        <v>15577</v>
      </c>
      <c r="H2781" t="s">
        <v>6870</v>
      </c>
      <c r="I2781" t="s">
        <v>6871</v>
      </c>
      <c r="J2781">
        <v>3</v>
      </c>
      <c r="K2781" t="s">
        <v>370</v>
      </c>
      <c r="L2781" t="s">
        <v>6872</v>
      </c>
      <c r="M2781" t="s">
        <v>6894</v>
      </c>
      <c r="N2781" t="s">
        <v>6875</v>
      </c>
      <c r="O2781" t="s">
        <v>6876</v>
      </c>
      <c r="P2781" t="s">
        <v>6875</v>
      </c>
      <c r="Q2781" t="s">
        <v>6876</v>
      </c>
      <c r="R2781" t="s">
        <v>6874</v>
      </c>
      <c r="S2781">
        <v>4.8087169999999997</v>
      </c>
      <c r="T2781">
        <v>-75.690601000000001</v>
      </c>
      <c r="U2781" t="s">
        <v>15578</v>
      </c>
    </row>
    <row r="2782" spans="1:21" x14ac:dyDescent="0.3">
      <c r="A2782" t="s">
        <v>15579</v>
      </c>
      <c r="B2782" t="s">
        <v>370</v>
      </c>
      <c r="C2782" t="s">
        <v>11178</v>
      </c>
      <c r="D2782" t="s">
        <v>14106</v>
      </c>
      <c r="E2782" t="s">
        <v>14106</v>
      </c>
      <c r="F2782" t="s">
        <v>15580</v>
      </c>
      <c r="G2782" t="s">
        <v>15580</v>
      </c>
      <c r="H2782" t="s">
        <v>6870</v>
      </c>
      <c r="I2782" t="s">
        <v>6871</v>
      </c>
      <c r="J2782" t="s">
        <v>370</v>
      </c>
      <c r="K2782" t="s">
        <v>370</v>
      </c>
      <c r="L2782" t="s">
        <v>6881</v>
      </c>
      <c r="M2782" t="s">
        <v>6873</v>
      </c>
      <c r="N2782" t="s">
        <v>6874</v>
      </c>
      <c r="O2782" t="s">
        <v>6874</v>
      </c>
      <c r="P2782" t="s">
        <v>6874</v>
      </c>
      <c r="Q2782" t="s">
        <v>6875</v>
      </c>
      <c r="R2782" t="s">
        <v>6876</v>
      </c>
      <c r="S2782">
        <v>4.801323</v>
      </c>
      <c r="T2782">
        <v>-75.724646000000007</v>
      </c>
      <c r="U2782" t="s">
        <v>15581</v>
      </c>
    </row>
    <row r="2783" spans="1:21" x14ac:dyDescent="0.3">
      <c r="A2783" t="s">
        <v>15582</v>
      </c>
      <c r="B2783" t="s">
        <v>370</v>
      </c>
      <c r="C2783" t="s">
        <v>11178</v>
      </c>
      <c r="D2783" t="s">
        <v>14106</v>
      </c>
      <c r="E2783" t="s">
        <v>14106</v>
      </c>
      <c r="F2783" t="s">
        <v>15583</v>
      </c>
      <c r="G2783" t="s">
        <v>15583</v>
      </c>
      <c r="H2783" t="s">
        <v>6870</v>
      </c>
      <c r="I2783" t="s">
        <v>6871</v>
      </c>
      <c r="J2783" t="s">
        <v>370</v>
      </c>
      <c r="K2783" t="s">
        <v>370</v>
      </c>
      <c r="L2783" t="s">
        <v>6890</v>
      </c>
      <c r="M2783" t="s">
        <v>6891</v>
      </c>
      <c r="N2783" t="s">
        <v>6874</v>
      </c>
      <c r="O2783" t="s">
        <v>6874</v>
      </c>
      <c r="P2783" t="s">
        <v>6874</v>
      </c>
      <c r="Q2783" t="s">
        <v>6874</v>
      </c>
      <c r="R2783" t="s">
        <v>6874</v>
      </c>
      <c r="S2783">
        <v>4.81656</v>
      </c>
      <c r="T2783">
        <v>-75.687241999999998</v>
      </c>
      <c r="U2783" t="s">
        <v>15584</v>
      </c>
    </row>
    <row r="2784" spans="1:21" x14ac:dyDescent="0.3">
      <c r="A2784" t="s">
        <v>15585</v>
      </c>
      <c r="B2784" t="s">
        <v>370</v>
      </c>
      <c r="C2784" t="s">
        <v>11178</v>
      </c>
      <c r="D2784" t="s">
        <v>14106</v>
      </c>
      <c r="E2784" t="s">
        <v>14106</v>
      </c>
      <c r="F2784" t="s">
        <v>15586</v>
      </c>
      <c r="G2784" t="s">
        <v>15586</v>
      </c>
      <c r="H2784" t="s">
        <v>6870</v>
      </c>
      <c r="I2784" t="s">
        <v>6871</v>
      </c>
      <c r="J2784">
        <v>1</v>
      </c>
      <c r="K2784" t="s">
        <v>370</v>
      </c>
      <c r="L2784" t="s">
        <v>6890</v>
      </c>
      <c r="M2784" t="s">
        <v>6891</v>
      </c>
      <c r="N2784" t="s">
        <v>6874</v>
      </c>
      <c r="O2784" t="s">
        <v>6874</v>
      </c>
      <c r="P2784" t="s">
        <v>6874</v>
      </c>
      <c r="Q2784" t="s">
        <v>6874</v>
      </c>
      <c r="R2784" t="s">
        <v>6874</v>
      </c>
      <c r="S2784">
        <v>4.81656</v>
      </c>
      <c r="T2784">
        <v>-75.687241999999998</v>
      </c>
      <c r="U2784" t="s">
        <v>15587</v>
      </c>
    </row>
    <row r="2785" spans="1:21" x14ac:dyDescent="0.3">
      <c r="A2785" t="s">
        <v>15588</v>
      </c>
      <c r="B2785" t="s">
        <v>370</v>
      </c>
      <c r="C2785" t="s">
        <v>11178</v>
      </c>
      <c r="D2785" t="s">
        <v>14106</v>
      </c>
      <c r="E2785" t="s">
        <v>14106</v>
      </c>
      <c r="F2785" t="s">
        <v>15589</v>
      </c>
      <c r="G2785" t="s">
        <v>15589</v>
      </c>
      <c r="H2785" t="s">
        <v>6870</v>
      </c>
      <c r="I2785" t="s">
        <v>6871</v>
      </c>
      <c r="J2785">
        <v>1</v>
      </c>
      <c r="K2785" t="s">
        <v>370</v>
      </c>
      <c r="L2785" t="s">
        <v>6881</v>
      </c>
      <c r="M2785" t="s">
        <v>6873</v>
      </c>
      <c r="N2785" t="s">
        <v>6874</v>
      </c>
      <c r="O2785" t="s">
        <v>6874</v>
      </c>
      <c r="P2785" t="s">
        <v>6874</v>
      </c>
      <c r="Q2785" t="s">
        <v>6874</v>
      </c>
      <c r="R2785" t="s">
        <v>6874</v>
      </c>
      <c r="S2785">
        <v>4.81656</v>
      </c>
      <c r="T2785">
        <v>-75.687241999999998</v>
      </c>
      <c r="U2785" t="s">
        <v>15590</v>
      </c>
    </row>
    <row r="2786" spans="1:21" x14ac:dyDescent="0.3">
      <c r="A2786" t="s">
        <v>15591</v>
      </c>
      <c r="B2786" t="s">
        <v>370</v>
      </c>
      <c r="C2786" t="s">
        <v>11178</v>
      </c>
      <c r="D2786" t="s">
        <v>14106</v>
      </c>
      <c r="E2786" t="s">
        <v>14106</v>
      </c>
      <c r="F2786" t="s">
        <v>15592</v>
      </c>
      <c r="G2786" t="s">
        <v>15592</v>
      </c>
      <c r="H2786" t="s">
        <v>6870</v>
      </c>
      <c r="I2786" t="s">
        <v>6871</v>
      </c>
      <c r="J2786">
        <v>2</v>
      </c>
      <c r="K2786" t="s">
        <v>370</v>
      </c>
      <c r="L2786" t="s">
        <v>6890</v>
      </c>
      <c r="M2786" t="s">
        <v>6891</v>
      </c>
      <c r="N2786" t="s">
        <v>6874</v>
      </c>
      <c r="O2786" t="s">
        <v>6874</v>
      </c>
      <c r="P2786" t="s">
        <v>6874</v>
      </c>
      <c r="Q2786" t="s">
        <v>6874</v>
      </c>
      <c r="R2786" t="s">
        <v>6876</v>
      </c>
      <c r="S2786">
        <v>4.81656</v>
      </c>
      <c r="T2786">
        <v>-75.687241999999998</v>
      </c>
      <c r="U2786" t="s">
        <v>14139</v>
      </c>
    </row>
    <row r="2787" spans="1:21" x14ac:dyDescent="0.3">
      <c r="A2787" t="s">
        <v>15593</v>
      </c>
      <c r="B2787" t="s">
        <v>370</v>
      </c>
      <c r="C2787" t="s">
        <v>11178</v>
      </c>
      <c r="D2787" t="s">
        <v>14106</v>
      </c>
      <c r="E2787" t="s">
        <v>14106</v>
      </c>
      <c r="F2787" t="s">
        <v>15594</v>
      </c>
      <c r="G2787" t="s">
        <v>15595</v>
      </c>
      <c r="H2787" t="s">
        <v>6870</v>
      </c>
      <c r="I2787" t="s">
        <v>6871</v>
      </c>
      <c r="J2787" t="s">
        <v>370</v>
      </c>
      <c r="K2787" t="s">
        <v>370</v>
      </c>
      <c r="L2787" t="s">
        <v>6890</v>
      </c>
      <c r="M2787" t="s">
        <v>6891</v>
      </c>
      <c r="N2787" t="s">
        <v>6874</v>
      </c>
      <c r="O2787" t="s">
        <v>6874</v>
      </c>
      <c r="P2787" t="s">
        <v>6874</v>
      </c>
      <c r="Q2787" t="s">
        <v>6874</v>
      </c>
      <c r="R2787" t="s">
        <v>6876</v>
      </c>
      <c r="S2787">
        <v>4.801323</v>
      </c>
      <c r="T2787">
        <v>-75.724646000000007</v>
      </c>
      <c r="U2787" t="s">
        <v>15596</v>
      </c>
    </row>
    <row r="2788" spans="1:21" x14ac:dyDescent="0.3">
      <c r="A2788" t="s">
        <v>15597</v>
      </c>
      <c r="B2788" t="s">
        <v>370</v>
      </c>
      <c r="C2788" t="s">
        <v>11178</v>
      </c>
      <c r="D2788" t="s">
        <v>14106</v>
      </c>
      <c r="E2788" t="s">
        <v>14106</v>
      </c>
      <c r="F2788" t="s">
        <v>15598</v>
      </c>
      <c r="G2788" t="s">
        <v>15599</v>
      </c>
      <c r="H2788" t="s">
        <v>6870</v>
      </c>
      <c r="I2788" t="s">
        <v>6871</v>
      </c>
      <c r="J2788">
        <v>1</v>
      </c>
      <c r="K2788">
        <v>1</v>
      </c>
      <c r="L2788" t="s">
        <v>6890</v>
      </c>
      <c r="M2788" t="s">
        <v>6891</v>
      </c>
      <c r="N2788" t="s">
        <v>6876</v>
      </c>
      <c r="O2788" t="s">
        <v>6876</v>
      </c>
      <c r="P2788" t="s">
        <v>6876</v>
      </c>
      <c r="Q2788" t="s">
        <v>6876</v>
      </c>
      <c r="R2788" t="s">
        <v>6876</v>
      </c>
      <c r="S2788">
        <v>4.8183230000000004</v>
      </c>
      <c r="T2788">
        <v>-75.713587000000004</v>
      </c>
      <c r="U2788" t="s">
        <v>15600</v>
      </c>
    </row>
    <row r="2789" spans="1:21" x14ac:dyDescent="0.3">
      <c r="A2789" t="s">
        <v>15601</v>
      </c>
      <c r="B2789" t="s">
        <v>370</v>
      </c>
      <c r="C2789" t="s">
        <v>370</v>
      </c>
      <c r="D2789" t="s">
        <v>14106</v>
      </c>
      <c r="E2789" t="s">
        <v>14106</v>
      </c>
      <c r="F2789" t="s">
        <v>15602</v>
      </c>
      <c r="G2789" t="s">
        <v>15602</v>
      </c>
      <c r="H2789" t="s">
        <v>6870</v>
      </c>
      <c r="I2789" t="s">
        <v>6871</v>
      </c>
      <c r="J2789">
        <v>1</v>
      </c>
      <c r="K2789" t="s">
        <v>370</v>
      </c>
      <c r="L2789" t="s">
        <v>6872</v>
      </c>
      <c r="M2789" t="s">
        <v>6894</v>
      </c>
      <c r="N2789" t="s">
        <v>6875</v>
      </c>
      <c r="O2789" t="s">
        <v>6876</v>
      </c>
      <c r="P2789" t="s">
        <v>6875</v>
      </c>
      <c r="Q2789" t="s">
        <v>6876</v>
      </c>
      <c r="R2789" t="s">
        <v>6876</v>
      </c>
      <c r="S2789">
        <v>4.81656</v>
      </c>
      <c r="T2789">
        <v>-75.687241999999998</v>
      </c>
      <c r="U2789" t="s">
        <v>15603</v>
      </c>
    </row>
    <row r="2790" spans="1:21" x14ac:dyDescent="0.3">
      <c r="A2790" t="s">
        <v>15604</v>
      </c>
      <c r="B2790" t="s">
        <v>370</v>
      </c>
      <c r="C2790" t="s">
        <v>8411</v>
      </c>
      <c r="D2790" t="s">
        <v>7593</v>
      </c>
      <c r="E2790" t="s">
        <v>15605</v>
      </c>
      <c r="F2790" t="s">
        <v>15606</v>
      </c>
      <c r="G2790" t="s">
        <v>9994</v>
      </c>
      <c r="H2790" t="s">
        <v>6870</v>
      </c>
      <c r="I2790" t="s">
        <v>6871</v>
      </c>
      <c r="J2790">
        <v>3</v>
      </c>
      <c r="K2790" t="s">
        <v>370</v>
      </c>
      <c r="L2790" t="s">
        <v>6872</v>
      </c>
      <c r="M2790" t="s">
        <v>6894</v>
      </c>
      <c r="N2790" t="s">
        <v>6876</v>
      </c>
      <c r="O2790" t="s">
        <v>6875</v>
      </c>
      <c r="P2790" t="s">
        <v>6876</v>
      </c>
      <c r="Q2790" t="s">
        <v>6875</v>
      </c>
      <c r="R2790" t="s">
        <v>6874</v>
      </c>
      <c r="S2790">
        <v>4.7971649999999997</v>
      </c>
      <c r="T2790">
        <v>-75.735517999999999</v>
      </c>
      <c r="U2790" t="s">
        <v>15607</v>
      </c>
    </row>
    <row r="2791" spans="1:21" x14ac:dyDescent="0.3">
      <c r="A2791" t="s">
        <v>15608</v>
      </c>
      <c r="B2791" t="s">
        <v>370</v>
      </c>
      <c r="C2791" t="s">
        <v>370</v>
      </c>
      <c r="D2791" t="s">
        <v>6928</v>
      </c>
      <c r="E2791" t="s">
        <v>9994</v>
      </c>
      <c r="F2791" t="s">
        <v>15609</v>
      </c>
      <c r="G2791" t="s">
        <v>15609</v>
      </c>
      <c r="H2791" t="s">
        <v>6870</v>
      </c>
      <c r="I2791" t="s">
        <v>6880</v>
      </c>
      <c r="J2791">
        <v>4</v>
      </c>
      <c r="K2791" t="s">
        <v>370</v>
      </c>
      <c r="L2791" t="s">
        <v>6872</v>
      </c>
      <c r="M2791" t="s">
        <v>6894</v>
      </c>
      <c r="N2791" t="s">
        <v>6876</v>
      </c>
      <c r="O2791" t="s">
        <v>6876</v>
      </c>
      <c r="P2791" t="s">
        <v>6876</v>
      </c>
      <c r="Q2791" t="s">
        <v>6876</v>
      </c>
      <c r="R2791" t="s">
        <v>6876</v>
      </c>
      <c r="S2791">
        <v>4.7972950000000001</v>
      </c>
      <c r="T2791">
        <v>-75.735433999999998</v>
      </c>
      <c r="U2791" t="s">
        <v>15610</v>
      </c>
    </row>
    <row r="2792" spans="1:21" x14ac:dyDescent="0.3">
      <c r="A2792" t="s">
        <v>15611</v>
      </c>
      <c r="B2792" t="s">
        <v>370</v>
      </c>
      <c r="C2792" t="s">
        <v>8411</v>
      </c>
      <c r="D2792" t="s">
        <v>7124</v>
      </c>
      <c r="E2792" t="s">
        <v>6876</v>
      </c>
      <c r="F2792" t="s">
        <v>15612</v>
      </c>
      <c r="G2792" t="s">
        <v>15613</v>
      </c>
      <c r="H2792" t="s">
        <v>6870</v>
      </c>
      <c r="I2792" t="s">
        <v>6880</v>
      </c>
      <c r="J2792" t="s">
        <v>370</v>
      </c>
      <c r="K2792" t="s">
        <v>370</v>
      </c>
      <c r="L2792" t="s">
        <v>6882</v>
      </c>
      <c r="M2792" t="s">
        <v>6882</v>
      </c>
      <c r="N2792" t="s">
        <v>6874</v>
      </c>
      <c r="O2792" t="s">
        <v>6875</v>
      </c>
      <c r="P2792" t="s">
        <v>6874</v>
      </c>
      <c r="Q2792" t="s">
        <v>6875</v>
      </c>
      <c r="R2792" t="s">
        <v>6876</v>
      </c>
      <c r="S2792">
        <v>4.7955750000000004</v>
      </c>
      <c r="T2792">
        <v>-75.733795999999998</v>
      </c>
      <c r="U2792" t="s">
        <v>15614</v>
      </c>
    </row>
    <row r="2793" spans="1:21" x14ac:dyDescent="0.3">
      <c r="A2793" t="s">
        <v>15615</v>
      </c>
      <c r="B2793" t="s">
        <v>370</v>
      </c>
      <c r="C2793" t="s">
        <v>10333</v>
      </c>
      <c r="D2793" t="s">
        <v>7593</v>
      </c>
      <c r="E2793" t="s">
        <v>15616</v>
      </c>
      <c r="F2793" t="s">
        <v>15617</v>
      </c>
      <c r="G2793" t="s">
        <v>15528</v>
      </c>
      <c r="H2793" t="s">
        <v>6870</v>
      </c>
      <c r="I2793" t="s">
        <v>6871</v>
      </c>
      <c r="J2793">
        <v>5</v>
      </c>
      <c r="K2793" t="s">
        <v>370</v>
      </c>
      <c r="L2793" t="s">
        <v>6872</v>
      </c>
      <c r="M2793" t="s">
        <v>6894</v>
      </c>
      <c r="N2793" t="s">
        <v>6874</v>
      </c>
      <c r="O2793" t="s">
        <v>6875</v>
      </c>
      <c r="P2793" t="s">
        <v>6874</v>
      </c>
      <c r="Q2793" t="s">
        <v>6874</v>
      </c>
      <c r="R2793" t="s">
        <v>6874</v>
      </c>
      <c r="S2793">
        <v>4.7994539999999999</v>
      </c>
      <c r="T2793">
        <v>-75.730134000000007</v>
      </c>
      <c r="U2793" t="s">
        <v>15618</v>
      </c>
    </row>
    <row r="2794" spans="1:21" x14ac:dyDescent="0.3">
      <c r="A2794" t="s">
        <v>15619</v>
      </c>
      <c r="B2794" t="s">
        <v>370</v>
      </c>
      <c r="C2794" t="s">
        <v>370</v>
      </c>
      <c r="D2794" t="s">
        <v>8649</v>
      </c>
      <c r="E2794" t="s">
        <v>8650</v>
      </c>
      <c r="F2794" t="s">
        <v>9655</v>
      </c>
      <c r="G2794" t="s">
        <v>9655</v>
      </c>
      <c r="H2794" t="s">
        <v>6870</v>
      </c>
      <c r="I2794" t="s">
        <v>6871</v>
      </c>
      <c r="J2794">
        <v>1</v>
      </c>
      <c r="K2794" t="s">
        <v>370</v>
      </c>
      <c r="L2794" t="s">
        <v>6872</v>
      </c>
      <c r="M2794" t="s">
        <v>6894</v>
      </c>
      <c r="N2794" t="s">
        <v>6874</v>
      </c>
      <c r="O2794" t="s">
        <v>6875</v>
      </c>
      <c r="P2794" t="s">
        <v>6876</v>
      </c>
      <c r="Q2794" t="s">
        <v>6875</v>
      </c>
      <c r="R2794" t="s">
        <v>6875</v>
      </c>
      <c r="S2794">
        <v>4.8184659999999999</v>
      </c>
      <c r="T2794">
        <v>-75.695419000000001</v>
      </c>
      <c r="U2794" t="s">
        <v>15620</v>
      </c>
    </row>
    <row r="2795" spans="1:21" x14ac:dyDescent="0.3">
      <c r="A2795" t="s">
        <v>15621</v>
      </c>
      <c r="B2795" t="s">
        <v>370</v>
      </c>
      <c r="C2795" t="s">
        <v>11178</v>
      </c>
      <c r="D2795" t="s">
        <v>8649</v>
      </c>
      <c r="E2795" t="s">
        <v>8650</v>
      </c>
      <c r="F2795" t="s">
        <v>9658</v>
      </c>
      <c r="G2795" t="s">
        <v>9658</v>
      </c>
      <c r="H2795" t="s">
        <v>6934</v>
      </c>
      <c r="I2795" t="s">
        <v>6871</v>
      </c>
      <c r="J2795">
        <v>1</v>
      </c>
      <c r="K2795">
        <v>1</v>
      </c>
      <c r="L2795" t="s">
        <v>6890</v>
      </c>
      <c r="M2795" t="s">
        <v>6873</v>
      </c>
      <c r="N2795" t="s">
        <v>6876</v>
      </c>
      <c r="O2795" t="s">
        <v>6875</v>
      </c>
      <c r="P2795" t="s">
        <v>6876</v>
      </c>
      <c r="Q2795" t="s">
        <v>6876</v>
      </c>
      <c r="R2795" t="s">
        <v>6876</v>
      </c>
      <c r="S2795">
        <v>4.8184659999999999</v>
      </c>
      <c r="T2795">
        <v>-75.695419000000001</v>
      </c>
      <c r="U2795" t="s">
        <v>15622</v>
      </c>
    </row>
    <row r="2796" spans="1:21" x14ac:dyDescent="0.3">
      <c r="A2796" t="s">
        <v>15623</v>
      </c>
      <c r="B2796" t="s">
        <v>370</v>
      </c>
      <c r="C2796" t="s">
        <v>11178</v>
      </c>
      <c r="D2796" t="s">
        <v>8649</v>
      </c>
      <c r="E2796" t="s">
        <v>8650</v>
      </c>
      <c r="F2796" t="s">
        <v>15624</v>
      </c>
      <c r="G2796" t="s">
        <v>15624</v>
      </c>
      <c r="H2796" t="s">
        <v>6870</v>
      </c>
      <c r="I2796" t="s">
        <v>6871</v>
      </c>
      <c r="J2796">
        <v>1</v>
      </c>
      <c r="K2796" t="s">
        <v>370</v>
      </c>
      <c r="L2796" t="s">
        <v>6881</v>
      </c>
      <c r="M2796" t="s">
        <v>6873</v>
      </c>
      <c r="N2796" t="s">
        <v>6874</v>
      </c>
      <c r="O2796" t="s">
        <v>6874</v>
      </c>
      <c r="P2796" t="s">
        <v>6874</v>
      </c>
      <c r="Q2796" t="s">
        <v>6875</v>
      </c>
      <c r="R2796" t="s">
        <v>6874</v>
      </c>
      <c r="S2796">
        <v>4.8184659999999999</v>
      </c>
      <c r="T2796">
        <v>-75.695419000000001</v>
      </c>
      <c r="U2796" t="s">
        <v>15625</v>
      </c>
    </row>
    <row r="2797" spans="1:21" x14ac:dyDescent="0.3">
      <c r="A2797" t="s">
        <v>15626</v>
      </c>
      <c r="B2797" t="s">
        <v>370</v>
      </c>
      <c r="C2797" t="s">
        <v>11178</v>
      </c>
      <c r="D2797" t="s">
        <v>8649</v>
      </c>
      <c r="E2797" t="s">
        <v>8650</v>
      </c>
      <c r="F2797" t="s">
        <v>15627</v>
      </c>
      <c r="G2797" t="s">
        <v>15627</v>
      </c>
      <c r="H2797" t="s">
        <v>6870</v>
      </c>
      <c r="I2797" t="s">
        <v>6871</v>
      </c>
      <c r="J2797">
        <v>1</v>
      </c>
      <c r="K2797" t="s">
        <v>370</v>
      </c>
      <c r="L2797" t="s">
        <v>6872</v>
      </c>
      <c r="M2797" t="s">
        <v>6894</v>
      </c>
      <c r="N2797" t="s">
        <v>6875</v>
      </c>
      <c r="O2797" t="s">
        <v>6874</v>
      </c>
      <c r="P2797" t="s">
        <v>6876</v>
      </c>
      <c r="Q2797" t="s">
        <v>6874</v>
      </c>
      <c r="R2797" t="s">
        <v>6876</v>
      </c>
      <c r="S2797">
        <v>4.8184659999999999</v>
      </c>
      <c r="T2797">
        <v>-75.695419000000001</v>
      </c>
      <c r="U2797" t="s">
        <v>15628</v>
      </c>
    </row>
    <row r="2798" spans="1:21" x14ac:dyDescent="0.3">
      <c r="A2798" t="s">
        <v>15629</v>
      </c>
      <c r="B2798" t="s">
        <v>370</v>
      </c>
      <c r="C2798" t="s">
        <v>11178</v>
      </c>
      <c r="D2798" t="s">
        <v>8649</v>
      </c>
      <c r="E2798" t="s">
        <v>8650</v>
      </c>
      <c r="F2798" t="s">
        <v>15630</v>
      </c>
      <c r="G2798" t="s">
        <v>15630</v>
      </c>
      <c r="H2798" t="s">
        <v>6870</v>
      </c>
      <c r="I2798" t="s">
        <v>6871</v>
      </c>
      <c r="J2798">
        <v>1</v>
      </c>
      <c r="K2798" t="s">
        <v>370</v>
      </c>
      <c r="L2798" t="s">
        <v>6872</v>
      </c>
      <c r="M2798" t="s">
        <v>6894</v>
      </c>
      <c r="N2798" t="s">
        <v>6875</v>
      </c>
      <c r="O2798" t="s">
        <v>6876</v>
      </c>
      <c r="P2798" t="s">
        <v>6875</v>
      </c>
      <c r="Q2798" t="s">
        <v>6876</v>
      </c>
      <c r="R2798" t="s">
        <v>6876</v>
      </c>
      <c r="S2798">
        <v>4.7974170000000003</v>
      </c>
      <c r="T2798">
        <v>-75.737893</v>
      </c>
      <c r="U2798" t="s">
        <v>15631</v>
      </c>
    </row>
    <row r="2799" spans="1:21" x14ac:dyDescent="0.3">
      <c r="A2799" t="s">
        <v>15632</v>
      </c>
      <c r="B2799" t="s">
        <v>370</v>
      </c>
      <c r="C2799" t="s">
        <v>11178</v>
      </c>
      <c r="D2799" t="s">
        <v>8649</v>
      </c>
      <c r="E2799" t="s">
        <v>8650</v>
      </c>
      <c r="F2799" t="s">
        <v>15633</v>
      </c>
      <c r="G2799" t="s">
        <v>15633</v>
      </c>
      <c r="H2799" t="s">
        <v>6870</v>
      </c>
      <c r="I2799" t="s">
        <v>6871</v>
      </c>
      <c r="J2799">
        <v>2</v>
      </c>
      <c r="K2799" t="s">
        <v>370</v>
      </c>
      <c r="L2799" t="s">
        <v>6872</v>
      </c>
      <c r="M2799" t="s">
        <v>6894</v>
      </c>
      <c r="N2799" t="s">
        <v>6874</v>
      </c>
      <c r="O2799" t="s">
        <v>6875</v>
      </c>
      <c r="P2799" t="s">
        <v>6875</v>
      </c>
      <c r="Q2799" t="s">
        <v>6875</v>
      </c>
      <c r="R2799" t="s">
        <v>6874</v>
      </c>
      <c r="S2799">
        <v>4.8184659999999999</v>
      </c>
      <c r="T2799">
        <v>-75.695419000000001</v>
      </c>
      <c r="U2799" t="s">
        <v>15634</v>
      </c>
    </row>
    <row r="2800" spans="1:21" x14ac:dyDescent="0.3">
      <c r="A2800" t="s">
        <v>15635</v>
      </c>
      <c r="B2800" t="s">
        <v>370</v>
      </c>
      <c r="C2800" t="s">
        <v>11178</v>
      </c>
      <c r="D2800" t="s">
        <v>8649</v>
      </c>
      <c r="E2800" t="s">
        <v>8650</v>
      </c>
      <c r="F2800" t="s">
        <v>15636</v>
      </c>
      <c r="G2800" t="s">
        <v>15636</v>
      </c>
      <c r="H2800" t="s">
        <v>6870</v>
      </c>
      <c r="I2800" t="s">
        <v>6871</v>
      </c>
      <c r="J2800">
        <v>2</v>
      </c>
      <c r="K2800" t="s">
        <v>370</v>
      </c>
      <c r="L2800" t="s">
        <v>6881</v>
      </c>
      <c r="M2800" t="s">
        <v>6894</v>
      </c>
      <c r="N2800" t="s">
        <v>6874</v>
      </c>
      <c r="O2800" t="s">
        <v>6875</v>
      </c>
      <c r="P2800" t="s">
        <v>6875</v>
      </c>
      <c r="Q2800" t="s">
        <v>6876</v>
      </c>
      <c r="R2800" t="s">
        <v>6875</v>
      </c>
      <c r="S2800">
        <v>4.8184659999999999</v>
      </c>
      <c r="T2800">
        <v>-75.695419000000001</v>
      </c>
      <c r="U2800" t="s">
        <v>15637</v>
      </c>
    </row>
    <row r="2801" spans="1:21" x14ac:dyDescent="0.3">
      <c r="A2801" t="s">
        <v>15638</v>
      </c>
      <c r="B2801" t="s">
        <v>370</v>
      </c>
      <c r="C2801" t="s">
        <v>11178</v>
      </c>
      <c r="D2801" t="s">
        <v>7178</v>
      </c>
      <c r="E2801" t="s">
        <v>7178</v>
      </c>
      <c r="F2801" t="s">
        <v>15639</v>
      </c>
      <c r="G2801" t="s">
        <v>15639</v>
      </c>
      <c r="H2801" t="s">
        <v>6870</v>
      </c>
      <c r="I2801" t="s">
        <v>6871</v>
      </c>
      <c r="J2801">
        <v>1</v>
      </c>
      <c r="K2801" t="s">
        <v>370</v>
      </c>
      <c r="L2801" t="s">
        <v>6872</v>
      </c>
      <c r="M2801" t="s">
        <v>6894</v>
      </c>
      <c r="N2801" t="s">
        <v>6875</v>
      </c>
      <c r="O2801" t="s">
        <v>6876</v>
      </c>
      <c r="P2801" t="s">
        <v>6876</v>
      </c>
      <c r="Q2801" t="s">
        <v>6876</v>
      </c>
      <c r="R2801" t="s">
        <v>6874</v>
      </c>
      <c r="S2801">
        <v>4.8011600000000003</v>
      </c>
      <c r="T2801">
        <v>-75.698589999999996</v>
      </c>
      <c r="U2801" t="s">
        <v>15640</v>
      </c>
    </row>
    <row r="2802" spans="1:21" x14ac:dyDescent="0.3">
      <c r="A2802" t="s">
        <v>15641</v>
      </c>
      <c r="B2802" t="s">
        <v>370</v>
      </c>
      <c r="C2802" t="s">
        <v>11181</v>
      </c>
      <c r="D2802" t="s">
        <v>7124</v>
      </c>
      <c r="E2802" t="s">
        <v>9011</v>
      </c>
      <c r="F2802" t="s">
        <v>15642</v>
      </c>
      <c r="G2802" t="s">
        <v>15643</v>
      </c>
      <c r="H2802" t="s">
        <v>6870</v>
      </c>
      <c r="I2802" t="s">
        <v>6871</v>
      </c>
      <c r="J2802">
        <v>4</v>
      </c>
      <c r="K2802" t="s">
        <v>370</v>
      </c>
      <c r="L2802" t="s">
        <v>6872</v>
      </c>
      <c r="M2802" t="s">
        <v>6894</v>
      </c>
      <c r="N2802" t="s">
        <v>6874</v>
      </c>
      <c r="O2802" t="s">
        <v>6875</v>
      </c>
      <c r="P2802" t="s">
        <v>6874</v>
      </c>
      <c r="Q2802" t="s">
        <v>6875</v>
      </c>
      <c r="R2802" t="s">
        <v>6874</v>
      </c>
      <c r="S2802">
        <v>4.8070579999999996</v>
      </c>
      <c r="T2802">
        <v>-75.694806999999997</v>
      </c>
      <c r="U2802" t="s">
        <v>15644</v>
      </c>
    </row>
    <row r="2803" spans="1:21" x14ac:dyDescent="0.3">
      <c r="A2803" t="s">
        <v>15645</v>
      </c>
      <c r="B2803" t="s">
        <v>370</v>
      </c>
      <c r="C2803" t="s">
        <v>11178</v>
      </c>
      <c r="D2803" t="s">
        <v>7178</v>
      </c>
      <c r="E2803" t="s">
        <v>7178</v>
      </c>
      <c r="F2803" t="s">
        <v>15646</v>
      </c>
      <c r="G2803" t="s">
        <v>15647</v>
      </c>
      <c r="H2803" t="s">
        <v>6870</v>
      </c>
      <c r="I2803" t="s">
        <v>6886</v>
      </c>
      <c r="J2803">
        <v>3</v>
      </c>
      <c r="K2803" t="s">
        <v>370</v>
      </c>
      <c r="L2803" t="s">
        <v>6881</v>
      </c>
      <c r="M2803" t="s">
        <v>6873</v>
      </c>
      <c r="N2803" t="s">
        <v>6874</v>
      </c>
      <c r="O2803" t="s">
        <v>6874</v>
      </c>
      <c r="P2803" t="s">
        <v>6876</v>
      </c>
      <c r="Q2803" t="s">
        <v>6876</v>
      </c>
      <c r="R2803" t="s">
        <v>6874</v>
      </c>
      <c r="S2803">
        <v>4.8052400000000004</v>
      </c>
      <c r="T2803">
        <v>-75.740200000000002</v>
      </c>
      <c r="U2803" t="s">
        <v>15648</v>
      </c>
    </row>
    <row r="2804" spans="1:21" x14ac:dyDescent="0.3">
      <c r="A2804" t="s">
        <v>15649</v>
      </c>
      <c r="B2804" t="s">
        <v>370</v>
      </c>
      <c r="C2804" t="s">
        <v>11178</v>
      </c>
      <c r="D2804" t="s">
        <v>7178</v>
      </c>
      <c r="E2804" t="s">
        <v>7178</v>
      </c>
      <c r="F2804" t="s">
        <v>15650</v>
      </c>
      <c r="G2804" t="s">
        <v>15651</v>
      </c>
      <c r="H2804" t="s">
        <v>6870</v>
      </c>
      <c r="I2804" t="s">
        <v>15652</v>
      </c>
      <c r="J2804">
        <v>5</v>
      </c>
      <c r="K2804" t="s">
        <v>370</v>
      </c>
      <c r="L2804" t="s">
        <v>6881</v>
      </c>
      <c r="M2804" t="s">
        <v>6891</v>
      </c>
      <c r="N2804" t="s">
        <v>6874</v>
      </c>
      <c r="O2804" t="s">
        <v>6874</v>
      </c>
      <c r="P2804" t="s">
        <v>6874</v>
      </c>
      <c r="Q2804" t="s">
        <v>6874</v>
      </c>
      <c r="R2804" t="s">
        <v>6874</v>
      </c>
      <c r="S2804">
        <v>4.8051399999999997</v>
      </c>
      <c r="T2804">
        <v>-75.738812999999993</v>
      </c>
      <c r="U2804" t="s">
        <v>15653</v>
      </c>
    </row>
    <row r="2805" spans="1:21" x14ac:dyDescent="0.3">
      <c r="A2805" t="s">
        <v>15654</v>
      </c>
      <c r="B2805" t="s">
        <v>370</v>
      </c>
      <c r="C2805" t="s">
        <v>11178</v>
      </c>
      <c r="D2805" t="s">
        <v>7178</v>
      </c>
      <c r="E2805" t="s">
        <v>7703</v>
      </c>
      <c r="F2805" t="s">
        <v>15655</v>
      </c>
      <c r="G2805" t="s">
        <v>15655</v>
      </c>
      <c r="H2805" t="s">
        <v>6870</v>
      </c>
      <c r="I2805" t="s">
        <v>6880</v>
      </c>
      <c r="J2805">
        <v>2</v>
      </c>
      <c r="K2805" t="s">
        <v>370</v>
      </c>
      <c r="L2805" t="s">
        <v>6872</v>
      </c>
      <c r="M2805" t="s">
        <v>6894</v>
      </c>
      <c r="N2805" t="s">
        <v>6874</v>
      </c>
      <c r="O2805" t="s">
        <v>6875</v>
      </c>
      <c r="P2805" t="s">
        <v>6874</v>
      </c>
      <c r="Q2805" t="s">
        <v>6874</v>
      </c>
      <c r="R2805" t="s">
        <v>6874</v>
      </c>
      <c r="S2805">
        <v>4.8126860000000002</v>
      </c>
      <c r="T2805">
        <v>-75.692803999999995</v>
      </c>
      <c r="U2805" t="s">
        <v>15656</v>
      </c>
    </row>
    <row r="2806" spans="1:21" x14ac:dyDescent="0.3">
      <c r="A2806" t="s">
        <v>15657</v>
      </c>
      <c r="B2806" t="s">
        <v>370</v>
      </c>
      <c r="C2806" t="s">
        <v>11178</v>
      </c>
      <c r="D2806" t="s">
        <v>7178</v>
      </c>
      <c r="E2806" t="s">
        <v>7703</v>
      </c>
      <c r="F2806" t="s">
        <v>15658</v>
      </c>
      <c r="G2806" t="s">
        <v>15659</v>
      </c>
      <c r="H2806" t="s">
        <v>6870</v>
      </c>
      <c r="I2806" t="s">
        <v>6871</v>
      </c>
      <c r="J2806">
        <v>3</v>
      </c>
      <c r="K2806" t="s">
        <v>370</v>
      </c>
      <c r="L2806" t="s">
        <v>6890</v>
      </c>
      <c r="M2806" t="s">
        <v>6891</v>
      </c>
      <c r="N2806" t="s">
        <v>6874</v>
      </c>
      <c r="O2806" t="s">
        <v>6874</v>
      </c>
      <c r="P2806" t="s">
        <v>6874</v>
      </c>
      <c r="Q2806" t="s">
        <v>6874</v>
      </c>
      <c r="R2806" t="s">
        <v>6874</v>
      </c>
      <c r="S2806">
        <v>4.8054300000000003</v>
      </c>
      <c r="T2806">
        <v>-75.739026999999993</v>
      </c>
      <c r="U2806" t="s">
        <v>15660</v>
      </c>
    </row>
    <row r="2807" spans="1:21" x14ac:dyDescent="0.3">
      <c r="A2807" t="s">
        <v>15661</v>
      </c>
      <c r="B2807" t="s">
        <v>370</v>
      </c>
      <c r="C2807" t="s">
        <v>11178</v>
      </c>
      <c r="D2807" t="s">
        <v>7178</v>
      </c>
      <c r="E2807" t="s">
        <v>7703</v>
      </c>
      <c r="F2807" t="s">
        <v>15662</v>
      </c>
      <c r="G2807" t="s">
        <v>15662</v>
      </c>
      <c r="H2807" t="s">
        <v>6870</v>
      </c>
      <c r="I2807" t="s">
        <v>6871</v>
      </c>
      <c r="J2807">
        <v>3</v>
      </c>
      <c r="K2807" t="s">
        <v>370</v>
      </c>
      <c r="L2807" t="s">
        <v>6872</v>
      </c>
      <c r="M2807" t="s">
        <v>6894</v>
      </c>
      <c r="N2807" t="s">
        <v>6875</v>
      </c>
      <c r="O2807" t="s">
        <v>6876</v>
      </c>
      <c r="P2807" t="s">
        <v>6875</v>
      </c>
      <c r="Q2807" t="s">
        <v>6875</v>
      </c>
      <c r="R2807" t="s">
        <v>6874</v>
      </c>
      <c r="S2807">
        <v>4.8126860000000002</v>
      </c>
      <c r="T2807">
        <v>-75.692803999999995</v>
      </c>
      <c r="U2807" t="s">
        <v>15663</v>
      </c>
    </row>
    <row r="2808" spans="1:21" x14ac:dyDescent="0.3">
      <c r="A2808" t="s">
        <v>15664</v>
      </c>
      <c r="B2808" t="s">
        <v>370</v>
      </c>
      <c r="C2808" t="s">
        <v>11178</v>
      </c>
      <c r="D2808" t="s">
        <v>15665</v>
      </c>
      <c r="E2808" t="s">
        <v>7178</v>
      </c>
      <c r="F2808" t="s">
        <v>370</v>
      </c>
      <c r="G2808" t="s">
        <v>15666</v>
      </c>
      <c r="H2808" t="s">
        <v>6870</v>
      </c>
      <c r="I2808" t="s">
        <v>6871</v>
      </c>
      <c r="J2808">
        <v>3</v>
      </c>
      <c r="K2808">
        <v>1</v>
      </c>
      <c r="L2808" t="s">
        <v>6872</v>
      </c>
      <c r="M2808" t="s">
        <v>6894</v>
      </c>
      <c r="N2808" t="s">
        <v>6876</v>
      </c>
      <c r="O2808" t="s">
        <v>6875</v>
      </c>
      <c r="P2808" t="s">
        <v>6876</v>
      </c>
      <c r="Q2808" t="s">
        <v>6876</v>
      </c>
      <c r="R2808" t="s">
        <v>6876</v>
      </c>
      <c r="S2808" t="s">
        <v>370</v>
      </c>
      <c r="T2808" t="s">
        <v>370</v>
      </c>
      <c r="U2808" t="s">
        <v>15667</v>
      </c>
    </row>
    <row r="2809" spans="1:21" x14ac:dyDescent="0.3">
      <c r="A2809" t="s">
        <v>15668</v>
      </c>
      <c r="B2809" t="s">
        <v>370</v>
      </c>
      <c r="C2809" t="s">
        <v>11178</v>
      </c>
      <c r="D2809" t="s">
        <v>7178</v>
      </c>
      <c r="E2809" t="s">
        <v>7178</v>
      </c>
      <c r="F2809" t="s">
        <v>15669</v>
      </c>
      <c r="G2809" t="s">
        <v>15669</v>
      </c>
      <c r="H2809" t="s">
        <v>6870</v>
      </c>
      <c r="I2809" t="s">
        <v>6871</v>
      </c>
      <c r="J2809">
        <v>4</v>
      </c>
      <c r="K2809" t="s">
        <v>370</v>
      </c>
      <c r="L2809" t="s">
        <v>6872</v>
      </c>
      <c r="M2809" t="s">
        <v>6894</v>
      </c>
      <c r="N2809" t="s">
        <v>6874</v>
      </c>
      <c r="O2809" t="s">
        <v>6874</v>
      </c>
      <c r="P2809" t="s">
        <v>6874</v>
      </c>
      <c r="Q2809" t="s">
        <v>6874</v>
      </c>
      <c r="R2809" t="s">
        <v>6874</v>
      </c>
      <c r="S2809">
        <v>4.8048109999999999</v>
      </c>
      <c r="T2809">
        <v>-75.740098000000003</v>
      </c>
      <c r="U2809" t="s">
        <v>15670</v>
      </c>
    </row>
    <row r="2810" spans="1:21" x14ac:dyDescent="0.3">
      <c r="A2810" t="s">
        <v>15671</v>
      </c>
      <c r="B2810" t="s">
        <v>370</v>
      </c>
      <c r="C2810" t="s">
        <v>11181</v>
      </c>
      <c r="D2810" t="s">
        <v>7124</v>
      </c>
      <c r="E2810" t="s">
        <v>7124</v>
      </c>
      <c r="F2810" t="s">
        <v>15672</v>
      </c>
      <c r="G2810" t="s">
        <v>15673</v>
      </c>
      <c r="H2810" t="s">
        <v>6870</v>
      </c>
      <c r="I2810" t="s">
        <v>6880</v>
      </c>
      <c r="J2810">
        <v>5</v>
      </c>
      <c r="K2810">
        <v>1</v>
      </c>
      <c r="L2810" t="s">
        <v>6882</v>
      </c>
      <c r="M2810" t="s">
        <v>6882</v>
      </c>
      <c r="N2810" t="s">
        <v>6874</v>
      </c>
      <c r="O2810" t="s">
        <v>6875</v>
      </c>
      <c r="P2810" t="s">
        <v>6874</v>
      </c>
      <c r="Q2810" t="s">
        <v>6876</v>
      </c>
      <c r="R2810" t="s">
        <v>6874</v>
      </c>
      <c r="S2810">
        <v>4.8135529999999997</v>
      </c>
      <c r="T2810">
        <v>-75.690226999999993</v>
      </c>
      <c r="U2810" t="s">
        <v>15674</v>
      </c>
    </row>
    <row r="2811" spans="1:21" x14ac:dyDescent="0.3">
      <c r="A2811" t="s">
        <v>15675</v>
      </c>
      <c r="B2811" t="s">
        <v>370</v>
      </c>
      <c r="C2811" t="s">
        <v>10333</v>
      </c>
      <c r="D2811" t="s">
        <v>7124</v>
      </c>
      <c r="E2811" t="s">
        <v>7124</v>
      </c>
      <c r="F2811" t="s">
        <v>15676</v>
      </c>
      <c r="G2811" t="s">
        <v>15676</v>
      </c>
      <c r="H2811" t="s">
        <v>6870</v>
      </c>
      <c r="I2811" t="s">
        <v>6871</v>
      </c>
      <c r="J2811" t="s">
        <v>370</v>
      </c>
      <c r="K2811" t="s">
        <v>370</v>
      </c>
      <c r="L2811" t="s">
        <v>6890</v>
      </c>
      <c r="M2811" t="s">
        <v>6882</v>
      </c>
      <c r="N2811" t="s">
        <v>6874</v>
      </c>
      <c r="O2811" t="s">
        <v>6874</v>
      </c>
      <c r="P2811" t="s">
        <v>6874</v>
      </c>
      <c r="Q2811" t="s">
        <v>6874</v>
      </c>
      <c r="R2811" t="s">
        <v>6874</v>
      </c>
      <c r="S2811">
        <v>4.8084009999999999</v>
      </c>
      <c r="T2811">
        <v>-75.666167999999999</v>
      </c>
      <c r="U2811" t="s">
        <v>15002</v>
      </c>
    </row>
    <row r="2812" spans="1:21" x14ac:dyDescent="0.3">
      <c r="A2812" t="s">
        <v>15677</v>
      </c>
      <c r="B2812" t="s">
        <v>370</v>
      </c>
      <c r="C2812" t="s">
        <v>10333</v>
      </c>
      <c r="D2812" t="s">
        <v>7124</v>
      </c>
      <c r="E2812" t="s">
        <v>7124</v>
      </c>
      <c r="F2812" t="s">
        <v>15678</v>
      </c>
      <c r="G2812" t="s">
        <v>15679</v>
      </c>
      <c r="H2812" t="s">
        <v>6870</v>
      </c>
      <c r="I2812" t="s">
        <v>6880</v>
      </c>
      <c r="J2812">
        <v>4</v>
      </c>
      <c r="K2812" t="s">
        <v>370</v>
      </c>
      <c r="L2812" t="s">
        <v>6872</v>
      </c>
      <c r="M2812" t="s">
        <v>6894</v>
      </c>
      <c r="N2812" t="s">
        <v>6874</v>
      </c>
      <c r="O2812" t="s">
        <v>6874</v>
      </c>
      <c r="P2812" t="s">
        <v>6874</v>
      </c>
      <c r="Q2812" t="s">
        <v>6874</v>
      </c>
      <c r="R2812" t="s">
        <v>6874</v>
      </c>
      <c r="S2812">
        <v>4.8151339999999996</v>
      </c>
      <c r="T2812">
        <v>-75.701021999999995</v>
      </c>
      <c r="U2812" t="s">
        <v>15680</v>
      </c>
    </row>
    <row r="2813" spans="1:21" x14ac:dyDescent="0.3">
      <c r="A2813" t="s">
        <v>15681</v>
      </c>
      <c r="B2813" t="s">
        <v>370</v>
      </c>
      <c r="C2813" t="s">
        <v>10333</v>
      </c>
      <c r="D2813" t="s">
        <v>7124</v>
      </c>
      <c r="E2813" t="s">
        <v>7124</v>
      </c>
      <c r="F2813" t="s">
        <v>15682</v>
      </c>
      <c r="G2813" t="s">
        <v>15683</v>
      </c>
      <c r="H2813" t="s">
        <v>6870</v>
      </c>
      <c r="I2813" t="s">
        <v>6871</v>
      </c>
      <c r="J2813">
        <v>9</v>
      </c>
      <c r="K2813">
        <v>2</v>
      </c>
      <c r="L2813" t="s">
        <v>6890</v>
      </c>
      <c r="M2813" t="s">
        <v>6882</v>
      </c>
      <c r="N2813" t="s">
        <v>6874</v>
      </c>
      <c r="O2813" t="s">
        <v>6874</v>
      </c>
      <c r="P2813" t="s">
        <v>6874</v>
      </c>
      <c r="Q2813" t="s">
        <v>6875</v>
      </c>
      <c r="R2813" t="s">
        <v>6874</v>
      </c>
      <c r="S2813">
        <v>4.8100860000000001</v>
      </c>
      <c r="T2813">
        <v>-75.761116999999999</v>
      </c>
      <c r="U2813" t="s">
        <v>15684</v>
      </c>
    </row>
    <row r="2814" spans="1:21" x14ac:dyDescent="0.3">
      <c r="A2814" t="s">
        <v>15685</v>
      </c>
      <c r="B2814" t="s">
        <v>370</v>
      </c>
      <c r="C2814" t="s">
        <v>11178</v>
      </c>
      <c r="D2814" t="s">
        <v>7124</v>
      </c>
      <c r="E2814" t="s">
        <v>7124</v>
      </c>
      <c r="F2814" t="s">
        <v>15686</v>
      </c>
      <c r="G2814" t="s">
        <v>6956</v>
      </c>
      <c r="H2814" t="s">
        <v>6870</v>
      </c>
      <c r="I2814" t="s">
        <v>6876</v>
      </c>
      <c r="J2814">
        <v>1</v>
      </c>
      <c r="K2814" t="s">
        <v>370</v>
      </c>
      <c r="L2814" t="s">
        <v>6882</v>
      </c>
      <c r="M2814" t="s">
        <v>6882</v>
      </c>
      <c r="N2814" t="s">
        <v>6874</v>
      </c>
      <c r="O2814" t="s">
        <v>6875</v>
      </c>
      <c r="P2814" t="s">
        <v>6874</v>
      </c>
      <c r="Q2814" t="s">
        <v>6875</v>
      </c>
      <c r="R2814" t="s">
        <v>6874</v>
      </c>
      <c r="S2814">
        <v>4.835718</v>
      </c>
      <c r="T2814">
        <v>-75.673558999999997</v>
      </c>
      <c r="U2814" t="s">
        <v>15687</v>
      </c>
    </row>
    <row r="2815" spans="1:21" x14ac:dyDescent="0.3">
      <c r="A2815" t="s">
        <v>15688</v>
      </c>
      <c r="B2815" t="s">
        <v>370</v>
      </c>
      <c r="C2815" t="s">
        <v>10333</v>
      </c>
      <c r="D2815" t="s">
        <v>7124</v>
      </c>
      <c r="E2815" t="s">
        <v>7124</v>
      </c>
      <c r="F2815" t="s">
        <v>15689</v>
      </c>
      <c r="G2815" t="s">
        <v>12863</v>
      </c>
      <c r="H2815" t="s">
        <v>6870</v>
      </c>
      <c r="I2815" t="s">
        <v>6871</v>
      </c>
      <c r="J2815">
        <v>10</v>
      </c>
      <c r="K2815">
        <v>2</v>
      </c>
      <c r="L2815" t="s">
        <v>6882</v>
      </c>
      <c r="M2815" t="s">
        <v>6873</v>
      </c>
      <c r="N2815" t="s">
        <v>6874</v>
      </c>
      <c r="O2815" t="s">
        <v>6874</v>
      </c>
      <c r="P2815" t="s">
        <v>6874</v>
      </c>
      <c r="Q2815" t="s">
        <v>6874</v>
      </c>
      <c r="R2815" t="s">
        <v>6874</v>
      </c>
      <c r="S2815">
        <v>4.8042619999999996</v>
      </c>
      <c r="T2815">
        <v>-75.747563</v>
      </c>
      <c r="U2815" t="s">
        <v>15690</v>
      </c>
    </row>
    <row r="2816" spans="1:21" x14ac:dyDescent="0.3">
      <c r="A2816" t="s">
        <v>15691</v>
      </c>
      <c r="B2816" t="s">
        <v>370</v>
      </c>
      <c r="C2816" t="s">
        <v>11181</v>
      </c>
      <c r="D2816" t="s">
        <v>7124</v>
      </c>
      <c r="E2816" t="s">
        <v>7124</v>
      </c>
      <c r="F2816" t="s">
        <v>15692</v>
      </c>
      <c r="G2816" t="s">
        <v>15693</v>
      </c>
      <c r="H2816" t="s">
        <v>6870</v>
      </c>
      <c r="I2816" t="s">
        <v>6871</v>
      </c>
      <c r="J2816">
        <v>10</v>
      </c>
      <c r="K2816">
        <v>2</v>
      </c>
      <c r="L2816" t="s">
        <v>6882</v>
      </c>
      <c r="M2816" t="s">
        <v>6882</v>
      </c>
      <c r="N2816" t="s">
        <v>6874</v>
      </c>
      <c r="O2816" t="s">
        <v>6874</v>
      </c>
      <c r="P2816" t="s">
        <v>6875</v>
      </c>
      <c r="Q2816" t="s">
        <v>6874</v>
      </c>
      <c r="R2816" t="s">
        <v>6874</v>
      </c>
      <c r="S2816">
        <v>4.8125</v>
      </c>
      <c r="T2816">
        <v>-75.684400999999994</v>
      </c>
      <c r="U2816" t="s">
        <v>15694</v>
      </c>
    </row>
    <row r="2817" spans="1:21" x14ac:dyDescent="0.3">
      <c r="A2817" t="s">
        <v>15695</v>
      </c>
      <c r="B2817" t="s">
        <v>370</v>
      </c>
      <c r="C2817" t="s">
        <v>10333</v>
      </c>
      <c r="D2817" t="s">
        <v>7124</v>
      </c>
      <c r="E2817" t="s">
        <v>7124</v>
      </c>
      <c r="F2817" t="s">
        <v>15696</v>
      </c>
      <c r="G2817" t="s">
        <v>15696</v>
      </c>
      <c r="H2817" t="s">
        <v>6870</v>
      </c>
      <c r="I2817" t="s">
        <v>6871</v>
      </c>
      <c r="J2817">
        <v>1</v>
      </c>
      <c r="K2817">
        <v>1</v>
      </c>
      <c r="L2817" t="s">
        <v>6890</v>
      </c>
      <c r="M2817" t="s">
        <v>6882</v>
      </c>
      <c r="N2817" t="s">
        <v>6874</v>
      </c>
      <c r="O2817" t="s">
        <v>6874</v>
      </c>
      <c r="P2817" t="s">
        <v>6874</v>
      </c>
      <c r="Q2817" t="s">
        <v>6874</v>
      </c>
      <c r="R2817" t="s">
        <v>6874</v>
      </c>
      <c r="S2817">
        <v>4.8193469999999996</v>
      </c>
      <c r="T2817">
        <v>-75.716449999999995</v>
      </c>
      <c r="U2817" t="s">
        <v>15697</v>
      </c>
    </row>
    <row r="2818" spans="1:21" x14ac:dyDescent="0.3">
      <c r="A2818" t="s">
        <v>15698</v>
      </c>
      <c r="B2818" t="s">
        <v>370</v>
      </c>
      <c r="C2818" t="s">
        <v>10333</v>
      </c>
      <c r="D2818" t="s">
        <v>7124</v>
      </c>
      <c r="E2818" t="s">
        <v>7124</v>
      </c>
      <c r="F2818" t="s">
        <v>15699</v>
      </c>
      <c r="G2818" t="s">
        <v>15700</v>
      </c>
      <c r="H2818" t="s">
        <v>6870</v>
      </c>
      <c r="I2818" t="s">
        <v>6871</v>
      </c>
      <c r="J2818">
        <v>12</v>
      </c>
      <c r="K2818" t="s">
        <v>370</v>
      </c>
      <c r="L2818" t="s">
        <v>6881</v>
      </c>
      <c r="M2818" t="s">
        <v>6891</v>
      </c>
      <c r="N2818" t="s">
        <v>6876</v>
      </c>
      <c r="O2818" t="s">
        <v>6874</v>
      </c>
      <c r="P2818" t="s">
        <v>6874</v>
      </c>
      <c r="Q2818" t="s">
        <v>6874</v>
      </c>
      <c r="R2818" t="s">
        <v>6874</v>
      </c>
      <c r="S2818">
        <v>4.7939340000000001</v>
      </c>
      <c r="T2818">
        <v>-75.712515999999994</v>
      </c>
      <c r="U2818" t="s">
        <v>15701</v>
      </c>
    </row>
    <row r="2819" spans="1:21" x14ac:dyDescent="0.3">
      <c r="A2819" t="s">
        <v>15702</v>
      </c>
      <c r="B2819" t="s">
        <v>370</v>
      </c>
      <c r="C2819" t="s">
        <v>10333</v>
      </c>
      <c r="D2819" t="s">
        <v>7124</v>
      </c>
      <c r="E2819" t="s">
        <v>7124</v>
      </c>
      <c r="F2819" t="s">
        <v>6876</v>
      </c>
      <c r="G2819" t="s">
        <v>15703</v>
      </c>
      <c r="H2819" t="s">
        <v>6870</v>
      </c>
      <c r="I2819" t="s">
        <v>7029</v>
      </c>
      <c r="J2819">
        <v>1</v>
      </c>
      <c r="K2819" t="s">
        <v>370</v>
      </c>
      <c r="L2819" t="s">
        <v>6890</v>
      </c>
      <c r="M2819" t="s">
        <v>6891</v>
      </c>
      <c r="N2819" t="s">
        <v>6876</v>
      </c>
      <c r="O2819" t="s">
        <v>6874</v>
      </c>
      <c r="P2819" t="s">
        <v>6874</v>
      </c>
      <c r="Q2819" t="s">
        <v>6874</v>
      </c>
      <c r="R2819" t="s">
        <v>6874</v>
      </c>
      <c r="S2819">
        <v>4.8087169999999997</v>
      </c>
      <c r="T2819">
        <v>-75.690601000000001</v>
      </c>
      <c r="U2819" t="s">
        <v>15704</v>
      </c>
    </row>
    <row r="2820" spans="1:21" x14ac:dyDescent="0.3">
      <c r="A2820" t="s">
        <v>15705</v>
      </c>
      <c r="B2820" t="s">
        <v>370</v>
      </c>
      <c r="C2820" t="s">
        <v>10333</v>
      </c>
      <c r="D2820" t="s">
        <v>7124</v>
      </c>
      <c r="E2820" t="s">
        <v>7124</v>
      </c>
      <c r="F2820" t="s">
        <v>6876</v>
      </c>
      <c r="G2820" t="s">
        <v>15703</v>
      </c>
      <c r="H2820" t="s">
        <v>6870</v>
      </c>
      <c r="I2820" t="s">
        <v>7029</v>
      </c>
      <c r="J2820">
        <v>1</v>
      </c>
      <c r="K2820" t="s">
        <v>370</v>
      </c>
      <c r="L2820" t="s">
        <v>6890</v>
      </c>
      <c r="M2820" t="s">
        <v>6891</v>
      </c>
      <c r="N2820" t="s">
        <v>6874</v>
      </c>
      <c r="O2820" t="s">
        <v>6874</v>
      </c>
      <c r="P2820" t="s">
        <v>6874</v>
      </c>
      <c r="Q2820" t="s">
        <v>6874</v>
      </c>
      <c r="R2820" t="s">
        <v>6874</v>
      </c>
      <c r="S2820">
        <v>4.8087169999999997</v>
      </c>
      <c r="T2820">
        <v>-75.690601000000001</v>
      </c>
      <c r="U2820" t="s">
        <v>15706</v>
      </c>
    </row>
    <row r="2821" spans="1:21" x14ac:dyDescent="0.3">
      <c r="A2821" t="s">
        <v>15707</v>
      </c>
      <c r="B2821" t="s">
        <v>370</v>
      </c>
      <c r="C2821" t="s">
        <v>10333</v>
      </c>
      <c r="D2821" t="s">
        <v>7124</v>
      </c>
      <c r="E2821" t="s">
        <v>7124</v>
      </c>
      <c r="F2821" t="s">
        <v>6876</v>
      </c>
      <c r="G2821" t="s">
        <v>15703</v>
      </c>
      <c r="H2821" t="s">
        <v>6870</v>
      </c>
      <c r="I2821" t="s">
        <v>7029</v>
      </c>
      <c r="J2821">
        <v>1</v>
      </c>
      <c r="K2821" t="s">
        <v>370</v>
      </c>
      <c r="L2821" t="s">
        <v>6890</v>
      </c>
      <c r="M2821" t="s">
        <v>6891</v>
      </c>
      <c r="N2821" t="s">
        <v>6874</v>
      </c>
      <c r="O2821" t="s">
        <v>6874</v>
      </c>
      <c r="P2821" t="s">
        <v>6874</v>
      </c>
      <c r="Q2821" t="s">
        <v>6874</v>
      </c>
      <c r="R2821" t="s">
        <v>6874</v>
      </c>
      <c r="S2821">
        <v>4.8087169999999997</v>
      </c>
      <c r="T2821">
        <v>-75.690601000000001</v>
      </c>
      <c r="U2821" t="s">
        <v>15708</v>
      </c>
    </row>
    <row r="2822" spans="1:21" x14ac:dyDescent="0.3">
      <c r="A2822" t="s">
        <v>15709</v>
      </c>
      <c r="B2822" t="s">
        <v>370</v>
      </c>
      <c r="C2822" t="s">
        <v>10333</v>
      </c>
      <c r="D2822" t="s">
        <v>7124</v>
      </c>
      <c r="E2822" t="s">
        <v>7124</v>
      </c>
      <c r="F2822" t="s">
        <v>6876</v>
      </c>
      <c r="G2822" t="s">
        <v>15703</v>
      </c>
      <c r="H2822" t="s">
        <v>6870</v>
      </c>
      <c r="I2822" t="s">
        <v>7029</v>
      </c>
      <c r="J2822">
        <v>1</v>
      </c>
      <c r="K2822" t="s">
        <v>370</v>
      </c>
      <c r="L2822" t="s">
        <v>6881</v>
      </c>
      <c r="M2822" t="s">
        <v>6882</v>
      </c>
      <c r="N2822" t="s">
        <v>6874</v>
      </c>
      <c r="O2822" t="s">
        <v>6874</v>
      </c>
      <c r="P2822" t="s">
        <v>6874</v>
      </c>
      <c r="Q2822" t="s">
        <v>6874</v>
      </c>
      <c r="R2822" t="s">
        <v>6876</v>
      </c>
      <c r="S2822">
        <v>4.8087169999999997</v>
      </c>
      <c r="T2822">
        <v>-75.690601000000001</v>
      </c>
      <c r="U2822" t="s">
        <v>15710</v>
      </c>
    </row>
    <row r="2823" spans="1:21" x14ac:dyDescent="0.3">
      <c r="A2823" t="s">
        <v>15711</v>
      </c>
      <c r="B2823" t="s">
        <v>370</v>
      </c>
      <c r="C2823" t="s">
        <v>10333</v>
      </c>
      <c r="D2823" t="s">
        <v>7124</v>
      </c>
      <c r="E2823" t="s">
        <v>7124</v>
      </c>
      <c r="F2823" t="s">
        <v>6876</v>
      </c>
      <c r="G2823" t="s">
        <v>15703</v>
      </c>
      <c r="H2823" t="s">
        <v>6870</v>
      </c>
      <c r="I2823" t="s">
        <v>7029</v>
      </c>
      <c r="J2823">
        <v>1</v>
      </c>
      <c r="K2823" t="s">
        <v>370</v>
      </c>
      <c r="L2823" t="s">
        <v>6890</v>
      </c>
      <c r="M2823" t="s">
        <v>6891</v>
      </c>
      <c r="N2823" t="s">
        <v>6876</v>
      </c>
      <c r="O2823" t="s">
        <v>6874</v>
      </c>
      <c r="P2823" t="s">
        <v>6874</v>
      </c>
      <c r="Q2823" t="s">
        <v>6874</v>
      </c>
      <c r="R2823" t="s">
        <v>6874</v>
      </c>
      <c r="S2823">
        <v>4.8087169999999997</v>
      </c>
      <c r="T2823">
        <v>-75.690601000000001</v>
      </c>
      <c r="U2823" t="s">
        <v>15712</v>
      </c>
    </row>
    <row r="2824" spans="1:21" x14ac:dyDescent="0.3">
      <c r="A2824" t="s">
        <v>15713</v>
      </c>
      <c r="B2824" t="s">
        <v>370</v>
      </c>
      <c r="C2824" t="s">
        <v>10333</v>
      </c>
      <c r="D2824" t="s">
        <v>7124</v>
      </c>
      <c r="E2824" t="s">
        <v>7124</v>
      </c>
      <c r="F2824" t="s">
        <v>6876</v>
      </c>
      <c r="G2824" t="s">
        <v>15703</v>
      </c>
      <c r="H2824" t="s">
        <v>6870</v>
      </c>
      <c r="I2824" t="s">
        <v>7029</v>
      </c>
      <c r="J2824">
        <v>1</v>
      </c>
      <c r="K2824" t="s">
        <v>370</v>
      </c>
      <c r="L2824" t="s">
        <v>6890</v>
      </c>
      <c r="M2824" t="s">
        <v>6891</v>
      </c>
      <c r="N2824" t="s">
        <v>6874</v>
      </c>
      <c r="O2824" t="s">
        <v>6874</v>
      </c>
      <c r="P2824" t="s">
        <v>6874</v>
      </c>
      <c r="Q2824" t="s">
        <v>6874</v>
      </c>
      <c r="R2824" t="s">
        <v>6876</v>
      </c>
      <c r="S2824">
        <v>4.8087169999999997</v>
      </c>
      <c r="T2824">
        <v>-75.690601000000001</v>
      </c>
      <c r="U2824" t="s">
        <v>15714</v>
      </c>
    </row>
    <row r="2825" spans="1:21" x14ac:dyDescent="0.3">
      <c r="A2825" t="s">
        <v>15715</v>
      </c>
      <c r="B2825" t="s">
        <v>370</v>
      </c>
      <c r="C2825" t="s">
        <v>11181</v>
      </c>
      <c r="D2825" t="s">
        <v>7124</v>
      </c>
      <c r="E2825" t="s">
        <v>7124</v>
      </c>
      <c r="F2825" t="s">
        <v>15716</v>
      </c>
      <c r="G2825" t="s">
        <v>15716</v>
      </c>
      <c r="H2825" t="s">
        <v>6870</v>
      </c>
      <c r="I2825" t="s">
        <v>6871</v>
      </c>
      <c r="J2825">
        <v>1</v>
      </c>
      <c r="K2825">
        <v>2</v>
      </c>
      <c r="L2825" t="s">
        <v>6881</v>
      </c>
      <c r="M2825" t="s">
        <v>6873</v>
      </c>
      <c r="N2825" t="s">
        <v>6874</v>
      </c>
      <c r="O2825" t="s">
        <v>6874</v>
      </c>
      <c r="P2825" t="s">
        <v>6874</v>
      </c>
      <c r="Q2825" t="s">
        <v>6874</v>
      </c>
      <c r="R2825" t="s">
        <v>6874</v>
      </c>
      <c r="S2825">
        <v>4.8142670000000001</v>
      </c>
      <c r="T2825">
        <v>-75.702832000000001</v>
      </c>
      <c r="U2825" t="s">
        <v>15717</v>
      </c>
    </row>
    <row r="2826" spans="1:21" x14ac:dyDescent="0.3">
      <c r="A2826" t="s">
        <v>15718</v>
      </c>
      <c r="B2826" t="s">
        <v>370</v>
      </c>
      <c r="C2826" t="s">
        <v>11178</v>
      </c>
      <c r="D2826" t="s">
        <v>7124</v>
      </c>
      <c r="E2826" t="s">
        <v>7124</v>
      </c>
      <c r="F2826" t="s">
        <v>15719</v>
      </c>
      <c r="G2826" t="s">
        <v>15720</v>
      </c>
      <c r="H2826" t="s">
        <v>6934</v>
      </c>
      <c r="I2826" t="s">
        <v>6989</v>
      </c>
      <c r="J2826">
        <v>3</v>
      </c>
      <c r="K2826" t="s">
        <v>370</v>
      </c>
      <c r="L2826" t="s">
        <v>6890</v>
      </c>
      <c r="M2826" t="s">
        <v>6891</v>
      </c>
      <c r="N2826" t="s">
        <v>6874</v>
      </c>
      <c r="O2826" t="s">
        <v>6874</v>
      </c>
      <c r="P2826" t="s">
        <v>6874</v>
      </c>
      <c r="Q2826" t="s">
        <v>6874</v>
      </c>
      <c r="R2826" t="s">
        <v>6876</v>
      </c>
      <c r="S2826">
        <v>4.8132460000000004</v>
      </c>
      <c r="T2826">
        <v>-75.697581</v>
      </c>
      <c r="U2826" t="s">
        <v>15721</v>
      </c>
    </row>
    <row r="2827" spans="1:21" x14ac:dyDescent="0.3">
      <c r="A2827" t="s">
        <v>15722</v>
      </c>
      <c r="B2827" t="s">
        <v>370</v>
      </c>
      <c r="C2827" t="s">
        <v>10333</v>
      </c>
      <c r="D2827" t="s">
        <v>7034</v>
      </c>
      <c r="E2827" t="s">
        <v>7338</v>
      </c>
      <c r="F2827" t="s">
        <v>15723</v>
      </c>
      <c r="G2827" t="s">
        <v>15723</v>
      </c>
      <c r="H2827" t="s">
        <v>6934</v>
      </c>
      <c r="I2827" t="s">
        <v>6871</v>
      </c>
      <c r="J2827">
        <v>2</v>
      </c>
      <c r="K2827">
        <v>1</v>
      </c>
      <c r="L2827" t="s">
        <v>6881</v>
      </c>
      <c r="M2827" t="s">
        <v>6873</v>
      </c>
      <c r="N2827" t="s">
        <v>6874</v>
      </c>
      <c r="O2827" t="s">
        <v>6876</v>
      </c>
      <c r="P2827" t="s">
        <v>6874</v>
      </c>
      <c r="Q2827" t="s">
        <v>6875</v>
      </c>
      <c r="R2827" t="s">
        <v>6874</v>
      </c>
      <c r="S2827">
        <v>4.8066789999999999</v>
      </c>
      <c r="T2827">
        <v>-75.695839000000007</v>
      </c>
      <c r="U2827" t="s">
        <v>370</v>
      </c>
    </row>
    <row r="2828" spans="1:21" x14ac:dyDescent="0.3">
      <c r="A2828" t="s">
        <v>15724</v>
      </c>
      <c r="B2828" t="s">
        <v>370</v>
      </c>
      <c r="C2828" t="s">
        <v>11178</v>
      </c>
      <c r="D2828" t="s">
        <v>7400</v>
      </c>
      <c r="E2828" t="s">
        <v>7434</v>
      </c>
      <c r="F2828" t="s">
        <v>15725</v>
      </c>
      <c r="G2828" t="s">
        <v>15726</v>
      </c>
      <c r="H2828" t="s">
        <v>6870</v>
      </c>
      <c r="I2828" t="s">
        <v>6871</v>
      </c>
      <c r="J2828">
        <v>10</v>
      </c>
      <c r="K2828" t="s">
        <v>370</v>
      </c>
      <c r="L2828" t="s">
        <v>6890</v>
      </c>
      <c r="M2828" t="s">
        <v>6891</v>
      </c>
      <c r="N2828" t="s">
        <v>6874</v>
      </c>
      <c r="O2828" t="s">
        <v>6874</v>
      </c>
      <c r="P2828" t="s">
        <v>6874</v>
      </c>
      <c r="Q2828" t="s">
        <v>6874</v>
      </c>
      <c r="R2828" t="s">
        <v>6874</v>
      </c>
      <c r="S2828">
        <v>4.8010390000000003</v>
      </c>
      <c r="T2828">
        <v>-75.750814000000005</v>
      </c>
      <c r="U2828" t="s">
        <v>15727</v>
      </c>
    </row>
    <row r="2829" spans="1:21" x14ac:dyDescent="0.3">
      <c r="A2829" t="s">
        <v>15728</v>
      </c>
      <c r="B2829" t="s">
        <v>370</v>
      </c>
      <c r="C2829" t="s">
        <v>11178</v>
      </c>
      <c r="D2829" t="s">
        <v>7124</v>
      </c>
      <c r="E2829" t="s">
        <v>7124</v>
      </c>
      <c r="F2829" t="s">
        <v>15729</v>
      </c>
      <c r="G2829" t="s">
        <v>15729</v>
      </c>
      <c r="H2829" t="s">
        <v>6870</v>
      </c>
      <c r="I2829" t="s">
        <v>6871</v>
      </c>
      <c r="J2829">
        <v>5</v>
      </c>
      <c r="K2829" t="s">
        <v>370</v>
      </c>
      <c r="L2829" t="s">
        <v>6881</v>
      </c>
      <c r="M2829" t="s">
        <v>6873</v>
      </c>
      <c r="N2829" t="s">
        <v>6874</v>
      </c>
      <c r="O2829" t="s">
        <v>6874</v>
      </c>
      <c r="P2829" t="s">
        <v>6874</v>
      </c>
      <c r="Q2829" t="s">
        <v>6874</v>
      </c>
      <c r="R2829" t="s">
        <v>6874</v>
      </c>
      <c r="S2829">
        <v>4.8174289999999997</v>
      </c>
      <c r="T2829">
        <v>-75.693236999999996</v>
      </c>
      <c r="U2829" t="s">
        <v>15730</v>
      </c>
    </row>
    <row r="2830" spans="1:21" x14ac:dyDescent="0.3">
      <c r="A2830" t="s">
        <v>15731</v>
      </c>
      <c r="B2830" t="s">
        <v>370</v>
      </c>
      <c r="C2830" t="s">
        <v>11178</v>
      </c>
      <c r="D2830" t="s">
        <v>7124</v>
      </c>
      <c r="E2830" t="s">
        <v>7405</v>
      </c>
      <c r="F2830" t="s">
        <v>7406</v>
      </c>
      <c r="G2830" t="s">
        <v>15732</v>
      </c>
      <c r="H2830" t="s">
        <v>6870</v>
      </c>
      <c r="I2830" t="s">
        <v>6871</v>
      </c>
      <c r="J2830">
        <v>10</v>
      </c>
      <c r="K2830">
        <v>1</v>
      </c>
      <c r="L2830" t="s">
        <v>6872</v>
      </c>
      <c r="M2830" t="s">
        <v>6873</v>
      </c>
      <c r="N2830" t="s">
        <v>6874</v>
      </c>
      <c r="O2830" t="s">
        <v>6874</v>
      </c>
      <c r="P2830" t="s">
        <v>6874</v>
      </c>
      <c r="Q2830" t="s">
        <v>6874</v>
      </c>
      <c r="R2830" t="s">
        <v>6874</v>
      </c>
      <c r="S2830">
        <v>4.8001420000000001</v>
      </c>
      <c r="T2830">
        <v>-75.750459000000006</v>
      </c>
      <c r="U2830" t="s">
        <v>15733</v>
      </c>
    </row>
    <row r="2831" spans="1:21" x14ac:dyDescent="0.3">
      <c r="A2831" t="s">
        <v>15734</v>
      </c>
      <c r="B2831" t="s">
        <v>370</v>
      </c>
      <c r="C2831" t="s">
        <v>11178</v>
      </c>
      <c r="D2831" t="s">
        <v>7124</v>
      </c>
      <c r="E2831" t="s">
        <v>7405</v>
      </c>
      <c r="F2831" t="s">
        <v>7406</v>
      </c>
      <c r="G2831" t="s">
        <v>15735</v>
      </c>
      <c r="H2831" t="s">
        <v>6870</v>
      </c>
      <c r="I2831" t="s">
        <v>6871</v>
      </c>
      <c r="J2831">
        <v>10</v>
      </c>
      <c r="K2831" t="s">
        <v>370</v>
      </c>
      <c r="L2831" t="s">
        <v>6872</v>
      </c>
      <c r="M2831" t="s">
        <v>6873</v>
      </c>
      <c r="N2831" t="s">
        <v>6874</v>
      </c>
      <c r="O2831" t="s">
        <v>6875</v>
      </c>
      <c r="P2831" t="s">
        <v>6874</v>
      </c>
      <c r="Q2831" t="s">
        <v>6874</v>
      </c>
      <c r="R2831" t="s">
        <v>6874</v>
      </c>
      <c r="S2831">
        <v>4.8001420000000001</v>
      </c>
      <c r="T2831">
        <v>-75.750459000000006</v>
      </c>
      <c r="U2831" t="s">
        <v>15733</v>
      </c>
    </row>
    <row r="2832" spans="1:21" x14ac:dyDescent="0.3">
      <c r="A2832" t="s">
        <v>15736</v>
      </c>
      <c r="B2832" t="s">
        <v>370</v>
      </c>
      <c r="C2832" t="s">
        <v>11178</v>
      </c>
      <c r="D2832" t="s">
        <v>7060</v>
      </c>
      <c r="E2832" t="s">
        <v>9710</v>
      </c>
      <c r="F2832" t="s">
        <v>15737</v>
      </c>
      <c r="G2832" t="s">
        <v>15737</v>
      </c>
      <c r="H2832" t="s">
        <v>6934</v>
      </c>
      <c r="I2832" t="s">
        <v>6871</v>
      </c>
      <c r="J2832" t="s">
        <v>370</v>
      </c>
      <c r="K2832" t="s">
        <v>370</v>
      </c>
      <c r="L2832" t="s">
        <v>6872</v>
      </c>
      <c r="M2832" t="s">
        <v>6894</v>
      </c>
      <c r="N2832" t="s">
        <v>6875</v>
      </c>
      <c r="O2832" t="s">
        <v>6875</v>
      </c>
      <c r="P2832" t="s">
        <v>6875</v>
      </c>
      <c r="Q2832" t="s">
        <v>6875</v>
      </c>
      <c r="R2832" t="s">
        <v>6876</v>
      </c>
      <c r="S2832">
        <v>4.8027150000000001</v>
      </c>
      <c r="T2832">
        <v>-75.710359999999994</v>
      </c>
      <c r="U2832" t="s">
        <v>15738</v>
      </c>
    </row>
    <row r="2833" spans="1:21" x14ac:dyDescent="0.3">
      <c r="A2833" t="s">
        <v>15739</v>
      </c>
      <c r="B2833" t="s">
        <v>370</v>
      </c>
      <c r="C2833" t="s">
        <v>7369</v>
      </c>
      <c r="D2833" t="s">
        <v>7124</v>
      </c>
      <c r="E2833" t="s">
        <v>12863</v>
      </c>
      <c r="F2833" t="s">
        <v>15740</v>
      </c>
      <c r="G2833" t="s">
        <v>15740</v>
      </c>
      <c r="H2833" t="s">
        <v>6870</v>
      </c>
      <c r="I2833" t="s">
        <v>6871</v>
      </c>
      <c r="J2833">
        <v>10</v>
      </c>
      <c r="K2833">
        <v>1</v>
      </c>
      <c r="L2833" t="s">
        <v>6890</v>
      </c>
      <c r="M2833" t="s">
        <v>6873</v>
      </c>
      <c r="N2833" t="s">
        <v>6874</v>
      </c>
      <c r="O2833" t="s">
        <v>6874</v>
      </c>
      <c r="P2833" t="s">
        <v>6874</v>
      </c>
      <c r="Q2833" t="s">
        <v>6874</v>
      </c>
      <c r="R2833" t="s">
        <v>6874</v>
      </c>
      <c r="S2833">
        <v>4.8042619999999996</v>
      </c>
      <c r="T2833">
        <v>-75.747563</v>
      </c>
      <c r="U2833" t="s">
        <v>15741</v>
      </c>
    </row>
    <row r="2834" spans="1:21" x14ac:dyDescent="0.3">
      <c r="A2834" t="s">
        <v>15742</v>
      </c>
      <c r="B2834" t="s">
        <v>370</v>
      </c>
      <c r="C2834" t="s">
        <v>11178</v>
      </c>
      <c r="D2834" t="s">
        <v>6921</v>
      </c>
      <c r="E2834" t="s">
        <v>7947</v>
      </c>
      <c r="F2834" t="s">
        <v>15743</v>
      </c>
      <c r="G2834" t="s">
        <v>15744</v>
      </c>
      <c r="H2834" t="s">
        <v>6870</v>
      </c>
      <c r="I2834" t="s">
        <v>6871</v>
      </c>
      <c r="J2834">
        <v>10</v>
      </c>
      <c r="K2834">
        <v>2</v>
      </c>
      <c r="L2834" t="s">
        <v>6890</v>
      </c>
      <c r="M2834" t="s">
        <v>6891</v>
      </c>
      <c r="N2834" t="s">
        <v>6874</v>
      </c>
      <c r="O2834" t="s">
        <v>6874</v>
      </c>
      <c r="P2834" t="s">
        <v>6874</v>
      </c>
      <c r="Q2834" t="s">
        <v>6875</v>
      </c>
      <c r="R2834" t="s">
        <v>6874</v>
      </c>
      <c r="S2834">
        <v>4.8065129999999998</v>
      </c>
      <c r="T2834">
        <v>-75.688128000000006</v>
      </c>
      <c r="U2834" t="s">
        <v>15745</v>
      </c>
    </row>
    <row r="2835" spans="1:21" x14ac:dyDescent="0.3">
      <c r="A2835" t="s">
        <v>15746</v>
      </c>
      <c r="B2835" t="s">
        <v>370</v>
      </c>
      <c r="C2835" t="s">
        <v>6865</v>
      </c>
      <c r="D2835" t="s">
        <v>7124</v>
      </c>
      <c r="E2835" t="s">
        <v>10389</v>
      </c>
      <c r="F2835" t="s">
        <v>15747</v>
      </c>
      <c r="G2835" t="s">
        <v>15747</v>
      </c>
      <c r="H2835" t="s">
        <v>6870</v>
      </c>
      <c r="I2835" t="s">
        <v>6886</v>
      </c>
      <c r="J2835">
        <v>3</v>
      </c>
      <c r="K2835">
        <v>1</v>
      </c>
      <c r="L2835" t="s">
        <v>6890</v>
      </c>
      <c r="M2835" t="s">
        <v>6882</v>
      </c>
      <c r="N2835" t="s">
        <v>6874</v>
      </c>
      <c r="O2835" t="s">
        <v>6874</v>
      </c>
      <c r="P2835" t="s">
        <v>6874</v>
      </c>
      <c r="Q2835" t="s">
        <v>6874</v>
      </c>
      <c r="R2835" t="s">
        <v>6876</v>
      </c>
      <c r="S2835">
        <v>4.809418</v>
      </c>
      <c r="T2835">
        <v>-75.741347000000005</v>
      </c>
      <c r="U2835" t="s">
        <v>15748</v>
      </c>
    </row>
    <row r="2836" spans="1:21" x14ac:dyDescent="0.3">
      <c r="A2836" t="s">
        <v>15749</v>
      </c>
      <c r="B2836" t="s">
        <v>370</v>
      </c>
      <c r="C2836" t="s">
        <v>8411</v>
      </c>
      <c r="D2836" t="s">
        <v>7124</v>
      </c>
      <c r="E2836" t="s">
        <v>8416</v>
      </c>
      <c r="F2836" t="s">
        <v>15750</v>
      </c>
      <c r="G2836" t="s">
        <v>15750</v>
      </c>
      <c r="H2836" t="s">
        <v>6870</v>
      </c>
      <c r="I2836" t="s">
        <v>6886</v>
      </c>
      <c r="J2836">
        <v>3</v>
      </c>
      <c r="K2836" t="s">
        <v>370</v>
      </c>
      <c r="L2836" t="s">
        <v>6872</v>
      </c>
      <c r="M2836" t="s">
        <v>6873</v>
      </c>
      <c r="N2836" t="s">
        <v>6876</v>
      </c>
      <c r="O2836" t="s">
        <v>6875</v>
      </c>
      <c r="P2836" t="s">
        <v>6875</v>
      </c>
      <c r="Q2836" t="s">
        <v>6876</v>
      </c>
      <c r="R2836" t="s">
        <v>6874</v>
      </c>
      <c r="S2836">
        <v>4.8184659999999999</v>
      </c>
      <c r="T2836">
        <v>-75.695419000000001</v>
      </c>
      <c r="U2836" t="s">
        <v>15751</v>
      </c>
    </row>
    <row r="2837" spans="1:21" x14ac:dyDescent="0.3">
      <c r="A2837" t="s">
        <v>15752</v>
      </c>
      <c r="B2837" t="s">
        <v>370</v>
      </c>
      <c r="C2837" t="s">
        <v>8411</v>
      </c>
      <c r="D2837" t="s">
        <v>7124</v>
      </c>
      <c r="E2837" t="s">
        <v>8416</v>
      </c>
      <c r="F2837" t="s">
        <v>15753</v>
      </c>
      <c r="G2837" t="s">
        <v>15753</v>
      </c>
      <c r="H2837" t="s">
        <v>6934</v>
      </c>
      <c r="I2837" t="s">
        <v>6989</v>
      </c>
      <c r="J2837">
        <v>1</v>
      </c>
      <c r="K2837" t="s">
        <v>370</v>
      </c>
      <c r="L2837" t="s">
        <v>6890</v>
      </c>
      <c r="M2837" t="s">
        <v>6891</v>
      </c>
      <c r="N2837" t="s">
        <v>6874</v>
      </c>
      <c r="O2837" t="s">
        <v>6874</v>
      </c>
      <c r="P2837" t="s">
        <v>6874</v>
      </c>
      <c r="Q2837" t="s">
        <v>6874</v>
      </c>
      <c r="R2837" t="s">
        <v>6876</v>
      </c>
      <c r="S2837">
        <v>4.8087169999999997</v>
      </c>
      <c r="T2837">
        <v>-75.690601000000001</v>
      </c>
      <c r="U2837" t="s">
        <v>15754</v>
      </c>
    </row>
    <row r="2838" spans="1:21" x14ac:dyDescent="0.3">
      <c r="A2838" t="s">
        <v>15755</v>
      </c>
      <c r="B2838" t="s">
        <v>370</v>
      </c>
      <c r="C2838" t="s">
        <v>8411</v>
      </c>
      <c r="D2838" t="s">
        <v>7124</v>
      </c>
      <c r="E2838" t="s">
        <v>8416</v>
      </c>
      <c r="F2838" t="s">
        <v>15756</v>
      </c>
      <c r="G2838" t="s">
        <v>15753</v>
      </c>
      <c r="H2838" t="s">
        <v>6934</v>
      </c>
      <c r="I2838" t="s">
        <v>6989</v>
      </c>
      <c r="J2838">
        <v>2</v>
      </c>
      <c r="K2838" t="s">
        <v>370</v>
      </c>
      <c r="L2838" t="s">
        <v>6872</v>
      </c>
      <c r="M2838" t="s">
        <v>6894</v>
      </c>
      <c r="N2838" t="s">
        <v>6875</v>
      </c>
      <c r="O2838" t="s">
        <v>6876</v>
      </c>
      <c r="P2838" t="s">
        <v>6875</v>
      </c>
      <c r="Q2838" t="s">
        <v>6874</v>
      </c>
      <c r="R2838" t="s">
        <v>6874</v>
      </c>
      <c r="S2838">
        <v>4.8087169999999997</v>
      </c>
      <c r="T2838">
        <v>-75.690601000000001</v>
      </c>
      <c r="U2838" t="s">
        <v>6872</v>
      </c>
    </row>
    <row r="2839" spans="1:21" x14ac:dyDescent="0.3">
      <c r="A2839" t="s">
        <v>15757</v>
      </c>
      <c r="B2839" t="s">
        <v>370</v>
      </c>
      <c r="C2839" t="s">
        <v>8411</v>
      </c>
      <c r="D2839" t="s">
        <v>7124</v>
      </c>
      <c r="E2839" t="s">
        <v>8416</v>
      </c>
      <c r="F2839" t="s">
        <v>12284</v>
      </c>
      <c r="G2839" t="s">
        <v>12284</v>
      </c>
      <c r="H2839" t="s">
        <v>6870</v>
      </c>
      <c r="I2839" t="s">
        <v>6871</v>
      </c>
      <c r="J2839" t="s">
        <v>370</v>
      </c>
      <c r="K2839" t="s">
        <v>370</v>
      </c>
      <c r="L2839" t="s">
        <v>6890</v>
      </c>
      <c r="M2839" t="s">
        <v>6873</v>
      </c>
      <c r="N2839" t="s">
        <v>6874</v>
      </c>
      <c r="O2839" t="s">
        <v>6874</v>
      </c>
      <c r="P2839" t="s">
        <v>6874</v>
      </c>
      <c r="Q2839" t="s">
        <v>6875</v>
      </c>
      <c r="R2839" t="s">
        <v>6874</v>
      </c>
      <c r="S2839">
        <v>4.8184659999999999</v>
      </c>
      <c r="T2839">
        <v>-75.695419000000001</v>
      </c>
      <c r="U2839" t="s">
        <v>15758</v>
      </c>
    </row>
    <row r="2840" spans="1:21" x14ac:dyDescent="0.3">
      <c r="A2840" t="s">
        <v>15759</v>
      </c>
      <c r="B2840" t="s">
        <v>370</v>
      </c>
      <c r="C2840" t="s">
        <v>11178</v>
      </c>
      <c r="D2840" t="s">
        <v>7124</v>
      </c>
      <c r="E2840" t="s">
        <v>6876</v>
      </c>
      <c r="F2840" t="s">
        <v>15760</v>
      </c>
      <c r="G2840" t="s">
        <v>15760</v>
      </c>
      <c r="H2840" t="s">
        <v>6870</v>
      </c>
      <c r="I2840" t="s">
        <v>6871</v>
      </c>
      <c r="J2840">
        <v>5</v>
      </c>
      <c r="K2840" t="s">
        <v>370</v>
      </c>
      <c r="L2840" t="s">
        <v>6881</v>
      </c>
      <c r="M2840" t="s">
        <v>6873</v>
      </c>
      <c r="N2840" t="s">
        <v>6874</v>
      </c>
      <c r="O2840" t="s">
        <v>6875</v>
      </c>
      <c r="P2840" t="s">
        <v>6874</v>
      </c>
      <c r="Q2840" t="s">
        <v>6874</v>
      </c>
      <c r="R2840" t="s">
        <v>6874</v>
      </c>
      <c r="S2840">
        <v>4.8131899999999996</v>
      </c>
      <c r="T2840">
        <v>-75.696100000000001</v>
      </c>
      <c r="U2840" t="s">
        <v>15761</v>
      </c>
    </row>
    <row r="2841" spans="1:21" x14ac:dyDescent="0.3">
      <c r="A2841" t="s">
        <v>15762</v>
      </c>
      <c r="B2841" t="s">
        <v>370</v>
      </c>
      <c r="C2841" t="s">
        <v>11178</v>
      </c>
      <c r="D2841" t="s">
        <v>6866</v>
      </c>
      <c r="E2841" t="s">
        <v>6936</v>
      </c>
      <c r="F2841" t="s">
        <v>15763</v>
      </c>
      <c r="G2841" t="s">
        <v>15763</v>
      </c>
      <c r="H2841" t="s">
        <v>6870</v>
      </c>
      <c r="I2841" t="s">
        <v>6871</v>
      </c>
      <c r="J2841">
        <v>4</v>
      </c>
      <c r="K2841" t="s">
        <v>370</v>
      </c>
      <c r="L2841" t="s">
        <v>6872</v>
      </c>
      <c r="M2841" t="s">
        <v>6894</v>
      </c>
      <c r="N2841" t="s">
        <v>6876</v>
      </c>
      <c r="O2841" t="s">
        <v>6875</v>
      </c>
      <c r="P2841" t="s">
        <v>6874</v>
      </c>
      <c r="Q2841" t="s">
        <v>6874</v>
      </c>
      <c r="R2841" t="s">
        <v>6874</v>
      </c>
      <c r="S2841">
        <v>4.8146709999999997</v>
      </c>
      <c r="T2841">
        <v>-75.696785000000006</v>
      </c>
      <c r="U2841" t="s">
        <v>15764</v>
      </c>
    </row>
    <row r="2842" spans="1:21" x14ac:dyDescent="0.3">
      <c r="A2842" t="s">
        <v>15765</v>
      </c>
      <c r="B2842" t="s">
        <v>370</v>
      </c>
      <c r="C2842" t="s">
        <v>11178</v>
      </c>
      <c r="D2842" t="s">
        <v>6921</v>
      </c>
      <c r="E2842" t="s">
        <v>7947</v>
      </c>
      <c r="F2842" t="s">
        <v>15743</v>
      </c>
      <c r="G2842" t="s">
        <v>15744</v>
      </c>
      <c r="H2842" t="s">
        <v>6870</v>
      </c>
      <c r="I2842" t="s">
        <v>6871</v>
      </c>
      <c r="J2842">
        <v>10</v>
      </c>
      <c r="K2842">
        <v>2</v>
      </c>
      <c r="L2842" t="s">
        <v>6890</v>
      </c>
      <c r="M2842" t="s">
        <v>6891</v>
      </c>
      <c r="N2842" t="s">
        <v>6874</v>
      </c>
      <c r="O2842" t="s">
        <v>6874</v>
      </c>
      <c r="P2842" t="s">
        <v>6874</v>
      </c>
      <c r="Q2842" t="s">
        <v>6875</v>
      </c>
      <c r="R2842" t="s">
        <v>6874</v>
      </c>
      <c r="S2842">
        <v>4.8638940000000002</v>
      </c>
      <c r="T2842">
        <v>-75.621200000000002</v>
      </c>
      <c r="U2842" t="s">
        <v>15766</v>
      </c>
    </row>
    <row r="2843" spans="1:21" x14ac:dyDescent="0.3">
      <c r="A2843" t="s">
        <v>15767</v>
      </c>
      <c r="B2843" t="s">
        <v>370</v>
      </c>
      <c r="C2843" t="s">
        <v>11178</v>
      </c>
      <c r="D2843" t="s">
        <v>7124</v>
      </c>
      <c r="E2843" t="s">
        <v>6876</v>
      </c>
      <c r="F2843" t="s">
        <v>15768</v>
      </c>
      <c r="G2843" t="s">
        <v>15768</v>
      </c>
      <c r="H2843" t="s">
        <v>6934</v>
      </c>
      <c r="I2843" t="s">
        <v>6880</v>
      </c>
      <c r="J2843" t="s">
        <v>370</v>
      </c>
      <c r="K2843" t="s">
        <v>370</v>
      </c>
      <c r="L2843" t="s">
        <v>6872</v>
      </c>
      <c r="M2843" t="s">
        <v>6873</v>
      </c>
      <c r="N2843" t="s">
        <v>6874</v>
      </c>
      <c r="O2843" t="s">
        <v>6875</v>
      </c>
      <c r="P2843" t="s">
        <v>6874</v>
      </c>
      <c r="Q2843" t="s">
        <v>6875</v>
      </c>
      <c r="R2843" t="s">
        <v>6874</v>
      </c>
      <c r="S2843">
        <v>4.8158289999999999</v>
      </c>
      <c r="T2843">
        <v>-75.703149999999994</v>
      </c>
      <c r="U2843" t="s">
        <v>15769</v>
      </c>
    </row>
    <row r="2844" spans="1:21" x14ac:dyDescent="0.3">
      <c r="A2844" t="s">
        <v>15770</v>
      </c>
      <c r="B2844" t="s">
        <v>370</v>
      </c>
      <c r="C2844" t="s">
        <v>11178</v>
      </c>
      <c r="D2844" t="s">
        <v>7124</v>
      </c>
      <c r="E2844" t="s">
        <v>6876</v>
      </c>
      <c r="F2844" t="s">
        <v>15771</v>
      </c>
      <c r="G2844" t="s">
        <v>15771</v>
      </c>
      <c r="H2844" t="s">
        <v>6870</v>
      </c>
      <c r="I2844" t="s">
        <v>6871</v>
      </c>
      <c r="J2844">
        <v>3</v>
      </c>
      <c r="K2844" t="s">
        <v>370</v>
      </c>
      <c r="L2844" t="s">
        <v>6872</v>
      </c>
      <c r="M2844" t="s">
        <v>6873</v>
      </c>
      <c r="N2844" t="s">
        <v>6874</v>
      </c>
      <c r="O2844" t="s">
        <v>6875</v>
      </c>
      <c r="P2844" t="s">
        <v>6874</v>
      </c>
      <c r="Q2844" t="s">
        <v>6875</v>
      </c>
      <c r="R2844" t="s">
        <v>6874</v>
      </c>
      <c r="S2844">
        <v>4.8157819999999996</v>
      </c>
      <c r="T2844">
        <v>-75.702755999999994</v>
      </c>
      <c r="U2844" t="s">
        <v>15772</v>
      </c>
    </row>
    <row r="2845" spans="1:21" x14ac:dyDescent="0.3">
      <c r="A2845" t="s">
        <v>15773</v>
      </c>
      <c r="B2845" t="s">
        <v>370</v>
      </c>
      <c r="C2845" t="s">
        <v>11178</v>
      </c>
      <c r="D2845" t="s">
        <v>7124</v>
      </c>
      <c r="E2845" t="s">
        <v>7124</v>
      </c>
      <c r="F2845" t="s">
        <v>15774</v>
      </c>
      <c r="G2845" t="s">
        <v>15774</v>
      </c>
      <c r="H2845" t="s">
        <v>6870</v>
      </c>
      <c r="I2845" t="s">
        <v>6871</v>
      </c>
      <c r="J2845">
        <v>4</v>
      </c>
      <c r="K2845" t="s">
        <v>370</v>
      </c>
      <c r="L2845" t="s">
        <v>6872</v>
      </c>
      <c r="M2845" t="s">
        <v>6873</v>
      </c>
      <c r="N2845" t="s">
        <v>6874</v>
      </c>
      <c r="O2845" t="s">
        <v>6875</v>
      </c>
      <c r="P2845" t="s">
        <v>6874</v>
      </c>
      <c r="Q2845" t="s">
        <v>6875</v>
      </c>
      <c r="R2845" t="s">
        <v>6874</v>
      </c>
      <c r="S2845">
        <v>4.8158440000000002</v>
      </c>
      <c r="T2845">
        <v>-75.702996999999996</v>
      </c>
      <c r="U2845" t="s">
        <v>15775</v>
      </c>
    </row>
    <row r="2846" spans="1:21" x14ac:dyDescent="0.3">
      <c r="A2846" t="s">
        <v>15776</v>
      </c>
      <c r="B2846" t="s">
        <v>370</v>
      </c>
      <c r="C2846" t="s">
        <v>370</v>
      </c>
      <c r="D2846" t="s">
        <v>7124</v>
      </c>
      <c r="E2846" t="s">
        <v>7124</v>
      </c>
      <c r="F2846" t="s">
        <v>15777</v>
      </c>
      <c r="G2846" t="s">
        <v>15777</v>
      </c>
      <c r="H2846" t="s">
        <v>6870</v>
      </c>
      <c r="I2846" t="s">
        <v>6871</v>
      </c>
      <c r="J2846">
        <v>2</v>
      </c>
      <c r="K2846">
        <v>1</v>
      </c>
      <c r="L2846" t="s">
        <v>6872</v>
      </c>
      <c r="M2846" t="s">
        <v>6894</v>
      </c>
      <c r="N2846" t="s">
        <v>6875</v>
      </c>
      <c r="O2846" t="s">
        <v>6876</v>
      </c>
      <c r="P2846" t="s">
        <v>6875</v>
      </c>
      <c r="Q2846" t="s">
        <v>6876</v>
      </c>
      <c r="R2846" t="s">
        <v>6876</v>
      </c>
      <c r="S2846">
        <v>4.8416940000000004</v>
      </c>
      <c r="T2846">
        <v>-75.675053000000005</v>
      </c>
      <c r="U2846" t="s">
        <v>15778</v>
      </c>
    </row>
    <row r="2847" spans="1:21" x14ac:dyDescent="0.3">
      <c r="A2847" t="s">
        <v>15779</v>
      </c>
      <c r="B2847" t="s">
        <v>370</v>
      </c>
      <c r="C2847" t="s">
        <v>11178</v>
      </c>
      <c r="D2847" t="s">
        <v>7124</v>
      </c>
      <c r="E2847" t="s">
        <v>7124</v>
      </c>
      <c r="F2847" t="s">
        <v>15780</v>
      </c>
      <c r="G2847" t="s">
        <v>15780</v>
      </c>
      <c r="H2847" t="s">
        <v>6870</v>
      </c>
      <c r="I2847" t="s">
        <v>6871</v>
      </c>
      <c r="J2847">
        <v>2</v>
      </c>
      <c r="K2847">
        <v>1</v>
      </c>
      <c r="L2847" t="s">
        <v>6872</v>
      </c>
      <c r="M2847" t="s">
        <v>6894</v>
      </c>
      <c r="N2847" t="s">
        <v>6875</v>
      </c>
      <c r="O2847" t="s">
        <v>6876</v>
      </c>
      <c r="P2847" t="s">
        <v>6875</v>
      </c>
      <c r="Q2847" t="s">
        <v>6876</v>
      </c>
      <c r="R2847" t="s">
        <v>6876</v>
      </c>
      <c r="S2847">
        <v>4.8416940000000004</v>
      </c>
      <c r="T2847">
        <v>-75.675053000000005</v>
      </c>
      <c r="U2847" t="s">
        <v>15778</v>
      </c>
    </row>
    <row r="2848" spans="1:21" x14ac:dyDescent="0.3">
      <c r="A2848" t="s">
        <v>15781</v>
      </c>
      <c r="B2848" t="s">
        <v>370</v>
      </c>
      <c r="C2848" t="s">
        <v>11178</v>
      </c>
      <c r="D2848" t="s">
        <v>7124</v>
      </c>
      <c r="E2848" t="s">
        <v>7124</v>
      </c>
      <c r="F2848" t="s">
        <v>15782</v>
      </c>
      <c r="G2848" t="s">
        <v>15783</v>
      </c>
      <c r="H2848" t="s">
        <v>6870</v>
      </c>
      <c r="I2848" t="s">
        <v>6871</v>
      </c>
      <c r="J2848">
        <v>5</v>
      </c>
      <c r="K2848" t="s">
        <v>370</v>
      </c>
      <c r="L2848" t="s">
        <v>6872</v>
      </c>
      <c r="M2848" t="s">
        <v>6873</v>
      </c>
      <c r="N2848" t="s">
        <v>6875</v>
      </c>
      <c r="O2848" t="s">
        <v>6875</v>
      </c>
      <c r="P2848" t="s">
        <v>6874</v>
      </c>
      <c r="Q2848" t="s">
        <v>6874</v>
      </c>
      <c r="R2848" t="s">
        <v>6874</v>
      </c>
      <c r="S2848">
        <v>4.7940589999999998</v>
      </c>
      <c r="T2848">
        <v>-75.696432000000001</v>
      </c>
      <c r="U2848" t="s">
        <v>15784</v>
      </c>
    </row>
    <row r="2849" spans="1:21" x14ac:dyDescent="0.3">
      <c r="A2849" t="s">
        <v>15785</v>
      </c>
      <c r="B2849" t="s">
        <v>370</v>
      </c>
      <c r="C2849" t="s">
        <v>11185</v>
      </c>
      <c r="D2849" t="s">
        <v>8317</v>
      </c>
      <c r="E2849" t="s">
        <v>8324</v>
      </c>
      <c r="F2849" t="s">
        <v>15786</v>
      </c>
      <c r="G2849" t="s">
        <v>6876</v>
      </c>
      <c r="H2849" t="s">
        <v>6870</v>
      </c>
      <c r="I2849" t="s">
        <v>6871</v>
      </c>
      <c r="J2849">
        <v>3</v>
      </c>
      <c r="K2849">
        <v>0</v>
      </c>
      <c r="L2849" t="s">
        <v>6872</v>
      </c>
      <c r="M2849" t="s">
        <v>6873</v>
      </c>
      <c r="N2849" t="s">
        <v>6874</v>
      </c>
      <c r="O2849" t="s">
        <v>6874</v>
      </c>
      <c r="P2849" t="s">
        <v>6874</v>
      </c>
      <c r="Q2849" t="s">
        <v>6874</v>
      </c>
      <c r="R2849" t="s">
        <v>6874</v>
      </c>
      <c r="S2849">
        <v>4.8026479999999996</v>
      </c>
      <c r="T2849">
        <v>-75.709514999999996</v>
      </c>
      <c r="U2849" t="s">
        <v>15787</v>
      </c>
    </row>
    <row r="2850" spans="1:21" x14ac:dyDescent="0.3">
      <c r="A2850" t="s">
        <v>15788</v>
      </c>
      <c r="B2850" t="s">
        <v>370</v>
      </c>
      <c r="C2850" t="s">
        <v>10333</v>
      </c>
      <c r="D2850" t="s">
        <v>6866</v>
      </c>
      <c r="E2850" t="s">
        <v>6960</v>
      </c>
      <c r="F2850" t="s">
        <v>15789</v>
      </c>
      <c r="G2850" t="s">
        <v>15790</v>
      </c>
      <c r="H2850" t="s">
        <v>6934</v>
      </c>
      <c r="I2850" t="s">
        <v>7630</v>
      </c>
      <c r="J2850" t="s">
        <v>370</v>
      </c>
      <c r="K2850">
        <v>0</v>
      </c>
      <c r="L2850" t="s">
        <v>6890</v>
      </c>
      <c r="M2850" t="s">
        <v>6882</v>
      </c>
      <c r="N2850" t="s">
        <v>6876</v>
      </c>
      <c r="O2850" t="s">
        <v>6875</v>
      </c>
      <c r="P2850" t="s">
        <v>6874</v>
      </c>
      <c r="Q2850" t="s">
        <v>6876</v>
      </c>
      <c r="R2850" t="s">
        <v>6874</v>
      </c>
      <c r="S2850">
        <v>4.8141610000000004</v>
      </c>
      <c r="T2850">
        <v>-75.694730000000007</v>
      </c>
      <c r="U2850" t="s">
        <v>15791</v>
      </c>
    </row>
    <row r="2851" spans="1:21" x14ac:dyDescent="0.3">
      <c r="A2851" t="s">
        <v>15792</v>
      </c>
      <c r="B2851" t="s">
        <v>370</v>
      </c>
      <c r="C2851" t="s">
        <v>10333</v>
      </c>
      <c r="D2851" t="s">
        <v>6866</v>
      </c>
      <c r="E2851" t="s">
        <v>6960</v>
      </c>
      <c r="F2851" t="s">
        <v>15789</v>
      </c>
      <c r="G2851" t="s">
        <v>15790</v>
      </c>
      <c r="H2851" t="s">
        <v>6934</v>
      </c>
      <c r="I2851" t="s">
        <v>7630</v>
      </c>
      <c r="J2851" t="s">
        <v>370</v>
      </c>
      <c r="K2851">
        <v>0</v>
      </c>
      <c r="L2851" t="s">
        <v>6881</v>
      </c>
      <c r="M2851" t="s">
        <v>6882</v>
      </c>
      <c r="N2851" t="s">
        <v>6876</v>
      </c>
      <c r="O2851" t="s">
        <v>6875</v>
      </c>
      <c r="P2851" t="s">
        <v>6874</v>
      </c>
      <c r="Q2851" t="s">
        <v>6876</v>
      </c>
      <c r="R2851" t="s">
        <v>6874</v>
      </c>
      <c r="S2851">
        <v>4.8141610000000004</v>
      </c>
      <c r="T2851">
        <v>-75.694730000000007</v>
      </c>
      <c r="U2851" t="s">
        <v>15791</v>
      </c>
    </row>
    <row r="2852" spans="1:21" x14ac:dyDescent="0.3">
      <c r="A2852" t="s">
        <v>15793</v>
      </c>
      <c r="B2852" t="s">
        <v>370</v>
      </c>
      <c r="C2852" t="s">
        <v>10333</v>
      </c>
      <c r="D2852" t="s">
        <v>6866</v>
      </c>
      <c r="E2852" t="s">
        <v>6960</v>
      </c>
      <c r="F2852" t="s">
        <v>15789</v>
      </c>
      <c r="G2852" t="s">
        <v>15790</v>
      </c>
      <c r="H2852" t="s">
        <v>6934</v>
      </c>
      <c r="I2852" t="s">
        <v>7630</v>
      </c>
      <c r="J2852" t="s">
        <v>370</v>
      </c>
      <c r="K2852">
        <v>0</v>
      </c>
      <c r="L2852" t="s">
        <v>6872</v>
      </c>
      <c r="M2852" t="s">
        <v>6882</v>
      </c>
      <c r="N2852" t="s">
        <v>6876</v>
      </c>
      <c r="O2852" t="s">
        <v>6875</v>
      </c>
      <c r="P2852" t="s">
        <v>6874</v>
      </c>
      <c r="Q2852" t="s">
        <v>6876</v>
      </c>
      <c r="R2852" t="s">
        <v>6874</v>
      </c>
      <c r="S2852">
        <v>4.8141610000000004</v>
      </c>
      <c r="T2852">
        <v>-75.694730000000007</v>
      </c>
      <c r="U2852" t="s">
        <v>15791</v>
      </c>
    </row>
    <row r="2853" spans="1:21" x14ac:dyDescent="0.3">
      <c r="A2853" t="s">
        <v>15794</v>
      </c>
      <c r="B2853" t="s">
        <v>370</v>
      </c>
      <c r="C2853" t="s">
        <v>10333</v>
      </c>
      <c r="D2853" t="s">
        <v>6921</v>
      </c>
      <c r="E2853" t="s">
        <v>7855</v>
      </c>
      <c r="F2853" t="s">
        <v>15795</v>
      </c>
      <c r="G2853" t="s">
        <v>15796</v>
      </c>
      <c r="H2853" t="s">
        <v>6934</v>
      </c>
      <c r="I2853" t="s">
        <v>7630</v>
      </c>
      <c r="J2853">
        <v>16</v>
      </c>
      <c r="K2853">
        <v>2</v>
      </c>
      <c r="L2853" t="s">
        <v>6890</v>
      </c>
      <c r="M2853" t="s">
        <v>6891</v>
      </c>
      <c r="N2853" t="s">
        <v>6874</v>
      </c>
      <c r="O2853" t="s">
        <v>6874</v>
      </c>
      <c r="P2853" t="s">
        <v>6874</v>
      </c>
      <c r="Q2853" t="s">
        <v>6874</v>
      </c>
      <c r="R2853" t="s">
        <v>6874</v>
      </c>
      <c r="S2853">
        <v>4.8170679999999999</v>
      </c>
      <c r="T2853">
        <v>-75.686673999999996</v>
      </c>
      <c r="U2853" t="s">
        <v>370</v>
      </c>
    </row>
    <row r="2854" spans="1:21" x14ac:dyDescent="0.3">
      <c r="A2854" t="s">
        <v>15797</v>
      </c>
      <c r="B2854" t="s">
        <v>370</v>
      </c>
      <c r="C2854" t="s">
        <v>10333</v>
      </c>
      <c r="D2854" t="s">
        <v>6921</v>
      </c>
      <c r="E2854" t="s">
        <v>7947</v>
      </c>
      <c r="F2854" t="s">
        <v>15798</v>
      </c>
      <c r="G2854" t="s">
        <v>15799</v>
      </c>
      <c r="H2854" t="s">
        <v>6934</v>
      </c>
      <c r="I2854" t="s">
        <v>7630</v>
      </c>
      <c r="J2854">
        <v>1</v>
      </c>
      <c r="K2854" t="s">
        <v>370</v>
      </c>
      <c r="L2854" t="s">
        <v>6890</v>
      </c>
      <c r="M2854" t="s">
        <v>6891</v>
      </c>
      <c r="N2854" t="s">
        <v>6874</v>
      </c>
      <c r="O2854" t="s">
        <v>6874</v>
      </c>
      <c r="P2854" t="s">
        <v>6874</v>
      </c>
      <c r="Q2854" t="s">
        <v>6874</v>
      </c>
      <c r="R2854" t="s">
        <v>6874</v>
      </c>
      <c r="S2854">
        <v>4.7969660000000003</v>
      </c>
      <c r="T2854">
        <v>-75.690832999999998</v>
      </c>
      <c r="U2854" t="s">
        <v>15800</v>
      </c>
    </row>
    <row r="2855" spans="1:21" x14ac:dyDescent="0.3">
      <c r="A2855" t="s">
        <v>15801</v>
      </c>
      <c r="B2855" t="s">
        <v>370</v>
      </c>
      <c r="C2855" t="s">
        <v>10333</v>
      </c>
      <c r="D2855" t="s">
        <v>7060</v>
      </c>
      <c r="E2855" t="s">
        <v>9149</v>
      </c>
      <c r="F2855" t="s">
        <v>15802</v>
      </c>
      <c r="G2855" t="s">
        <v>14466</v>
      </c>
      <c r="H2855" t="s">
        <v>6870</v>
      </c>
      <c r="I2855" t="s">
        <v>6871</v>
      </c>
      <c r="J2855">
        <v>8</v>
      </c>
      <c r="K2855">
        <v>1</v>
      </c>
      <c r="L2855" t="s">
        <v>6890</v>
      </c>
      <c r="M2855" t="s">
        <v>6891</v>
      </c>
      <c r="N2855" t="s">
        <v>6876</v>
      </c>
      <c r="O2855" t="s">
        <v>6876</v>
      </c>
      <c r="P2855" t="s">
        <v>6876</v>
      </c>
      <c r="Q2855" t="s">
        <v>6876</v>
      </c>
      <c r="R2855" t="s">
        <v>6876</v>
      </c>
      <c r="S2855" t="s">
        <v>370</v>
      </c>
      <c r="T2855">
        <v>-75.685716999999997</v>
      </c>
      <c r="U2855" t="s">
        <v>15803</v>
      </c>
    </row>
    <row r="2856" spans="1:21" x14ac:dyDescent="0.3">
      <c r="A2856" t="s">
        <v>15804</v>
      </c>
      <c r="B2856" t="s">
        <v>370</v>
      </c>
      <c r="C2856" t="s">
        <v>10333</v>
      </c>
      <c r="D2856" t="s">
        <v>7060</v>
      </c>
      <c r="E2856" t="s">
        <v>9149</v>
      </c>
      <c r="F2856" t="s">
        <v>15805</v>
      </c>
      <c r="G2856" t="s">
        <v>14466</v>
      </c>
      <c r="H2856" t="s">
        <v>6870</v>
      </c>
      <c r="I2856" t="s">
        <v>6871</v>
      </c>
      <c r="J2856">
        <v>8</v>
      </c>
      <c r="K2856">
        <v>1</v>
      </c>
      <c r="L2856" t="s">
        <v>6890</v>
      </c>
      <c r="M2856" t="s">
        <v>6891</v>
      </c>
      <c r="N2856" t="s">
        <v>6876</v>
      </c>
      <c r="O2856" t="s">
        <v>6876</v>
      </c>
      <c r="P2856" t="s">
        <v>6876</v>
      </c>
      <c r="Q2856" t="s">
        <v>6876</v>
      </c>
      <c r="R2856" t="s">
        <v>6876</v>
      </c>
      <c r="S2856" t="s">
        <v>370</v>
      </c>
      <c r="T2856">
        <v>-75.685716999999997</v>
      </c>
      <c r="U2856" t="s">
        <v>15803</v>
      </c>
    </row>
    <row r="2857" spans="1:21" x14ac:dyDescent="0.3">
      <c r="A2857" t="s">
        <v>15806</v>
      </c>
      <c r="B2857" t="s">
        <v>370</v>
      </c>
      <c r="C2857" t="s">
        <v>10333</v>
      </c>
      <c r="D2857" t="s">
        <v>7060</v>
      </c>
      <c r="E2857" t="s">
        <v>9149</v>
      </c>
      <c r="F2857" t="s">
        <v>15807</v>
      </c>
      <c r="G2857" t="s">
        <v>14466</v>
      </c>
      <c r="H2857" t="s">
        <v>6870</v>
      </c>
      <c r="I2857" t="s">
        <v>6871</v>
      </c>
      <c r="J2857">
        <v>8</v>
      </c>
      <c r="K2857">
        <v>1</v>
      </c>
      <c r="L2857" t="s">
        <v>6890</v>
      </c>
      <c r="M2857" t="s">
        <v>6873</v>
      </c>
      <c r="N2857" t="s">
        <v>6876</v>
      </c>
      <c r="O2857" t="s">
        <v>6876</v>
      </c>
      <c r="P2857" t="s">
        <v>6876</v>
      </c>
      <c r="Q2857" t="s">
        <v>6876</v>
      </c>
      <c r="R2857" t="s">
        <v>6876</v>
      </c>
      <c r="S2857" t="s">
        <v>370</v>
      </c>
      <c r="T2857">
        <v>-75.685716999999997</v>
      </c>
      <c r="U2857" t="s">
        <v>15808</v>
      </c>
    </row>
    <row r="2858" spans="1:21" x14ac:dyDescent="0.3">
      <c r="A2858" t="s">
        <v>15809</v>
      </c>
      <c r="B2858" t="s">
        <v>370</v>
      </c>
      <c r="C2858" t="s">
        <v>10333</v>
      </c>
      <c r="D2858" t="s">
        <v>7060</v>
      </c>
      <c r="E2858" t="s">
        <v>9149</v>
      </c>
      <c r="F2858" t="s">
        <v>15810</v>
      </c>
      <c r="G2858" t="s">
        <v>14466</v>
      </c>
      <c r="H2858" t="s">
        <v>6870</v>
      </c>
      <c r="I2858" t="s">
        <v>6871</v>
      </c>
      <c r="J2858">
        <v>8</v>
      </c>
      <c r="K2858">
        <v>1</v>
      </c>
      <c r="L2858" t="s">
        <v>6890</v>
      </c>
      <c r="M2858" t="s">
        <v>6891</v>
      </c>
      <c r="N2858" t="s">
        <v>6876</v>
      </c>
      <c r="O2858" t="s">
        <v>6876</v>
      </c>
      <c r="P2858" t="s">
        <v>6876</v>
      </c>
      <c r="Q2858" t="s">
        <v>6876</v>
      </c>
      <c r="R2858" t="s">
        <v>6876</v>
      </c>
      <c r="S2858" t="s">
        <v>370</v>
      </c>
      <c r="T2858">
        <v>-75.685716999999997</v>
      </c>
      <c r="U2858" t="s">
        <v>15803</v>
      </c>
    </row>
    <row r="2859" spans="1:21" x14ac:dyDescent="0.3">
      <c r="A2859" t="s">
        <v>15811</v>
      </c>
      <c r="B2859" t="s">
        <v>370</v>
      </c>
      <c r="C2859" t="s">
        <v>10333</v>
      </c>
      <c r="D2859" t="s">
        <v>7060</v>
      </c>
      <c r="E2859" t="s">
        <v>9149</v>
      </c>
      <c r="F2859" t="s">
        <v>15812</v>
      </c>
      <c r="G2859" t="s">
        <v>14466</v>
      </c>
      <c r="H2859" t="s">
        <v>6870</v>
      </c>
      <c r="I2859" t="s">
        <v>6871</v>
      </c>
      <c r="J2859">
        <v>8</v>
      </c>
      <c r="K2859">
        <v>1</v>
      </c>
      <c r="L2859" t="s">
        <v>6890</v>
      </c>
      <c r="M2859" t="s">
        <v>6891</v>
      </c>
      <c r="N2859" t="s">
        <v>6876</v>
      </c>
      <c r="O2859" t="s">
        <v>6876</v>
      </c>
      <c r="P2859" t="s">
        <v>6876</v>
      </c>
      <c r="Q2859" t="s">
        <v>6876</v>
      </c>
      <c r="R2859" t="s">
        <v>6876</v>
      </c>
      <c r="S2859" t="s">
        <v>370</v>
      </c>
      <c r="T2859">
        <v>-75.685716999999997</v>
      </c>
      <c r="U2859" t="s">
        <v>15803</v>
      </c>
    </row>
    <row r="2860" spans="1:21" x14ac:dyDescent="0.3">
      <c r="A2860" t="s">
        <v>15813</v>
      </c>
      <c r="B2860" t="s">
        <v>370</v>
      </c>
      <c r="C2860" t="s">
        <v>10333</v>
      </c>
      <c r="D2860" t="s">
        <v>7060</v>
      </c>
      <c r="E2860" t="s">
        <v>9149</v>
      </c>
      <c r="F2860" t="s">
        <v>15814</v>
      </c>
      <c r="G2860" t="s">
        <v>14466</v>
      </c>
      <c r="H2860" t="s">
        <v>6870</v>
      </c>
      <c r="I2860" t="s">
        <v>6871</v>
      </c>
      <c r="J2860">
        <v>8</v>
      </c>
      <c r="K2860">
        <v>1</v>
      </c>
      <c r="L2860" t="s">
        <v>6890</v>
      </c>
      <c r="M2860" t="s">
        <v>6891</v>
      </c>
      <c r="N2860" t="s">
        <v>6876</v>
      </c>
      <c r="O2860" t="s">
        <v>6876</v>
      </c>
      <c r="P2860" t="s">
        <v>6876</v>
      </c>
      <c r="Q2860" t="s">
        <v>6876</v>
      </c>
      <c r="R2860" t="s">
        <v>6876</v>
      </c>
      <c r="S2860" t="s">
        <v>370</v>
      </c>
      <c r="T2860">
        <v>-75.685716999999997</v>
      </c>
      <c r="U2860" t="s">
        <v>15803</v>
      </c>
    </row>
    <row r="2861" spans="1:21" x14ac:dyDescent="0.3">
      <c r="A2861" t="s">
        <v>15815</v>
      </c>
      <c r="B2861" t="s">
        <v>370</v>
      </c>
      <c r="C2861" t="s">
        <v>10333</v>
      </c>
      <c r="D2861" t="s">
        <v>7060</v>
      </c>
      <c r="E2861" t="s">
        <v>9149</v>
      </c>
      <c r="F2861" t="s">
        <v>15816</v>
      </c>
      <c r="G2861" t="s">
        <v>14466</v>
      </c>
      <c r="H2861" t="s">
        <v>6870</v>
      </c>
      <c r="I2861" t="s">
        <v>6871</v>
      </c>
      <c r="J2861">
        <v>8</v>
      </c>
      <c r="K2861">
        <v>1</v>
      </c>
      <c r="L2861" t="s">
        <v>6890</v>
      </c>
      <c r="M2861" t="s">
        <v>6891</v>
      </c>
      <c r="N2861" t="s">
        <v>6876</v>
      </c>
      <c r="O2861" t="s">
        <v>6876</v>
      </c>
      <c r="P2861" t="s">
        <v>6876</v>
      </c>
      <c r="Q2861" t="s">
        <v>6876</v>
      </c>
      <c r="R2861" t="s">
        <v>6876</v>
      </c>
      <c r="S2861" t="s">
        <v>370</v>
      </c>
      <c r="T2861">
        <v>-75.685716999999997</v>
      </c>
      <c r="U2861" t="s">
        <v>15803</v>
      </c>
    </row>
    <row r="2862" spans="1:21" x14ac:dyDescent="0.3">
      <c r="A2862" t="s">
        <v>15817</v>
      </c>
      <c r="B2862" t="s">
        <v>370</v>
      </c>
      <c r="C2862" t="s">
        <v>10333</v>
      </c>
      <c r="D2862" t="s">
        <v>7060</v>
      </c>
      <c r="E2862" t="s">
        <v>9149</v>
      </c>
      <c r="F2862" t="s">
        <v>15818</v>
      </c>
      <c r="G2862" t="s">
        <v>14466</v>
      </c>
      <c r="H2862" t="s">
        <v>6870</v>
      </c>
      <c r="I2862" t="s">
        <v>6871</v>
      </c>
      <c r="J2862">
        <v>8</v>
      </c>
      <c r="K2862">
        <v>1</v>
      </c>
      <c r="L2862" t="s">
        <v>6890</v>
      </c>
      <c r="M2862" t="s">
        <v>6891</v>
      </c>
      <c r="N2862" t="s">
        <v>6876</v>
      </c>
      <c r="O2862" t="s">
        <v>6876</v>
      </c>
      <c r="P2862" t="s">
        <v>6876</v>
      </c>
      <c r="Q2862" t="s">
        <v>6876</v>
      </c>
      <c r="R2862" t="s">
        <v>6876</v>
      </c>
      <c r="S2862" t="s">
        <v>370</v>
      </c>
      <c r="T2862">
        <v>-75.685716999999997</v>
      </c>
      <c r="U2862" t="s">
        <v>15803</v>
      </c>
    </row>
    <row r="2863" spans="1:21" x14ac:dyDescent="0.3">
      <c r="A2863" t="s">
        <v>15819</v>
      </c>
      <c r="B2863" t="s">
        <v>370</v>
      </c>
      <c r="C2863" t="s">
        <v>10333</v>
      </c>
      <c r="D2863" t="s">
        <v>7060</v>
      </c>
      <c r="E2863" t="s">
        <v>9149</v>
      </c>
      <c r="F2863" t="s">
        <v>15820</v>
      </c>
      <c r="G2863" t="s">
        <v>14466</v>
      </c>
      <c r="H2863" t="s">
        <v>6870</v>
      </c>
      <c r="I2863" t="s">
        <v>6871</v>
      </c>
      <c r="J2863">
        <v>8</v>
      </c>
      <c r="K2863">
        <v>1</v>
      </c>
      <c r="L2863" t="s">
        <v>6890</v>
      </c>
      <c r="M2863" t="s">
        <v>6891</v>
      </c>
      <c r="N2863" t="s">
        <v>6876</v>
      </c>
      <c r="O2863" t="s">
        <v>6876</v>
      </c>
      <c r="P2863" t="s">
        <v>6876</v>
      </c>
      <c r="Q2863" t="s">
        <v>6876</v>
      </c>
      <c r="R2863" t="s">
        <v>6876</v>
      </c>
      <c r="S2863" t="s">
        <v>370</v>
      </c>
      <c r="T2863">
        <v>-75.685716999999997</v>
      </c>
      <c r="U2863" t="s">
        <v>15803</v>
      </c>
    </row>
    <row r="2864" spans="1:21" x14ac:dyDescent="0.3">
      <c r="A2864" t="s">
        <v>15821</v>
      </c>
      <c r="B2864" t="s">
        <v>370</v>
      </c>
      <c r="C2864" t="s">
        <v>10333</v>
      </c>
      <c r="D2864" t="s">
        <v>7060</v>
      </c>
      <c r="E2864" t="s">
        <v>9149</v>
      </c>
      <c r="F2864" t="s">
        <v>15822</v>
      </c>
      <c r="G2864" t="s">
        <v>14466</v>
      </c>
      <c r="H2864" t="s">
        <v>6870</v>
      </c>
      <c r="I2864" t="s">
        <v>6871</v>
      </c>
      <c r="J2864">
        <v>8</v>
      </c>
      <c r="K2864">
        <v>1</v>
      </c>
      <c r="L2864" t="s">
        <v>6890</v>
      </c>
      <c r="M2864" t="s">
        <v>6873</v>
      </c>
      <c r="N2864" t="s">
        <v>6876</v>
      </c>
      <c r="O2864" t="s">
        <v>6876</v>
      </c>
      <c r="P2864" t="s">
        <v>6876</v>
      </c>
      <c r="Q2864" t="s">
        <v>6876</v>
      </c>
      <c r="R2864" t="s">
        <v>6876</v>
      </c>
      <c r="S2864" t="s">
        <v>370</v>
      </c>
      <c r="T2864">
        <v>-75.685716999999997</v>
      </c>
      <c r="U2864" t="s">
        <v>15808</v>
      </c>
    </row>
    <row r="2865" spans="1:21" x14ac:dyDescent="0.3">
      <c r="A2865" t="s">
        <v>15823</v>
      </c>
      <c r="B2865" t="s">
        <v>370</v>
      </c>
      <c r="C2865" t="s">
        <v>10333</v>
      </c>
      <c r="D2865" t="s">
        <v>7060</v>
      </c>
      <c r="E2865" t="s">
        <v>9149</v>
      </c>
      <c r="F2865" t="s">
        <v>15824</v>
      </c>
      <c r="G2865" t="s">
        <v>14466</v>
      </c>
      <c r="H2865" t="s">
        <v>6870</v>
      </c>
      <c r="I2865" t="s">
        <v>6871</v>
      </c>
      <c r="J2865">
        <v>8</v>
      </c>
      <c r="K2865">
        <v>1</v>
      </c>
      <c r="L2865" t="s">
        <v>6890</v>
      </c>
      <c r="M2865" t="s">
        <v>6873</v>
      </c>
      <c r="N2865" t="s">
        <v>6876</v>
      </c>
      <c r="O2865" t="s">
        <v>6876</v>
      </c>
      <c r="P2865" t="s">
        <v>6876</v>
      </c>
      <c r="Q2865" t="s">
        <v>6876</v>
      </c>
      <c r="R2865" t="s">
        <v>6876</v>
      </c>
      <c r="S2865" t="s">
        <v>370</v>
      </c>
      <c r="T2865">
        <v>-75.685716999999997</v>
      </c>
      <c r="U2865" t="s">
        <v>15808</v>
      </c>
    </row>
    <row r="2866" spans="1:21" x14ac:dyDescent="0.3">
      <c r="A2866" t="s">
        <v>15825</v>
      </c>
      <c r="B2866" t="s">
        <v>370</v>
      </c>
      <c r="C2866" t="s">
        <v>10333</v>
      </c>
      <c r="D2866" t="s">
        <v>7060</v>
      </c>
      <c r="E2866" t="s">
        <v>9149</v>
      </c>
      <c r="F2866" t="s">
        <v>15826</v>
      </c>
      <c r="G2866" t="s">
        <v>14466</v>
      </c>
      <c r="H2866" t="s">
        <v>6870</v>
      </c>
      <c r="I2866" t="s">
        <v>6871</v>
      </c>
      <c r="J2866">
        <v>8</v>
      </c>
      <c r="K2866">
        <v>1</v>
      </c>
      <c r="L2866" t="s">
        <v>6890</v>
      </c>
      <c r="M2866" t="s">
        <v>6873</v>
      </c>
      <c r="N2866" t="s">
        <v>6876</v>
      </c>
      <c r="O2866" t="s">
        <v>6876</v>
      </c>
      <c r="P2866" t="s">
        <v>6876</v>
      </c>
      <c r="Q2866" t="s">
        <v>6876</v>
      </c>
      <c r="R2866" t="s">
        <v>6876</v>
      </c>
      <c r="S2866" t="s">
        <v>370</v>
      </c>
      <c r="T2866">
        <v>-75.685716999999997</v>
      </c>
      <c r="U2866" t="s">
        <v>15808</v>
      </c>
    </row>
    <row r="2867" spans="1:21" x14ac:dyDescent="0.3">
      <c r="A2867" t="s">
        <v>15827</v>
      </c>
      <c r="B2867" t="s">
        <v>370</v>
      </c>
      <c r="C2867" t="s">
        <v>10333</v>
      </c>
      <c r="D2867" t="s">
        <v>7060</v>
      </c>
      <c r="E2867" t="s">
        <v>9149</v>
      </c>
      <c r="F2867" t="s">
        <v>15828</v>
      </c>
      <c r="G2867" t="s">
        <v>14466</v>
      </c>
      <c r="H2867" t="s">
        <v>6870</v>
      </c>
      <c r="I2867" t="s">
        <v>6871</v>
      </c>
      <c r="J2867">
        <v>8</v>
      </c>
      <c r="K2867">
        <v>1</v>
      </c>
      <c r="L2867" t="s">
        <v>6890</v>
      </c>
      <c r="M2867" t="s">
        <v>6873</v>
      </c>
      <c r="N2867" t="s">
        <v>6876</v>
      </c>
      <c r="O2867" t="s">
        <v>6876</v>
      </c>
      <c r="P2867" t="s">
        <v>6876</v>
      </c>
      <c r="Q2867" t="s">
        <v>6876</v>
      </c>
      <c r="R2867" t="s">
        <v>6876</v>
      </c>
      <c r="S2867" t="s">
        <v>370</v>
      </c>
      <c r="T2867">
        <v>-75.685716999999997</v>
      </c>
      <c r="U2867" t="s">
        <v>15808</v>
      </c>
    </row>
    <row r="2868" spans="1:21" x14ac:dyDescent="0.3">
      <c r="A2868" t="s">
        <v>15829</v>
      </c>
      <c r="B2868" t="s">
        <v>370</v>
      </c>
      <c r="C2868" t="s">
        <v>10333</v>
      </c>
      <c r="D2868" t="s">
        <v>7060</v>
      </c>
      <c r="E2868" t="s">
        <v>9149</v>
      </c>
      <c r="F2868" t="s">
        <v>15830</v>
      </c>
      <c r="G2868" t="s">
        <v>14466</v>
      </c>
      <c r="H2868" t="s">
        <v>6870</v>
      </c>
      <c r="I2868" t="s">
        <v>6871</v>
      </c>
      <c r="J2868">
        <v>8</v>
      </c>
      <c r="K2868">
        <v>1</v>
      </c>
      <c r="L2868" t="s">
        <v>6890</v>
      </c>
      <c r="M2868" t="s">
        <v>6873</v>
      </c>
      <c r="N2868" t="s">
        <v>6876</v>
      </c>
      <c r="O2868" t="s">
        <v>6876</v>
      </c>
      <c r="P2868" t="s">
        <v>6876</v>
      </c>
      <c r="Q2868" t="s">
        <v>6876</v>
      </c>
      <c r="R2868" t="s">
        <v>6876</v>
      </c>
      <c r="S2868" t="s">
        <v>370</v>
      </c>
      <c r="T2868">
        <v>-75.685716999999997</v>
      </c>
      <c r="U2868" t="s">
        <v>15808</v>
      </c>
    </row>
    <row r="2869" spans="1:21" x14ac:dyDescent="0.3">
      <c r="A2869" t="s">
        <v>15831</v>
      </c>
      <c r="B2869" t="s">
        <v>370</v>
      </c>
      <c r="C2869" t="s">
        <v>10333</v>
      </c>
      <c r="D2869" t="s">
        <v>7060</v>
      </c>
      <c r="E2869" t="s">
        <v>9149</v>
      </c>
      <c r="F2869" t="s">
        <v>15832</v>
      </c>
      <c r="G2869" t="s">
        <v>14466</v>
      </c>
      <c r="H2869" t="s">
        <v>6870</v>
      </c>
      <c r="I2869" t="s">
        <v>6871</v>
      </c>
      <c r="J2869">
        <v>8</v>
      </c>
      <c r="K2869">
        <v>1</v>
      </c>
      <c r="L2869" t="s">
        <v>6890</v>
      </c>
      <c r="M2869" t="s">
        <v>6873</v>
      </c>
      <c r="N2869" t="s">
        <v>6876</v>
      </c>
      <c r="O2869" t="s">
        <v>6876</v>
      </c>
      <c r="P2869" t="s">
        <v>6876</v>
      </c>
      <c r="Q2869" t="s">
        <v>6876</v>
      </c>
      <c r="R2869" t="s">
        <v>6876</v>
      </c>
      <c r="S2869" t="s">
        <v>370</v>
      </c>
      <c r="T2869">
        <v>-75.685716999999997</v>
      </c>
      <c r="U2869" t="s">
        <v>15808</v>
      </c>
    </row>
    <row r="2870" spans="1:21" x14ac:dyDescent="0.3">
      <c r="A2870" t="s">
        <v>15833</v>
      </c>
      <c r="B2870" t="s">
        <v>370</v>
      </c>
      <c r="C2870" t="s">
        <v>11178</v>
      </c>
      <c r="D2870" t="s">
        <v>7034</v>
      </c>
      <c r="E2870" t="s">
        <v>9530</v>
      </c>
      <c r="F2870" t="s">
        <v>15834</v>
      </c>
      <c r="G2870" t="s">
        <v>15834</v>
      </c>
      <c r="H2870" t="s">
        <v>6870</v>
      </c>
      <c r="I2870" t="s">
        <v>6871</v>
      </c>
      <c r="J2870" t="s">
        <v>370</v>
      </c>
      <c r="K2870" t="s">
        <v>370</v>
      </c>
      <c r="L2870" t="s">
        <v>6881</v>
      </c>
      <c r="M2870" t="s">
        <v>6891</v>
      </c>
      <c r="N2870" t="s">
        <v>6875</v>
      </c>
      <c r="O2870" t="s">
        <v>6874</v>
      </c>
      <c r="P2870" t="s">
        <v>6874</v>
      </c>
      <c r="Q2870" t="s">
        <v>6875</v>
      </c>
      <c r="R2870" t="s">
        <v>6874</v>
      </c>
      <c r="S2870">
        <v>4.7956409999999998</v>
      </c>
      <c r="T2870">
        <v>-75.694569000000001</v>
      </c>
      <c r="U2870" t="s">
        <v>370</v>
      </c>
    </row>
    <row r="2871" spans="1:21" x14ac:dyDescent="0.3">
      <c r="A2871" t="s">
        <v>15835</v>
      </c>
      <c r="B2871" t="s">
        <v>370</v>
      </c>
      <c r="C2871" t="s">
        <v>11178</v>
      </c>
      <c r="D2871" t="s">
        <v>7034</v>
      </c>
      <c r="E2871" t="s">
        <v>9530</v>
      </c>
      <c r="F2871" t="s">
        <v>15836</v>
      </c>
      <c r="G2871" t="s">
        <v>15836</v>
      </c>
      <c r="H2871" t="s">
        <v>6870</v>
      </c>
      <c r="I2871" t="s">
        <v>6871</v>
      </c>
      <c r="J2871" t="s">
        <v>370</v>
      </c>
      <c r="K2871" t="s">
        <v>370</v>
      </c>
      <c r="L2871" t="s">
        <v>6881</v>
      </c>
      <c r="M2871" t="s">
        <v>6891</v>
      </c>
      <c r="N2871" t="s">
        <v>6875</v>
      </c>
      <c r="O2871" t="s">
        <v>6874</v>
      </c>
      <c r="P2871" t="s">
        <v>6874</v>
      </c>
      <c r="Q2871" t="s">
        <v>6875</v>
      </c>
      <c r="R2871" t="s">
        <v>6874</v>
      </c>
      <c r="S2871">
        <v>4.7956089999999998</v>
      </c>
      <c r="T2871">
        <v>-75.694581999999997</v>
      </c>
      <c r="U2871" t="s">
        <v>370</v>
      </c>
    </row>
    <row r="2872" spans="1:21" x14ac:dyDescent="0.3">
      <c r="A2872" t="s">
        <v>15837</v>
      </c>
      <c r="B2872" t="s">
        <v>370</v>
      </c>
      <c r="C2872" t="s">
        <v>11178</v>
      </c>
      <c r="D2872" t="s">
        <v>7034</v>
      </c>
      <c r="E2872" t="s">
        <v>9530</v>
      </c>
      <c r="F2872" t="s">
        <v>15836</v>
      </c>
      <c r="G2872" t="s">
        <v>15836</v>
      </c>
      <c r="H2872" t="s">
        <v>6870</v>
      </c>
      <c r="I2872" t="s">
        <v>6871</v>
      </c>
      <c r="J2872" t="s">
        <v>370</v>
      </c>
      <c r="K2872" t="s">
        <v>370</v>
      </c>
      <c r="L2872" t="s">
        <v>6881</v>
      </c>
      <c r="M2872" t="s">
        <v>6891</v>
      </c>
      <c r="N2872" t="s">
        <v>6875</v>
      </c>
      <c r="O2872" t="s">
        <v>6874</v>
      </c>
      <c r="P2872" t="s">
        <v>6874</v>
      </c>
      <c r="Q2872" t="s">
        <v>6875</v>
      </c>
      <c r="R2872" t="s">
        <v>6874</v>
      </c>
      <c r="S2872">
        <v>4.7956089999999998</v>
      </c>
      <c r="T2872">
        <v>-75.694581999999997</v>
      </c>
      <c r="U2872" t="s">
        <v>370</v>
      </c>
    </row>
    <row r="2873" spans="1:21" x14ac:dyDescent="0.3">
      <c r="A2873" t="s">
        <v>15838</v>
      </c>
      <c r="B2873" t="s">
        <v>370</v>
      </c>
      <c r="C2873" t="s">
        <v>11178</v>
      </c>
      <c r="D2873" t="s">
        <v>7034</v>
      </c>
      <c r="E2873" t="s">
        <v>9530</v>
      </c>
      <c r="F2873" t="s">
        <v>15839</v>
      </c>
      <c r="G2873" t="s">
        <v>15839</v>
      </c>
      <c r="H2873" t="s">
        <v>6870</v>
      </c>
      <c r="I2873" t="s">
        <v>6871</v>
      </c>
      <c r="J2873" t="s">
        <v>370</v>
      </c>
      <c r="K2873" t="s">
        <v>370</v>
      </c>
      <c r="L2873" t="s">
        <v>6881</v>
      </c>
      <c r="M2873" t="s">
        <v>6891</v>
      </c>
      <c r="N2873" t="s">
        <v>6875</v>
      </c>
      <c r="O2873" t="s">
        <v>6874</v>
      </c>
      <c r="P2873" t="s">
        <v>6874</v>
      </c>
      <c r="Q2873" t="s">
        <v>6875</v>
      </c>
      <c r="R2873" t="s">
        <v>6874</v>
      </c>
      <c r="S2873">
        <v>4.8051190000000004</v>
      </c>
      <c r="T2873">
        <v>-75.694092999999995</v>
      </c>
      <c r="U2873" t="s">
        <v>370</v>
      </c>
    </row>
    <row r="2874" spans="1:21" x14ac:dyDescent="0.3">
      <c r="A2874" t="s">
        <v>15840</v>
      </c>
      <c r="B2874" t="s">
        <v>370</v>
      </c>
      <c r="C2874" t="s">
        <v>11178</v>
      </c>
      <c r="D2874" t="s">
        <v>7034</v>
      </c>
      <c r="E2874" t="s">
        <v>9530</v>
      </c>
      <c r="F2874" t="s">
        <v>15841</v>
      </c>
      <c r="G2874" t="s">
        <v>15841</v>
      </c>
      <c r="H2874" t="s">
        <v>6870</v>
      </c>
      <c r="I2874" t="s">
        <v>6871</v>
      </c>
      <c r="J2874" t="s">
        <v>370</v>
      </c>
      <c r="K2874" t="s">
        <v>370</v>
      </c>
      <c r="L2874" t="s">
        <v>6881</v>
      </c>
      <c r="M2874" t="s">
        <v>6891</v>
      </c>
      <c r="N2874" t="s">
        <v>6875</v>
      </c>
      <c r="O2874" t="s">
        <v>6874</v>
      </c>
      <c r="P2874" t="s">
        <v>6874</v>
      </c>
      <c r="Q2874" t="s">
        <v>6875</v>
      </c>
      <c r="R2874" t="s">
        <v>6874</v>
      </c>
      <c r="S2874">
        <v>4.7955899999999998</v>
      </c>
      <c r="T2874">
        <v>-75.694450000000003</v>
      </c>
      <c r="U2874" t="s">
        <v>370</v>
      </c>
    </row>
    <row r="2875" spans="1:21" x14ac:dyDescent="0.3">
      <c r="A2875" t="s">
        <v>15842</v>
      </c>
      <c r="B2875" t="s">
        <v>370</v>
      </c>
      <c r="C2875" t="s">
        <v>11178</v>
      </c>
      <c r="D2875" t="s">
        <v>7034</v>
      </c>
      <c r="E2875" t="s">
        <v>9530</v>
      </c>
      <c r="F2875" t="s">
        <v>15834</v>
      </c>
      <c r="G2875" t="s">
        <v>15834</v>
      </c>
      <c r="H2875" t="s">
        <v>6870</v>
      </c>
      <c r="I2875" t="s">
        <v>6871</v>
      </c>
      <c r="J2875" t="s">
        <v>370</v>
      </c>
      <c r="K2875" t="s">
        <v>370</v>
      </c>
      <c r="L2875" t="s">
        <v>6872</v>
      </c>
      <c r="M2875" t="s">
        <v>6894</v>
      </c>
      <c r="N2875" t="s">
        <v>6876</v>
      </c>
      <c r="O2875" t="s">
        <v>6876</v>
      </c>
      <c r="P2875" t="s">
        <v>6876</v>
      </c>
      <c r="Q2875" t="s">
        <v>6875</v>
      </c>
      <c r="R2875" t="s">
        <v>6875</v>
      </c>
      <c r="S2875">
        <v>4.7956409999999998</v>
      </c>
      <c r="T2875">
        <v>-75.694569000000001</v>
      </c>
      <c r="U2875" t="s">
        <v>15843</v>
      </c>
    </row>
    <row r="2876" spans="1:21" x14ac:dyDescent="0.3">
      <c r="A2876" t="s">
        <v>15844</v>
      </c>
      <c r="B2876" t="s">
        <v>370</v>
      </c>
      <c r="C2876" t="s">
        <v>11178</v>
      </c>
      <c r="D2876" t="s">
        <v>7034</v>
      </c>
      <c r="E2876" t="s">
        <v>9530</v>
      </c>
      <c r="F2876" t="s">
        <v>15845</v>
      </c>
      <c r="G2876" t="s">
        <v>15845</v>
      </c>
      <c r="H2876" t="s">
        <v>6870</v>
      </c>
      <c r="I2876" t="s">
        <v>6871</v>
      </c>
      <c r="J2876" t="s">
        <v>370</v>
      </c>
      <c r="K2876" t="s">
        <v>370</v>
      </c>
      <c r="L2876" t="s">
        <v>6872</v>
      </c>
      <c r="M2876" t="s">
        <v>6894</v>
      </c>
      <c r="N2876" t="s">
        <v>6876</v>
      </c>
      <c r="O2876" t="s">
        <v>6876</v>
      </c>
      <c r="P2876" t="s">
        <v>6876</v>
      </c>
      <c r="Q2876" t="s">
        <v>6875</v>
      </c>
      <c r="R2876" t="s">
        <v>6875</v>
      </c>
      <c r="S2876">
        <v>4.8000939999999996</v>
      </c>
      <c r="T2876">
        <v>-75.696220999999994</v>
      </c>
      <c r="U2876" t="s">
        <v>15843</v>
      </c>
    </row>
    <row r="2877" spans="1:21" x14ac:dyDescent="0.3">
      <c r="A2877" t="s">
        <v>15846</v>
      </c>
      <c r="B2877" t="s">
        <v>370</v>
      </c>
      <c r="C2877" t="s">
        <v>11178</v>
      </c>
      <c r="D2877" t="s">
        <v>7034</v>
      </c>
      <c r="E2877" t="s">
        <v>9530</v>
      </c>
      <c r="F2877" t="s">
        <v>15836</v>
      </c>
      <c r="G2877" t="s">
        <v>15836</v>
      </c>
      <c r="H2877" t="s">
        <v>6870</v>
      </c>
      <c r="I2877" t="s">
        <v>6871</v>
      </c>
      <c r="J2877" t="s">
        <v>370</v>
      </c>
      <c r="K2877" t="s">
        <v>370</v>
      </c>
      <c r="L2877" t="s">
        <v>6872</v>
      </c>
      <c r="M2877" t="s">
        <v>6894</v>
      </c>
      <c r="N2877" t="s">
        <v>6876</v>
      </c>
      <c r="O2877" t="s">
        <v>6876</v>
      </c>
      <c r="P2877" t="s">
        <v>6876</v>
      </c>
      <c r="Q2877" t="s">
        <v>6875</v>
      </c>
      <c r="R2877" t="s">
        <v>6875</v>
      </c>
      <c r="S2877">
        <v>4.7956089999999998</v>
      </c>
      <c r="T2877">
        <v>-75.694581999999997</v>
      </c>
      <c r="U2877" t="s">
        <v>15843</v>
      </c>
    </row>
    <row r="2878" spans="1:21" x14ac:dyDescent="0.3">
      <c r="A2878" t="s">
        <v>15847</v>
      </c>
      <c r="B2878" t="s">
        <v>370</v>
      </c>
      <c r="C2878" t="s">
        <v>11178</v>
      </c>
      <c r="D2878" t="s">
        <v>7034</v>
      </c>
      <c r="E2878" t="s">
        <v>9530</v>
      </c>
      <c r="F2878" t="s">
        <v>15848</v>
      </c>
      <c r="G2878" t="s">
        <v>15848</v>
      </c>
      <c r="H2878" t="s">
        <v>6870</v>
      </c>
      <c r="I2878" t="s">
        <v>6871</v>
      </c>
      <c r="J2878" t="s">
        <v>370</v>
      </c>
      <c r="K2878" t="s">
        <v>370</v>
      </c>
      <c r="L2878" t="s">
        <v>6872</v>
      </c>
      <c r="M2878" t="s">
        <v>6894</v>
      </c>
      <c r="N2878" t="s">
        <v>6876</v>
      </c>
      <c r="O2878" t="s">
        <v>6876</v>
      </c>
      <c r="P2878" t="s">
        <v>6876</v>
      </c>
      <c r="Q2878" t="s">
        <v>6875</v>
      </c>
      <c r="R2878" t="s">
        <v>6875</v>
      </c>
      <c r="S2878">
        <v>4.7955589999999999</v>
      </c>
      <c r="T2878">
        <v>-75.694463999999996</v>
      </c>
      <c r="U2878" t="s">
        <v>15843</v>
      </c>
    </row>
    <row r="2879" spans="1:21" x14ac:dyDescent="0.3">
      <c r="A2879" t="s">
        <v>15849</v>
      </c>
      <c r="B2879" t="s">
        <v>370</v>
      </c>
      <c r="C2879" t="s">
        <v>11178</v>
      </c>
      <c r="D2879" t="s">
        <v>7034</v>
      </c>
      <c r="E2879" t="s">
        <v>9530</v>
      </c>
      <c r="F2879" t="s">
        <v>15834</v>
      </c>
      <c r="G2879" t="s">
        <v>15834</v>
      </c>
      <c r="H2879" t="s">
        <v>6870</v>
      </c>
      <c r="I2879" t="s">
        <v>6871</v>
      </c>
      <c r="J2879" t="s">
        <v>370</v>
      </c>
      <c r="K2879" t="s">
        <v>370</v>
      </c>
      <c r="L2879" t="s">
        <v>6872</v>
      </c>
      <c r="M2879" t="s">
        <v>6894</v>
      </c>
      <c r="N2879" t="s">
        <v>6876</v>
      </c>
      <c r="O2879" t="s">
        <v>6876</v>
      </c>
      <c r="P2879" t="s">
        <v>6876</v>
      </c>
      <c r="Q2879" t="s">
        <v>6875</v>
      </c>
      <c r="R2879" t="s">
        <v>6875</v>
      </c>
      <c r="S2879">
        <v>4.7956409999999998</v>
      </c>
      <c r="T2879">
        <v>-75.694569000000001</v>
      </c>
      <c r="U2879" t="s">
        <v>15843</v>
      </c>
    </row>
    <row r="2880" spans="1:21" x14ac:dyDescent="0.3">
      <c r="A2880" t="s">
        <v>15850</v>
      </c>
      <c r="B2880" t="s">
        <v>370</v>
      </c>
      <c r="C2880" t="s">
        <v>11178</v>
      </c>
      <c r="D2880" t="s">
        <v>7034</v>
      </c>
      <c r="E2880" t="s">
        <v>9530</v>
      </c>
      <c r="F2880" t="s">
        <v>15851</v>
      </c>
      <c r="G2880" t="s">
        <v>15851</v>
      </c>
      <c r="H2880" t="s">
        <v>6870</v>
      </c>
      <c r="I2880" t="s">
        <v>6871</v>
      </c>
      <c r="J2880" t="s">
        <v>370</v>
      </c>
      <c r="K2880" t="s">
        <v>370</v>
      </c>
      <c r="L2880" t="s">
        <v>6872</v>
      </c>
      <c r="M2880" t="s">
        <v>6894</v>
      </c>
      <c r="N2880" t="s">
        <v>6876</v>
      </c>
      <c r="O2880" t="s">
        <v>6876</v>
      </c>
      <c r="P2880" t="s">
        <v>6876</v>
      </c>
      <c r="Q2880" t="s">
        <v>6875</v>
      </c>
      <c r="R2880" t="s">
        <v>6875</v>
      </c>
      <c r="S2880">
        <v>4.7956979999999998</v>
      </c>
      <c r="T2880">
        <v>-75.694408999999993</v>
      </c>
      <c r="U2880" t="s">
        <v>15843</v>
      </c>
    </row>
    <row r="2881" spans="1:21" x14ac:dyDescent="0.3">
      <c r="A2881" t="s">
        <v>15852</v>
      </c>
      <c r="B2881" t="s">
        <v>370</v>
      </c>
      <c r="C2881" t="s">
        <v>370</v>
      </c>
      <c r="D2881" t="s">
        <v>7124</v>
      </c>
      <c r="E2881" t="s">
        <v>6866</v>
      </c>
      <c r="F2881" t="s">
        <v>15853</v>
      </c>
      <c r="G2881" t="s">
        <v>15853</v>
      </c>
      <c r="H2881" t="s">
        <v>6870</v>
      </c>
      <c r="I2881" t="s">
        <v>6871</v>
      </c>
      <c r="J2881" t="s">
        <v>370</v>
      </c>
      <c r="K2881" t="s">
        <v>370</v>
      </c>
      <c r="L2881" t="s">
        <v>6881</v>
      </c>
      <c r="M2881" t="s">
        <v>6873</v>
      </c>
      <c r="N2881" t="s">
        <v>6874</v>
      </c>
      <c r="O2881" t="s">
        <v>6874</v>
      </c>
      <c r="P2881" t="s">
        <v>6874</v>
      </c>
      <c r="Q2881" t="s">
        <v>6874</v>
      </c>
      <c r="R2881" t="s">
        <v>6874</v>
      </c>
      <c r="S2881">
        <v>4.8124609999999999</v>
      </c>
      <c r="T2881">
        <v>-75.696427</v>
      </c>
      <c r="U2881" t="s">
        <v>15854</v>
      </c>
    </row>
    <row r="2882" spans="1:21" x14ac:dyDescent="0.3">
      <c r="A2882" t="s">
        <v>15855</v>
      </c>
      <c r="B2882" t="s">
        <v>370</v>
      </c>
      <c r="C2882" t="s">
        <v>370</v>
      </c>
      <c r="D2882" t="s">
        <v>7124</v>
      </c>
      <c r="E2882" t="s">
        <v>6866</v>
      </c>
      <c r="F2882" t="s">
        <v>15856</v>
      </c>
      <c r="G2882" t="s">
        <v>15856</v>
      </c>
      <c r="H2882" t="s">
        <v>6870</v>
      </c>
      <c r="I2882" t="s">
        <v>6871</v>
      </c>
      <c r="J2882" t="s">
        <v>370</v>
      </c>
      <c r="K2882" t="s">
        <v>370</v>
      </c>
      <c r="L2882" t="s">
        <v>6881</v>
      </c>
      <c r="M2882" t="s">
        <v>6873</v>
      </c>
      <c r="N2882" t="s">
        <v>6874</v>
      </c>
      <c r="O2882" t="s">
        <v>6874</v>
      </c>
      <c r="P2882" t="s">
        <v>6874</v>
      </c>
      <c r="Q2882" t="s">
        <v>6874</v>
      </c>
      <c r="R2882" t="s">
        <v>6874</v>
      </c>
      <c r="S2882">
        <v>4.8125109999999998</v>
      </c>
      <c r="T2882">
        <v>-75.696577000000005</v>
      </c>
      <c r="U2882" t="s">
        <v>15854</v>
      </c>
    </row>
    <row r="2883" spans="1:21" x14ac:dyDescent="0.3">
      <c r="A2883" t="s">
        <v>15857</v>
      </c>
      <c r="B2883" t="s">
        <v>370</v>
      </c>
      <c r="C2883" t="s">
        <v>11178</v>
      </c>
      <c r="D2883" t="s">
        <v>7124</v>
      </c>
      <c r="E2883" t="s">
        <v>8650</v>
      </c>
      <c r="F2883" t="s">
        <v>15858</v>
      </c>
      <c r="G2883" t="s">
        <v>15858</v>
      </c>
      <c r="H2883" t="s">
        <v>6870</v>
      </c>
      <c r="I2883" t="s">
        <v>6871</v>
      </c>
      <c r="J2883">
        <v>2</v>
      </c>
      <c r="K2883">
        <v>0</v>
      </c>
      <c r="L2883" t="s">
        <v>6881</v>
      </c>
      <c r="M2883" t="s">
        <v>6873</v>
      </c>
      <c r="N2883" t="s">
        <v>6876</v>
      </c>
      <c r="O2883" t="s">
        <v>6876</v>
      </c>
      <c r="P2883" t="s">
        <v>6876</v>
      </c>
      <c r="Q2883" t="s">
        <v>6874</v>
      </c>
      <c r="R2883" t="s">
        <v>6874</v>
      </c>
      <c r="S2883">
        <v>4.8087169999999997</v>
      </c>
      <c r="T2883">
        <v>-75.690601000000001</v>
      </c>
      <c r="U2883" t="s">
        <v>15859</v>
      </c>
    </row>
    <row r="2884" spans="1:21" x14ac:dyDescent="0.3">
      <c r="A2884" t="s">
        <v>15860</v>
      </c>
      <c r="B2884" t="s">
        <v>370</v>
      </c>
      <c r="C2884" t="s">
        <v>11178</v>
      </c>
      <c r="D2884" t="s">
        <v>7124</v>
      </c>
      <c r="E2884" t="s">
        <v>8650</v>
      </c>
      <c r="F2884" t="s">
        <v>15861</v>
      </c>
      <c r="G2884" t="s">
        <v>15861</v>
      </c>
      <c r="H2884" t="s">
        <v>6870</v>
      </c>
      <c r="I2884" t="s">
        <v>6871</v>
      </c>
      <c r="J2884">
        <v>1</v>
      </c>
      <c r="K2884">
        <v>0</v>
      </c>
      <c r="L2884" t="s">
        <v>6872</v>
      </c>
      <c r="M2884" t="s">
        <v>6894</v>
      </c>
      <c r="N2884" t="s">
        <v>6874</v>
      </c>
      <c r="O2884" t="s">
        <v>6875</v>
      </c>
      <c r="P2884" t="s">
        <v>6875</v>
      </c>
      <c r="Q2884" t="s">
        <v>6876</v>
      </c>
      <c r="R2884" t="s">
        <v>6874</v>
      </c>
      <c r="S2884">
        <v>4.8184659999999999</v>
      </c>
      <c r="T2884">
        <v>-75.695419000000001</v>
      </c>
      <c r="U2884" t="s">
        <v>15862</v>
      </c>
    </row>
    <row r="2885" spans="1:21" x14ac:dyDescent="0.3">
      <c r="A2885" t="s">
        <v>15863</v>
      </c>
      <c r="B2885" t="s">
        <v>370</v>
      </c>
      <c r="C2885" t="s">
        <v>11178</v>
      </c>
      <c r="D2885" t="s">
        <v>6866</v>
      </c>
      <c r="E2885" t="s">
        <v>7235</v>
      </c>
      <c r="F2885" t="s">
        <v>15864</v>
      </c>
      <c r="G2885" t="s">
        <v>15864</v>
      </c>
      <c r="H2885" t="s">
        <v>6870</v>
      </c>
      <c r="I2885" t="s">
        <v>6871</v>
      </c>
      <c r="J2885">
        <v>2</v>
      </c>
      <c r="K2885" t="s">
        <v>370</v>
      </c>
      <c r="L2885" t="s">
        <v>6890</v>
      </c>
      <c r="M2885" t="s">
        <v>6873</v>
      </c>
      <c r="N2885" t="s">
        <v>6874</v>
      </c>
      <c r="O2885" t="s">
        <v>6874</v>
      </c>
      <c r="P2885" t="s">
        <v>6874</v>
      </c>
      <c r="Q2885" t="s">
        <v>6874</v>
      </c>
      <c r="R2885" t="s">
        <v>6874</v>
      </c>
      <c r="S2885">
        <v>4.8082409999999998</v>
      </c>
      <c r="T2885">
        <v>-75.672696000000002</v>
      </c>
      <c r="U2885" t="s">
        <v>370</v>
      </c>
    </row>
    <row r="2886" spans="1:21" x14ac:dyDescent="0.3">
      <c r="A2886" t="s">
        <v>15865</v>
      </c>
      <c r="B2886" t="s">
        <v>370</v>
      </c>
      <c r="C2886" t="s">
        <v>11178</v>
      </c>
      <c r="D2886" t="s">
        <v>6866</v>
      </c>
      <c r="E2886" t="s">
        <v>7235</v>
      </c>
      <c r="F2886" t="s">
        <v>15866</v>
      </c>
      <c r="G2886" t="s">
        <v>15866</v>
      </c>
      <c r="H2886" t="s">
        <v>6870</v>
      </c>
      <c r="I2886" t="s">
        <v>6871</v>
      </c>
      <c r="J2886">
        <v>2</v>
      </c>
      <c r="K2886" t="s">
        <v>370</v>
      </c>
      <c r="L2886" t="s">
        <v>6890</v>
      </c>
      <c r="M2886" t="s">
        <v>6873</v>
      </c>
      <c r="N2886" t="s">
        <v>6874</v>
      </c>
      <c r="O2886" t="s">
        <v>6874</v>
      </c>
      <c r="P2886" t="s">
        <v>6874</v>
      </c>
      <c r="Q2886" t="s">
        <v>6874</v>
      </c>
      <c r="R2886" t="s">
        <v>6874</v>
      </c>
      <c r="S2886">
        <v>4.8082409999999998</v>
      </c>
      <c r="T2886">
        <v>-75.672696000000002</v>
      </c>
      <c r="U2886" t="s">
        <v>370</v>
      </c>
    </row>
    <row r="2887" spans="1:21" x14ac:dyDescent="0.3">
      <c r="A2887" t="s">
        <v>15867</v>
      </c>
      <c r="B2887" t="s">
        <v>370</v>
      </c>
      <c r="C2887" t="s">
        <v>6865</v>
      </c>
      <c r="D2887" t="s">
        <v>7060</v>
      </c>
      <c r="E2887" t="s">
        <v>7136</v>
      </c>
      <c r="F2887" t="s">
        <v>15868</v>
      </c>
      <c r="G2887" t="s">
        <v>15869</v>
      </c>
      <c r="H2887" t="s">
        <v>6934</v>
      </c>
      <c r="I2887" t="s">
        <v>6870</v>
      </c>
      <c r="J2887">
        <v>5</v>
      </c>
      <c r="K2887">
        <v>0</v>
      </c>
      <c r="L2887" t="s">
        <v>6872</v>
      </c>
      <c r="M2887" t="s">
        <v>6873</v>
      </c>
      <c r="N2887" t="s">
        <v>6874</v>
      </c>
      <c r="O2887" t="s">
        <v>6875</v>
      </c>
      <c r="P2887" t="s">
        <v>6874</v>
      </c>
      <c r="Q2887" t="s">
        <v>6875</v>
      </c>
      <c r="R2887" t="s">
        <v>6874</v>
      </c>
      <c r="S2887">
        <v>4.794727</v>
      </c>
      <c r="T2887">
        <v>-75.736097999999998</v>
      </c>
      <c r="U2887" t="s">
        <v>15870</v>
      </c>
    </row>
    <row r="2888" spans="1:21" x14ac:dyDescent="0.3">
      <c r="A2888" t="s">
        <v>7129</v>
      </c>
      <c r="B2888" t="s">
        <v>370</v>
      </c>
      <c r="C2888" t="s">
        <v>6865</v>
      </c>
      <c r="D2888" t="s">
        <v>7060</v>
      </c>
      <c r="E2888" t="s">
        <v>7131</v>
      </c>
      <c r="F2888" t="s">
        <v>15871</v>
      </c>
      <c r="G2888" t="s">
        <v>15872</v>
      </c>
      <c r="H2888" t="s">
        <v>6870</v>
      </c>
      <c r="I2888" t="s">
        <v>6871</v>
      </c>
      <c r="J2888">
        <v>4</v>
      </c>
      <c r="K2888">
        <v>1</v>
      </c>
      <c r="L2888" t="s">
        <v>6872</v>
      </c>
      <c r="M2888" t="s">
        <v>6894</v>
      </c>
      <c r="N2888" t="s">
        <v>6875</v>
      </c>
      <c r="O2888" t="s">
        <v>6875</v>
      </c>
      <c r="P2888" t="s">
        <v>6875</v>
      </c>
      <c r="Q2888" t="s">
        <v>6874</v>
      </c>
      <c r="R2888" t="s">
        <v>6875</v>
      </c>
      <c r="S2888">
        <v>4.7940839999999998</v>
      </c>
      <c r="T2888">
        <v>-75.736003999999994</v>
      </c>
      <c r="U2888" t="s">
        <v>7134</v>
      </c>
    </row>
    <row r="2889" spans="1:21" x14ac:dyDescent="0.3">
      <c r="A2889" t="s">
        <v>15873</v>
      </c>
      <c r="B2889" t="s">
        <v>370</v>
      </c>
      <c r="C2889" t="s">
        <v>6865</v>
      </c>
      <c r="D2889" t="s">
        <v>7060</v>
      </c>
      <c r="E2889" t="s">
        <v>7131</v>
      </c>
      <c r="F2889" t="s">
        <v>15874</v>
      </c>
      <c r="G2889" t="s">
        <v>15874</v>
      </c>
      <c r="H2889" t="s">
        <v>6934</v>
      </c>
      <c r="I2889" t="s">
        <v>6870</v>
      </c>
      <c r="J2889">
        <v>2</v>
      </c>
      <c r="K2889">
        <v>0</v>
      </c>
      <c r="L2889" t="s">
        <v>6872</v>
      </c>
      <c r="M2889" t="s">
        <v>6873</v>
      </c>
      <c r="N2889" t="s">
        <v>6874</v>
      </c>
      <c r="O2889" t="s">
        <v>6992</v>
      </c>
      <c r="P2889" t="s">
        <v>6875</v>
      </c>
      <c r="Q2889" t="s">
        <v>6874</v>
      </c>
      <c r="R2889" t="s">
        <v>6874</v>
      </c>
      <c r="S2889">
        <v>4.7944279999999999</v>
      </c>
      <c r="T2889">
        <v>-75.735506000000001</v>
      </c>
      <c r="U2889" t="s">
        <v>15875</v>
      </c>
    </row>
    <row r="2890" spans="1:21" x14ac:dyDescent="0.3">
      <c r="A2890" t="s">
        <v>15876</v>
      </c>
      <c r="B2890" t="s">
        <v>370</v>
      </c>
      <c r="C2890" t="s">
        <v>6865</v>
      </c>
      <c r="D2890" t="s">
        <v>7060</v>
      </c>
      <c r="E2890" t="s">
        <v>7131</v>
      </c>
      <c r="F2890" t="s">
        <v>15877</v>
      </c>
      <c r="G2890" t="s">
        <v>15877</v>
      </c>
      <c r="H2890" t="s">
        <v>6934</v>
      </c>
      <c r="I2890" t="s">
        <v>6870</v>
      </c>
      <c r="J2890">
        <v>1</v>
      </c>
      <c r="K2890">
        <v>1</v>
      </c>
      <c r="L2890" t="s">
        <v>6872</v>
      </c>
      <c r="M2890" t="s">
        <v>6894</v>
      </c>
      <c r="N2890" t="s">
        <v>6875</v>
      </c>
      <c r="O2890" t="s">
        <v>6876</v>
      </c>
      <c r="P2890" t="s">
        <v>6875</v>
      </c>
      <c r="Q2890" t="s">
        <v>6874</v>
      </c>
      <c r="R2890" t="s">
        <v>6875</v>
      </c>
      <c r="S2890">
        <v>4.7940959999999997</v>
      </c>
      <c r="T2890">
        <v>-75.734742999999995</v>
      </c>
      <c r="U2890" t="s">
        <v>15878</v>
      </c>
    </row>
    <row r="2891" spans="1:21" x14ac:dyDescent="0.3">
      <c r="A2891" t="s">
        <v>15879</v>
      </c>
      <c r="B2891" t="s">
        <v>370</v>
      </c>
      <c r="C2891" t="s">
        <v>11181</v>
      </c>
      <c r="D2891" t="s">
        <v>6866</v>
      </c>
      <c r="E2891" t="s">
        <v>10172</v>
      </c>
      <c r="F2891" t="s">
        <v>15880</v>
      </c>
      <c r="G2891" t="s">
        <v>15881</v>
      </c>
      <c r="H2891" t="s">
        <v>6934</v>
      </c>
      <c r="I2891" t="s">
        <v>15882</v>
      </c>
      <c r="J2891">
        <v>1</v>
      </c>
      <c r="K2891">
        <v>2</v>
      </c>
      <c r="L2891" t="s">
        <v>6881</v>
      </c>
      <c r="M2891" t="s">
        <v>6882</v>
      </c>
      <c r="N2891" t="s">
        <v>6874</v>
      </c>
      <c r="O2891" t="s">
        <v>6874</v>
      </c>
      <c r="P2891" t="s">
        <v>6874</v>
      </c>
      <c r="Q2891" t="s">
        <v>6874</v>
      </c>
      <c r="R2891" t="s">
        <v>6874</v>
      </c>
      <c r="S2891">
        <v>4.8136000000000001</v>
      </c>
      <c r="T2891">
        <v>-75.705634000000003</v>
      </c>
      <c r="U2891" t="s">
        <v>15883</v>
      </c>
    </row>
    <row r="2892" spans="1:21" x14ac:dyDescent="0.3">
      <c r="A2892" t="s">
        <v>15884</v>
      </c>
      <c r="B2892" t="s">
        <v>370</v>
      </c>
      <c r="C2892" t="s">
        <v>11181</v>
      </c>
      <c r="D2892" t="s">
        <v>6928</v>
      </c>
      <c r="E2892" t="s">
        <v>10783</v>
      </c>
      <c r="F2892" t="s">
        <v>15885</v>
      </c>
      <c r="G2892" t="s">
        <v>15886</v>
      </c>
      <c r="H2892" t="s">
        <v>6870</v>
      </c>
      <c r="I2892" t="s">
        <v>15887</v>
      </c>
      <c r="J2892">
        <v>4</v>
      </c>
      <c r="K2892" t="s">
        <v>370</v>
      </c>
      <c r="L2892" t="s">
        <v>6890</v>
      </c>
      <c r="M2892" t="s">
        <v>6891</v>
      </c>
      <c r="N2892" t="s">
        <v>6874</v>
      </c>
      <c r="O2892" t="s">
        <v>6874</v>
      </c>
      <c r="P2892" t="s">
        <v>6874</v>
      </c>
      <c r="Q2892" t="s">
        <v>6874</v>
      </c>
      <c r="R2892" t="s">
        <v>6874</v>
      </c>
      <c r="S2892" t="s">
        <v>370</v>
      </c>
      <c r="T2892">
        <v>-75.694410000000005</v>
      </c>
      <c r="U2892" t="s">
        <v>15888</v>
      </c>
    </row>
    <row r="2893" spans="1:21" x14ac:dyDescent="0.3">
      <c r="A2893" t="s">
        <v>15889</v>
      </c>
      <c r="B2893" t="s">
        <v>370</v>
      </c>
      <c r="C2893" t="s">
        <v>10333</v>
      </c>
      <c r="D2893" t="s">
        <v>8033</v>
      </c>
      <c r="E2893" t="s">
        <v>8033</v>
      </c>
      <c r="F2893" t="s">
        <v>370</v>
      </c>
      <c r="G2893" t="s">
        <v>15890</v>
      </c>
      <c r="H2893" t="s">
        <v>6870</v>
      </c>
      <c r="I2893" t="s">
        <v>15891</v>
      </c>
      <c r="J2893">
        <v>10</v>
      </c>
      <c r="K2893">
        <v>2</v>
      </c>
      <c r="L2893" t="s">
        <v>6890</v>
      </c>
      <c r="M2893" t="s">
        <v>6891</v>
      </c>
      <c r="N2893" t="s">
        <v>6874</v>
      </c>
      <c r="O2893" t="s">
        <v>6874</v>
      </c>
      <c r="P2893" t="s">
        <v>6876</v>
      </c>
      <c r="Q2893" t="s">
        <v>6876</v>
      </c>
      <c r="R2893" t="s">
        <v>6874</v>
      </c>
      <c r="S2893" t="s">
        <v>370</v>
      </c>
      <c r="T2893" t="s">
        <v>370</v>
      </c>
      <c r="U2893" t="s">
        <v>15892</v>
      </c>
    </row>
    <row r="2894" spans="1:21" x14ac:dyDescent="0.3">
      <c r="A2894" t="s">
        <v>15893</v>
      </c>
      <c r="B2894" t="s">
        <v>370</v>
      </c>
      <c r="C2894" t="s">
        <v>11178</v>
      </c>
      <c r="D2894" t="s">
        <v>6921</v>
      </c>
      <c r="E2894" t="s">
        <v>7960</v>
      </c>
      <c r="F2894" t="s">
        <v>15894</v>
      </c>
      <c r="G2894" t="s">
        <v>15895</v>
      </c>
      <c r="H2894" t="s">
        <v>6934</v>
      </c>
      <c r="I2894" t="s">
        <v>6986</v>
      </c>
      <c r="J2894">
        <v>3</v>
      </c>
      <c r="K2894">
        <v>2</v>
      </c>
      <c r="L2894" t="s">
        <v>6881</v>
      </c>
      <c r="M2894" t="s">
        <v>6894</v>
      </c>
      <c r="N2894" t="s">
        <v>6874</v>
      </c>
      <c r="O2894" t="s">
        <v>6875</v>
      </c>
      <c r="P2894" t="s">
        <v>6875</v>
      </c>
      <c r="Q2894" t="s">
        <v>6876</v>
      </c>
      <c r="R2894" t="s">
        <v>6876</v>
      </c>
      <c r="S2894" t="s">
        <v>370</v>
      </c>
      <c r="T2894">
        <v>-75.681062999999995</v>
      </c>
      <c r="U2894" t="s">
        <v>15896</v>
      </c>
    </row>
    <row r="2895" spans="1:21" x14ac:dyDescent="0.3">
      <c r="A2895" t="s">
        <v>15897</v>
      </c>
      <c r="B2895" t="s">
        <v>370</v>
      </c>
      <c r="C2895" t="s">
        <v>8411</v>
      </c>
      <c r="D2895" t="s">
        <v>6866</v>
      </c>
      <c r="E2895" t="s">
        <v>6960</v>
      </c>
      <c r="F2895" t="s">
        <v>15898</v>
      </c>
      <c r="G2895" t="s">
        <v>15899</v>
      </c>
      <c r="H2895" t="s">
        <v>6870</v>
      </c>
      <c r="I2895" t="s">
        <v>6871</v>
      </c>
      <c r="J2895" t="s">
        <v>370</v>
      </c>
      <c r="K2895" t="s">
        <v>370</v>
      </c>
      <c r="L2895" t="s">
        <v>6872</v>
      </c>
      <c r="M2895" t="s">
        <v>6882</v>
      </c>
      <c r="N2895" t="s">
        <v>6875</v>
      </c>
      <c r="O2895" t="s">
        <v>6875</v>
      </c>
      <c r="P2895" t="s">
        <v>6876</v>
      </c>
      <c r="Q2895" t="s">
        <v>6874</v>
      </c>
      <c r="R2895" t="s">
        <v>6876</v>
      </c>
      <c r="S2895" t="s">
        <v>370</v>
      </c>
      <c r="T2895">
        <v>-75.800364000000002</v>
      </c>
      <c r="U2895" t="s">
        <v>15900</v>
      </c>
    </row>
    <row r="2896" spans="1:21" x14ac:dyDescent="0.3">
      <c r="A2896" t="s">
        <v>15901</v>
      </c>
      <c r="B2896" t="s">
        <v>370</v>
      </c>
      <c r="C2896" t="s">
        <v>370</v>
      </c>
      <c r="D2896" t="s">
        <v>7060</v>
      </c>
      <c r="E2896" t="s">
        <v>7060</v>
      </c>
      <c r="F2896" t="s">
        <v>370</v>
      </c>
      <c r="G2896" t="s">
        <v>15902</v>
      </c>
      <c r="H2896" t="s">
        <v>6934</v>
      </c>
      <c r="I2896" t="s">
        <v>6986</v>
      </c>
      <c r="J2896">
        <v>5</v>
      </c>
      <c r="K2896" t="s">
        <v>370</v>
      </c>
      <c r="L2896" t="s">
        <v>6872</v>
      </c>
      <c r="M2896" t="s">
        <v>6894</v>
      </c>
      <c r="N2896" t="s">
        <v>6874</v>
      </c>
      <c r="O2896" t="s">
        <v>6875</v>
      </c>
      <c r="P2896" t="s">
        <v>6874</v>
      </c>
      <c r="Q2896" t="s">
        <v>6875</v>
      </c>
      <c r="R2896" t="s">
        <v>6876</v>
      </c>
      <c r="S2896" t="s">
        <v>370</v>
      </c>
      <c r="T2896" t="s">
        <v>370</v>
      </c>
      <c r="U2896" t="s">
        <v>7452</v>
      </c>
    </row>
    <row r="2897" spans="1:21" x14ac:dyDescent="0.3">
      <c r="A2897" t="s">
        <v>15903</v>
      </c>
      <c r="B2897" t="s">
        <v>370</v>
      </c>
      <c r="C2897" t="s">
        <v>370</v>
      </c>
      <c r="D2897" t="s">
        <v>7400</v>
      </c>
      <c r="E2897" t="s">
        <v>7428</v>
      </c>
      <c r="F2897" t="s">
        <v>15904</v>
      </c>
      <c r="G2897" t="s">
        <v>15904</v>
      </c>
      <c r="H2897" t="s">
        <v>6934</v>
      </c>
      <c r="I2897" t="s">
        <v>6986</v>
      </c>
      <c r="J2897">
        <v>4</v>
      </c>
      <c r="K2897" t="s">
        <v>370</v>
      </c>
      <c r="L2897" t="s">
        <v>6881</v>
      </c>
      <c r="M2897" t="s">
        <v>6882</v>
      </c>
      <c r="N2897" t="s">
        <v>6874</v>
      </c>
      <c r="O2897" t="s">
        <v>6875</v>
      </c>
      <c r="P2897" t="s">
        <v>6876</v>
      </c>
      <c r="Q2897" t="s">
        <v>6874</v>
      </c>
      <c r="R2897" t="s">
        <v>6876</v>
      </c>
      <c r="S2897" t="s">
        <v>370</v>
      </c>
      <c r="T2897">
        <v>-75.687970000000007</v>
      </c>
      <c r="U2897" t="s">
        <v>15905</v>
      </c>
    </row>
    <row r="2898" spans="1:21" x14ac:dyDescent="0.3">
      <c r="A2898" t="s">
        <v>15906</v>
      </c>
      <c r="B2898" t="s">
        <v>370</v>
      </c>
      <c r="C2898" t="s">
        <v>370</v>
      </c>
      <c r="D2898" t="s">
        <v>7124</v>
      </c>
      <c r="E2898" t="s">
        <v>7124</v>
      </c>
      <c r="F2898" t="s">
        <v>370</v>
      </c>
      <c r="G2898" t="s">
        <v>11577</v>
      </c>
      <c r="H2898" t="s">
        <v>6934</v>
      </c>
      <c r="I2898" t="s">
        <v>6986</v>
      </c>
      <c r="J2898">
        <v>4</v>
      </c>
      <c r="K2898" t="s">
        <v>370</v>
      </c>
      <c r="L2898" t="s">
        <v>6881</v>
      </c>
      <c r="M2898" t="s">
        <v>6873</v>
      </c>
      <c r="N2898" t="s">
        <v>6874</v>
      </c>
      <c r="O2898" t="s">
        <v>6875</v>
      </c>
      <c r="P2898" t="s">
        <v>6874</v>
      </c>
      <c r="Q2898" t="s">
        <v>6874</v>
      </c>
      <c r="R2898" t="s">
        <v>6876</v>
      </c>
      <c r="S2898" t="s">
        <v>370</v>
      </c>
      <c r="T2898" t="s">
        <v>370</v>
      </c>
      <c r="U2898" t="s">
        <v>15907</v>
      </c>
    </row>
    <row r="2899" spans="1:21" x14ac:dyDescent="0.3">
      <c r="A2899" t="s">
        <v>15908</v>
      </c>
      <c r="B2899" t="s">
        <v>370</v>
      </c>
      <c r="C2899" t="s">
        <v>11181</v>
      </c>
      <c r="D2899" t="s">
        <v>6866</v>
      </c>
      <c r="E2899" t="s">
        <v>9341</v>
      </c>
      <c r="F2899" t="s">
        <v>15909</v>
      </c>
      <c r="G2899" t="s">
        <v>15910</v>
      </c>
      <c r="H2899" t="s">
        <v>6870</v>
      </c>
      <c r="I2899" t="s">
        <v>7551</v>
      </c>
      <c r="J2899">
        <v>2</v>
      </c>
      <c r="K2899" t="s">
        <v>370</v>
      </c>
      <c r="L2899" t="s">
        <v>6890</v>
      </c>
      <c r="M2899" t="s">
        <v>6891</v>
      </c>
      <c r="N2899" t="s">
        <v>6874</v>
      </c>
      <c r="O2899" t="s">
        <v>6874</v>
      </c>
      <c r="P2899" t="s">
        <v>6874</v>
      </c>
      <c r="Q2899" t="s">
        <v>6874</v>
      </c>
      <c r="R2899" t="s">
        <v>6874</v>
      </c>
      <c r="S2899" t="s">
        <v>370</v>
      </c>
      <c r="T2899">
        <v>-75.709564999999998</v>
      </c>
      <c r="U2899" t="s">
        <v>15911</v>
      </c>
    </row>
    <row r="2900" spans="1:21" x14ac:dyDescent="0.3">
      <c r="A2900" t="s">
        <v>15912</v>
      </c>
      <c r="B2900" t="s">
        <v>370</v>
      </c>
      <c r="C2900" t="s">
        <v>11178</v>
      </c>
      <c r="D2900" t="s">
        <v>6928</v>
      </c>
      <c r="E2900" t="s">
        <v>15913</v>
      </c>
      <c r="F2900" t="s">
        <v>15914</v>
      </c>
      <c r="G2900" t="s">
        <v>15915</v>
      </c>
      <c r="H2900" t="s">
        <v>6870</v>
      </c>
      <c r="I2900" t="s">
        <v>6871</v>
      </c>
      <c r="J2900">
        <v>4</v>
      </c>
      <c r="K2900" t="s">
        <v>370</v>
      </c>
      <c r="L2900" t="s">
        <v>6872</v>
      </c>
      <c r="M2900" t="s">
        <v>6894</v>
      </c>
      <c r="N2900" t="s">
        <v>6876</v>
      </c>
      <c r="O2900" t="s">
        <v>6876</v>
      </c>
      <c r="P2900" t="s">
        <v>6876</v>
      </c>
      <c r="Q2900" t="s">
        <v>6876</v>
      </c>
      <c r="R2900" t="s">
        <v>6874</v>
      </c>
      <c r="S2900">
        <v>4.8166399999999996</v>
      </c>
      <c r="T2900">
        <v>-75.687657999999999</v>
      </c>
      <c r="U2900" t="s">
        <v>15916</v>
      </c>
    </row>
    <row r="2901" spans="1:21" x14ac:dyDescent="0.3">
      <c r="A2901" t="s">
        <v>15917</v>
      </c>
      <c r="B2901" t="s">
        <v>370</v>
      </c>
      <c r="C2901" t="s">
        <v>11181</v>
      </c>
      <c r="D2901" t="s">
        <v>6866</v>
      </c>
      <c r="E2901" t="s">
        <v>7235</v>
      </c>
      <c r="F2901" t="s">
        <v>15918</v>
      </c>
      <c r="G2901" t="s">
        <v>12937</v>
      </c>
      <c r="H2901" t="s">
        <v>6870</v>
      </c>
      <c r="I2901" t="s">
        <v>6871</v>
      </c>
      <c r="J2901" t="s">
        <v>370</v>
      </c>
      <c r="K2901" t="s">
        <v>370</v>
      </c>
      <c r="L2901" t="s">
        <v>6872</v>
      </c>
      <c r="M2901" t="s">
        <v>6894</v>
      </c>
      <c r="N2901" t="s">
        <v>6875</v>
      </c>
      <c r="O2901" t="s">
        <v>6875</v>
      </c>
      <c r="P2901" t="s">
        <v>6876</v>
      </c>
      <c r="Q2901" t="s">
        <v>6876</v>
      </c>
      <c r="R2901" t="s">
        <v>6876</v>
      </c>
      <c r="S2901">
        <v>4.8159879999999999</v>
      </c>
      <c r="T2901">
        <v>-75.705937000000006</v>
      </c>
      <c r="U2901" t="s">
        <v>15919</v>
      </c>
    </row>
    <row r="2902" spans="1:21" x14ac:dyDescent="0.3">
      <c r="A2902" t="s">
        <v>15920</v>
      </c>
      <c r="B2902" t="s">
        <v>370</v>
      </c>
      <c r="C2902" t="s">
        <v>6876</v>
      </c>
      <c r="D2902" t="s">
        <v>7124</v>
      </c>
      <c r="E2902" t="s">
        <v>6866</v>
      </c>
      <c r="F2902" t="s">
        <v>15921</v>
      </c>
      <c r="G2902" t="s">
        <v>6876</v>
      </c>
      <c r="H2902" t="s">
        <v>6870</v>
      </c>
      <c r="I2902" t="s">
        <v>6871</v>
      </c>
      <c r="J2902" t="s">
        <v>370</v>
      </c>
      <c r="K2902" t="s">
        <v>370</v>
      </c>
      <c r="L2902" t="s">
        <v>6881</v>
      </c>
      <c r="M2902" t="s">
        <v>6873</v>
      </c>
      <c r="N2902" t="s">
        <v>6874</v>
      </c>
      <c r="O2902" t="s">
        <v>6874</v>
      </c>
      <c r="P2902" t="s">
        <v>6874</v>
      </c>
      <c r="Q2902" t="s">
        <v>6874</v>
      </c>
      <c r="R2902" t="s">
        <v>6874</v>
      </c>
      <c r="S2902">
        <v>4.8165120000000003</v>
      </c>
      <c r="T2902">
        <v>-75.701516999999996</v>
      </c>
      <c r="U2902" t="s">
        <v>15922</v>
      </c>
    </row>
    <row r="2903" spans="1:21" x14ac:dyDescent="0.3">
      <c r="A2903" t="s">
        <v>15923</v>
      </c>
      <c r="B2903" t="s">
        <v>370</v>
      </c>
      <c r="C2903" t="s">
        <v>6876</v>
      </c>
      <c r="D2903" t="s">
        <v>7124</v>
      </c>
      <c r="E2903" t="s">
        <v>6866</v>
      </c>
      <c r="F2903" t="s">
        <v>15924</v>
      </c>
      <c r="G2903" t="s">
        <v>7421</v>
      </c>
      <c r="H2903" t="s">
        <v>6870</v>
      </c>
      <c r="I2903" t="s">
        <v>6871</v>
      </c>
      <c r="J2903" t="s">
        <v>370</v>
      </c>
      <c r="K2903" t="s">
        <v>370</v>
      </c>
      <c r="L2903" t="s">
        <v>6881</v>
      </c>
      <c r="M2903" t="s">
        <v>6873</v>
      </c>
      <c r="N2903" t="s">
        <v>6874</v>
      </c>
      <c r="O2903" t="s">
        <v>6874</v>
      </c>
      <c r="P2903" t="s">
        <v>6876</v>
      </c>
      <c r="Q2903" t="s">
        <v>6876</v>
      </c>
      <c r="R2903" t="s">
        <v>6874</v>
      </c>
      <c r="S2903">
        <v>4.8164749999999996</v>
      </c>
      <c r="T2903">
        <v>-75.701297999999994</v>
      </c>
      <c r="U2903" t="s">
        <v>15925</v>
      </c>
    </row>
    <row r="2904" spans="1:21" x14ac:dyDescent="0.3">
      <c r="A2904" t="s">
        <v>15926</v>
      </c>
      <c r="B2904" t="s">
        <v>370</v>
      </c>
      <c r="C2904" t="s">
        <v>10333</v>
      </c>
      <c r="D2904" t="s">
        <v>7178</v>
      </c>
      <c r="E2904" t="s">
        <v>7178</v>
      </c>
      <c r="F2904" t="s">
        <v>15927</v>
      </c>
      <c r="G2904" t="s">
        <v>15928</v>
      </c>
      <c r="H2904" t="s">
        <v>6870</v>
      </c>
      <c r="I2904" t="s">
        <v>6871</v>
      </c>
      <c r="J2904">
        <v>3</v>
      </c>
      <c r="K2904" t="s">
        <v>370</v>
      </c>
      <c r="L2904" t="s">
        <v>6881</v>
      </c>
      <c r="M2904" t="s">
        <v>6873</v>
      </c>
      <c r="N2904" t="s">
        <v>6874</v>
      </c>
      <c r="O2904" t="s">
        <v>6875</v>
      </c>
      <c r="P2904" t="s">
        <v>6874</v>
      </c>
      <c r="Q2904" t="s">
        <v>6875</v>
      </c>
      <c r="R2904" t="s">
        <v>6876</v>
      </c>
      <c r="S2904">
        <v>4.8027850000000001</v>
      </c>
      <c r="T2904">
        <v>-75.730258000000006</v>
      </c>
      <c r="U2904" t="s">
        <v>15929</v>
      </c>
    </row>
    <row r="2905" spans="1:21" x14ac:dyDescent="0.3">
      <c r="A2905" t="s">
        <v>15930</v>
      </c>
      <c r="B2905" t="s">
        <v>370</v>
      </c>
      <c r="C2905" t="s">
        <v>10333</v>
      </c>
      <c r="D2905" t="s">
        <v>7178</v>
      </c>
      <c r="E2905" t="s">
        <v>7178</v>
      </c>
      <c r="F2905" t="s">
        <v>15931</v>
      </c>
      <c r="G2905" t="s">
        <v>15932</v>
      </c>
      <c r="H2905" t="s">
        <v>6870</v>
      </c>
      <c r="I2905" t="s">
        <v>6871</v>
      </c>
      <c r="J2905">
        <v>6</v>
      </c>
      <c r="K2905" t="s">
        <v>370</v>
      </c>
      <c r="L2905" t="s">
        <v>6872</v>
      </c>
      <c r="M2905" t="s">
        <v>6882</v>
      </c>
      <c r="N2905" t="s">
        <v>6874</v>
      </c>
      <c r="O2905" t="s">
        <v>6874</v>
      </c>
      <c r="P2905" t="s">
        <v>6876</v>
      </c>
      <c r="Q2905" t="s">
        <v>6874</v>
      </c>
      <c r="R2905" t="s">
        <v>6874</v>
      </c>
      <c r="S2905">
        <v>4.7999770000000002</v>
      </c>
      <c r="T2905">
        <v>-75.731078999999994</v>
      </c>
      <c r="U2905" t="s">
        <v>15933</v>
      </c>
    </row>
    <row r="2906" spans="1:21" x14ac:dyDescent="0.3">
      <c r="A2906" t="s">
        <v>15934</v>
      </c>
      <c r="B2906" t="s">
        <v>370</v>
      </c>
      <c r="C2906" t="s">
        <v>11178</v>
      </c>
      <c r="D2906" t="s">
        <v>7124</v>
      </c>
      <c r="E2906" t="s">
        <v>6866</v>
      </c>
      <c r="F2906" t="s">
        <v>15935</v>
      </c>
      <c r="G2906" t="s">
        <v>15936</v>
      </c>
      <c r="H2906" t="s">
        <v>6934</v>
      </c>
      <c r="I2906" t="s">
        <v>6989</v>
      </c>
      <c r="J2906">
        <v>3</v>
      </c>
      <c r="K2906">
        <v>0</v>
      </c>
      <c r="L2906" t="s">
        <v>6872</v>
      </c>
      <c r="M2906" t="s">
        <v>6894</v>
      </c>
      <c r="N2906" t="s">
        <v>6874</v>
      </c>
      <c r="O2906" t="s">
        <v>6875</v>
      </c>
      <c r="P2906" t="s">
        <v>6874</v>
      </c>
      <c r="Q2906" t="s">
        <v>6874</v>
      </c>
      <c r="R2906" t="s">
        <v>6874</v>
      </c>
      <c r="S2906">
        <v>4.8081610939999999</v>
      </c>
      <c r="T2906">
        <v>-75.693777839999996</v>
      </c>
      <c r="U2906" t="s">
        <v>15937</v>
      </c>
    </row>
    <row r="2907" spans="1:21" x14ac:dyDescent="0.3">
      <c r="A2907" t="s">
        <v>15938</v>
      </c>
      <c r="B2907" t="s">
        <v>370</v>
      </c>
      <c r="C2907" t="s">
        <v>11178</v>
      </c>
      <c r="D2907" t="s">
        <v>7178</v>
      </c>
      <c r="E2907" t="s">
        <v>7178</v>
      </c>
      <c r="F2907" t="s">
        <v>15939</v>
      </c>
      <c r="G2907" t="s">
        <v>15940</v>
      </c>
      <c r="H2907" t="s">
        <v>6870</v>
      </c>
      <c r="I2907" t="s">
        <v>6886</v>
      </c>
      <c r="J2907">
        <v>3</v>
      </c>
      <c r="K2907" t="s">
        <v>370</v>
      </c>
      <c r="L2907" t="s">
        <v>6890</v>
      </c>
      <c r="M2907" t="s">
        <v>6891</v>
      </c>
      <c r="N2907" t="s">
        <v>6874</v>
      </c>
      <c r="O2907" t="s">
        <v>6874</v>
      </c>
      <c r="P2907" t="s">
        <v>6874</v>
      </c>
      <c r="Q2907" t="s">
        <v>6874</v>
      </c>
      <c r="R2907" t="s">
        <v>6874</v>
      </c>
      <c r="S2907">
        <v>4.801323</v>
      </c>
      <c r="T2907">
        <v>-75.724646000000007</v>
      </c>
      <c r="U2907" t="s">
        <v>15941</v>
      </c>
    </row>
    <row r="2908" spans="1:21" x14ac:dyDescent="0.3">
      <c r="A2908" t="s">
        <v>15942</v>
      </c>
      <c r="B2908" t="s">
        <v>370</v>
      </c>
      <c r="C2908" t="s">
        <v>10333</v>
      </c>
      <c r="D2908" t="s">
        <v>7124</v>
      </c>
      <c r="E2908" t="s">
        <v>7124</v>
      </c>
      <c r="F2908" t="s">
        <v>15943</v>
      </c>
      <c r="G2908" t="s">
        <v>15943</v>
      </c>
      <c r="H2908" t="s">
        <v>6870</v>
      </c>
      <c r="I2908" t="s">
        <v>6871</v>
      </c>
      <c r="J2908">
        <v>4</v>
      </c>
      <c r="K2908" t="s">
        <v>370</v>
      </c>
      <c r="L2908" t="s">
        <v>6872</v>
      </c>
      <c r="M2908" t="s">
        <v>6873</v>
      </c>
      <c r="N2908" t="s">
        <v>6874</v>
      </c>
      <c r="O2908" t="s">
        <v>6875</v>
      </c>
      <c r="P2908" t="s">
        <v>6874</v>
      </c>
      <c r="Q2908" t="s">
        <v>6874</v>
      </c>
      <c r="R2908" t="s">
        <v>6874</v>
      </c>
      <c r="S2908">
        <v>4.8079559999999999</v>
      </c>
      <c r="T2908">
        <v>-75.695350000000005</v>
      </c>
      <c r="U2908" t="s">
        <v>15944</v>
      </c>
    </row>
    <row r="2909" spans="1:21" x14ac:dyDescent="0.3">
      <c r="A2909" t="s">
        <v>15945</v>
      </c>
      <c r="B2909" t="s">
        <v>370</v>
      </c>
      <c r="C2909" t="s">
        <v>11181</v>
      </c>
      <c r="D2909" t="s">
        <v>7124</v>
      </c>
      <c r="E2909" t="s">
        <v>6866</v>
      </c>
      <c r="F2909" t="s">
        <v>15946</v>
      </c>
      <c r="G2909" t="s">
        <v>15946</v>
      </c>
      <c r="H2909" t="s">
        <v>6870</v>
      </c>
      <c r="I2909" t="s">
        <v>6880</v>
      </c>
      <c r="J2909">
        <v>5</v>
      </c>
      <c r="K2909">
        <v>1</v>
      </c>
      <c r="L2909" t="s">
        <v>6890</v>
      </c>
      <c r="M2909" t="s">
        <v>6891</v>
      </c>
      <c r="N2909" t="s">
        <v>6874</v>
      </c>
      <c r="O2909" t="s">
        <v>6874</v>
      </c>
      <c r="P2909" t="s">
        <v>6874</v>
      </c>
      <c r="Q2909" t="s">
        <v>6874</v>
      </c>
      <c r="R2909" t="s">
        <v>6874</v>
      </c>
      <c r="S2909">
        <v>4.8134629999999996</v>
      </c>
      <c r="T2909">
        <v>-75.693336000000002</v>
      </c>
      <c r="U2909" t="s">
        <v>370</v>
      </c>
    </row>
    <row r="2910" spans="1:21" x14ac:dyDescent="0.3">
      <c r="A2910" t="s">
        <v>15947</v>
      </c>
      <c r="B2910" t="s">
        <v>370</v>
      </c>
      <c r="C2910" t="s">
        <v>11181</v>
      </c>
      <c r="D2910" t="s">
        <v>7124</v>
      </c>
      <c r="E2910" t="s">
        <v>6866</v>
      </c>
      <c r="F2910" t="s">
        <v>15948</v>
      </c>
      <c r="G2910" t="s">
        <v>15949</v>
      </c>
      <c r="H2910" t="s">
        <v>6870</v>
      </c>
      <c r="I2910" t="s">
        <v>9172</v>
      </c>
      <c r="J2910">
        <v>3</v>
      </c>
      <c r="K2910" t="s">
        <v>370</v>
      </c>
      <c r="L2910" t="s">
        <v>6881</v>
      </c>
      <c r="M2910" t="s">
        <v>6873</v>
      </c>
      <c r="N2910" t="s">
        <v>6874</v>
      </c>
      <c r="O2910" t="s">
        <v>6874</v>
      </c>
      <c r="P2910" t="s">
        <v>6874</v>
      </c>
      <c r="Q2910" t="s">
        <v>6874</v>
      </c>
      <c r="R2910" t="s">
        <v>6874</v>
      </c>
      <c r="S2910">
        <v>4.8129819999999999</v>
      </c>
      <c r="T2910">
        <v>-75.693651000000003</v>
      </c>
      <c r="U2910" t="s">
        <v>370</v>
      </c>
    </row>
    <row r="2911" spans="1:21" x14ac:dyDescent="0.3">
      <c r="A2911" t="s">
        <v>15950</v>
      </c>
      <c r="B2911" t="s">
        <v>370</v>
      </c>
      <c r="C2911" t="s">
        <v>11181</v>
      </c>
      <c r="D2911" t="s">
        <v>7124</v>
      </c>
      <c r="E2911" t="s">
        <v>6866</v>
      </c>
      <c r="F2911" t="s">
        <v>9821</v>
      </c>
      <c r="G2911" t="s">
        <v>9821</v>
      </c>
      <c r="H2911" t="s">
        <v>6870</v>
      </c>
      <c r="I2911" t="s">
        <v>6880</v>
      </c>
      <c r="J2911">
        <v>4</v>
      </c>
      <c r="K2911" t="s">
        <v>370</v>
      </c>
      <c r="L2911" t="s">
        <v>6872</v>
      </c>
      <c r="M2911" t="s">
        <v>6894</v>
      </c>
      <c r="N2911" t="s">
        <v>6875</v>
      </c>
      <c r="O2911" t="s">
        <v>6875</v>
      </c>
      <c r="P2911" t="s">
        <v>6875</v>
      </c>
      <c r="Q2911" t="s">
        <v>6875</v>
      </c>
      <c r="R2911" t="s">
        <v>6874</v>
      </c>
      <c r="S2911">
        <v>4.8108820000000003</v>
      </c>
      <c r="T2911">
        <v>-75.693948000000006</v>
      </c>
      <c r="U2911" t="s">
        <v>370</v>
      </c>
    </row>
    <row r="2912" spans="1:21" x14ac:dyDescent="0.3">
      <c r="A2912" t="s">
        <v>15951</v>
      </c>
      <c r="B2912" t="s">
        <v>370</v>
      </c>
      <c r="C2912" t="s">
        <v>11181</v>
      </c>
      <c r="D2912" t="s">
        <v>7124</v>
      </c>
      <c r="E2912" t="s">
        <v>6866</v>
      </c>
      <c r="F2912" t="s">
        <v>15952</v>
      </c>
      <c r="G2912" t="s">
        <v>15953</v>
      </c>
      <c r="H2912" t="s">
        <v>6870</v>
      </c>
      <c r="I2912" t="s">
        <v>15954</v>
      </c>
      <c r="J2912">
        <v>3</v>
      </c>
      <c r="K2912">
        <v>1</v>
      </c>
      <c r="L2912" t="s">
        <v>6881</v>
      </c>
      <c r="M2912" t="s">
        <v>6873</v>
      </c>
      <c r="N2912" t="s">
        <v>6874</v>
      </c>
      <c r="O2912" t="s">
        <v>6874</v>
      </c>
      <c r="P2912" t="s">
        <v>6874</v>
      </c>
      <c r="Q2912" t="s">
        <v>6874</v>
      </c>
      <c r="R2912" t="s">
        <v>6874</v>
      </c>
      <c r="S2912">
        <v>4.8131539999999999</v>
      </c>
      <c r="T2912">
        <v>-75.692733000000004</v>
      </c>
      <c r="U2912" t="s">
        <v>15955</v>
      </c>
    </row>
    <row r="2913" spans="1:21" x14ac:dyDescent="0.3">
      <c r="A2913" t="s">
        <v>15956</v>
      </c>
      <c r="B2913" t="s">
        <v>370</v>
      </c>
      <c r="C2913" t="s">
        <v>370</v>
      </c>
      <c r="D2913" t="s">
        <v>7124</v>
      </c>
      <c r="E2913" t="s">
        <v>6866</v>
      </c>
      <c r="F2913" t="s">
        <v>15957</v>
      </c>
      <c r="G2913" t="s">
        <v>15958</v>
      </c>
      <c r="H2913" t="s">
        <v>6870</v>
      </c>
      <c r="I2913" t="s">
        <v>15954</v>
      </c>
      <c r="J2913">
        <v>2</v>
      </c>
      <c r="K2913" t="s">
        <v>370</v>
      </c>
      <c r="L2913" t="s">
        <v>6890</v>
      </c>
      <c r="M2913" t="s">
        <v>6882</v>
      </c>
      <c r="N2913" t="s">
        <v>6874</v>
      </c>
      <c r="O2913" t="s">
        <v>6874</v>
      </c>
      <c r="P2913" t="s">
        <v>6876</v>
      </c>
      <c r="Q2913" t="s">
        <v>6876</v>
      </c>
      <c r="R2913" t="s">
        <v>6876</v>
      </c>
      <c r="S2913">
        <v>4.8141860000000003</v>
      </c>
      <c r="T2913">
        <v>-75.689282000000006</v>
      </c>
      <c r="U2913" t="s">
        <v>15959</v>
      </c>
    </row>
    <row r="2914" spans="1:21" x14ac:dyDescent="0.3">
      <c r="A2914" t="s">
        <v>15960</v>
      </c>
      <c r="B2914" t="s">
        <v>370</v>
      </c>
      <c r="C2914" t="s">
        <v>11181</v>
      </c>
      <c r="D2914" t="s">
        <v>7124</v>
      </c>
      <c r="E2914" t="s">
        <v>6866</v>
      </c>
      <c r="F2914" t="s">
        <v>15961</v>
      </c>
      <c r="G2914" t="s">
        <v>8302</v>
      </c>
      <c r="H2914" t="s">
        <v>6870</v>
      </c>
      <c r="I2914" t="s">
        <v>6886</v>
      </c>
      <c r="J2914">
        <v>1</v>
      </c>
      <c r="K2914" t="s">
        <v>370</v>
      </c>
      <c r="L2914" t="s">
        <v>6872</v>
      </c>
      <c r="M2914" t="s">
        <v>6873</v>
      </c>
      <c r="N2914" t="s">
        <v>6874</v>
      </c>
      <c r="O2914" t="s">
        <v>6875</v>
      </c>
      <c r="P2914" t="s">
        <v>6874</v>
      </c>
      <c r="Q2914" t="s">
        <v>6874</v>
      </c>
      <c r="R2914" t="s">
        <v>6876</v>
      </c>
      <c r="S2914">
        <v>4.8116589999999997</v>
      </c>
      <c r="T2914">
        <v>-75.693715999999995</v>
      </c>
      <c r="U2914" t="s">
        <v>370</v>
      </c>
    </row>
    <row r="2915" spans="1:21" x14ac:dyDescent="0.3">
      <c r="A2915" t="s">
        <v>15962</v>
      </c>
      <c r="B2915" t="s">
        <v>370</v>
      </c>
      <c r="C2915" t="s">
        <v>11181</v>
      </c>
      <c r="D2915" t="s">
        <v>7124</v>
      </c>
      <c r="E2915" t="s">
        <v>6866</v>
      </c>
      <c r="F2915" t="s">
        <v>8301</v>
      </c>
      <c r="G2915" t="s">
        <v>8301</v>
      </c>
      <c r="H2915" t="s">
        <v>6870</v>
      </c>
      <c r="I2915" t="s">
        <v>6886</v>
      </c>
      <c r="J2915">
        <v>2</v>
      </c>
      <c r="K2915">
        <v>1</v>
      </c>
      <c r="L2915" t="s">
        <v>6890</v>
      </c>
      <c r="M2915" t="s">
        <v>6891</v>
      </c>
      <c r="N2915" t="s">
        <v>6874</v>
      </c>
      <c r="O2915" t="s">
        <v>6874</v>
      </c>
      <c r="P2915" t="s">
        <v>6874</v>
      </c>
      <c r="Q2915" t="s">
        <v>6874</v>
      </c>
      <c r="R2915" t="s">
        <v>6874</v>
      </c>
      <c r="S2915">
        <v>4.8120690000000002</v>
      </c>
      <c r="T2915">
        <v>-75.693071000000003</v>
      </c>
      <c r="U2915" t="s">
        <v>370</v>
      </c>
    </row>
    <row r="2916" spans="1:21" x14ac:dyDescent="0.3">
      <c r="A2916" t="s">
        <v>15963</v>
      </c>
      <c r="B2916" t="s">
        <v>370</v>
      </c>
      <c r="C2916" t="s">
        <v>11181</v>
      </c>
      <c r="D2916" t="s">
        <v>7124</v>
      </c>
      <c r="E2916" t="s">
        <v>6866</v>
      </c>
      <c r="F2916" t="s">
        <v>15964</v>
      </c>
      <c r="G2916" t="s">
        <v>15964</v>
      </c>
      <c r="H2916" t="s">
        <v>6934</v>
      </c>
      <c r="I2916" t="s">
        <v>6886</v>
      </c>
      <c r="J2916">
        <v>1</v>
      </c>
      <c r="K2916" t="s">
        <v>370</v>
      </c>
      <c r="L2916" t="s">
        <v>6872</v>
      </c>
      <c r="M2916" t="s">
        <v>6873</v>
      </c>
      <c r="N2916" t="s">
        <v>6874</v>
      </c>
      <c r="O2916" t="s">
        <v>6875</v>
      </c>
      <c r="P2916" t="s">
        <v>6874</v>
      </c>
      <c r="Q2916" t="s">
        <v>6875</v>
      </c>
      <c r="R2916" t="s">
        <v>6876</v>
      </c>
      <c r="S2916">
        <v>4.8118460000000001</v>
      </c>
      <c r="T2916">
        <v>-75.693736000000001</v>
      </c>
      <c r="U2916" t="s">
        <v>7452</v>
      </c>
    </row>
    <row r="2917" spans="1:21" x14ac:dyDescent="0.3">
      <c r="A2917" t="s">
        <v>15965</v>
      </c>
      <c r="B2917" t="s">
        <v>370</v>
      </c>
      <c r="C2917" t="s">
        <v>11181</v>
      </c>
      <c r="D2917" t="s">
        <v>7124</v>
      </c>
      <c r="E2917" t="s">
        <v>6866</v>
      </c>
      <c r="F2917" t="s">
        <v>15966</v>
      </c>
      <c r="G2917" t="s">
        <v>15967</v>
      </c>
      <c r="H2917" t="s">
        <v>6870</v>
      </c>
      <c r="I2917" t="s">
        <v>6886</v>
      </c>
      <c r="J2917">
        <v>3</v>
      </c>
      <c r="K2917">
        <v>1</v>
      </c>
      <c r="L2917" t="s">
        <v>6881</v>
      </c>
      <c r="M2917" t="s">
        <v>6891</v>
      </c>
      <c r="N2917" t="s">
        <v>6874</v>
      </c>
      <c r="O2917" t="s">
        <v>6874</v>
      </c>
      <c r="P2917" t="s">
        <v>6874</v>
      </c>
      <c r="Q2917" t="s">
        <v>6874</v>
      </c>
      <c r="R2917" t="s">
        <v>6874</v>
      </c>
      <c r="S2917">
        <v>4.8150919999999999</v>
      </c>
      <c r="T2917">
        <v>-75.693402000000006</v>
      </c>
      <c r="U2917" t="s">
        <v>370</v>
      </c>
    </row>
    <row r="2918" spans="1:21" x14ac:dyDescent="0.3">
      <c r="A2918" t="s">
        <v>15968</v>
      </c>
      <c r="B2918" t="s">
        <v>370</v>
      </c>
      <c r="C2918" t="s">
        <v>11178</v>
      </c>
      <c r="D2918" t="s">
        <v>7124</v>
      </c>
      <c r="E2918" t="s">
        <v>6876</v>
      </c>
      <c r="F2918" t="s">
        <v>15969</v>
      </c>
      <c r="G2918" t="s">
        <v>15969</v>
      </c>
      <c r="H2918" t="s">
        <v>6870</v>
      </c>
      <c r="I2918" t="s">
        <v>6871</v>
      </c>
      <c r="J2918">
        <v>5</v>
      </c>
      <c r="K2918">
        <v>1</v>
      </c>
      <c r="L2918" t="s">
        <v>6872</v>
      </c>
      <c r="M2918" t="s">
        <v>6894</v>
      </c>
      <c r="N2918" t="s">
        <v>6876</v>
      </c>
      <c r="O2918" t="s">
        <v>6875</v>
      </c>
      <c r="P2918" t="s">
        <v>6876</v>
      </c>
      <c r="Q2918" t="s">
        <v>6876</v>
      </c>
      <c r="R2918" t="s">
        <v>6874</v>
      </c>
      <c r="S2918">
        <v>4.8157909999999999</v>
      </c>
      <c r="T2918">
        <v>-75.702948000000006</v>
      </c>
      <c r="U2918" t="s">
        <v>15970</v>
      </c>
    </row>
    <row r="2919" spans="1:21" x14ac:dyDescent="0.3">
      <c r="A2919" t="s">
        <v>15971</v>
      </c>
      <c r="B2919" t="s">
        <v>370</v>
      </c>
      <c r="C2919" t="s">
        <v>11181</v>
      </c>
      <c r="D2919" t="s">
        <v>7124</v>
      </c>
      <c r="E2919" t="s">
        <v>6876</v>
      </c>
      <c r="F2919" t="s">
        <v>15972</v>
      </c>
      <c r="G2919" t="s">
        <v>15972</v>
      </c>
      <c r="H2919" t="s">
        <v>6870</v>
      </c>
      <c r="I2919" t="s">
        <v>6880</v>
      </c>
      <c r="J2919">
        <v>4</v>
      </c>
      <c r="K2919" t="s">
        <v>370</v>
      </c>
      <c r="L2919" t="s">
        <v>6872</v>
      </c>
      <c r="M2919" t="s">
        <v>6873</v>
      </c>
      <c r="N2919" t="s">
        <v>6874</v>
      </c>
      <c r="O2919" t="s">
        <v>6875</v>
      </c>
      <c r="P2919" t="s">
        <v>6874</v>
      </c>
      <c r="Q2919" t="s">
        <v>6874</v>
      </c>
      <c r="R2919" t="s">
        <v>6874</v>
      </c>
      <c r="S2919">
        <v>4.8152670000000004</v>
      </c>
      <c r="T2919">
        <v>-75.706129000000004</v>
      </c>
      <c r="U2919" t="s">
        <v>15973</v>
      </c>
    </row>
    <row r="2920" spans="1:21" x14ac:dyDescent="0.3">
      <c r="A2920" t="s">
        <v>15974</v>
      </c>
      <c r="B2920" t="s">
        <v>370</v>
      </c>
      <c r="C2920" t="s">
        <v>11181</v>
      </c>
      <c r="D2920" t="s">
        <v>6928</v>
      </c>
      <c r="E2920" t="s">
        <v>15913</v>
      </c>
      <c r="F2920" t="s">
        <v>15975</v>
      </c>
      <c r="G2920" t="s">
        <v>15975</v>
      </c>
      <c r="H2920" t="s">
        <v>6870</v>
      </c>
      <c r="I2920" t="s">
        <v>6880</v>
      </c>
      <c r="J2920">
        <v>2</v>
      </c>
      <c r="K2920" t="s">
        <v>370</v>
      </c>
      <c r="L2920" t="s">
        <v>6890</v>
      </c>
      <c r="M2920" t="s">
        <v>6891</v>
      </c>
      <c r="N2920" t="s">
        <v>6874</v>
      </c>
      <c r="O2920" t="s">
        <v>6874</v>
      </c>
      <c r="P2920" t="s">
        <v>6874</v>
      </c>
      <c r="Q2920" t="s">
        <v>6874</v>
      </c>
      <c r="R2920" t="s">
        <v>6874</v>
      </c>
      <c r="S2920">
        <v>4.8164049999999996</v>
      </c>
      <c r="T2920">
        <v>-75.687899000000002</v>
      </c>
      <c r="U2920" t="s">
        <v>15976</v>
      </c>
    </row>
    <row r="2921" spans="1:21" x14ac:dyDescent="0.3">
      <c r="A2921" t="s">
        <v>15977</v>
      </c>
      <c r="B2921" t="s">
        <v>370</v>
      </c>
      <c r="C2921" t="s">
        <v>11181</v>
      </c>
      <c r="D2921" t="s">
        <v>6928</v>
      </c>
      <c r="E2921" t="s">
        <v>15913</v>
      </c>
      <c r="F2921" t="s">
        <v>15978</v>
      </c>
      <c r="G2921" t="s">
        <v>15978</v>
      </c>
      <c r="H2921" t="s">
        <v>6870</v>
      </c>
      <c r="I2921" t="s">
        <v>6871</v>
      </c>
      <c r="J2921">
        <v>2</v>
      </c>
      <c r="K2921" t="s">
        <v>370</v>
      </c>
      <c r="L2921" t="s">
        <v>6881</v>
      </c>
      <c r="M2921" t="s">
        <v>6873</v>
      </c>
      <c r="N2921" t="s">
        <v>6874</v>
      </c>
      <c r="O2921" t="s">
        <v>6875</v>
      </c>
      <c r="P2921" t="s">
        <v>6874</v>
      </c>
      <c r="Q2921" t="s">
        <v>6876</v>
      </c>
      <c r="R2921" t="s">
        <v>6874</v>
      </c>
      <c r="S2921">
        <v>4.816281</v>
      </c>
      <c r="T2921">
        <v>-75.686971</v>
      </c>
      <c r="U2921" t="s">
        <v>15979</v>
      </c>
    </row>
    <row r="2922" spans="1:21" x14ac:dyDescent="0.3">
      <c r="A2922" t="s">
        <v>15980</v>
      </c>
      <c r="B2922" t="s">
        <v>370</v>
      </c>
      <c r="C2922" t="s">
        <v>11178</v>
      </c>
      <c r="D2922" t="s">
        <v>7124</v>
      </c>
      <c r="E2922" t="s">
        <v>7124</v>
      </c>
      <c r="F2922" t="s">
        <v>15981</v>
      </c>
      <c r="G2922" t="s">
        <v>15981</v>
      </c>
      <c r="H2922" t="s">
        <v>6870</v>
      </c>
      <c r="I2922" t="s">
        <v>6871</v>
      </c>
      <c r="J2922" t="s">
        <v>370</v>
      </c>
      <c r="K2922" t="s">
        <v>370</v>
      </c>
      <c r="L2922" t="s">
        <v>6872</v>
      </c>
      <c r="M2922" t="s">
        <v>6882</v>
      </c>
      <c r="N2922" t="s">
        <v>6876</v>
      </c>
      <c r="O2922" t="s">
        <v>6875</v>
      </c>
      <c r="P2922" t="s">
        <v>6876</v>
      </c>
      <c r="Q2922" t="s">
        <v>6875</v>
      </c>
      <c r="R2922" t="s">
        <v>6876</v>
      </c>
      <c r="S2922">
        <v>4.8180800000000001</v>
      </c>
      <c r="T2922">
        <v>-75.701459999999997</v>
      </c>
      <c r="U2922" t="s">
        <v>15982</v>
      </c>
    </row>
    <row r="2923" spans="1:21" x14ac:dyDescent="0.3">
      <c r="A2923" t="s">
        <v>15983</v>
      </c>
      <c r="B2923" t="s">
        <v>370</v>
      </c>
      <c r="C2923" t="s">
        <v>11178</v>
      </c>
      <c r="D2923" t="s">
        <v>7124</v>
      </c>
      <c r="E2923" t="s">
        <v>7124</v>
      </c>
      <c r="F2923" t="s">
        <v>15984</v>
      </c>
      <c r="G2923" t="s">
        <v>15985</v>
      </c>
      <c r="H2923" t="s">
        <v>6870</v>
      </c>
      <c r="I2923" t="s">
        <v>15986</v>
      </c>
      <c r="J2923" t="s">
        <v>370</v>
      </c>
      <c r="K2923" t="s">
        <v>370</v>
      </c>
      <c r="L2923" t="s">
        <v>6881</v>
      </c>
      <c r="M2923" t="s">
        <v>6882</v>
      </c>
      <c r="N2923" t="s">
        <v>6874</v>
      </c>
      <c r="O2923" t="s">
        <v>6874</v>
      </c>
      <c r="P2923" t="s">
        <v>6874</v>
      </c>
      <c r="Q2923" t="s">
        <v>6875</v>
      </c>
      <c r="R2923" t="s">
        <v>6876</v>
      </c>
      <c r="S2923">
        <v>4.8151710000000003</v>
      </c>
      <c r="T2923">
        <v>-75.701770999999994</v>
      </c>
      <c r="U2923" t="s">
        <v>15987</v>
      </c>
    </row>
    <row r="2924" spans="1:21" x14ac:dyDescent="0.3">
      <c r="A2924" t="s">
        <v>15988</v>
      </c>
      <c r="B2924" t="s">
        <v>370</v>
      </c>
      <c r="C2924" t="s">
        <v>11178</v>
      </c>
      <c r="D2924" t="s">
        <v>7124</v>
      </c>
      <c r="E2924" t="s">
        <v>7124</v>
      </c>
      <c r="F2924" t="s">
        <v>15989</v>
      </c>
      <c r="G2924" t="s">
        <v>15990</v>
      </c>
      <c r="H2924" t="s">
        <v>6870</v>
      </c>
      <c r="I2924" t="s">
        <v>6871</v>
      </c>
      <c r="J2924">
        <v>5</v>
      </c>
      <c r="K2924">
        <v>1</v>
      </c>
      <c r="L2924" t="s">
        <v>6881</v>
      </c>
      <c r="M2924" t="s">
        <v>6882</v>
      </c>
      <c r="N2924" t="s">
        <v>6874</v>
      </c>
      <c r="O2924" t="s">
        <v>6875</v>
      </c>
      <c r="P2924" t="s">
        <v>6876</v>
      </c>
      <c r="Q2924" t="s">
        <v>6874</v>
      </c>
      <c r="R2924" t="s">
        <v>6876</v>
      </c>
      <c r="S2924">
        <v>4.8159369999999999</v>
      </c>
      <c r="T2924">
        <v>-75.701631000000006</v>
      </c>
      <c r="U2924" t="s">
        <v>15991</v>
      </c>
    </row>
    <row r="2925" spans="1:21" x14ac:dyDescent="0.3">
      <c r="A2925" t="s">
        <v>15992</v>
      </c>
      <c r="B2925" t="s">
        <v>370</v>
      </c>
      <c r="C2925" t="s">
        <v>11178</v>
      </c>
      <c r="D2925" t="s">
        <v>7124</v>
      </c>
      <c r="E2925" t="s">
        <v>7124</v>
      </c>
      <c r="F2925" t="s">
        <v>15993</v>
      </c>
      <c r="G2925" t="s">
        <v>15994</v>
      </c>
      <c r="H2925" t="s">
        <v>6934</v>
      </c>
      <c r="I2925" t="s">
        <v>15995</v>
      </c>
      <c r="J2925">
        <v>1</v>
      </c>
      <c r="K2925">
        <v>3</v>
      </c>
      <c r="L2925" t="s">
        <v>6890</v>
      </c>
      <c r="M2925" t="s">
        <v>6882</v>
      </c>
      <c r="N2925" t="s">
        <v>6874</v>
      </c>
      <c r="O2925" t="s">
        <v>6874</v>
      </c>
      <c r="P2925" t="s">
        <v>6876</v>
      </c>
      <c r="Q2925" t="s">
        <v>6875</v>
      </c>
      <c r="R2925" t="s">
        <v>6876</v>
      </c>
      <c r="S2925">
        <v>4.8156639999999999</v>
      </c>
      <c r="T2925">
        <v>-75.701622</v>
      </c>
      <c r="U2925" t="s">
        <v>15996</v>
      </c>
    </row>
    <row r="2926" spans="1:21" x14ac:dyDescent="0.3">
      <c r="A2926" t="s">
        <v>15997</v>
      </c>
      <c r="B2926" t="s">
        <v>370</v>
      </c>
      <c r="C2926" t="s">
        <v>11178</v>
      </c>
      <c r="D2926" t="s">
        <v>7124</v>
      </c>
      <c r="E2926" t="s">
        <v>7124</v>
      </c>
      <c r="F2926" t="s">
        <v>15998</v>
      </c>
      <c r="G2926" t="s">
        <v>11826</v>
      </c>
      <c r="H2926" t="s">
        <v>6934</v>
      </c>
      <c r="I2926" t="s">
        <v>7836</v>
      </c>
      <c r="J2926" t="s">
        <v>370</v>
      </c>
      <c r="K2926" t="s">
        <v>370</v>
      </c>
      <c r="L2926" t="s">
        <v>6881</v>
      </c>
      <c r="M2926" t="s">
        <v>6882</v>
      </c>
      <c r="N2926" t="s">
        <v>6876</v>
      </c>
      <c r="O2926" t="s">
        <v>6992</v>
      </c>
      <c r="P2926" t="s">
        <v>6876</v>
      </c>
      <c r="Q2926" t="s">
        <v>6992</v>
      </c>
      <c r="R2926" t="s">
        <v>6876</v>
      </c>
      <c r="S2926">
        <v>4.8180269999999998</v>
      </c>
      <c r="T2926">
        <v>-75.700072000000006</v>
      </c>
      <c r="U2926" t="s">
        <v>15999</v>
      </c>
    </row>
    <row r="2927" spans="1:21" x14ac:dyDescent="0.3">
      <c r="A2927" t="s">
        <v>16000</v>
      </c>
      <c r="B2927" t="s">
        <v>370</v>
      </c>
      <c r="C2927" t="s">
        <v>10333</v>
      </c>
      <c r="D2927" t="s">
        <v>7124</v>
      </c>
      <c r="E2927" t="s">
        <v>7124</v>
      </c>
      <c r="F2927" t="s">
        <v>16001</v>
      </c>
      <c r="G2927" t="s">
        <v>6956</v>
      </c>
      <c r="H2927" t="s">
        <v>6870</v>
      </c>
      <c r="I2927" t="s">
        <v>6871</v>
      </c>
      <c r="J2927">
        <v>2</v>
      </c>
      <c r="K2927" t="s">
        <v>370</v>
      </c>
      <c r="L2927" t="s">
        <v>6890</v>
      </c>
      <c r="M2927" t="s">
        <v>6882</v>
      </c>
      <c r="N2927" t="s">
        <v>6874</v>
      </c>
      <c r="O2927" t="s">
        <v>6874</v>
      </c>
      <c r="P2927" t="s">
        <v>6874</v>
      </c>
      <c r="Q2927" t="s">
        <v>6874</v>
      </c>
      <c r="R2927" t="s">
        <v>6874</v>
      </c>
      <c r="S2927">
        <v>4.8184659999999999</v>
      </c>
      <c r="T2927">
        <v>-75.695419000000001</v>
      </c>
      <c r="U2927" t="s">
        <v>16002</v>
      </c>
    </row>
    <row r="2928" spans="1:21" x14ac:dyDescent="0.3">
      <c r="A2928" t="s">
        <v>16003</v>
      </c>
      <c r="B2928" t="s">
        <v>370</v>
      </c>
      <c r="C2928" t="s">
        <v>10333</v>
      </c>
      <c r="D2928" t="s">
        <v>7124</v>
      </c>
      <c r="E2928" t="s">
        <v>7124</v>
      </c>
      <c r="F2928" t="s">
        <v>11004</v>
      </c>
      <c r="G2928" t="s">
        <v>16004</v>
      </c>
      <c r="H2928" t="s">
        <v>6870</v>
      </c>
      <c r="I2928" t="s">
        <v>16005</v>
      </c>
      <c r="J2928">
        <v>4</v>
      </c>
      <c r="K2928">
        <v>1</v>
      </c>
      <c r="L2928" t="s">
        <v>6881</v>
      </c>
      <c r="M2928" t="s">
        <v>6882</v>
      </c>
      <c r="N2928" t="s">
        <v>6874</v>
      </c>
      <c r="O2928" t="s">
        <v>6874</v>
      </c>
      <c r="P2928" t="s">
        <v>6874</v>
      </c>
      <c r="Q2928" t="s">
        <v>6874</v>
      </c>
      <c r="R2928" t="s">
        <v>6874</v>
      </c>
      <c r="S2928">
        <v>4.8135490000000001</v>
      </c>
      <c r="T2928">
        <v>-75.698654000000005</v>
      </c>
      <c r="U2928" t="s">
        <v>16006</v>
      </c>
    </row>
    <row r="2929" spans="1:21" x14ac:dyDescent="0.3">
      <c r="A2929" t="s">
        <v>16007</v>
      </c>
      <c r="B2929" t="s">
        <v>370</v>
      </c>
      <c r="C2929" t="s">
        <v>11178</v>
      </c>
      <c r="D2929" t="s">
        <v>7178</v>
      </c>
      <c r="E2929" t="s">
        <v>7178</v>
      </c>
      <c r="F2929" t="s">
        <v>16008</v>
      </c>
      <c r="G2929" t="s">
        <v>16009</v>
      </c>
      <c r="H2929" t="s">
        <v>6870</v>
      </c>
      <c r="I2929" t="s">
        <v>6871</v>
      </c>
      <c r="J2929">
        <v>4</v>
      </c>
      <c r="K2929">
        <v>1</v>
      </c>
      <c r="L2929" t="s">
        <v>6872</v>
      </c>
      <c r="M2929" t="s">
        <v>6894</v>
      </c>
      <c r="N2929" t="s">
        <v>6874</v>
      </c>
      <c r="O2929" t="s">
        <v>6875</v>
      </c>
      <c r="P2929" t="s">
        <v>6875</v>
      </c>
      <c r="Q2929" t="s">
        <v>6875</v>
      </c>
      <c r="R2929" t="s">
        <v>6874</v>
      </c>
      <c r="S2929">
        <v>4.8121429999999998</v>
      </c>
      <c r="T2929">
        <v>-75.692860999999994</v>
      </c>
      <c r="U2929" t="s">
        <v>16010</v>
      </c>
    </row>
    <row r="2930" spans="1:21" x14ac:dyDescent="0.3">
      <c r="A2930" t="s">
        <v>16011</v>
      </c>
      <c r="B2930" t="s">
        <v>370</v>
      </c>
      <c r="C2930" t="s">
        <v>11178</v>
      </c>
      <c r="D2930" t="s">
        <v>8264</v>
      </c>
      <c r="E2930" t="s">
        <v>11545</v>
      </c>
      <c r="F2930" t="s">
        <v>16012</v>
      </c>
      <c r="G2930" t="s">
        <v>16013</v>
      </c>
      <c r="H2930" t="s">
        <v>6870</v>
      </c>
      <c r="I2930" t="s">
        <v>6880</v>
      </c>
      <c r="J2930">
        <v>5</v>
      </c>
      <c r="K2930">
        <v>1</v>
      </c>
      <c r="L2930" t="s">
        <v>6872</v>
      </c>
      <c r="M2930" t="s">
        <v>6894</v>
      </c>
      <c r="N2930" t="s">
        <v>6874</v>
      </c>
      <c r="O2930" t="s">
        <v>6875</v>
      </c>
      <c r="P2930" t="s">
        <v>6875</v>
      </c>
      <c r="Q2930" t="s">
        <v>6876</v>
      </c>
      <c r="R2930" t="s">
        <v>6876</v>
      </c>
      <c r="S2930">
        <v>4.8131329999999997</v>
      </c>
      <c r="T2930">
        <v>-75.689368000000002</v>
      </c>
      <c r="U2930" t="s">
        <v>16014</v>
      </c>
    </row>
    <row r="2931" spans="1:21" x14ac:dyDescent="0.3">
      <c r="A2931" t="s">
        <v>16015</v>
      </c>
      <c r="B2931" t="s">
        <v>370</v>
      </c>
      <c r="C2931" t="s">
        <v>11178</v>
      </c>
      <c r="D2931" t="s">
        <v>7124</v>
      </c>
      <c r="E2931" t="s">
        <v>16016</v>
      </c>
      <c r="F2931" t="s">
        <v>16017</v>
      </c>
      <c r="G2931" t="s">
        <v>16018</v>
      </c>
      <c r="H2931" t="s">
        <v>6870</v>
      </c>
      <c r="I2931" t="s">
        <v>6880</v>
      </c>
      <c r="J2931">
        <v>3</v>
      </c>
      <c r="K2931">
        <v>1</v>
      </c>
      <c r="L2931" t="s">
        <v>6890</v>
      </c>
      <c r="M2931" t="s">
        <v>6891</v>
      </c>
      <c r="N2931" t="s">
        <v>6874</v>
      </c>
      <c r="O2931" t="s">
        <v>6874</v>
      </c>
      <c r="P2931" t="s">
        <v>6874</v>
      </c>
      <c r="Q2931" t="s">
        <v>6874</v>
      </c>
      <c r="R2931" t="s">
        <v>6874</v>
      </c>
      <c r="S2931">
        <v>4.8126860000000002</v>
      </c>
      <c r="T2931">
        <v>-75.692803999999995</v>
      </c>
      <c r="U2931" t="s">
        <v>16019</v>
      </c>
    </row>
    <row r="2932" spans="1:21" x14ac:dyDescent="0.3">
      <c r="A2932" t="s">
        <v>16020</v>
      </c>
      <c r="B2932" t="s">
        <v>370</v>
      </c>
      <c r="C2932" t="s">
        <v>10333</v>
      </c>
      <c r="D2932" t="s">
        <v>7034</v>
      </c>
      <c r="E2932" t="s">
        <v>7338</v>
      </c>
      <c r="F2932" t="s">
        <v>16021</v>
      </c>
      <c r="G2932" t="s">
        <v>16021</v>
      </c>
      <c r="H2932" t="s">
        <v>6870</v>
      </c>
      <c r="I2932" t="s">
        <v>6871</v>
      </c>
      <c r="J2932">
        <v>1</v>
      </c>
      <c r="K2932">
        <v>1</v>
      </c>
      <c r="L2932" t="s">
        <v>6872</v>
      </c>
      <c r="M2932" t="s">
        <v>6894</v>
      </c>
      <c r="N2932" t="s">
        <v>6876</v>
      </c>
      <c r="O2932" t="s">
        <v>6875</v>
      </c>
      <c r="P2932" t="s">
        <v>6876</v>
      </c>
      <c r="Q2932" t="s">
        <v>6875</v>
      </c>
      <c r="R2932" t="s">
        <v>6874</v>
      </c>
      <c r="S2932">
        <v>4.8079559999999999</v>
      </c>
      <c r="T2932">
        <v>-75.695403999999996</v>
      </c>
      <c r="U2932" t="s">
        <v>370</v>
      </c>
    </row>
    <row r="2933" spans="1:21" x14ac:dyDescent="0.3">
      <c r="A2933" t="s">
        <v>16022</v>
      </c>
      <c r="B2933" t="s">
        <v>370</v>
      </c>
      <c r="C2933" t="s">
        <v>10333</v>
      </c>
      <c r="D2933" t="s">
        <v>7034</v>
      </c>
      <c r="E2933" t="s">
        <v>7338</v>
      </c>
      <c r="F2933" t="s">
        <v>16023</v>
      </c>
      <c r="G2933" t="s">
        <v>16023</v>
      </c>
      <c r="H2933" t="s">
        <v>6870</v>
      </c>
      <c r="I2933" t="s">
        <v>6871</v>
      </c>
      <c r="J2933">
        <v>1</v>
      </c>
      <c r="K2933">
        <v>1</v>
      </c>
      <c r="L2933" t="s">
        <v>6872</v>
      </c>
      <c r="M2933" t="s">
        <v>6894</v>
      </c>
      <c r="N2933" t="s">
        <v>6876</v>
      </c>
      <c r="O2933" t="s">
        <v>6875</v>
      </c>
      <c r="P2933" t="s">
        <v>6876</v>
      </c>
      <c r="Q2933" t="s">
        <v>6875</v>
      </c>
      <c r="R2933" t="s">
        <v>6874</v>
      </c>
      <c r="S2933">
        <v>4.8080179999999997</v>
      </c>
      <c r="T2933">
        <v>-75.695417000000006</v>
      </c>
      <c r="U2933" t="s">
        <v>370</v>
      </c>
    </row>
    <row r="2934" spans="1:21" x14ac:dyDescent="0.3">
      <c r="A2934" t="s">
        <v>16024</v>
      </c>
      <c r="B2934" t="s">
        <v>370</v>
      </c>
      <c r="C2934" t="s">
        <v>10333</v>
      </c>
      <c r="D2934" t="s">
        <v>7034</v>
      </c>
      <c r="E2934" t="s">
        <v>16025</v>
      </c>
      <c r="F2934" t="s">
        <v>16026</v>
      </c>
      <c r="G2934" t="s">
        <v>16027</v>
      </c>
      <c r="H2934" t="s">
        <v>6870</v>
      </c>
      <c r="I2934" t="s">
        <v>6871</v>
      </c>
      <c r="J2934">
        <v>5</v>
      </c>
      <c r="K2934">
        <v>0</v>
      </c>
      <c r="L2934" t="s">
        <v>6881</v>
      </c>
      <c r="M2934" t="s">
        <v>6873</v>
      </c>
      <c r="N2934" t="s">
        <v>6874</v>
      </c>
      <c r="O2934" t="s">
        <v>6874</v>
      </c>
      <c r="P2934" t="s">
        <v>6874</v>
      </c>
      <c r="Q2934" t="s">
        <v>6874</v>
      </c>
      <c r="R2934" t="s">
        <v>6874</v>
      </c>
      <c r="S2934">
        <v>4.7958689999999997</v>
      </c>
      <c r="T2934">
        <v>-75.696023999999994</v>
      </c>
      <c r="U2934" t="s">
        <v>16028</v>
      </c>
    </row>
    <row r="2935" spans="1:21" x14ac:dyDescent="0.3">
      <c r="A2935" t="s">
        <v>16029</v>
      </c>
      <c r="B2935" t="s">
        <v>370</v>
      </c>
      <c r="C2935" t="s">
        <v>10333</v>
      </c>
      <c r="D2935" t="s">
        <v>7034</v>
      </c>
      <c r="E2935" t="s">
        <v>16025</v>
      </c>
      <c r="F2935" t="s">
        <v>16026</v>
      </c>
      <c r="G2935" t="s">
        <v>16030</v>
      </c>
      <c r="H2935" t="s">
        <v>6870</v>
      </c>
      <c r="I2935" t="s">
        <v>6871</v>
      </c>
      <c r="J2935">
        <v>5</v>
      </c>
      <c r="K2935">
        <v>0</v>
      </c>
      <c r="L2935" t="s">
        <v>6872</v>
      </c>
      <c r="M2935" t="s">
        <v>6873</v>
      </c>
      <c r="N2935" t="s">
        <v>6876</v>
      </c>
      <c r="O2935" t="s">
        <v>6874</v>
      </c>
      <c r="P2935" t="s">
        <v>6874</v>
      </c>
      <c r="Q2935" t="s">
        <v>6874</v>
      </c>
      <c r="R2935" t="s">
        <v>6874</v>
      </c>
      <c r="S2935">
        <v>4.7958689999999997</v>
      </c>
      <c r="T2935">
        <v>-75.696023999999994</v>
      </c>
      <c r="U2935" t="s">
        <v>16031</v>
      </c>
    </row>
    <row r="2936" spans="1:21" x14ac:dyDescent="0.3">
      <c r="A2936" t="s">
        <v>16032</v>
      </c>
      <c r="B2936" t="s">
        <v>370</v>
      </c>
      <c r="C2936" t="s">
        <v>11178</v>
      </c>
      <c r="D2936" t="s">
        <v>7124</v>
      </c>
      <c r="E2936" t="s">
        <v>8650</v>
      </c>
      <c r="F2936" t="s">
        <v>9646</v>
      </c>
      <c r="G2936" t="s">
        <v>16033</v>
      </c>
      <c r="H2936" t="s">
        <v>6870</v>
      </c>
      <c r="I2936" t="s">
        <v>6871</v>
      </c>
      <c r="J2936">
        <v>3</v>
      </c>
      <c r="K2936" t="s">
        <v>370</v>
      </c>
      <c r="L2936" t="s">
        <v>6872</v>
      </c>
      <c r="M2936" t="s">
        <v>6894</v>
      </c>
      <c r="N2936" t="s">
        <v>6874</v>
      </c>
      <c r="O2936" t="s">
        <v>6875</v>
      </c>
      <c r="P2936" t="s">
        <v>6876</v>
      </c>
      <c r="Q2936" t="s">
        <v>6875</v>
      </c>
      <c r="R2936" t="s">
        <v>6876</v>
      </c>
      <c r="S2936">
        <v>4.8184659999999999</v>
      </c>
      <c r="T2936">
        <v>-75.695419000000001</v>
      </c>
      <c r="U2936" t="s">
        <v>16034</v>
      </c>
    </row>
    <row r="2937" spans="1:21" x14ac:dyDescent="0.3">
      <c r="A2937" t="s">
        <v>16035</v>
      </c>
      <c r="B2937" t="s">
        <v>370</v>
      </c>
      <c r="C2937" t="s">
        <v>11178</v>
      </c>
      <c r="D2937" t="s">
        <v>7124</v>
      </c>
      <c r="E2937" t="s">
        <v>8650</v>
      </c>
      <c r="F2937" t="s">
        <v>16036</v>
      </c>
      <c r="G2937" t="s">
        <v>16037</v>
      </c>
      <c r="H2937" t="s">
        <v>6870</v>
      </c>
      <c r="I2937" t="s">
        <v>6871</v>
      </c>
      <c r="J2937" t="s">
        <v>370</v>
      </c>
      <c r="K2937" t="s">
        <v>370</v>
      </c>
      <c r="L2937" t="s">
        <v>6881</v>
      </c>
      <c r="M2937" t="s">
        <v>6873</v>
      </c>
      <c r="N2937" t="s">
        <v>6874</v>
      </c>
      <c r="O2937" t="s">
        <v>6874</v>
      </c>
      <c r="P2937" t="s">
        <v>6874</v>
      </c>
      <c r="Q2937" t="s">
        <v>6876</v>
      </c>
      <c r="R2937" t="s">
        <v>6876</v>
      </c>
      <c r="S2937">
        <v>4.8009539999999999</v>
      </c>
      <c r="T2937">
        <v>-75.719578999999996</v>
      </c>
      <c r="U2937" t="s">
        <v>16038</v>
      </c>
    </row>
    <row r="2938" spans="1:21" x14ac:dyDescent="0.3">
      <c r="A2938" t="s">
        <v>16039</v>
      </c>
      <c r="B2938" t="s">
        <v>370</v>
      </c>
      <c r="C2938" t="s">
        <v>11178</v>
      </c>
      <c r="D2938" t="s">
        <v>7400</v>
      </c>
      <c r="E2938" t="s">
        <v>7428</v>
      </c>
      <c r="F2938" t="s">
        <v>16040</v>
      </c>
      <c r="G2938" t="s">
        <v>12476</v>
      </c>
      <c r="H2938" t="s">
        <v>6870</v>
      </c>
      <c r="I2938" t="s">
        <v>6871</v>
      </c>
      <c r="J2938">
        <v>5</v>
      </c>
      <c r="K2938">
        <v>1</v>
      </c>
      <c r="L2938" t="s">
        <v>6872</v>
      </c>
      <c r="M2938" t="s">
        <v>6894</v>
      </c>
      <c r="N2938" t="s">
        <v>6874</v>
      </c>
      <c r="O2938" t="s">
        <v>6875</v>
      </c>
      <c r="P2938" t="s">
        <v>6874</v>
      </c>
      <c r="Q2938" t="s">
        <v>6874</v>
      </c>
      <c r="R2938" t="s">
        <v>6874</v>
      </c>
      <c r="S2938">
        <v>4.8078779999999997</v>
      </c>
      <c r="T2938">
        <v>-75.755735000000001</v>
      </c>
      <c r="U2938" t="s">
        <v>16041</v>
      </c>
    </row>
    <row r="2939" spans="1:21" x14ac:dyDescent="0.3">
      <c r="A2939" t="s">
        <v>16042</v>
      </c>
      <c r="B2939" t="s">
        <v>370</v>
      </c>
      <c r="C2939" t="s">
        <v>11178</v>
      </c>
      <c r="D2939" t="s">
        <v>7178</v>
      </c>
      <c r="E2939" t="s">
        <v>7178</v>
      </c>
      <c r="F2939" t="s">
        <v>16043</v>
      </c>
      <c r="G2939" t="s">
        <v>16043</v>
      </c>
      <c r="H2939" t="s">
        <v>6870</v>
      </c>
      <c r="I2939" t="s">
        <v>6871</v>
      </c>
      <c r="J2939">
        <v>2</v>
      </c>
      <c r="K2939" t="s">
        <v>370</v>
      </c>
      <c r="L2939" t="s">
        <v>6872</v>
      </c>
      <c r="M2939" t="s">
        <v>6894</v>
      </c>
      <c r="N2939" t="s">
        <v>6874</v>
      </c>
      <c r="O2939" t="s">
        <v>6875</v>
      </c>
      <c r="P2939" t="s">
        <v>6874</v>
      </c>
      <c r="Q2939" t="s">
        <v>6875</v>
      </c>
      <c r="R2939" t="s">
        <v>6874</v>
      </c>
      <c r="S2939">
        <v>4.8045530000000003</v>
      </c>
      <c r="T2939">
        <v>-75.743101999999993</v>
      </c>
      <c r="U2939" t="s">
        <v>16044</v>
      </c>
    </row>
    <row r="2940" spans="1:21" x14ac:dyDescent="0.3">
      <c r="A2940" t="s">
        <v>16045</v>
      </c>
      <c r="B2940" t="s">
        <v>370</v>
      </c>
      <c r="C2940" t="s">
        <v>8411</v>
      </c>
      <c r="D2940" t="s">
        <v>7124</v>
      </c>
      <c r="E2940" t="s">
        <v>7124</v>
      </c>
      <c r="F2940" t="s">
        <v>16046</v>
      </c>
      <c r="G2940" t="s">
        <v>16047</v>
      </c>
      <c r="H2940" t="s">
        <v>6870</v>
      </c>
      <c r="I2940" t="s">
        <v>6871</v>
      </c>
      <c r="J2940">
        <v>2</v>
      </c>
      <c r="K2940" t="s">
        <v>370</v>
      </c>
      <c r="L2940" t="s">
        <v>6881</v>
      </c>
      <c r="M2940" t="s">
        <v>6873</v>
      </c>
      <c r="N2940" t="s">
        <v>6874</v>
      </c>
      <c r="O2940" t="s">
        <v>6875</v>
      </c>
      <c r="P2940" t="s">
        <v>6875</v>
      </c>
      <c r="Q2940" t="s">
        <v>6874</v>
      </c>
      <c r="R2940" t="s">
        <v>6874</v>
      </c>
      <c r="S2940">
        <v>4.80647</v>
      </c>
      <c r="T2940">
        <v>-75.683130000000006</v>
      </c>
      <c r="U2940" t="s">
        <v>16048</v>
      </c>
    </row>
    <row r="2941" spans="1:21" x14ac:dyDescent="0.3">
      <c r="A2941" t="s">
        <v>16049</v>
      </c>
      <c r="B2941" t="s">
        <v>370</v>
      </c>
      <c r="C2941" t="s">
        <v>8411</v>
      </c>
      <c r="D2941" t="s">
        <v>6921</v>
      </c>
      <c r="E2941" t="s">
        <v>11473</v>
      </c>
      <c r="F2941" t="s">
        <v>16050</v>
      </c>
      <c r="G2941" t="s">
        <v>16051</v>
      </c>
      <c r="H2941" t="s">
        <v>6870</v>
      </c>
      <c r="I2941" t="s">
        <v>6871</v>
      </c>
      <c r="J2941">
        <v>7</v>
      </c>
      <c r="K2941">
        <v>4</v>
      </c>
      <c r="L2941" t="s">
        <v>6881</v>
      </c>
      <c r="M2941" t="s">
        <v>6873</v>
      </c>
      <c r="N2941" t="s">
        <v>6874</v>
      </c>
      <c r="O2941" t="s">
        <v>6874</v>
      </c>
      <c r="P2941" t="s">
        <v>6874</v>
      </c>
      <c r="Q2941" t="s">
        <v>6874</v>
      </c>
      <c r="R2941" t="s">
        <v>6874</v>
      </c>
      <c r="S2941">
        <v>4.8057220000000003</v>
      </c>
      <c r="T2941">
        <v>-75.683064999999999</v>
      </c>
      <c r="U2941" t="s">
        <v>16052</v>
      </c>
    </row>
    <row r="2942" spans="1:21" x14ac:dyDescent="0.3">
      <c r="A2942" t="s">
        <v>16053</v>
      </c>
      <c r="B2942" t="s">
        <v>370</v>
      </c>
      <c r="C2942" t="s">
        <v>10333</v>
      </c>
      <c r="D2942" t="s">
        <v>7388</v>
      </c>
      <c r="E2942" t="s">
        <v>10461</v>
      </c>
      <c r="F2942" t="s">
        <v>16054</v>
      </c>
      <c r="G2942" t="s">
        <v>10461</v>
      </c>
      <c r="H2942" t="s">
        <v>6870</v>
      </c>
      <c r="I2942" t="s">
        <v>6871</v>
      </c>
      <c r="J2942">
        <v>5</v>
      </c>
      <c r="K2942" t="s">
        <v>370</v>
      </c>
      <c r="L2942" t="s">
        <v>6881</v>
      </c>
      <c r="M2942" t="s">
        <v>6873</v>
      </c>
      <c r="N2942" t="s">
        <v>6874</v>
      </c>
      <c r="O2942" t="s">
        <v>6875</v>
      </c>
      <c r="P2942" t="s">
        <v>6876</v>
      </c>
      <c r="Q2942" t="s">
        <v>6876</v>
      </c>
      <c r="R2942" t="s">
        <v>6874</v>
      </c>
      <c r="S2942">
        <v>4.8050649999999999</v>
      </c>
      <c r="T2942">
        <v>-75.716734000000002</v>
      </c>
      <c r="U2942" t="s">
        <v>16055</v>
      </c>
    </row>
    <row r="2943" spans="1:21" x14ac:dyDescent="0.3">
      <c r="A2943" t="s">
        <v>16056</v>
      </c>
      <c r="B2943" t="s">
        <v>370</v>
      </c>
      <c r="C2943" t="s">
        <v>11178</v>
      </c>
      <c r="D2943" t="s">
        <v>7124</v>
      </c>
      <c r="E2943" t="s">
        <v>7124</v>
      </c>
      <c r="F2943" t="s">
        <v>16057</v>
      </c>
      <c r="G2943" t="s">
        <v>16058</v>
      </c>
      <c r="H2943" t="s">
        <v>6870</v>
      </c>
      <c r="I2943" t="s">
        <v>6986</v>
      </c>
      <c r="J2943">
        <v>6</v>
      </c>
      <c r="K2943">
        <v>2</v>
      </c>
      <c r="L2943" t="s">
        <v>6890</v>
      </c>
      <c r="M2943" t="s">
        <v>6873</v>
      </c>
      <c r="N2943" t="s">
        <v>6874</v>
      </c>
      <c r="O2943" t="s">
        <v>6874</v>
      </c>
      <c r="P2943" t="s">
        <v>6874</v>
      </c>
      <c r="Q2943" t="s">
        <v>6874</v>
      </c>
      <c r="R2943" t="s">
        <v>6874</v>
      </c>
      <c r="S2943">
        <v>4.8133939999999997</v>
      </c>
      <c r="T2943">
        <v>-75.764073999999994</v>
      </c>
      <c r="U2943" t="s">
        <v>16059</v>
      </c>
    </row>
    <row r="2944" spans="1:21" x14ac:dyDescent="0.3">
      <c r="A2944" t="s">
        <v>16060</v>
      </c>
      <c r="B2944" t="s">
        <v>370</v>
      </c>
      <c r="C2944" t="s">
        <v>11178</v>
      </c>
      <c r="D2944" t="s">
        <v>7124</v>
      </c>
      <c r="E2944" t="s">
        <v>7124</v>
      </c>
      <c r="F2944" t="s">
        <v>16061</v>
      </c>
      <c r="G2944" t="s">
        <v>8085</v>
      </c>
      <c r="H2944" t="s">
        <v>6870</v>
      </c>
      <c r="I2944" t="s">
        <v>6871</v>
      </c>
      <c r="J2944">
        <v>5</v>
      </c>
      <c r="K2944">
        <v>1</v>
      </c>
      <c r="L2944" t="s">
        <v>6881</v>
      </c>
      <c r="M2944" t="s">
        <v>6873</v>
      </c>
      <c r="N2944" t="s">
        <v>6874</v>
      </c>
      <c r="O2944" t="s">
        <v>6875</v>
      </c>
      <c r="P2944" t="s">
        <v>6875</v>
      </c>
      <c r="Q2944" t="s">
        <v>6876</v>
      </c>
      <c r="R2944" t="s">
        <v>6874</v>
      </c>
      <c r="S2944">
        <v>4.809323</v>
      </c>
      <c r="T2944">
        <v>-75.680031999999997</v>
      </c>
      <c r="U2944" t="s">
        <v>16062</v>
      </c>
    </row>
    <row r="2945" spans="1:21" x14ac:dyDescent="0.3">
      <c r="A2945" t="s">
        <v>16063</v>
      </c>
      <c r="B2945" t="s">
        <v>370</v>
      </c>
      <c r="C2945" t="s">
        <v>11178</v>
      </c>
      <c r="D2945" t="s">
        <v>7124</v>
      </c>
      <c r="E2945" t="s">
        <v>7124</v>
      </c>
      <c r="F2945" t="s">
        <v>16064</v>
      </c>
      <c r="G2945" t="s">
        <v>16065</v>
      </c>
      <c r="H2945" t="s">
        <v>6870</v>
      </c>
      <c r="I2945" t="s">
        <v>6989</v>
      </c>
      <c r="J2945">
        <v>3</v>
      </c>
      <c r="K2945" t="s">
        <v>370</v>
      </c>
      <c r="L2945" t="s">
        <v>6881</v>
      </c>
      <c r="M2945" t="s">
        <v>6873</v>
      </c>
      <c r="N2945" t="s">
        <v>6874</v>
      </c>
      <c r="O2945" t="s">
        <v>6874</v>
      </c>
      <c r="P2945" t="s">
        <v>6874</v>
      </c>
      <c r="Q2945" t="s">
        <v>6875</v>
      </c>
      <c r="R2945" t="s">
        <v>6874</v>
      </c>
      <c r="S2945">
        <v>4.809323</v>
      </c>
      <c r="T2945">
        <v>-75.680031999999997</v>
      </c>
      <c r="U2945" t="s">
        <v>16066</v>
      </c>
    </row>
    <row r="2946" spans="1:21" x14ac:dyDescent="0.3">
      <c r="A2946" t="s">
        <v>16067</v>
      </c>
      <c r="B2946" t="s">
        <v>370</v>
      </c>
      <c r="C2946" t="s">
        <v>6876</v>
      </c>
      <c r="D2946" t="s">
        <v>14106</v>
      </c>
      <c r="E2946" t="s">
        <v>14106</v>
      </c>
      <c r="F2946" t="s">
        <v>16068</v>
      </c>
      <c r="G2946" t="s">
        <v>16068</v>
      </c>
      <c r="H2946" t="s">
        <v>6870</v>
      </c>
      <c r="I2946" t="s">
        <v>6871</v>
      </c>
      <c r="J2946" t="s">
        <v>370</v>
      </c>
      <c r="K2946" t="s">
        <v>370</v>
      </c>
      <c r="L2946" t="s">
        <v>6890</v>
      </c>
      <c r="M2946" t="s">
        <v>6873</v>
      </c>
      <c r="N2946" t="s">
        <v>6876</v>
      </c>
      <c r="O2946" t="s">
        <v>6876</v>
      </c>
      <c r="P2946" t="s">
        <v>6876</v>
      </c>
      <c r="Q2946" t="s">
        <v>6876</v>
      </c>
      <c r="R2946" t="s">
        <v>6876</v>
      </c>
      <c r="S2946">
        <v>4.801323</v>
      </c>
      <c r="T2946">
        <v>-75.724646000000007</v>
      </c>
      <c r="U2946" t="s">
        <v>16069</v>
      </c>
    </row>
    <row r="2947" spans="1:21" x14ac:dyDescent="0.3">
      <c r="A2947" t="s">
        <v>16070</v>
      </c>
      <c r="B2947" t="s">
        <v>370</v>
      </c>
      <c r="C2947" t="s">
        <v>6876</v>
      </c>
      <c r="D2947" t="s">
        <v>14106</v>
      </c>
      <c r="E2947" t="s">
        <v>14106</v>
      </c>
      <c r="F2947" t="s">
        <v>16071</v>
      </c>
      <c r="G2947" t="s">
        <v>16072</v>
      </c>
      <c r="H2947" t="s">
        <v>6870</v>
      </c>
      <c r="I2947" t="s">
        <v>6871</v>
      </c>
      <c r="J2947">
        <v>1</v>
      </c>
      <c r="K2947" t="s">
        <v>370</v>
      </c>
      <c r="L2947" t="s">
        <v>6890</v>
      </c>
      <c r="M2947" t="s">
        <v>6873</v>
      </c>
      <c r="N2947" t="s">
        <v>6874</v>
      </c>
      <c r="O2947" t="s">
        <v>6876</v>
      </c>
      <c r="P2947" t="s">
        <v>6874</v>
      </c>
      <c r="Q2947" t="s">
        <v>6874</v>
      </c>
      <c r="R2947" t="s">
        <v>6874</v>
      </c>
      <c r="S2947">
        <v>4.8016870000000003</v>
      </c>
      <c r="T2947">
        <v>-75.686576000000002</v>
      </c>
      <c r="U2947" t="s">
        <v>16073</v>
      </c>
    </row>
    <row r="2948" spans="1:21" x14ac:dyDescent="0.3">
      <c r="A2948" t="s">
        <v>16074</v>
      </c>
      <c r="B2948" t="s">
        <v>370</v>
      </c>
      <c r="C2948" t="s">
        <v>11178</v>
      </c>
      <c r="D2948" t="s">
        <v>7124</v>
      </c>
      <c r="E2948" t="s">
        <v>7124</v>
      </c>
      <c r="F2948" t="s">
        <v>16075</v>
      </c>
      <c r="G2948" t="s">
        <v>16075</v>
      </c>
      <c r="H2948" t="s">
        <v>6870</v>
      </c>
      <c r="I2948" t="s">
        <v>6871</v>
      </c>
      <c r="J2948">
        <v>3</v>
      </c>
      <c r="K2948" t="s">
        <v>370</v>
      </c>
      <c r="L2948" t="s">
        <v>6881</v>
      </c>
      <c r="M2948" t="s">
        <v>6873</v>
      </c>
      <c r="N2948" t="s">
        <v>6876</v>
      </c>
      <c r="O2948" t="s">
        <v>6875</v>
      </c>
      <c r="P2948" t="s">
        <v>6876</v>
      </c>
      <c r="Q2948" t="s">
        <v>6874</v>
      </c>
      <c r="R2948" t="s">
        <v>6876</v>
      </c>
      <c r="S2948">
        <v>4.81656</v>
      </c>
      <c r="T2948">
        <v>-75.687241999999998</v>
      </c>
      <c r="U2948" t="s">
        <v>16076</v>
      </c>
    </row>
    <row r="2949" spans="1:21" x14ac:dyDescent="0.3">
      <c r="A2949" t="s">
        <v>16077</v>
      </c>
      <c r="B2949" t="s">
        <v>370</v>
      </c>
      <c r="C2949" t="s">
        <v>11178</v>
      </c>
      <c r="D2949" t="s">
        <v>7124</v>
      </c>
      <c r="E2949" t="s">
        <v>7124</v>
      </c>
      <c r="F2949" t="s">
        <v>16078</v>
      </c>
      <c r="G2949" t="s">
        <v>16078</v>
      </c>
      <c r="H2949" t="s">
        <v>6870</v>
      </c>
      <c r="I2949" t="s">
        <v>6871</v>
      </c>
      <c r="J2949">
        <v>1</v>
      </c>
      <c r="K2949" t="s">
        <v>370</v>
      </c>
      <c r="L2949" t="s">
        <v>6881</v>
      </c>
      <c r="M2949" t="s">
        <v>6894</v>
      </c>
      <c r="N2949" t="s">
        <v>6876</v>
      </c>
      <c r="O2949" t="s">
        <v>6875</v>
      </c>
      <c r="P2949" t="s">
        <v>6876</v>
      </c>
      <c r="Q2949" t="s">
        <v>6874</v>
      </c>
      <c r="R2949" t="s">
        <v>6876</v>
      </c>
      <c r="S2949">
        <v>4.8181900000000004</v>
      </c>
      <c r="T2949">
        <v>-75.702299999999994</v>
      </c>
      <c r="U2949" t="s">
        <v>16079</v>
      </c>
    </row>
    <row r="2950" spans="1:21" x14ac:dyDescent="0.3">
      <c r="A2950" t="s">
        <v>16080</v>
      </c>
      <c r="B2950" t="s">
        <v>370</v>
      </c>
      <c r="C2950" t="s">
        <v>11178</v>
      </c>
      <c r="D2950" t="s">
        <v>7124</v>
      </c>
      <c r="E2950" t="s">
        <v>7124</v>
      </c>
      <c r="F2950" t="s">
        <v>370</v>
      </c>
      <c r="G2950" t="s">
        <v>16081</v>
      </c>
      <c r="H2950" t="s">
        <v>6870</v>
      </c>
      <c r="I2950" t="s">
        <v>6871</v>
      </c>
      <c r="J2950">
        <v>2</v>
      </c>
      <c r="K2950" t="s">
        <v>370</v>
      </c>
      <c r="L2950" t="s">
        <v>6872</v>
      </c>
      <c r="M2950" t="s">
        <v>6894</v>
      </c>
      <c r="N2950" t="s">
        <v>6875</v>
      </c>
      <c r="O2950" t="s">
        <v>6876</v>
      </c>
      <c r="P2950" t="s">
        <v>6876</v>
      </c>
      <c r="Q2950" t="s">
        <v>6876</v>
      </c>
      <c r="R2950" t="s">
        <v>6876</v>
      </c>
      <c r="S2950" t="s">
        <v>370</v>
      </c>
      <c r="T2950" t="s">
        <v>370</v>
      </c>
      <c r="U2950" t="s">
        <v>16082</v>
      </c>
    </row>
    <row r="2951" spans="1:21" x14ac:dyDescent="0.3">
      <c r="A2951" t="s">
        <v>16083</v>
      </c>
      <c r="B2951" t="s">
        <v>370</v>
      </c>
      <c r="C2951" t="s">
        <v>11178</v>
      </c>
      <c r="D2951" t="s">
        <v>7124</v>
      </c>
      <c r="E2951" t="s">
        <v>7124</v>
      </c>
      <c r="F2951" t="s">
        <v>16084</v>
      </c>
      <c r="G2951" t="s">
        <v>16084</v>
      </c>
      <c r="H2951" t="s">
        <v>6870</v>
      </c>
      <c r="I2951" t="s">
        <v>6871</v>
      </c>
      <c r="J2951">
        <v>1</v>
      </c>
      <c r="K2951" t="s">
        <v>370</v>
      </c>
      <c r="L2951" t="s">
        <v>6890</v>
      </c>
      <c r="M2951" t="s">
        <v>6882</v>
      </c>
      <c r="N2951" t="s">
        <v>6876</v>
      </c>
      <c r="O2951" t="s">
        <v>6874</v>
      </c>
      <c r="P2951" t="s">
        <v>6874</v>
      </c>
      <c r="Q2951" t="s">
        <v>6874</v>
      </c>
      <c r="R2951" t="s">
        <v>6876</v>
      </c>
      <c r="S2951">
        <v>4.801323</v>
      </c>
      <c r="T2951">
        <v>-75.724646000000007</v>
      </c>
      <c r="U2951" t="s">
        <v>16085</v>
      </c>
    </row>
    <row r="2952" spans="1:21" x14ac:dyDescent="0.3">
      <c r="A2952" t="s">
        <v>16086</v>
      </c>
      <c r="B2952" t="s">
        <v>370</v>
      </c>
      <c r="C2952" t="s">
        <v>11178</v>
      </c>
      <c r="D2952" t="s">
        <v>7124</v>
      </c>
      <c r="E2952" t="s">
        <v>7124</v>
      </c>
      <c r="F2952" t="s">
        <v>16087</v>
      </c>
      <c r="G2952" t="s">
        <v>16087</v>
      </c>
      <c r="H2952" t="s">
        <v>6870</v>
      </c>
      <c r="I2952" t="s">
        <v>6871</v>
      </c>
      <c r="J2952">
        <v>1</v>
      </c>
      <c r="K2952" t="s">
        <v>370</v>
      </c>
      <c r="L2952" t="s">
        <v>6881</v>
      </c>
      <c r="M2952" t="s">
        <v>6873</v>
      </c>
      <c r="N2952" t="s">
        <v>6876</v>
      </c>
      <c r="O2952" t="s">
        <v>6875</v>
      </c>
      <c r="P2952" t="s">
        <v>6876</v>
      </c>
      <c r="Q2952" t="s">
        <v>6875</v>
      </c>
      <c r="R2952" t="s">
        <v>6876</v>
      </c>
      <c r="S2952">
        <v>4.8267550000000004</v>
      </c>
      <c r="T2952">
        <v>-75.69838</v>
      </c>
      <c r="U2952" t="s">
        <v>16088</v>
      </c>
    </row>
    <row r="2953" spans="1:21" x14ac:dyDescent="0.3">
      <c r="A2953" t="s">
        <v>16089</v>
      </c>
      <c r="B2953" t="s">
        <v>370</v>
      </c>
      <c r="C2953" t="s">
        <v>11178</v>
      </c>
      <c r="D2953" t="s">
        <v>7124</v>
      </c>
      <c r="E2953" t="s">
        <v>7124</v>
      </c>
      <c r="F2953" t="s">
        <v>16090</v>
      </c>
      <c r="G2953" t="s">
        <v>16090</v>
      </c>
      <c r="H2953" t="s">
        <v>6870</v>
      </c>
      <c r="I2953" t="s">
        <v>6871</v>
      </c>
      <c r="J2953">
        <v>2</v>
      </c>
      <c r="K2953" t="s">
        <v>370</v>
      </c>
      <c r="L2953" t="s">
        <v>6881</v>
      </c>
      <c r="M2953" t="s">
        <v>6894</v>
      </c>
      <c r="N2953" t="s">
        <v>6876</v>
      </c>
      <c r="O2953" t="s">
        <v>6875</v>
      </c>
      <c r="P2953" t="s">
        <v>6876</v>
      </c>
      <c r="Q2953" t="s">
        <v>6875</v>
      </c>
      <c r="R2953" t="s">
        <v>6876</v>
      </c>
      <c r="S2953">
        <v>4.801323</v>
      </c>
      <c r="T2953">
        <v>-75.724646000000007</v>
      </c>
      <c r="U2953" t="s">
        <v>16091</v>
      </c>
    </row>
    <row r="2954" spans="1:21" x14ac:dyDescent="0.3">
      <c r="A2954" t="s">
        <v>16092</v>
      </c>
      <c r="B2954" t="s">
        <v>370</v>
      </c>
      <c r="C2954" t="s">
        <v>11178</v>
      </c>
      <c r="D2954" t="s">
        <v>7124</v>
      </c>
      <c r="E2954" t="s">
        <v>7124</v>
      </c>
      <c r="F2954" t="s">
        <v>16093</v>
      </c>
      <c r="G2954" t="s">
        <v>16093</v>
      </c>
      <c r="H2954" t="s">
        <v>6870</v>
      </c>
      <c r="I2954" t="s">
        <v>6871</v>
      </c>
      <c r="J2954">
        <v>1</v>
      </c>
      <c r="K2954" t="s">
        <v>370</v>
      </c>
      <c r="L2954" t="s">
        <v>6881</v>
      </c>
      <c r="M2954" t="s">
        <v>6873</v>
      </c>
      <c r="N2954" t="s">
        <v>6876</v>
      </c>
      <c r="O2954" t="s">
        <v>6875</v>
      </c>
      <c r="P2954" t="s">
        <v>6876</v>
      </c>
      <c r="Q2954" t="s">
        <v>6876</v>
      </c>
      <c r="R2954" t="s">
        <v>6876</v>
      </c>
      <c r="S2954">
        <v>4.8184659999999999</v>
      </c>
      <c r="T2954">
        <v>-75.695419000000001</v>
      </c>
      <c r="U2954" t="s">
        <v>16094</v>
      </c>
    </row>
    <row r="2955" spans="1:21" x14ac:dyDescent="0.3">
      <c r="A2955" t="s">
        <v>16095</v>
      </c>
      <c r="B2955" t="s">
        <v>370</v>
      </c>
      <c r="C2955" t="s">
        <v>11181</v>
      </c>
      <c r="D2955" t="s">
        <v>6866</v>
      </c>
      <c r="E2955" t="s">
        <v>6960</v>
      </c>
      <c r="F2955" t="s">
        <v>16096</v>
      </c>
      <c r="G2955" t="s">
        <v>16097</v>
      </c>
      <c r="H2955" t="s">
        <v>6870</v>
      </c>
      <c r="I2955" t="s">
        <v>6871</v>
      </c>
      <c r="J2955">
        <v>4</v>
      </c>
      <c r="K2955">
        <v>1</v>
      </c>
      <c r="L2955" t="s">
        <v>6890</v>
      </c>
      <c r="M2955" t="s">
        <v>6873</v>
      </c>
      <c r="N2955" t="s">
        <v>6874</v>
      </c>
      <c r="O2955" t="s">
        <v>6874</v>
      </c>
      <c r="P2955" t="s">
        <v>6874</v>
      </c>
      <c r="Q2955" t="s">
        <v>6874</v>
      </c>
      <c r="R2955" t="s">
        <v>6874</v>
      </c>
      <c r="S2955">
        <v>4.8167039999999997</v>
      </c>
      <c r="T2955">
        <v>-75.693006999999994</v>
      </c>
      <c r="U2955" t="s">
        <v>16098</v>
      </c>
    </row>
    <row r="2956" spans="1:21" x14ac:dyDescent="0.3">
      <c r="A2956" t="s">
        <v>16099</v>
      </c>
      <c r="B2956" t="s">
        <v>370</v>
      </c>
      <c r="C2956" t="s">
        <v>11181</v>
      </c>
      <c r="D2956" t="s">
        <v>7124</v>
      </c>
      <c r="E2956" t="s">
        <v>7124</v>
      </c>
      <c r="F2956" t="s">
        <v>16100</v>
      </c>
      <c r="G2956" t="s">
        <v>16100</v>
      </c>
      <c r="H2956" t="s">
        <v>6870</v>
      </c>
      <c r="I2956" t="s">
        <v>6886</v>
      </c>
      <c r="J2956">
        <v>3</v>
      </c>
      <c r="K2956">
        <v>1</v>
      </c>
      <c r="L2956" t="s">
        <v>6890</v>
      </c>
      <c r="M2956" t="s">
        <v>6891</v>
      </c>
      <c r="N2956" t="s">
        <v>6874</v>
      </c>
      <c r="O2956" t="s">
        <v>6874</v>
      </c>
      <c r="P2956" t="s">
        <v>6874</v>
      </c>
      <c r="Q2956" t="s">
        <v>6874</v>
      </c>
      <c r="R2956" t="s">
        <v>6876</v>
      </c>
      <c r="S2956">
        <v>4.8134889999999997</v>
      </c>
      <c r="T2956">
        <v>-75.692086000000003</v>
      </c>
      <c r="U2956" t="s">
        <v>16101</v>
      </c>
    </row>
    <row r="2957" spans="1:21" x14ac:dyDescent="0.3">
      <c r="A2957" t="s">
        <v>16102</v>
      </c>
      <c r="B2957" t="s">
        <v>370</v>
      </c>
      <c r="C2957" t="s">
        <v>6876</v>
      </c>
      <c r="D2957" t="s">
        <v>6866</v>
      </c>
      <c r="E2957" t="s">
        <v>7342</v>
      </c>
      <c r="F2957" t="s">
        <v>16103</v>
      </c>
      <c r="G2957" t="s">
        <v>16103</v>
      </c>
      <c r="H2957" t="s">
        <v>6870</v>
      </c>
      <c r="I2957" t="s">
        <v>13678</v>
      </c>
      <c r="J2957">
        <v>2</v>
      </c>
      <c r="K2957">
        <v>1</v>
      </c>
      <c r="L2957" t="s">
        <v>6872</v>
      </c>
      <c r="M2957" t="s">
        <v>6894</v>
      </c>
      <c r="N2957" t="s">
        <v>6875</v>
      </c>
      <c r="O2957" t="s">
        <v>6876</v>
      </c>
      <c r="P2957" t="s">
        <v>6875</v>
      </c>
      <c r="Q2957" t="s">
        <v>6876</v>
      </c>
      <c r="R2957" t="s">
        <v>6876</v>
      </c>
      <c r="S2957">
        <v>4.8142800000000001</v>
      </c>
      <c r="T2957">
        <v>-75.689563000000007</v>
      </c>
      <c r="U2957" t="s">
        <v>16104</v>
      </c>
    </row>
    <row r="2958" spans="1:21" x14ac:dyDescent="0.3">
      <c r="A2958" t="s">
        <v>16105</v>
      </c>
      <c r="B2958" t="s">
        <v>370</v>
      </c>
      <c r="C2958" t="s">
        <v>6876</v>
      </c>
      <c r="D2958" t="s">
        <v>6866</v>
      </c>
      <c r="E2958" t="s">
        <v>7342</v>
      </c>
      <c r="F2958" t="s">
        <v>16106</v>
      </c>
      <c r="G2958" t="s">
        <v>16107</v>
      </c>
      <c r="H2958" t="s">
        <v>6870</v>
      </c>
      <c r="I2958" t="s">
        <v>6886</v>
      </c>
      <c r="J2958">
        <v>4</v>
      </c>
      <c r="K2958">
        <v>1</v>
      </c>
      <c r="L2958" t="s">
        <v>6881</v>
      </c>
      <c r="M2958" t="s">
        <v>6873</v>
      </c>
      <c r="N2958" t="s">
        <v>6874</v>
      </c>
      <c r="O2958" t="s">
        <v>6876</v>
      </c>
      <c r="P2958" t="s">
        <v>6874</v>
      </c>
      <c r="Q2958" t="s">
        <v>6874</v>
      </c>
      <c r="R2958" t="s">
        <v>6874</v>
      </c>
      <c r="S2958">
        <v>4.8142769999999997</v>
      </c>
      <c r="T2958">
        <v>-75.689520000000002</v>
      </c>
      <c r="U2958" t="s">
        <v>16108</v>
      </c>
    </row>
    <row r="2959" spans="1:21" x14ac:dyDescent="0.3">
      <c r="A2959" t="s">
        <v>16109</v>
      </c>
      <c r="B2959" t="s">
        <v>370</v>
      </c>
      <c r="C2959" t="s">
        <v>6876</v>
      </c>
      <c r="D2959" t="s">
        <v>6866</v>
      </c>
      <c r="E2959" t="s">
        <v>6867</v>
      </c>
      <c r="F2959" t="s">
        <v>16110</v>
      </c>
      <c r="G2959" t="s">
        <v>16111</v>
      </c>
      <c r="H2959" t="s">
        <v>6870</v>
      </c>
      <c r="I2959" t="s">
        <v>6886</v>
      </c>
      <c r="J2959">
        <v>4</v>
      </c>
      <c r="K2959">
        <v>1</v>
      </c>
      <c r="L2959" t="s">
        <v>6881</v>
      </c>
      <c r="M2959" t="s">
        <v>6882</v>
      </c>
      <c r="N2959" t="s">
        <v>6874</v>
      </c>
      <c r="O2959" t="s">
        <v>6875</v>
      </c>
      <c r="P2959" t="s">
        <v>6874</v>
      </c>
      <c r="Q2959" t="s">
        <v>6876</v>
      </c>
      <c r="R2959" t="s">
        <v>6876</v>
      </c>
      <c r="S2959">
        <v>4.8128469999999997</v>
      </c>
      <c r="T2959">
        <v>-75.692256999999998</v>
      </c>
      <c r="U2959" t="s">
        <v>16112</v>
      </c>
    </row>
    <row r="2960" spans="1:21" x14ac:dyDescent="0.3">
      <c r="A2960" t="s">
        <v>16113</v>
      </c>
      <c r="B2960" t="s">
        <v>370</v>
      </c>
      <c r="C2960" t="s">
        <v>11178</v>
      </c>
      <c r="D2960" t="s">
        <v>6866</v>
      </c>
      <c r="E2960" t="s">
        <v>6936</v>
      </c>
      <c r="F2960" t="s">
        <v>16114</v>
      </c>
      <c r="G2960" t="s">
        <v>16115</v>
      </c>
      <c r="H2960" t="s">
        <v>6870</v>
      </c>
      <c r="I2960" t="s">
        <v>13678</v>
      </c>
      <c r="J2960">
        <v>6</v>
      </c>
      <c r="K2960" t="s">
        <v>370</v>
      </c>
      <c r="L2960" t="s">
        <v>6872</v>
      </c>
      <c r="M2960" t="s">
        <v>6882</v>
      </c>
      <c r="N2960" t="s">
        <v>6874</v>
      </c>
      <c r="O2960" t="s">
        <v>6874</v>
      </c>
      <c r="P2960" t="s">
        <v>6876</v>
      </c>
      <c r="Q2960" t="s">
        <v>6876</v>
      </c>
      <c r="R2960" t="s">
        <v>6874</v>
      </c>
      <c r="S2960">
        <v>4.8148249999999999</v>
      </c>
      <c r="T2960">
        <v>-75.698802999999998</v>
      </c>
      <c r="U2960" t="s">
        <v>16116</v>
      </c>
    </row>
    <row r="2961" spans="1:21" x14ac:dyDescent="0.3">
      <c r="A2961" t="s">
        <v>16117</v>
      </c>
      <c r="B2961" t="s">
        <v>370</v>
      </c>
      <c r="C2961" t="s">
        <v>11181</v>
      </c>
      <c r="D2961" t="s">
        <v>6866</v>
      </c>
      <c r="E2961" t="s">
        <v>6867</v>
      </c>
      <c r="F2961" t="s">
        <v>16118</v>
      </c>
      <c r="G2961" t="s">
        <v>16119</v>
      </c>
      <c r="H2961" t="s">
        <v>6870</v>
      </c>
      <c r="I2961" t="s">
        <v>6886</v>
      </c>
      <c r="J2961">
        <v>5</v>
      </c>
      <c r="K2961" t="s">
        <v>370</v>
      </c>
      <c r="L2961" t="s">
        <v>6881</v>
      </c>
      <c r="M2961" t="s">
        <v>6873</v>
      </c>
      <c r="N2961" t="s">
        <v>6874</v>
      </c>
      <c r="O2961" t="s">
        <v>6874</v>
      </c>
      <c r="P2961" t="s">
        <v>6874</v>
      </c>
      <c r="Q2961" t="s">
        <v>6874</v>
      </c>
      <c r="R2961" t="s">
        <v>6876</v>
      </c>
      <c r="S2961">
        <v>4.8125600000000004</v>
      </c>
      <c r="T2961">
        <v>-75.692567999999994</v>
      </c>
      <c r="U2961" t="s">
        <v>16120</v>
      </c>
    </row>
    <row r="2962" spans="1:21" x14ac:dyDescent="0.3">
      <c r="A2962" t="s">
        <v>16121</v>
      </c>
      <c r="B2962" t="s">
        <v>370</v>
      </c>
      <c r="C2962" t="s">
        <v>11178</v>
      </c>
      <c r="D2962" t="s">
        <v>7388</v>
      </c>
      <c r="E2962" t="s">
        <v>10793</v>
      </c>
      <c r="F2962" t="s">
        <v>16122</v>
      </c>
      <c r="G2962" t="s">
        <v>16123</v>
      </c>
      <c r="H2962" t="s">
        <v>6870</v>
      </c>
      <c r="I2962" t="s">
        <v>6871</v>
      </c>
      <c r="J2962">
        <v>5</v>
      </c>
      <c r="K2962">
        <v>1</v>
      </c>
      <c r="L2962" t="s">
        <v>6872</v>
      </c>
      <c r="M2962" t="s">
        <v>6894</v>
      </c>
      <c r="N2962" t="s">
        <v>6874</v>
      </c>
      <c r="O2962" t="s">
        <v>6875</v>
      </c>
      <c r="P2962" t="s">
        <v>6874</v>
      </c>
      <c r="Q2962" t="s">
        <v>6874</v>
      </c>
      <c r="R2962" t="s">
        <v>6874</v>
      </c>
      <c r="S2962">
        <v>4.8094549999999998</v>
      </c>
      <c r="T2962">
        <v>-75.698538999999997</v>
      </c>
      <c r="U2962" t="s">
        <v>16124</v>
      </c>
    </row>
    <row r="2963" spans="1:21" x14ac:dyDescent="0.3">
      <c r="A2963" t="s">
        <v>16125</v>
      </c>
      <c r="B2963" t="s">
        <v>370</v>
      </c>
      <c r="C2963" t="s">
        <v>11178</v>
      </c>
      <c r="D2963" t="s">
        <v>7388</v>
      </c>
      <c r="E2963" t="s">
        <v>10793</v>
      </c>
      <c r="F2963" t="s">
        <v>16126</v>
      </c>
      <c r="G2963" t="s">
        <v>16127</v>
      </c>
      <c r="H2963" t="s">
        <v>6870</v>
      </c>
      <c r="I2963" t="s">
        <v>6986</v>
      </c>
      <c r="J2963">
        <v>2</v>
      </c>
      <c r="K2963">
        <v>1</v>
      </c>
      <c r="L2963" t="s">
        <v>6890</v>
      </c>
      <c r="M2963" t="s">
        <v>6891</v>
      </c>
      <c r="N2963" t="s">
        <v>6874</v>
      </c>
      <c r="O2963" t="s">
        <v>6874</v>
      </c>
      <c r="P2963" t="s">
        <v>6874</v>
      </c>
      <c r="Q2963" t="s">
        <v>6875</v>
      </c>
      <c r="R2963" t="s">
        <v>6874</v>
      </c>
      <c r="S2963">
        <v>4.8115740000000002</v>
      </c>
      <c r="T2963">
        <v>-75.705907999999994</v>
      </c>
      <c r="U2963" t="s">
        <v>16128</v>
      </c>
    </row>
    <row r="2964" spans="1:21" x14ac:dyDescent="0.3">
      <c r="A2964" t="s">
        <v>16129</v>
      </c>
      <c r="B2964" t="s">
        <v>370</v>
      </c>
      <c r="C2964" t="s">
        <v>11178</v>
      </c>
      <c r="D2964" t="s">
        <v>6866</v>
      </c>
      <c r="E2964" t="s">
        <v>10172</v>
      </c>
      <c r="F2964" t="s">
        <v>16130</v>
      </c>
      <c r="G2964" t="s">
        <v>16130</v>
      </c>
      <c r="H2964" t="s">
        <v>6870</v>
      </c>
      <c r="I2964" t="s">
        <v>6871</v>
      </c>
      <c r="J2964">
        <v>2</v>
      </c>
      <c r="K2964">
        <v>0</v>
      </c>
      <c r="L2964" t="s">
        <v>6890</v>
      </c>
      <c r="M2964" t="s">
        <v>6873</v>
      </c>
      <c r="N2964" t="s">
        <v>6874</v>
      </c>
      <c r="O2964" t="s">
        <v>6875</v>
      </c>
      <c r="P2964" t="s">
        <v>6874</v>
      </c>
      <c r="Q2964" t="s">
        <v>6874</v>
      </c>
      <c r="R2964" t="s">
        <v>6874</v>
      </c>
      <c r="S2964">
        <v>4.8126069999999999</v>
      </c>
      <c r="T2964">
        <v>-75.705251000000004</v>
      </c>
      <c r="U2964" t="s">
        <v>16131</v>
      </c>
    </row>
    <row r="2965" spans="1:21" x14ac:dyDescent="0.3">
      <c r="A2965" t="s">
        <v>16132</v>
      </c>
      <c r="B2965" t="s">
        <v>370</v>
      </c>
      <c r="C2965" t="s">
        <v>11178</v>
      </c>
      <c r="D2965" t="s">
        <v>6866</v>
      </c>
      <c r="E2965" t="s">
        <v>10172</v>
      </c>
      <c r="F2965" t="s">
        <v>16133</v>
      </c>
      <c r="G2965" t="s">
        <v>16133</v>
      </c>
      <c r="H2965" t="s">
        <v>6870</v>
      </c>
      <c r="I2965" t="s">
        <v>6871</v>
      </c>
      <c r="J2965">
        <v>2</v>
      </c>
      <c r="K2965">
        <v>0</v>
      </c>
      <c r="L2965" t="s">
        <v>6890</v>
      </c>
      <c r="M2965" t="s">
        <v>6891</v>
      </c>
      <c r="N2965" t="s">
        <v>6874</v>
      </c>
      <c r="O2965" t="s">
        <v>6874</v>
      </c>
      <c r="P2965" t="s">
        <v>6874</v>
      </c>
      <c r="Q2965" t="s">
        <v>6874</v>
      </c>
      <c r="R2965" t="s">
        <v>6874</v>
      </c>
      <c r="S2965">
        <v>4.8122959999999999</v>
      </c>
      <c r="T2965">
        <v>-75.704954000000001</v>
      </c>
      <c r="U2965" t="s">
        <v>16134</v>
      </c>
    </row>
    <row r="2966" spans="1:21" x14ac:dyDescent="0.3">
      <c r="A2966" t="s">
        <v>16135</v>
      </c>
      <c r="B2966" t="s">
        <v>370</v>
      </c>
      <c r="C2966" t="s">
        <v>11178</v>
      </c>
      <c r="D2966" t="s">
        <v>6866</v>
      </c>
      <c r="E2966" t="s">
        <v>10172</v>
      </c>
      <c r="F2966" t="s">
        <v>16136</v>
      </c>
      <c r="G2966" t="s">
        <v>16136</v>
      </c>
      <c r="H2966" t="s">
        <v>6870</v>
      </c>
      <c r="I2966" t="s">
        <v>6871</v>
      </c>
      <c r="J2966">
        <v>2</v>
      </c>
      <c r="K2966" t="s">
        <v>370</v>
      </c>
      <c r="L2966" t="s">
        <v>6890</v>
      </c>
      <c r="M2966" t="s">
        <v>6873</v>
      </c>
      <c r="N2966" t="s">
        <v>6874</v>
      </c>
      <c r="O2966" t="s">
        <v>6874</v>
      </c>
      <c r="P2966" t="s">
        <v>6874</v>
      </c>
      <c r="Q2966" t="s">
        <v>6875</v>
      </c>
      <c r="R2966" t="s">
        <v>6874</v>
      </c>
      <c r="S2966">
        <v>4.8123129999999996</v>
      </c>
      <c r="T2966">
        <v>-75.704886999999999</v>
      </c>
      <c r="U2966" t="s">
        <v>16137</v>
      </c>
    </row>
    <row r="2967" spans="1:21" x14ac:dyDescent="0.3">
      <c r="A2967" t="s">
        <v>16138</v>
      </c>
      <c r="B2967" t="s">
        <v>370</v>
      </c>
      <c r="C2967" t="s">
        <v>11178</v>
      </c>
      <c r="D2967" t="s">
        <v>6866</v>
      </c>
      <c r="E2967" t="s">
        <v>10172</v>
      </c>
      <c r="F2967" t="s">
        <v>16139</v>
      </c>
      <c r="G2967" t="s">
        <v>16139</v>
      </c>
      <c r="H2967" t="s">
        <v>6870</v>
      </c>
      <c r="I2967" t="s">
        <v>6871</v>
      </c>
      <c r="J2967" t="s">
        <v>370</v>
      </c>
      <c r="K2967" t="s">
        <v>370</v>
      </c>
      <c r="L2967" t="s">
        <v>6872</v>
      </c>
      <c r="M2967" t="s">
        <v>6894</v>
      </c>
      <c r="N2967" t="s">
        <v>6874</v>
      </c>
      <c r="O2967" t="s">
        <v>6875</v>
      </c>
      <c r="P2967" t="s">
        <v>6874</v>
      </c>
      <c r="Q2967" t="s">
        <v>6874</v>
      </c>
      <c r="R2967" t="s">
        <v>6874</v>
      </c>
      <c r="S2967">
        <v>4.8127789999999999</v>
      </c>
      <c r="T2967">
        <v>-75.705579999999998</v>
      </c>
      <c r="U2967" t="s">
        <v>16140</v>
      </c>
    </row>
    <row r="2968" spans="1:21" x14ac:dyDescent="0.3">
      <c r="A2968" t="s">
        <v>16141</v>
      </c>
      <c r="B2968" t="s">
        <v>370</v>
      </c>
      <c r="C2968" t="s">
        <v>11178</v>
      </c>
      <c r="D2968" t="s">
        <v>6866</v>
      </c>
      <c r="E2968" t="s">
        <v>10172</v>
      </c>
      <c r="F2968" t="s">
        <v>16142</v>
      </c>
      <c r="G2968" t="s">
        <v>16142</v>
      </c>
      <c r="H2968" t="s">
        <v>6870</v>
      </c>
      <c r="I2968" t="s">
        <v>6871</v>
      </c>
      <c r="J2968">
        <v>4</v>
      </c>
      <c r="K2968">
        <v>0</v>
      </c>
      <c r="L2968" t="s">
        <v>6890</v>
      </c>
      <c r="M2968" t="s">
        <v>6891</v>
      </c>
      <c r="N2968" t="s">
        <v>6874</v>
      </c>
      <c r="O2968" t="s">
        <v>6874</v>
      </c>
      <c r="P2968" t="s">
        <v>6874</v>
      </c>
      <c r="Q2968" t="s">
        <v>6874</v>
      </c>
      <c r="R2968" t="s">
        <v>6874</v>
      </c>
      <c r="S2968">
        <v>4.812595</v>
      </c>
      <c r="T2968">
        <v>-75.705617000000004</v>
      </c>
      <c r="U2968" t="s">
        <v>16143</v>
      </c>
    </row>
    <row r="2969" spans="1:21" x14ac:dyDescent="0.3">
      <c r="A2969" t="s">
        <v>16144</v>
      </c>
      <c r="B2969" t="s">
        <v>370</v>
      </c>
      <c r="C2969" t="s">
        <v>11178</v>
      </c>
      <c r="D2969" t="s">
        <v>6866</v>
      </c>
      <c r="E2969" t="s">
        <v>10172</v>
      </c>
      <c r="F2969" t="s">
        <v>16145</v>
      </c>
      <c r="G2969" t="s">
        <v>16145</v>
      </c>
      <c r="H2969" t="s">
        <v>6870</v>
      </c>
      <c r="I2969" t="s">
        <v>6871</v>
      </c>
      <c r="J2969" t="s">
        <v>370</v>
      </c>
      <c r="K2969" t="s">
        <v>370</v>
      </c>
      <c r="L2969" t="s">
        <v>6890</v>
      </c>
      <c r="M2969" t="s">
        <v>6891</v>
      </c>
      <c r="N2969" t="s">
        <v>6874</v>
      </c>
      <c r="O2969" t="s">
        <v>6874</v>
      </c>
      <c r="P2969" t="s">
        <v>6874</v>
      </c>
      <c r="Q2969" t="s">
        <v>6874</v>
      </c>
      <c r="R2969" t="s">
        <v>6874</v>
      </c>
      <c r="S2969">
        <v>4.8129809999999997</v>
      </c>
      <c r="T2969">
        <v>-75.704734999999999</v>
      </c>
      <c r="U2969" t="s">
        <v>16146</v>
      </c>
    </row>
    <row r="2970" spans="1:21" x14ac:dyDescent="0.3">
      <c r="A2970" t="s">
        <v>16147</v>
      </c>
      <c r="B2970" t="s">
        <v>370</v>
      </c>
      <c r="C2970" t="s">
        <v>11178</v>
      </c>
      <c r="D2970" t="s">
        <v>6866</v>
      </c>
      <c r="E2970" t="s">
        <v>10172</v>
      </c>
      <c r="F2970" t="s">
        <v>16148</v>
      </c>
      <c r="G2970" t="s">
        <v>16148</v>
      </c>
      <c r="H2970" t="s">
        <v>6870</v>
      </c>
      <c r="I2970" t="s">
        <v>6871</v>
      </c>
      <c r="J2970">
        <v>2</v>
      </c>
      <c r="K2970" t="s">
        <v>370</v>
      </c>
      <c r="L2970" t="s">
        <v>6890</v>
      </c>
      <c r="M2970" t="s">
        <v>6891</v>
      </c>
      <c r="N2970" t="s">
        <v>6874</v>
      </c>
      <c r="O2970" t="s">
        <v>6875</v>
      </c>
      <c r="P2970" t="s">
        <v>6874</v>
      </c>
      <c r="Q2970" t="s">
        <v>6874</v>
      </c>
      <c r="R2970" t="s">
        <v>6874</v>
      </c>
      <c r="S2970">
        <v>4.8130030000000001</v>
      </c>
      <c r="T2970">
        <v>-75.704902000000004</v>
      </c>
      <c r="U2970" t="s">
        <v>16149</v>
      </c>
    </row>
    <row r="2971" spans="1:21" x14ac:dyDescent="0.3">
      <c r="A2971" t="s">
        <v>16150</v>
      </c>
      <c r="B2971" t="s">
        <v>370</v>
      </c>
      <c r="C2971" t="s">
        <v>11178</v>
      </c>
      <c r="D2971" t="s">
        <v>7124</v>
      </c>
      <c r="E2971" t="s">
        <v>6866</v>
      </c>
      <c r="F2971" t="s">
        <v>16151</v>
      </c>
      <c r="G2971" t="s">
        <v>16151</v>
      </c>
      <c r="H2971" t="s">
        <v>6870</v>
      </c>
      <c r="I2971" t="s">
        <v>6871</v>
      </c>
      <c r="J2971">
        <v>2</v>
      </c>
      <c r="K2971">
        <v>0</v>
      </c>
      <c r="L2971" t="s">
        <v>6881</v>
      </c>
      <c r="M2971" t="s">
        <v>6873</v>
      </c>
      <c r="N2971" t="s">
        <v>6874</v>
      </c>
      <c r="O2971" t="s">
        <v>6875</v>
      </c>
      <c r="P2971" t="s">
        <v>6875</v>
      </c>
      <c r="Q2971" t="s">
        <v>6875</v>
      </c>
      <c r="R2971" t="s">
        <v>6874</v>
      </c>
      <c r="S2971">
        <v>4.813885</v>
      </c>
      <c r="T2971">
        <v>-75.704573999999994</v>
      </c>
      <c r="U2971" t="s">
        <v>16152</v>
      </c>
    </row>
    <row r="2972" spans="1:21" x14ac:dyDescent="0.3">
      <c r="A2972" t="s">
        <v>16153</v>
      </c>
      <c r="B2972" t="s">
        <v>370</v>
      </c>
      <c r="C2972" t="s">
        <v>11178</v>
      </c>
      <c r="D2972" t="s">
        <v>7124</v>
      </c>
      <c r="E2972" t="s">
        <v>6866</v>
      </c>
      <c r="F2972" t="s">
        <v>16154</v>
      </c>
      <c r="G2972" t="s">
        <v>16154</v>
      </c>
      <c r="H2972" t="s">
        <v>6870</v>
      </c>
      <c r="I2972" t="s">
        <v>6871</v>
      </c>
      <c r="J2972">
        <v>2</v>
      </c>
      <c r="K2972">
        <v>0</v>
      </c>
      <c r="L2972" t="s">
        <v>6881</v>
      </c>
      <c r="M2972" t="s">
        <v>6873</v>
      </c>
      <c r="N2972" t="s">
        <v>6874</v>
      </c>
      <c r="O2972" t="s">
        <v>6875</v>
      </c>
      <c r="P2972" t="s">
        <v>6874</v>
      </c>
      <c r="Q2972" t="s">
        <v>6874</v>
      </c>
      <c r="R2972" t="s">
        <v>6874</v>
      </c>
      <c r="S2972">
        <v>4.815194</v>
      </c>
      <c r="T2972">
        <v>-75.705065000000005</v>
      </c>
      <c r="U2972" t="s">
        <v>16155</v>
      </c>
    </row>
    <row r="2973" spans="1:21" x14ac:dyDescent="0.3">
      <c r="A2973" t="s">
        <v>16156</v>
      </c>
      <c r="B2973" t="s">
        <v>370</v>
      </c>
      <c r="C2973" t="s">
        <v>11178</v>
      </c>
      <c r="D2973" t="s">
        <v>6921</v>
      </c>
      <c r="E2973" t="s">
        <v>7947</v>
      </c>
      <c r="F2973" t="s">
        <v>15743</v>
      </c>
      <c r="G2973" t="s">
        <v>15743</v>
      </c>
      <c r="H2973" t="s">
        <v>6870</v>
      </c>
      <c r="I2973" t="s">
        <v>6871</v>
      </c>
      <c r="J2973">
        <v>1</v>
      </c>
      <c r="K2973">
        <v>0</v>
      </c>
      <c r="L2973" t="s">
        <v>6890</v>
      </c>
      <c r="M2973" t="s">
        <v>6891</v>
      </c>
      <c r="N2973" t="s">
        <v>6874</v>
      </c>
      <c r="O2973" t="s">
        <v>6874</v>
      </c>
      <c r="P2973" t="s">
        <v>6874</v>
      </c>
      <c r="Q2973" t="s">
        <v>6874</v>
      </c>
      <c r="R2973" t="s">
        <v>6874</v>
      </c>
      <c r="S2973">
        <v>4.8065129999999998</v>
      </c>
      <c r="T2973">
        <v>-75.688128000000006</v>
      </c>
      <c r="U2973" t="s">
        <v>16157</v>
      </c>
    </row>
    <row r="2974" spans="1:21" x14ac:dyDescent="0.3">
      <c r="A2974" t="s">
        <v>16158</v>
      </c>
      <c r="B2974" t="s">
        <v>370</v>
      </c>
      <c r="C2974" t="s">
        <v>11178</v>
      </c>
      <c r="D2974" t="s">
        <v>7124</v>
      </c>
      <c r="E2974" t="s">
        <v>6866</v>
      </c>
      <c r="F2974" t="s">
        <v>16159</v>
      </c>
      <c r="G2974" t="s">
        <v>16159</v>
      </c>
      <c r="H2974" t="s">
        <v>6870</v>
      </c>
      <c r="I2974" t="s">
        <v>6871</v>
      </c>
      <c r="J2974">
        <v>2</v>
      </c>
      <c r="K2974">
        <v>0</v>
      </c>
      <c r="L2974" t="s">
        <v>6881</v>
      </c>
      <c r="M2974" t="s">
        <v>6873</v>
      </c>
      <c r="N2974" t="s">
        <v>6874</v>
      </c>
      <c r="O2974" t="s">
        <v>6875</v>
      </c>
      <c r="P2974" t="s">
        <v>6874</v>
      </c>
      <c r="Q2974" t="s">
        <v>6874</v>
      </c>
      <c r="R2974" t="s">
        <v>6874</v>
      </c>
      <c r="S2974">
        <v>4.8152730000000004</v>
      </c>
      <c r="T2974">
        <v>-75.704569000000006</v>
      </c>
      <c r="U2974" t="s">
        <v>6876</v>
      </c>
    </row>
    <row r="2975" spans="1:21" x14ac:dyDescent="0.3">
      <c r="A2975" t="s">
        <v>16160</v>
      </c>
      <c r="B2975" t="s">
        <v>370</v>
      </c>
      <c r="C2975" t="s">
        <v>11178</v>
      </c>
      <c r="D2975" t="s">
        <v>6866</v>
      </c>
      <c r="E2975" t="s">
        <v>7235</v>
      </c>
      <c r="F2975" t="s">
        <v>16161</v>
      </c>
      <c r="G2975" t="s">
        <v>16161</v>
      </c>
      <c r="H2975" t="s">
        <v>6870</v>
      </c>
      <c r="I2975" t="s">
        <v>6871</v>
      </c>
      <c r="J2975">
        <v>3</v>
      </c>
      <c r="K2975" t="s">
        <v>370</v>
      </c>
      <c r="L2975" t="s">
        <v>6890</v>
      </c>
      <c r="M2975" t="s">
        <v>6882</v>
      </c>
      <c r="N2975" t="s">
        <v>6874</v>
      </c>
      <c r="O2975" t="s">
        <v>6874</v>
      </c>
      <c r="P2975" t="s">
        <v>6874</v>
      </c>
      <c r="Q2975" t="s">
        <v>6875</v>
      </c>
      <c r="R2975" t="s">
        <v>6874</v>
      </c>
      <c r="S2975">
        <v>4.8153059999999996</v>
      </c>
      <c r="T2975">
        <v>-75.705450999999996</v>
      </c>
      <c r="U2975" t="s">
        <v>370</v>
      </c>
    </row>
    <row r="2976" spans="1:21" x14ac:dyDescent="0.3">
      <c r="A2976" t="s">
        <v>16162</v>
      </c>
      <c r="B2976" t="s">
        <v>370</v>
      </c>
      <c r="C2976" t="s">
        <v>11178</v>
      </c>
      <c r="D2976" t="s">
        <v>6866</v>
      </c>
      <c r="E2976" t="s">
        <v>7235</v>
      </c>
      <c r="F2976" t="s">
        <v>16163</v>
      </c>
      <c r="G2976" t="s">
        <v>16164</v>
      </c>
      <c r="H2976" t="s">
        <v>6870</v>
      </c>
      <c r="I2976" t="s">
        <v>6880</v>
      </c>
      <c r="J2976">
        <v>2</v>
      </c>
      <c r="K2976" t="s">
        <v>370</v>
      </c>
      <c r="L2976" t="s">
        <v>6890</v>
      </c>
      <c r="M2976" t="s">
        <v>6891</v>
      </c>
      <c r="N2976" t="s">
        <v>6874</v>
      </c>
      <c r="O2976" t="s">
        <v>6874</v>
      </c>
      <c r="P2976" t="s">
        <v>6874</v>
      </c>
      <c r="Q2976" t="s">
        <v>6874</v>
      </c>
      <c r="R2976" t="s">
        <v>6874</v>
      </c>
      <c r="S2976">
        <v>4.8152819999999998</v>
      </c>
      <c r="T2976">
        <v>-75.705890999999994</v>
      </c>
      <c r="U2976" t="s">
        <v>16165</v>
      </c>
    </row>
    <row r="2977" spans="1:21" x14ac:dyDescent="0.3">
      <c r="A2977" t="s">
        <v>16166</v>
      </c>
      <c r="B2977" t="s">
        <v>370</v>
      </c>
      <c r="C2977" t="s">
        <v>370</v>
      </c>
      <c r="D2977" t="s">
        <v>6866</v>
      </c>
      <c r="E2977" t="s">
        <v>7235</v>
      </c>
      <c r="F2977" t="s">
        <v>16167</v>
      </c>
      <c r="G2977" t="s">
        <v>16167</v>
      </c>
      <c r="H2977" t="s">
        <v>6870</v>
      </c>
      <c r="I2977" t="s">
        <v>6871</v>
      </c>
      <c r="J2977">
        <v>1</v>
      </c>
      <c r="K2977" t="s">
        <v>370</v>
      </c>
      <c r="L2977" t="s">
        <v>6890</v>
      </c>
      <c r="M2977" t="s">
        <v>6891</v>
      </c>
      <c r="N2977" t="s">
        <v>6874</v>
      </c>
      <c r="O2977" t="s">
        <v>6874</v>
      </c>
      <c r="P2977" t="s">
        <v>6874</v>
      </c>
      <c r="Q2977" t="s">
        <v>6874</v>
      </c>
      <c r="R2977" t="s">
        <v>6874</v>
      </c>
      <c r="S2977">
        <v>4.8153860000000002</v>
      </c>
      <c r="T2977">
        <v>-75.705854000000002</v>
      </c>
      <c r="U2977" t="s">
        <v>16168</v>
      </c>
    </row>
    <row r="2978" spans="1:21" x14ac:dyDescent="0.3">
      <c r="A2978" t="s">
        <v>16169</v>
      </c>
      <c r="B2978" t="s">
        <v>370</v>
      </c>
      <c r="C2978" t="s">
        <v>11178</v>
      </c>
      <c r="D2978" t="s">
        <v>7124</v>
      </c>
      <c r="E2978" t="s">
        <v>8650</v>
      </c>
      <c r="F2978" t="s">
        <v>16170</v>
      </c>
      <c r="G2978" t="s">
        <v>9607</v>
      </c>
      <c r="H2978" t="s">
        <v>6870</v>
      </c>
      <c r="I2978" t="s">
        <v>6871</v>
      </c>
      <c r="J2978">
        <v>1</v>
      </c>
      <c r="K2978" t="s">
        <v>370</v>
      </c>
      <c r="L2978" t="s">
        <v>6872</v>
      </c>
      <c r="M2978" t="s">
        <v>6894</v>
      </c>
      <c r="N2978" t="s">
        <v>6874</v>
      </c>
      <c r="O2978" t="s">
        <v>6875</v>
      </c>
      <c r="P2978" t="s">
        <v>6875</v>
      </c>
      <c r="Q2978" t="s">
        <v>6875</v>
      </c>
      <c r="R2978" t="s">
        <v>6875</v>
      </c>
      <c r="S2978">
        <v>4.7976010000000002</v>
      </c>
      <c r="T2978">
        <v>-75.703416000000004</v>
      </c>
      <c r="U2978" t="s">
        <v>16171</v>
      </c>
    </row>
    <row r="2979" spans="1:21" x14ac:dyDescent="0.3">
      <c r="A2979" t="s">
        <v>16172</v>
      </c>
      <c r="B2979" t="s">
        <v>370</v>
      </c>
      <c r="C2979" t="s">
        <v>11178</v>
      </c>
      <c r="D2979" t="s">
        <v>7124</v>
      </c>
      <c r="E2979" t="s">
        <v>8650</v>
      </c>
      <c r="F2979" t="s">
        <v>16173</v>
      </c>
      <c r="G2979" t="s">
        <v>16174</v>
      </c>
      <c r="H2979" t="s">
        <v>6870</v>
      </c>
      <c r="I2979" t="s">
        <v>6871</v>
      </c>
      <c r="J2979">
        <v>2</v>
      </c>
      <c r="K2979" t="s">
        <v>370</v>
      </c>
      <c r="L2979" t="s">
        <v>6872</v>
      </c>
      <c r="M2979" t="s">
        <v>6894</v>
      </c>
      <c r="N2979" t="s">
        <v>6875</v>
      </c>
      <c r="O2979" t="s">
        <v>6876</v>
      </c>
      <c r="P2979" t="s">
        <v>6875</v>
      </c>
      <c r="Q2979" t="s">
        <v>6876</v>
      </c>
      <c r="R2979" t="s">
        <v>6875</v>
      </c>
      <c r="S2979">
        <v>4.7976010000000002</v>
      </c>
      <c r="T2979">
        <v>-75.703416000000004</v>
      </c>
      <c r="U2979" t="s">
        <v>16175</v>
      </c>
    </row>
    <row r="2980" spans="1:21" x14ac:dyDescent="0.3">
      <c r="A2980" t="s">
        <v>16176</v>
      </c>
      <c r="B2980" t="s">
        <v>370</v>
      </c>
      <c r="C2980" t="s">
        <v>370</v>
      </c>
      <c r="D2980" t="s">
        <v>7124</v>
      </c>
      <c r="E2980" t="s">
        <v>8650</v>
      </c>
      <c r="F2980" t="s">
        <v>16177</v>
      </c>
      <c r="G2980" t="s">
        <v>9682</v>
      </c>
      <c r="H2980" t="s">
        <v>6870</v>
      </c>
      <c r="I2980" t="s">
        <v>6871</v>
      </c>
      <c r="J2980" t="s">
        <v>370</v>
      </c>
      <c r="K2980" t="s">
        <v>370</v>
      </c>
      <c r="L2980" t="s">
        <v>6872</v>
      </c>
      <c r="M2980" t="s">
        <v>6894</v>
      </c>
      <c r="N2980" t="s">
        <v>6875</v>
      </c>
      <c r="O2980" t="s">
        <v>6876</v>
      </c>
      <c r="P2980" t="s">
        <v>6875</v>
      </c>
      <c r="Q2980" t="s">
        <v>6876</v>
      </c>
      <c r="R2980" t="s">
        <v>6875</v>
      </c>
      <c r="S2980">
        <v>4.7976010000000002</v>
      </c>
      <c r="T2980">
        <v>-75.703416000000004</v>
      </c>
      <c r="U2980" t="s">
        <v>16178</v>
      </c>
    </row>
    <row r="2981" spans="1:21" x14ac:dyDescent="0.3">
      <c r="A2981" t="s">
        <v>16179</v>
      </c>
      <c r="B2981" t="s">
        <v>370</v>
      </c>
      <c r="C2981" t="s">
        <v>11178</v>
      </c>
      <c r="D2981" t="s">
        <v>7124</v>
      </c>
      <c r="E2981" t="s">
        <v>8650</v>
      </c>
      <c r="F2981" t="s">
        <v>16180</v>
      </c>
      <c r="G2981" t="s">
        <v>16181</v>
      </c>
      <c r="H2981" t="s">
        <v>6870</v>
      </c>
      <c r="I2981" t="s">
        <v>6871</v>
      </c>
      <c r="J2981" t="s">
        <v>370</v>
      </c>
      <c r="K2981" t="s">
        <v>370</v>
      </c>
      <c r="L2981" t="s">
        <v>6882</v>
      </c>
      <c r="M2981" t="s">
        <v>6882</v>
      </c>
      <c r="N2981" t="s">
        <v>6874</v>
      </c>
      <c r="O2981" t="s">
        <v>6874</v>
      </c>
      <c r="P2981" t="s">
        <v>6874</v>
      </c>
      <c r="Q2981" t="s">
        <v>6875</v>
      </c>
      <c r="R2981" t="s">
        <v>6875</v>
      </c>
      <c r="S2981">
        <v>4.7976010000000002</v>
      </c>
      <c r="T2981">
        <v>-75.703416000000004</v>
      </c>
      <c r="U2981" t="s">
        <v>16182</v>
      </c>
    </row>
    <row r="2982" spans="1:21" x14ac:dyDescent="0.3">
      <c r="A2982" t="s">
        <v>16183</v>
      </c>
      <c r="B2982" t="s">
        <v>370</v>
      </c>
      <c r="C2982" t="s">
        <v>10333</v>
      </c>
      <c r="D2982" t="s">
        <v>7124</v>
      </c>
      <c r="E2982" t="s">
        <v>7124</v>
      </c>
      <c r="F2982" t="s">
        <v>16184</v>
      </c>
      <c r="G2982" t="s">
        <v>15533</v>
      </c>
      <c r="H2982" t="s">
        <v>6870</v>
      </c>
      <c r="I2982" t="s">
        <v>6871</v>
      </c>
      <c r="J2982">
        <v>3</v>
      </c>
      <c r="K2982" t="s">
        <v>370</v>
      </c>
      <c r="L2982" t="s">
        <v>6890</v>
      </c>
      <c r="M2982" t="s">
        <v>6873</v>
      </c>
      <c r="N2982" t="s">
        <v>6874</v>
      </c>
      <c r="O2982" t="s">
        <v>6874</v>
      </c>
      <c r="P2982" t="s">
        <v>6875</v>
      </c>
      <c r="Q2982" t="s">
        <v>6874</v>
      </c>
      <c r="R2982" t="s">
        <v>6874</v>
      </c>
      <c r="S2982">
        <v>4.8014089999999996</v>
      </c>
      <c r="T2982">
        <v>-75.730573000000007</v>
      </c>
      <c r="U2982" t="s">
        <v>16185</v>
      </c>
    </row>
    <row r="2983" spans="1:21" x14ac:dyDescent="0.3">
      <c r="A2983" t="s">
        <v>16186</v>
      </c>
      <c r="B2983" t="s">
        <v>370</v>
      </c>
      <c r="C2983" t="s">
        <v>11181</v>
      </c>
      <c r="D2983" t="s">
        <v>7124</v>
      </c>
      <c r="E2983" t="s">
        <v>7124</v>
      </c>
      <c r="F2983" t="s">
        <v>16187</v>
      </c>
      <c r="G2983" t="s">
        <v>16188</v>
      </c>
      <c r="H2983" t="s">
        <v>6870</v>
      </c>
      <c r="I2983" t="s">
        <v>16189</v>
      </c>
      <c r="J2983">
        <v>5</v>
      </c>
      <c r="K2983">
        <v>2</v>
      </c>
      <c r="L2983" t="s">
        <v>6890</v>
      </c>
      <c r="M2983" t="s">
        <v>6882</v>
      </c>
      <c r="N2983" t="s">
        <v>6874</v>
      </c>
      <c r="O2983" t="s">
        <v>6874</v>
      </c>
      <c r="P2983" t="s">
        <v>6874</v>
      </c>
      <c r="Q2983" t="s">
        <v>6874</v>
      </c>
      <c r="R2983" t="s">
        <v>6874</v>
      </c>
      <c r="S2983">
        <v>4.815531</v>
      </c>
      <c r="T2983">
        <v>-75.706676999999999</v>
      </c>
      <c r="U2983" t="s">
        <v>12950</v>
      </c>
    </row>
    <row r="2984" spans="1:21" x14ac:dyDescent="0.3">
      <c r="A2984" t="s">
        <v>16190</v>
      </c>
      <c r="B2984" t="s">
        <v>370</v>
      </c>
      <c r="C2984" t="s">
        <v>11178</v>
      </c>
      <c r="D2984" t="s">
        <v>7178</v>
      </c>
      <c r="E2984" t="s">
        <v>7178</v>
      </c>
      <c r="F2984" t="s">
        <v>16191</v>
      </c>
      <c r="G2984" t="s">
        <v>16192</v>
      </c>
      <c r="H2984" t="s">
        <v>6870</v>
      </c>
      <c r="I2984" t="s">
        <v>16193</v>
      </c>
      <c r="J2984">
        <v>3</v>
      </c>
      <c r="K2984" t="s">
        <v>370</v>
      </c>
      <c r="L2984" t="s">
        <v>6872</v>
      </c>
      <c r="M2984" t="s">
        <v>6894</v>
      </c>
      <c r="N2984" t="s">
        <v>6874</v>
      </c>
      <c r="O2984" t="s">
        <v>6875</v>
      </c>
      <c r="P2984" t="s">
        <v>6874</v>
      </c>
      <c r="Q2984" t="s">
        <v>6875</v>
      </c>
      <c r="R2984" t="s">
        <v>6874</v>
      </c>
      <c r="S2984">
        <v>4.8058389999999997</v>
      </c>
      <c r="T2984">
        <v>-75.741190000000003</v>
      </c>
      <c r="U2984" t="s">
        <v>16194</v>
      </c>
    </row>
    <row r="2985" spans="1:21" x14ac:dyDescent="0.3">
      <c r="A2985" t="s">
        <v>16195</v>
      </c>
      <c r="B2985" t="s">
        <v>370</v>
      </c>
      <c r="C2985" t="s">
        <v>11178</v>
      </c>
      <c r="D2985" t="s">
        <v>7178</v>
      </c>
      <c r="E2985" t="s">
        <v>7178</v>
      </c>
      <c r="F2985" t="s">
        <v>16196</v>
      </c>
      <c r="G2985" t="s">
        <v>16196</v>
      </c>
      <c r="H2985" t="s">
        <v>6870</v>
      </c>
      <c r="I2985" t="s">
        <v>16197</v>
      </c>
      <c r="J2985">
        <v>3</v>
      </c>
      <c r="K2985" t="s">
        <v>370</v>
      </c>
      <c r="L2985" t="s">
        <v>6881</v>
      </c>
      <c r="M2985" t="s">
        <v>6873</v>
      </c>
      <c r="N2985" t="s">
        <v>6874</v>
      </c>
      <c r="O2985" t="s">
        <v>6876</v>
      </c>
      <c r="P2985" t="s">
        <v>6874</v>
      </c>
      <c r="Q2985" t="s">
        <v>6876</v>
      </c>
      <c r="R2985" t="s">
        <v>6874</v>
      </c>
      <c r="S2985">
        <v>4.8049059999999999</v>
      </c>
      <c r="T2985">
        <v>-75.740134999999995</v>
      </c>
      <c r="U2985" t="s">
        <v>16198</v>
      </c>
    </row>
    <row r="2986" spans="1:21" x14ac:dyDescent="0.3">
      <c r="A2986" t="s">
        <v>16199</v>
      </c>
      <c r="B2986" t="s">
        <v>370</v>
      </c>
      <c r="C2986" t="s">
        <v>11178</v>
      </c>
      <c r="D2986" t="s">
        <v>7178</v>
      </c>
      <c r="E2986" t="s">
        <v>7178</v>
      </c>
      <c r="F2986" t="s">
        <v>16200</v>
      </c>
      <c r="G2986" t="s">
        <v>16201</v>
      </c>
      <c r="H2986" t="s">
        <v>6870</v>
      </c>
      <c r="I2986" t="s">
        <v>6886</v>
      </c>
      <c r="J2986">
        <v>3</v>
      </c>
      <c r="K2986" t="s">
        <v>370</v>
      </c>
      <c r="L2986" t="s">
        <v>6881</v>
      </c>
      <c r="M2986" t="s">
        <v>6873</v>
      </c>
      <c r="N2986" t="s">
        <v>6874</v>
      </c>
      <c r="O2986" t="s">
        <v>6875</v>
      </c>
      <c r="P2986" t="s">
        <v>6874</v>
      </c>
      <c r="Q2986" t="s">
        <v>6874</v>
      </c>
      <c r="R2986" t="s">
        <v>6874</v>
      </c>
      <c r="S2986">
        <v>4.8045650000000002</v>
      </c>
      <c r="T2986">
        <v>-75.740255000000005</v>
      </c>
      <c r="U2986" t="s">
        <v>16202</v>
      </c>
    </row>
    <row r="2987" spans="1:21" x14ac:dyDescent="0.3">
      <c r="A2987" t="s">
        <v>16203</v>
      </c>
      <c r="B2987" t="s">
        <v>370</v>
      </c>
      <c r="C2987" t="s">
        <v>11181</v>
      </c>
      <c r="D2987" t="s">
        <v>6928</v>
      </c>
      <c r="E2987" t="s">
        <v>15913</v>
      </c>
      <c r="F2987" t="s">
        <v>16204</v>
      </c>
      <c r="G2987" t="s">
        <v>16204</v>
      </c>
      <c r="H2987" t="s">
        <v>6870</v>
      </c>
      <c r="I2987" t="s">
        <v>6871</v>
      </c>
      <c r="J2987">
        <v>2</v>
      </c>
      <c r="K2987" t="s">
        <v>370</v>
      </c>
      <c r="L2987" t="s">
        <v>6881</v>
      </c>
      <c r="M2987" t="s">
        <v>6882</v>
      </c>
      <c r="N2987" t="s">
        <v>6874</v>
      </c>
      <c r="O2987" t="s">
        <v>6874</v>
      </c>
      <c r="P2987" t="s">
        <v>6874</v>
      </c>
      <c r="Q2987" t="s">
        <v>6875</v>
      </c>
      <c r="R2987" t="s">
        <v>6874</v>
      </c>
      <c r="S2987">
        <v>4.8186059999999999</v>
      </c>
      <c r="T2987">
        <v>-75.704612999999995</v>
      </c>
      <c r="U2987" t="s">
        <v>370</v>
      </c>
    </row>
    <row r="2988" spans="1:21" x14ac:dyDescent="0.3">
      <c r="A2988" t="s">
        <v>16205</v>
      </c>
      <c r="B2988" t="s">
        <v>370</v>
      </c>
      <c r="C2988" t="s">
        <v>11181</v>
      </c>
      <c r="D2988" t="s">
        <v>7124</v>
      </c>
      <c r="E2988" t="s">
        <v>6866</v>
      </c>
      <c r="F2988" t="s">
        <v>16206</v>
      </c>
      <c r="G2988" t="s">
        <v>16206</v>
      </c>
      <c r="H2988" t="s">
        <v>6934</v>
      </c>
      <c r="I2988" t="s">
        <v>6870</v>
      </c>
      <c r="J2988">
        <v>2</v>
      </c>
      <c r="K2988">
        <v>1</v>
      </c>
      <c r="L2988" t="s">
        <v>6890</v>
      </c>
      <c r="M2988" t="s">
        <v>6891</v>
      </c>
      <c r="N2988" t="s">
        <v>6874</v>
      </c>
      <c r="O2988" t="s">
        <v>6874</v>
      </c>
      <c r="P2988" t="s">
        <v>6874</v>
      </c>
      <c r="Q2988" t="s">
        <v>6874</v>
      </c>
      <c r="R2988" t="s">
        <v>6874</v>
      </c>
      <c r="S2988">
        <v>4.8102859999999996</v>
      </c>
      <c r="T2988">
        <v>-75.695373000000004</v>
      </c>
      <c r="U2988" t="s">
        <v>16207</v>
      </c>
    </row>
    <row r="2989" spans="1:21" x14ac:dyDescent="0.3">
      <c r="A2989" t="s">
        <v>16208</v>
      </c>
      <c r="B2989" t="s">
        <v>370</v>
      </c>
      <c r="C2989" t="s">
        <v>11181</v>
      </c>
      <c r="D2989" t="s">
        <v>7124</v>
      </c>
      <c r="E2989" t="s">
        <v>6866</v>
      </c>
      <c r="F2989" t="s">
        <v>16209</v>
      </c>
      <c r="G2989" t="s">
        <v>16210</v>
      </c>
      <c r="H2989" t="s">
        <v>6870</v>
      </c>
      <c r="I2989" t="s">
        <v>6886</v>
      </c>
      <c r="J2989" t="s">
        <v>370</v>
      </c>
      <c r="K2989" t="s">
        <v>370</v>
      </c>
      <c r="L2989" t="s">
        <v>6882</v>
      </c>
      <c r="M2989" t="s">
        <v>6882</v>
      </c>
      <c r="N2989" t="s">
        <v>6874</v>
      </c>
      <c r="O2989" t="s">
        <v>6874</v>
      </c>
      <c r="P2989" t="s">
        <v>6874</v>
      </c>
      <c r="Q2989" t="s">
        <v>6875</v>
      </c>
      <c r="R2989" t="s">
        <v>6874</v>
      </c>
      <c r="S2989">
        <v>4.8103579999999999</v>
      </c>
      <c r="T2989">
        <v>-75.695081000000002</v>
      </c>
      <c r="U2989" t="s">
        <v>16211</v>
      </c>
    </row>
    <row r="2990" spans="1:21" x14ac:dyDescent="0.3">
      <c r="A2990" t="s">
        <v>16212</v>
      </c>
      <c r="B2990" t="s">
        <v>370</v>
      </c>
      <c r="C2990" t="s">
        <v>11181</v>
      </c>
      <c r="D2990" t="s">
        <v>7124</v>
      </c>
      <c r="E2990" t="s">
        <v>7124</v>
      </c>
      <c r="F2990" t="s">
        <v>16213</v>
      </c>
      <c r="G2990" t="s">
        <v>16213</v>
      </c>
      <c r="H2990" t="s">
        <v>6870</v>
      </c>
      <c r="I2990" t="s">
        <v>16193</v>
      </c>
      <c r="J2990">
        <v>1</v>
      </c>
      <c r="K2990" t="s">
        <v>370</v>
      </c>
      <c r="L2990" t="s">
        <v>6872</v>
      </c>
      <c r="M2990" t="s">
        <v>6882</v>
      </c>
      <c r="N2990" t="s">
        <v>6875</v>
      </c>
      <c r="O2990" t="s">
        <v>6876</v>
      </c>
      <c r="P2990" t="s">
        <v>6875</v>
      </c>
      <c r="Q2990" t="s">
        <v>6876</v>
      </c>
      <c r="R2990" t="s">
        <v>6876</v>
      </c>
      <c r="S2990">
        <v>4.8154620000000001</v>
      </c>
      <c r="T2990">
        <v>-75.693154000000007</v>
      </c>
      <c r="U2990" t="s">
        <v>16214</v>
      </c>
    </row>
    <row r="2991" spans="1:21" x14ac:dyDescent="0.3">
      <c r="A2991" t="s">
        <v>16215</v>
      </c>
      <c r="B2991" t="s">
        <v>370</v>
      </c>
      <c r="C2991" t="s">
        <v>11181</v>
      </c>
      <c r="D2991" t="s">
        <v>7124</v>
      </c>
      <c r="E2991" t="s">
        <v>7124</v>
      </c>
      <c r="F2991" t="s">
        <v>16216</v>
      </c>
      <c r="G2991" t="s">
        <v>16216</v>
      </c>
      <c r="H2991" t="s">
        <v>6870</v>
      </c>
      <c r="I2991" t="s">
        <v>6886</v>
      </c>
      <c r="J2991">
        <v>1</v>
      </c>
      <c r="K2991" t="s">
        <v>370</v>
      </c>
      <c r="L2991" t="s">
        <v>6872</v>
      </c>
      <c r="M2991" t="s">
        <v>6882</v>
      </c>
      <c r="N2991" t="s">
        <v>6875</v>
      </c>
      <c r="O2991" t="s">
        <v>6876</v>
      </c>
      <c r="P2991" t="s">
        <v>6876</v>
      </c>
      <c r="Q2991" t="s">
        <v>6876</v>
      </c>
      <c r="R2991" t="s">
        <v>6876</v>
      </c>
      <c r="S2991">
        <v>4.8156270000000001</v>
      </c>
      <c r="T2991">
        <v>-75.693010000000001</v>
      </c>
      <c r="U2991" t="s">
        <v>370</v>
      </c>
    </row>
    <row r="2992" spans="1:21" x14ac:dyDescent="0.3">
      <c r="A2992" t="s">
        <v>16217</v>
      </c>
      <c r="B2992" t="s">
        <v>370</v>
      </c>
      <c r="C2992" t="s">
        <v>11181</v>
      </c>
      <c r="D2992" t="s">
        <v>7124</v>
      </c>
      <c r="E2992" t="s">
        <v>6866</v>
      </c>
      <c r="F2992" t="s">
        <v>14192</v>
      </c>
      <c r="G2992" t="s">
        <v>16218</v>
      </c>
      <c r="H2992" t="s">
        <v>6870</v>
      </c>
      <c r="I2992" t="s">
        <v>6871</v>
      </c>
      <c r="J2992">
        <v>5</v>
      </c>
      <c r="K2992" t="s">
        <v>370</v>
      </c>
      <c r="L2992" t="s">
        <v>6872</v>
      </c>
      <c r="M2992" t="s">
        <v>6894</v>
      </c>
      <c r="N2992" t="s">
        <v>6874</v>
      </c>
      <c r="O2992" t="s">
        <v>6875</v>
      </c>
      <c r="P2992" t="s">
        <v>6875</v>
      </c>
      <c r="Q2992" t="s">
        <v>6874</v>
      </c>
      <c r="R2992" t="s">
        <v>6876</v>
      </c>
      <c r="S2992">
        <v>4.814362</v>
      </c>
      <c r="T2992">
        <v>-75.693162000000001</v>
      </c>
      <c r="U2992" t="s">
        <v>370</v>
      </c>
    </row>
    <row r="2993" spans="1:21" x14ac:dyDescent="0.3">
      <c r="A2993" t="s">
        <v>16219</v>
      </c>
      <c r="B2993" t="s">
        <v>370</v>
      </c>
      <c r="C2993" t="s">
        <v>11181</v>
      </c>
      <c r="D2993" t="s">
        <v>7124</v>
      </c>
      <c r="E2993" t="s">
        <v>6866</v>
      </c>
      <c r="F2993" t="s">
        <v>16220</v>
      </c>
      <c r="G2993" t="s">
        <v>16221</v>
      </c>
      <c r="H2993" t="s">
        <v>6870</v>
      </c>
      <c r="I2993" t="s">
        <v>6886</v>
      </c>
      <c r="J2993">
        <v>4</v>
      </c>
      <c r="K2993">
        <v>1</v>
      </c>
      <c r="L2993" t="s">
        <v>6872</v>
      </c>
      <c r="M2993" t="s">
        <v>6894</v>
      </c>
      <c r="N2993" t="s">
        <v>6874</v>
      </c>
      <c r="O2993" t="s">
        <v>6875</v>
      </c>
      <c r="P2993" t="s">
        <v>6875</v>
      </c>
      <c r="Q2993" t="s">
        <v>6874</v>
      </c>
      <c r="R2993" t="s">
        <v>6874</v>
      </c>
      <c r="S2993">
        <v>4.8103870000000004</v>
      </c>
      <c r="T2993">
        <v>-75.694950000000006</v>
      </c>
      <c r="U2993" t="s">
        <v>370</v>
      </c>
    </row>
    <row r="2994" spans="1:21" x14ac:dyDescent="0.3">
      <c r="A2994" t="s">
        <v>16222</v>
      </c>
      <c r="B2994" t="s">
        <v>370</v>
      </c>
      <c r="C2994" t="s">
        <v>11181</v>
      </c>
      <c r="D2994" t="s">
        <v>7124</v>
      </c>
      <c r="E2994" t="s">
        <v>6866</v>
      </c>
      <c r="F2994" t="s">
        <v>16223</v>
      </c>
      <c r="G2994" t="s">
        <v>16223</v>
      </c>
      <c r="H2994" t="s">
        <v>6870</v>
      </c>
      <c r="I2994" t="s">
        <v>16193</v>
      </c>
      <c r="J2994">
        <v>2</v>
      </c>
      <c r="K2994" t="s">
        <v>370</v>
      </c>
      <c r="L2994" t="s">
        <v>6872</v>
      </c>
      <c r="M2994" t="s">
        <v>6891</v>
      </c>
      <c r="N2994" t="s">
        <v>6874</v>
      </c>
      <c r="O2994" t="s">
        <v>6874</v>
      </c>
      <c r="P2994" t="s">
        <v>6874</v>
      </c>
      <c r="Q2994" t="s">
        <v>6875</v>
      </c>
      <c r="R2994" t="s">
        <v>6874</v>
      </c>
      <c r="S2994">
        <v>4.8104110000000002</v>
      </c>
      <c r="T2994">
        <v>-75.695261000000002</v>
      </c>
      <c r="U2994" t="s">
        <v>16224</v>
      </c>
    </row>
    <row r="2995" spans="1:21" x14ac:dyDescent="0.3">
      <c r="A2995" t="s">
        <v>16225</v>
      </c>
      <c r="B2995" t="s">
        <v>370</v>
      </c>
      <c r="C2995" t="s">
        <v>11181</v>
      </c>
      <c r="D2995" t="s">
        <v>7124</v>
      </c>
      <c r="E2995" t="s">
        <v>6866</v>
      </c>
      <c r="F2995" t="s">
        <v>16226</v>
      </c>
      <c r="G2995" t="s">
        <v>16227</v>
      </c>
      <c r="H2995" t="s">
        <v>6870</v>
      </c>
      <c r="I2995" t="s">
        <v>6886</v>
      </c>
      <c r="J2995">
        <v>4</v>
      </c>
      <c r="K2995">
        <v>1</v>
      </c>
      <c r="L2995" t="s">
        <v>6872</v>
      </c>
      <c r="M2995" t="s">
        <v>6894</v>
      </c>
      <c r="N2995" t="s">
        <v>6874</v>
      </c>
      <c r="O2995" t="s">
        <v>6875</v>
      </c>
      <c r="P2995" t="s">
        <v>6875</v>
      </c>
      <c r="Q2995" t="s">
        <v>6874</v>
      </c>
      <c r="R2995" t="s">
        <v>6874</v>
      </c>
      <c r="S2995">
        <v>4.8103579999999999</v>
      </c>
      <c r="T2995">
        <v>-75.695081000000002</v>
      </c>
      <c r="U2995" t="s">
        <v>370</v>
      </c>
    </row>
    <row r="2996" spans="1:21" x14ac:dyDescent="0.3">
      <c r="A2996" t="s">
        <v>16228</v>
      </c>
      <c r="B2996" t="s">
        <v>370</v>
      </c>
      <c r="C2996" t="s">
        <v>11181</v>
      </c>
      <c r="D2996" t="s">
        <v>7124</v>
      </c>
      <c r="E2996" t="s">
        <v>7124</v>
      </c>
      <c r="F2996" t="s">
        <v>16229</v>
      </c>
      <c r="G2996" t="s">
        <v>16229</v>
      </c>
      <c r="H2996" t="s">
        <v>6870</v>
      </c>
      <c r="I2996" t="s">
        <v>6871</v>
      </c>
      <c r="J2996">
        <v>1</v>
      </c>
      <c r="K2996" t="s">
        <v>370</v>
      </c>
      <c r="L2996" t="s">
        <v>6890</v>
      </c>
      <c r="M2996" t="s">
        <v>6882</v>
      </c>
      <c r="N2996" t="s">
        <v>6874</v>
      </c>
      <c r="O2996" t="s">
        <v>6874</v>
      </c>
      <c r="P2996" t="s">
        <v>6874</v>
      </c>
      <c r="Q2996" t="s">
        <v>6874</v>
      </c>
      <c r="R2996" t="s">
        <v>6874</v>
      </c>
      <c r="S2996">
        <v>4.8166330000000004</v>
      </c>
      <c r="T2996">
        <v>-75.693010999999998</v>
      </c>
      <c r="U2996" t="s">
        <v>16230</v>
      </c>
    </row>
    <row r="2997" spans="1:21" x14ac:dyDescent="0.3">
      <c r="A2997" t="s">
        <v>16231</v>
      </c>
      <c r="B2997" t="s">
        <v>370</v>
      </c>
      <c r="C2997" t="s">
        <v>11181</v>
      </c>
      <c r="D2997" t="s">
        <v>7124</v>
      </c>
      <c r="E2997" t="s">
        <v>6866</v>
      </c>
      <c r="F2997" t="s">
        <v>16232</v>
      </c>
      <c r="G2997" t="s">
        <v>16233</v>
      </c>
      <c r="H2997" t="s">
        <v>6870</v>
      </c>
      <c r="I2997" t="s">
        <v>6886</v>
      </c>
      <c r="J2997">
        <v>3</v>
      </c>
      <c r="K2997">
        <v>1</v>
      </c>
      <c r="L2997" t="s">
        <v>6872</v>
      </c>
      <c r="M2997" t="s">
        <v>6894</v>
      </c>
      <c r="N2997" t="s">
        <v>6875</v>
      </c>
      <c r="O2997" t="s">
        <v>6875</v>
      </c>
      <c r="P2997" t="s">
        <v>6874</v>
      </c>
      <c r="Q2997" t="s">
        <v>6875</v>
      </c>
      <c r="R2997" t="s">
        <v>6874</v>
      </c>
      <c r="S2997">
        <v>4.8055250000000003</v>
      </c>
      <c r="T2997">
        <v>-75.687914000000006</v>
      </c>
      <c r="U2997" t="s">
        <v>16234</v>
      </c>
    </row>
    <row r="2998" spans="1:21" x14ac:dyDescent="0.3">
      <c r="A2998" t="s">
        <v>16235</v>
      </c>
      <c r="B2998" t="s">
        <v>370</v>
      </c>
      <c r="C2998" t="s">
        <v>11181</v>
      </c>
      <c r="D2998" t="s">
        <v>7124</v>
      </c>
      <c r="E2998" t="s">
        <v>6866</v>
      </c>
      <c r="F2998" t="s">
        <v>16236</v>
      </c>
      <c r="G2998" t="s">
        <v>16236</v>
      </c>
      <c r="H2998" t="s">
        <v>6870</v>
      </c>
      <c r="I2998" t="s">
        <v>16193</v>
      </c>
      <c r="J2998">
        <v>4</v>
      </c>
      <c r="K2998" t="s">
        <v>370</v>
      </c>
      <c r="L2998" t="s">
        <v>6872</v>
      </c>
      <c r="M2998" t="s">
        <v>6882</v>
      </c>
      <c r="N2998" t="s">
        <v>6874</v>
      </c>
      <c r="O2998" t="s">
        <v>6875</v>
      </c>
      <c r="P2998" t="s">
        <v>6875</v>
      </c>
      <c r="Q2998" t="s">
        <v>6874</v>
      </c>
      <c r="R2998" t="s">
        <v>6874</v>
      </c>
      <c r="S2998">
        <v>4.8104149999999999</v>
      </c>
      <c r="T2998">
        <v>-75.685886999999994</v>
      </c>
      <c r="U2998" t="s">
        <v>16237</v>
      </c>
    </row>
    <row r="2999" spans="1:21" x14ac:dyDescent="0.3">
      <c r="A2999" t="s">
        <v>16238</v>
      </c>
      <c r="B2999" t="s">
        <v>370</v>
      </c>
      <c r="C2999" t="s">
        <v>11181</v>
      </c>
      <c r="D2999" t="s">
        <v>7124</v>
      </c>
      <c r="E2999" t="s">
        <v>6866</v>
      </c>
      <c r="F2999" t="s">
        <v>16239</v>
      </c>
      <c r="G2999" t="s">
        <v>16239</v>
      </c>
      <c r="H2999" t="s">
        <v>6870</v>
      </c>
      <c r="I2999" t="s">
        <v>16193</v>
      </c>
      <c r="J2999">
        <v>2</v>
      </c>
      <c r="K2999" t="s">
        <v>370</v>
      </c>
      <c r="L2999" t="s">
        <v>6872</v>
      </c>
      <c r="M2999" t="s">
        <v>6882</v>
      </c>
      <c r="N2999" t="s">
        <v>6875</v>
      </c>
      <c r="O2999" t="s">
        <v>6876</v>
      </c>
      <c r="P2999" t="s">
        <v>6875</v>
      </c>
      <c r="Q2999" t="s">
        <v>6876</v>
      </c>
      <c r="R2999" t="s">
        <v>6874</v>
      </c>
      <c r="S2999">
        <v>4.8118809999999996</v>
      </c>
      <c r="T2999">
        <v>-75.702860999999999</v>
      </c>
      <c r="U2999" t="s">
        <v>16240</v>
      </c>
    </row>
    <row r="3000" spans="1:21" x14ac:dyDescent="0.3">
      <c r="A3000" t="s">
        <v>16241</v>
      </c>
      <c r="B3000" t="s">
        <v>370</v>
      </c>
      <c r="C3000" t="s">
        <v>11181</v>
      </c>
      <c r="D3000" t="s">
        <v>7124</v>
      </c>
      <c r="E3000" t="s">
        <v>6866</v>
      </c>
      <c r="F3000" t="s">
        <v>16242</v>
      </c>
      <c r="G3000" t="s">
        <v>16243</v>
      </c>
      <c r="H3000" t="s">
        <v>6870</v>
      </c>
      <c r="I3000" t="s">
        <v>16193</v>
      </c>
      <c r="J3000">
        <v>2</v>
      </c>
      <c r="K3000" t="s">
        <v>370</v>
      </c>
      <c r="L3000" t="s">
        <v>6890</v>
      </c>
      <c r="M3000" t="s">
        <v>6882</v>
      </c>
      <c r="N3000" t="s">
        <v>6874</v>
      </c>
      <c r="O3000" t="s">
        <v>6874</v>
      </c>
      <c r="P3000" t="s">
        <v>6874</v>
      </c>
      <c r="Q3000" t="s">
        <v>6875</v>
      </c>
      <c r="R3000" t="s">
        <v>6874</v>
      </c>
      <c r="S3000">
        <v>4.8119930000000002</v>
      </c>
      <c r="T3000">
        <v>-75.703277999999997</v>
      </c>
      <c r="U3000" t="s">
        <v>370</v>
      </c>
    </row>
    <row r="3001" spans="1:21" x14ac:dyDescent="0.3">
      <c r="A3001" t="s">
        <v>16244</v>
      </c>
      <c r="B3001" t="s">
        <v>370</v>
      </c>
      <c r="C3001" t="s">
        <v>11181</v>
      </c>
      <c r="D3001" t="s">
        <v>7124</v>
      </c>
      <c r="E3001" t="s">
        <v>6866</v>
      </c>
      <c r="F3001" t="s">
        <v>16245</v>
      </c>
      <c r="G3001" t="s">
        <v>16245</v>
      </c>
      <c r="H3001" t="s">
        <v>6870</v>
      </c>
      <c r="I3001" t="s">
        <v>16193</v>
      </c>
      <c r="J3001">
        <v>5</v>
      </c>
      <c r="K3001" t="s">
        <v>370</v>
      </c>
      <c r="L3001" t="s">
        <v>6872</v>
      </c>
      <c r="M3001" t="s">
        <v>6894</v>
      </c>
      <c r="N3001" t="s">
        <v>6875</v>
      </c>
      <c r="O3001" t="s">
        <v>6875</v>
      </c>
      <c r="P3001" t="s">
        <v>6875</v>
      </c>
      <c r="Q3001" t="s">
        <v>6875</v>
      </c>
      <c r="R3001" t="s">
        <v>6874</v>
      </c>
      <c r="S3001">
        <v>4.8117780000000003</v>
      </c>
      <c r="T3001">
        <v>-75.687781999999999</v>
      </c>
      <c r="U3001" t="s">
        <v>16246</v>
      </c>
    </row>
    <row r="3002" spans="1:21" x14ac:dyDescent="0.3">
      <c r="A3002" t="s">
        <v>16247</v>
      </c>
      <c r="B3002" t="s">
        <v>370</v>
      </c>
      <c r="C3002" t="s">
        <v>11181</v>
      </c>
      <c r="D3002" t="s">
        <v>7124</v>
      </c>
      <c r="E3002" t="s">
        <v>6866</v>
      </c>
      <c r="F3002" t="s">
        <v>16248</v>
      </c>
      <c r="G3002" t="s">
        <v>16249</v>
      </c>
      <c r="H3002" t="s">
        <v>6870</v>
      </c>
      <c r="I3002" t="s">
        <v>6880</v>
      </c>
      <c r="J3002">
        <v>4</v>
      </c>
      <c r="K3002" t="s">
        <v>370</v>
      </c>
      <c r="L3002" t="s">
        <v>6872</v>
      </c>
      <c r="M3002" t="s">
        <v>6873</v>
      </c>
      <c r="N3002" t="s">
        <v>6874</v>
      </c>
      <c r="O3002" t="s">
        <v>6992</v>
      </c>
      <c r="P3002" t="s">
        <v>6874</v>
      </c>
      <c r="Q3002" t="s">
        <v>6992</v>
      </c>
      <c r="R3002" t="s">
        <v>6874</v>
      </c>
      <c r="S3002">
        <v>4.8166440000000001</v>
      </c>
      <c r="T3002">
        <v>-75.693240000000003</v>
      </c>
      <c r="U3002" t="s">
        <v>370</v>
      </c>
    </row>
    <row r="3003" spans="1:21" x14ac:dyDescent="0.3">
      <c r="A3003" t="s">
        <v>16250</v>
      </c>
      <c r="B3003" t="s">
        <v>370</v>
      </c>
      <c r="C3003" t="s">
        <v>11181</v>
      </c>
      <c r="D3003" t="s">
        <v>7124</v>
      </c>
      <c r="E3003" t="s">
        <v>6866</v>
      </c>
      <c r="F3003" t="s">
        <v>16251</v>
      </c>
      <c r="G3003" t="s">
        <v>16251</v>
      </c>
      <c r="H3003" t="s">
        <v>6934</v>
      </c>
      <c r="I3003" t="s">
        <v>6886</v>
      </c>
      <c r="J3003">
        <v>4</v>
      </c>
      <c r="K3003" t="s">
        <v>370</v>
      </c>
      <c r="L3003" t="s">
        <v>6872</v>
      </c>
      <c r="M3003" t="s">
        <v>6873</v>
      </c>
      <c r="N3003" t="s">
        <v>6874</v>
      </c>
      <c r="O3003" t="s">
        <v>6875</v>
      </c>
      <c r="P3003" t="s">
        <v>6874</v>
      </c>
      <c r="Q3003" t="s">
        <v>6875</v>
      </c>
      <c r="R3003" t="s">
        <v>6874</v>
      </c>
      <c r="S3003">
        <v>4.8139760000000003</v>
      </c>
      <c r="T3003">
        <v>-75.693448000000004</v>
      </c>
      <c r="U3003" t="s">
        <v>7452</v>
      </c>
    </row>
    <row r="3004" spans="1:21" x14ac:dyDescent="0.3">
      <c r="A3004" t="s">
        <v>16252</v>
      </c>
      <c r="B3004" t="s">
        <v>370</v>
      </c>
      <c r="C3004" t="s">
        <v>11181</v>
      </c>
      <c r="D3004" t="s">
        <v>7124</v>
      </c>
      <c r="E3004" t="s">
        <v>7124</v>
      </c>
      <c r="F3004" t="s">
        <v>16253</v>
      </c>
      <c r="G3004" t="s">
        <v>16253</v>
      </c>
      <c r="H3004" t="s">
        <v>6870</v>
      </c>
      <c r="I3004" t="s">
        <v>6871</v>
      </c>
      <c r="J3004">
        <v>4</v>
      </c>
      <c r="K3004" t="s">
        <v>370</v>
      </c>
      <c r="L3004" t="s">
        <v>6872</v>
      </c>
      <c r="M3004" t="s">
        <v>6882</v>
      </c>
      <c r="N3004" t="s">
        <v>6874</v>
      </c>
      <c r="O3004" t="s">
        <v>6875</v>
      </c>
      <c r="P3004" t="s">
        <v>6876</v>
      </c>
      <c r="Q3004" t="s">
        <v>6874</v>
      </c>
      <c r="R3004" t="s">
        <v>6876</v>
      </c>
      <c r="S3004">
        <v>4.8120529999999997</v>
      </c>
      <c r="T3004">
        <v>-75.693630999999996</v>
      </c>
      <c r="U3004" t="s">
        <v>16254</v>
      </c>
    </row>
    <row r="3005" spans="1:21" x14ac:dyDescent="0.3">
      <c r="A3005" t="s">
        <v>16255</v>
      </c>
      <c r="B3005" t="s">
        <v>370</v>
      </c>
      <c r="C3005" t="s">
        <v>11181</v>
      </c>
      <c r="D3005" t="s">
        <v>7124</v>
      </c>
      <c r="E3005" t="s">
        <v>7124</v>
      </c>
      <c r="F3005" t="s">
        <v>15729</v>
      </c>
      <c r="G3005" t="s">
        <v>15729</v>
      </c>
      <c r="H3005" t="s">
        <v>6870</v>
      </c>
      <c r="I3005" t="s">
        <v>6880</v>
      </c>
      <c r="J3005">
        <v>5</v>
      </c>
      <c r="K3005" t="s">
        <v>370</v>
      </c>
      <c r="L3005" t="s">
        <v>6881</v>
      </c>
      <c r="M3005" t="s">
        <v>6873</v>
      </c>
      <c r="N3005" t="s">
        <v>6874</v>
      </c>
      <c r="O3005" t="s">
        <v>6875</v>
      </c>
      <c r="P3005" t="s">
        <v>6874</v>
      </c>
      <c r="Q3005" t="s">
        <v>6874</v>
      </c>
      <c r="R3005" t="s">
        <v>6874</v>
      </c>
      <c r="S3005">
        <v>4.8174289999999997</v>
      </c>
      <c r="T3005">
        <v>-75.693236999999996</v>
      </c>
      <c r="U3005" t="s">
        <v>16256</v>
      </c>
    </row>
    <row r="3006" spans="1:21" x14ac:dyDescent="0.3">
      <c r="A3006" t="s">
        <v>16257</v>
      </c>
      <c r="B3006" t="s">
        <v>370</v>
      </c>
      <c r="C3006" t="s">
        <v>11181</v>
      </c>
      <c r="D3006" t="s">
        <v>7124</v>
      </c>
      <c r="E3006" t="s">
        <v>6866</v>
      </c>
      <c r="F3006" t="s">
        <v>16258</v>
      </c>
      <c r="G3006" t="s">
        <v>16258</v>
      </c>
      <c r="H3006" t="s">
        <v>6870</v>
      </c>
      <c r="I3006" t="s">
        <v>6886</v>
      </c>
      <c r="J3006">
        <v>2</v>
      </c>
      <c r="K3006" t="s">
        <v>370</v>
      </c>
      <c r="L3006" t="s">
        <v>6881</v>
      </c>
      <c r="M3006" t="s">
        <v>6873</v>
      </c>
      <c r="N3006" t="s">
        <v>6874</v>
      </c>
      <c r="O3006" t="s">
        <v>6874</v>
      </c>
      <c r="P3006" t="s">
        <v>6874</v>
      </c>
      <c r="Q3006" t="s">
        <v>6874</v>
      </c>
      <c r="R3006" t="s">
        <v>6874</v>
      </c>
      <c r="S3006">
        <v>4.8131209999999998</v>
      </c>
      <c r="T3006">
        <v>-75.693585999999996</v>
      </c>
      <c r="U3006" t="s">
        <v>16259</v>
      </c>
    </row>
    <row r="3007" spans="1:21" x14ac:dyDescent="0.3">
      <c r="A3007" t="s">
        <v>16260</v>
      </c>
      <c r="B3007" t="s">
        <v>370</v>
      </c>
      <c r="C3007" t="s">
        <v>11181</v>
      </c>
      <c r="D3007" t="s">
        <v>7124</v>
      </c>
      <c r="E3007" t="s">
        <v>6866</v>
      </c>
      <c r="F3007" t="s">
        <v>16261</v>
      </c>
      <c r="G3007" t="s">
        <v>16261</v>
      </c>
      <c r="H3007" t="s">
        <v>6934</v>
      </c>
      <c r="I3007" t="s">
        <v>6880</v>
      </c>
      <c r="J3007">
        <v>5</v>
      </c>
      <c r="K3007">
        <v>1</v>
      </c>
      <c r="L3007" t="s">
        <v>6881</v>
      </c>
      <c r="M3007" t="s">
        <v>6873</v>
      </c>
      <c r="N3007" t="s">
        <v>6874</v>
      </c>
      <c r="O3007" t="s">
        <v>6875</v>
      </c>
      <c r="P3007" t="s">
        <v>6874</v>
      </c>
      <c r="Q3007" t="s">
        <v>6874</v>
      </c>
      <c r="R3007" t="s">
        <v>6874</v>
      </c>
      <c r="S3007">
        <v>4.8156379999999999</v>
      </c>
      <c r="T3007">
        <v>-75.693117000000001</v>
      </c>
      <c r="U3007" t="s">
        <v>16262</v>
      </c>
    </row>
    <row r="3008" spans="1:21" x14ac:dyDescent="0.3">
      <c r="A3008" t="s">
        <v>16263</v>
      </c>
      <c r="B3008" t="s">
        <v>370</v>
      </c>
      <c r="C3008" t="s">
        <v>11181</v>
      </c>
      <c r="D3008" t="s">
        <v>6866</v>
      </c>
      <c r="E3008" t="s">
        <v>6936</v>
      </c>
      <c r="F3008" t="s">
        <v>16264</v>
      </c>
      <c r="G3008" t="s">
        <v>16265</v>
      </c>
      <c r="H3008" t="s">
        <v>6870</v>
      </c>
      <c r="I3008" t="s">
        <v>6871</v>
      </c>
      <c r="J3008">
        <v>4</v>
      </c>
      <c r="K3008" t="s">
        <v>370</v>
      </c>
      <c r="L3008" t="s">
        <v>6881</v>
      </c>
      <c r="M3008" t="s">
        <v>6873</v>
      </c>
      <c r="N3008" t="s">
        <v>6876</v>
      </c>
      <c r="O3008" t="s">
        <v>6875</v>
      </c>
      <c r="P3008" t="s">
        <v>6876</v>
      </c>
      <c r="Q3008" t="s">
        <v>6876</v>
      </c>
      <c r="R3008" t="s">
        <v>6874</v>
      </c>
      <c r="S3008">
        <v>4.8126980000000001</v>
      </c>
      <c r="T3008">
        <v>-75.697901000000002</v>
      </c>
      <c r="U3008" t="s">
        <v>16266</v>
      </c>
    </row>
    <row r="3009" spans="1:21" x14ac:dyDescent="0.3">
      <c r="A3009" t="s">
        <v>16267</v>
      </c>
      <c r="B3009" t="s">
        <v>370</v>
      </c>
      <c r="C3009" t="s">
        <v>11181</v>
      </c>
      <c r="D3009" t="s">
        <v>6866</v>
      </c>
      <c r="E3009" t="s">
        <v>6936</v>
      </c>
      <c r="F3009" t="s">
        <v>16268</v>
      </c>
      <c r="G3009" t="s">
        <v>16268</v>
      </c>
      <c r="H3009" t="s">
        <v>6870</v>
      </c>
      <c r="I3009" t="s">
        <v>6871</v>
      </c>
      <c r="J3009">
        <v>4</v>
      </c>
      <c r="K3009" t="s">
        <v>370</v>
      </c>
      <c r="L3009" t="s">
        <v>6890</v>
      </c>
      <c r="M3009" t="s">
        <v>6891</v>
      </c>
      <c r="N3009" t="s">
        <v>6874</v>
      </c>
      <c r="O3009" t="s">
        <v>6874</v>
      </c>
      <c r="P3009" t="s">
        <v>6874</v>
      </c>
      <c r="Q3009" t="s">
        <v>6875</v>
      </c>
      <c r="R3009" t="s">
        <v>6874</v>
      </c>
      <c r="S3009">
        <v>4.8131360000000001</v>
      </c>
      <c r="T3009">
        <v>-75.697709000000003</v>
      </c>
      <c r="U3009" t="s">
        <v>16269</v>
      </c>
    </row>
    <row r="3010" spans="1:21" x14ac:dyDescent="0.3">
      <c r="A3010" t="s">
        <v>16270</v>
      </c>
      <c r="B3010" t="s">
        <v>370</v>
      </c>
      <c r="C3010" t="s">
        <v>11181</v>
      </c>
      <c r="D3010" t="s">
        <v>7124</v>
      </c>
      <c r="E3010" t="s">
        <v>6876</v>
      </c>
      <c r="F3010" t="s">
        <v>16271</v>
      </c>
      <c r="G3010" t="s">
        <v>16271</v>
      </c>
      <c r="H3010" t="s">
        <v>6870</v>
      </c>
      <c r="I3010" t="s">
        <v>6871</v>
      </c>
      <c r="J3010">
        <v>4</v>
      </c>
      <c r="K3010" t="s">
        <v>370</v>
      </c>
      <c r="L3010" t="s">
        <v>6890</v>
      </c>
      <c r="M3010" t="s">
        <v>6882</v>
      </c>
      <c r="N3010" t="s">
        <v>6874</v>
      </c>
      <c r="O3010" t="s">
        <v>6874</v>
      </c>
      <c r="P3010" t="s">
        <v>6874</v>
      </c>
      <c r="Q3010" t="s">
        <v>6875</v>
      </c>
      <c r="R3010" t="s">
        <v>6874</v>
      </c>
      <c r="S3010">
        <v>4.8130540000000002</v>
      </c>
      <c r="T3010">
        <v>-75.697730000000007</v>
      </c>
      <c r="U3010" t="s">
        <v>16272</v>
      </c>
    </row>
    <row r="3011" spans="1:21" x14ac:dyDescent="0.3">
      <c r="A3011" t="s">
        <v>16273</v>
      </c>
      <c r="B3011" t="s">
        <v>370</v>
      </c>
      <c r="C3011" t="s">
        <v>11181</v>
      </c>
      <c r="D3011" t="s">
        <v>6866</v>
      </c>
      <c r="E3011" t="s">
        <v>6960</v>
      </c>
      <c r="F3011" t="s">
        <v>16274</v>
      </c>
      <c r="G3011" t="s">
        <v>16274</v>
      </c>
      <c r="H3011" t="s">
        <v>6870</v>
      </c>
      <c r="I3011" t="s">
        <v>6880</v>
      </c>
      <c r="J3011">
        <v>2</v>
      </c>
      <c r="K3011" t="s">
        <v>370</v>
      </c>
      <c r="L3011" t="s">
        <v>6881</v>
      </c>
      <c r="M3011" t="s">
        <v>6882</v>
      </c>
      <c r="N3011" t="s">
        <v>6874</v>
      </c>
      <c r="O3011" t="s">
        <v>6875</v>
      </c>
      <c r="P3011" t="s">
        <v>6876</v>
      </c>
      <c r="Q3011" t="s">
        <v>6875</v>
      </c>
      <c r="R3011" t="s">
        <v>6874</v>
      </c>
      <c r="S3011">
        <v>4.8122720000000001</v>
      </c>
      <c r="T3011">
        <v>-75.696601999999999</v>
      </c>
      <c r="U3011" t="s">
        <v>16275</v>
      </c>
    </row>
    <row r="3012" spans="1:21" x14ac:dyDescent="0.3">
      <c r="A3012" t="s">
        <v>16276</v>
      </c>
      <c r="B3012" t="s">
        <v>370</v>
      </c>
      <c r="C3012" t="s">
        <v>11181</v>
      </c>
      <c r="D3012" t="s">
        <v>6866</v>
      </c>
      <c r="E3012" t="s">
        <v>6936</v>
      </c>
      <c r="F3012" t="s">
        <v>16277</v>
      </c>
      <c r="G3012" t="s">
        <v>16277</v>
      </c>
      <c r="H3012" t="s">
        <v>6934</v>
      </c>
      <c r="I3012" t="s">
        <v>6871</v>
      </c>
      <c r="J3012" t="s">
        <v>370</v>
      </c>
      <c r="K3012" t="s">
        <v>370</v>
      </c>
      <c r="L3012" t="s">
        <v>6890</v>
      </c>
      <c r="M3012" t="s">
        <v>6882</v>
      </c>
      <c r="N3012" t="s">
        <v>6874</v>
      </c>
      <c r="O3012" t="s">
        <v>6874</v>
      </c>
      <c r="P3012" t="s">
        <v>6874</v>
      </c>
      <c r="Q3012" t="s">
        <v>6874</v>
      </c>
      <c r="R3012" t="s">
        <v>6874</v>
      </c>
      <c r="S3012">
        <v>4.8131469999999998</v>
      </c>
      <c r="T3012">
        <v>-75.697884999999999</v>
      </c>
      <c r="U3012" t="s">
        <v>16278</v>
      </c>
    </row>
    <row r="3013" spans="1:21" x14ac:dyDescent="0.3">
      <c r="A3013" t="s">
        <v>16279</v>
      </c>
      <c r="B3013" t="s">
        <v>370</v>
      </c>
      <c r="C3013" t="s">
        <v>11178</v>
      </c>
      <c r="D3013" t="s">
        <v>6866</v>
      </c>
      <c r="E3013" t="s">
        <v>6936</v>
      </c>
      <c r="F3013" t="s">
        <v>16280</v>
      </c>
      <c r="G3013" t="s">
        <v>16280</v>
      </c>
      <c r="H3013" t="s">
        <v>6870</v>
      </c>
      <c r="I3013" t="s">
        <v>16281</v>
      </c>
      <c r="J3013" t="s">
        <v>370</v>
      </c>
      <c r="K3013" t="s">
        <v>370</v>
      </c>
      <c r="L3013" t="s">
        <v>6881</v>
      </c>
      <c r="M3013" t="s">
        <v>6882</v>
      </c>
      <c r="N3013" t="s">
        <v>6876</v>
      </c>
      <c r="O3013" t="s">
        <v>6876</v>
      </c>
      <c r="P3013" t="s">
        <v>6875</v>
      </c>
      <c r="Q3013" t="s">
        <v>6875</v>
      </c>
      <c r="R3013" t="s">
        <v>6876</v>
      </c>
      <c r="S3013">
        <v>4.8013459999999997</v>
      </c>
      <c r="T3013">
        <v>-75.746404999999996</v>
      </c>
      <c r="U3013" t="s">
        <v>16282</v>
      </c>
    </row>
    <row r="3014" spans="1:21" x14ac:dyDescent="0.3">
      <c r="A3014" t="s">
        <v>16283</v>
      </c>
      <c r="B3014" t="s">
        <v>370</v>
      </c>
      <c r="C3014" t="s">
        <v>11181</v>
      </c>
      <c r="D3014" t="s">
        <v>7124</v>
      </c>
      <c r="E3014" t="s">
        <v>7124</v>
      </c>
      <c r="F3014" t="s">
        <v>16284</v>
      </c>
      <c r="G3014" t="s">
        <v>16284</v>
      </c>
      <c r="H3014" t="s">
        <v>6870</v>
      </c>
      <c r="I3014" t="s">
        <v>6876</v>
      </c>
      <c r="J3014">
        <v>2</v>
      </c>
      <c r="K3014" t="s">
        <v>370</v>
      </c>
      <c r="L3014" t="s">
        <v>6881</v>
      </c>
      <c r="M3014" t="s">
        <v>6873</v>
      </c>
      <c r="N3014" t="s">
        <v>6874</v>
      </c>
      <c r="O3014" t="s">
        <v>6874</v>
      </c>
      <c r="P3014" t="s">
        <v>6874</v>
      </c>
      <c r="Q3014" t="s">
        <v>6875</v>
      </c>
      <c r="R3014" t="s">
        <v>6876</v>
      </c>
      <c r="S3014">
        <v>4.817151</v>
      </c>
      <c r="T3014">
        <v>-75.701988</v>
      </c>
      <c r="U3014" t="s">
        <v>16285</v>
      </c>
    </row>
    <row r="3015" spans="1:21" x14ac:dyDescent="0.3">
      <c r="A3015" t="s">
        <v>16286</v>
      </c>
      <c r="B3015" t="s">
        <v>370</v>
      </c>
      <c r="C3015" t="s">
        <v>10333</v>
      </c>
      <c r="D3015" t="s">
        <v>7124</v>
      </c>
      <c r="E3015" t="s">
        <v>7124</v>
      </c>
      <c r="F3015" t="s">
        <v>13037</v>
      </c>
      <c r="G3015" t="s">
        <v>13037</v>
      </c>
      <c r="H3015" t="s">
        <v>6870</v>
      </c>
      <c r="I3015" t="s">
        <v>6886</v>
      </c>
      <c r="J3015" t="s">
        <v>370</v>
      </c>
      <c r="K3015" t="s">
        <v>370</v>
      </c>
      <c r="L3015" t="s">
        <v>6881</v>
      </c>
      <c r="M3015" t="s">
        <v>6873</v>
      </c>
      <c r="N3015" t="s">
        <v>6874</v>
      </c>
      <c r="O3015" t="s">
        <v>6874</v>
      </c>
      <c r="P3015" t="s">
        <v>6874</v>
      </c>
      <c r="Q3015" t="s">
        <v>6875</v>
      </c>
      <c r="R3015" t="s">
        <v>6874</v>
      </c>
      <c r="S3015">
        <v>4.8161860000000001</v>
      </c>
      <c r="T3015">
        <v>-75.696451999999994</v>
      </c>
      <c r="U3015" t="s">
        <v>16287</v>
      </c>
    </row>
    <row r="3016" spans="1:21" x14ac:dyDescent="0.3">
      <c r="A3016" t="s">
        <v>16288</v>
      </c>
      <c r="B3016" t="s">
        <v>370</v>
      </c>
      <c r="C3016" t="s">
        <v>10333</v>
      </c>
      <c r="D3016" t="s">
        <v>7124</v>
      </c>
      <c r="E3016" t="s">
        <v>7124</v>
      </c>
      <c r="F3016" t="s">
        <v>16289</v>
      </c>
      <c r="G3016" t="s">
        <v>16289</v>
      </c>
      <c r="H3016" t="s">
        <v>6870</v>
      </c>
      <c r="I3016" t="s">
        <v>6871</v>
      </c>
      <c r="J3016">
        <v>2</v>
      </c>
      <c r="K3016" t="s">
        <v>370</v>
      </c>
      <c r="L3016" t="s">
        <v>6872</v>
      </c>
      <c r="M3016" t="s">
        <v>6894</v>
      </c>
      <c r="N3016" t="s">
        <v>6875</v>
      </c>
      <c r="O3016" t="s">
        <v>6875</v>
      </c>
      <c r="P3016" t="s">
        <v>6875</v>
      </c>
      <c r="Q3016" t="s">
        <v>6875</v>
      </c>
      <c r="R3016" t="s">
        <v>6874</v>
      </c>
      <c r="S3016">
        <v>4.8037089999999996</v>
      </c>
      <c r="T3016">
        <v>-75.696616000000006</v>
      </c>
      <c r="U3016" t="s">
        <v>16290</v>
      </c>
    </row>
    <row r="3017" spans="1:21" x14ac:dyDescent="0.3">
      <c r="A3017" t="s">
        <v>16291</v>
      </c>
      <c r="B3017" t="s">
        <v>370</v>
      </c>
      <c r="C3017" t="s">
        <v>11178</v>
      </c>
      <c r="D3017" t="s">
        <v>7124</v>
      </c>
      <c r="E3017" t="s">
        <v>7124</v>
      </c>
      <c r="F3017" t="s">
        <v>16292</v>
      </c>
      <c r="G3017" t="s">
        <v>16292</v>
      </c>
      <c r="H3017" t="s">
        <v>6870</v>
      </c>
      <c r="I3017" t="s">
        <v>6871</v>
      </c>
      <c r="J3017">
        <v>2</v>
      </c>
      <c r="K3017" t="s">
        <v>370</v>
      </c>
      <c r="L3017" t="s">
        <v>6881</v>
      </c>
      <c r="M3017" t="s">
        <v>6882</v>
      </c>
      <c r="N3017" t="s">
        <v>6874</v>
      </c>
      <c r="O3017" t="s">
        <v>6875</v>
      </c>
      <c r="P3017" t="s">
        <v>6874</v>
      </c>
      <c r="Q3017" t="s">
        <v>6875</v>
      </c>
      <c r="R3017" t="s">
        <v>6876</v>
      </c>
      <c r="S3017">
        <v>4.8180269999999998</v>
      </c>
      <c r="T3017">
        <v>-75.700072000000006</v>
      </c>
      <c r="U3017" t="s">
        <v>16293</v>
      </c>
    </row>
    <row r="3018" spans="1:21" x14ac:dyDescent="0.3">
      <c r="A3018" t="s">
        <v>16294</v>
      </c>
      <c r="B3018" t="s">
        <v>370</v>
      </c>
      <c r="C3018" t="s">
        <v>10333</v>
      </c>
      <c r="D3018" t="s">
        <v>7124</v>
      </c>
      <c r="E3018" t="s">
        <v>7124</v>
      </c>
      <c r="F3018" t="s">
        <v>16295</v>
      </c>
      <c r="G3018" t="s">
        <v>16295</v>
      </c>
      <c r="H3018" t="s">
        <v>6870</v>
      </c>
      <c r="I3018" t="s">
        <v>6871</v>
      </c>
      <c r="J3018" t="s">
        <v>370</v>
      </c>
      <c r="K3018" t="s">
        <v>370</v>
      </c>
      <c r="L3018" t="s">
        <v>6882</v>
      </c>
      <c r="M3018" t="s">
        <v>6882</v>
      </c>
      <c r="N3018" t="s">
        <v>6874</v>
      </c>
      <c r="O3018" t="s">
        <v>6874</v>
      </c>
      <c r="P3018" t="s">
        <v>6874</v>
      </c>
      <c r="Q3018" t="s">
        <v>6874</v>
      </c>
      <c r="R3018" t="s">
        <v>6876</v>
      </c>
      <c r="S3018">
        <v>4.8027150000000001</v>
      </c>
      <c r="T3018">
        <v>-75.710359999999994</v>
      </c>
      <c r="U3018" t="s">
        <v>16296</v>
      </c>
    </row>
    <row r="3019" spans="1:21" x14ac:dyDescent="0.3">
      <c r="A3019" t="s">
        <v>16297</v>
      </c>
      <c r="B3019" t="s">
        <v>370</v>
      </c>
      <c r="C3019" t="s">
        <v>11181</v>
      </c>
      <c r="D3019" t="s">
        <v>7124</v>
      </c>
      <c r="E3019" t="s">
        <v>7124</v>
      </c>
      <c r="F3019" t="s">
        <v>16298</v>
      </c>
      <c r="G3019" t="s">
        <v>16299</v>
      </c>
      <c r="H3019" t="s">
        <v>6870</v>
      </c>
      <c r="I3019" t="s">
        <v>6886</v>
      </c>
      <c r="J3019">
        <v>1</v>
      </c>
      <c r="K3019" t="s">
        <v>370</v>
      </c>
      <c r="L3019" t="s">
        <v>6881</v>
      </c>
      <c r="M3019" t="s">
        <v>6873</v>
      </c>
      <c r="N3019" t="s">
        <v>6874</v>
      </c>
      <c r="O3019" t="s">
        <v>6875</v>
      </c>
      <c r="P3019" t="s">
        <v>6874</v>
      </c>
      <c r="Q3019" t="s">
        <v>6875</v>
      </c>
      <c r="R3019" t="s">
        <v>6874</v>
      </c>
      <c r="S3019">
        <v>4.813631</v>
      </c>
      <c r="T3019">
        <v>-75.689077999999995</v>
      </c>
      <c r="U3019" t="s">
        <v>16300</v>
      </c>
    </row>
    <row r="3020" spans="1:21" x14ac:dyDescent="0.3">
      <c r="A3020" t="s">
        <v>16301</v>
      </c>
      <c r="B3020" t="s">
        <v>370</v>
      </c>
      <c r="C3020" t="s">
        <v>11181</v>
      </c>
      <c r="D3020" t="s">
        <v>7124</v>
      </c>
      <c r="E3020" t="s">
        <v>7124</v>
      </c>
      <c r="F3020" t="s">
        <v>16302</v>
      </c>
      <c r="G3020" t="s">
        <v>16302</v>
      </c>
      <c r="H3020" t="s">
        <v>6870</v>
      </c>
      <c r="I3020" t="s">
        <v>16005</v>
      </c>
      <c r="J3020">
        <v>4</v>
      </c>
      <c r="K3020">
        <v>1</v>
      </c>
      <c r="L3020" t="s">
        <v>6890</v>
      </c>
      <c r="M3020" t="s">
        <v>6873</v>
      </c>
      <c r="N3020" t="s">
        <v>6874</v>
      </c>
      <c r="O3020" t="s">
        <v>6874</v>
      </c>
      <c r="P3020" t="s">
        <v>6874</v>
      </c>
      <c r="Q3020" t="s">
        <v>6875</v>
      </c>
      <c r="R3020" t="s">
        <v>6874</v>
      </c>
      <c r="S3020">
        <v>4.8143050000000001</v>
      </c>
      <c r="T3020">
        <v>-75.688972000000007</v>
      </c>
      <c r="U3020" t="s">
        <v>16303</v>
      </c>
    </row>
    <row r="3021" spans="1:21" x14ac:dyDescent="0.3">
      <c r="A3021" t="s">
        <v>16304</v>
      </c>
      <c r="B3021" t="s">
        <v>370</v>
      </c>
      <c r="C3021" t="s">
        <v>10333</v>
      </c>
      <c r="D3021" t="s">
        <v>7034</v>
      </c>
      <c r="E3021" t="s">
        <v>7338</v>
      </c>
      <c r="F3021" t="s">
        <v>16305</v>
      </c>
      <c r="G3021" t="s">
        <v>16305</v>
      </c>
      <c r="H3021" t="s">
        <v>6870</v>
      </c>
      <c r="I3021" t="s">
        <v>6871</v>
      </c>
      <c r="J3021">
        <v>2</v>
      </c>
      <c r="K3021">
        <v>0</v>
      </c>
      <c r="L3021" t="s">
        <v>6881</v>
      </c>
      <c r="M3021" t="s">
        <v>6873</v>
      </c>
      <c r="N3021" t="s">
        <v>6874</v>
      </c>
      <c r="O3021" t="s">
        <v>6875</v>
      </c>
      <c r="P3021" t="s">
        <v>6876</v>
      </c>
      <c r="Q3021" t="s">
        <v>6876</v>
      </c>
      <c r="R3021" t="s">
        <v>6874</v>
      </c>
      <c r="S3021">
        <v>4.8078500000000002</v>
      </c>
      <c r="T3021">
        <v>-75.695459999999997</v>
      </c>
      <c r="U3021" t="s">
        <v>370</v>
      </c>
    </row>
    <row r="3022" spans="1:21" x14ac:dyDescent="0.3">
      <c r="A3022" t="s">
        <v>16306</v>
      </c>
      <c r="B3022" t="s">
        <v>370</v>
      </c>
      <c r="C3022" t="s">
        <v>10333</v>
      </c>
      <c r="D3022" t="s">
        <v>6866</v>
      </c>
      <c r="E3022" t="s">
        <v>6960</v>
      </c>
      <c r="F3022" t="s">
        <v>16307</v>
      </c>
      <c r="G3022" t="s">
        <v>16307</v>
      </c>
      <c r="H3022" t="s">
        <v>6870</v>
      </c>
      <c r="I3022" t="s">
        <v>6876</v>
      </c>
      <c r="J3022">
        <v>5</v>
      </c>
      <c r="K3022" t="s">
        <v>370</v>
      </c>
      <c r="L3022" t="s">
        <v>6881</v>
      </c>
      <c r="M3022" t="s">
        <v>6873</v>
      </c>
      <c r="N3022" t="s">
        <v>6874</v>
      </c>
      <c r="O3022" t="s">
        <v>6874</v>
      </c>
      <c r="P3022" t="s">
        <v>6874</v>
      </c>
      <c r="Q3022" t="s">
        <v>6876</v>
      </c>
      <c r="R3022" t="s">
        <v>6874</v>
      </c>
      <c r="S3022">
        <v>4.8126730000000002</v>
      </c>
      <c r="T3022">
        <v>-75.696741000000003</v>
      </c>
      <c r="U3022" t="s">
        <v>16308</v>
      </c>
    </row>
    <row r="3023" spans="1:21" x14ac:dyDescent="0.3">
      <c r="A3023" t="s">
        <v>16309</v>
      </c>
      <c r="B3023" t="s">
        <v>370</v>
      </c>
      <c r="C3023" t="s">
        <v>10333</v>
      </c>
      <c r="D3023" t="s">
        <v>7034</v>
      </c>
      <c r="E3023" t="s">
        <v>7338</v>
      </c>
      <c r="F3023" t="s">
        <v>16310</v>
      </c>
      <c r="G3023" t="s">
        <v>16310</v>
      </c>
      <c r="H3023" t="s">
        <v>6870</v>
      </c>
      <c r="I3023" t="s">
        <v>6876</v>
      </c>
      <c r="J3023">
        <v>7</v>
      </c>
      <c r="K3023">
        <v>0</v>
      </c>
      <c r="L3023" t="s">
        <v>6872</v>
      </c>
      <c r="M3023" t="s">
        <v>6894</v>
      </c>
      <c r="N3023" t="s">
        <v>6874</v>
      </c>
      <c r="O3023" t="s">
        <v>6875</v>
      </c>
      <c r="P3023" t="s">
        <v>6875</v>
      </c>
      <c r="Q3023" t="s">
        <v>6875</v>
      </c>
      <c r="R3023" t="s">
        <v>6874</v>
      </c>
      <c r="S3023">
        <v>4.8067849999999996</v>
      </c>
      <c r="T3023">
        <v>-75.695282000000006</v>
      </c>
      <c r="U3023" t="s">
        <v>16311</v>
      </c>
    </row>
    <row r="3024" spans="1:21" x14ac:dyDescent="0.3">
      <c r="A3024" t="s">
        <v>16312</v>
      </c>
      <c r="B3024" t="s">
        <v>370</v>
      </c>
      <c r="C3024" t="s">
        <v>10333</v>
      </c>
      <c r="D3024" t="s">
        <v>7034</v>
      </c>
      <c r="E3024" t="s">
        <v>7338</v>
      </c>
      <c r="F3024" t="s">
        <v>16313</v>
      </c>
      <c r="G3024" t="s">
        <v>8131</v>
      </c>
      <c r="H3024" t="s">
        <v>6870</v>
      </c>
      <c r="I3024" t="s">
        <v>6886</v>
      </c>
      <c r="J3024">
        <v>3</v>
      </c>
      <c r="K3024" t="s">
        <v>370</v>
      </c>
      <c r="L3024" t="s">
        <v>6890</v>
      </c>
      <c r="M3024" t="s">
        <v>6873</v>
      </c>
      <c r="N3024" t="s">
        <v>6874</v>
      </c>
      <c r="O3024" t="s">
        <v>6874</v>
      </c>
      <c r="P3024" t="s">
        <v>6874</v>
      </c>
      <c r="Q3024" t="s">
        <v>6874</v>
      </c>
      <c r="R3024" t="s">
        <v>6874</v>
      </c>
      <c r="S3024">
        <v>4.8074709999999996</v>
      </c>
      <c r="T3024">
        <v>-75.696630999999996</v>
      </c>
      <c r="U3024" t="s">
        <v>16314</v>
      </c>
    </row>
    <row r="3025" spans="1:21" x14ac:dyDescent="0.3">
      <c r="A3025" t="s">
        <v>16315</v>
      </c>
      <c r="B3025" t="s">
        <v>370</v>
      </c>
      <c r="C3025" t="s">
        <v>10333</v>
      </c>
      <c r="D3025" t="s">
        <v>7124</v>
      </c>
      <c r="E3025" t="s">
        <v>7124</v>
      </c>
      <c r="F3025" t="s">
        <v>16316</v>
      </c>
      <c r="G3025" t="s">
        <v>16317</v>
      </c>
      <c r="H3025" t="s">
        <v>6870</v>
      </c>
      <c r="I3025" t="s">
        <v>6871</v>
      </c>
      <c r="J3025">
        <v>8</v>
      </c>
      <c r="K3025">
        <v>2</v>
      </c>
      <c r="L3025" t="s">
        <v>6881</v>
      </c>
      <c r="M3025" t="s">
        <v>6873</v>
      </c>
      <c r="N3025" t="s">
        <v>6876</v>
      </c>
      <c r="O3025" t="s">
        <v>6876</v>
      </c>
      <c r="P3025" t="s">
        <v>6876</v>
      </c>
      <c r="Q3025" t="s">
        <v>6876</v>
      </c>
      <c r="R3025" t="s">
        <v>6876</v>
      </c>
      <c r="S3025">
        <v>4.8012259999999998</v>
      </c>
      <c r="T3025">
        <v>-75.668313999999995</v>
      </c>
      <c r="U3025" t="s">
        <v>16318</v>
      </c>
    </row>
    <row r="3026" spans="1:21" x14ac:dyDescent="0.3">
      <c r="A3026" t="s">
        <v>16319</v>
      </c>
      <c r="B3026" t="s">
        <v>370</v>
      </c>
      <c r="C3026" t="s">
        <v>11181</v>
      </c>
      <c r="D3026" t="s">
        <v>6866</v>
      </c>
      <c r="E3026" t="s">
        <v>6960</v>
      </c>
      <c r="F3026" t="s">
        <v>16320</v>
      </c>
      <c r="G3026" t="s">
        <v>16321</v>
      </c>
      <c r="H3026" t="s">
        <v>6870</v>
      </c>
      <c r="I3026" t="s">
        <v>13678</v>
      </c>
      <c r="J3026">
        <v>5</v>
      </c>
      <c r="K3026">
        <v>1</v>
      </c>
      <c r="L3026" t="s">
        <v>6881</v>
      </c>
      <c r="M3026" t="s">
        <v>6873</v>
      </c>
      <c r="N3026" t="s">
        <v>6874</v>
      </c>
      <c r="O3026" t="s">
        <v>6876</v>
      </c>
      <c r="P3026" t="s">
        <v>6874</v>
      </c>
      <c r="Q3026" t="s">
        <v>6876</v>
      </c>
      <c r="R3026" t="s">
        <v>6874</v>
      </c>
      <c r="S3026">
        <v>4.8156179999999997</v>
      </c>
      <c r="T3026">
        <v>-75.693284000000006</v>
      </c>
      <c r="U3026" t="s">
        <v>370</v>
      </c>
    </row>
    <row r="3027" spans="1:21" x14ac:dyDescent="0.3">
      <c r="A3027" t="s">
        <v>16322</v>
      </c>
      <c r="B3027" t="s">
        <v>370</v>
      </c>
      <c r="C3027" t="s">
        <v>11181</v>
      </c>
      <c r="D3027" t="s">
        <v>6866</v>
      </c>
      <c r="E3027" t="s">
        <v>6960</v>
      </c>
      <c r="F3027" t="s">
        <v>16323</v>
      </c>
      <c r="G3027" t="s">
        <v>16324</v>
      </c>
      <c r="H3027" t="s">
        <v>6870</v>
      </c>
      <c r="I3027" t="s">
        <v>13678</v>
      </c>
      <c r="J3027">
        <v>5</v>
      </c>
      <c r="K3027">
        <v>1</v>
      </c>
      <c r="L3027" t="s">
        <v>6881</v>
      </c>
      <c r="M3027" t="s">
        <v>6873</v>
      </c>
      <c r="N3027" t="s">
        <v>6874</v>
      </c>
      <c r="O3027" t="s">
        <v>6874</v>
      </c>
      <c r="P3027" t="s">
        <v>6874</v>
      </c>
      <c r="Q3027" t="s">
        <v>6874</v>
      </c>
      <c r="R3027" t="s">
        <v>6874</v>
      </c>
      <c r="S3027">
        <v>4.8152590000000002</v>
      </c>
      <c r="T3027">
        <v>-75.693130999999994</v>
      </c>
      <c r="U3027" t="s">
        <v>370</v>
      </c>
    </row>
    <row r="3028" spans="1:21" x14ac:dyDescent="0.3">
      <c r="A3028" t="s">
        <v>16325</v>
      </c>
      <c r="B3028" t="s">
        <v>370</v>
      </c>
      <c r="C3028" t="s">
        <v>11181</v>
      </c>
      <c r="D3028" t="s">
        <v>6866</v>
      </c>
      <c r="E3028" t="s">
        <v>6960</v>
      </c>
      <c r="F3028" t="s">
        <v>16326</v>
      </c>
      <c r="G3028" t="s">
        <v>16327</v>
      </c>
      <c r="H3028" t="s">
        <v>6870</v>
      </c>
      <c r="I3028" t="s">
        <v>6871</v>
      </c>
      <c r="J3028">
        <v>4</v>
      </c>
      <c r="K3028" t="s">
        <v>370</v>
      </c>
      <c r="L3028" t="s">
        <v>6872</v>
      </c>
      <c r="M3028" t="s">
        <v>6894</v>
      </c>
      <c r="N3028" t="s">
        <v>6875</v>
      </c>
      <c r="O3028" t="s">
        <v>6875</v>
      </c>
      <c r="P3028" t="s">
        <v>6875</v>
      </c>
      <c r="Q3028" t="s">
        <v>6875</v>
      </c>
      <c r="R3028" t="s">
        <v>6874</v>
      </c>
      <c r="S3028">
        <v>4.8148400000000002</v>
      </c>
      <c r="T3028">
        <v>-75.693940999999995</v>
      </c>
      <c r="U3028" t="s">
        <v>370</v>
      </c>
    </row>
    <row r="3029" spans="1:21" x14ac:dyDescent="0.3">
      <c r="A3029" t="s">
        <v>16328</v>
      </c>
      <c r="B3029" t="s">
        <v>370</v>
      </c>
      <c r="C3029" t="s">
        <v>11181</v>
      </c>
      <c r="D3029" t="s">
        <v>7124</v>
      </c>
      <c r="E3029" t="s">
        <v>7124</v>
      </c>
      <c r="F3029" t="s">
        <v>16329</v>
      </c>
      <c r="G3029" t="s">
        <v>16329</v>
      </c>
      <c r="H3029" t="s">
        <v>6870</v>
      </c>
      <c r="I3029" t="s">
        <v>6871</v>
      </c>
      <c r="J3029">
        <v>2</v>
      </c>
      <c r="K3029" t="s">
        <v>370</v>
      </c>
      <c r="L3029" t="s">
        <v>6881</v>
      </c>
      <c r="M3029" t="s">
        <v>6873</v>
      </c>
      <c r="N3029" t="s">
        <v>6874</v>
      </c>
      <c r="O3029" t="s">
        <v>6875</v>
      </c>
      <c r="P3029" t="s">
        <v>6874</v>
      </c>
      <c r="Q3029" t="s">
        <v>6875</v>
      </c>
      <c r="R3029" t="s">
        <v>6876</v>
      </c>
      <c r="S3029">
        <v>4.8106109999999997</v>
      </c>
      <c r="T3029">
        <v>-75.689244000000002</v>
      </c>
      <c r="U3029" t="s">
        <v>370</v>
      </c>
    </row>
    <row r="3030" spans="1:21" x14ac:dyDescent="0.3">
      <c r="A3030" t="s">
        <v>16330</v>
      </c>
      <c r="B3030" t="s">
        <v>370</v>
      </c>
      <c r="C3030" t="s">
        <v>11181</v>
      </c>
      <c r="D3030" t="s">
        <v>6921</v>
      </c>
      <c r="E3030" t="s">
        <v>6922</v>
      </c>
      <c r="F3030" t="s">
        <v>16331</v>
      </c>
      <c r="G3030" t="s">
        <v>16331</v>
      </c>
      <c r="H3030" t="s">
        <v>6870</v>
      </c>
      <c r="I3030" t="s">
        <v>16193</v>
      </c>
      <c r="J3030">
        <v>2</v>
      </c>
      <c r="K3030" t="s">
        <v>370</v>
      </c>
      <c r="L3030" t="s">
        <v>6881</v>
      </c>
      <c r="M3030" t="s">
        <v>6873</v>
      </c>
      <c r="N3030" t="s">
        <v>6874</v>
      </c>
      <c r="O3030" t="s">
        <v>6874</v>
      </c>
      <c r="P3030" t="s">
        <v>6874</v>
      </c>
      <c r="Q3030" t="s">
        <v>6875</v>
      </c>
      <c r="R3030" t="s">
        <v>6874</v>
      </c>
      <c r="S3030">
        <v>4.8106410000000004</v>
      </c>
      <c r="T3030">
        <v>-75.689167999999995</v>
      </c>
      <c r="U3030" t="s">
        <v>370</v>
      </c>
    </row>
    <row r="3031" spans="1:21" x14ac:dyDescent="0.3">
      <c r="A3031" t="s">
        <v>16332</v>
      </c>
      <c r="B3031" t="s">
        <v>370</v>
      </c>
      <c r="C3031" t="s">
        <v>11181</v>
      </c>
      <c r="D3031" t="s">
        <v>7124</v>
      </c>
      <c r="E3031" t="s">
        <v>6866</v>
      </c>
      <c r="F3031" t="s">
        <v>16333</v>
      </c>
      <c r="G3031" t="s">
        <v>16334</v>
      </c>
      <c r="H3031" t="s">
        <v>6870</v>
      </c>
      <c r="I3031" t="s">
        <v>6886</v>
      </c>
      <c r="J3031">
        <v>2</v>
      </c>
      <c r="K3031" t="s">
        <v>370</v>
      </c>
      <c r="L3031" t="s">
        <v>6882</v>
      </c>
      <c r="M3031" t="s">
        <v>6882</v>
      </c>
      <c r="N3031" t="s">
        <v>6874</v>
      </c>
      <c r="O3031" t="s">
        <v>6874</v>
      </c>
      <c r="P3031" t="s">
        <v>6874</v>
      </c>
      <c r="Q3031" t="s">
        <v>6875</v>
      </c>
      <c r="R3031" t="s">
        <v>6874</v>
      </c>
      <c r="S3031">
        <v>4.8105580000000003</v>
      </c>
      <c r="T3031">
        <v>-75.694909999999993</v>
      </c>
      <c r="U3031" t="s">
        <v>16335</v>
      </c>
    </row>
    <row r="3032" spans="1:21" x14ac:dyDescent="0.3">
      <c r="A3032" t="s">
        <v>16336</v>
      </c>
      <c r="B3032" t="s">
        <v>370</v>
      </c>
      <c r="C3032" t="s">
        <v>11181</v>
      </c>
      <c r="D3032" t="s">
        <v>7124</v>
      </c>
      <c r="E3032" t="s">
        <v>6866</v>
      </c>
      <c r="F3032" t="s">
        <v>16337</v>
      </c>
      <c r="G3032" t="s">
        <v>16338</v>
      </c>
      <c r="H3032" t="s">
        <v>6870</v>
      </c>
      <c r="I3032" t="s">
        <v>16193</v>
      </c>
      <c r="J3032">
        <v>2</v>
      </c>
      <c r="K3032">
        <v>1</v>
      </c>
      <c r="L3032" t="s">
        <v>6881</v>
      </c>
      <c r="M3032" t="s">
        <v>6873</v>
      </c>
      <c r="N3032" t="s">
        <v>6874</v>
      </c>
      <c r="O3032" t="s">
        <v>6874</v>
      </c>
      <c r="P3032" t="s">
        <v>6874</v>
      </c>
      <c r="Q3032" t="s">
        <v>6874</v>
      </c>
      <c r="R3032" t="s">
        <v>6874</v>
      </c>
      <c r="S3032">
        <v>4.8110809999999997</v>
      </c>
      <c r="T3032">
        <v>-75.694766999999999</v>
      </c>
      <c r="U3032" t="s">
        <v>370</v>
      </c>
    </row>
    <row r="3033" spans="1:21" x14ac:dyDescent="0.3">
      <c r="A3033" t="s">
        <v>16339</v>
      </c>
      <c r="B3033" t="s">
        <v>370</v>
      </c>
      <c r="C3033" t="s">
        <v>11181</v>
      </c>
      <c r="D3033" t="s">
        <v>7124</v>
      </c>
      <c r="E3033" t="s">
        <v>6866</v>
      </c>
      <c r="F3033" t="s">
        <v>16340</v>
      </c>
      <c r="G3033" t="s">
        <v>16340</v>
      </c>
      <c r="H3033" t="s">
        <v>6934</v>
      </c>
      <c r="I3033" t="s">
        <v>6880</v>
      </c>
      <c r="J3033">
        <v>3</v>
      </c>
      <c r="K3033" t="s">
        <v>370</v>
      </c>
      <c r="L3033" t="s">
        <v>6881</v>
      </c>
      <c r="M3033" t="s">
        <v>6873</v>
      </c>
      <c r="N3033" t="s">
        <v>6874</v>
      </c>
      <c r="O3033" t="s">
        <v>6874</v>
      </c>
      <c r="P3033" t="s">
        <v>6874</v>
      </c>
      <c r="Q3033" t="s">
        <v>6874</v>
      </c>
      <c r="R3033" t="s">
        <v>6874</v>
      </c>
      <c r="S3033">
        <v>4.814038</v>
      </c>
      <c r="T3033">
        <v>-75.693219999999997</v>
      </c>
      <c r="U3033" t="s">
        <v>16341</v>
      </c>
    </row>
    <row r="3034" spans="1:21" x14ac:dyDescent="0.3">
      <c r="A3034" t="s">
        <v>16342</v>
      </c>
      <c r="B3034" t="s">
        <v>370</v>
      </c>
      <c r="C3034" t="s">
        <v>11181</v>
      </c>
      <c r="D3034" t="s">
        <v>7124</v>
      </c>
      <c r="E3034" t="s">
        <v>6866</v>
      </c>
      <c r="F3034" t="s">
        <v>16343</v>
      </c>
      <c r="G3034" t="s">
        <v>16343</v>
      </c>
      <c r="H3034" t="s">
        <v>6870</v>
      </c>
      <c r="I3034" t="s">
        <v>6871</v>
      </c>
      <c r="J3034">
        <v>2</v>
      </c>
      <c r="K3034" t="s">
        <v>370</v>
      </c>
      <c r="L3034" t="s">
        <v>6890</v>
      </c>
      <c r="M3034" t="s">
        <v>6891</v>
      </c>
      <c r="N3034" t="s">
        <v>6874</v>
      </c>
      <c r="O3034" t="s">
        <v>6874</v>
      </c>
      <c r="P3034" t="s">
        <v>6874</v>
      </c>
      <c r="Q3034" t="s">
        <v>6874</v>
      </c>
      <c r="R3034" t="s">
        <v>6874</v>
      </c>
      <c r="S3034">
        <v>4.8164160000000003</v>
      </c>
      <c r="T3034">
        <v>-75.687483</v>
      </c>
      <c r="U3034" t="s">
        <v>16344</v>
      </c>
    </row>
    <row r="3035" spans="1:21" x14ac:dyDescent="0.3">
      <c r="A3035" t="s">
        <v>16345</v>
      </c>
      <c r="B3035" t="s">
        <v>370</v>
      </c>
      <c r="C3035" t="s">
        <v>11181</v>
      </c>
      <c r="D3035" t="s">
        <v>7124</v>
      </c>
      <c r="E3035" t="s">
        <v>16346</v>
      </c>
      <c r="F3035" t="s">
        <v>16347</v>
      </c>
      <c r="G3035" t="s">
        <v>16347</v>
      </c>
      <c r="H3035" t="s">
        <v>6934</v>
      </c>
      <c r="I3035" t="s">
        <v>6871</v>
      </c>
      <c r="J3035">
        <v>1</v>
      </c>
      <c r="K3035" t="s">
        <v>370</v>
      </c>
      <c r="L3035" t="s">
        <v>6890</v>
      </c>
      <c r="M3035" t="s">
        <v>6891</v>
      </c>
      <c r="N3035" t="s">
        <v>6874</v>
      </c>
      <c r="O3035" t="s">
        <v>6876</v>
      </c>
      <c r="P3035" t="s">
        <v>6874</v>
      </c>
      <c r="Q3035" t="s">
        <v>6875</v>
      </c>
      <c r="R3035" t="s">
        <v>6874</v>
      </c>
      <c r="S3035">
        <v>4.7893949999999998</v>
      </c>
      <c r="T3035">
        <v>-75.725071</v>
      </c>
      <c r="U3035" t="s">
        <v>16348</v>
      </c>
    </row>
    <row r="3036" spans="1:21" x14ac:dyDescent="0.3">
      <c r="A3036" t="s">
        <v>16349</v>
      </c>
      <c r="B3036" t="s">
        <v>370</v>
      </c>
      <c r="C3036" t="s">
        <v>11181</v>
      </c>
      <c r="D3036" t="s">
        <v>7124</v>
      </c>
      <c r="E3036" t="s">
        <v>16346</v>
      </c>
      <c r="F3036" t="s">
        <v>16350</v>
      </c>
      <c r="G3036" t="s">
        <v>16350</v>
      </c>
      <c r="H3036" t="s">
        <v>6870</v>
      </c>
      <c r="I3036" t="s">
        <v>6871</v>
      </c>
      <c r="J3036">
        <v>2</v>
      </c>
      <c r="K3036" t="s">
        <v>370</v>
      </c>
      <c r="L3036" t="s">
        <v>6881</v>
      </c>
      <c r="M3036" t="s">
        <v>6882</v>
      </c>
      <c r="N3036" t="s">
        <v>6874</v>
      </c>
      <c r="O3036" t="s">
        <v>6874</v>
      </c>
      <c r="P3036" t="s">
        <v>6874</v>
      </c>
      <c r="Q3036" t="s">
        <v>6876</v>
      </c>
      <c r="R3036" t="s">
        <v>6874</v>
      </c>
      <c r="S3036">
        <v>4.8163770000000001</v>
      </c>
      <c r="T3036">
        <v>-75.687456999999995</v>
      </c>
      <c r="U3036" t="s">
        <v>16351</v>
      </c>
    </row>
    <row r="3037" spans="1:21" x14ac:dyDescent="0.3">
      <c r="A3037" t="s">
        <v>16352</v>
      </c>
      <c r="B3037" t="s">
        <v>370</v>
      </c>
      <c r="C3037" t="s">
        <v>11181</v>
      </c>
      <c r="D3037" t="s">
        <v>7124</v>
      </c>
      <c r="E3037" t="s">
        <v>16346</v>
      </c>
      <c r="F3037" t="s">
        <v>16353</v>
      </c>
      <c r="G3037" t="s">
        <v>16353</v>
      </c>
      <c r="H3037" t="s">
        <v>6870</v>
      </c>
      <c r="I3037" t="s">
        <v>6880</v>
      </c>
      <c r="J3037">
        <v>2</v>
      </c>
      <c r="K3037" t="s">
        <v>370</v>
      </c>
      <c r="L3037" t="s">
        <v>6890</v>
      </c>
      <c r="M3037" t="s">
        <v>6891</v>
      </c>
      <c r="N3037" t="s">
        <v>6874</v>
      </c>
      <c r="O3037" t="s">
        <v>6874</v>
      </c>
      <c r="P3037" t="s">
        <v>6874</v>
      </c>
      <c r="Q3037" t="s">
        <v>6874</v>
      </c>
      <c r="R3037" t="s">
        <v>6874</v>
      </c>
      <c r="S3037">
        <v>4.816344</v>
      </c>
      <c r="T3037">
        <v>-75.687783999999994</v>
      </c>
      <c r="U3037" t="s">
        <v>16354</v>
      </c>
    </row>
    <row r="3038" spans="1:21" x14ac:dyDescent="0.3">
      <c r="A3038" t="s">
        <v>16355</v>
      </c>
      <c r="B3038" t="s">
        <v>370</v>
      </c>
      <c r="C3038" t="s">
        <v>8411</v>
      </c>
      <c r="D3038" t="s">
        <v>7060</v>
      </c>
      <c r="E3038" t="s">
        <v>10158</v>
      </c>
      <c r="F3038" t="s">
        <v>16356</v>
      </c>
      <c r="G3038" t="s">
        <v>16357</v>
      </c>
      <c r="H3038" t="s">
        <v>6870</v>
      </c>
      <c r="I3038" t="s">
        <v>16358</v>
      </c>
      <c r="J3038">
        <v>3</v>
      </c>
      <c r="K3038">
        <v>1</v>
      </c>
      <c r="L3038" t="s">
        <v>6881</v>
      </c>
      <c r="M3038" t="s">
        <v>6882</v>
      </c>
      <c r="N3038" t="s">
        <v>6874</v>
      </c>
      <c r="O3038" t="s">
        <v>6876</v>
      </c>
      <c r="P3038" t="s">
        <v>6876</v>
      </c>
      <c r="Q3038" t="s">
        <v>6876</v>
      </c>
      <c r="R3038" t="s">
        <v>6876</v>
      </c>
      <c r="S3038">
        <v>4.7921829999999996</v>
      </c>
      <c r="T3038">
        <v>-75.671071999999995</v>
      </c>
      <c r="U3038" t="s">
        <v>16359</v>
      </c>
    </row>
    <row r="3039" spans="1:21" x14ac:dyDescent="0.3">
      <c r="A3039" t="s">
        <v>16360</v>
      </c>
      <c r="B3039" t="s">
        <v>370</v>
      </c>
      <c r="C3039" t="s">
        <v>8411</v>
      </c>
      <c r="D3039" t="s">
        <v>7060</v>
      </c>
      <c r="E3039" t="s">
        <v>7060</v>
      </c>
      <c r="F3039" t="s">
        <v>16361</v>
      </c>
      <c r="G3039" t="s">
        <v>16362</v>
      </c>
      <c r="H3039" t="s">
        <v>6870</v>
      </c>
      <c r="I3039" t="s">
        <v>6880</v>
      </c>
      <c r="J3039">
        <v>3</v>
      </c>
      <c r="K3039">
        <v>1</v>
      </c>
      <c r="L3039" t="s">
        <v>6881</v>
      </c>
      <c r="M3039" t="s">
        <v>6873</v>
      </c>
      <c r="N3039" t="s">
        <v>6874</v>
      </c>
      <c r="O3039" t="s">
        <v>6876</v>
      </c>
      <c r="P3039" t="s">
        <v>6874</v>
      </c>
      <c r="Q3039" t="s">
        <v>6874</v>
      </c>
      <c r="R3039" t="s">
        <v>6874</v>
      </c>
      <c r="S3039">
        <v>4.803636</v>
      </c>
      <c r="T3039">
        <v>-75.740860999999995</v>
      </c>
      <c r="U3039" t="s">
        <v>370</v>
      </c>
    </row>
    <row r="3040" spans="1:21" x14ac:dyDescent="0.3">
      <c r="A3040" t="s">
        <v>16363</v>
      </c>
      <c r="B3040" t="s">
        <v>370</v>
      </c>
      <c r="C3040" t="s">
        <v>8411</v>
      </c>
      <c r="D3040" t="s">
        <v>7060</v>
      </c>
      <c r="E3040" t="s">
        <v>10158</v>
      </c>
      <c r="F3040" t="s">
        <v>16364</v>
      </c>
      <c r="G3040" t="s">
        <v>16365</v>
      </c>
      <c r="H3040" t="s">
        <v>6870</v>
      </c>
      <c r="I3040" t="s">
        <v>6880</v>
      </c>
      <c r="J3040">
        <v>3</v>
      </c>
      <c r="K3040">
        <v>1</v>
      </c>
      <c r="L3040" t="s">
        <v>6881</v>
      </c>
      <c r="M3040" t="s">
        <v>6873</v>
      </c>
      <c r="N3040" t="s">
        <v>6874</v>
      </c>
      <c r="O3040" t="s">
        <v>6875</v>
      </c>
      <c r="P3040" t="s">
        <v>6875</v>
      </c>
      <c r="Q3040" t="s">
        <v>6992</v>
      </c>
      <c r="R3040" t="s">
        <v>6874</v>
      </c>
      <c r="S3040">
        <v>4.801323</v>
      </c>
      <c r="T3040">
        <v>-75.724646000000007</v>
      </c>
      <c r="U3040" t="s">
        <v>16366</v>
      </c>
    </row>
    <row r="3041" spans="1:21" x14ac:dyDescent="0.3">
      <c r="A3041" t="s">
        <v>16367</v>
      </c>
      <c r="B3041" t="s">
        <v>370</v>
      </c>
      <c r="C3041" t="s">
        <v>8411</v>
      </c>
      <c r="D3041" t="s">
        <v>7060</v>
      </c>
      <c r="E3041" t="s">
        <v>16368</v>
      </c>
      <c r="F3041" t="s">
        <v>15594</v>
      </c>
      <c r="G3041" t="s">
        <v>15594</v>
      </c>
      <c r="H3041" t="s">
        <v>6870</v>
      </c>
      <c r="I3041" t="s">
        <v>6871</v>
      </c>
      <c r="J3041">
        <v>3</v>
      </c>
      <c r="K3041" t="s">
        <v>370</v>
      </c>
      <c r="L3041" t="s">
        <v>6872</v>
      </c>
      <c r="M3041" t="s">
        <v>6873</v>
      </c>
      <c r="N3041" t="s">
        <v>6876</v>
      </c>
      <c r="O3041" t="s">
        <v>6876</v>
      </c>
      <c r="P3041" t="s">
        <v>6876</v>
      </c>
      <c r="Q3041" t="s">
        <v>6876</v>
      </c>
      <c r="R3041" t="s">
        <v>6876</v>
      </c>
      <c r="S3041">
        <v>4.801323</v>
      </c>
      <c r="T3041">
        <v>-75.724646000000007</v>
      </c>
      <c r="U3041" t="s">
        <v>370</v>
      </c>
    </row>
    <row r="3042" spans="1:21" x14ac:dyDescent="0.3">
      <c r="A3042" t="s">
        <v>16369</v>
      </c>
      <c r="B3042" t="s">
        <v>370</v>
      </c>
      <c r="C3042" t="s">
        <v>8411</v>
      </c>
      <c r="D3042" t="s">
        <v>8167</v>
      </c>
      <c r="E3042" t="s">
        <v>7688</v>
      </c>
      <c r="F3042" t="s">
        <v>16370</v>
      </c>
      <c r="G3042" t="s">
        <v>16370</v>
      </c>
      <c r="H3042" t="s">
        <v>6870</v>
      </c>
      <c r="I3042" t="s">
        <v>6871</v>
      </c>
      <c r="J3042">
        <v>3</v>
      </c>
      <c r="K3042" t="s">
        <v>370</v>
      </c>
      <c r="L3042" t="s">
        <v>6881</v>
      </c>
      <c r="M3042" t="s">
        <v>6882</v>
      </c>
      <c r="N3042" t="s">
        <v>6876</v>
      </c>
      <c r="O3042" t="s">
        <v>6875</v>
      </c>
      <c r="P3042" t="s">
        <v>6876</v>
      </c>
      <c r="Q3042" t="s">
        <v>6875</v>
      </c>
      <c r="R3042" t="s">
        <v>6876</v>
      </c>
      <c r="S3042">
        <v>4.803636</v>
      </c>
      <c r="T3042">
        <v>-75.740860999999995</v>
      </c>
      <c r="U3042" t="s">
        <v>16371</v>
      </c>
    </row>
    <row r="3043" spans="1:21" x14ac:dyDescent="0.3">
      <c r="A3043" t="s">
        <v>16372</v>
      </c>
      <c r="B3043" t="s">
        <v>370</v>
      </c>
      <c r="C3043" t="s">
        <v>8411</v>
      </c>
      <c r="D3043" t="s">
        <v>7124</v>
      </c>
      <c r="E3043" t="s">
        <v>15396</v>
      </c>
      <c r="F3043" t="s">
        <v>16373</v>
      </c>
      <c r="G3043" t="s">
        <v>16373</v>
      </c>
      <c r="H3043" t="s">
        <v>6870</v>
      </c>
      <c r="I3043" t="s">
        <v>6871</v>
      </c>
      <c r="J3043">
        <v>2</v>
      </c>
      <c r="K3043" t="s">
        <v>370</v>
      </c>
      <c r="L3043" t="s">
        <v>6872</v>
      </c>
      <c r="M3043" t="s">
        <v>6894</v>
      </c>
      <c r="N3043" t="s">
        <v>6876</v>
      </c>
      <c r="O3043" t="s">
        <v>6876</v>
      </c>
      <c r="P3043" t="s">
        <v>6875</v>
      </c>
      <c r="Q3043" t="s">
        <v>6876</v>
      </c>
      <c r="R3043" t="s">
        <v>6876</v>
      </c>
      <c r="S3043">
        <v>4.8238099999999999</v>
      </c>
      <c r="T3043">
        <v>-75.672669999999997</v>
      </c>
      <c r="U3043" t="s">
        <v>16374</v>
      </c>
    </row>
    <row r="3044" spans="1:21" x14ac:dyDescent="0.3">
      <c r="A3044" t="s">
        <v>16375</v>
      </c>
      <c r="B3044" t="s">
        <v>370</v>
      </c>
      <c r="C3044" t="s">
        <v>8411</v>
      </c>
      <c r="D3044" t="s">
        <v>7060</v>
      </c>
      <c r="E3044" t="s">
        <v>12809</v>
      </c>
      <c r="F3044" t="s">
        <v>16376</v>
      </c>
      <c r="G3044" t="s">
        <v>16376</v>
      </c>
      <c r="H3044" t="s">
        <v>6870</v>
      </c>
      <c r="I3044" t="s">
        <v>6880</v>
      </c>
      <c r="J3044">
        <v>3</v>
      </c>
      <c r="K3044" t="s">
        <v>370</v>
      </c>
      <c r="L3044" t="s">
        <v>6872</v>
      </c>
      <c r="M3044" t="s">
        <v>6882</v>
      </c>
      <c r="N3044" t="s">
        <v>6874</v>
      </c>
      <c r="O3044" t="s">
        <v>6874</v>
      </c>
      <c r="P3044" t="s">
        <v>6874</v>
      </c>
      <c r="Q3044" t="s">
        <v>6874</v>
      </c>
      <c r="R3044" t="s">
        <v>6874</v>
      </c>
      <c r="S3044">
        <v>4.8001820000000004</v>
      </c>
      <c r="T3044">
        <v>-75.741921000000005</v>
      </c>
      <c r="U3044" t="s">
        <v>370</v>
      </c>
    </row>
    <row r="3045" spans="1:21" x14ac:dyDescent="0.3">
      <c r="A3045" t="s">
        <v>16377</v>
      </c>
      <c r="B3045" t="s">
        <v>370</v>
      </c>
      <c r="C3045" t="s">
        <v>8411</v>
      </c>
      <c r="D3045" t="s">
        <v>7060</v>
      </c>
      <c r="E3045" t="s">
        <v>10158</v>
      </c>
      <c r="F3045" t="s">
        <v>16378</v>
      </c>
      <c r="G3045" t="s">
        <v>16378</v>
      </c>
      <c r="H3045" t="s">
        <v>6870</v>
      </c>
      <c r="I3045" t="s">
        <v>6871</v>
      </c>
      <c r="J3045">
        <v>3</v>
      </c>
      <c r="K3045" t="s">
        <v>370</v>
      </c>
      <c r="L3045" t="s">
        <v>6890</v>
      </c>
      <c r="M3045" t="s">
        <v>6891</v>
      </c>
      <c r="N3045" t="s">
        <v>6874</v>
      </c>
      <c r="O3045" t="s">
        <v>6874</v>
      </c>
      <c r="P3045" t="s">
        <v>6874</v>
      </c>
      <c r="Q3045" t="s">
        <v>6874</v>
      </c>
      <c r="R3045" t="s">
        <v>6874</v>
      </c>
      <c r="S3045">
        <v>4.8087169999999997</v>
      </c>
      <c r="T3045">
        <v>-75.690601000000001</v>
      </c>
      <c r="U3045" t="s">
        <v>16379</v>
      </c>
    </row>
    <row r="3046" spans="1:21" x14ac:dyDescent="0.3">
      <c r="A3046" t="s">
        <v>16380</v>
      </c>
      <c r="B3046" t="s">
        <v>370</v>
      </c>
      <c r="C3046" t="s">
        <v>8411</v>
      </c>
      <c r="D3046" t="s">
        <v>7060</v>
      </c>
      <c r="E3046" t="s">
        <v>10158</v>
      </c>
      <c r="F3046" t="s">
        <v>16381</v>
      </c>
      <c r="G3046" t="s">
        <v>16381</v>
      </c>
      <c r="H3046" t="s">
        <v>6934</v>
      </c>
      <c r="I3046" t="s">
        <v>6871</v>
      </c>
      <c r="J3046" t="s">
        <v>370</v>
      </c>
      <c r="K3046" t="s">
        <v>370</v>
      </c>
      <c r="L3046" t="s">
        <v>6881</v>
      </c>
      <c r="M3046" t="s">
        <v>6873</v>
      </c>
      <c r="N3046" t="s">
        <v>6874</v>
      </c>
      <c r="O3046" t="s">
        <v>6874</v>
      </c>
      <c r="P3046" t="s">
        <v>6874</v>
      </c>
      <c r="Q3046" t="s">
        <v>6874</v>
      </c>
      <c r="R3046" t="s">
        <v>6874</v>
      </c>
      <c r="S3046">
        <v>4.8087169999999997</v>
      </c>
      <c r="T3046">
        <v>-75.690601000000001</v>
      </c>
      <c r="U3046" t="s">
        <v>16382</v>
      </c>
    </row>
    <row r="3047" spans="1:21" x14ac:dyDescent="0.3">
      <c r="A3047" t="s">
        <v>16383</v>
      </c>
      <c r="B3047" t="s">
        <v>370</v>
      </c>
      <c r="C3047" t="s">
        <v>8411</v>
      </c>
      <c r="D3047" t="s">
        <v>7060</v>
      </c>
      <c r="E3047" t="s">
        <v>12809</v>
      </c>
      <c r="F3047" t="s">
        <v>16384</v>
      </c>
      <c r="G3047" t="s">
        <v>16384</v>
      </c>
      <c r="H3047" t="s">
        <v>6870</v>
      </c>
      <c r="I3047" t="s">
        <v>6871</v>
      </c>
      <c r="J3047">
        <v>4</v>
      </c>
      <c r="K3047" t="s">
        <v>370</v>
      </c>
      <c r="L3047" t="s">
        <v>6881</v>
      </c>
      <c r="M3047" t="s">
        <v>6873</v>
      </c>
      <c r="N3047" t="s">
        <v>6874</v>
      </c>
      <c r="O3047" t="s">
        <v>6874</v>
      </c>
      <c r="P3047" t="s">
        <v>6874</v>
      </c>
      <c r="Q3047" t="s">
        <v>6874</v>
      </c>
      <c r="R3047" t="s">
        <v>6876</v>
      </c>
      <c r="S3047">
        <v>4.8005319999999996</v>
      </c>
      <c r="T3047">
        <v>-75.741280000000003</v>
      </c>
      <c r="U3047" t="s">
        <v>16382</v>
      </c>
    </row>
    <row r="3048" spans="1:21" x14ac:dyDescent="0.3">
      <c r="A3048" t="s">
        <v>16385</v>
      </c>
      <c r="B3048" t="s">
        <v>370</v>
      </c>
      <c r="C3048" t="s">
        <v>8411</v>
      </c>
      <c r="D3048" t="s">
        <v>7060</v>
      </c>
      <c r="E3048" t="s">
        <v>12809</v>
      </c>
      <c r="F3048" t="s">
        <v>16386</v>
      </c>
      <c r="G3048" t="s">
        <v>16386</v>
      </c>
      <c r="H3048" t="s">
        <v>6870</v>
      </c>
      <c r="I3048" t="s">
        <v>6871</v>
      </c>
      <c r="J3048">
        <v>1</v>
      </c>
      <c r="K3048" t="s">
        <v>370</v>
      </c>
      <c r="L3048" t="s">
        <v>6872</v>
      </c>
      <c r="M3048" t="s">
        <v>6894</v>
      </c>
      <c r="N3048" t="s">
        <v>6876</v>
      </c>
      <c r="O3048" t="s">
        <v>6875</v>
      </c>
      <c r="P3048" t="s">
        <v>6876</v>
      </c>
      <c r="Q3048" t="s">
        <v>6875</v>
      </c>
      <c r="R3048" t="s">
        <v>6876</v>
      </c>
      <c r="S3048">
        <v>4.8020120000000004</v>
      </c>
      <c r="T3048">
        <v>-75.741345999999993</v>
      </c>
      <c r="U3048" t="s">
        <v>16387</v>
      </c>
    </row>
    <row r="3049" spans="1:21" x14ac:dyDescent="0.3">
      <c r="A3049" t="s">
        <v>16388</v>
      </c>
      <c r="B3049" t="s">
        <v>370</v>
      </c>
      <c r="C3049" t="s">
        <v>8411</v>
      </c>
      <c r="D3049" t="s">
        <v>7060</v>
      </c>
      <c r="E3049" t="s">
        <v>16389</v>
      </c>
      <c r="F3049" t="s">
        <v>16390</v>
      </c>
      <c r="G3049" t="s">
        <v>16390</v>
      </c>
      <c r="H3049" t="s">
        <v>6934</v>
      </c>
      <c r="I3049" t="s">
        <v>16391</v>
      </c>
      <c r="J3049" t="s">
        <v>370</v>
      </c>
      <c r="K3049" t="s">
        <v>370</v>
      </c>
      <c r="L3049" t="s">
        <v>6872</v>
      </c>
      <c r="M3049" t="s">
        <v>6882</v>
      </c>
      <c r="N3049" t="s">
        <v>6874</v>
      </c>
      <c r="O3049" t="s">
        <v>6875</v>
      </c>
      <c r="P3049" t="s">
        <v>6875</v>
      </c>
      <c r="Q3049" t="s">
        <v>6875</v>
      </c>
      <c r="R3049" t="s">
        <v>6876</v>
      </c>
      <c r="S3049">
        <v>4.8028449999999996</v>
      </c>
      <c r="T3049">
        <v>-75.739452</v>
      </c>
      <c r="U3049" t="s">
        <v>16392</v>
      </c>
    </row>
    <row r="3050" spans="1:21" x14ac:dyDescent="0.3">
      <c r="A3050" t="s">
        <v>16393</v>
      </c>
      <c r="B3050" t="s">
        <v>370</v>
      </c>
      <c r="C3050" t="s">
        <v>8411</v>
      </c>
      <c r="D3050" t="s">
        <v>7060</v>
      </c>
      <c r="E3050" t="s">
        <v>12809</v>
      </c>
      <c r="F3050" t="s">
        <v>16394</v>
      </c>
      <c r="G3050" t="s">
        <v>16394</v>
      </c>
      <c r="H3050" t="s">
        <v>6870</v>
      </c>
      <c r="I3050" t="s">
        <v>6886</v>
      </c>
      <c r="J3050">
        <v>4</v>
      </c>
      <c r="K3050">
        <v>1</v>
      </c>
      <c r="L3050" t="s">
        <v>6881</v>
      </c>
      <c r="M3050" t="s">
        <v>6873</v>
      </c>
      <c r="N3050" t="s">
        <v>6876</v>
      </c>
      <c r="O3050" t="s">
        <v>6992</v>
      </c>
      <c r="P3050" t="s">
        <v>6876</v>
      </c>
      <c r="Q3050" t="s">
        <v>6875</v>
      </c>
      <c r="R3050" t="s">
        <v>6874</v>
      </c>
      <c r="S3050">
        <v>4.8021580000000004</v>
      </c>
      <c r="T3050">
        <v>-75.741258999999999</v>
      </c>
      <c r="U3050" t="s">
        <v>16395</v>
      </c>
    </row>
    <row r="3051" spans="1:21" x14ac:dyDescent="0.3">
      <c r="A3051" t="s">
        <v>16396</v>
      </c>
      <c r="B3051" t="s">
        <v>370</v>
      </c>
      <c r="C3051" t="s">
        <v>8411</v>
      </c>
      <c r="D3051" t="s">
        <v>7124</v>
      </c>
      <c r="E3051" t="s">
        <v>7124</v>
      </c>
      <c r="F3051" t="s">
        <v>16397</v>
      </c>
      <c r="G3051" t="s">
        <v>16397</v>
      </c>
      <c r="H3051" t="s">
        <v>6870</v>
      </c>
      <c r="I3051" t="s">
        <v>6871</v>
      </c>
      <c r="J3051">
        <v>1</v>
      </c>
      <c r="K3051" t="s">
        <v>370</v>
      </c>
      <c r="L3051" t="s">
        <v>6881</v>
      </c>
      <c r="M3051" t="s">
        <v>6873</v>
      </c>
      <c r="N3051" t="s">
        <v>6874</v>
      </c>
      <c r="O3051" t="s">
        <v>6874</v>
      </c>
      <c r="P3051" t="s">
        <v>6874</v>
      </c>
      <c r="Q3051" t="s">
        <v>6875</v>
      </c>
      <c r="R3051" t="s">
        <v>6874</v>
      </c>
      <c r="S3051">
        <v>4.8184659999999999</v>
      </c>
      <c r="T3051">
        <v>-75.695419000000001</v>
      </c>
      <c r="U3051" t="s">
        <v>16398</v>
      </c>
    </row>
    <row r="3052" spans="1:21" x14ac:dyDescent="0.3">
      <c r="A3052" t="s">
        <v>16399</v>
      </c>
      <c r="B3052" t="s">
        <v>370</v>
      </c>
      <c r="C3052" t="s">
        <v>8411</v>
      </c>
      <c r="D3052" t="s">
        <v>7060</v>
      </c>
      <c r="E3052" t="s">
        <v>10158</v>
      </c>
      <c r="F3052" t="s">
        <v>16400</v>
      </c>
      <c r="G3052" t="s">
        <v>16400</v>
      </c>
      <c r="H3052" t="s">
        <v>6870</v>
      </c>
      <c r="I3052" t="s">
        <v>6871</v>
      </c>
      <c r="J3052" t="s">
        <v>370</v>
      </c>
      <c r="K3052" t="s">
        <v>370</v>
      </c>
      <c r="L3052" t="s">
        <v>6881</v>
      </c>
      <c r="M3052" t="s">
        <v>6873</v>
      </c>
      <c r="N3052" t="s">
        <v>6874</v>
      </c>
      <c r="O3052" t="s">
        <v>6874</v>
      </c>
      <c r="P3052" t="s">
        <v>6874</v>
      </c>
      <c r="Q3052" t="s">
        <v>6874</v>
      </c>
      <c r="R3052" t="s">
        <v>6874</v>
      </c>
      <c r="S3052">
        <v>4.8276539999999999</v>
      </c>
      <c r="T3052">
        <v>-75.670838000000003</v>
      </c>
      <c r="U3052" t="s">
        <v>16401</v>
      </c>
    </row>
    <row r="3053" spans="1:21" x14ac:dyDescent="0.3">
      <c r="A3053" t="s">
        <v>16402</v>
      </c>
      <c r="B3053" t="s">
        <v>370</v>
      </c>
      <c r="C3053" t="s">
        <v>11181</v>
      </c>
      <c r="D3053" t="s">
        <v>6866</v>
      </c>
      <c r="E3053" t="s">
        <v>14081</v>
      </c>
      <c r="F3053" t="s">
        <v>16403</v>
      </c>
      <c r="G3053" t="s">
        <v>16404</v>
      </c>
      <c r="H3053" t="s">
        <v>6870</v>
      </c>
      <c r="I3053" t="s">
        <v>6886</v>
      </c>
      <c r="J3053">
        <v>3</v>
      </c>
      <c r="K3053" t="s">
        <v>370</v>
      </c>
      <c r="L3053" t="s">
        <v>6872</v>
      </c>
      <c r="M3053" t="s">
        <v>6873</v>
      </c>
      <c r="N3053" t="s">
        <v>6874</v>
      </c>
      <c r="O3053" t="s">
        <v>6875</v>
      </c>
      <c r="P3053" t="s">
        <v>6875</v>
      </c>
      <c r="Q3053" t="s">
        <v>6874</v>
      </c>
      <c r="R3053" t="s">
        <v>6874</v>
      </c>
      <c r="S3053">
        <v>4.8121229999999997</v>
      </c>
      <c r="T3053">
        <v>-75.687815000000001</v>
      </c>
      <c r="U3053" t="s">
        <v>16405</v>
      </c>
    </row>
    <row r="3054" spans="1:21" x14ac:dyDescent="0.3">
      <c r="A3054" t="s">
        <v>16406</v>
      </c>
      <c r="B3054" t="s">
        <v>370</v>
      </c>
      <c r="C3054" t="s">
        <v>11181</v>
      </c>
      <c r="D3054" t="s">
        <v>6866</v>
      </c>
      <c r="E3054" t="s">
        <v>6936</v>
      </c>
      <c r="F3054" t="s">
        <v>16407</v>
      </c>
      <c r="G3054" t="s">
        <v>16408</v>
      </c>
      <c r="H3054" t="s">
        <v>6870</v>
      </c>
      <c r="I3054" t="s">
        <v>6871</v>
      </c>
      <c r="J3054" t="s">
        <v>370</v>
      </c>
      <c r="K3054" t="s">
        <v>370</v>
      </c>
      <c r="L3054" t="s">
        <v>6881</v>
      </c>
      <c r="M3054" t="s">
        <v>6882</v>
      </c>
      <c r="N3054" t="s">
        <v>6874</v>
      </c>
      <c r="O3054" t="s">
        <v>6874</v>
      </c>
      <c r="P3054" t="s">
        <v>6874</v>
      </c>
      <c r="Q3054" t="s">
        <v>6874</v>
      </c>
      <c r="R3054" t="s">
        <v>6874</v>
      </c>
      <c r="S3054">
        <v>4.8136409999999996</v>
      </c>
      <c r="T3054">
        <v>-75.697811000000002</v>
      </c>
      <c r="U3054" t="s">
        <v>16409</v>
      </c>
    </row>
    <row r="3055" spans="1:21" x14ac:dyDescent="0.3">
      <c r="A3055" t="s">
        <v>16410</v>
      </c>
      <c r="B3055" t="s">
        <v>370</v>
      </c>
      <c r="C3055" t="s">
        <v>11181</v>
      </c>
      <c r="D3055" t="s">
        <v>6866</v>
      </c>
      <c r="E3055" t="s">
        <v>6936</v>
      </c>
      <c r="F3055" t="s">
        <v>16411</v>
      </c>
      <c r="G3055" t="s">
        <v>16411</v>
      </c>
      <c r="H3055" t="s">
        <v>6870</v>
      </c>
      <c r="I3055" t="s">
        <v>6871</v>
      </c>
      <c r="J3055">
        <v>2</v>
      </c>
      <c r="K3055" t="s">
        <v>370</v>
      </c>
      <c r="L3055" t="s">
        <v>6881</v>
      </c>
      <c r="M3055" t="s">
        <v>6882</v>
      </c>
      <c r="N3055" t="s">
        <v>6874</v>
      </c>
      <c r="O3055" t="s">
        <v>6875</v>
      </c>
      <c r="P3055" t="s">
        <v>6874</v>
      </c>
      <c r="Q3055" t="s">
        <v>6874</v>
      </c>
      <c r="R3055" t="s">
        <v>6874</v>
      </c>
      <c r="S3055">
        <v>4.8131469999999998</v>
      </c>
      <c r="T3055">
        <v>-75.697884999999999</v>
      </c>
      <c r="U3055" t="s">
        <v>16412</v>
      </c>
    </row>
    <row r="3056" spans="1:21" x14ac:dyDescent="0.3">
      <c r="A3056" t="s">
        <v>16413</v>
      </c>
      <c r="B3056" t="s">
        <v>370</v>
      </c>
      <c r="C3056" t="s">
        <v>11181</v>
      </c>
      <c r="D3056" t="s">
        <v>7124</v>
      </c>
      <c r="E3056" t="s">
        <v>6876</v>
      </c>
      <c r="F3056" t="s">
        <v>16414</v>
      </c>
      <c r="G3056" t="s">
        <v>16415</v>
      </c>
      <c r="H3056" t="s">
        <v>6870</v>
      </c>
      <c r="I3056" t="s">
        <v>7148</v>
      </c>
      <c r="J3056">
        <v>5</v>
      </c>
      <c r="K3056">
        <v>2</v>
      </c>
      <c r="L3056" t="s">
        <v>6872</v>
      </c>
      <c r="M3056" t="s">
        <v>6873</v>
      </c>
      <c r="N3056" t="s">
        <v>6874</v>
      </c>
      <c r="O3056" t="s">
        <v>6992</v>
      </c>
      <c r="P3056" t="s">
        <v>6874</v>
      </c>
      <c r="Q3056" t="s">
        <v>6992</v>
      </c>
      <c r="R3056" t="s">
        <v>6876</v>
      </c>
      <c r="S3056">
        <v>4.813879</v>
      </c>
      <c r="T3056">
        <v>-75.693196</v>
      </c>
      <c r="U3056" t="s">
        <v>6876</v>
      </c>
    </row>
    <row r="3057" spans="1:21" x14ac:dyDescent="0.3">
      <c r="A3057" t="s">
        <v>16416</v>
      </c>
      <c r="B3057" t="s">
        <v>370</v>
      </c>
      <c r="C3057" t="s">
        <v>11181</v>
      </c>
      <c r="D3057" t="s">
        <v>6866</v>
      </c>
      <c r="E3057" t="s">
        <v>6867</v>
      </c>
      <c r="F3057" t="s">
        <v>16340</v>
      </c>
      <c r="G3057" t="s">
        <v>16340</v>
      </c>
      <c r="H3057" t="s">
        <v>6934</v>
      </c>
      <c r="I3057" t="s">
        <v>6876</v>
      </c>
      <c r="J3057">
        <v>3</v>
      </c>
      <c r="K3057" t="s">
        <v>370</v>
      </c>
      <c r="L3057" t="s">
        <v>6872</v>
      </c>
      <c r="M3057" t="s">
        <v>6894</v>
      </c>
      <c r="N3057" t="s">
        <v>6874</v>
      </c>
      <c r="O3057" t="s">
        <v>6875</v>
      </c>
      <c r="P3057" t="s">
        <v>6875</v>
      </c>
      <c r="Q3057" t="s">
        <v>6875</v>
      </c>
      <c r="R3057" t="s">
        <v>6874</v>
      </c>
      <c r="S3057">
        <v>4.814038</v>
      </c>
      <c r="T3057">
        <v>-75.693219999999997</v>
      </c>
      <c r="U3057" t="s">
        <v>6876</v>
      </c>
    </row>
    <row r="3058" spans="1:21" x14ac:dyDescent="0.3">
      <c r="A3058" t="s">
        <v>16417</v>
      </c>
      <c r="B3058" t="s">
        <v>370</v>
      </c>
      <c r="C3058" t="s">
        <v>11181</v>
      </c>
      <c r="D3058" t="s">
        <v>6866</v>
      </c>
      <c r="E3058" t="s">
        <v>6960</v>
      </c>
      <c r="F3058" t="s">
        <v>16418</v>
      </c>
      <c r="G3058" t="s">
        <v>16419</v>
      </c>
      <c r="H3058" t="s">
        <v>6870</v>
      </c>
      <c r="I3058" t="s">
        <v>7148</v>
      </c>
      <c r="J3058">
        <v>5</v>
      </c>
      <c r="K3058">
        <v>1</v>
      </c>
      <c r="L3058" t="s">
        <v>6872</v>
      </c>
      <c r="M3058" t="s">
        <v>6873</v>
      </c>
      <c r="N3058" t="s">
        <v>6874</v>
      </c>
      <c r="O3058" t="s">
        <v>6874</v>
      </c>
      <c r="P3058" t="s">
        <v>6874</v>
      </c>
      <c r="Q3058" t="s">
        <v>6992</v>
      </c>
      <c r="R3058" t="s">
        <v>6876</v>
      </c>
      <c r="S3058">
        <v>4.8151700000000002</v>
      </c>
      <c r="T3058">
        <v>-75.693387999999999</v>
      </c>
      <c r="U3058" t="s">
        <v>6876</v>
      </c>
    </row>
    <row r="3059" spans="1:21" x14ac:dyDescent="0.3">
      <c r="A3059" t="s">
        <v>16420</v>
      </c>
      <c r="B3059" t="s">
        <v>370</v>
      </c>
      <c r="C3059" t="s">
        <v>11181</v>
      </c>
      <c r="D3059" t="s">
        <v>6866</v>
      </c>
      <c r="E3059" t="s">
        <v>6960</v>
      </c>
      <c r="F3059" t="s">
        <v>16421</v>
      </c>
      <c r="G3059" t="s">
        <v>14870</v>
      </c>
      <c r="H3059" t="s">
        <v>6870</v>
      </c>
      <c r="I3059" t="s">
        <v>6880</v>
      </c>
      <c r="J3059">
        <v>5</v>
      </c>
      <c r="K3059">
        <v>1</v>
      </c>
      <c r="L3059" t="s">
        <v>6881</v>
      </c>
      <c r="M3059" t="s">
        <v>6873</v>
      </c>
      <c r="N3059" t="s">
        <v>6874</v>
      </c>
      <c r="O3059" t="s">
        <v>6992</v>
      </c>
      <c r="P3059" t="s">
        <v>6874</v>
      </c>
      <c r="Q3059" t="s">
        <v>6992</v>
      </c>
      <c r="R3059" t="s">
        <v>6874</v>
      </c>
      <c r="S3059">
        <v>4.8153220000000001</v>
      </c>
      <c r="T3059">
        <v>-75.693466999999998</v>
      </c>
      <c r="U3059" t="s">
        <v>16422</v>
      </c>
    </row>
    <row r="3060" spans="1:21" x14ac:dyDescent="0.3">
      <c r="A3060" t="s">
        <v>16423</v>
      </c>
      <c r="B3060" t="s">
        <v>370</v>
      </c>
      <c r="C3060" t="s">
        <v>11181</v>
      </c>
      <c r="D3060" t="s">
        <v>6866</v>
      </c>
      <c r="E3060" t="s">
        <v>7342</v>
      </c>
      <c r="F3060" t="s">
        <v>16424</v>
      </c>
      <c r="G3060" t="s">
        <v>16424</v>
      </c>
      <c r="H3060" t="s">
        <v>6870</v>
      </c>
      <c r="I3060" t="s">
        <v>6871</v>
      </c>
      <c r="J3060">
        <v>6</v>
      </c>
      <c r="K3060" t="s">
        <v>370</v>
      </c>
      <c r="L3060" t="s">
        <v>6881</v>
      </c>
      <c r="M3060" t="s">
        <v>6882</v>
      </c>
      <c r="N3060" t="s">
        <v>6874</v>
      </c>
      <c r="O3060" t="s">
        <v>6874</v>
      </c>
      <c r="P3060" t="s">
        <v>6874</v>
      </c>
      <c r="Q3060" t="s">
        <v>6992</v>
      </c>
      <c r="R3060" t="s">
        <v>6874</v>
      </c>
      <c r="S3060">
        <v>4.8165230000000001</v>
      </c>
      <c r="T3060">
        <v>-75.687326999999996</v>
      </c>
      <c r="U3060" t="s">
        <v>16425</v>
      </c>
    </row>
    <row r="3061" spans="1:21" x14ac:dyDescent="0.3">
      <c r="A3061" t="s">
        <v>16426</v>
      </c>
      <c r="B3061" t="s">
        <v>370</v>
      </c>
      <c r="C3061" t="s">
        <v>11181</v>
      </c>
      <c r="D3061" t="s">
        <v>6866</v>
      </c>
      <c r="E3061" t="s">
        <v>7342</v>
      </c>
      <c r="F3061" t="s">
        <v>16427</v>
      </c>
      <c r="G3061" t="s">
        <v>16427</v>
      </c>
      <c r="H3061" t="s">
        <v>6870</v>
      </c>
      <c r="I3061" t="s">
        <v>6871</v>
      </c>
      <c r="J3061">
        <v>2</v>
      </c>
      <c r="K3061" t="s">
        <v>370</v>
      </c>
      <c r="L3061" t="s">
        <v>6881</v>
      </c>
      <c r="M3061" t="s">
        <v>6873</v>
      </c>
      <c r="N3061" t="s">
        <v>6876</v>
      </c>
      <c r="O3061" t="s">
        <v>6875</v>
      </c>
      <c r="P3061" t="s">
        <v>6876</v>
      </c>
      <c r="Q3061" t="s">
        <v>6875</v>
      </c>
      <c r="R3061" t="s">
        <v>6874</v>
      </c>
      <c r="S3061">
        <v>4.816681</v>
      </c>
      <c r="T3061">
        <v>-75.687821999999997</v>
      </c>
      <c r="U3061" t="s">
        <v>16428</v>
      </c>
    </row>
    <row r="3062" spans="1:21" x14ac:dyDescent="0.3">
      <c r="A3062" t="s">
        <v>16429</v>
      </c>
      <c r="B3062" t="s">
        <v>370</v>
      </c>
      <c r="C3062" t="s">
        <v>11181</v>
      </c>
      <c r="D3062" t="s">
        <v>6866</v>
      </c>
      <c r="E3062" t="s">
        <v>14081</v>
      </c>
      <c r="F3062" t="s">
        <v>16430</v>
      </c>
      <c r="G3062" t="s">
        <v>16430</v>
      </c>
      <c r="H3062" t="s">
        <v>6870</v>
      </c>
      <c r="I3062" t="s">
        <v>6871</v>
      </c>
      <c r="J3062">
        <v>1</v>
      </c>
      <c r="K3062">
        <v>1</v>
      </c>
      <c r="L3062" t="s">
        <v>6872</v>
      </c>
      <c r="M3062" t="s">
        <v>6894</v>
      </c>
      <c r="N3062" t="s">
        <v>6875</v>
      </c>
      <c r="O3062" t="s">
        <v>6876</v>
      </c>
      <c r="P3062" t="s">
        <v>6874</v>
      </c>
      <c r="Q3062" t="s">
        <v>6992</v>
      </c>
      <c r="R3062" t="s">
        <v>6874</v>
      </c>
      <c r="S3062">
        <v>4.8105859999999998</v>
      </c>
      <c r="T3062">
        <v>-75.689291999999995</v>
      </c>
      <c r="U3062" t="s">
        <v>16431</v>
      </c>
    </row>
    <row r="3063" spans="1:21" x14ac:dyDescent="0.3">
      <c r="A3063" t="s">
        <v>16432</v>
      </c>
      <c r="B3063" t="s">
        <v>370</v>
      </c>
      <c r="C3063" t="s">
        <v>11181</v>
      </c>
      <c r="D3063" t="s">
        <v>6866</v>
      </c>
      <c r="E3063" t="s">
        <v>14081</v>
      </c>
      <c r="F3063" t="s">
        <v>16433</v>
      </c>
      <c r="G3063" t="s">
        <v>16433</v>
      </c>
      <c r="H3063" t="s">
        <v>6870</v>
      </c>
      <c r="I3063" t="s">
        <v>6871</v>
      </c>
      <c r="J3063">
        <v>2</v>
      </c>
      <c r="K3063" t="s">
        <v>370</v>
      </c>
      <c r="L3063" t="s">
        <v>6881</v>
      </c>
      <c r="M3063" t="s">
        <v>6873</v>
      </c>
      <c r="N3063" t="s">
        <v>6874</v>
      </c>
      <c r="O3063" t="s">
        <v>6875</v>
      </c>
      <c r="P3063" t="s">
        <v>6874</v>
      </c>
      <c r="Q3063" t="s">
        <v>6875</v>
      </c>
      <c r="R3063" t="s">
        <v>6874</v>
      </c>
      <c r="S3063">
        <v>4.8107769999999999</v>
      </c>
      <c r="T3063">
        <v>-75.689060999999995</v>
      </c>
      <c r="U3063" t="s">
        <v>16434</v>
      </c>
    </row>
    <row r="3064" spans="1:21" x14ac:dyDescent="0.3">
      <c r="A3064" t="s">
        <v>16435</v>
      </c>
      <c r="B3064" t="s">
        <v>370</v>
      </c>
      <c r="C3064" t="s">
        <v>11181</v>
      </c>
      <c r="D3064" t="s">
        <v>6866</v>
      </c>
      <c r="E3064" t="s">
        <v>14081</v>
      </c>
      <c r="F3064" t="s">
        <v>16436</v>
      </c>
      <c r="G3064" t="s">
        <v>8666</v>
      </c>
      <c r="H3064" t="s">
        <v>6870</v>
      </c>
      <c r="I3064" t="s">
        <v>6876</v>
      </c>
      <c r="J3064">
        <v>3</v>
      </c>
      <c r="K3064">
        <v>1</v>
      </c>
      <c r="L3064" t="s">
        <v>6872</v>
      </c>
      <c r="M3064" t="s">
        <v>6894</v>
      </c>
      <c r="N3064" t="s">
        <v>6875</v>
      </c>
      <c r="O3064" t="s">
        <v>6875</v>
      </c>
      <c r="P3064" t="s">
        <v>6874</v>
      </c>
      <c r="Q3064" t="s">
        <v>6875</v>
      </c>
      <c r="R3064" t="s">
        <v>6876</v>
      </c>
      <c r="S3064">
        <v>4.8098640000000001</v>
      </c>
      <c r="T3064">
        <v>-75.688511000000005</v>
      </c>
      <c r="U3064" t="s">
        <v>13257</v>
      </c>
    </row>
    <row r="3065" spans="1:21" x14ac:dyDescent="0.3">
      <c r="A3065" t="s">
        <v>16437</v>
      </c>
      <c r="B3065" t="s">
        <v>370</v>
      </c>
      <c r="C3065" t="s">
        <v>11178</v>
      </c>
      <c r="D3065" t="s">
        <v>7124</v>
      </c>
      <c r="E3065" t="s">
        <v>6876</v>
      </c>
      <c r="F3065" t="s">
        <v>16438</v>
      </c>
      <c r="G3065" t="s">
        <v>16439</v>
      </c>
      <c r="H3065" t="s">
        <v>6870</v>
      </c>
      <c r="I3065" t="s">
        <v>6871</v>
      </c>
      <c r="J3065">
        <v>5</v>
      </c>
      <c r="K3065">
        <v>2</v>
      </c>
      <c r="L3065" t="s">
        <v>6881</v>
      </c>
      <c r="M3065" t="s">
        <v>6873</v>
      </c>
      <c r="N3065" t="s">
        <v>6874</v>
      </c>
      <c r="O3065" t="s">
        <v>6874</v>
      </c>
      <c r="P3065" t="s">
        <v>6874</v>
      </c>
      <c r="Q3065" t="s">
        <v>6992</v>
      </c>
      <c r="R3065" t="s">
        <v>6876</v>
      </c>
      <c r="S3065">
        <v>4.8043589999999998</v>
      </c>
      <c r="T3065">
        <v>-75.685931999999994</v>
      </c>
      <c r="U3065" t="s">
        <v>6876</v>
      </c>
    </row>
    <row r="3066" spans="1:21" x14ac:dyDescent="0.3">
      <c r="A3066" t="s">
        <v>16440</v>
      </c>
      <c r="B3066" t="s">
        <v>370</v>
      </c>
      <c r="C3066" t="s">
        <v>11178</v>
      </c>
      <c r="D3066" t="s">
        <v>7034</v>
      </c>
      <c r="E3066" t="s">
        <v>7034</v>
      </c>
      <c r="F3066" t="s">
        <v>11645</v>
      </c>
      <c r="G3066" t="s">
        <v>11645</v>
      </c>
      <c r="H3066" t="s">
        <v>6870</v>
      </c>
      <c r="I3066" t="s">
        <v>6880</v>
      </c>
      <c r="J3066">
        <v>2</v>
      </c>
      <c r="K3066" t="s">
        <v>370</v>
      </c>
      <c r="L3066" t="s">
        <v>6881</v>
      </c>
      <c r="M3066" t="s">
        <v>6873</v>
      </c>
      <c r="N3066" t="s">
        <v>6874</v>
      </c>
      <c r="O3066" t="s">
        <v>6874</v>
      </c>
      <c r="P3066" t="s">
        <v>6876</v>
      </c>
      <c r="Q3066" t="s">
        <v>6876</v>
      </c>
      <c r="R3066" t="s">
        <v>6876</v>
      </c>
      <c r="S3066">
        <v>4.7995919999999996</v>
      </c>
      <c r="T3066">
        <v>-75.695413000000002</v>
      </c>
      <c r="U3066" t="s">
        <v>16441</v>
      </c>
    </row>
    <row r="3067" spans="1:21" x14ac:dyDescent="0.3">
      <c r="A3067" t="s">
        <v>16442</v>
      </c>
      <c r="B3067" t="s">
        <v>370</v>
      </c>
      <c r="C3067" t="s">
        <v>11178</v>
      </c>
      <c r="D3067" t="s">
        <v>7178</v>
      </c>
      <c r="E3067" t="s">
        <v>7178</v>
      </c>
      <c r="F3067" t="s">
        <v>16443</v>
      </c>
      <c r="G3067" t="s">
        <v>16443</v>
      </c>
      <c r="H3067" t="s">
        <v>6934</v>
      </c>
      <c r="I3067" t="s">
        <v>6876</v>
      </c>
      <c r="J3067">
        <v>3</v>
      </c>
      <c r="K3067" t="s">
        <v>370</v>
      </c>
      <c r="L3067" t="s">
        <v>6890</v>
      </c>
      <c r="M3067" t="s">
        <v>6891</v>
      </c>
      <c r="N3067" t="s">
        <v>6874</v>
      </c>
      <c r="O3067" t="s">
        <v>6874</v>
      </c>
      <c r="P3067" t="s">
        <v>6874</v>
      </c>
      <c r="Q3067" t="s">
        <v>6874</v>
      </c>
      <c r="R3067" t="s">
        <v>6876</v>
      </c>
      <c r="S3067">
        <v>4.8051389999999996</v>
      </c>
      <c r="T3067">
        <v>-75.738324000000006</v>
      </c>
      <c r="U3067" t="s">
        <v>16444</v>
      </c>
    </row>
    <row r="3068" spans="1:21" x14ac:dyDescent="0.3">
      <c r="A3068" t="s">
        <v>16445</v>
      </c>
      <c r="B3068" t="s">
        <v>370</v>
      </c>
      <c r="C3068" t="s">
        <v>11178</v>
      </c>
      <c r="D3068" t="s">
        <v>7124</v>
      </c>
      <c r="E3068" t="s">
        <v>16446</v>
      </c>
      <c r="F3068" t="s">
        <v>16447</v>
      </c>
      <c r="G3068" t="s">
        <v>16448</v>
      </c>
      <c r="H3068" t="s">
        <v>6870</v>
      </c>
      <c r="I3068" t="s">
        <v>9409</v>
      </c>
      <c r="J3068">
        <v>5</v>
      </c>
      <c r="K3068" t="s">
        <v>370</v>
      </c>
      <c r="L3068" t="s">
        <v>6881</v>
      </c>
      <c r="M3068" t="s">
        <v>6891</v>
      </c>
      <c r="N3068" t="s">
        <v>6874</v>
      </c>
      <c r="O3068" t="s">
        <v>6874</v>
      </c>
      <c r="P3068" t="s">
        <v>6874</v>
      </c>
      <c r="Q3068" t="s">
        <v>6874</v>
      </c>
      <c r="R3068" t="s">
        <v>6874</v>
      </c>
      <c r="S3068">
        <v>4.8057020000000001</v>
      </c>
      <c r="T3068">
        <v>-75.690700000000007</v>
      </c>
      <c r="U3068" t="s">
        <v>16449</v>
      </c>
    </row>
    <row r="3069" spans="1:21" x14ac:dyDescent="0.3">
      <c r="A3069" t="s">
        <v>16450</v>
      </c>
      <c r="B3069" t="s">
        <v>370</v>
      </c>
      <c r="C3069" t="s">
        <v>11181</v>
      </c>
      <c r="D3069" t="s">
        <v>7124</v>
      </c>
      <c r="E3069" t="s">
        <v>16446</v>
      </c>
      <c r="F3069" t="s">
        <v>16451</v>
      </c>
      <c r="G3069" t="s">
        <v>16452</v>
      </c>
      <c r="H3069" t="s">
        <v>6870</v>
      </c>
      <c r="I3069" t="s">
        <v>6871</v>
      </c>
      <c r="J3069" t="s">
        <v>370</v>
      </c>
      <c r="K3069" t="s">
        <v>370</v>
      </c>
      <c r="L3069" t="s">
        <v>6881</v>
      </c>
      <c r="M3069" t="s">
        <v>6873</v>
      </c>
      <c r="N3069" t="s">
        <v>6874</v>
      </c>
      <c r="O3069" t="s">
        <v>6874</v>
      </c>
      <c r="P3069" t="s">
        <v>6874</v>
      </c>
      <c r="Q3069" t="s">
        <v>6875</v>
      </c>
      <c r="R3069" t="s">
        <v>6874</v>
      </c>
      <c r="S3069">
        <v>4.8041590000000003</v>
      </c>
      <c r="T3069">
        <v>-75.687647999999996</v>
      </c>
      <c r="U3069" t="s">
        <v>16453</v>
      </c>
    </row>
    <row r="3070" spans="1:21" x14ac:dyDescent="0.3">
      <c r="A3070" t="s">
        <v>16454</v>
      </c>
      <c r="B3070" t="s">
        <v>370</v>
      </c>
      <c r="C3070" t="s">
        <v>11178</v>
      </c>
      <c r="D3070" t="s">
        <v>6921</v>
      </c>
      <c r="E3070" t="s">
        <v>7947</v>
      </c>
      <c r="F3070" t="s">
        <v>16455</v>
      </c>
      <c r="G3070" t="s">
        <v>12464</v>
      </c>
      <c r="H3070" t="s">
        <v>6870</v>
      </c>
      <c r="I3070" t="s">
        <v>6871</v>
      </c>
      <c r="J3070">
        <v>9</v>
      </c>
      <c r="K3070">
        <v>1</v>
      </c>
      <c r="L3070" t="s">
        <v>6881</v>
      </c>
      <c r="M3070" t="s">
        <v>6873</v>
      </c>
      <c r="N3070" t="s">
        <v>6874</v>
      </c>
      <c r="O3070" t="s">
        <v>6874</v>
      </c>
      <c r="P3070" t="s">
        <v>6874</v>
      </c>
      <c r="Q3070" t="s">
        <v>6874</v>
      </c>
      <c r="R3070" t="s">
        <v>6874</v>
      </c>
      <c r="S3070">
        <v>4.8006339999999996</v>
      </c>
      <c r="T3070">
        <v>-75.690965000000006</v>
      </c>
      <c r="U3070" t="s">
        <v>16456</v>
      </c>
    </row>
    <row r="3071" spans="1:21" x14ac:dyDescent="0.3">
      <c r="A3071" t="s">
        <v>16457</v>
      </c>
      <c r="B3071" t="s">
        <v>370</v>
      </c>
      <c r="C3071" t="s">
        <v>6865</v>
      </c>
      <c r="D3071" t="s">
        <v>7124</v>
      </c>
      <c r="E3071" t="s">
        <v>16458</v>
      </c>
      <c r="F3071" t="s">
        <v>16459</v>
      </c>
      <c r="G3071" t="s">
        <v>16460</v>
      </c>
      <c r="H3071" t="s">
        <v>6870</v>
      </c>
      <c r="I3071" t="s">
        <v>6886</v>
      </c>
      <c r="J3071">
        <v>3</v>
      </c>
      <c r="K3071" t="s">
        <v>370</v>
      </c>
      <c r="L3071" t="s">
        <v>6872</v>
      </c>
      <c r="M3071" t="s">
        <v>6894</v>
      </c>
      <c r="N3071" t="s">
        <v>6875</v>
      </c>
      <c r="O3071" t="s">
        <v>6876</v>
      </c>
      <c r="P3071" t="s">
        <v>6875</v>
      </c>
      <c r="Q3071" t="s">
        <v>6992</v>
      </c>
      <c r="R3071" t="s">
        <v>6874</v>
      </c>
      <c r="S3071">
        <v>4.8075640000000002</v>
      </c>
      <c r="T3071">
        <v>-75.689757999999998</v>
      </c>
      <c r="U3071" t="s">
        <v>6876</v>
      </c>
    </row>
    <row r="3072" spans="1:21" x14ac:dyDescent="0.3">
      <c r="A3072" t="s">
        <v>16461</v>
      </c>
      <c r="B3072" t="s">
        <v>370</v>
      </c>
      <c r="C3072" t="s">
        <v>10333</v>
      </c>
      <c r="D3072" t="s">
        <v>7124</v>
      </c>
      <c r="E3072" t="s">
        <v>7124</v>
      </c>
      <c r="F3072" t="s">
        <v>16462</v>
      </c>
      <c r="G3072" t="s">
        <v>16462</v>
      </c>
      <c r="H3072" t="s">
        <v>6870</v>
      </c>
      <c r="I3072" t="s">
        <v>6871</v>
      </c>
      <c r="J3072" t="s">
        <v>370</v>
      </c>
      <c r="K3072" t="s">
        <v>370</v>
      </c>
      <c r="L3072" t="s">
        <v>6881</v>
      </c>
      <c r="M3072" t="s">
        <v>6882</v>
      </c>
      <c r="N3072" t="s">
        <v>6874</v>
      </c>
      <c r="O3072" t="s">
        <v>6874</v>
      </c>
      <c r="P3072" t="s">
        <v>6874</v>
      </c>
      <c r="Q3072" t="s">
        <v>6875</v>
      </c>
      <c r="R3072" t="s">
        <v>6876</v>
      </c>
      <c r="S3072">
        <v>4.813186</v>
      </c>
      <c r="T3072">
        <v>-75.697005000000004</v>
      </c>
      <c r="U3072" t="s">
        <v>16463</v>
      </c>
    </row>
    <row r="3073" spans="1:21" x14ac:dyDescent="0.3">
      <c r="A3073" t="s">
        <v>16464</v>
      </c>
      <c r="B3073" t="s">
        <v>370</v>
      </c>
      <c r="C3073" t="s">
        <v>11181</v>
      </c>
      <c r="D3073" t="s">
        <v>7124</v>
      </c>
      <c r="E3073" t="s">
        <v>7124</v>
      </c>
      <c r="F3073" t="s">
        <v>6876</v>
      </c>
      <c r="G3073" t="s">
        <v>6876</v>
      </c>
      <c r="H3073" t="s">
        <v>6870</v>
      </c>
      <c r="I3073" t="s">
        <v>6871</v>
      </c>
      <c r="J3073" t="s">
        <v>370</v>
      </c>
      <c r="K3073">
        <v>1</v>
      </c>
      <c r="L3073" t="s">
        <v>6890</v>
      </c>
      <c r="M3073" t="s">
        <v>6873</v>
      </c>
      <c r="N3073" t="s">
        <v>6874</v>
      </c>
      <c r="O3073" t="s">
        <v>6874</v>
      </c>
      <c r="P3073" t="s">
        <v>6874</v>
      </c>
      <c r="Q3073" t="s">
        <v>6874</v>
      </c>
      <c r="R3073" t="s">
        <v>6874</v>
      </c>
      <c r="S3073">
        <v>4.8087169999999997</v>
      </c>
      <c r="T3073">
        <v>-75.690601000000001</v>
      </c>
      <c r="U3073" t="s">
        <v>16465</v>
      </c>
    </row>
    <row r="3074" spans="1:21" x14ac:dyDescent="0.3">
      <c r="A3074" t="s">
        <v>16466</v>
      </c>
      <c r="B3074" t="s">
        <v>370</v>
      </c>
      <c r="C3074" t="s">
        <v>11181</v>
      </c>
      <c r="D3074" t="s">
        <v>7124</v>
      </c>
      <c r="E3074" t="s">
        <v>7124</v>
      </c>
      <c r="F3074" t="s">
        <v>16467</v>
      </c>
      <c r="G3074" t="s">
        <v>16468</v>
      </c>
      <c r="H3074" t="s">
        <v>6870</v>
      </c>
      <c r="I3074" t="s">
        <v>6876</v>
      </c>
      <c r="J3074" t="s">
        <v>370</v>
      </c>
      <c r="K3074">
        <v>1</v>
      </c>
      <c r="L3074" t="s">
        <v>6881</v>
      </c>
      <c r="M3074" t="s">
        <v>6873</v>
      </c>
      <c r="N3074" t="s">
        <v>6874</v>
      </c>
      <c r="O3074" t="s">
        <v>6874</v>
      </c>
      <c r="P3074" t="s">
        <v>6874</v>
      </c>
      <c r="Q3074" t="s">
        <v>6874</v>
      </c>
      <c r="R3074" t="s">
        <v>6874</v>
      </c>
      <c r="S3074">
        <v>4.8038309999999997</v>
      </c>
      <c r="T3074">
        <v>-75.717950999999999</v>
      </c>
      <c r="U3074" t="s">
        <v>16469</v>
      </c>
    </row>
    <row r="3075" spans="1:21" x14ac:dyDescent="0.3">
      <c r="A3075" t="s">
        <v>16470</v>
      </c>
      <c r="B3075" t="s">
        <v>370</v>
      </c>
      <c r="C3075" t="s">
        <v>11181</v>
      </c>
      <c r="D3075" t="s">
        <v>7124</v>
      </c>
      <c r="E3075" t="s">
        <v>7124</v>
      </c>
      <c r="F3075" t="s">
        <v>16467</v>
      </c>
      <c r="G3075" t="s">
        <v>16471</v>
      </c>
      <c r="H3075" t="s">
        <v>6934</v>
      </c>
      <c r="I3075" t="s">
        <v>6876</v>
      </c>
      <c r="J3075">
        <v>5</v>
      </c>
      <c r="K3075" t="s">
        <v>370</v>
      </c>
      <c r="L3075" t="s">
        <v>6881</v>
      </c>
      <c r="M3075" t="s">
        <v>6873</v>
      </c>
      <c r="N3075" t="s">
        <v>6874</v>
      </c>
      <c r="O3075" t="s">
        <v>6875</v>
      </c>
      <c r="P3075" t="s">
        <v>6874</v>
      </c>
      <c r="Q3075" t="s">
        <v>6874</v>
      </c>
      <c r="R3075" t="s">
        <v>6874</v>
      </c>
      <c r="S3075">
        <v>4.8038309999999997</v>
      </c>
      <c r="T3075">
        <v>-75.717950999999999</v>
      </c>
      <c r="U3075" t="s">
        <v>16472</v>
      </c>
    </row>
    <row r="3076" spans="1:21" x14ac:dyDescent="0.3">
      <c r="A3076" t="s">
        <v>16473</v>
      </c>
      <c r="B3076" t="s">
        <v>370</v>
      </c>
      <c r="C3076" t="s">
        <v>11181</v>
      </c>
      <c r="D3076" t="s">
        <v>7124</v>
      </c>
      <c r="E3076" t="s">
        <v>7124</v>
      </c>
      <c r="F3076" t="s">
        <v>16467</v>
      </c>
      <c r="G3076" t="s">
        <v>16474</v>
      </c>
      <c r="H3076" t="s">
        <v>6870</v>
      </c>
      <c r="I3076" t="s">
        <v>6871</v>
      </c>
      <c r="J3076">
        <v>5</v>
      </c>
      <c r="K3076" t="s">
        <v>370</v>
      </c>
      <c r="L3076" t="s">
        <v>6881</v>
      </c>
      <c r="M3076" t="s">
        <v>6873</v>
      </c>
      <c r="N3076" t="s">
        <v>6874</v>
      </c>
      <c r="O3076" t="s">
        <v>6874</v>
      </c>
      <c r="P3076" t="s">
        <v>6874</v>
      </c>
      <c r="Q3076" t="s">
        <v>6874</v>
      </c>
      <c r="R3076" t="s">
        <v>6874</v>
      </c>
      <c r="S3076">
        <v>4.8038309999999997</v>
      </c>
      <c r="T3076">
        <v>-75.717950999999999</v>
      </c>
      <c r="U3076" t="s">
        <v>16475</v>
      </c>
    </row>
    <row r="3077" spans="1:21" x14ac:dyDescent="0.3">
      <c r="A3077" t="s">
        <v>16476</v>
      </c>
      <c r="B3077" t="s">
        <v>370</v>
      </c>
      <c r="C3077" t="s">
        <v>11181</v>
      </c>
      <c r="D3077" t="s">
        <v>7124</v>
      </c>
      <c r="E3077" t="s">
        <v>7124</v>
      </c>
      <c r="F3077" t="s">
        <v>16477</v>
      </c>
      <c r="G3077" t="s">
        <v>16478</v>
      </c>
      <c r="H3077" t="s">
        <v>6870</v>
      </c>
      <c r="I3077" t="s">
        <v>6871</v>
      </c>
      <c r="J3077">
        <v>5</v>
      </c>
      <c r="K3077">
        <v>1</v>
      </c>
      <c r="L3077" t="s">
        <v>6881</v>
      </c>
      <c r="M3077" t="s">
        <v>6873</v>
      </c>
      <c r="N3077" t="s">
        <v>6874</v>
      </c>
      <c r="O3077" t="s">
        <v>6874</v>
      </c>
      <c r="P3077" t="s">
        <v>6874</v>
      </c>
      <c r="Q3077" t="s">
        <v>6874</v>
      </c>
      <c r="R3077" t="s">
        <v>6874</v>
      </c>
      <c r="S3077">
        <v>4.8093789999999998</v>
      </c>
      <c r="T3077">
        <v>-75.700934000000004</v>
      </c>
      <c r="U3077" t="s">
        <v>16479</v>
      </c>
    </row>
    <row r="3078" spans="1:21" x14ac:dyDescent="0.3">
      <c r="A3078" t="s">
        <v>16480</v>
      </c>
      <c r="B3078" t="s">
        <v>370</v>
      </c>
      <c r="C3078" t="s">
        <v>11181</v>
      </c>
      <c r="D3078" t="s">
        <v>7124</v>
      </c>
      <c r="E3078" t="s">
        <v>7124</v>
      </c>
      <c r="F3078" t="s">
        <v>16481</v>
      </c>
      <c r="G3078" t="s">
        <v>16481</v>
      </c>
      <c r="H3078" t="s">
        <v>6870</v>
      </c>
      <c r="I3078" t="s">
        <v>16482</v>
      </c>
      <c r="J3078">
        <v>4</v>
      </c>
      <c r="K3078">
        <v>1</v>
      </c>
      <c r="L3078" t="s">
        <v>6872</v>
      </c>
      <c r="M3078" t="s">
        <v>6894</v>
      </c>
      <c r="N3078" t="s">
        <v>6874</v>
      </c>
      <c r="O3078" t="s">
        <v>6875</v>
      </c>
      <c r="P3078" t="s">
        <v>6875</v>
      </c>
      <c r="Q3078" t="s">
        <v>6875</v>
      </c>
      <c r="R3078" t="s">
        <v>6874</v>
      </c>
      <c r="S3078">
        <v>4.7947110000000004</v>
      </c>
      <c r="T3078">
        <v>-75.735856999999996</v>
      </c>
      <c r="U3078" t="s">
        <v>16483</v>
      </c>
    </row>
    <row r="3079" spans="1:21" x14ac:dyDescent="0.3">
      <c r="A3079" t="s">
        <v>16484</v>
      </c>
      <c r="B3079" t="s">
        <v>370</v>
      </c>
      <c r="C3079" t="s">
        <v>11181</v>
      </c>
      <c r="D3079" t="s">
        <v>7124</v>
      </c>
      <c r="E3079" t="s">
        <v>7124</v>
      </c>
      <c r="F3079" t="s">
        <v>16485</v>
      </c>
      <c r="G3079" t="s">
        <v>16486</v>
      </c>
      <c r="H3079" t="s">
        <v>6870</v>
      </c>
      <c r="I3079" t="s">
        <v>6871</v>
      </c>
      <c r="J3079">
        <v>5</v>
      </c>
      <c r="K3079" t="s">
        <v>370</v>
      </c>
      <c r="L3079" t="s">
        <v>6872</v>
      </c>
      <c r="M3079" t="s">
        <v>6873</v>
      </c>
      <c r="N3079" t="s">
        <v>6874</v>
      </c>
      <c r="O3079" t="s">
        <v>6875</v>
      </c>
      <c r="P3079" t="s">
        <v>6875</v>
      </c>
      <c r="Q3079" t="s">
        <v>6875</v>
      </c>
      <c r="R3079" t="s">
        <v>6874</v>
      </c>
      <c r="S3079">
        <v>4.7946359999999997</v>
      </c>
      <c r="T3079">
        <v>-75.736092999999997</v>
      </c>
      <c r="U3079" t="s">
        <v>370</v>
      </c>
    </row>
    <row r="3080" spans="1:21" x14ac:dyDescent="0.3">
      <c r="A3080" t="s">
        <v>16487</v>
      </c>
      <c r="B3080" t="s">
        <v>370</v>
      </c>
      <c r="C3080" t="s">
        <v>11181</v>
      </c>
      <c r="D3080" t="s">
        <v>7124</v>
      </c>
      <c r="E3080" t="s">
        <v>7124</v>
      </c>
      <c r="F3080" t="s">
        <v>16488</v>
      </c>
      <c r="G3080" t="s">
        <v>16488</v>
      </c>
      <c r="H3080" t="s">
        <v>6870</v>
      </c>
      <c r="I3080" t="s">
        <v>6871</v>
      </c>
      <c r="J3080">
        <v>4</v>
      </c>
      <c r="K3080" t="s">
        <v>370</v>
      </c>
      <c r="L3080" t="s">
        <v>6872</v>
      </c>
      <c r="M3080" t="s">
        <v>6873</v>
      </c>
      <c r="N3080" t="s">
        <v>6874</v>
      </c>
      <c r="O3080" t="s">
        <v>6875</v>
      </c>
      <c r="P3080" t="s">
        <v>6875</v>
      </c>
      <c r="Q3080" t="s">
        <v>6875</v>
      </c>
      <c r="R3080" t="s">
        <v>6874</v>
      </c>
      <c r="S3080">
        <v>4.8126300000000004</v>
      </c>
      <c r="T3080">
        <v>-75.700630000000004</v>
      </c>
      <c r="U3080" t="s">
        <v>16489</v>
      </c>
    </row>
    <row r="3081" spans="1:21" x14ac:dyDescent="0.3">
      <c r="A3081" t="s">
        <v>16490</v>
      </c>
      <c r="B3081" t="s">
        <v>370</v>
      </c>
      <c r="C3081" t="s">
        <v>11181</v>
      </c>
      <c r="D3081" t="s">
        <v>7124</v>
      </c>
      <c r="E3081" t="s">
        <v>7124</v>
      </c>
      <c r="F3081" t="s">
        <v>16491</v>
      </c>
      <c r="G3081" t="s">
        <v>16492</v>
      </c>
      <c r="H3081" t="s">
        <v>6870</v>
      </c>
      <c r="I3081" t="s">
        <v>6871</v>
      </c>
      <c r="J3081">
        <v>3</v>
      </c>
      <c r="K3081">
        <v>1</v>
      </c>
      <c r="L3081" t="s">
        <v>6890</v>
      </c>
      <c r="M3081" t="s">
        <v>6891</v>
      </c>
      <c r="N3081" t="s">
        <v>6874</v>
      </c>
      <c r="O3081" t="s">
        <v>6874</v>
      </c>
      <c r="P3081" t="s">
        <v>6874</v>
      </c>
      <c r="Q3081" t="s">
        <v>6874</v>
      </c>
      <c r="R3081" t="s">
        <v>6874</v>
      </c>
      <c r="S3081">
        <v>4.8035810000000003</v>
      </c>
      <c r="T3081">
        <v>-75.689102000000005</v>
      </c>
      <c r="U3081" t="s">
        <v>16493</v>
      </c>
    </row>
    <row r="3082" spans="1:21" x14ac:dyDescent="0.3">
      <c r="A3082" t="s">
        <v>16494</v>
      </c>
      <c r="B3082" t="s">
        <v>370</v>
      </c>
      <c r="C3082" t="s">
        <v>11181</v>
      </c>
      <c r="D3082" t="s">
        <v>7124</v>
      </c>
      <c r="E3082" t="s">
        <v>7124</v>
      </c>
      <c r="F3082" t="s">
        <v>16495</v>
      </c>
      <c r="G3082" t="s">
        <v>16496</v>
      </c>
      <c r="H3082" t="s">
        <v>6870</v>
      </c>
      <c r="I3082" t="s">
        <v>6871</v>
      </c>
      <c r="J3082">
        <v>5</v>
      </c>
      <c r="K3082">
        <v>1</v>
      </c>
      <c r="L3082" t="s">
        <v>6881</v>
      </c>
      <c r="M3082" t="s">
        <v>6873</v>
      </c>
      <c r="N3082" t="s">
        <v>6874</v>
      </c>
      <c r="O3082" t="s">
        <v>6874</v>
      </c>
      <c r="P3082" t="s">
        <v>6874</v>
      </c>
      <c r="Q3082" t="s">
        <v>6874</v>
      </c>
      <c r="R3082" t="s">
        <v>6874</v>
      </c>
      <c r="S3082">
        <v>4.8033609999999998</v>
      </c>
      <c r="T3082">
        <v>-75.688085000000001</v>
      </c>
      <c r="U3082" t="s">
        <v>16497</v>
      </c>
    </row>
    <row r="3083" spans="1:21" x14ac:dyDescent="0.3">
      <c r="A3083" t="s">
        <v>16498</v>
      </c>
      <c r="B3083" t="s">
        <v>370</v>
      </c>
      <c r="C3083" t="s">
        <v>11181</v>
      </c>
      <c r="D3083" t="s">
        <v>7124</v>
      </c>
      <c r="E3083" t="s">
        <v>7124</v>
      </c>
      <c r="F3083" t="s">
        <v>13651</v>
      </c>
      <c r="G3083" t="s">
        <v>16499</v>
      </c>
      <c r="H3083" t="s">
        <v>6870</v>
      </c>
      <c r="I3083" t="s">
        <v>6871</v>
      </c>
      <c r="J3083">
        <v>8</v>
      </c>
      <c r="K3083">
        <v>1</v>
      </c>
      <c r="L3083" t="s">
        <v>6881</v>
      </c>
      <c r="M3083" t="s">
        <v>6873</v>
      </c>
      <c r="N3083" t="s">
        <v>6874</v>
      </c>
      <c r="O3083" t="s">
        <v>6874</v>
      </c>
      <c r="P3083" t="s">
        <v>6874</v>
      </c>
      <c r="Q3083" t="s">
        <v>6874</v>
      </c>
      <c r="R3083" t="s">
        <v>6874</v>
      </c>
      <c r="S3083">
        <v>4.8037460000000003</v>
      </c>
      <c r="T3083">
        <v>-75.687935999999993</v>
      </c>
      <c r="U3083" t="s">
        <v>16500</v>
      </c>
    </row>
    <row r="3084" spans="1:21" x14ac:dyDescent="0.3">
      <c r="A3084" t="s">
        <v>16501</v>
      </c>
      <c r="B3084" t="s">
        <v>370</v>
      </c>
      <c r="C3084" t="s">
        <v>11181</v>
      </c>
      <c r="D3084" t="s">
        <v>7124</v>
      </c>
      <c r="E3084" t="s">
        <v>7124</v>
      </c>
      <c r="F3084" t="s">
        <v>16502</v>
      </c>
      <c r="G3084" t="s">
        <v>16503</v>
      </c>
      <c r="H3084" t="s">
        <v>6870</v>
      </c>
      <c r="I3084" t="s">
        <v>6871</v>
      </c>
      <c r="J3084">
        <v>8</v>
      </c>
      <c r="K3084">
        <v>1</v>
      </c>
      <c r="L3084" t="s">
        <v>6881</v>
      </c>
      <c r="M3084" t="s">
        <v>6873</v>
      </c>
      <c r="N3084" t="s">
        <v>6876</v>
      </c>
      <c r="O3084" t="s">
        <v>6876</v>
      </c>
      <c r="P3084" t="s">
        <v>6876</v>
      </c>
      <c r="Q3084" t="s">
        <v>6876</v>
      </c>
      <c r="R3084" t="s">
        <v>6876</v>
      </c>
      <c r="S3084">
        <v>4.8037999999999998</v>
      </c>
      <c r="T3084">
        <v>-75.688563000000002</v>
      </c>
      <c r="U3084" t="s">
        <v>16504</v>
      </c>
    </row>
    <row r="3085" spans="1:21" x14ac:dyDescent="0.3">
      <c r="A3085" t="s">
        <v>16505</v>
      </c>
      <c r="B3085" t="s">
        <v>370</v>
      </c>
      <c r="C3085" t="s">
        <v>6876</v>
      </c>
      <c r="D3085" t="s">
        <v>7124</v>
      </c>
      <c r="E3085" t="s">
        <v>7124</v>
      </c>
      <c r="F3085" t="s">
        <v>16506</v>
      </c>
      <c r="G3085" t="s">
        <v>16507</v>
      </c>
      <c r="H3085" t="s">
        <v>6870</v>
      </c>
      <c r="I3085" t="s">
        <v>6871</v>
      </c>
      <c r="J3085">
        <v>10</v>
      </c>
      <c r="K3085">
        <v>1</v>
      </c>
      <c r="L3085" t="s">
        <v>6881</v>
      </c>
      <c r="M3085" t="s">
        <v>6873</v>
      </c>
      <c r="N3085" t="s">
        <v>6876</v>
      </c>
      <c r="O3085" t="s">
        <v>6876</v>
      </c>
      <c r="P3085" t="s">
        <v>6876</v>
      </c>
      <c r="Q3085" t="s">
        <v>6876</v>
      </c>
      <c r="R3085" t="s">
        <v>6876</v>
      </c>
      <c r="S3085">
        <v>4.808764</v>
      </c>
      <c r="T3085">
        <v>-75.715075999999996</v>
      </c>
      <c r="U3085" t="s">
        <v>16508</v>
      </c>
    </row>
    <row r="3086" spans="1:21" x14ac:dyDescent="0.3">
      <c r="A3086" t="s">
        <v>16509</v>
      </c>
      <c r="B3086" t="s">
        <v>370</v>
      </c>
      <c r="C3086" t="s">
        <v>11181</v>
      </c>
      <c r="D3086" t="s">
        <v>7124</v>
      </c>
      <c r="E3086" t="s">
        <v>7124</v>
      </c>
      <c r="F3086" t="s">
        <v>16510</v>
      </c>
      <c r="G3086" t="s">
        <v>16510</v>
      </c>
      <c r="H3086" t="s">
        <v>6870</v>
      </c>
      <c r="I3086" t="s">
        <v>6871</v>
      </c>
      <c r="J3086" t="s">
        <v>370</v>
      </c>
      <c r="K3086" t="s">
        <v>370</v>
      </c>
      <c r="L3086" t="s">
        <v>6890</v>
      </c>
      <c r="M3086" t="s">
        <v>6891</v>
      </c>
      <c r="N3086" t="s">
        <v>6874</v>
      </c>
      <c r="O3086" t="s">
        <v>6874</v>
      </c>
      <c r="P3086" t="s">
        <v>6874</v>
      </c>
      <c r="Q3086" t="s">
        <v>6874</v>
      </c>
      <c r="R3086" t="s">
        <v>6874</v>
      </c>
      <c r="S3086">
        <v>4.8011280000000003</v>
      </c>
      <c r="T3086">
        <v>-75.707909000000001</v>
      </c>
      <c r="U3086" t="s">
        <v>370</v>
      </c>
    </row>
    <row r="3087" spans="1:21" x14ac:dyDescent="0.3">
      <c r="A3087" t="s">
        <v>16511</v>
      </c>
      <c r="B3087" t="s">
        <v>370</v>
      </c>
      <c r="C3087" t="s">
        <v>11181</v>
      </c>
      <c r="D3087" t="s">
        <v>7124</v>
      </c>
      <c r="E3087" t="s">
        <v>7124</v>
      </c>
      <c r="F3087" t="s">
        <v>16512</v>
      </c>
      <c r="G3087" t="s">
        <v>16513</v>
      </c>
      <c r="H3087" t="s">
        <v>6870</v>
      </c>
      <c r="I3087" t="s">
        <v>6871</v>
      </c>
      <c r="J3087">
        <v>7</v>
      </c>
      <c r="K3087">
        <v>1</v>
      </c>
      <c r="L3087" t="s">
        <v>6881</v>
      </c>
      <c r="M3087" t="s">
        <v>6894</v>
      </c>
      <c r="N3087" t="s">
        <v>6876</v>
      </c>
      <c r="O3087" t="s">
        <v>6876</v>
      </c>
      <c r="P3087" t="s">
        <v>6874</v>
      </c>
      <c r="Q3087" t="s">
        <v>6876</v>
      </c>
      <c r="R3087" t="s">
        <v>6874</v>
      </c>
      <c r="S3087">
        <v>4.8037919999999996</v>
      </c>
      <c r="T3087">
        <v>-75.688851999999997</v>
      </c>
      <c r="U3087" t="s">
        <v>16514</v>
      </c>
    </row>
    <row r="3088" spans="1:21" x14ac:dyDescent="0.3">
      <c r="A3088" t="s">
        <v>16515</v>
      </c>
      <c r="B3088" t="s">
        <v>370</v>
      </c>
      <c r="C3088" t="s">
        <v>11181</v>
      </c>
      <c r="D3088" t="s">
        <v>7124</v>
      </c>
      <c r="E3088" t="s">
        <v>7124</v>
      </c>
      <c r="F3088" t="s">
        <v>16516</v>
      </c>
      <c r="G3088" t="s">
        <v>16517</v>
      </c>
      <c r="H3088" t="s">
        <v>6870</v>
      </c>
      <c r="I3088" t="s">
        <v>6871</v>
      </c>
      <c r="J3088">
        <v>8</v>
      </c>
      <c r="K3088">
        <v>3</v>
      </c>
      <c r="L3088" t="s">
        <v>6890</v>
      </c>
      <c r="M3088" t="s">
        <v>6891</v>
      </c>
      <c r="N3088" t="s">
        <v>6874</v>
      </c>
      <c r="O3088" t="s">
        <v>6874</v>
      </c>
      <c r="P3088" t="s">
        <v>6874</v>
      </c>
      <c r="Q3088" t="s">
        <v>6874</v>
      </c>
      <c r="R3088" t="s">
        <v>6874</v>
      </c>
      <c r="S3088">
        <v>4.8040130000000003</v>
      </c>
      <c r="T3088">
        <v>-75.690556999999998</v>
      </c>
      <c r="U3088" t="s">
        <v>16518</v>
      </c>
    </row>
    <row r="3089" spans="1:21" x14ac:dyDescent="0.3">
      <c r="A3089" t="s">
        <v>16519</v>
      </c>
      <c r="B3089" t="s">
        <v>370</v>
      </c>
      <c r="C3089" t="s">
        <v>11181</v>
      </c>
      <c r="D3089" t="s">
        <v>7124</v>
      </c>
      <c r="E3089" t="s">
        <v>7124</v>
      </c>
      <c r="F3089" t="s">
        <v>16520</v>
      </c>
      <c r="G3089" t="s">
        <v>16520</v>
      </c>
      <c r="H3089" t="s">
        <v>6870</v>
      </c>
      <c r="I3089" t="s">
        <v>6871</v>
      </c>
      <c r="J3089" t="s">
        <v>370</v>
      </c>
      <c r="K3089" t="s">
        <v>370</v>
      </c>
      <c r="L3089" t="s">
        <v>6890</v>
      </c>
      <c r="M3089" t="s">
        <v>6891</v>
      </c>
      <c r="N3089" t="s">
        <v>6874</v>
      </c>
      <c r="O3089" t="s">
        <v>6874</v>
      </c>
      <c r="P3089" t="s">
        <v>6874</v>
      </c>
      <c r="Q3089" t="s">
        <v>6874</v>
      </c>
      <c r="R3089" t="s">
        <v>6874</v>
      </c>
      <c r="S3089">
        <v>4.8032579999999996</v>
      </c>
      <c r="T3089">
        <v>-75.688210999999995</v>
      </c>
      <c r="U3089" t="s">
        <v>16521</v>
      </c>
    </row>
    <row r="3090" spans="1:21" x14ac:dyDescent="0.3">
      <c r="A3090" t="s">
        <v>16522</v>
      </c>
      <c r="B3090" t="s">
        <v>370</v>
      </c>
      <c r="C3090" t="s">
        <v>11181</v>
      </c>
      <c r="D3090" t="s">
        <v>7124</v>
      </c>
      <c r="E3090" t="s">
        <v>7124</v>
      </c>
      <c r="F3090" t="s">
        <v>16523</v>
      </c>
      <c r="G3090" t="s">
        <v>16523</v>
      </c>
      <c r="H3090" t="s">
        <v>6870</v>
      </c>
      <c r="I3090" t="s">
        <v>6886</v>
      </c>
      <c r="J3090">
        <v>2</v>
      </c>
      <c r="K3090" t="s">
        <v>370</v>
      </c>
      <c r="L3090" t="s">
        <v>6890</v>
      </c>
      <c r="M3090" t="s">
        <v>6891</v>
      </c>
      <c r="N3090" t="s">
        <v>6874</v>
      </c>
      <c r="O3090" t="s">
        <v>6874</v>
      </c>
      <c r="P3090" t="s">
        <v>6874</v>
      </c>
      <c r="Q3090" t="s">
        <v>6874</v>
      </c>
      <c r="R3090" t="s">
        <v>6874</v>
      </c>
      <c r="S3090">
        <v>4.8034220000000003</v>
      </c>
      <c r="T3090">
        <v>-75.687025000000006</v>
      </c>
      <c r="U3090" t="s">
        <v>16524</v>
      </c>
    </row>
    <row r="3091" spans="1:21" x14ac:dyDescent="0.3">
      <c r="A3091" t="s">
        <v>16525</v>
      </c>
      <c r="B3091" t="s">
        <v>370</v>
      </c>
      <c r="C3091" t="s">
        <v>11181</v>
      </c>
      <c r="D3091" t="s">
        <v>7124</v>
      </c>
      <c r="E3091" t="s">
        <v>7124</v>
      </c>
      <c r="F3091" t="s">
        <v>16526</v>
      </c>
      <c r="G3091" t="s">
        <v>16526</v>
      </c>
      <c r="H3091" t="s">
        <v>6870</v>
      </c>
      <c r="I3091" t="s">
        <v>6871</v>
      </c>
      <c r="J3091">
        <v>3</v>
      </c>
      <c r="K3091">
        <v>1</v>
      </c>
      <c r="L3091" t="s">
        <v>6890</v>
      </c>
      <c r="M3091" t="s">
        <v>6873</v>
      </c>
      <c r="N3091" t="s">
        <v>6874</v>
      </c>
      <c r="O3091" t="s">
        <v>6874</v>
      </c>
      <c r="P3091" t="s">
        <v>6874</v>
      </c>
      <c r="Q3091" t="s">
        <v>6874</v>
      </c>
      <c r="R3091" t="s">
        <v>6874</v>
      </c>
      <c r="S3091">
        <v>4.8033349999999997</v>
      </c>
      <c r="T3091">
        <v>-75.686335999999997</v>
      </c>
      <c r="U3091" t="s">
        <v>16527</v>
      </c>
    </row>
    <row r="3092" spans="1:21" x14ac:dyDescent="0.3">
      <c r="A3092" t="s">
        <v>16528</v>
      </c>
      <c r="B3092" t="s">
        <v>370</v>
      </c>
      <c r="C3092" t="s">
        <v>11181</v>
      </c>
      <c r="D3092" t="s">
        <v>7124</v>
      </c>
      <c r="E3092" t="s">
        <v>7124</v>
      </c>
      <c r="F3092" t="s">
        <v>16529</v>
      </c>
      <c r="G3092" t="s">
        <v>16530</v>
      </c>
      <c r="H3092" t="s">
        <v>6870</v>
      </c>
      <c r="I3092" t="s">
        <v>6871</v>
      </c>
      <c r="J3092">
        <v>13</v>
      </c>
      <c r="K3092" t="s">
        <v>370</v>
      </c>
      <c r="L3092" t="s">
        <v>6890</v>
      </c>
      <c r="M3092" t="s">
        <v>6891</v>
      </c>
      <c r="N3092" t="s">
        <v>6874</v>
      </c>
      <c r="O3092" t="s">
        <v>6874</v>
      </c>
      <c r="P3092" t="s">
        <v>6874</v>
      </c>
      <c r="Q3092" t="s">
        <v>6874</v>
      </c>
      <c r="R3092" t="s">
        <v>6874</v>
      </c>
      <c r="S3092">
        <v>4.8030429999999997</v>
      </c>
      <c r="T3092">
        <v>-75.687409000000002</v>
      </c>
      <c r="U3092" t="s">
        <v>370</v>
      </c>
    </row>
    <row r="3093" spans="1:21" x14ac:dyDescent="0.3">
      <c r="A3093" t="s">
        <v>16531</v>
      </c>
      <c r="B3093" t="s">
        <v>370</v>
      </c>
      <c r="C3093" t="s">
        <v>11181</v>
      </c>
      <c r="D3093" t="s">
        <v>7124</v>
      </c>
      <c r="E3093" t="s">
        <v>7124</v>
      </c>
      <c r="F3093" t="s">
        <v>16532</v>
      </c>
      <c r="G3093" t="s">
        <v>16533</v>
      </c>
      <c r="H3093" t="s">
        <v>6870</v>
      </c>
      <c r="I3093" t="s">
        <v>6886</v>
      </c>
      <c r="J3093">
        <v>1</v>
      </c>
      <c r="K3093" t="s">
        <v>370</v>
      </c>
      <c r="L3093" t="s">
        <v>6890</v>
      </c>
      <c r="M3093" t="s">
        <v>6882</v>
      </c>
      <c r="N3093" t="s">
        <v>6874</v>
      </c>
      <c r="O3093" t="s">
        <v>6874</v>
      </c>
      <c r="P3093" t="s">
        <v>6874</v>
      </c>
      <c r="Q3093" t="s">
        <v>6874</v>
      </c>
      <c r="R3093" t="s">
        <v>6874</v>
      </c>
      <c r="S3093">
        <v>4.8153370000000004</v>
      </c>
      <c r="T3093">
        <v>-75.690546999999995</v>
      </c>
      <c r="U3093" t="s">
        <v>16534</v>
      </c>
    </row>
    <row r="3094" spans="1:21" x14ac:dyDescent="0.3">
      <c r="A3094" t="s">
        <v>16535</v>
      </c>
      <c r="B3094" t="s">
        <v>370</v>
      </c>
      <c r="C3094" t="s">
        <v>11181</v>
      </c>
      <c r="D3094" t="s">
        <v>7124</v>
      </c>
      <c r="E3094" t="s">
        <v>7124</v>
      </c>
      <c r="F3094" t="s">
        <v>16536</v>
      </c>
      <c r="G3094" t="s">
        <v>16537</v>
      </c>
      <c r="H3094" t="s">
        <v>6870</v>
      </c>
      <c r="I3094" t="s">
        <v>16005</v>
      </c>
      <c r="J3094">
        <v>4</v>
      </c>
      <c r="K3094">
        <v>1</v>
      </c>
      <c r="L3094" t="s">
        <v>6890</v>
      </c>
      <c r="M3094" t="s">
        <v>6891</v>
      </c>
      <c r="N3094" t="s">
        <v>6874</v>
      </c>
      <c r="O3094" t="s">
        <v>6874</v>
      </c>
      <c r="P3094" t="s">
        <v>6874</v>
      </c>
      <c r="Q3094" t="s">
        <v>6874</v>
      </c>
      <c r="R3094" t="s">
        <v>6874</v>
      </c>
      <c r="S3094">
        <v>4.8156109999999996</v>
      </c>
      <c r="T3094">
        <v>-75.689036000000002</v>
      </c>
      <c r="U3094" t="s">
        <v>16538</v>
      </c>
    </row>
    <row r="3095" spans="1:21" x14ac:dyDescent="0.3">
      <c r="A3095" t="s">
        <v>16539</v>
      </c>
      <c r="B3095" t="s">
        <v>370</v>
      </c>
      <c r="C3095" t="s">
        <v>11181</v>
      </c>
      <c r="D3095" t="s">
        <v>7124</v>
      </c>
      <c r="E3095" t="s">
        <v>7124</v>
      </c>
      <c r="F3095" t="s">
        <v>16540</v>
      </c>
      <c r="G3095" t="s">
        <v>16540</v>
      </c>
      <c r="H3095" t="s">
        <v>6870</v>
      </c>
      <c r="I3095" t="s">
        <v>6871</v>
      </c>
      <c r="J3095">
        <v>2</v>
      </c>
      <c r="K3095" t="s">
        <v>370</v>
      </c>
      <c r="L3095" t="s">
        <v>6890</v>
      </c>
      <c r="M3095" t="s">
        <v>6891</v>
      </c>
      <c r="N3095" t="s">
        <v>6874</v>
      </c>
      <c r="O3095" t="s">
        <v>6874</v>
      </c>
      <c r="P3095" t="s">
        <v>6874</v>
      </c>
      <c r="Q3095" t="s">
        <v>6874</v>
      </c>
      <c r="R3095" t="s">
        <v>6876</v>
      </c>
      <c r="S3095">
        <v>4.8153990000000002</v>
      </c>
      <c r="T3095">
        <v>-75.687361999999993</v>
      </c>
      <c r="U3095" t="s">
        <v>16541</v>
      </c>
    </row>
    <row r="3096" spans="1:21" x14ac:dyDescent="0.3">
      <c r="A3096" t="s">
        <v>16542</v>
      </c>
      <c r="B3096" t="s">
        <v>370</v>
      </c>
      <c r="C3096" t="s">
        <v>11181</v>
      </c>
      <c r="D3096" t="s">
        <v>7124</v>
      </c>
      <c r="E3096" t="s">
        <v>7124</v>
      </c>
      <c r="F3096" t="s">
        <v>16543</v>
      </c>
      <c r="G3096" t="s">
        <v>16543</v>
      </c>
      <c r="H3096" t="s">
        <v>6870</v>
      </c>
      <c r="I3096" t="s">
        <v>6871</v>
      </c>
      <c r="J3096">
        <v>1</v>
      </c>
      <c r="K3096" t="s">
        <v>370</v>
      </c>
      <c r="L3096" t="s">
        <v>6882</v>
      </c>
      <c r="M3096" t="s">
        <v>6882</v>
      </c>
      <c r="N3096" t="s">
        <v>6876</v>
      </c>
      <c r="O3096" t="s">
        <v>6876</v>
      </c>
      <c r="P3096" t="s">
        <v>6876</v>
      </c>
      <c r="Q3096" t="s">
        <v>6876</v>
      </c>
      <c r="R3096" t="s">
        <v>6876</v>
      </c>
      <c r="S3096">
        <v>4.8163039999999997</v>
      </c>
      <c r="T3096">
        <v>-75.687130999999994</v>
      </c>
      <c r="U3096" t="s">
        <v>6876</v>
      </c>
    </row>
    <row r="3097" spans="1:21" x14ac:dyDescent="0.3">
      <c r="A3097" t="s">
        <v>16544</v>
      </c>
      <c r="B3097" t="s">
        <v>370</v>
      </c>
      <c r="C3097" t="s">
        <v>11181</v>
      </c>
      <c r="D3097" t="s">
        <v>7124</v>
      </c>
      <c r="E3097" t="s">
        <v>7124</v>
      </c>
      <c r="F3097" t="s">
        <v>16545</v>
      </c>
      <c r="G3097" t="s">
        <v>16546</v>
      </c>
      <c r="H3097" t="s">
        <v>6870</v>
      </c>
      <c r="I3097" t="s">
        <v>6886</v>
      </c>
      <c r="J3097">
        <v>2</v>
      </c>
      <c r="K3097" t="s">
        <v>370</v>
      </c>
      <c r="L3097" t="s">
        <v>6882</v>
      </c>
      <c r="M3097" t="s">
        <v>6882</v>
      </c>
      <c r="N3097" t="s">
        <v>6874</v>
      </c>
      <c r="O3097" t="s">
        <v>6875</v>
      </c>
      <c r="P3097" t="s">
        <v>6874</v>
      </c>
      <c r="Q3097" t="s">
        <v>6875</v>
      </c>
      <c r="R3097" t="s">
        <v>6874</v>
      </c>
      <c r="S3097">
        <v>4.8104240000000003</v>
      </c>
      <c r="T3097">
        <v>-75.686396000000002</v>
      </c>
      <c r="U3097" t="s">
        <v>6876</v>
      </c>
    </row>
    <row r="3098" spans="1:21" x14ac:dyDescent="0.3">
      <c r="A3098" t="s">
        <v>16547</v>
      </c>
      <c r="B3098" t="s">
        <v>370</v>
      </c>
      <c r="C3098" t="s">
        <v>11181</v>
      </c>
      <c r="D3098" t="s">
        <v>7124</v>
      </c>
      <c r="E3098" t="s">
        <v>7124</v>
      </c>
      <c r="F3098" t="s">
        <v>16548</v>
      </c>
      <c r="G3098" t="s">
        <v>16548</v>
      </c>
      <c r="H3098" t="s">
        <v>6870</v>
      </c>
      <c r="I3098" t="s">
        <v>6871</v>
      </c>
      <c r="J3098">
        <v>2</v>
      </c>
      <c r="K3098" t="s">
        <v>370</v>
      </c>
      <c r="L3098" t="s">
        <v>6882</v>
      </c>
      <c r="M3098" t="s">
        <v>6882</v>
      </c>
      <c r="N3098" t="s">
        <v>6874</v>
      </c>
      <c r="O3098" t="s">
        <v>6874</v>
      </c>
      <c r="P3098" t="s">
        <v>6874</v>
      </c>
      <c r="Q3098" t="s">
        <v>6874</v>
      </c>
      <c r="R3098" t="s">
        <v>6874</v>
      </c>
      <c r="S3098">
        <v>4.8152169999999996</v>
      </c>
      <c r="T3098">
        <v>-75.687353000000002</v>
      </c>
      <c r="U3098" t="s">
        <v>16549</v>
      </c>
    </row>
    <row r="3099" spans="1:21" x14ac:dyDescent="0.3">
      <c r="A3099" t="s">
        <v>16550</v>
      </c>
      <c r="B3099" t="s">
        <v>370</v>
      </c>
      <c r="C3099" t="s">
        <v>11181</v>
      </c>
      <c r="D3099" t="s">
        <v>7124</v>
      </c>
      <c r="E3099" t="s">
        <v>7124</v>
      </c>
      <c r="F3099" t="s">
        <v>16551</v>
      </c>
      <c r="G3099" t="s">
        <v>16551</v>
      </c>
      <c r="H3099" t="s">
        <v>6870</v>
      </c>
      <c r="I3099" t="s">
        <v>16552</v>
      </c>
      <c r="J3099">
        <v>2</v>
      </c>
      <c r="K3099" t="s">
        <v>370</v>
      </c>
      <c r="L3099" t="s">
        <v>6890</v>
      </c>
      <c r="M3099" t="s">
        <v>6882</v>
      </c>
      <c r="N3099" t="s">
        <v>6874</v>
      </c>
      <c r="O3099" t="s">
        <v>6874</v>
      </c>
      <c r="P3099" t="s">
        <v>6874</v>
      </c>
      <c r="Q3099" t="s">
        <v>6874</v>
      </c>
      <c r="R3099" t="s">
        <v>6874</v>
      </c>
      <c r="S3099">
        <v>4.8161820000000004</v>
      </c>
      <c r="T3099">
        <v>-75.687053000000006</v>
      </c>
      <c r="U3099" t="s">
        <v>16553</v>
      </c>
    </row>
    <row r="3100" spans="1:21" x14ac:dyDescent="0.3">
      <c r="A3100" t="s">
        <v>16554</v>
      </c>
      <c r="B3100" t="s">
        <v>370</v>
      </c>
      <c r="C3100" t="s">
        <v>11181</v>
      </c>
      <c r="D3100" t="s">
        <v>7124</v>
      </c>
      <c r="E3100" t="s">
        <v>7124</v>
      </c>
      <c r="F3100" t="s">
        <v>16555</v>
      </c>
      <c r="G3100" t="s">
        <v>16555</v>
      </c>
      <c r="H3100" t="s">
        <v>6870</v>
      </c>
      <c r="I3100" t="s">
        <v>6871</v>
      </c>
      <c r="J3100">
        <v>3</v>
      </c>
      <c r="K3100" t="s">
        <v>370</v>
      </c>
      <c r="L3100" t="s">
        <v>6890</v>
      </c>
      <c r="M3100" t="s">
        <v>6882</v>
      </c>
      <c r="N3100" t="s">
        <v>6874</v>
      </c>
      <c r="O3100" t="s">
        <v>6874</v>
      </c>
      <c r="P3100" t="s">
        <v>6874</v>
      </c>
      <c r="Q3100" t="s">
        <v>6874</v>
      </c>
      <c r="R3100" t="s">
        <v>6874</v>
      </c>
      <c r="S3100">
        <v>4.8160959999999999</v>
      </c>
      <c r="T3100">
        <v>-75.687342000000001</v>
      </c>
      <c r="U3100" t="s">
        <v>16556</v>
      </c>
    </row>
    <row r="3101" spans="1:21" x14ac:dyDescent="0.3">
      <c r="A3101" t="s">
        <v>16557</v>
      </c>
      <c r="B3101" t="s">
        <v>370</v>
      </c>
      <c r="C3101" t="s">
        <v>11178</v>
      </c>
      <c r="D3101" t="s">
        <v>7124</v>
      </c>
      <c r="E3101" t="s">
        <v>7124</v>
      </c>
      <c r="F3101" t="s">
        <v>9369</v>
      </c>
      <c r="G3101" t="s">
        <v>16558</v>
      </c>
      <c r="H3101" t="s">
        <v>6870</v>
      </c>
      <c r="I3101" t="s">
        <v>6871</v>
      </c>
      <c r="J3101">
        <v>7</v>
      </c>
      <c r="K3101" t="s">
        <v>370</v>
      </c>
      <c r="L3101" t="s">
        <v>6872</v>
      </c>
      <c r="M3101" t="s">
        <v>6873</v>
      </c>
      <c r="N3101" t="s">
        <v>6874</v>
      </c>
      <c r="O3101" t="s">
        <v>6874</v>
      </c>
      <c r="P3101" t="s">
        <v>6874</v>
      </c>
      <c r="Q3101" t="s">
        <v>6874</v>
      </c>
      <c r="R3101" t="s">
        <v>6876</v>
      </c>
      <c r="S3101">
        <v>4.8082250000000002</v>
      </c>
      <c r="T3101">
        <v>-75.704436000000001</v>
      </c>
      <c r="U3101" t="s">
        <v>16559</v>
      </c>
    </row>
    <row r="3102" spans="1:21" x14ac:dyDescent="0.3">
      <c r="A3102" t="s">
        <v>16560</v>
      </c>
      <c r="B3102" t="s">
        <v>370</v>
      </c>
      <c r="C3102" t="s">
        <v>10333</v>
      </c>
      <c r="D3102" t="s">
        <v>7124</v>
      </c>
      <c r="E3102" t="s">
        <v>7124</v>
      </c>
      <c r="F3102" t="s">
        <v>16561</v>
      </c>
      <c r="G3102" t="s">
        <v>16562</v>
      </c>
      <c r="H3102" t="s">
        <v>6934</v>
      </c>
      <c r="I3102" t="s">
        <v>6871</v>
      </c>
      <c r="J3102">
        <v>6</v>
      </c>
      <c r="K3102" t="s">
        <v>370</v>
      </c>
      <c r="L3102" t="s">
        <v>6872</v>
      </c>
      <c r="M3102" t="s">
        <v>6873</v>
      </c>
      <c r="N3102" t="s">
        <v>6874</v>
      </c>
      <c r="O3102" t="s">
        <v>6875</v>
      </c>
      <c r="P3102" t="s">
        <v>6874</v>
      </c>
      <c r="Q3102" t="s">
        <v>6874</v>
      </c>
      <c r="R3102" t="s">
        <v>6874</v>
      </c>
      <c r="S3102">
        <v>4.8074050000000002</v>
      </c>
      <c r="T3102">
        <v>-75.687967</v>
      </c>
      <c r="U3102" t="s">
        <v>16563</v>
      </c>
    </row>
    <row r="3103" spans="1:21" x14ac:dyDescent="0.3">
      <c r="A3103" t="s">
        <v>16564</v>
      </c>
      <c r="B3103" t="s">
        <v>370</v>
      </c>
      <c r="C3103" t="s">
        <v>10333</v>
      </c>
      <c r="D3103" t="s">
        <v>7124</v>
      </c>
      <c r="E3103" t="s">
        <v>7124</v>
      </c>
      <c r="F3103" t="s">
        <v>14633</v>
      </c>
      <c r="G3103" t="s">
        <v>16565</v>
      </c>
      <c r="H3103" t="s">
        <v>6870</v>
      </c>
      <c r="I3103" t="s">
        <v>6880</v>
      </c>
      <c r="J3103" t="s">
        <v>370</v>
      </c>
      <c r="K3103" t="s">
        <v>370</v>
      </c>
      <c r="L3103" t="s">
        <v>6872</v>
      </c>
      <c r="M3103" t="s">
        <v>6873</v>
      </c>
      <c r="N3103" t="s">
        <v>6874</v>
      </c>
      <c r="O3103" t="s">
        <v>6875</v>
      </c>
      <c r="P3103" t="s">
        <v>6874</v>
      </c>
      <c r="Q3103" t="s">
        <v>6874</v>
      </c>
      <c r="R3103" t="s">
        <v>6876</v>
      </c>
      <c r="S3103">
        <v>4.8074469999999998</v>
      </c>
      <c r="T3103">
        <v>-75.689220000000006</v>
      </c>
      <c r="U3103" t="s">
        <v>16566</v>
      </c>
    </row>
    <row r="3104" spans="1:21" x14ac:dyDescent="0.3">
      <c r="A3104" t="s">
        <v>16567</v>
      </c>
      <c r="B3104" t="s">
        <v>370</v>
      </c>
      <c r="C3104" t="s">
        <v>11178</v>
      </c>
      <c r="D3104" t="s">
        <v>7124</v>
      </c>
      <c r="E3104" t="s">
        <v>7124</v>
      </c>
      <c r="F3104" t="s">
        <v>16568</v>
      </c>
      <c r="G3104" t="s">
        <v>16569</v>
      </c>
      <c r="H3104" t="s">
        <v>6870</v>
      </c>
      <c r="I3104" t="s">
        <v>6871</v>
      </c>
      <c r="J3104">
        <v>11</v>
      </c>
      <c r="K3104">
        <v>2</v>
      </c>
      <c r="L3104" t="s">
        <v>6881</v>
      </c>
      <c r="M3104" t="s">
        <v>6894</v>
      </c>
      <c r="N3104" t="s">
        <v>6874</v>
      </c>
      <c r="O3104" t="s">
        <v>6875</v>
      </c>
      <c r="P3104" t="s">
        <v>6874</v>
      </c>
      <c r="Q3104" t="s">
        <v>6874</v>
      </c>
      <c r="R3104" t="s">
        <v>6874</v>
      </c>
      <c r="S3104">
        <v>4.8051700000000004</v>
      </c>
      <c r="T3104">
        <v>-75.690441000000007</v>
      </c>
      <c r="U3104" t="s">
        <v>6876</v>
      </c>
    </row>
    <row r="3105" spans="1:21" x14ac:dyDescent="0.3">
      <c r="A3105" t="s">
        <v>16570</v>
      </c>
      <c r="B3105" t="s">
        <v>370</v>
      </c>
      <c r="C3105" t="s">
        <v>11181</v>
      </c>
      <c r="D3105" t="s">
        <v>7124</v>
      </c>
      <c r="E3105" t="s">
        <v>6866</v>
      </c>
      <c r="F3105" t="s">
        <v>16571</v>
      </c>
      <c r="G3105" t="s">
        <v>16572</v>
      </c>
      <c r="H3105" t="s">
        <v>6870</v>
      </c>
      <c r="I3105" t="s">
        <v>6880</v>
      </c>
      <c r="J3105">
        <v>4</v>
      </c>
      <c r="K3105" t="s">
        <v>370</v>
      </c>
      <c r="L3105" t="s">
        <v>6881</v>
      </c>
      <c r="M3105" t="s">
        <v>6873</v>
      </c>
      <c r="N3105" t="s">
        <v>6874</v>
      </c>
      <c r="O3105" t="s">
        <v>6876</v>
      </c>
      <c r="P3105" t="s">
        <v>6874</v>
      </c>
      <c r="Q3105" t="s">
        <v>6875</v>
      </c>
      <c r="R3105" t="s">
        <v>6874</v>
      </c>
      <c r="S3105">
        <v>4.8116269999999997</v>
      </c>
      <c r="T3105">
        <v>-75.687827999999996</v>
      </c>
      <c r="U3105" t="s">
        <v>16573</v>
      </c>
    </row>
    <row r="3106" spans="1:21" x14ac:dyDescent="0.3">
      <c r="A3106" t="s">
        <v>16574</v>
      </c>
      <c r="B3106" t="s">
        <v>370</v>
      </c>
      <c r="C3106" t="s">
        <v>11181</v>
      </c>
      <c r="D3106" t="s">
        <v>7124</v>
      </c>
      <c r="E3106" t="s">
        <v>6866</v>
      </c>
      <c r="F3106" t="s">
        <v>16575</v>
      </c>
      <c r="G3106" t="s">
        <v>16575</v>
      </c>
      <c r="H3106" t="s">
        <v>6870</v>
      </c>
      <c r="I3106" t="s">
        <v>6880</v>
      </c>
      <c r="J3106">
        <v>1</v>
      </c>
      <c r="K3106" t="s">
        <v>370</v>
      </c>
      <c r="L3106" t="s">
        <v>6890</v>
      </c>
      <c r="M3106" t="s">
        <v>6891</v>
      </c>
      <c r="N3106" t="s">
        <v>6874</v>
      </c>
      <c r="O3106" t="s">
        <v>6874</v>
      </c>
      <c r="P3106" t="s">
        <v>6874</v>
      </c>
      <c r="Q3106" t="s">
        <v>6874</v>
      </c>
      <c r="R3106" t="s">
        <v>6874</v>
      </c>
      <c r="S3106">
        <v>4.8156489999999996</v>
      </c>
      <c r="T3106">
        <v>-75.688901999999999</v>
      </c>
      <c r="U3106" t="s">
        <v>16576</v>
      </c>
    </row>
    <row r="3107" spans="1:21" x14ac:dyDescent="0.3">
      <c r="A3107" t="s">
        <v>16577</v>
      </c>
      <c r="B3107" t="s">
        <v>370</v>
      </c>
      <c r="C3107" t="s">
        <v>11181</v>
      </c>
      <c r="D3107" t="s">
        <v>7124</v>
      </c>
      <c r="E3107" t="s">
        <v>6866</v>
      </c>
      <c r="F3107" t="s">
        <v>16578</v>
      </c>
      <c r="G3107" t="s">
        <v>16578</v>
      </c>
      <c r="H3107" t="s">
        <v>6870</v>
      </c>
      <c r="I3107" t="s">
        <v>6871</v>
      </c>
      <c r="J3107">
        <v>3</v>
      </c>
      <c r="K3107" t="s">
        <v>370</v>
      </c>
      <c r="L3107" t="s">
        <v>6890</v>
      </c>
      <c r="M3107" t="s">
        <v>6882</v>
      </c>
      <c r="N3107" t="s">
        <v>6874</v>
      </c>
      <c r="O3107" t="s">
        <v>6874</v>
      </c>
      <c r="P3107" t="s">
        <v>6874</v>
      </c>
      <c r="Q3107" t="s">
        <v>6874</v>
      </c>
      <c r="R3107" t="s">
        <v>6876</v>
      </c>
      <c r="S3107">
        <v>4.8158260000000004</v>
      </c>
      <c r="T3107">
        <v>-75.687185999999997</v>
      </c>
      <c r="U3107" t="s">
        <v>16579</v>
      </c>
    </row>
    <row r="3108" spans="1:21" x14ac:dyDescent="0.3">
      <c r="A3108" t="s">
        <v>16580</v>
      </c>
      <c r="B3108" t="s">
        <v>370</v>
      </c>
      <c r="C3108" t="s">
        <v>11181</v>
      </c>
      <c r="D3108" t="s">
        <v>7124</v>
      </c>
      <c r="E3108" t="s">
        <v>6866</v>
      </c>
      <c r="F3108" t="s">
        <v>16581</v>
      </c>
      <c r="G3108" t="s">
        <v>16581</v>
      </c>
      <c r="H3108" t="s">
        <v>6870</v>
      </c>
      <c r="I3108" t="s">
        <v>6871</v>
      </c>
      <c r="J3108">
        <v>3</v>
      </c>
      <c r="K3108" t="s">
        <v>370</v>
      </c>
      <c r="L3108" t="s">
        <v>6890</v>
      </c>
      <c r="M3108" t="s">
        <v>6882</v>
      </c>
      <c r="N3108" t="s">
        <v>6874</v>
      </c>
      <c r="O3108" t="s">
        <v>6874</v>
      </c>
      <c r="P3108" t="s">
        <v>6874</v>
      </c>
      <c r="Q3108" t="s">
        <v>6874</v>
      </c>
      <c r="R3108" t="s">
        <v>6876</v>
      </c>
      <c r="S3108">
        <v>4.8162760000000002</v>
      </c>
      <c r="T3108">
        <v>-75.687101999999996</v>
      </c>
      <c r="U3108" t="s">
        <v>16579</v>
      </c>
    </row>
    <row r="3109" spans="1:21" x14ac:dyDescent="0.3">
      <c r="A3109" t="s">
        <v>16582</v>
      </c>
      <c r="B3109" t="s">
        <v>370</v>
      </c>
      <c r="C3109" t="s">
        <v>11181</v>
      </c>
      <c r="D3109" t="s">
        <v>7124</v>
      </c>
      <c r="E3109" t="s">
        <v>6866</v>
      </c>
      <c r="F3109" t="s">
        <v>16583</v>
      </c>
      <c r="G3109" t="s">
        <v>16583</v>
      </c>
      <c r="H3109" t="s">
        <v>6870</v>
      </c>
      <c r="I3109" t="s">
        <v>6871</v>
      </c>
      <c r="J3109">
        <v>3</v>
      </c>
      <c r="K3109" t="s">
        <v>370</v>
      </c>
      <c r="L3109" t="s">
        <v>6890</v>
      </c>
      <c r="M3109" t="s">
        <v>6891</v>
      </c>
      <c r="N3109" t="s">
        <v>6874</v>
      </c>
      <c r="O3109" t="s">
        <v>6874</v>
      </c>
      <c r="P3109" t="s">
        <v>6874</v>
      </c>
      <c r="Q3109" t="s">
        <v>6874</v>
      </c>
      <c r="R3109" t="s">
        <v>6874</v>
      </c>
      <c r="S3109">
        <v>4.8163919999999996</v>
      </c>
      <c r="T3109">
        <v>-75.688794000000001</v>
      </c>
      <c r="U3109" t="s">
        <v>16584</v>
      </c>
    </row>
    <row r="3110" spans="1:21" x14ac:dyDescent="0.3">
      <c r="A3110" t="s">
        <v>16585</v>
      </c>
      <c r="B3110" t="s">
        <v>370</v>
      </c>
      <c r="C3110" t="s">
        <v>11181</v>
      </c>
      <c r="D3110" t="s">
        <v>7124</v>
      </c>
      <c r="E3110" t="s">
        <v>6866</v>
      </c>
      <c r="F3110" t="s">
        <v>16586</v>
      </c>
      <c r="G3110" t="s">
        <v>16586</v>
      </c>
      <c r="H3110" t="s">
        <v>6870</v>
      </c>
      <c r="I3110" t="s">
        <v>6871</v>
      </c>
      <c r="J3110">
        <v>1</v>
      </c>
      <c r="K3110" t="s">
        <v>370</v>
      </c>
      <c r="L3110" t="s">
        <v>6890</v>
      </c>
      <c r="M3110" t="s">
        <v>6891</v>
      </c>
      <c r="N3110" t="s">
        <v>6874</v>
      </c>
      <c r="O3110" t="s">
        <v>6874</v>
      </c>
      <c r="P3110" t="s">
        <v>6874</v>
      </c>
      <c r="Q3110" t="s">
        <v>6874</v>
      </c>
      <c r="R3110" t="s">
        <v>6874</v>
      </c>
      <c r="S3110">
        <v>4.8159869999999998</v>
      </c>
      <c r="T3110">
        <v>-75.688865000000007</v>
      </c>
      <c r="U3110" t="s">
        <v>16587</v>
      </c>
    </row>
    <row r="3111" spans="1:21" x14ac:dyDescent="0.3">
      <c r="A3111" t="s">
        <v>16588</v>
      </c>
      <c r="B3111" t="s">
        <v>370</v>
      </c>
      <c r="C3111" t="s">
        <v>11181</v>
      </c>
      <c r="D3111" t="s">
        <v>7124</v>
      </c>
      <c r="E3111" t="s">
        <v>6866</v>
      </c>
      <c r="F3111" t="s">
        <v>16589</v>
      </c>
      <c r="G3111" t="s">
        <v>16590</v>
      </c>
      <c r="H3111" t="s">
        <v>6870</v>
      </c>
      <c r="I3111" t="s">
        <v>6871</v>
      </c>
      <c r="J3111">
        <v>2</v>
      </c>
      <c r="K3111" t="s">
        <v>370</v>
      </c>
      <c r="L3111" t="s">
        <v>6881</v>
      </c>
      <c r="M3111" t="s">
        <v>6894</v>
      </c>
      <c r="N3111" t="s">
        <v>6876</v>
      </c>
      <c r="O3111" t="s">
        <v>6875</v>
      </c>
      <c r="P3111" t="s">
        <v>6874</v>
      </c>
      <c r="Q3111" t="s">
        <v>6875</v>
      </c>
      <c r="R3111" t="s">
        <v>6876</v>
      </c>
      <c r="S3111">
        <v>4.8148600000000004</v>
      </c>
      <c r="T3111">
        <v>-75.695869999999999</v>
      </c>
      <c r="U3111" t="s">
        <v>16591</v>
      </c>
    </row>
    <row r="3112" spans="1:21" x14ac:dyDescent="0.3">
      <c r="A3112" t="s">
        <v>16592</v>
      </c>
      <c r="B3112" t="s">
        <v>370</v>
      </c>
      <c r="C3112" t="s">
        <v>11181</v>
      </c>
      <c r="D3112" t="s">
        <v>8264</v>
      </c>
      <c r="E3112" t="s">
        <v>11545</v>
      </c>
      <c r="F3112" t="s">
        <v>16593</v>
      </c>
      <c r="G3112" t="s">
        <v>16594</v>
      </c>
      <c r="H3112" t="s">
        <v>6870</v>
      </c>
      <c r="I3112" t="s">
        <v>6871</v>
      </c>
      <c r="J3112">
        <v>1</v>
      </c>
      <c r="K3112" t="s">
        <v>370</v>
      </c>
      <c r="L3112" t="s">
        <v>6881</v>
      </c>
      <c r="M3112" t="s">
        <v>6873</v>
      </c>
      <c r="N3112" t="s">
        <v>6874</v>
      </c>
      <c r="O3112" t="s">
        <v>6874</v>
      </c>
      <c r="P3112" t="s">
        <v>6874</v>
      </c>
      <c r="Q3112" t="s">
        <v>6875</v>
      </c>
      <c r="R3112" t="s">
        <v>6874</v>
      </c>
      <c r="S3112">
        <v>4.8214050000000004</v>
      </c>
      <c r="T3112">
        <v>-75.698712</v>
      </c>
      <c r="U3112" t="s">
        <v>16595</v>
      </c>
    </row>
    <row r="3113" spans="1:21" x14ac:dyDescent="0.3">
      <c r="A3113" t="s">
        <v>16596</v>
      </c>
      <c r="B3113" t="s">
        <v>370</v>
      </c>
      <c r="C3113" t="s">
        <v>11181</v>
      </c>
      <c r="D3113" t="s">
        <v>7124</v>
      </c>
      <c r="E3113" t="s">
        <v>6866</v>
      </c>
      <c r="F3113" t="s">
        <v>16597</v>
      </c>
      <c r="G3113" t="s">
        <v>16597</v>
      </c>
      <c r="H3113" t="s">
        <v>6870</v>
      </c>
      <c r="I3113" t="s">
        <v>6871</v>
      </c>
      <c r="J3113">
        <v>3</v>
      </c>
      <c r="K3113" t="s">
        <v>370</v>
      </c>
      <c r="L3113" t="s">
        <v>6881</v>
      </c>
      <c r="M3113" t="s">
        <v>6873</v>
      </c>
      <c r="N3113" t="s">
        <v>6876</v>
      </c>
      <c r="O3113" t="s">
        <v>6874</v>
      </c>
      <c r="P3113" t="s">
        <v>6876</v>
      </c>
      <c r="Q3113" t="s">
        <v>6876</v>
      </c>
      <c r="R3113" t="s">
        <v>6874</v>
      </c>
      <c r="S3113">
        <v>4.8155580000000002</v>
      </c>
      <c r="T3113">
        <v>-75.688046</v>
      </c>
      <c r="U3113" t="s">
        <v>16598</v>
      </c>
    </row>
    <row r="3114" spans="1:21" x14ac:dyDescent="0.3">
      <c r="A3114" t="s">
        <v>16599</v>
      </c>
      <c r="B3114" t="s">
        <v>370</v>
      </c>
      <c r="C3114" t="s">
        <v>11181</v>
      </c>
      <c r="D3114" t="s">
        <v>7124</v>
      </c>
      <c r="E3114" t="s">
        <v>6866</v>
      </c>
      <c r="F3114" t="s">
        <v>16600</v>
      </c>
      <c r="G3114" t="s">
        <v>16601</v>
      </c>
      <c r="H3114" t="s">
        <v>6870</v>
      </c>
      <c r="I3114" t="s">
        <v>6880</v>
      </c>
      <c r="J3114">
        <v>4</v>
      </c>
      <c r="K3114">
        <v>1</v>
      </c>
      <c r="L3114" t="s">
        <v>6872</v>
      </c>
      <c r="M3114" t="s">
        <v>6894</v>
      </c>
      <c r="N3114" t="s">
        <v>6875</v>
      </c>
      <c r="O3114" t="s">
        <v>6876</v>
      </c>
      <c r="P3114" t="s">
        <v>6876</v>
      </c>
      <c r="Q3114" t="s">
        <v>6876</v>
      </c>
      <c r="R3114" t="s">
        <v>6876</v>
      </c>
      <c r="S3114">
        <v>4.8143209999999996</v>
      </c>
      <c r="T3114">
        <v>-75.688158999999999</v>
      </c>
      <c r="U3114" t="s">
        <v>16602</v>
      </c>
    </row>
    <row r="3115" spans="1:21" x14ac:dyDescent="0.3">
      <c r="A3115" t="s">
        <v>16603</v>
      </c>
      <c r="B3115" t="s">
        <v>370</v>
      </c>
      <c r="C3115" t="s">
        <v>370</v>
      </c>
      <c r="D3115" t="s">
        <v>7124</v>
      </c>
      <c r="E3115" t="s">
        <v>6866</v>
      </c>
      <c r="F3115" t="s">
        <v>16604</v>
      </c>
      <c r="G3115" t="s">
        <v>16604</v>
      </c>
      <c r="H3115" t="s">
        <v>6870</v>
      </c>
      <c r="I3115" t="s">
        <v>6871</v>
      </c>
      <c r="J3115">
        <v>1</v>
      </c>
      <c r="K3115" t="s">
        <v>370</v>
      </c>
      <c r="L3115" t="s">
        <v>6890</v>
      </c>
      <c r="M3115" t="s">
        <v>6891</v>
      </c>
      <c r="N3115" t="s">
        <v>6874</v>
      </c>
      <c r="O3115" t="s">
        <v>6874</v>
      </c>
      <c r="P3115" t="s">
        <v>6874</v>
      </c>
      <c r="Q3115" t="s">
        <v>6874</v>
      </c>
      <c r="R3115" t="s">
        <v>6874</v>
      </c>
      <c r="S3115">
        <v>4.8162779999999996</v>
      </c>
      <c r="T3115">
        <v>-75.687926000000004</v>
      </c>
      <c r="U3115" t="s">
        <v>370</v>
      </c>
    </row>
    <row r="3116" spans="1:21" x14ac:dyDescent="0.3">
      <c r="A3116" t="s">
        <v>16605</v>
      </c>
      <c r="B3116" t="s">
        <v>370</v>
      </c>
      <c r="C3116" t="s">
        <v>10333</v>
      </c>
      <c r="D3116" t="s">
        <v>8264</v>
      </c>
      <c r="E3116" t="s">
        <v>11780</v>
      </c>
      <c r="F3116" t="s">
        <v>13941</v>
      </c>
      <c r="G3116" t="s">
        <v>13941</v>
      </c>
      <c r="H3116" t="s">
        <v>6870</v>
      </c>
      <c r="I3116" t="s">
        <v>6871</v>
      </c>
      <c r="J3116">
        <v>1</v>
      </c>
      <c r="K3116" t="s">
        <v>370</v>
      </c>
      <c r="L3116" t="s">
        <v>6881</v>
      </c>
      <c r="M3116" t="s">
        <v>6873</v>
      </c>
      <c r="N3116" t="s">
        <v>6874</v>
      </c>
      <c r="O3116" t="s">
        <v>6875</v>
      </c>
      <c r="P3116" t="s">
        <v>6874</v>
      </c>
      <c r="Q3116" t="s">
        <v>6874</v>
      </c>
      <c r="R3116" t="s">
        <v>6874</v>
      </c>
      <c r="S3116">
        <v>4.8103559999999996</v>
      </c>
      <c r="T3116">
        <v>-75.729945000000001</v>
      </c>
      <c r="U3116" t="s">
        <v>16606</v>
      </c>
    </row>
    <row r="3117" spans="1:21" x14ac:dyDescent="0.3">
      <c r="A3117" t="s">
        <v>16607</v>
      </c>
      <c r="B3117" t="s">
        <v>370</v>
      </c>
      <c r="C3117" t="s">
        <v>10333</v>
      </c>
      <c r="D3117" t="s">
        <v>7034</v>
      </c>
      <c r="E3117" t="s">
        <v>7338</v>
      </c>
      <c r="F3117" t="s">
        <v>16608</v>
      </c>
      <c r="G3117" t="s">
        <v>16608</v>
      </c>
      <c r="H3117" t="s">
        <v>6870</v>
      </c>
      <c r="I3117" t="s">
        <v>6876</v>
      </c>
      <c r="J3117">
        <v>2</v>
      </c>
      <c r="K3117" t="s">
        <v>370</v>
      </c>
      <c r="L3117" t="s">
        <v>6890</v>
      </c>
      <c r="M3117" t="s">
        <v>6873</v>
      </c>
      <c r="N3117" t="s">
        <v>6874</v>
      </c>
      <c r="O3117" t="s">
        <v>6874</v>
      </c>
      <c r="P3117" t="s">
        <v>6874</v>
      </c>
      <c r="Q3117" t="s">
        <v>6875</v>
      </c>
      <c r="R3117" t="s">
        <v>6874</v>
      </c>
      <c r="S3117">
        <v>4.8190900000000001</v>
      </c>
      <c r="T3117">
        <v>-75.696724000000003</v>
      </c>
      <c r="U3117" t="s">
        <v>370</v>
      </c>
    </row>
    <row r="3118" spans="1:21" x14ac:dyDescent="0.3">
      <c r="A3118" t="s">
        <v>16609</v>
      </c>
      <c r="B3118" t="s">
        <v>370</v>
      </c>
      <c r="C3118" t="s">
        <v>11181</v>
      </c>
      <c r="D3118" t="s">
        <v>7388</v>
      </c>
      <c r="E3118" t="s">
        <v>16610</v>
      </c>
      <c r="F3118" t="s">
        <v>16611</v>
      </c>
      <c r="G3118" t="s">
        <v>16611</v>
      </c>
      <c r="H3118" t="s">
        <v>6870</v>
      </c>
      <c r="I3118" t="s">
        <v>6876</v>
      </c>
      <c r="J3118">
        <v>3</v>
      </c>
      <c r="K3118">
        <v>0</v>
      </c>
      <c r="L3118" t="s">
        <v>6881</v>
      </c>
      <c r="M3118" t="s">
        <v>6894</v>
      </c>
      <c r="N3118" t="s">
        <v>6874</v>
      </c>
      <c r="O3118" t="s">
        <v>6875</v>
      </c>
      <c r="P3118" t="s">
        <v>6875</v>
      </c>
      <c r="Q3118" t="s">
        <v>6874</v>
      </c>
      <c r="R3118" t="s">
        <v>6874</v>
      </c>
      <c r="S3118">
        <v>4.8099379999999998</v>
      </c>
      <c r="T3118">
        <v>-75.708850999999996</v>
      </c>
      <c r="U3118" t="s">
        <v>16612</v>
      </c>
    </row>
    <row r="3119" spans="1:21" x14ac:dyDescent="0.3">
      <c r="A3119" t="s">
        <v>16613</v>
      </c>
      <c r="B3119" t="s">
        <v>370</v>
      </c>
      <c r="C3119" t="s">
        <v>11181</v>
      </c>
      <c r="D3119" t="s">
        <v>7388</v>
      </c>
      <c r="E3119" t="s">
        <v>14557</v>
      </c>
      <c r="F3119" t="s">
        <v>16614</v>
      </c>
      <c r="G3119" t="s">
        <v>16614</v>
      </c>
      <c r="H3119" t="s">
        <v>6870</v>
      </c>
      <c r="I3119" t="s">
        <v>6876</v>
      </c>
      <c r="J3119">
        <v>3</v>
      </c>
      <c r="K3119">
        <v>2</v>
      </c>
      <c r="L3119" t="s">
        <v>6882</v>
      </c>
      <c r="M3119" t="s">
        <v>6882</v>
      </c>
      <c r="N3119" t="s">
        <v>6874</v>
      </c>
      <c r="O3119" t="s">
        <v>6874</v>
      </c>
      <c r="P3119" t="s">
        <v>6874</v>
      </c>
      <c r="Q3119" t="s">
        <v>6874</v>
      </c>
      <c r="R3119" t="s">
        <v>6876</v>
      </c>
      <c r="S3119">
        <v>4.8123360000000002</v>
      </c>
      <c r="T3119">
        <v>-75.711134000000001</v>
      </c>
      <c r="U3119" t="s">
        <v>16615</v>
      </c>
    </row>
    <row r="3120" spans="1:21" x14ac:dyDescent="0.3">
      <c r="A3120" t="s">
        <v>16616</v>
      </c>
      <c r="B3120" t="s">
        <v>370</v>
      </c>
      <c r="C3120" t="s">
        <v>11181</v>
      </c>
      <c r="D3120" t="s">
        <v>7124</v>
      </c>
      <c r="E3120" t="s">
        <v>7124</v>
      </c>
      <c r="F3120" t="s">
        <v>16617</v>
      </c>
      <c r="G3120" t="s">
        <v>16617</v>
      </c>
      <c r="H3120" t="s">
        <v>6870</v>
      </c>
      <c r="I3120" t="s">
        <v>6989</v>
      </c>
      <c r="J3120" t="s">
        <v>370</v>
      </c>
      <c r="K3120" t="s">
        <v>370</v>
      </c>
      <c r="L3120" t="s">
        <v>6881</v>
      </c>
      <c r="M3120" t="s">
        <v>6891</v>
      </c>
      <c r="N3120" t="s">
        <v>6874</v>
      </c>
      <c r="O3120" t="s">
        <v>6875</v>
      </c>
      <c r="P3120" t="s">
        <v>6874</v>
      </c>
      <c r="Q3120" t="s">
        <v>6874</v>
      </c>
      <c r="R3120" t="s">
        <v>6874</v>
      </c>
      <c r="S3120">
        <v>4.8413089999999999</v>
      </c>
      <c r="T3120">
        <v>-75.860333999999995</v>
      </c>
      <c r="U3120" t="s">
        <v>16618</v>
      </c>
    </row>
    <row r="3121" spans="1:21" x14ac:dyDescent="0.3">
      <c r="A3121" t="s">
        <v>16619</v>
      </c>
      <c r="B3121" t="s">
        <v>370</v>
      </c>
      <c r="C3121" t="s">
        <v>11181</v>
      </c>
      <c r="D3121" t="s">
        <v>7388</v>
      </c>
      <c r="E3121" t="s">
        <v>8568</v>
      </c>
      <c r="F3121" t="s">
        <v>16620</v>
      </c>
      <c r="G3121" t="s">
        <v>16621</v>
      </c>
      <c r="H3121" t="s">
        <v>6870</v>
      </c>
      <c r="I3121" t="s">
        <v>6871</v>
      </c>
      <c r="J3121" t="s">
        <v>370</v>
      </c>
      <c r="K3121" t="s">
        <v>370</v>
      </c>
      <c r="L3121" t="s">
        <v>6881</v>
      </c>
      <c r="M3121" t="s">
        <v>6891</v>
      </c>
      <c r="N3121" t="s">
        <v>6874</v>
      </c>
      <c r="O3121" t="s">
        <v>6876</v>
      </c>
      <c r="P3121" t="s">
        <v>6874</v>
      </c>
      <c r="Q3121" t="s">
        <v>6875</v>
      </c>
      <c r="R3121" t="s">
        <v>6874</v>
      </c>
      <c r="S3121">
        <v>4.8040820000000002</v>
      </c>
      <c r="T3121">
        <v>-75.740013000000005</v>
      </c>
      <c r="U3121" t="s">
        <v>16622</v>
      </c>
    </row>
    <row r="3122" spans="1:21" x14ac:dyDescent="0.3">
      <c r="A3122" t="s">
        <v>16623</v>
      </c>
      <c r="B3122" t="s">
        <v>370</v>
      </c>
      <c r="C3122" t="s">
        <v>370</v>
      </c>
      <c r="D3122" t="s">
        <v>6866</v>
      </c>
      <c r="E3122" t="s">
        <v>6867</v>
      </c>
      <c r="F3122" t="s">
        <v>13133</v>
      </c>
      <c r="G3122" t="s">
        <v>13133</v>
      </c>
      <c r="H3122" t="s">
        <v>6870</v>
      </c>
      <c r="I3122" t="s">
        <v>6876</v>
      </c>
      <c r="J3122">
        <v>5</v>
      </c>
      <c r="K3122">
        <v>1</v>
      </c>
      <c r="L3122" t="s">
        <v>6872</v>
      </c>
      <c r="M3122" t="s">
        <v>6894</v>
      </c>
      <c r="N3122" t="s">
        <v>6875</v>
      </c>
      <c r="O3122" t="s">
        <v>6876</v>
      </c>
      <c r="P3122" t="s">
        <v>6874</v>
      </c>
      <c r="Q3122" t="s">
        <v>6876</v>
      </c>
      <c r="R3122" t="s">
        <v>6874</v>
      </c>
      <c r="S3122">
        <v>4.812767</v>
      </c>
      <c r="T3122">
        <v>-75.693360999999996</v>
      </c>
      <c r="U3122" t="s">
        <v>370</v>
      </c>
    </row>
    <row r="3123" spans="1:21" x14ac:dyDescent="0.3">
      <c r="A3123" t="s">
        <v>16624</v>
      </c>
      <c r="B3123" t="s">
        <v>370</v>
      </c>
      <c r="C3123" t="s">
        <v>10333</v>
      </c>
      <c r="D3123" t="s">
        <v>7034</v>
      </c>
      <c r="E3123" t="s">
        <v>12508</v>
      </c>
      <c r="F3123" t="s">
        <v>16625</v>
      </c>
      <c r="G3123" t="s">
        <v>16626</v>
      </c>
      <c r="H3123" t="s">
        <v>6870</v>
      </c>
      <c r="I3123" t="s">
        <v>6871</v>
      </c>
      <c r="J3123">
        <v>3</v>
      </c>
      <c r="K3123">
        <v>0</v>
      </c>
      <c r="L3123" t="s">
        <v>6872</v>
      </c>
      <c r="M3123" t="s">
        <v>6873</v>
      </c>
      <c r="N3123" t="s">
        <v>6874</v>
      </c>
      <c r="O3123" t="s">
        <v>6875</v>
      </c>
      <c r="P3123" t="s">
        <v>6874</v>
      </c>
      <c r="Q3123" t="s">
        <v>6876</v>
      </c>
      <c r="R3123" t="s">
        <v>6874</v>
      </c>
      <c r="S3123">
        <v>4.8060770000000002</v>
      </c>
      <c r="T3123">
        <v>-75.697497999999996</v>
      </c>
      <c r="U3123" t="s">
        <v>16627</v>
      </c>
    </row>
    <row r="3124" spans="1:21" x14ac:dyDescent="0.3">
      <c r="A3124" t="s">
        <v>16628</v>
      </c>
      <c r="B3124" t="s">
        <v>370</v>
      </c>
      <c r="C3124" t="s">
        <v>11181</v>
      </c>
      <c r="D3124" t="s">
        <v>6866</v>
      </c>
      <c r="E3124" t="s">
        <v>7235</v>
      </c>
      <c r="F3124" t="s">
        <v>16629</v>
      </c>
      <c r="G3124" t="s">
        <v>16629</v>
      </c>
      <c r="H3124" t="s">
        <v>6870</v>
      </c>
      <c r="I3124" t="s">
        <v>6871</v>
      </c>
      <c r="J3124">
        <v>2</v>
      </c>
      <c r="K3124" t="s">
        <v>370</v>
      </c>
      <c r="L3124" t="s">
        <v>6881</v>
      </c>
      <c r="M3124" t="s">
        <v>6873</v>
      </c>
      <c r="N3124" t="s">
        <v>6876</v>
      </c>
      <c r="O3124" t="s">
        <v>6875</v>
      </c>
      <c r="P3124" t="s">
        <v>6876</v>
      </c>
      <c r="Q3124" t="s">
        <v>6876</v>
      </c>
      <c r="R3124" t="s">
        <v>6874</v>
      </c>
      <c r="S3124">
        <v>4.8164660000000001</v>
      </c>
      <c r="T3124">
        <v>-75.706007999999997</v>
      </c>
      <c r="U3124" t="s">
        <v>16630</v>
      </c>
    </row>
    <row r="3125" spans="1:21" x14ac:dyDescent="0.3">
      <c r="A3125" t="s">
        <v>16631</v>
      </c>
      <c r="B3125" t="s">
        <v>370</v>
      </c>
      <c r="C3125" t="s">
        <v>11181</v>
      </c>
      <c r="D3125" t="s">
        <v>6866</v>
      </c>
      <c r="E3125" t="s">
        <v>7235</v>
      </c>
      <c r="F3125" t="s">
        <v>16632</v>
      </c>
      <c r="G3125" t="s">
        <v>16632</v>
      </c>
      <c r="H3125" t="s">
        <v>6870</v>
      </c>
      <c r="I3125" t="s">
        <v>6886</v>
      </c>
      <c r="J3125">
        <v>3</v>
      </c>
      <c r="K3125" t="s">
        <v>370</v>
      </c>
      <c r="L3125" t="s">
        <v>6890</v>
      </c>
      <c r="M3125" t="s">
        <v>6891</v>
      </c>
      <c r="N3125" t="s">
        <v>6876</v>
      </c>
      <c r="O3125" t="s">
        <v>6876</v>
      </c>
      <c r="P3125" t="s">
        <v>6876</v>
      </c>
      <c r="Q3125" t="s">
        <v>6876</v>
      </c>
      <c r="R3125" t="s">
        <v>6876</v>
      </c>
      <c r="S3125">
        <v>4.816357</v>
      </c>
      <c r="T3125">
        <v>-75.705838</v>
      </c>
      <c r="U3125" t="s">
        <v>370</v>
      </c>
    </row>
    <row r="3126" spans="1:21" x14ac:dyDescent="0.3">
      <c r="A3126" t="s">
        <v>16633</v>
      </c>
      <c r="B3126" t="s">
        <v>370</v>
      </c>
      <c r="C3126" t="s">
        <v>10333</v>
      </c>
      <c r="D3126" t="s">
        <v>16634</v>
      </c>
      <c r="E3126" t="s">
        <v>16634</v>
      </c>
      <c r="F3126" t="s">
        <v>16634</v>
      </c>
      <c r="G3126" t="s">
        <v>16635</v>
      </c>
      <c r="H3126" t="s">
        <v>6870</v>
      </c>
      <c r="I3126" t="s">
        <v>6871</v>
      </c>
      <c r="J3126">
        <v>12</v>
      </c>
      <c r="K3126" t="s">
        <v>370</v>
      </c>
      <c r="L3126" t="s">
        <v>6890</v>
      </c>
      <c r="M3126" t="s">
        <v>6891</v>
      </c>
      <c r="N3126" t="s">
        <v>6874</v>
      </c>
      <c r="O3126" t="s">
        <v>6874</v>
      </c>
      <c r="P3126" t="s">
        <v>6874</v>
      </c>
      <c r="Q3126" t="s">
        <v>6874</v>
      </c>
      <c r="R3126" t="s">
        <v>6874</v>
      </c>
      <c r="S3126">
        <v>4.793444</v>
      </c>
      <c r="T3126">
        <v>-75.747579000000002</v>
      </c>
      <c r="U3126" t="s">
        <v>16636</v>
      </c>
    </row>
    <row r="3127" spans="1:21" x14ac:dyDescent="0.3">
      <c r="A3127" t="s">
        <v>16637</v>
      </c>
      <c r="B3127" t="s">
        <v>370</v>
      </c>
      <c r="C3127" t="s">
        <v>10333</v>
      </c>
      <c r="D3127" t="s">
        <v>7060</v>
      </c>
      <c r="E3127" t="s">
        <v>16638</v>
      </c>
      <c r="F3127" t="s">
        <v>16639</v>
      </c>
      <c r="G3127" t="s">
        <v>16640</v>
      </c>
      <c r="H3127" t="s">
        <v>6870</v>
      </c>
      <c r="I3127" t="s">
        <v>6871</v>
      </c>
      <c r="J3127">
        <v>16</v>
      </c>
      <c r="K3127" t="s">
        <v>370</v>
      </c>
      <c r="L3127" t="s">
        <v>6890</v>
      </c>
      <c r="M3127" t="s">
        <v>6891</v>
      </c>
      <c r="N3127" t="s">
        <v>6874</v>
      </c>
      <c r="O3127" t="s">
        <v>6874</v>
      </c>
      <c r="P3127" t="s">
        <v>6874</v>
      </c>
      <c r="Q3127" t="s">
        <v>6874</v>
      </c>
      <c r="R3127" t="s">
        <v>6874</v>
      </c>
      <c r="S3127">
        <v>4.8066370000000003</v>
      </c>
      <c r="T3127">
        <v>-75.718389999999999</v>
      </c>
      <c r="U3127" t="s">
        <v>16636</v>
      </c>
    </row>
    <row r="3128" spans="1:21" x14ac:dyDescent="0.3">
      <c r="A3128" t="s">
        <v>16641</v>
      </c>
      <c r="B3128" t="s">
        <v>370</v>
      </c>
      <c r="C3128" t="s">
        <v>10333</v>
      </c>
      <c r="D3128" t="s">
        <v>6866</v>
      </c>
      <c r="E3128" t="s">
        <v>6936</v>
      </c>
      <c r="F3128" t="s">
        <v>16642</v>
      </c>
      <c r="G3128" t="s">
        <v>16643</v>
      </c>
      <c r="H3128" t="s">
        <v>6870</v>
      </c>
      <c r="I3128" t="s">
        <v>6871</v>
      </c>
      <c r="J3128">
        <v>2</v>
      </c>
      <c r="K3128" t="s">
        <v>370</v>
      </c>
      <c r="L3128" t="s">
        <v>6881</v>
      </c>
      <c r="M3128" t="s">
        <v>6873</v>
      </c>
      <c r="N3128" t="s">
        <v>6874</v>
      </c>
      <c r="O3128" t="s">
        <v>6874</v>
      </c>
      <c r="P3128" t="s">
        <v>6874</v>
      </c>
      <c r="Q3128" t="s">
        <v>6874</v>
      </c>
      <c r="R3128" t="s">
        <v>6876</v>
      </c>
      <c r="S3128">
        <v>4.810937</v>
      </c>
      <c r="T3128">
        <v>-75.702808000000005</v>
      </c>
      <c r="U3128" t="s">
        <v>16644</v>
      </c>
    </row>
    <row r="3129" spans="1:21" x14ac:dyDescent="0.3">
      <c r="A3129" t="s">
        <v>16645</v>
      </c>
      <c r="B3129" t="s">
        <v>370</v>
      </c>
      <c r="C3129" t="s">
        <v>8411</v>
      </c>
      <c r="D3129" t="s">
        <v>7124</v>
      </c>
      <c r="E3129" t="s">
        <v>7124</v>
      </c>
      <c r="F3129" t="s">
        <v>16646</v>
      </c>
      <c r="G3129" t="s">
        <v>16647</v>
      </c>
      <c r="H3129" t="s">
        <v>6870</v>
      </c>
      <c r="I3129" t="s">
        <v>6989</v>
      </c>
      <c r="J3129">
        <v>5</v>
      </c>
      <c r="K3129">
        <v>1</v>
      </c>
      <c r="L3129" t="s">
        <v>6890</v>
      </c>
      <c r="M3129" t="s">
        <v>6891</v>
      </c>
      <c r="N3129" t="s">
        <v>6874</v>
      </c>
      <c r="O3129" t="s">
        <v>6876</v>
      </c>
      <c r="P3129" t="s">
        <v>6876</v>
      </c>
      <c r="Q3129" t="s">
        <v>6876</v>
      </c>
      <c r="R3129" t="s">
        <v>6876</v>
      </c>
      <c r="S3129">
        <v>4.8160800000000004</v>
      </c>
      <c r="T3129">
        <v>-75.703424999999996</v>
      </c>
      <c r="U3129" t="s">
        <v>16648</v>
      </c>
    </row>
    <row r="3130" spans="1:21" x14ac:dyDescent="0.3">
      <c r="A3130" t="s">
        <v>16649</v>
      </c>
      <c r="B3130" t="s">
        <v>370</v>
      </c>
      <c r="C3130" t="s">
        <v>6865</v>
      </c>
      <c r="D3130" t="s">
        <v>7124</v>
      </c>
      <c r="E3130" t="s">
        <v>7124</v>
      </c>
      <c r="F3130" t="s">
        <v>16650</v>
      </c>
      <c r="G3130" t="s">
        <v>16651</v>
      </c>
      <c r="H3130" t="s">
        <v>6870</v>
      </c>
      <c r="I3130" t="s">
        <v>6886</v>
      </c>
      <c r="J3130">
        <v>1</v>
      </c>
      <c r="K3130" t="s">
        <v>370</v>
      </c>
      <c r="L3130" t="s">
        <v>6881</v>
      </c>
      <c r="M3130" t="s">
        <v>6873</v>
      </c>
      <c r="N3130" t="s">
        <v>6876</v>
      </c>
      <c r="O3130" t="s">
        <v>6875</v>
      </c>
      <c r="P3130" t="s">
        <v>6876</v>
      </c>
      <c r="Q3130" t="s">
        <v>6876</v>
      </c>
      <c r="R3130" t="s">
        <v>6874</v>
      </c>
      <c r="S3130">
        <v>4.8095530000000002</v>
      </c>
      <c r="T3130">
        <v>-75.688955000000007</v>
      </c>
      <c r="U3130" t="s">
        <v>16652</v>
      </c>
    </row>
    <row r="3131" spans="1:21" x14ac:dyDescent="0.3">
      <c r="A3131" t="s">
        <v>16653</v>
      </c>
      <c r="B3131" t="s">
        <v>370</v>
      </c>
      <c r="C3131" t="s">
        <v>6865</v>
      </c>
      <c r="D3131" t="s">
        <v>6921</v>
      </c>
      <c r="E3131" t="s">
        <v>7855</v>
      </c>
      <c r="F3131" t="s">
        <v>16654</v>
      </c>
      <c r="G3131" t="s">
        <v>16655</v>
      </c>
      <c r="H3131" t="s">
        <v>6870</v>
      </c>
      <c r="I3131" t="s">
        <v>16193</v>
      </c>
      <c r="J3131">
        <v>5</v>
      </c>
      <c r="K3131" t="s">
        <v>370</v>
      </c>
      <c r="L3131" t="s">
        <v>6881</v>
      </c>
      <c r="M3131" t="s">
        <v>6891</v>
      </c>
      <c r="N3131" t="s">
        <v>6874</v>
      </c>
      <c r="O3131" t="s">
        <v>6874</v>
      </c>
      <c r="P3131" t="s">
        <v>6874</v>
      </c>
      <c r="Q3131" t="s">
        <v>6874</v>
      </c>
      <c r="R3131" t="s">
        <v>6874</v>
      </c>
      <c r="S3131">
        <v>4.8082250000000002</v>
      </c>
      <c r="T3131">
        <v>-75.704436000000001</v>
      </c>
      <c r="U3131" t="s">
        <v>16656</v>
      </c>
    </row>
    <row r="3132" spans="1:21" x14ac:dyDescent="0.3">
      <c r="A3132" t="s">
        <v>16657</v>
      </c>
      <c r="B3132" t="s">
        <v>370</v>
      </c>
      <c r="C3132" t="s">
        <v>6865</v>
      </c>
      <c r="D3132" t="s">
        <v>6921</v>
      </c>
      <c r="E3132" t="s">
        <v>7330</v>
      </c>
      <c r="F3132" t="s">
        <v>16658</v>
      </c>
      <c r="G3132" t="s">
        <v>16659</v>
      </c>
      <c r="H3132" t="s">
        <v>6870</v>
      </c>
      <c r="I3132" t="s">
        <v>6986</v>
      </c>
      <c r="J3132">
        <v>2</v>
      </c>
      <c r="K3132" t="s">
        <v>370</v>
      </c>
      <c r="L3132" t="s">
        <v>6881</v>
      </c>
      <c r="M3132" t="s">
        <v>6873</v>
      </c>
      <c r="N3132" t="s">
        <v>6876</v>
      </c>
      <c r="O3132" t="s">
        <v>6875</v>
      </c>
      <c r="P3132" t="s">
        <v>6876</v>
      </c>
      <c r="Q3132" t="s">
        <v>6876</v>
      </c>
      <c r="R3132" t="s">
        <v>6874</v>
      </c>
      <c r="S3132">
        <v>4.8081430000000003</v>
      </c>
      <c r="T3132">
        <v>-75.688796999999994</v>
      </c>
      <c r="U3132" t="s">
        <v>16660</v>
      </c>
    </row>
    <row r="3133" spans="1:21" x14ac:dyDescent="0.3">
      <c r="A3133" t="s">
        <v>16661</v>
      </c>
      <c r="B3133" t="s">
        <v>370</v>
      </c>
      <c r="C3133" t="s">
        <v>6865</v>
      </c>
      <c r="D3133" t="s">
        <v>6921</v>
      </c>
      <c r="E3133" t="s">
        <v>7330</v>
      </c>
      <c r="F3133" t="s">
        <v>16662</v>
      </c>
      <c r="G3133" t="s">
        <v>8563</v>
      </c>
      <c r="H3133" t="s">
        <v>6870</v>
      </c>
      <c r="I3133" t="s">
        <v>16193</v>
      </c>
      <c r="J3133">
        <v>4</v>
      </c>
      <c r="K3133" t="s">
        <v>370</v>
      </c>
      <c r="L3133" t="s">
        <v>6881</v>
      </c>
      <c r="M3133" t="s">
        <v>6873</v>
      </c>
      <c r="N3133" t="s">
        <v>6876</v>
      </c>
      <c r="O3133" t="s">
        <v>6875</v>
      </c>
      <c r="P3133" t="s">
        <v>6876</v>
      </c>
      <c r="Q3133" t="s">
        <v>6875</v>
      </c>
      <c r="R3133" t="s">
        <v>6874</v>
      </c>
      <c r="S3133">
        <v>4.8074479999999999</v>
      </c>
      <c r="T3133">
        <v>-75.690569999999994</v>
      </c>
      <c r="U3133" t="s">
        <v>16663</v>
      </c>
    </row>
    <row r="3134" spans="1:21" x14ac:dyDescent="0.3">
      <c r="A3134" t="s">
        <v>16664</v>
      </c>
      <c r="B3134" t="s">
        <v>370</v>
      </c>
      <c r="C3134" t="s">
        <v>10333</v>
      </c>
      <c r="D3134" t="s">
        <v>6921</v>
      </c>
      <c r="E3134" t="s">
        <v>7965</v>
      </c>
      <c r="F3134" t="s">
        <v>16665</v>
      </c>
      <c r="G3134" t="s">
        <v>16666</v>
      </c>
      <c r="H3134" t="s">
        <v>6870</v>
      </c>
      <c r="I3134" t="s">
        <v>16193</v>
      </c>
      <c r="J3134">
        <v>7</v>
      </c>
      <c r="K3134">
        <v>1</v>
      </c>
      <c r="L3134" t="s">
        <v>6881</v>
      </c>
      <c r="M3134" t="s">
        <v>6873</v>
      </c>
      <c r="N3134" t="s">
        <v>6874</v>
      </c>
      <c r="O3134" t="s">
        <v>6874</v>
      </c>
      <c r="P3134" t="s">
        <v>6874</v>
      </c>
      <c r="Q3134" t="s">
        <v>6876</v>
      </c>
      <c r="R3134" t="s">
        <v>6874</v>
      </c>
      <c r="S3134">
        <v>4.8099660000000002</v>
      </c>
      <c r="T3134">
        <v>-75.760998999999998</v>
      </c>
      <c r="U3134" t="s">
        <v>16667</v>
      </c>
    </row>
    <row r="3135" spans="1:21" x14ac:dyDescent="0.3">
      <c r="A3135" t="s">
        <v>16668</v>
      </c>
      <c r="B3135" t="s">
        <v>370</v>
      </c>
      <c r="C3135" t="s">
        <v>10333</v>
      </c>
      <c r="D3135" t="s">
        <v>6921</v>
      </c>
      <c r="E3135" t="s">
        <v>11310</v>
      </c>
      <c r="F3135" t="s">
        <v>16669</v>
      </c>
      <c r="G3135" t="s">
        <v>16670</v>
      </c>
      <c r="H3135" t="s">
        <v>6934</v>
      </c>
      <c r="I3135" t="s">
        <v>6886</v>
      </c>
      <c r="J3135">
        <v>2</v>
      </c>
      <c r="K3135" t="s">
        <v>370</v>
      </c>
      <c r="L3135" t="s">
        <v>6881</v>
      </c>
      <c r="M3135" t="s">
        <v>6873</v>
      </c>
      <c r="N3135" t="s">
        <v>6874</v>
      </c>
      <c r="O3135" t="s">
        <v>6874</v>
      </c>
      <c r="P3135" t="s">
        <v>6874</v>
      </c>
      <c r="Q3135" t="s">
        <v>6874</v>
      </c>
      <c r="R3135" t="s">
        <v>6874</v>
      </c>
      <c r="S3135">
        <v>4.8064879999999999</v>
      </c>
      <c r="T3135">
        <v>-75.684443000000002</v>
      </c>
      <c r="U3135" t="s">
        <v>16671</v>
      </c>
    </row>
    <row r="3136" spans="1:21" x14ac:dyDescent="0.3">
      <c r="A3136" t="s">
        <v>16672</v>
      </c>
      <c r="B3136" t="s">
        <v>370</v>
      </c>
      <c r="C3136" t="s">
        <v>11181</v>
      </c>
      <c r="D3136" t="s">
        <v>6866</v>
      </c>
      <c r="E3136" t="s">
        <v>7342</v>
      </c>
      <c r="F3136" t="s">
        <v>16673</v>
      </c>
      <c r="G3136" t="s">
        <v>16673</v>
      </c>
      <c r="H3136" t="s">
        <v>6870</v>
      </c>
      <c r="I3136" t="s">
        <v>6871</v>
      </c>
      <c r="J3136">
        <v>1</v>
      </c>
      <c r="K3136" t="s">
        <v>370</v>
      </c>
      <c r="L3136" t="s">
        <v>6881</v>
      </c>
      <c r="M3136" t="s">
        <v>6873</v>
      </c>
      <c r="N3136" t="s">
        <v>6874</v>
      </c>
      <c r="O3136" t="s">
        <v>6875</v>
      </c>
      <c r="P3136" t="s">
        <v>6874</v>
      </c>
      <c r="Q3136" t="s">
        <v>6874</v>
      </c>
      <c r="R3136" t="s">
        <v>6874</v>
      </c>
      <c r="S3136">
        <v>4.8154370000000002</v>
      </c>
      <c r="T3136">
        <v>-75.688081999999994</v>
      </c>
      <c r="U3136" t="s">
        <v>16674</v>
      </c>
    </row>
    <row r="3137" spans="1:21" x14ac:dyDescent="0.3">
      <c r="A3137" t="s">
        <v>16675</v>
      </c>
      <c r="B3137" t="s">
        <v>370</v>
      </c>
      <c r="C3137" t="s">
        <v>11181</v>
      </c>
      <c r="D3137" t="s">
        <v>6866</v>
      </c>
      <c r="E3137" t="s">
        <v>7342</v>
      </c>
      <c r="F3137" t="s">
        <v>16676</v>
      </c>
      <c r="G3137" t="s">
        <v>16677</v>
      </c>
      <c r="H3137" t="s">
        <v>6870</v>
      </c>
      <c r="I3137" t="s">
        <v>6871</v>
      </c>
      <c r="J3137">
        <v>2</v>
      </c>
      <c r="K3137">
        <v>1</v>
      </c>
      <c r="L3137" t="s">
        <v>6872</v>
      </c>
      <c r="M3137" t="s">
        <v>6894</v>
      </c>
      <c r="N3137" t="s">
        <v>6874</v>
      </c>
      <c r="O3137" t="s">
        <v>6874</v>
      </c>
      <c r="P3137" t="s">
        <v>6874</v>
      </c>
      <c r="Q3137" t="s">
        <v>6876</v>
      </c>
      <c r="R3137" t="s">
        <v>6874</v>
      </c>
      <c r="S3137">
        <v>4.8155469999999996</v>
      </c>
      <c r="T3137">
        <v>-75.688097999999997</v>
      </c>
      <c r="U3137" t="s">
        <v>16678</v>
      </c>
    </row>
    <row r="3138" spans="1:21" x14ac:dyDescent="0.3">
      <c r="A3138" t="s">
        <v>16679</v>
      </c>
      <c r="B3138" t="s">
        <v>370</v>
      </c>
      <c r="C3138" t="s">
        <v>11181</v>
      </c>
      <c r="D3138" t="s">
        <v>6866</v>
      </c>
      <c r="E3138" t="s">
        <v>7342</v>
      </c>
      <c r="F3138" t="s">
        <v>16680</v>
      </c>
      <c r="G3138" t="s">
        <v>16681</v>
      </c>
      <c r="H3138" t="s">
        <v>6870</v>
      </c>
      <c r="I3138" t="s">
        <v>6886</v>
      </c>
      <c r="J3138">
        <v>5</v>
      </c>
      <c r="K3138" t="s">
        <v>370</v>
      </c>
      <c r="L3138" t="s">
        <v>6872</v>
      </c>
      <c r="M3138" t="s">
        <v>6894</v>
      </c>
      <c r="N3138" t="s">
        <v>6874</v>
      </c>
      <c r="O3138" t="s">
        <v>6875</v>
      </c>
      <c r="P3138" t="s">
        <v>6874</v>
      </c>
      <c r="Q3138" t="s">
        <v>6875</v>
      </c>
      <c r="R3138" t="s">
        <v>6874</v>
      </c>
      <c r="S3138">
        <v>4.8140029999999996</v>
      </c>
      <c r="T3138">
        <v>-75.688079000000002</v>
      </c>
      <c r="U3138" t="s">
        <v>16682</v>
      </c>
    </row>
    <row r="3139" spans="1:21" x14ac:dyDescent="0.3">
      <c r="A3139" t="s">
        <v>16683</v>
      </c>
      <c r="B3139" t="s">
        <v>370</v>
      </c>
      <c r="C3139" t="s">
        <v>11181</v>
      </c>
      <c r="D3139" t="s">
        <v>6866</v>
      </c>
      <c r="E3139" t="s">
        <v>7342</v>
      </c>
      <c r="F3139" t="s">
        <v>16684</v>
      </c>
      <c r="G3139" t="s">
        <v>16685</v>
      </c>
      <c r="H3139" t="s">
        <v>6870</v>
      </c>
      <c r="I3139" t="s">
        <v>6886</v>
      </c>
      <c r="J3139">
        <v>2</v>
      </c>
      <c r="K3139" t="s">
        <v>370</v>
      </c>
      <c r="L3139" t="s">
        <v>6872</v>
      </c>
      <c r="M3139" t="s">
        <v>6882</v>
      </c>
      <c r="N3139" t="s">
        <v>6874</v>
      </c>
      <c r="O3139" t="s">
        <v>6876</v>
      </c>
      <c r="P3139" t="s">
        <v>6874</v>
      </c>
      <c r="Q3139" t="s">
        <v>6876</v>
      </c>
      <c r="R3139" t="s">
        <v>6874</v>
      </c>
      <c r="S3139">
        <v>4.8142069999999997</v>
      </c>
      <c r="T3139">
        <v>-75.688207000000006</v>
      </c>
      <c r="U3139" t="s">
        <v>16686</v>
      </c>
    </row>
    <row r="3140" spans="1:21" x14ac:dyDescent="0.3">
      <c r="A3140" t="s">
        <v>16687</v>
      </c>
      <c r="B3140" t="s">
        <v>370</v>
      </c>
      <c r="C3140" t="s">
        <v>11181</v>
      </c>
      <c r="D3140" t="s">
        <v>6866</v>
      </c>
      <c r="E3140" t="s">
        <v>7342</v>
      </c>
      <c r="F3140" t="s">
        <v>16688</v>
      </c>
      <c r="G3140" t="s">
        <v>16689</v>
      </c>
      <c r="H3140" t="s">
        <v>6870</v>
      </c>
      <c r="I3140" t="s">
        <v>6886</v>
      </c>
      <c r="J3140">
        <v>5</v>
      </c>
      <c r="K3140" t="s">
        <v>370</v>
      </c>
      <c r="L3140" t="s">
        <v>6872</v>
      </c>
      <c r="M3140" t="s">
        <v>6894</v>
      </c>
      <c r="N3140" t="s">
        <v>6875</v>
      </c>
      <c r="O3140" t="s">
        <v>6876</v>
      </c>
      <c r="P3140" t="s">
        <v>6874</v>
      </c>
      <c r="Q3140" t="s">
        <v>6876</v>
      </c>
      <c r="R3140" t="s">
        <v>6874</v>
      </c>
      <c r="S3140">
        <v>4.8141150000000001</v>
      </c>
      <c r="T3140">
        <v>-75.688171999999994</v>
      </c>
      <c r="U3140" t="s">
        <v>16690</v>
      </c>
    </row>
    <row r="3141" spans="1:21" x14ac:dyDescent="0.3">
      <c r="A3141" t="s">
        <v>16691</v>
      </c>
      <c r="B3141" t="s">
        <v>370</v>
      </c>
      <c r="C3141" t="s">
        <v>11181</v>
      </c>
      <c r="D3141" t="s">
        <v>6866</v>
      </c>
      <c r="E3141" t="s">
        <v>7342</v>
      </c>
      <c r="F3141" t="s">
        <v>16692</v>
      </c>
      <c r="G3141" t="s">
        <v>16693</v>
      </c>
      <c r="H3141" t="s">
        <v>6870</v>
      </c>
      <c r="I3141" t="s">
        <v>6871</v>
      </c>
      <c r="J3141">
        <v>2</v>
      </c>
      <c r="K3141" t="s">
        <v>370</v>
      </c>
      <c r="L3141" t="s">
        <v>6890</v>
      </c>
      <c r="M3141" t="s">
        <v>6882</v>
      </c>
      <c r="N3141" t="s">
        <v>6874</v>
      </c>
      <c r="O3141" t="s">
        <v>6875</v>
      </c>
      <c r="P3141" t="s">
        <v>6874</v>
      </c>
      <c r="Q3141" t="s">
        <v>6874</v>
      </c>
      <c r="R3141" t="s">
        <v>6874</v>
      </c>
      <c r="S3141">
        <v>4.8157310000000004</v>
      </c>
      <c r="T3141">
        <v>-75.687983000000003</v>
      </c>
      <c r="U3141" t="s">
        <v>16694</v>
      </c>
    </row>
    <row r="3142" spans="1:21" x14ac:dyDescent="0.3">
      <c r="A3142" t="s">
        <v>16695</v>
      </c>
      <c r="B3142" t="s">
        <v>370</v>
      </c>
      <c r="C3142" t="s">
        <v>11181</v>
      </c>
      <c r="D3142" t="s">
        <v>6928</v>
      </c>
      <c r="E3142" t="s">
        <v>6929</v>
      </c>
      <c r="F3142" t="s">
        <v>16696</v>
      </c>
      <c r="G3142" t="s">
        <v>16696</v>
      </c>
      <c r="H3142" t="s">
        <v>6870</v>
      </c>
      <c r="I3142" t="s">
        <v>6871</v>
      </c>
      <c r="J3142">
        <v>2</v>
      </c>
      <c r="K3142" t="s">
        <v>370</v>
      </c>
      <c r="L3142" t="s">
        <v>6881</v>
      </c>
      <c r="M3142" t="s">
        <v>6873</v>
      </c>
      <c r="N3142" t="s">
        <v>6874</v>
      </c>
      <c r="O3142" t="s">
        <v>6875</v>
      </c>
      <c r="P3142" t="s">
        <v>6876</v>
      </c>
      <c r="Q3142" t="s">
        <v>6876</v>
      </c>
      <c r="R3142" t="s">
        <v>6876</v>
      </c>
      <c r="S3142">
        <v>4.8162149999999997</v>
      </c>
      <c r="T3142">
        <v>-75.688146000000003</v>
      </c>
      <c r="U3142" t="s">
        <v>16697</v>
      </c>
    </row>
    <row r="3143" spans="1:21" x14ac:dyDescent="0.3">
      <c r="A3143" t="s">
        <v>16698</v>
      </c>
      <c r="B3143" t="s">
        <v>370</v>
      </c>
      <c r="C3143" t="s">
        <v>11181</v>
      </c>
      <c r="D3143" t="s">
        <v>7124</v>
      </c>
      <c r="E3143" t="s">
        <v>7124</v>
      </c>
      <c r="F3143" t="s">
        <v>16699</v>
      </c>
      <c r="G3143" t="s">
        <v>16700</v>
      </c>
      <c r="H3143" t="s">
        <v>6870</v>
      </c>
      <c r="I3143" t="s">
        <v>6871</v>
      </c>
      <c r="J3143">
        <v>8</v>
      </c>
      <c r="K3143">
        <v>1</v>
      </c>
      <c r="L3143" t="s">
        <v>6881</v>
      </c>
      <c r="M3143" t="s">
        <v>6873</v>
      </c>
      <c r="N3143" t="s">
        <v>6874</v>
      </c>
      <c r="O3143" t="s">
        <v>6874</v>
      </c>
      <c r="P3143" t="s">
        <v>6874</v>
      </c>
      <c r="Q3143" t="s">
        <v>6875</v>
      </c>
      <c r="R3143" t="s">
        <v>6874</v>
      </c>
      <c r="S3143">
        <v>4.8118569999999998</v>
      </c>
      <c r="T3143">
        <v>-75.692969000000005</v>
      </c>
      <c r="U3143" t="s">
        <v>16701</v>
      </c>
    </row>
    <row r="3144" spans="1:21" x14ac:dyDescent="0.3">
      <c r="A3144" t="s">
        <v>16702</v>
      </c>
      <c r="B3144" t="s">
        <v>370</v>
      </c>
      <c r="C3144" t="s">
        <v>11181</v>
      </c>
      <c r="D3144" t="s">
        <v>7124</v>
      </c>
      <c r="E3144" t="s">
        <v>7124</v>
      </c>
      <c r="F3144" t="s">
        <v>16703</v>
      </c>
      <c r="G3144" t="s">
        <v>16704</v>
      </c>
      <c r="H3144" t="s">
        <v>6870</v>
      </c>
      <c r="I3144" t="s">
        <v>6871</v>
      </c>
      <c r="J3144" t="s">
        <v>370</v>
      </c>
      <c r="K3144" t="s">
        <v>370</v>
      </c>
      <c r="L3144" t="s">
        <v>6881</v>
      </c>
      <c r="M3144" t="s">
        <v>6873</v>
      </c>
      <c r="N3144" t="s">
        <v>6874</v>
      </c>
      <c r="O3144" t="s">
        <v>6875</v>
      </c>
      <c r="P3144" t="s">
        <v>6875</v>
      </c>
      <c r="Q3144" t="s">
        <v>6875</v>
      </c>
      <c r="R3144" t="s">
        <v>6874</v>
      </c>
      <c r="S3144">
        <v>4.8106080000000002</v>
      </c>
      <c r="T3144">
        <v>-75.708878999999996</v>
      </c>
      <c r="U3144" t="s">
        <v>16705</v>
      </c>
    </row>
    <row r="3145" spans="1:21" x14ac:dyDescent="0.3">
      <c r="A3145" t="s">
        <v>16706</v>
      </c>
      <c r="B3145" t="s">
        <v>370</v>
      </c>
      <c r="C3145" t="s">
        <v>11181</v>
      </c>
      <c r="D3145" t="s">
        <v>7124</v>
      </c>
      <c r="E3145" t="s">
        <v>7124</v>
      </c>
      <c r="F3145" t="s">
        <v>14311</v>
      </c>
      <c r="G3145" t="s">
        <v>14312</v>
      </c>
      <c r="H3145" t="s">
        <v>6870</v>
      </c>
      <c r="I3145" t="s">
        <v>6871</v>
      </c>
      <c r="J3145">
        <v>5</v>
      </c>
      <c r="K3145">
        <v>1</v>
      </c>
      <c r="L3145" t="s">
        <v>6872</v>
      </c>
      <c r="M3145" t="s">
        <v>6882</v>
      </c>
      <c r="N3145" t="s">
        <v>6874</v>
      </c>
      <c r="O3145" t="s">
        <v>6875</v>
      </c>
      <c r="P3145" t="s">
        <v>6874</v>
      </c>
      <c r="Q3145" t="s">
        <v>6874</v>
      </c>
      <c r="R3145" t="s">
        <v>6876</v>
      </c>
      <c r="S3145">
        <v>4.8123779999999998</v>
      </c>
      <c r="T3145">
        <v>-75.711073999999996</v>
      </c>
      <c r="U3145" t="s">
        <v>16707</v>
      </c>
    </row>
    <row r="3146" spans="1:21" x14ac:dyDescent="0.3">
      <c r="A3146" t="s">
        <v>16708</v>
      </c>
      <c r="B3146" t="s">
        <v>370</v>
      </c>
      <c r="C3146" t="s">
        <v>11178</v>
      </c>
      <c r="D3146" t="s">
        <v>7124</v>
      </c>
      <c r="E3146" t="s">
        <v>7124</v>
      </c>
      <c r="F3146" t="s">
        <v>16709</v>
      </c>
      <c r="G3146" t="s">
        <v>16709</v>
      </c>
      <c r="H3146" t="s">
        <v>6870</v>
      </c>
      <c r="I3146" t="s">
        <v>6871</v>
      </c>
      <c r="J3146">
        <v>2</v>
      </c>
      <c r="K3146" t="s">
        <v>370</v>
      </c>
      <c r="L3146" t="s">
        <v>6881</v>
      </c>
      <c r="M3146" t="s">
        <v>6873</v>
      </c>
      <c r="N3146" t="s">
        <v>6874</v>
      </c>
      <c r="O3146" t="s">
        <v>6875</v>
      </c>
      <c r="P3146" t="s">
        <v>6874</v>
      </c>
      <c r="Q3146" t="s">
        <v>6874</v>
      </c>
      <c r="R3146" t="s">
        <v>6874</v>
      </c>
      <c r="S3146">
        <v>4.8031420000000002</v>
      </c>
      <c r="T3146">
        <v>-75.665394000000006</v>
      </c>
      <c r="U3146" t="s">
        <v>16710</v>
      </c>
    </row>
    <row r="3147" spans="1:21" x14ac:dyDescent="0.3">
      <c r="A3147" t="s">
        <v>16711</v>
      </c>
      <c r="B3147" t="s">
        <v>370</v>
      </c>
      <c r="C3147" t="s">
        <v>11181</v>
      </c>
      <c r="D3147" t="s">
        <v>7124</v>
      </c>
      <c r="E3147" t="s">
        <v>7124</v>
      </c>
      <c r="F3147" t="s">
        <v>16712</v>
      </c>
      <c r="G3147" t="s">
        <v>16712</v>
      </c>
      <c r="H3147" t="s">
        <v>6870</v>
      </c>
      <c r="I3147" t="s">
        <v>6910</v>
      </c>
      <c r="J3147">
        <v>3</v>
      </c>
      <c r="K3147" t="s">
        <v>370</v>
      </c>
      <c r="L3147" t="s">
        <v>6872</v>
      </c>
      <c r="M3147" t="s">
        <v>6894</v>
      </c>
      <c r="N3147" t="s">
        <v>6875</v>
      </c>
      <c r="O3147" t="s">
        <v>6876</v>
      </c>
      <c r="P3147" t="s">
        <v>6875</v>
      </c>
      <c r="Q3147" t="s">
        <v>6875</v>
      </c>
      <c r="R3147" t="s">
        <v>6874</v>
      </c>
      <c r="S3147">
        <v>4.8129200000000001</v>
      </c>
      <c r="T3147">
        <v>-75.689475999999999</v>
      </c>
      <c r="U3147" t="s">
        <v>16713</v>
      </c>
    </row>
    <row r="3148" spans="1:21" x14ac:dyDescent="0.3">
      <c r="A3148" t="s">
        <v>16714</v>
      </c>
      <c r="B3148" t="s">
        <v>370</v>
      </c>
      <c r="C3148" t="s">
        <v>11181</v>
      </c>
      <c r="D3148" t="s">
        <v>7124</v>
      </c>
      <c r="E3148" t="s">
        <v>7124</v>
      </c>
      <c r="F3148" t="s">
        <v>16715</v>
      </c>
      <c r="G3148" t="s">
        <v>16715</v>
      </c>
      <c r="H3148" t="s">
        <v>6870</v>
      </c>
      <c r="I3148" t="s">
        <v>6871</v>
      </c>
      <c r="J3148">
        <v>1</v>
      </c>
      <c r="K3148" t="s">
        <v>370</v>
      </c>
      <c r="L3148" t="s">
        <v>6872</v>
      </c>
      <c r="M3148" t="s">
        <v>6894</v>
      </c>
      <c r="N3148" t="s">
        <v>6874</v>
      </c>
      <c r="O3148" t="s">
        <v>6875</v>
      </c>
      <c r="P3148" t="s">
        <v>6874</v>
      </c>
      <c r="Q3148" t="s">
        <v>6874</v>
      </c>
      <c r="R3148" t="s">
        <v>6874</v>
      </c>
      <c r="S3148">
        <v>4.8121749999999999</v>
      </c>
      <c r="T3148">
        <v>-75.704300000000003</v>
      </c>
      <c r="U3148" t="s">
        <v>16716</v>
      </c>
    </row>
    <row r="3149" spans="1:21" x14ac:dyDescent="0.3">
      <c r="A3149" t="s">
        <v>16717</v>
      </c>
      <c r="B3149" t="s">
        <v>370</v>
      </c>
      <c r="C3149" t="s">
        <v>11181</v>
      </c>
      <c r="D3149" t="s">
        <v>7124</v>
      </c>
      <c r="E3149" t="s">
        <v>7124</v>
      </c>
      <c r="F3149" t="s">
        <v>16718</v>
      </c>
      <c r="G3149" t="s">
        <v>16718</v>
      </c>
      <c r="H3149" t="s">
        <v>6870</v>
      </c>
      <c r="I3149" t="s">
        <v>6871</v>
      </c>
      <c r="J3149">
        <v>3</v>
      </c>
      <c r="K3149">
        <v>1</v>
      </c>
      <c r="L3149" t="s">
        <v>6890</v>
      </c>
      <c r="M3149" t="s">
        <v>6891</v>
      </c>
      <c r="N3149" t="s">
        <v>6874</v>
      </c>
      <c r="O3149" t="s">
        <v>6874</v>
      </c>
      <c r="P3149" t="s">
        <v>6874</v>
      </c>
      <c r="Q3149" t="s">
        <v>6874</v>
      </c>
      <c r="R3149" t="s">
        <v>6874</v>
      </c>
      <c r="S3149">
        <v>4.8124520000000004</v>
      </c>
      <c r="T3149">
        <v>-75.704195999999996</v>
      </c>
      <c r="U3149" t="s">
        <v>16719</v>
      </c>
    </row>
    <row r="3150" spans="1:21" x14ac:dyDescent="0.3">
      <c r="A3150" t="s">
        <v>16720</v>
      </c>
      <c r="B3150" t="s">
        <v>370</v>
      </c>
      <c r="C3150" t="s">
        <v>11181</v>
      </c>
      <c r="D3150" t="s">
        <v>7124</v>
      </c>
      <c r="E3150" t="s">
        <v>6866</v>
      </c>
      <c r="F3150" t="s">
        <v>16721</v>
      </c>
      <c r="G3150" t="s">
        <v>16722</v>
      </c>
      <c r="H3150" t="s">
        <v>6870</v>
      </c>
      <c r="I3150" t="s">
        <v>6886</v>
      </c>
      <c r="J3150">
        <v>2</v>
      </c>
      <c r="K3150">
        <v>1</v>
      </c>
      <c r="L3150" t="s">
        <v>6890</v>
      </c>
      <c r="M3150" t="s">
        <v>6891</v>
      </c>
      <c r="N3150" t="s">
        <v>6874</v>
      </c>
      <c r="O3150" t="s">
        <v>6874</v>
      </c>
      <c r="P3150" t="s">
        <v>6874</v>
      </c>
      <c r="Q3150" t="s">
        <v>6875</v>
      </c>
      <c r="R3150" t="s">
        <v>6874</v>
      </c>
      <c r="S3150">
        <v>4.8112000000000004</v>
      </c>
      <c r="T3150">
        <v>-75.694705999999996</v>
      </c>
      <c r="U3150" t="s">
        <v>16723</v>
      </c>
    </row>
    <row r="3151" spans="1:21" x14ac:dyDescent="0.3">
      <c r="A3151" t="s">
        <v>16724</v>
      </c>
      <c r="B3151" t="s">
        <v>370</v>
      </c>
      <c r="C3151" t="s">
        <v>370</v>
      </c>
      <c r="D3151" t="s">
        <v>7124</v>
      </c>
      <c r="E3151" t="s">
        <v>7124</v>
      </c>
      <c r="F3151" t="s">
        <v>16725</v>
      </c>
      <c r="G3151" t="s">
        <v>16726</v>
      </c>
      <c r="H3151" t="s">
        <v>6934</v>
      </c>
      <c r="I3151" t="s">
        <v>6870</v>
      </c>
      <c r="J3151" t="s">
        <v>370</v>
      </c>
      <c r="K3151" t="s">
        <v>370</v>
      </c>
      <c r="L3151" t="s">
        <v>6881</v>
      </c>
      <c r="M3151" t="s">
        <v>6873</v>
      </c>
      <c r="N3151" t="s">
        <v>6874</v>
      </c>
      <c r="O3151" t="s">
        <v>6874</v>
      </c>
      <c r="P3151" t="s">
        <v>6874</v>
      </c>
      <c r="Q3151" t="s">
        <v>6875</v>
      </c>
      <c r="R3151" t="s">
        <v>6876</v>
      </c>
      <c r="S3151">
        <v>4.8130889999999997</v>
      </c>
      <c r="T3151">
        <v>-75.692740000000001</v>
      </c>
      <c r="U3151" t="s">
        <v>16727</v>
      </c>
    </row>
    <row r="3152" spans="1:21" x14ac:dyDescent="0.3">
      <c r="A3152" t="s">
        <v>16728</v>
      </c>
      <c r="B3152" t="s">
        <v>370</v>
      </c>
      <c r="C3152" t="s">
        <v>11181</v>
      </c>
      <c r="D3152" t="s">
        <v>7124</v>
      </c>
      <c r="E3152" t="s">
        <v>6866</v>
      </c>
      <c r="F3152" t="s">
        <v>16729</v>
      </c>
      <c r="G3152" t="s">
        <v>16729</v>
      </c>
      <c r="H3152" t="s">
        <v>6870</v>
      </c>
      <c r="I3152" t="s">
        <v>16193</v>
      </c>
      <c r="J3152">
        <v>4</v>
      </c>
      <c r="K3152" t="s">
        <v>370</v>
      </c>
      <c r="L3152" t="s">
        <v>6881</v>
      </c>
      <c r="M3152" t="s">
        <v>6873</v>
      </c>
      <c r="N3152" t="s">
        <v>6874</v>
      </c>
      <c r="O3152" t="s">
        <v>6874</v>
      </c>
      <c r="P3152" t="s">
        <v>6874</v>
      </c>
      <c r="Q3152" t="s">
        <v>6874</v>
      </c>
      <c r="R3152" t="s">
        <v>6874</v>
      </c>
      <c r="S3152">
        <v>4.8158450000000004</v>
      </c>
      <c r="T3152">
        <v>-75.688835999999995</v>
      </c>
      <c r="U3152" t="s">
        <v>16730</v>
      </c>
    </row>
    <row r="3153" spans="1:21" x14ac:dyDescent="0.3">
      <c r="A3153" t="s">
        <v>16731</v>
      </c>
      <c r="B3153" t="s">
        <v>370</v>
      </c>
      <c r="C3153" t="s">
        <v>11181</v>
      </c>
      <c r="D3153" t="s">
        <v>6866</v>
      </c>
      <c r="E3153" t="s">
        <v>14081</v>
      </c>
      <c r="F3153" t="s">
        <v>16732</v>
      </c>
      <c r="G3153" t="s">
        <v>16732</v>
      </c>
      <c r="H3153" t="s">
        <v>6870</v>
      </c>
      <c r="I3153" t="s">
        <v>6871</v>
      </c>
      <c r="J3153">
        <v>3</v>
      </c>
      <c r="K3153">
        <v>1</v>
      </c>
      <c r="L3153" t="s">
        <v>6872</v>
      </c>
      <c r="M3153" t="s">
        <v>6894</v>
      </c>
      <c r="N3153" t="s">
        <v>6875</v>
      </c>
      <c r="O3153" t="s">
        <v>6876</v>
      </c>
      <c r="P3153" t="s">
        <v>6875</v>
      </c>
      <c r="Q3153" t="s">
        <v>6876</v>
      </c>
      <c r="R3153" t="s">
        <v>6876</v>
      </c>
      <c r="S3153">
        <v>4.8102369999999999</v>
      </c>
      <c r="T3153">
        <v>-75.689312999999999</v>
      </c>
      <c r="U3153" t="s">
        <v>16733</v>
      </c>
    </row>
    <row r="3154" spans="1:21" x14ac:dyDescent="0.3">
      <c r="A3154" t="s">
        <v>16734</v>
      </c>
      <c r="B3154" t="s">
        <v>370</v>
      </c>
      <c r="C3154" t="s">
        <v>11181</v>
      </c>
      <c r="D3154" t="s">
        <v>7124</v>
      </c>
      <c r="E3154" t="s">
        <v>6866</v>
      </c>
      <c r="F3154" t="s">
        <v>16735</v>
      </c>
      <c r="G3154" t="s">
        <v>16735</v>
      </c>
      <c r="H3154" t="s">
        <v>6870</v>
      </c>
      <c r="I3154" t="s">
        <v>16193</v>
      </c>
      <c r="J3154">
        <v>2</v>
      </c>
      <c r="K3154">
        <v>1</v>
      </c>
      <c r="L3154" t="s">
        <v>6882</v>
      </c>
      <c r="M3154" t="s">
        <v>6882</v>
      </c>
      <c r="N3154" t="s">
        <v>6875</v>
      </c>
      <c r="O3154" t="s">
        <v>6875</v>
      </c>
      <c r="P3154" t="s">
        <v>6874</v>
      </c>
      <c r="Q3154" t="s">
        <v>6875</v>
      </c>
      <c r="R3154" t="s">
        <v>6874</v>
      </c>
      <c r="S3154">
        <v>4.8099990000000004</v>
      </c>
      <c r="T3154">
        <v>-75.692600999999996</v>
      </c>
      <c r="U3154" t="s">
        <v>16736</v>
      </c>
    </row>
    <row r="3155" spans="1:21" x14ac:dyDescent="0.3">
      <c r="A3155" t="s">
        <v>16737</v>
      </c>
      <c r="B3155" t="s">
        <v>370</v>
      </c>
      <c r="C3155" t="s">
        <v>11181</v>
      </c>
      <c r="D3155" t="s">
        <v>7124</v>
      </c>
      <c r="E3155" t="s">
        <v>6866</v>
      </c>
      <c r="F3155" t="s">
        <v>16738</v>
      </c>
      <c r="G3155" t="s">
        <v>16738</v>
      </c>
      <c r="H3155" t="s">
        <v>6870</v>
      </c>
      <c r="I3155" t="s">
        <v>6871</v>
      </c>
      <c r="J3155">
        <v>3</v>
      </c>
      <c r="K3155" t="s">
        <v>370</v>
      </c>
      <c r="L3155" t="s">
        <v>6890</v>
      </c>
      <c r="M3155" t="s">
        <v>6891</v>
      </c>
      <c r="N3155" t="s">
        <v>6874</v>
      </c>
      <c r="O3155" t="s">
        <v>6874</v>
      </c>
      <c r="P3155" t="s">
        <v>6874</v>
      </c>
      <c r="Q3155" t="s">
        <v>6874</v>
      </c>
      <c r="R3155" t="s">
        <v>6874</v>
      </c>
      <c r="S3155">
        <v>4.8159450000000001</v>
      </c>
      <c r="T3155">
        <v>-75.687100999999998</v>
      </c>
      <c r="U3155" t="s">
        <v>16739</v>
      </c>
    </row>
    <row r="3156" spans="1:21" x14ac:dyDescent="0.3">
      <c r="A3156" t="s">
        <v>16740</v>
      </c>
      <c r="B3156" t="s">
        <v>370</v>
      </c>
      <c r="C3156" t="s">
        <v>11181</v>
      </c>
      <c r="D3156" t="s">
        <v>7124</v>
      </c>
      <c r="E3156" t="s">
        <v>6866</v>
      </c>
      <c r="F3156" t="s">
        <v>16741</v>
      </c>
      <c r="G3156" t="s">
        <v>16741</v>
      </c>
      <c r="H3156" t="s">
        <v>6870</v>
      </c>
      <c r="I3156" t="s">
        <v>6871</v>
      </c>
      <c r="J3156" t="s">
        <v>370</v>
      </c>
      <c r="K3156" t="s">
        <v>370</v>
      </c>
      <c r="L3156" t="s">
        <v>6890</v>
      </c>
      <c r="M3156" t="s">
        <v>6891</v>
      </c>
      <c r="N3156" t="s">
        <v>6874</v>
      </c>
      <c r="O3156" t="s">
        <v>6874</v>
      </c>
      <c r="P3156" t="s">
        <v>6874</v>
      </c>
      <c r="Q3156" t="s">
        <v>6875</v>
      </c>
      <c r="R3156" t="s">
        <v>6874</v>
      </c>
      <c r="S3156">
        <v>4.8160660000000002</v>
      </c>
      <c r="T3156">
        <v>-75.687346000000005</v>
      </c>
      <c r="U3156" t="s">
        <v>16742</v>
      </c>
    </row>
    <row r="3157" spans="1:21" x14ac:dyDescent="0.3">
      <c r="A3157" t="s">
        <v>16743</v>
      </c>
      <c r="B3157" t="s">
        <v>370</v>
      </c>
      <c r="C3157" t="s">
        <v>11181</v>
      </c>
      <c r="D3157" t="s">
        <v>6866</v>
      </c>
      <c r="E3157" t="s">
        <v>7342</v>
      </c>
      <c r="F3157" t="s">
        <v>16744</v>
      </c>
      <c r="G3157" t="s">
        <v>16744</v>
      </c>
      <c r="H3157" t="s">
        <v>6870</v>
      </c>
      <c r="I3157" t="s">
        <v>6871</v>
      </c>
      <c r="J3157">
        <v>3</v>
      </c>
      <c r="K3157" t="s">
        <v>370</v>
      </c>
      <c r="L3157" t="s">
        <v>6881</v>
      </c>
      <c r="M3157" t="s">
        <v>6891</v>
      </c>
      <c r="N3157" t="s">
        <v>6874</v>
      </c>
      <c r="O3157" t="s">
        <v>6874</v>
      </c>
      <c r="P3157" t="s">
        <v>6874</v>
      </c>
      <c r="Q3157" t="s">
        <v>6874</v>
      </c>
      <c r="R3157" t="s">
        <v>6874</v>
      </c>
      <c r="S3157">
        <v>4.8153389999999998</v>
      </c>
      <c r="T3157">
        <v>-75.687374000000005</v>
      </c>
      <c r="U3157" t="s">
        <v>16745</v>
      </c>
    </row>
    <row r="3158" spans="1:21" x14ac:dyDescent="0.3">
      <c r="A3158" t="s">
        <v>16746</v>
      </c>
      <c r="B3158" t="s">
        <v>370</v>
      </c>
      <c r="C3158" t="s">
        <v>11181</v>
      </c>
      <c r="D3158" t="s">
        <v>7124</v>
      </c>
      <c r="E3158" t="s">
        <v>7124</v>
      </c>
      <c r="F3158" t="s">
        <v>16747</v>
      </c>
      <c r="G3158" t="s">
        <v>16747</v>
      </c>
      <c r="H3158" t="s">
        <v>6870</v>
      </c>
      <c r="I3158" t="s">
        <v>6871</v>
      </c>
      <c r="J3158">
        <v>2</v>
      </c>
      <c r="K3158" t="s">
        <v>370</v>
      </c>
      <c r="L3158" t="s">
        <v>6882</v>
      </c>
      <c r="M3158" t="s">
        <v>6882</v>
      </c>
      <c r="N3158" t="s">
        <v>6874</v>
      </c>
      <c r="O3158" t="s">
        <v>6874</v>
      </c>
      <c r="P3158" t="s">
        <v>6874</v>
      </c>
      <c r="Q3158" t="s">
        <v>6874</v>
      </c>
      <c r="R3158" t="s">
        <v>6874</v>
      </c>
      <c r="S3158">
        <v>4.816287</v>
      </c>
      <c r="T3158">
        <v>-75.687055999999998</v>
      </c>
      <c r="U3158" t="s">
        <v>16748</v>
      </c>
    </row>
    <row r="3159" spans="1:21" x14ac:dyDescent="0.3">
      <c r="A3159" t="s">
        <v>16749</v>
      </c>
      <c r="B3159" t="s">
        <v>370</v>
      </c>
      <c r="C3159" t="s">
        <v>11181</v>
      </c>
      <c r="D3159" t="s">
        <v>6866</v>
      </c>
      <c r="E3159" t="s">
        <v>7342</v>
      </c>
      <c r="F3159" t="s">
        <v>16750</v>
      </c>
      <c r="G3159" t="s">
        <v>16750</v>
      </c>
      <c r="H3159" t="s">
        <v>6870</v>
      </c>
      <c r="I3159" t="s">
        <v>6871</v>
      </c>
      <c r="J3159">
        <v>2</v>
      </c>
      <c r="K3159" t="s">
        <v>370</v>
      </c>
      <c r="L3159" t="s">
        <v>6890</v>
      </c>
      <c r="M3159" t="s">
        <v>6891</v>
      </c>
      <c r="N3159" t="s">
        <v>6874</v>
      </c>
      <c r="O3159" t="s">
        <v>6874</v>
      </c>
      <c r="P3159" t="s">
        <v>6874</v>
      </c>
      <c r="Q3159" t="s">
        <v>6874</v>
      </c>
      <c r="R3159" t="s">
        <v>6874</v>
      </c>
      <c r="S3159">
        <v>4.8153329999999999</v>
      </c>
      <c r="T3159">
        <v>-75.687372999999994</v>
      </c>
      <c r="U3159" t="s">
        <v>370</v>
      </c>
    </row>
    <row r="3160" spans="1:21" x14ac:dyDescent="0.3">
      <c r="A3160" t="s">
        <v>16751</v>
      </c>
      <c r="B3160" t="s">
        <v>370</v>
      </c>
      <c r="C3160" t="s">
        <v>11181</v>
      </c>
      <c r="D3160" t="s">
        <v>7124</v>
      </c>
      <c r="E3160" t="s">
        <v>7124</v>
      </c>
      <c r="F3160" t="s">
        <v>16752</v>
      </c>
      <c r="G3160" t="s">
        <v>16752</v>
      </c>
      <c r="H3160" t="s">
        <v>6870</v>
      </c>
      <c r="I3160" t="s">
        <v>16193</v>
      </c>
      <c r="J3160">
        <v>5</v>
      </c>
      <c r="K3160" t="s">
        <v>370</v>
      </c>
      <c r="L3160" t="s">
        <v>6872</v>
      </c>
      <c r="M3160" t="s">
        <v>6894</v>
      </c>
      <c r="N3160" t="s">
        <v>6875</v>
      </c>
      <c r="O3160" t="s">
        <v>6875</v>
      </c>
      <c r="P3160" t="s">
        <v>6875</v>
      </c>
      <c r="Q3160" t="s">
        <v>6875</v>
      </c>
      <c r="R3160" t="s">
        <v>6874</v>
      </c>
      <c r="S3160">
        <v>4.8137530000000002</v>
      </c>
      <c r="T3160">
        <v>-75.689019999999999</v>
      </c>
      <c r="U3160" t="s">
        <v>16753</v>
      </c>
    </row>
    <row r="3161" spans="1:21" x14ac:dyDescent="0.3">
      <c r="A3161" t="s">
        <v>16754</v>
      </c>
      <c r="B3161" t="s">
        <v>370</v>
      </c>
      <c r="C3161" t="s">
        <v>11181</v>
      </c>
      <c r="D3161" t="s">
        <v>7124</v>
      </c>
      <c r="E3161" t="s">
        <v>7124</v>
      </c>
      <c r="F3161" t="s">
        <v>16755</v>
      </c>
      <c r="G3161" t="s">
        <v>16755</v>
      </c>
      <c r="H3161" t="s">
        <v>6870</v>
      </c>
      <c r="I3161" t="s">
        <v>16193</v>
      </c>
      <c r="J3161">
        <v>5</v>
      </c>
      <c r="K3161" t="s">
        <v>370</v>
      </c>
      <c r="L3161" t="s">
        <v>6872</v>
      </c>
      <c r="M3161" t="s">
        <v>6894</v>
      </c>
      <c r="N3161" t="s">
        <v>6875</v>
      </c>
      <c r="O3161" t="s">
        <v>6875</v>
      </c>
      <c r="P3161" t="s">
        <v>6875</v>
      </c>
      <c r="Q3161" t="s">
        <v>6875</v>
      </c>
      <c r="R3161" t="s">
        <v>6874</v>
      </c>
      <c r="S3161">
        <v>4.8136020000000004</v>
      </c>
      <c r="T3161">
        <v>-75.689070999999998</v>
      </c>
      <c r="U3161" t="s">
        <v>16753</v>
      </c>
    </row>
    <row r="3162" spans="1:21" x14ac:dyDescent="0.3">
      <c r="A3162" t="s">
        <v>16756</v>
      </c>
      <c r="B3162" t="s">
        <v>370</v>
      </c>
      <c r="C3162" t="s">
        <v>11181</v>
      </c>
      <c r="D3162" t="s">
        <v>7124</v>
      </c>
      <c r="E3162" t="s">
        <v>7124</v>
      </c>
      <c r="F3162" t="s">
        <v>16757</v>
      </c>
      <c r="G3162" t="s">
        <v>16757</v>
      </c>
      <c r="H3162" t="s">
        <v>6870</v>
      </c>
      <c r="I3162" t="s">
        <v>16193</v>
      </c>
      <c r="J3162">
        <v>5</v>
      </c>
      <c r="K3162" t="s">
        <v>370</v>
      </c>
      <c r="L3162" t="s">
        <v>6872</v>
      </c>
      <c r="M3162" t="s">
        <v>6894</v>
      </c>
      <c r="N3162" t="s">
        <v>6875</v>
      </c>
      <c r="O3162" t="s">
        <v>6875</v>
      </c>
      <c r="P3162" t="s">
        <v>6875</v>
      </c>
      <c r="Q3162" t="s">
        <v>6875</v>
      </c>
      <c r="R3162" t="s">
        <v>6874</v>
      </c>
      <c r="S3162">
        <v>4.813733</v>
      </c>
      <c r="T3162">
        <v>-75.689036999999999</v>
      </c>
      <c r="U3162" t="s">
        <v>16753</v>
      </c>
    </row>
    <row r="3163" spans="1:21" x14ac:dyDescent="0.3">
      <c r="A3163" t="s">
        <v>16758</v>
      </c>
      <c r="B3163" t="s">
        <v>370</v>
      </c>
      <c r="C3163" t="s">
        <v>11181</v>
      </c>
      <c r="D3163" t="s">
        <v>7124</v>
      </c>
      <c r="E3163" t="s">
        <v>7124</v>
      </c>
      <c r="F3163" t="s">
        <v>16759</v>
      </c>
      <c r="G3163" t="s">
        <v>16759</v>
      </c>
      <c r="H3163" t="s">
        <v>6870</v>
      </c>
      <c r="I3163" t="s">
        <v>16193</v>
      </c>
      <c r="J3163">
        <v>2</v>
      </c>
      <c r="K3163">
        <v>1</v>
      </c>
      <c r="L3163" t="s">
        <v>6890</v>
      </c>
      <c r="M3163" t="s">
        <v>6891</v>
      </c>
      <c r="N3163" t="s">
        <v>6874</v>
      </c>
      <c r="O3163" t="s">
        <v>6874</v>
      </c>
      <c r="P3163" t="s">
        <v>6874</v>
      </c>
      <c r="Q3163" t="s">
        <v>6874</v>
      </c>
      <c r="R3163" t="s">
        <v>6874</v>
      </c>
      <c r="S3163">
        <v>4.8138360000000002</v>
      </c>
      <c r="T3163">
        <v>-75.689121999999998</v>
      </c>
      <c r="U3163" t="s">
        <v>16760</v>
      </c>
    </row>
    <row r="3164" spans="1:21" x14ac:dyDescent="0.3">
      <c r="A3164" t="s">
        <v>16761</v>
      </c>
      <c r="B3164" t="s">
        <v>370</v>
      </c>
      <c r="C3164" t="s">
        <v>10333</v>
      </c>
      <c r="D3164" t="s">
        <v>6921</v>
      </c>
      <c r="E3164" t="s">
        <v>7965</v>
      </c>
      <c r="F3164" t="s">
        <v>8398</v>
      </c>
      <c r="G3164" t="s">
        <v>8398</v>
      </c>
      <c r="H3164" t="s">
        <v>6870</v>
      </c>
      <c r="I3164" t="s">
        <v>6871</v>
      </c>
      <c r="J3164">
        <v>12</v>
      </c>
      <c r="K3164">
        <v>2</v>
      </c>
      <c r="L3164" t="s">
        <v>6890</v>
      </c>
      <c r="M3164" t="s">
        <v>6891</v>
      </c>
      <c r="N3164" t="s">
        <v>6874</v>
      </c>
      <c r="O3164" t="s">
        <v>6874</v>
      </c>
      <c r="P3164" t="s">
        <v>6874</v>
      </c>
      <c r="Q3164" t="s">
        <v>6875</v>
      </c>
      <c r="R3164" t="s">
        <v>6874</v>
      </c>
      <c r="S3164">
        <v>4.8049390000000001</v>
      </c>
      <c r="T3164">
        <v>-75.683527999999995</v>
      </c>
      <c r="U3164" t="s">
        <v>16762</v>
      </c>
    </row>
    <row r="3165" spans="1:21" x14ac:dyDescent="0.3">
      <c r="A3165" t="s">
        <v>16763</v>
      </c>
      <c r="B3165" t="s">
        <v>370</v>
      </c>
      <c r="C3165" t="s">
        <v>8411</v>
      </c>
      <c r="D3165" t="s">
        <v>7124</v>
      </c>
      <c r="E3165" t="s">
        <v>7124</v>
      </c>
      <c r="F3165" t="s">
        <v>16764</v>
      </c>
      <c r="G3165" t="s">
        <v>16764</v>
      </c>
      <c r="H3165" t="s">
        <v>6870</v>
      </c>
      <c r="I3165" t="s">
        <v>6871</v>
      </c>
      <c r="J3165">
        <v>5</v>
      </c>
      <c r="K3165" t="s">
        <v>370</v>
      </c>
      <c r="L3165" t="s">
        <v>6872</v>
      </c>
      <c r="M3165" t="s">
        <v>6894</v>
      </c>
      <c r="N3165" t="s">
        <v>6874</v>
      </c>
      <c r="O3165" t="s">
        <v>6874</v>
      </c>
      <c r="P3165" t="s">
        <v>6874</v>
      </c>
      <c r="Q3165" t="s">
        <v>6874</v>
      </c>
      <c r="R3165" t="s">
        <v>6874</v>
      </c>
      <c r="S3165">
        <v>4.8115129999999997</v>
      </c>
      <c r="T3165">
        <v>-75.686864</v>
      </c>
      <c r="U3165" t="s">
        <v>370</v>
      </c>
    </row>
    <row r="3166" spans="1:21" x14ac:dyDescent="0.3">
      <c r="A3166" t="s">
        <v>16765</v>
      </c>
      <c r="B3166" t="s">
        <v>370</v>
      </c>
      <c r="C3166" t="s">
        <v>8411</v>
      </c>
      <c r="D3166" t="s">
        <v>7124</v>
      </c>
      <c r="E3166" t="s">
        <v>7124</v>
      </c>
      <c r="F3166" t="s">
        <v>16766</v>
      </c>
      <c r="G3166" t="s">
        <v>16767</v>
      </c>
      <c r="H3166" t="s">
        <v>6870</v>
      </c>
      <c r="I3166" t="s">
        <v>6986</v>
      </c>
      <c r="J3166">
        <v>8</v>
      </c>
      <c r="K3166">
        <v>1</v>
      </c>
      <c r="L3166" t="s">
        <v>6890</v>
      </c>
      <c r="M3166" t="s">
        <v>6891</v>
      </c>
      <c r="N3166" t="s">
        <v>6874</v>
      </c>
      <c r="O3166" t="s">
        <v>6874</v>
      </c>
      <c r="P3166" t="s">
        <v>6874</v>
      </c>
      <c r="Q3166" t="s">
        <v>6874</v>
      </c>
      <c r="R3166" t="s">
        <v>6874</v>
      </c>
      <c r="S3166">
        <v>4.8088069999999998</v>
      </c>
      <c r="T3166">
        <v>-75.687033</v>
      </c>
      <c r="U3166" t="s">
        <v>16768</v>
      </c>
    </row>
    <row r="3167" spans="1:21" x14ac:dyDescent="0.3">
      <c r="A3167" t="s">
        <v>16769</v>
      </c>
      <c r="B3167" t="s">
        <v>370</v>
      </c>
      <c r="C3167" t="s">
        <v>8411</v>
      </c>
      <c r="D3167" t="s">
        <v>7124</v>
      </c>
      <c r="E3167" t="s">
        <v>7124</v>
      </c>
      <c r="F3167" t="s">
        <v>16770</v>
      </c>
      <c r="G3167" t="s">
        <v>16771</v>
      </c>
      <c r="H3167" t="s">
        <v>6870</v>
      </c>
      <c r="I3167" t="s">
        <v>6871</v>
      </c>
      <c r="J3167">
        <v>8</v>
      </c>
      <c r="K3167">
        <v>1</v>
      </c>
      <c r="L3167" t="s">
        <v>6881</v>
      </c>
      <c r="M3167" t="s">
        <v>6873</v>
      </c>
      <c r="N3167" t="s">
        <v>6874</v>
      </c>
      <c r="O3167" t="s">
        <v>6874</v>
      </c>
      <c r="P3167" t="s">
        <v>6874</v>
      </c>
      <c r="Q3167" t="s">
        <v>6875</v>
      </c>
      <c r="R3167" t="s">
        <v>6874</v>
      </c>
      <c r="S3167">
        <v>4.8105120000000001</v>
      </c>
      <c r="T3167">
        <v>-75.679311999999996</v>
      </c>
      <c r="U3167" t="s">
        <v>16772</v>
      </c>
    </row>
    <row r="3168" spans="1:21" x14ac:dyDescent="0.3">
      <c r="A3168" t="s">
        <v>16773</v>
      </c>
      <c r="B3168" t="s">
        <v>370</v>
      </c>
      <c r="C3168" t="s">
        <v>8411</v>
      </c>
      <c r="D3168" t="s">
        <v>7124</v>
      </c>
      <c r="E3168" t="s">
        <v>7124</v>
      </c>
      <c r="F3168" t="s">
        <v>16774</v>
      </c>
      <c r="G3168" t="s">
        <v>16775</v>
      </c>
      <c r="H3168" t="s">
        <v>6870</v>
      </c>
      <c r="I3168" t="s">
        <v>6871</v>
      </c>
      <c r="J3168">
        <v>5</v>
      </c>
      <c r="K3168">
        <v>1</v>
      </c>
      <c r="L3168" t="s">
        <v>6881</v>
      </c>
      <c r="M3168" t="s">
        <v>6873</v>
      </c>
      <c r="N3168" t="s">
        <v>6874</v>
      </c>
      <c r="O3168" t="s">
        <v>6874</v>
      </c>
      <c r="P3168" t="s">
        <v>6874</v>
      </c>
      <c r="Q3168" t="s">
        <v>6875</v>
      </c>
      <c r="R3168" t="s">
        <v>6874</v>
      </c>
      <c r="S3168">
        <v>4.808446</v>
      </c>
      <c r="T3168">
        <v>-75.686622999999997</v>
      </c>
      <c r="U3168" t="s">
        <v>370</v>
      </c>
    </row>
    <row r="3169" spans="1:21" x14ac:dyDescent="0.3">
      <c r="A3169" t="s">
        <v>16776</v>
      </c>
      <c r="B3169" t="s">
        <v>370</v>
      </c>
      <c r="C3169" t="s">
        <v>8411</v>
      </c>
      <c r="D3169" t="s">
        <v>7124</v>
      </c>
      <c r="E3169" t="s">
        <v>7124</v>
      </c>
      <c r="F3169" t="s">
        <v>16777</v>
      </c>
      <c r="G3169" t="s">
        <v>16778</v>
      </c>
      <c r="H3169" t="s">
        <v>6870</v>
      </c>
      <c r="I3169" t="s">
        <v>6886</v>
      </c>
      <c r="J3169">
        <v>2</v>
      </c>
      <c r="K3169" t="s">
        <v>370</v>
      </c>
      <c r="L3169" t="s">
        <v>6881</v>
      </c>
      <c r="M3169" t="s">
        <v>6873</v>
      </c>
      <c r="N3169" t="s">
        <v>6874</v>
      </c>
      <c r="O3169" t="s">
        <v>6875</v>
      </c>
      <c r="P3169" t="s">
        <v>6874</v>
      </c>
      <c r="Q3169" t="s">
        <v>6874</v>
      </c>
      <c r="R3169" t="s">
        <v>6874</v>
      </c>
      <c r="S3169">
        <v>4.808268</v>
      </c>
      <c r="T3169">
        <v>-75.686751999999998</v>
      </c>
      <c r="U3169" t="s">
        <v>16779</v>
      </c>
    </row>
    <row r="3170" spans="1:21" x14ac:dyDescent="0.3">
      <c r="A3170" t="s">
        <v>16780</v>
      </c>
      <c r="B3170" t="s">
        <v>370</v>
      </c>
      <c r="C3170" t="s">
        <v>11181</v>
      </c>
      <c r="D3170" t="s">
        <v>7060</v>
      </c>
      <c r="E3170" t="s">
        <v>7060</v>
      </c>
      <c r="F3170" t="s">
        <v>16781</v>
      </c>
      <c r="G3170" t="s">
        <v>16781</v>
      </c>
      <c r="H3170" t="s">
        <v>6870</v>
      </c>
      <c r="I3170" t="s">
        <v>6886</v>
      </c>
      <c r="J3170" t="s">
        <v>370</v>
      </c>
      <c r="K3170" t="s">
        <v>370</v>
      </c>
      <c r="L3170" t="s">
        <v>6881</v>
      </c>
      <c r="M3170" t="s">
        <v>6873</v>
      </c>
      <c r="N3170" t="s">
        <v>6875</v>
      </c>
      <c r="O3170" t="s">
        <v>6875</v>
      </c>
      <c r="P3170" t="s">
        <v>6875</v>
      </c>
      <c r="Q3170" t="s">
        <v>6876</v>
      </c>
      <c r="R3170" t="s">
        <v>6874</v>
      </c>
      <c r="S3170">
        <v>4.8003980000000004</v>
      </c>
      <c r="T3170">
        <v>-75.743375</v>
      </c>
      <c r="U3170" t="s">
        <v>16782</v>
      </c>
    </row>
    <row r="3171" spans="1:21" x14ac:dyDescent="0.3">
      <c r="A3171" t="s">
        <v>16783</v>
      </c>
      <c r="B3171" t="s">
        <v>370</v>
      </c>
      <c r="C3171" t="s">
        <v>370</v>
      </c>
      <c r="D3171" t="s">
        <v>7124</v>
      </c>
      <c r="E3171" t="s">
        <v>6866</v>
      </c>
      <c r="F3171" t="s">
        <v>16784</v>
      </c>
      <c r="G3171" t="s">
        <v>16785</v>
      </c>
      <c r="H3171" t="s">
        <v>6870</v>
      </c>
      <c r="I3171" t="s">
        <v>6886</v>
      </c>
      <c r="J3171">
        <v>1</v>
      </c>
      <c r="K3171" t="s">
        <v>370</v>
      </c>
      <c r="L3171" t="s">
        <v>6890</v>
      </c>
      <c r="M3171" t="s">
        <v>6891</v>
      </c>
      <c r="N3171" t="s">
        <v>6874</v>
      </c>
      <c r="O3171" t="s">
        <v>6874</v>
      </c>
      <c r="P3171" t="s">
        <v>6874</v>
      </c>
      <c r="Q3171" t="s">
        <v>6874</v>
      </c>
      <c r="R3171" t="s">
        <v>6874</v>
      </c>
      <c r="S3171">
        <v>4.8138449999999997</v>
      </c>
      <c r="T3171">
        <v>-75.710538999999997</v>
      </c>
      <c r="U3171" t="s">
        <v>370</v>
      </c>
    </row>
    <row r="3172" spans="1:21" x14ac:dyDescent="0.3">
      <c r="A3172" t="s">
        <v>16786</v>
      </c>
      <c r="B3172" t="s">
        <v>370</v>
      </c>
      <c r="C3172" t="s">
        <v>11181</v>
      </c>
      <c r="D3172" t="s">
        <v>7124</v>
      </c>
      <c r="E3172" t="s">
        <v>16787</v>
      </c>
      <c r="F3172" t="s">
        <v>16788</v>
      </c>
      <c r="G3172" t="s">
        <v>16789</v>
      </c>
      <c r="H3172" t="s">
        <v>6870</v>
      </c>
      <c r="I3172" t="s">
        <v>7029</v>
      </c>
      <c r="J3172">
        <v>1</v>
      </c>
      <c r="K3172" t="s">
        <v>370</v>
      </c>
      <c r="L3172" t="s">
        <v>6881</v>
      </c>
      <c r="M3172" t="s">
        <v>6873</v>
      </c>
      <c r="N3172" t="s">
        <v>6874</v>
      </c>
      <c r="O3172" t="s">
        <v>6875</v>
      </c>
      <c r="P3172" t="s">
        <v>6874</v>
      </c>
      <c r="Q3172" t="s">
        <v>6874</v>
      </c>
      <c r="R3172" t="s">
        <v>6874</v>
      </c>
      <c r="S3172">
        <v>4.8011949999999999</v>
      </c>
      <c r="T3172">
        <v>-75.732670999999996</v>
      </c>
      <c r="U3172" t="s">
        <v>16790</v>
      </c>
    </row>
    <row r="3173" spans="1:21" x14ac:dyDescent="0.3">
      <c r="A3173" t="s">
        <v>16791</v>
      </c>
      <c r="B3173" t="s">
        <v>370</v>
      </c>
      <c r="C3173" t="s">
        <v>11181</v>
      </c>
      <c r="D3173" t="s">
        <v>7124</v>
      </c>
      <c r="E3173" t="s">
        <v>16792</v>
      </c>
      <c r="F3173" t="s">
        <v>10213</v>
      </c>
      <c r="G3173" t="s">
        <v>16793</v>
      </c>
      <c r="H3173" t="s">
        <v>6870</v>
      </c>
      <c r="I3173" t="s">
        <v>6871</v>
      </c>
      <c r="J3173">
        <v>2</v>
      </c>
      <c r="K3173" t="s">
        <v>370</v>
      </c>
      <c r="L3173" t="s">
        <v>6890</v>
      </c>
      <c r="M3173" t="s">
        <v>6891</v>
      </c>
      <c r="N3173" t="s">
        <v>6874</v>
      </c>
      <c r="O3173" t="s">
        <v>6874</v>
      </c>
      <c r="P3173" t="s">
        <v>6874</v>
      </c>
      <c r="Q3173" t="s">
        <v>6874</v>
      </c>
      <c r="R3173" t="s">
        <v>6874</v>
      </c>
      <c r="S3173">
        <v>4.8066060000000004</v>
      </c>
      <c r="T3173">
        <v>-75.682208000000003</v>
      </c>
      <c r="U3173" t="s">
        <v>370</v>
      </c>
    </row>
    <row r="3174" spans="1:21" x14ac:dyDescent="0.3">
      <c r="A3174" t="s">
        <v>16794</v>
      </c>
      <c r="B3174" t="s">
        <v>370</v>
      </c>
      <c r="C3174" t="s">
        <v>11178</v>
      </c>
      <c r="D3174" t="s">
        <v>6866</v>
      </c>
      <c r="E3174" t="s">
        <v>7235</v>
      </c>
      <c r="F3174" t="s">
        <v>16795</v>
      </c>
      <c r="G3174" t="s">
        <v>16795</v>
      </c>
      <c r="H3174" t="s">
        <v>6870</v>
      </c>
      <c r="I3174" t="s">
        <v>6871</v>
      </c>
      <c r="J3174">
        <v>2</v>
      </c>
      <c r="K3174" t="s">
        <v>370</v>
      </c>
      <c r="L3174" t="s">
        <v>6890</v>
      </c>
      <c r="M3174" t="s">
        <v>6891</v>
      </c>
      <c r="N3174" t="s">
        <v>6874</v>
      </c>
      <c r="O3174" t="s">
        <v>6874</v>
      </c>
      <c r="P3174" t="s">
        <v>6874</v>
      </c>
      <c r="Q3174" t="s">
        <v>6874</v>
      </c>
      <c r="R3174" t="s">
        <v>6874</v>
      </c>
      <c r="S3174">
        <v>4.811566</v>
      </c>
      <c r="T3174">
        <v>-75.677317000000002</v>
      </c>
      <c r="U3174" t="s">
        <v>16796</v>
      </c>
    </row>
    <row r="3175" spans="1:21" x14ac:dyDescent="0.3">
      <c r="A3175" t="s">
        <v>16797</v>
      </c>
      <c r="B3175" t="s">
        <v>370</v>
      </c>
      <c r="C3175" t="s">
        <v>11178</v>
      </c>
      <c r="D3175" t="s">
        <v>6866</v>
      </c>
      <c r="E3175" t="s">
        <v>12988</v>
      </c>
      <c r="F3175" t="s">
        <v>16798</v>
      </c>
      <c r="G3175" t="s">
        <v>16799</v>
      </c>
      <c r="H3175" t="s">
        <v>6870</v>
      </c>
      <c r="I3175" t="s">
        <v>6880</v>
      </c>
      <c r="J3175">
        <v>5</v>
      </c>
      <c r="K3175" t="s">
        <v>370</v>
      </c>
      <c r="L3175" t="s">
        <v>6881</v>
      </c>
      <c r="M3175" t="s">
        <v>6873</v>
      </c>
      <c r="N3175" t="s">
        <v>6874</v>
      </c>
      <c r="O3175" t="s">
        <v>6874</v>
      </c>
      <c r="P3175" t="s">
        <v>6874</v>
      </c>
      <c r="Q3175" t="s">
        <v>6874</v>
      </c>
      <c r="R3175" t="s">
        <v>6874</v>
      </c>
      <c r="S3175">
        <v>4.8119930000000002</v>
      </c>
      <c r="T3175">
        <v>-75.703705999999997</v>
      </c>
      <c r="U3175" t="s">
        <v>16800</v>
      </c>
    </row>
    <row r="3176" spans="1:21" x14ac:dyDescent="0.3">
      <c r="A3176" t="s">
        <v>16801</v>
      </c>
      <c r="B3176" t="s">
        <v>370</v>
      </c>
      <c r="C3176" t="s">
        <v>11178</v>
      </c>
      <c r="D3176" t="s">
        <v>6866</v>
      </c>
      <c r="E3176" t="s">
        <v>10172</v>
      </c>
      <c r="F3176" t="s">
        <v>16802</v>
      </c>
      <c r="G3176" t="s">
        <v>16803</v>
      </c>
      <c r="H3176" t="s">
        <v>6870</v>
      </c>
      <c r="I3176" t="s">
        <v>16804</v>
      </c>
      <c r="J3176">
        <v>2</v>
      </c>
      <c r="K3176">
        <v>0</v>
      </c>
      <c r="L3176" t="s">
        <v>6881</v>
      </c>
      <c r="M3176" t="s">
        <v>6894</v>
      </c>
      <c r="N3176" t="s">
        <v>6876</v>
      </c>
      <c r="O3176" t="s">
        <v>6875</v>
      </c>
      <c r="P3176" t="s">
        <v>6875</v>
      </c>
      <c r="Q3176" t="s">
        <v>6874</v>
      </c>
      <c r="R3176" t="s">
        <v>6874</v>
      </c>
      <c r="S3176">
        <v>4.8132590000000004</v>
      </c>
      <c r="T3176">
        <v>-75.709642000000002</v>
      </c>
      <c r="U3176" t="s">
        <v>16805</v>
      </c>
    </row>
    <row r="3177" spans="1:21" x14ac:dyDescent="0.3">
      <c r="A3177" t="s">
        <v>16806</v>
      </c>
      <c r="B3177" t="s">
        <v>370</v>
      </c>
      <c r="C3177" t="s">
        <v>11178</v>
      </c>
      <c r="D3177" t="s">
        <v>6866</v>
      </c>
      <c r="E3177" t="s">
        <v>7235</v>
      </c>
      <c r="F3177" t="s">
        <v>16807</v>
      </c>
      <c r="G3177" t="s">
        <v>16807</v>
      </c>
      <c r="H3177" t="s">
        <v>6870</v>
      </c>
      <c r="I3177" t="s">
        <v>6871</v>
      </c>
      <c r="J3177">
        <v>1</v>
      </c>
      <c r="K3177">
        <v>1</v>
      </c>
      <c r="L3177" t="s">
        <v>6872</v>
      </c>
      <c r="M3177" t="s">
        <v>6894</v>
      </c>
      <c r="N3177" t="s">
        <v>6875</v>
      </c>
      <c r="O3177" t="s">
        <v>6874</v>
      </c>
      <c r="P3177" t="s">
        <v>6874</v>
      </c>
      <c r="Q3177" t="s">
        <v>6875</v>
      </c>
      <c r="R3177" t="s">
        <v>6874</v>
      </c>
      <c r="S3177">
        <v>4.8148090000000003</v>
      </c>
      <c r="T3177">
        <v>-75.705802000000006</v>
      </c>
      <c r="U3177" t="s">
        <v>16808</v>
      </c>
    </row>
    <row r="3178" spans="1:21" x14ac:dyDescent="0.3">
      <c r="A3178" t="s">
        <v>16809</v>
      </c>
      <c r="B3178" t="s">
        <v>370</v>
      </c>
      <c r="C3178" t="s">
        <v>11178</v>
      </c>
      <c r="D3178" t="s">
        <v>6866</v>
      </c>
      <c r="E3178" t="s">
        <v>7235</v>
      </c>
      <c r="F3178" t="s">
        <v>16810</v>
      </c>
      <c r="G3178" t="s">
        <v>16810</v>
      </c>
      <c r="H3178" t="s">
        <v>6870</v>
      </c>
      <c r="I3178" t="s">
        <v>6871</v>
      </c>
      <c r="J3178">
        <v>2</v>
      </c>
      <c r="K3178" t="s">
        <v>370</v>
      </c>
      <c r="L3178" t="s">
        <v>6890</v>
      </c>
      <c r="M3178" t="s">
        <v>6873</v>
      </c>
      <c r="N3178" t="s">
        <v>6874</v>
      </c>
      <c r="O3178" t="s">
        <v>6874</v>
      </c>
      <c r="P3178" t="s">
        <v>6874</v>
      </c>
      <c r="Q3178" t="s">
        <v>6874</v>
      </c>
      <c r="R3178" t="s">
        <v>6874</v>
      </c>
      <c r="S3178">
        <v>4.8152590000000002</v>
      </c>
      <c r="T3178">
        <v>-75.705618000000001</v>
      </c>
      <c r="U3178" t="s">
        <v>16811</v>
      </c>
    </row>
    <row r="3179" spans="1:21" x14ac:dyDescent="0.3">
      <c r="A3179" t="s">
        <v>16812</v>
      </c>
      <c r="B3179" t="s">
        <v>370</v>
      </c>
      <c r="C3179" t="s">
        <v>11178</v>
      </c>
      <c r="D3179" t="s">
        <v>6866</v>
      </c>
      <c r="E3179" t="s">
        <v>6936</v>
      </c>
      <c r="F3179" t="s">
        <v>16813</v>
      </c>
      <c r="G3179" t="s">
        <v>16814</v>
      </c>
      <c r="H3179" t="s">
        <v>6870</v>
      </c>
      <c r="I3179" t="s">
        <v>6871</v>
      </c>
      <c r="J3179">
        <v>4</v>
      </c>
      <c r="K3179" t="s">
        <v>370</v>
      </c>
      <c r="L3179" t="s">
        <v>6890</v>
      </c>
      <c r="M3179" t="s">
        <v>6891</v>
      </c>
      <c r="N3179" t="s">
        <v>6874</v>
      </c>
      <c r="O3179" t="s">
        <v>6874</v>
      </c>
      <c r="P3179" t="s">
        <v>6874</v>
      </c>
      <c r="Q3179" t="s">
        <v>6874</v>
      </c>
      <c r="R3179" t="s">
        <v>6874</v>
      </c>
      <c r="S3179">
        <v>4.8161519999999998</v>
      </c>
      <c r="T3179">
        <v>-75.702473999999995</v>
      </c>
      <c r="U3179" t="s">
        <v>16815</v>
      </c>
    </row>
    <row r="3180" spans="1:21" x14ac:dyDescent="0.3">
      <c r="A3180" t="s">
        <v>16816</v>
      </c>
      <c r="B3180" t="s">
        <v>370</v>
      </c>
      <c r="C3180" t="s">
        <v>11178</v>
      </c>
      <c r="D3180" t="s">
        <v>6866</v>
      </c>
      <c r="E3180" t="s">
        <v>6936</v>
      </c>
      <c r="F3180" t="s">
        <v>16817</v>
      </c>
      <c r="G3180" t="s">
        <v>16817</v>
      </c>
      <c r="H3180" t="s">
        <v>6870</v>
      </c>
      <c r="I3180" t="s">
        <v>6871</v>
      </c>
      <c r="J3180">
        <v>2</v>
      </c>
      <c r="K3180" t="s">
        <v>370</v>
      </c>
      <c r="L3180" t="s">
        <v>6890</v>
      </c>
      <c r="M3180" t="s">
        <v>6873</v>
      </c>
      <c r="N3180" t="s">
        <v>6874</v>
      </c>
      <c r="O3180" t="s">
        <v>6874</v>
      </c>
      <c r="P3180" t="s">
        <v>6874</v>
      </c>
      <c r="Q3180" t="s">
        <v>6874</v>
      </c>
      <c r="R3180" t="s">
        <v>6874</v>
      </c>
      <c r="S3180">
        <v>4.8167730000000004</v>
      </c>
      <c r="T3180">
        <v>-75.702298999999996</v>
      </c>
      <c r="U3180" t="s">
        <v>16818</v>
      </c>
    </row>
    <row r="3181" spans="1:21" x14ac:dyDescent="0.3">
      <c r="A3181" t="s">
        <v>16819</v>
      </c>
      <c r="B3181" t="s">
        <v>370</v>
      </c>
      <c r="C3181" t="s">
        <v>11178</v>
      </c>
      <c r="D3181" t="s">
        <v>6928</v>
      </c>
      <c r="E3181" t="s">
        <v>6957</v>
      </c>
      <c r="F3181" t="s">
        <v>16820</v>
      </c>
      <c r="G3181" t="s">
        <v>16821</v>
      </c>
      <c r="H3181" t="s">
        <v>6870</v>
      </c>
      <c r="I3181" t="s">
        <v>6871</v>
      </c>
      <c r="J3181">
        <v>3</v>
      </c>
      <c r="K3181">
        <v>1</v>
      </c>
      <c r="L3181" t="s">
        <v>6881</v>
      </c>
      <c r="M3181" t="s">
        <v>6894</v>
      </c>
      <c r="N3181" t="s">
        <v>6874</v>
      </c>
      <c r="O3181" t="s">
        <v>6875</v>
      </c>
      <c r="P3181" t="s">
        <v>6874</v>
      </c>
      <c r="Q3181" t="s">
        <v>6874</v>
      </c>
      <c r="R3181" t="s">
        <v>6874</v>
      </c>
      <c r="S3181">
        <v>4.817901</v>
      </c>
      <c r="T3181">
        <v>-75.702447000000006</v>
      </c>
      <c r="U3181" t="s">
        <v>16822</v>
      </c>
    </row>
    <row r="3182" spans="1:21" x14ac:dyDescent="0.3">
      <c r="A3182" t="s">
        <v>16823</v>
      </c>
      <c r="B3182" t="s">
        <v>370</v>
      </c>
      <c r="C3182" t="s">
        <v>11178</v>
      </c>
      <c r="D3182" t="s">
        <v>6866</v>
      </c>
      <c r="E3182" t="s">
        <v>7235</v>
      </c>
      <c r="F3182" t="s">
        <v>16824</v>
      </c>
      <c r="G3182" t="s">
        <v>16824</v>
      </c>
      <c r="H3182" t="s">
        <v>6870</v>
      </c>
      <c r="I3182" t="s">
        <v>6871</v>
      </c>
      <c r="J3182">
        <v>1</v>
      </c>
      <c r="K3182">
        <v>1</v>
      </c>
      <c r="L3182" t="s">
        <v>6890</v>
      </c>
      <c r="M3182" t="s">
        <v>6891</v>
      </c>
      <c r="N3182" t="s">
        <v>6874</v>
      </c>
      <c r="O3182" t="s">
        <v>6874</v>
      </c>
      <c r="P3182" t="s">
        <v>6874</v>
      </c>
      <c r="Q3182" t="s">
        <v>6876</v>
      </c>
      <c r="R3182" t="s">
        <v>6874</v>
      </c>
      <c r="S3182">
        <v>4.8148090000000003</v>
      </c>
      <c r="T3182">
        <v>-75.705802000000006</v>
      </c>
      <c r="U3182" t="s">
        <v>16825</v>
      </c>
    </row>
    <row r="3183" spans="1:21" x14ac:dyDescent="0.3">
      <c r="A3183" t="s">
        <v>16826</v>
      </c>
      <c r="B3183" t="s">
        <v>370</v>
      </c>
      <c r="C3183" t="s">
        <v>11178</v>
      </c>
      <c r="D3183" t="s">
        <v>6866</v>
      </c>
      <c r="E3183" t="s">
        <v>7235</v>
      </c>
      <c r="F3183" t="s">
        <v>16827</v>
      </c>
      <c r="G3183" t="s">
        <v>16827</v>
      </c>
      <c r="H3183" t="s">
        <v>6870</v>
      </c>
      <c r="I3183" t="s">
        <v>6871</v>
      </c>
      <c r="J3183">
        <v>1</v>
      </c>
      <c r="K3183">
        <v>1</v>
      </c>
      <c r="L3183" t="s">
        <v>6890</v>
      </c>
      <c r="M3183" t="s">
        <v>6873</v>
      </c>
      <c r="N3183" t="s">
        <v>6874</v>
      </c>
      <c r="O3183" t="s">
        <v>6874</v>
      </c>
      <c r="P3183" t="s">
        <v>6874</v>
      </c>
      <c r="Q3183" t="s">
        <v>6874</v>
      </c>
      <c r="R3183" t="s">
        <v>6876</v>
      </c>
      <c r="S3183">
        <v>4.8156600000000003</v>
      </c>
      <c r="T3183">
        <v>-75.705726999999996</v>
      </c>
      <c r="U3183" t="s">
        <v>16828</v>
      </c>
    </row>
    <row r="3184" spans="1:21" x14ac:dyDescent="0.3">
      <c r="A3184" t="s">
        <v>16829</v>
      </c>
      <c r="B3184" t="s">
        <v>370</v>
      </c>
      <c r="C3184" t="s">
        <v>11178</v>
      </c>
      <c r="D3184" t="s">
        <v>6866</v>
      </c>
      <c r="E3184" t="s">
        <v>7235</v>
      </c>
      <c r="F3184" t="s">
        <v>16830</v>
      </c>
      <c r="G3184" t="s">
        <v>16830</v>
      </c>
      <c r="H3184" t="s">
        <v>6870</v>
      </c>
      <c r="I3184" t="s">
        <v>6871</v>
      </c>
      <c r="J3184">
        <v>3</v>
      </c>
      <c r="K3184">
        <v>1</v>
      </c>
      <c r="L3184" t="s">
        <v>6881</v>
      </c>
      <c r="M3184" t="s">
        <v>6891</v>
      </c>
      <c r="N3184" t="s">
        <v>6874</v>
      </c>
      <c r="O3184" t="s">
        <v>6874</v>
      </c>
      <c r="P3184" t="s">
        <v>6874</v>
      </c>
      <c r="Q3184" t="s">
        <v>6875</v>
      </c>
      <c r="R3184" t="s">
        <v>6874</v>
      </c>
      <c r="S3184">
        <v>4.815588</v>
      </c>
      <c r="T3184">
        <v>-75.705273000000005</v>
      </c>
      <c r="U3184" t="s">
        <v>16831</v>
      </c>
    </row>
    <row r="3185" spans="1:21" x14ac:dyDescent="0.3">
      <c r="A3185" t="s">
        <v>16832</v>
      </c>
      <c r="B3185" t="s">
        <v>370</v>
      </c>
      <c r="C3185" t="s">
        <v>11178</v>
      </c>
      <c r="D3185" t="s">
        <v>6866</v>
      </c>
      <c r="E3185" t="s">
        <v>7235</v>
      </c>
      <c r="F3185" t="s">
        <v>16833</v>
      </c>
      <c r="G3185" t="s">
        <v>16833</v>
      </c>
      <c r="H3185" t="s">
        <v>6870</v>
      </c>
      <c r="I3185" t="s">
        <v>6871</v>
      </c>
      <c r="J3185">
        <v>1</v>
      </c>
      <c r="K3185" t="s">
        <v>370</v>
      </c>
      <c r="L3185" t="s">
        <v>6890</v>
      </c>
      <c r="M3185" t="s">
        <v>6891</v>
      </c>
      <c r="N3185" t="s">
        <v>6874</v>
      </c>
      <c r="O3185" t="s">
        <v>6874</v>
      </c>
      <c r="P3185" t="s">
        <v>6874</v>
      </c>
      <c r="Q3185" t="s">
        <v>6874</v>
      </c>
      <c r="R3185" t="s">
        <v>6874</v>
      </c>
      <c r="S3185">
        <v>4.8152710000000001</v>
      </c>
      <c r="T3185">
        <v>-75.705838</v>
      </c>
      <c r="U3185" t="s">
        <v>16834</v>
      </c>
    </row>
    <row r="3186" spans="1:21" x14ac:dyDescent="0.3">
      <c r="A3186" t="s">
        <v>16835</v>
      </c>
      <c r="B3186" t="s">
        <v>370</v>
      </c>
      <c r="C3186" t="s">
        <v>11181</v>
      </c>
      <c r="D3186" t="s">
        <v>7124</v>
      </c>
      <c r="E3186" t="s">
        <v>16836</v>
      </c>
      <c r="F3186" t="s">
        <v>16837</v>
      </c>
      <c r="G3186" t="s">
        <v>16837</v>
      </c>
      <c r="H3186" t="s">
        <v>6870</v>
      </c>
      <c r="I3186" t="s">
        <v>6871</v>
      </c>
      <c r="J3186">
        <v>2</v>
      </c>
      <c r="K3186">
        <v>0</v>
      </c>
      <c r="L3186" t="s">
        <v>6890</v>
      </c>
      <c r="M3186" t="s">
        <v>6891</v>
      </c>
      <c r="N3186" t="s">
        <v>6874</v>
      </c>
      <c r="O3186" t="s">
        <v>6874</v>
      </c>
      <c r="P3186" t="s">
        <v>6874</v>
      </c>
      <c r="Q3186" t="s">
        <v>6874</v>
      </c>
      <c r="R3186" t="s">
        <v>6874</v>
      </c>
      <c r="S3186">
        <v>4.8184659999999999</v>
      </c>
      <c r="T3186">
        <v>-75.695419000000001</v>
      </c>
      <c r="U3186" t="s">
        <v>370</v>
      </c>
    </row>
    <row r="3187" spans="1:21" x14ac:dyDescent="0.3">
      <c r="A3187" t="s">
        <v>16838</v>
      </c>
      <c r="B3187" t="s">
        <v>370</v>
      </c>
      <c r="C3187" t="s">
        <v>11181</v>
      </c>
      <c r="D3187" t="s">
        <v>7124</v>
      </c>
      <c r="E3187" t="s">
        <v>16792</v>
      </c>
      <c r="F3187" t="s">
        <v>12385</v>
      </c>
      <c r="G3187" t="s">
        <v>12385</v>
      </c>
      <c r="H3187" t="s">
        <v>6870</v>
      </c>
      <c r="I3187" t="s">
        <v>6871</v>
      </c>
      <c r="J3187">
        <v>2</v>
      </c>
      <c r="K3187">
        <v>0</v>
      </c>
      <c r="L3187" t="s">
        <v>6890</v>
      </c>
      <c r="M3187" t="s">
        <v>6891</v>
      </c>
      <c r="N3187" t="s">
        <v>6874</v>
      </c>
      <c r="O3187" t="s">
        <v>6874</v>
      </c>
      <c r="P3187" t="s">
        <v>6874</v>
      </c>
      <c r="Q3187" t="s">
        <v>6874</v>
      </c>
      <c r="R3187" t="s">
        <v>6876</v>
      </c>
      <c r="S3187">
        <v>4.8126860000000002</v>
      </c>
      <c r="T3187">
        <v>-75.692803999999995</v>
      </c>
      <c r="U3187" t="s">
        <v>16839</v>
      </c>
    </row>
    <row r="3188" spans="1:21" x14ac:dyDescent="0.3">
      <c r="A3188" t="s">
        <v>16840</v>
      </c>
      <c r="B3188" t="s">
        <v>370</v>
      </c>
      <c r="C3188" t="s">
        <v>11181</v>
      </c>
      <c r="D3188" t="s">
        <v>7124</v>
      </c>
      <c r="E3188" t="s">
        <v>16836</v>
      </c>
      <c r="F3188" t="s">
        <v>16841</v>
      </c>
      <c r="G3188" t="s">
        <v>16841</v>
      </c>
      <c r="H3188" t="s">
        <v>6870</v>
      </c>
      <c r="I3188" t="s">
        <v>6871</v>
      </c>
      <c r="J3188">
        <v>2</v>
      </c>
      <c r="K3188">
        <v>0</v>
      </c>
      <c r="L3188" t="s">
        <v>6890</v>
      </c>
      <c r="M3188" t="s">
        <v>6891</v>
      </c>
      <c r="N3188" t="s">
        <v>6874</v>
      </c>
      <c r="O3188" t="s">
        <v>6874</v>
      </c>
      <c r="P3188" t="s">
        <v>6874</v>
      </c>
      <c r="Q3188" t="s">
        <v>6874</v>
      </c>
      <c r="R3188" t="s">
        <v>6874</v>
      </c>
      <c r="S3188">
        <v>4.8184659999999999</v>
      </c>
      <c r="T3188">
        <v>-75.695419000000001</v>
      </c>
      <c r="U3188" t="s">
        <v>370</v>
      </c>
    </row>
    <row r="3189" spans="1:21" x14ac:dyDescent="0.3">
      <c r="A3189" t="s">
        <v>16842</v>
      </c>
      <c r="B3189" t="s">
        <v>370</v>
      </c>
      <c r="C3189" t="s">
        <v>11181</v>
      </c>
      <c r="D3189" t="s">
        <v>7124</v>
      </c>
      <c r="E3189" t="s">
        <v>16843</v>
      </c>
      <c r="F3189" t="s">
        <v>16844</v>
      </c>
      <c r="G3189" t="s">
        <v>16844</v>
      </c>
      <c r="H3189" t="s">
        <v>6870</v>
      </c>
      <c r="I3189" t="s">
        <v>6871</v>
      </c>
      <c r="J3189">
        <v>2</v>
      </c>
      <c r="K3189">
        <v>0</v>
      </c>
      <c r="L3189" t="s">
        <v>6890</v>
      </c>
      <c r="M3189" t="s">
        <v>6891</v>
      </c>
      <c r="N3189" t="s">
        <v>6874</v>
      </c>
      <c r="O3189" t="s">
        <v>6874</v>
      </c>
      <c r="P3189" t="s">
        <v>6874</v>
      </c>
      <c r="Q3189" t="s">
        <v>6874</v>
      </c>
      <c r="R3189" t="s">
        <v>6874</v>
      </c>
      <c r="S3189">
        <v>4.8184659999999999</v>
      </c>
      <c r="T3189">
        <v>-75.695419000000001</v>
      </c>
      <c r="U3189" t="s">
        <v>370</v>
      </c>
    </row>
    <row r="3190" spans="1:21" x14ac:dyDescent="0.3">
      <c r="A3190" t="s">
        <v>16845</v>
      </c>
      <c r="B3190" t="s">
        <v>370</v>
      </c>
      <c r="C3190" t="s">
        <v>11181</v>
      </c>
      <c r="D3190" t="s">
        <v>7124</v>
      </c>
      <c r="E3190" t="s">
        <v>16843</v>
      </c>
      <c r="F3190" t="s">
        <v>16846</v>
      </c>
      <c r="G3190" t="s">
        <v>16846</v>
      </c>
      <c r="H3190" t="s">
        <v>6870</v>
      </c>
      <c r="I3190" t="s">
        <v>6871</v>
      </c>
      <c r="J3190">
        <v>2</v>
      </c>
      <c r="K3190">
        <v>0</v>
      </c>
      <c r="L3190" t="s">
        <v>6890</v>
      </c>
      <c r="M3190" t="s">
        <v>6891</v>
      </c>
      <c r="N3190" t="s">
        <v>6874</v>
      </c>
      <c r="O3190" t="s">
        <v>6874</v>
      </c>
      <c r="P3190" t="s">
        <v>6874</v>
      </c>
      <c r="Q3190" t="s">
        <v>6874</v>
      </c>
      <c r="R3190" t="s">
        <v>6876</v>
      </c>
      <c r="S3190">
        <v>4.8184659999999999</v>
      </c>
      <c r="T3190">
        <v>-75.695419000000001</v>
      </c>
      <c r="U3190" t="s">
        <v>370</v>
      </c>
    </row>
    <row r="3191" spans="1:21" x14ac:dyDescent="0.3">
      <c r="A3191" t="s">
        <v>16847</v>
      </c>
      <c r="B3191" t="s">
        <v>370</v>
      </c>
      <c r="C3191" t="s">
        <v>11181</v>
      </c>
      <c r="D3191" t="s">
        <v>7124</v>
      </c>
      <c r="E3191" t="s">
        <v>16843</v>
      </c>
      <c r="F3191" t="s">
        <v>16848</v>
      </c>
      <c r="G3191" t="s">
        <v>16848</v>
      </c>
      <c r="H3191" t="s">
        <v>6870</v>
      </c>
      <c r="I3191" t="s">
        <v>6871</v>
      </c>
      <c r="J3191">
        <v>2</v>
      </c>
      <c r="K3191">
        <v>0</v>
      </c>
      <c r="L3191" t="s">
        <v>6890</v>
      </c>
      <c r="M3191" t="s">
        <v>6891</v>
      </c>
      <c r="N3191" t="s">
        <v>6874</v>
      </c>
      <c r="O3191" t="s">
        <v>6874</v>
      </c>
      <c r="P3191" t="s">
        <v>6874</v>
      </c>
      <c r="Q3191" t="s">
        <v>6874</v>
      </c>
      <c r="R3191" t="s">
        <v>6874</v>
      </c>
      <c r="S3191">
        <v>4.8348560000000003</v>
      </c>
      <c r="T3191">
        <v>-75.680796000000001</v>
      </c>
      <c r="U3191" t="s">
        <v>16849</v>
      </c>
    </row>
    <row r="3192" spans="1:21" x14ac:dyDescent="0.3">
      <c r="A3192" t="s">
        <v>16850</v>
      </c>
      <c r="B3192" t="s">
        <v>370</v>
      </c>
      <c r="C3192" t="s">
        <v>11181</v>
      </c>
      <c r="D3192" t="s">
        <v>7124</v>
      </c>
      <c r="E3192" t="s">
        <v>16843</v>
      </c>
      <c r="F3192" t="s">
        <v>16851</v>
      </c>
      <c r="G3192" t="s">
        <v>16851</v>
      </c>
      <c r="H3192" t="s">
        <v>6870</v>
      </c>
      <c r="I3192" t="s">
        <v>6871</v>
      </c>
      <c r="J3192">
        <v>2</v>
      </c>
      <c r="K3192">
        <v>0</v>
      </c>
      <c r="L3192" t="s">
        <v>6890</v>
      </c>
      <c r="M3192" t="s">
        <v>6891</v>
      </c>
      <c r="N3192" t="s">
        <v>6874</v>
      </c>
      <c r="O3192" t="s">
        <v>6874</v>
      </c>
      <c r="P3192" t="s">
        <v>6874</v>
      </c>
      <c r="Q3192" t="s">
        <v>6874</v>
      </c>
      <c r="R3192" t="s">
        <v>6876</v>
      </c>
      <c r="S3192">
        <v>4.8238099999999999</v>
      </c>
      <c r="T3192">
        <v>-75.672669999999997</v>
      </c>
      <c r="U3192" t="s">
        <v>370</v>
      </c>
    </row>
    <row r="3193" spans="1:21" x14ac:dyDescent="0.3">
      <c r="A3193" t="s">
        <v>16852</v>
      </c>
      <c r="B3193" t="s">
        <v>370</v>
      </c>
      <c r="C3193" t="s">
        <v>11181</v>
      </c>
      <c r="D3193" t="s">
        <v>7124</v>
      </c>
      <c r="E3193" t="s">
        <v>16843</v>
      </c>
      <c r="F3193" t="s">
        <v>16853</v>
      </c>
      <c r="G3193" t="s">
        <v>16853</v>
      </c>
      <c r="H3193" t="s">
        <v>6870</v>
      </c>
      <c r="I3193" t="s">
        <v>6876</v>
      </c>
      <c r="J3193" t="s">
        <v>370</v>
      </c>
      <c r="K3193" t="s">
        <v>370</v>
      </c>
      <c r="L3193" t="s">
        <v>6881</v>
      </c>
      <c r="M3193" t="s">
        <v>6873</v>
      </c>
      <c r="N3193" t="s">
        <v>6874</v>
      </c>
      <c r="O3193" t="s">
        <v>6875</v>
      </c>
      <c r="P3193" t="s">
        <v>6874</v>
      </c>
      <c r="Q3193" t="s">
        <v>6874</v>
      </c>
      <c r="R3193" t="s">
        <v>6876</v>
      </c>
      <c r="S3193">
        <v>4.8184659999999999</v>
      </c>
      <c r="T3193">
        <v>-75.695419000000001</v>
      </c>
      <c r="U3193" t="s">
        <v>16854</v>
      </c>
    </row>
    <row r="3194" spans="1:21" x14ac:dyDescent="0.3">
      <c r="A3194" t="s">
        <v>16855</v>
      </c>
      <c r="B3194" t="s">
        <v>370</v>
      </c>
      <c r="C3194" t="s">
        <v>6876</v>
      </c>
      <c r="D3194" t="s">
        <v>7124</v>
      </c>
      <c r="E3194" t="s">
        <v>7124</v>
      </c>
      <c r="F3194" t="s">
        <v>6876</v>
      </c>
      <c r="G3194" t="s">
        <v>6876</v>
      </c>
      <c r="H3194" t="s">
        <v>6934</v>
      </c>
      <c r="I3194" t="s">
        <v>6876</v>
      </c>
      <c r="J3194" t="s">
        <v>370</v>
      </c>
      <c r="K3194" t="s">
        <v>370</v>
      </c>
      <c r="L3194" t="s">
        <v>6882</v>
      </c>
      <c r="M3194" t="s">
        <v>6882</v>
      </c>
      <c r="N3194" t="s">
        <v>6876</v>
      </c>
      <c r="O3194" t="s">
        <v>6876</v>
      </c>
      <c r="P3194" t="s">
        <v>6876</v>
      </c>
      <c r="Q3194" t="s">
        <v>6876</v>
      </c>
      <c r="R3194" t="s">
        <v>6876</v>
      </c>
      <c r="S3194">
        <v>4.8087169999999997</v>
      </c>
      <c r="T3194">
        <v>-75.690601000000001</v>
      </c>
      <c r="U3194" t="s">
        <v>16856</v>
      </c>
    </row>
    <row r="3195" spans="1:21" x14ac:dyDescent="0.3">
      <c r="A3195" t="s">
        <v>16857</v>
      </c>
      <c r="B3195" t="s">
        <v>370</v>
      </c>
      <c r="C3195" t="s">
        <v>11181</v>
      </c>
      <c r="D3195" t="s">
        <v>7124</v>
      </c>
      <c r="E3195" t="s">
        <v>16858</v>
      </c>
      <c r="F3195" t="s">
        <v>16859</v>
      </c>
      <c r="G3195" t="s">
        <v>16860</v>
      </c>
      <c r="H3195" t="s">
        <v>6870</v>
      </c>
      <c r="I3195" t="s">
        <v>6871</v>
      </c>
      <c r="J3195">
        <v>1</v>
      </c>
      <c r="K3195">
        <v>1</v>
      </c>
      <c r="L3195" t="s">
        <v>6872</v>
      </c>
      <c r="M3195" t="s">
        <v>6894</v>
      </c>
      <c r="N3195" t="s">
        <v>6874</v>
      </c>
      <c r="O3195" t="s">
        <v>6875</v>
      </c>
      <c r="P3195" t="s">
        <v>6874</v>
      </c>
      <c r="Q3195" t="s">
        <v>6874</v>
      </c>
      <c r="R3195" t="s">
        <v>6874</v>
      </c>
      <c r="S3195">
        <v>4.7914560000000002</v>
      </c>
      <c r="T3195">
        <v>-75.696201000000002</v>
      </c>
      <c r="U3195" t="s">
        <v>16861</v>
      </c>
    </row>
    <row r="3196" spans="1:21" x14ac:dyDescent="0.3">
      <c r="A3196" t="s">
        <v>16862</v>
      </c>
      <c r="B3196" t="s">
        <v>370</v>
      </c>
      <c r="C3196" t="s">
        <v>11178</v>
      </c>
      <c r="D3196" t="s">
        <v>7021</v>
      </c>
      <c r="E3196" t="s">
        <v>16863</v>
      </c>
      <c r="F3196" t="s">
        <v>16864</v>
      </c>
      <c r="G3196" t="s">
        <v>16864</v>
      </c>
      <c r="H3196" t="s">
        <v>6870</v>
      </c>
      <c r="I3196" t="s">
        <v>6871</v>
      </c>
      <c r="J3196">
        <v>1</v>
      </c>
      <c r="K3196">
        <v>0</v>
      </c>
      <c r="L3196" t="s">
        <v>6872</v>
      </c>
      <c r="M3196" t="s">
        <v>6894</v>
      </c>
      <c r="N3196" t="s">
        <v>6874</v>
      </c>
      <c r="O3196" t="s">
        <v>6875</v>
      </c>
      <c r="P3196" t="s">
        <v>6875</v>
      </c>
      <c r="Q3196" t="s">
        <v>6875</v>
      </c>
      <c r="R3196" t="s">
        <v>6874</v>
      </c>
      <c r="S3196">
        <v>4.8305670000000003</v>
      </c>
      <c r="T3196">
        <v>-75.678034999999994</v>
      </c>
      <c r="U3196" t="s">
        <v>16865</v>
      </c>
    </row>
    <row r="3197" spans="1:21" x14ac:dyDescent="0.3">
      <c r="A3197" t="s">
        <v>16866</v>
      </c>
      <c r="B3197" t="s">
        <v>370</v>
      </c>
      <c r="C3197" t="s">
        <v>11178</v>
      </c>
      <c r="D3197" t="s">
        <v>7021</v>
      </c>
      <c r="E3197" t="s">
        <v>16863</v>
      </c>
      <c r="F3197" t="s">
        <v>16867</v>
      </c>
      <c r="G3197" t="s">
        <v>16867</v>
      </c>
      <c r="H3197" t="s">
        <v>6870</v>
      </c>
      <c r="I3197" t="s">
        <v>6871</v>
      </c>
      <c r="J3197">
        <v>3</v>
      </c>
      <c r="K3197">
        <v>0</v>
      </c>
      <c r="L3197" t="s">
        <v>6872</v>
      </c>
      <c r="M3197" t="s">
        <v>6894</v>
      </c>
      <c r="N3197" t="s">
        <v>6874</v>
      </c>
      <c r="O3197" t="s">
        <v>6875</v>
      </c>
      <c r="P3197" t="s">
        <v>6875</v>
      </c>
      <c r="Q3197" t="s">
        <v>6874</v>
      </c>
      <c r="R3197" t="s">
        <v>6874</v>
      </c>
      <c r="S3197">
        <v>4.8309790000000001</v>
      </c>
      <c r="T3197">
        <v>-75.677852000000001</v>
      </c>
      <c r="U3197" t="s">
        <v>16868</v>
      </c>
    </row>
    <row r="3198" spans="1:21" x14ac:dyDescent="0.3">
      <c r="A3198" t="s">
        <v>16869</v>
      </c>
      <c r="B3198" t="s">
        <v>370</v>
      </c>
      <c r="C3198" t="s">
        <v>11181</v>
      </c>
      <c r="D3198" t="s">
        <v>7124</v>
      </c>
      <c r="E3198" t="s">
        <v>6866</v>
      </c>
      <c r="F3198" t="s">
        <v>16870</v>
      </c>
      <c r="G3198" t="s">
        <v>16870</v>
      </c>
      <c r="H3198" t="s">
        <v>6870</v>
      </c>
      <c r="I3198" t="s">
        <v>7836</v>
      </c>
      <c r="J3198">
        <v>2</v>
      </c>
      <c r="K3198">
        <v>0</v>
      </c>
      <c r="L3198" t="s">
        <v>6872</v>
      </c>
      <c r="M3198" t="s">
        <v>6873</v>
      </c>
      <c r="N3198" t="s">
        <v>6874</v>
      </c>
      <c r="O3198" t="s">
        <v>6875</v>
      </c>
      <c r="P3198" t="s">
        <v>6874</v>
      </c>
      <c r="Q3198" t="s">
        <v>6875</v>
      </c>
      <c r="R3198" t="s">
        <v>6874</v>
      </c>
      <c r="S3198">
        <v>4.8165110000000002</v>
      </c>
      <c r="T3198">
        <v>-75.703470999999993</v>
      </c>
      <c r="U3198" t="s">
        <v>16871</v>
      </c>
    </row>
    <row r="3199" spans="1:21" x14ac:dyDescent="0.3">
      <c r="A3199" t="s">
        <v>16872</v>
      </c>
      <c r="B3199" t="s">
        <v>370</v>
      </c>
      <c r="C3199" t="s">
        <v>11181</v>
      </c>
      <c r="D3199" t="s">
        <v>7124</v>
      </c>
      <c r="E3199" t="s">
        <v>6866</v>
      </c>
      <c r="F3199" t="s">
        <v>16873</v>
      </c>
      <c r="G3199" t="s">
        <v>16874</v>
      </c>
      <c r="H3199" t="s">
        <v>6870</v>
      </c>
      <c r="I3199" t="s">
        <v>7836</v>
      </c>
      <c r="J3199">
        <v>4</v>
      </c>
      <c r="K3199">
        <v>0</v>
      </c>
      <c r="L3199" t="s">
        <v>6872</v>
      </c>
      <c r="M3199" t="s">
        <v>6894</v>
      </c>
      <c r="N3199" t="s">
        <v>6875</v>
      </c>
      <c r="O3199" t="s">
        <v>6876</v>
      </c>
      <c r="P3199" t="s">
        <v>6875</v>
      </c>
      <c r="Q3199" t="s">
        <v>6876</v>
      </c>
      <c r="R3199" t="s">
        <v>6874</v>
      </c>
      <c r="S3199">
        <v>4.8150589999999998</v>
      </c>
      <c r="T3199">
        <v>-75.702737999999997</v>
      </c>
      <c r="U3199" t="s">
        <v>16875</v>
      </c>
    </row>
    <row r="3200" spans="1:21" x14ac:dyDescent="0.3">
      <c r="A3200" t="s">
        <v>16876</v>
      </c>
      <c r="B3200" t="s">
        <v>370</v>
      </c>
      <c r="C3200" t="s">
        <v>11181</v>
      </c>
      <c r="D3200" t="s">
        <v>7124</v>
      </c>
      <c r="E3200" t="s">
        <v>6866</v>
      </c>
      <c r="F3200" t="s">
        <v>16877</v>
      </c>
      <c r="G3200" t="s">
        <v>16877</v>
      </c>
      <c r="H3200" t="s">
        <v>6870</v>
      </c>
      <c r="I3200" t="s">
        <v>6871</v>
      </c>
      <c r="J3200">
        <v>3</v>
      </c>
      <c r="K3200">
        <v>0</v>
      </c>
      <c r="L3200" t="s">
        <v>6890</v>
      </c>
      <c r="M3200" t="s">
        <v>6891</v>
      </c>
      <c r="N3200" t="s">
        <v>6874</v>
      </c>
      <c r="O3200" t="s">
        <v>6874</v>
      </c>
      <c r="P3200" t="s">
        <v>6874</v>
      </c>
      <c r="Q3200" t="s">
        <v>6874</v>
      </c>
      <c r="R3200" t="s">
        <v>6874</v>
      </c>
      <c r="S3200">
        <v>4.8155739999999998</v>
      </c>
      <c r="T3200">
        <v>-75.706068999999999</v>
      </c>
      <c r="U3200" t="s">
        <v>16878</v>
      </c>
    </row>
    <row r="3201" spans="1:21" x14ac:dyDescent="0.3">
      <c r="A3201" t="s">
        <v>16879</v>
      </c>
      <c r="B3201" t="s">
        <v>370</v>
      </c>
      <c r="C3201" t="s">
        <v>11181</v>
      </c>
      <c r="D3201" t="s">
        <v>6866</v>
      </c>
      <c r="E3201" t="s">
        <v>7235</v>
      </c>
      <c r="F3201" t="s">
        <v>16880</v>
      </c>
      <c r="G3201" t="s">
        <v>16880</v>
      </c>
      <c r="H3201" t="s">
        <v>6870</v>
      </c>
      <c r="I3201" t="s">
        <v>6871</v>
      </c>
      <c r="J3201">
        <v>3</v>
      </c>
      <c r="K3201" t="s">
        <v>370</v>
      </c>
      <c r="L3201" t="s">
        <v>6890</v>
      </c>
      <c r="M3201" t="s">
        <v>6891</v>
      </c>
      <c r="N3201" t="s">
        <v>6876</v>
      </c>
      <c r="O3201" t="s">
        <v>6874</v>
      </c>
      <c r="P3201" t="s">
        <v>6876</v>
      </c>
      <c r="Q3201" t="s">
        <v>6874</v>
      </c>
      <c r="R3201" t="s">
        <v>6874</v>
      </c>
      <c r="S3201">
        <v>4.8164009999999999</v>
      </c>
      <c r="T3201">
        <v>-75.705723000000006</v>
      </c>
      <c r="U3201" t="s">
        <v>16881</v>
      </c>
    </row>
    <row r="3202" spans="1:21" x14ac:dyDescent="0.3">
      <c r="A3202" t="s">
        <v>16882</v>
      </c>
      <c r="B3202" t="s">
        <v>370</v>
      </c>
      <c r="C3202" t="s">
        <v>11181</v>
      </c>
      <c r="D3202" t="s">
        <v>6866</v>
      </c>
      <c r="E3202" t="s">
        <v>7235</v>
      </c>
      <c r="F3202" t="s">
        <v>16883</v>
      </c>
      <c r="G3202" t="s">
        <v>16883</v>
      </c>
      <c r="H3202" t="s">
        <v>6870</v>
      </c>
      <c r="I3202" t="s">
        <v>6871</v>
      </c>
      <c r="J3202">
        <v>2</v>
      </c>
      <c r="K3202" t="s">
        <v>370</v>
      </c>
      <c r="L3202" t="s">
        <v>6881</v>
      </c>
      <c r="M3202" t="s">
        <v>6873</v>
      </c>
      <c r="N3202" t="s">
        <v>6876</v>
      </c>
      <c r="O3202" t="s">
        <v>6875</v>
      </c>
      <c r="P3202" t="s">
        <v>6876</v>
      </c>
      <c r="Q3202" t="s">
        <v>6876</v>
      </c>
      <c r="R3202" t="s">
        <v>6874</v>
      </c>
      <c r="S3202">
        <v>4.8165250000000004</v>
      </c>
      <c r="T3202">
        <v>-75.705680000000001</v>
      </c>
      <c r="U3202" t="s">
        <v>16884</v>
      </c>
    </row>
    <row r="3203" spans="1:21" x14ac:dyDescent="0.3">
      <c r="A3203" t="s">
        <v>16885</v>
      </c>
      <c r="B3203" t="s">
        <v>370</v>
      </c>
      <c r="C3203" t="s">
        <v>11181</v>
      </c>
      <c r="D3203" t="s">
        <v>6866</v>
      </c>
      <c r="E3203" t="s">
        <v>7235</v>
      </c>
      <c r="F3203" t="s">
        <v>16886</v>
      </c>
      <c r="G3203" t="s">
        <v>16886</v>
      </c>
      <c r="H3203" t="s">
        <v>6870</v>
      </c>
      <c r="I3203" t="s">
        <v>6871</v>
      </c>
      <c r="J3203">
        <v>2</v>
      </c>
      <c r="K3203" t="s">
        <v>370</v>
      </c>
      <c r="L3203" t="s">
        <v>6881</v>
      </c>
      <c r="M3203" t="s">
        <v>6873</v>
      </c>
      <c r="N3203" t="s">
        <v>6876</v>
      </c>
      <c r="O3203" t="s">
        <v>6875</v>
      </c>
      <c r="P3203" t="s">
        <v>6876</v>
      </c>
      <c r="Q3203" t="s">
        <v>6876</v>
      </c>
      <c r="R3203" t="s">
        <v>6874</v>
      </c>
      <c r="S3203">
        <v>4.8165259999999996</v>
      </c>
      <c r="T3203">
        <v>-75.706005000000005</v>
      </c>
      <c r="U3203" t="s">
        <v>16887</v>
      </c>
    </row>
    <row r="3204" spans="1:21" x14ac:dyDescent="0.3">
      <c r="A3204" t="s">
        <v>16888</v>
      </c>
      <c r="B3204" t="s">
        <v>370</v>
      </c>
      <c r="C3204" t="s">
        <v>10333</v>
      </c>
      <c r="D3204" t="s">
        <v>6921</v>
      </c>
      <c r="E3204" t="s">
        <v>7872</v>
      </c>
      <c r="F3204" t="s">
        <v>13642</v>
      </c>
      <c r="G3204" t="s">
        <v>16889</v>
      </c>
      <c r="H3204" t="s">
        <v>6870</v>
      </c>
      <c r="I3204" t="s">
        <v>16193</v>
      </c>
      <c r="J3204">
        <v>21</v>
      </c>
      <c r="K3204">
        <v>2</v>
      </c>
      <c r="L3204" t="s">
        <v>6881</v>
      </c>
      <c r="M3204" t="s">
        <v>6891</v>
      </c>
      <c r="N3204" t="s">
        <v>6874</v>
      </c>
      <c r="O3204" t="s">
        <v>6874</v>
      </c>
      <c r="P3204" t="s">
        <v>6874</v>
      </c>
      <c r="Q3204" t="s">
        <v>6874</v>
      </c>
      <c r="R3204" t="s">
        <v>6874</v>
      </c>
      <c r="S3204">
        <v>4.8051570000000003</v>
      </c>
      <c r="T3204">
        <v>-75.691986999999997</v>
      </c>
      <c r="U3204" t="s">
        <v>16890</v>
      </c>
    </row>
    <row r="3205" spans="1:21" x14ac:dyDescent="0.3">
      <c r="A3205" t="s">
        <v>16891</v>
      </c>
      <c r="B3205" t="s">
        <v>370</v>
      </c>
      <c r="C3205" t="s">
        <v>8411</v>
      </c>
      <c r="D3205" t="s">
        <v>6921</v>
      </c>
      <c r="E3205" t="s">
        <v>11473</v>
      </c>
      <c r="F3205" t="s">
        <v>16892</v>
      </c>
      <c r="G3205" t="s">
        <v>16893</v>
      </c>
      <c r="H3205" t="s">
        <v>6870</v>
      </c>
      <c r="I3205" t="s">
        <v>6886</v>
      </c>
      <c r="J3205">
        <v>2</v>
      </c>
      <c r="K3205" t="s">
        <v>370</v>
      </c>
      <c r="L3205" t="s">
        <v>6881</v>
      </c>
      <c r="M3205" t="s">
        <v>6891</v>
      </c>
      <c r="N3205" t="s">
        <v>6874</v>
      </c>
      <c r="O3205" t="s">
        <v>6874</v>
      </c>
      <c r="P3205" t="s">
        <v>6874</v>
      </c>
      <c r="Q3205" t="s">
        <v>6874</v>
      </c>
      <c r="R3205" t="s">
        <v>6876</v>
      </c>
      <c r="S3205">
        <v>4.8065369999999996</v>
      </c>
      <c r="T3205">
        <v>-75.685291000000007</v>
      </c>
      <c r="U3205" t="s">
        <v>16636</v>
      </c>
    </row>
    <row r="3206" spans="1:21" x14ac:dyDescent="0.3">
      <c r="A3206" t="s">
        <v>16894</v>
      </c>
      <c r="B3206" t="s">
        <v>370</v>
      </c>
      <c r="C3206" t="s">
        <v>10333</v>
      </c>
      <c r="D3206" t="s">
        <v>6921</v>
      </c>
      <c r="E3206" t="s">
        <v>7965</v>
      </c>
      <c r="F3206" t="s">
        <v>16895</v>
      </c>
      <c r="G3206" t="s">
        <v>16896</v>
      </c>
      <c r="H3206" t="s">
        <v>6870</v>
      </c>
      <c r="I3206" t="s">
        <v>6871</v>
      </c>
      <c r="J3206">
        <v>14</v>
      </c>
      <c r="K3206">
        <v>3</v>
      </c>
      <c r="L3206" t="s">
        <v>6881</v>
      </c>
      <c r="M3206" t="s">
        <v>6873</v>
      </c>
      <c r="N3206" t="s">
        <v>6874</v>
      </c>
      <c r="O3206" t="s">
        <v>6874</v>
      </c>
      <c r="P3206" t="s">
        <v>6874</v>
      </c>
      <c r="Q3206" t="s">
        <v>6874</v>
      </c>
      <c r="R3206" t="s">
        <v>6876</v>
      </c>
      <c r="S3206">
        <v>4.8059070000000004</v>
      </c>
      <c r="T3206">
        <v>-75.685734999999994</v>
      </c>
      <c r="U3206" t="s">
        <v>16897</v>
      </c>
    </row>
    <row r="3207" spans="1:21" x14ac:dyDescent="0.3">
      <c r="A3207" t="s">
        <v>16898</v>
      </c>
      <c r="B3207" t="s">
        <v>370</v>
      </c>
      <c r="C3207" t="s">
        <v>10333</v>
      </c>
      <c r="D3207" t="s">
        <v>6921</v>
      </c>
      <c r="E3207" t="s">
        <v>7965</v>
      </c>
      <c r="F3207" t="s">
        <v>16899</v>
      </c>
      <c r="G3207" t="s">
        <v>16900</v>
      </c>
      <c r="H3207" t="s">
        <v>6870</v>
      </c>
      <c r="I3207" t="s">
        <v>6871</v>
      </c>
      <c r="J3207">
        <v>12</v>
      </c>
      <c r="K3207">
        <v>2</v>
      </c>
      <c r="L3207" t="s">
        <v>6890</v>
      </c>
      <c r="M3207" t="s">
        <v>6891</v>
      </c>
      <c r="N3207" t="s">
        <v>6874</v>
      </c>
      <c r="O3207" t="s">
        <v>6874</v>
      </c>
      <c r="P3207" t="s">
        <v>6874</v>
      </c>
      <c r="Q3207" t="s">
        <v>6875</v>
      </c>
      <c r="R3207" t="s">
        <v>6876</v>
      </c>
      <c r="S3207">
        <v>4.80504</v>
      </c>
      <c r="T3207">
        <v>-75.683880000000002</v>
      </c>
      <c r="U3207" t="s">
        <v>16901</v>
      </c>
    </row>
    <row r="3208" spans="1:21" x14ac:dyDescent="0.3">
      <c r="A3208" t="s">
        <v>16902</v>
      </c>
      <c r="B3208" t="s">
        <v>370</v>
      </c>
      <c r="C3208" t="s">
        <v>11181</v>
      </c>
      <c r="D3208" t="s">
        <v>7124</v>
      </c>
      <c r="E3208" t="s">
        <v>7124</v>
      </c>
      <c r="F3208" t="s">
        <v>16903</v>
      </c>
      <c r="G3208" t="s">
        <v>16903</v>
      </c>
      <c r="H3208" t="s">
        <v>6870</v>
      </c>
      <c r="I3208" t="s">
        <v>6871</v>
      </c>
      <c r="J3208">
        <v>1</v>
      </c>
      <c r="K3208" t="s">
        <v>370</v>
      </c>
      <c r="L3208" t="s">
        <v>6872</v>
      </c>
      <c r="M3208" t="s">
        <v>6894</v>
      </c>
      <c r="N3208" t="s">
        <v>6874</v>
      </c>
      <c r="O3208" t="s">
        <v>6875</v>
      </c>
      <c r="P3208" t="s">
        <v>6874</v>
      </c>
      <c r="Q3208" t="s">
        <v>6875</v>
      </c>
      <c r="R3208" t="s">
        <v>6874</v>
      </c>
      <c r="S3208">
        <v>4.8121869999999998</v>
      </c>
      <c r="T3208">
        <v>-75.704106999999993</v>
      </c>
      <c r="U3208" t="s">
        <v>16904</v>
      </c>
    </row>
    <row r="3209" spans="1:21" x14ac:dyDescent="0.3">
      <c r="A3209" t="s">
        <v>16905</v>
      </c>
      <c r="B3209" t="s">
        <v>370</v>
      </c>
      <c r="C3209" t="s">
        <v>11181</v>
      </c>
      <c r="D3209" t="s">
        <v>7124</v>
      </c>
      <c r="E3209" t="s">
        <v>7124</v>
      </c>
      <c r="F3209" t="s">
        <v>16906</v>
      </c>
      <c r="G3209" t="s">
        <v>16906</v>
      </c>
      <c r="H3209" t="s">
        <v>6870</v>
      </c>
      <c r="I3209" t="s">
        <v>6871</v>
      </c>
      <c r="J3209">
        <v>2</v>
      </c>
      <c r="K3209" t="s">
        <v>370</v>
      </c>
      <c r="L3209" t="s">
        <v>6890</v>
      </c>
      <c r="M3209" t="s">
        <v>6873</v>
      </c>
      <c r="N3209" t="s">
        <v>6874</v>
      </c>
      <c r="O3209" t="s">
        <v>6875</v>
      </c>
      <c r="P3209" t="s">
        <v>6874</v>
      </c>
      <c r="Q3209" t="s">
        <v>6874</v>
      </c>
      <c r="R3209" t="s">
        <v>6874</v>
      </c>
      <c r="S3209">
        <v>4.808497</v>
      </c>
      <c r="T3209">
        <v>-75.703736000000006</v>
      </c>
      <c r="U3209" t="s">
        <v>16907</v>
      </c>
    </row>
    <row r="3210" spans="1:21" x14ac:dyDescent="0.3">
      <c r="A3210" t="s">
        <v>16908</v>
      </c>
      <c r="B3210" t="s">
        <v>370</v>
      </c>
      <c r="C3210" t="s">
        <v>11181</v>
      </c>
      <c r="D3210" t="s">
        <v>7124</v>
      </c>
      <c r="E3210" t="s">
        <v>7124</v>
      </c>
      <c r="F3210" t="s">
        <v>16909</v>
      </c>
      <c r="G3210" t="s">
        <v>16909</v>
      </c>
      <c r="H3210" t="s">
        <v>6934</v>
      </c>
      <c r="I3210" t="s">
        <v>6876</v>
      </c>
      <c r="J3210">
        <v>2</v>
      </c>
      <c r="K3210" t="s">
        <v>370</v>
      </c>
      <c r="L3210" t="s">
        <v>6890</v>
      </c>
      <c r="M3210" t="s">
        <v>6873</v>
      </c>
      <c r="N3210" t="s">
        <v>6874</v>
      </c>
      <c r="O3210" t="s">
        <v>6875</v>
      </c>
      <c r="P3210" t="s">
        <v>6874</v>
      </c>
      <c r="Q3210" t="s">
        <v>6874</v>
      </c>
      <c r="R3210" t="s">
        <v>6874</v>
      </c>
      <c r="S3210">
        <v>4.8168430000000004</v>
      </c>
      <c r="T3210">
        <v>-75.703695999999994</v>
      </c>
      <c r="U3210" t="s">
        <v>16910</v>
      </c>
    </row>
    <row r="3211" spans="1:21" x14ac:dyDescent="0.3">
      <c r="A3211" t="s">
        <v>16911</v>
      </c>
      <c r="B3211" t="s">
        <v>370</v>
      </c>
      <c r="C3211" t="s">
        <v>11181</v>
      </c>
      <c r="D3211" t="s">
        <v>6866</v>
      </c>
      <c r="E3211" t="s">
        <v>7235</v>
      </c>
      <c r="F3211" t="s">
        <v>16912</v>
      </c>
      <c r="G3211" t="s">
        <v>16912</v>
      </c>
      <c r="H3211" t="s">
        <v>6870</v>
      </c>
      <c r="I3211" t="s">
        <v>6871</v>
      </c>
      <c r="J3211">
        <v>4</v>
      </c>
      <c r="K3211" t="s">
        <v>370</v>
      </c>
      <c r="L3211" t="s">
        <v>6890</v>
      </c>
      <c r="M3211" t="s">
        <v>6873</v>
      </c>
      <c r="N3211" t="s">
        <v>6874</v>
      </c>
      <c r="O3211" t="s">
        <v>6875</v>
      </c>
      <c r="P3211" t="s">
        <v>6874</v>
      </c>
      <c r="Q3211" t="s">
        <v>6874</v>
      </c>
      <c r="R3211" t="s">
        <v>6874</v>
      </c>
      <c r="S3211">
        <v>4.8166640000000003</v>
      </c>
      <c r="T3211">
        <v>-75.703646000000006</v>
      </c>
      <c r="U3211" t="s">
        <v>16913</v>
      </c>
    </row>
    <row r="3212" spans="1:21" x14ac:dyDescent="0.3">
      <c r="A3212" t="s">
        <v>16914</v>
      </c>
      <c r="B3212" t="s">
        <v>370</v>
      </c>
      <c r="C3212" t="s">
        <v>11181</v>
      </c>
      <c r="D3212" t="s">
        <v>6866</v>
      </c>
      <c r="E3212" t="s">
        <v>7235</v>
      </c>
      <c r="F3212" t="s">
        <v>16915</v>
      </c>
      <c r="G3212" t="s">
        <v>16915</v>
      </c>
      <c r="H3212" t="s">
        <v>6870</v>
      </c>
      <c r="I3212" t="s">
        <v>6871</v>
      </c>
      <c r="J3212">
        <v>2</v>
      </c>
      <c r="K3212" t="s">
        <v>370</v>
      </c>
      <c r="L3212" t="s">
        <v>6890</v>
      </c>
      <c r="M3212" t="s">
        <v>6873</v>
      </c>
      <c r="N3212" t="s">
        <v>6874</v>
      </c>
      <c r="O3212" t="s">
        <v>6875</v>
      </c>
      <c r="P3212" t="s">
        <v>6874</v>
      </c>
      <c r="Q3212" t="s">
        <v>6875</v>
      </c>
      <c r="R3212" t="s">
        <v>6874</v>
      </c>
      <c r="S3212">
        <v>4.8164730000000002</v>
      </c>
      <c r="T3212">
        <v>-75.703530999999998</v>
      </c>
      <c r="U3212" t="s">
        <v>16916</v>
      </c>
    </row>
    <row r="3213" spans="1:21" x14ac:dyDescent="0.3">
      <c r="A3213" t="s">
        <v>16917</v>
      </c>
      <c r="B3213" t="s">
        <v>370</v>
      </c>
      <c r="C3213" t="s">
        <v>10333</v>
      </c>
      <c r="D3213" t="s">
        <v>6928</v>
      </c>
      <c r="E3213" t="s">
        <v>16918</v>
      </c>
      <c r="F3213" t="s">
        <v>16919</v>
      </c>
      <c r="G3213" t="s">
        <v>16919</v>
      </c>
      <c r="H3213" t="s">
        <v>6870</v>
      </c>
      <c r="I3213" t="s">
        <v>6871</v>
      </c>
      <c r="J3213">
        <v>5</v>
      </c>
      <c r="K3213" t="s">
        <v>370</v>
      </c>
      <c r="L3213" t="s">
        <v>6881</v>
      </c>
      <c r="M3213" t="s">
        <v>6873</v>
      </c>
      <c r="N3213" t="s">
        <v>6874</v>
      </c>
      <c r="O3213" t="s">
        <v>6876</v>
      </c>
      <c r="P3213" t="s">
        <v>6876</v>
      </c>
      <c r="Q3213" t="s">
        <v>6876</v>
      </c>
      <c r="R3213" t="s">
        <v>6876</v>
      </c>
      <c r="S3213">
        <v>4.8166690000000001</v>
      </c>
      <c r="T3213">
        <v>-75.688036999999994</v>
      </c>
      <c r="U3213" t="s">
        <v>16920</v>
      </c>
    </row>
    <row r="3214" spans="1:21" x14ac:dyDescent="0.3">
      <c r="A3214" t="s">
        <v>16921</v>
      </c>
      <c r="B3214" t="s">
        <v>370</v>
      </c>
      <c r="C3214" t="s">
        <v>11181</v>
      </c>
      <c r="D3214" t="s">
        <v>7124</v>
      </c>
      <c r="E3214" t="s">
        <v>7357</v>
      </c>
      <c r="F3214" t="s">
        <v>16922</v>
      </c>
      <c r="G3214" t="s">
        <v>16922</v>
      </c>
      <c r="H3214" t="s">
        <v>6870</v>
      </c>
      <c r="I3214" t="s">
        <v>6871</v>
      </c>
      <c r="J3214">
        <v>2</v>
      </c>
      <c r="K3214">
        <v>1</v>
      </c>
      <c r="L3214" t="s">
        <v>6890</v>
      </c>
      <c r="M3214" t="s">
        <v>6882</v>
      </c>
      <c r="N3214" t="s">
        <v>6874</v>
      </c>
      <c r="O3214" t="s">
        <v>6876</v>
      </c>
      <c r="P3214" t="s">
        <v>6876</v>
      </c>
      <c r="Q3214" t="s">
        <v>6876</v>
      </c>
      <c r="R3214" t="s">
        <v>6876</v>
      </c>
      <c r="S3214">
        <v>4.8122670000000003</v>
      </c>
      <c r="T3214">
        <v>-75.676378999999997</v>
      </c>
      <c r="U3214" t="s">
        <v>16923</v>
      </c>
    </row>
    <row r="3215" spans="1:21" x14ac:dyDescent="0.3">
      <c r="A3215" t="s">
        <v>16924</v>
      </c>
      <c r="B3215" t="s">
        <v>370</v>
      </c>
      <c r="C3215" t="s">
        <v>8411</v>
      </c>
      <c r="D3215" t="s">
        <v>7060</v>
      </c>
      <c r="E3215" t="s">
        <v>16925</v>
      </c>
      <c r="F3215" t="s">
        <v>16926</v>
      </c>
      <c r="G3215" t="s">
        <v>16926</v>
      </c>
      <c r="H3215" t="s">
        <v>6870</v>
      </c>
      <c r="I3215" t="s">
        <v>6871</v>
      </c>
      <c r="J3215">
        <v>4</v>
      </c>
      <c r="K3215" t="s">
        <v>370</v>
      </c>
      <c r="L3215" t="s">
        <v>6890</v>
      </c>
      <c r="M3215" t="s">
        <v>6891</v>
      </c>
      <c r="N3215" t="s">
        <v>6876</v>
      </c>
      <c r="O3215" t="s">
        <v>6876</v>
      </c>
      <c r="P3215" t="s">
        <v>6874</v>
      </c>
      <c r="Q3215" t="s">
        <v>6874</v>
      </c>
      <c r="R3215" t="s">
        <v>6874</v>
      </c>
      <c r="S3215">
        <v>4.7992379999999999</v>
      </c>
      <c r="T3215">
        <v>-75.742002999999997</v>
      </c>
      <c r="U3215" t="s">
        <v>16927</v>
      </c>
    </row>
    <row r="3216" spans="1:21" x14ac:dyDescent="0.3">
      <c r="A3216" t="s">
        <v>16928</v>
      </c>
      <c r="B3216" t="s">
        <v>370</v>
      </c>
      <c r="C3216" t="s">
        <v>8411</v>
      </c>
      <c r="D3216" t="s">
        <v>7060</v>
      </c>
      <c r="E3216" t="s">
        <v>16389</v>
      </c>
      <c r="F3216" t="s">
        <v>16929</v>
      </c>
      <c r="G3216" t="s">
        <v>16929</v>
      </c>
      <c r="H3216" t="s">
        <v>6870</v>
      </c>
      <c r="I3216" t="s">
        <v>6871</v>
      </c>
      <c r="J3216">
        <v>3</v>
      </c>
      <c r="K3216" t="s">
        <v>370</v>
      </c>
      <c r="L3216" t="s">
        <v>6881</v>
      </c>
      <c r="M3216" t="s">
        <v>6894</v>
      </c>
      <c r="N3216" t="s">
        <v>6874</v>
      </c>
      <c r="O3216" t="s">
        <v>6875</v>
      </c>
      <c r="P3216" t="s">
        <v>6875</v>
      </c>
      <c r="Q3216" t="s">
        <v>6875</v>
      </c>
      <c r="R3216" t="s">
        <v>6874</v>
      </c>
      <c r="S3216">
        <v>4.7996150000000002</v>
      </c>
      <c r="T3216">
        <v>-75.739509999999996</v>
      </c>
      <c r="U3216" t="s">
        <v>16930</v>
      </c>
    </row>
    <row r="3217" spans="1:21" x14ac:dyDescent="0.3">
      <c r="A3217" t="s">
        <v>16931</v>
      </c>
      <c r="B3217" t="s">
        <v>370</v>
      </c>
      <c r="C3217" t="s">
        <v>11181</v>
      </c>
      <c r="D3217" t="s">
        <v>6866</v>
      </c>
      <c r="E3217" t="s">
        <v>7235</v>
      </c>
      <c r="F3217" t="s">
        <v>16932</v>
      </c>
      <c r="G3217" t="s">
        <v>16932</v>
      </c>
      <c r="H3217" t="s">
        <v>6870</v>
      </c>
      <c r="I3217" t="s">
        <v>6880</v>
      </c>
      <c r="J3217">
        <v>2</v>
      </c>
      <c r="K3217" t="s">
        <v>370</v>
      </c>
      <c r="L3217" t="s">
        <v>6872</v>
      </c>
      <c r="M3217" t="s">
        <v>6894</v>
      </c>
      <c r="N3217" t="s">
        <v>6876</v>
      </c>
      <c r="O3217" t="s">
        <v>6875</v>
      </c>
      <c r="P3217" t="s">
        <v>6876</v>
      </c>
      <c r="Q3217" t="s">
        <v>6876</v>
      </c>
      <c r="R3217" t="s">
        <v>6874</v>
      </c>
      <c r="S3217">
        <v>4.816541</v>
      </c>
      <c r="T3217">
        <v>-75.709406000000001</v>
      </c>
      <c r="U3217" t="s">
        <v>16933</v>
      </c>
    </row>
    <row r="3218" spans="1:21" x14ac:dyDescent="0.3">
      <c r="A3218" t="s">
        <v>16934</v>
      </c>
      <c r="B3218" t="s">
        <v>370</v>
      </c>
      <c r="C3218" t="s">
        <v>6876</v>
      </c>
      <c r="D3218" t="s">
        <v>7124</v>
      </c>
      <c r="E3218" t="s">
        <v>7124</v>
      </c>
      <c r="F3218" t="s">
        <v>16935</v>
      </c>
      <c r="G3218" t="s">
        <v>16935</v>
      </c>
      <c r="H3218" t="s">
        <v>6934</v>
      </c>
      <c r="I3218" t="s">
        <v>6876</v>
      </c>
      <c r="J3218">
        <v>3</v>
      </c>
      <c r="K3218" t="s">
        <v>370</v>
      </c>
      <c r="L3218" t="s">
        <v>6881</v>
      </c>
      <c r="M3218" t="s">
        <v>6873</v>
      </c>
      <c r="N3218" t="s">
        <v>6874</v>
      </c>
      <c r="O3218" t="s">
        <v>6876</v>
      </c>
      <c r="P3218" t="s">
        <v>6876</v>
      </c>
      <c r="Q3218" t="s">
        <v>6876</v>
      </c>
      <c r="R3218" t="s">
        <v>6876</v>
      </c>
      <c r="S3218">
        <v>4.809825</v>
      </c>
      <c r="T3218">
        <v>-75.688012999999998</v>
      </c>
      <c r="U3218" t="s">
        <v>16936</v>
      </c>
    </row>
    <row r="3219" spans="1:21" x14ac:dyDescent="0.3">
      <c r="A3219" t="s">
        <v>16937</v>
      </c>
      <c r="B3219" t="s">
        <v>370</v>
      </c>
      <c r="C3219" t="s">
        <v>11181</v>
      </c>
      <c r="D3219" t="s">
        <v>7124</v>
      </c>
      <c r="E3219" t="s">
        <v>16938</v>
      </c>
      <c r="F3219" t="s">
        <v>16939</v>
      </c>
      <c r="G3219" t="s">
        <v>16940</v>
      </c>
      <c r="H3219" t="s">
        <v>6870</v>
      </c>
      <c r="I3219" t="s">
        <v>6986</v>
      </c>
      <c r="J3219">
        <v>2</v>
      </c>
      <c r="K3219">
        <v>1</v>
      </c>
      <c r="L3219" t="s">
        <v>6872</v>
      </c>
      <c r="M3219" t="s">
        <v>6882</v>
      </c>
      <c r="N3219" t="s">
        <v>6874</v>
      </c>
      <c r="O3219" t="s">
        <v>6875</v>
      </c>
      <c r="P3219" t="s">
        <v>6875</v>
      </c>
      <c r="Q3219" t="s">
        <v>6992</v>
      </c>
      <c r="R3219" t="s">
        <v>6874</v>
      </c>
      <c r="S3219">
        <v>4.7996860000000003</v>
      </c>
      <c r="T3219">
        <v>-75.688682999999997</v>
      </c>
      <c r="U3219" t="s">
        <v>16941</v>
      </c>
    </row>
    <row r="3220" spans="1:21" x14ac:dyDescent="0.3">
      <c r="A3220" t="s">
        <v>16942</v>
      </c>
      <c r="B3220" t="s">
        <v>370</v>
      </c>
      <c r="C3220" t="s">
        <v>11178</v>
      </c>
      <c r="D3220" t="s">
        <v>7124</v>
      </c>
      <c r="E3220" t="s">
        <v>16938</v>
      </c>
      <c r="F3220" t="s">
        <v>16943</v>
      </c>
      <c r="G3220" t="s">
        <v>16944</v>
      </c>
      <c r="H3220" t="s">
        <v>6934</v>
      </c>
      <c r="I3220" t="s">
        <v>6986</v>
      </c>
      <c r="J3220">
        <v>4</v>
      </c>
      <c r="K3220" t="s">
        <v>370</v>
      </c>
      <c r="L3220" t="s">
        <v>6890</v>
      </c>
      <c r="M3220" t="s">
        <v>6882</v>
      </c>
      <c r="N3220" t="s">
        <v>6874</v>
      </c>
      <c r="O3220" t="s">
        <v>6874</v>
      </c>
      <c r="P3220" t="s">
        <v>6874</v>
      </c>
      <c r="Q3220" t="s">
        <v>6874</v>
      </c>
      <c r="R3220" t="s">
        <v>6876</v>
      </c>
      <c r="S3220">
        <v>4.799804</v>
      </c>
      <c r="T3220">
        <v>-75.691513</v>
      </c>
      <c r="U3220" t="s">
        <v>16945</v>
      </c>
    </row>
    <row r="3221" spans="1:21" x14ac:dyDescent="0.3">
      <c r="A3221" t="s">
        <v>16946</v>
      </c>
      <c r="B3221" t="s">
        <v>370</v>
      </c>
      <c r="C3221" t="s">
        <v>6876</v>
      </c>
      <c r="D3221" t="s">
        <v>7124</v>
      </c>
      <c r="E3221" t="s">
        <v>16938</v>
      </c>
      <c r="F3221" t="s">
        <v>16947</v>
      </c>
      <c r="G3221" t="s">
        <v>16947</v>
      </c>
      <c r="H3221" t="s">
        <v>6870</v>
      </c>
      <c r="I3221" t="s">
        <v>6871</v>
      </c>
      <c r="J3221" t="s">
        <v>370</v>
      </c>
      <c r="K3221" t="s">
        <v>370</v>
      </c>
      <c r="L3221" t="s">
        <v>6890</v>
      </c>
      <c r="M3221" t="s">
        <v>6882</v>
      </c>
      <c r="N3221" t="s">
        <v>6874</v>
      </c>
      <c r="O3221" t="s">
        <v>6874</v>
      </c>
      <c r="P3221" t="s">
        <v>6874</v>
      </c>
      <c r="Q3221" t="s">
        <v>6874</v>
      </c>
      <c r="R3221" t="s">
        <v>6876</v>
      </c>
      <c r="S3221">
        <v>4.8005579999999997</v>
      </c>
      <c r="T3221">
        <v>-75.689487999999997</v>
      </c>
      <c r="U3221" t="s">
        <v>16948</v>
      </c>
    </row>
    <row r="3222" spans="1:21" x14ac:dyDescent="0.3">
      <c r="A3222" t="s">
        <v>16949</v>
      </c>
      <c r="B3222" t="s">
        <v>370</v>
      </c>
      <c r="C3222" t="s">
        <v>11181</v>
      </c>
      <c r="D3222" t="s">
        <v>7124</v>
      </c>
      <c r="E3222" t="s">
        <v>16938</v>
      </c>
      <c r="F3222" t="s">
        <v>16950</v>
      </c>
      <c r="G3222" t="s">
        <v>16951</v>
      </c>
      <c r="H3222" t="s">
        <v>6870</v>
      </c>
      <c r="I3222" t="s">
        <v>6871</v>
      </c>
      <c r="J3222">
        <v>3</v>
      </c>
      <c r="K3222" t="s">
        <v>370</v>
      </c>
      <c r="L3222" t="s">
        <v>6890</v>
      </c>
      <c r="M3222" t="s">
        <v>6882</v>
      </c>
      <c r="N3222" t="s">
        <v>6874</v>
      </c>
      <c r="O3222" t="s">
        <v>6874</v>
      </c>
      <c r="P3222" t="s">
        <v>6874</v>
      </c>
      <c r="Q3222" t="s">
        <v>6874</v>
      </c>
      <c r="R3222" t="s">
        <v>6874</v>
      </c>
      <c r="S3222">
        <v>4.811312</v>
      </c>
      <c r="T3222">
        <v>-75.698099999999997</v>
      </c>
      <c r="U3222" t="s">
        <v>16952</v>
      </c>
    </row>
    <row r="3223" spans="1:21" x14ac:dyDescent="0.3">
      <c r="A3223" t="s">
        <v>16953</v>
      </c>
      <c r="B3223" t="s">
        <v>370</v>
      </c>
      <c r="C3223" t="s">
        <v>11181</v>
      </c>
      <c r="D3223" t="s">
        <v>7124</v>
      </c>
      <c r="E3223" t="s">
        <v>16938</v>
      </c>
      <c r="F3223" t="s">
        <v>16954</v>
      </c>
      <c r="G3223" t="s">
        <v>16954</v>
      </c>
      <c r="H3223" t="s">
        <v>6870</v>
      </c>
      <c r="I3223" t="s">
        <v>6871</v>
      </c>
      <c r="J3223" t="s">
        <v>370</v>
      </c>
      <c r="K3223" t="s">
        <v>370</v>
      </c>
      <c r="L3223" t="s">
        <v>6890</v>
      </c>
      <c r="M3223" t="s">
        <v>6882</v>
      </c>
      <c r="N3223" t="s">
        <v>6874</v>
      </c>
      <c r="O3223" t="s">
        <v>6874</v>
      </c>
      <c r="P3223" t="s">
        <v>6874</v>
      </c>
      <c r="Q3223" t="s">
        <v>6874</v>
      </c>
      <c r="R3223" t="s">
        <v>6876</v>
      </c>
      <c r="S3223">
        <v>4.8003179999999999</v>
      </c>
      <c r="T3223">
        <v>-75.689420999999996</v>
      </c>
      <c r="U3223" t="s">
        <v>16952</v>
      </c>
    </row>
    <row r="3224" spans="1:21" x14ac:dyDescent="0.3">
      <c r="A3224" t="s">
        <v>16955</v>
      </c>
      <c r="B3224" t="s">
        <v>370</v>
      </c>
      <c r="C3224" t="s">
        <v>11181</v>
      </c>
      <c r="D3224" t="s">
        <v>7124</v>
      </c>
      <c r="E3224" t="s">
        <v>16938</v>
      </c>
      <c r="F3224" t="s">
        <v>16956</v>
      </c>
      <c r="G3224" t="s">
        <v>16957</v>
      </c>
      <c r="H3224" t="s">
        <v>6870</v>
      </c>
      <c r="I3224" t="s">
        <v>6886</v>
      </c>
      <c r="J3224">
        <v>2</v>
      </c>
      <c r="K3224" t="s">
        <v>370</v>
      </c>
      <c r="L3224" t="s">
        <v>6890</v>
      </c>
      <c r="M3224" t="s">
        <v>6882</v>
      </c>
      <c r="N3224" t="s">
        <v>6874</v>
      </c>
      <c r="O3224" t="s">
        <v>6876</v>
      </c>
      <c r="P3224" t="s">
        <v>6874</v>
      </c>
      <c r="Q3224" t="s">
        <v>6876</v>
      </c>
      <c r="R3224" t="s">
        <v>6876</v>
      </c>
      <c r="S3224">
        <v>4.7990570000000004</v>
      </c>
      <c r="T3224">
        <v>-75.690698999999995</v>
      </c>
      <c r="U3224" t="s">
        <v>16952</v>
      </c>
    </row>
    <row r="3225" spans="1:21" x14ac:dyDescent="0.3">
      <c r="A3225" t="s">
        <v>16958</v>
      </c>
      <c r="B3225" t="s">
        <v>370</v>
      </c>
      <c r="C3225" t="s">
        <v>11181</v>
      </c>
      <c r="D3225" t="s">
        <v>7124</v>
      </c>
      <c r="E3225" t="s">
        <v>16938</v>
      </c>
      <c r="F3225" t="s">
        <v>16959</v>
      </c>
      <c r="G3225" t="s">
        <v>16960</v>
      </c>
      <c r="H3225" t="s">
        <v>6870</v>
      </c>
      <c r="I3225" t="s">
        <v>6871</v>
      </c>
      <c r="J3225">
        <v>3</v>
      </c>
      <c r="K3225" t="s">
        <v>370</v>
      </c>
      <c r="L3225" t="s">
        <v>6890</v>
      </c>
      <c r="M3225" t="s">
        <v>6882</v>
      </c>
      <c r="N3225" t="s">
        <v>6874</v>
      </c>
      <c r="O3225" t="s">
        <v>6874</v>
      </c>
      <c r="P3225" t="s">
        <v>6874</v>
      </c>
      <c r="Q3225" t="s">
        <v>6874</v>
      </c>
      <c r="R3225" t="s">
        <v>6874</v>
      </c>
      <c r="S3225">
        <v>4.7982050000000003</v>
      </c>
      <c r="T3225">
        <v>-75.690774000000005</v>
      </c>
      <c r="U3225" t="s">
        <v>16952</v>
      </c>
    </row>
    <row r="3226" spans="1:21" x14ac:dyDescent="0.3">
      <c r="A3226" t="s">
        <v>16961</v>
      </c>
      <c r="B3226" t="s">
        <v>370</v>
      </c>
      <c r="C3226" t="s">
        <v>11181</v>
      </c>
      <c r="D3226" t="s">
        <v>7124</v>
      </c>
      <c r="E3226" t="s">
        <v>16938</v>
      </c>
      <c r="F3226" t="s">
        <v>16962</v>
      </c>
      <c r="G3226" t="s">
        <v>16962</v>
      </c>
      <c r="H3226" t="s">
        <v>6870</v>
      </c>
      <c r="I3226" t="s">
        <v>6871</v>
      </c>
      <c r="J3226">
        <v>2</v>
      </c>
      <c r="K3226" t="s">
        <v>370</v>
      </c>
      <c r="L3226" t="s">
        <v>6890</v>
      </c>
      <c r="M3226" t="s">
        <v>6882</v>
      </c>
      <c r="N3226" t="s">
        <v>6874</v>
      </c>
      <c r="O3226" t="s">
        <v>6874</v>
      </c>
      <c r="P3226" t="s">
        <v>6874</v>
      </c>
      <c r="Q3226" t="s">
        <v>6874</v>
      </c>
      <c r="R3226" t="s">
        <v>6874</v>
      </c>
      <c r="S3226">
        <v>4.8002960000000003</v>
      </c>
      <c r="T3226">
        <v>-75.689566999999997</v>
      </c>
      <c r="U3226" t="s">
        <v>16952</v>
      </c>
    </row>
    <row r="3227" spans="1:21" x14ac:dyDescent="0.3">
      <c r="A3227" t="s">
        <v>16963</v>
      </c>
      <c r="B3227" t="s">
        <v>370</v>
      </c>
      <c r="C3227" t="s">
        <v>11178</v>
      </c>
      <c r="D3227" t="s">
        <v>7124</v>
      </c>
      <c r="E3227" t="s">
        <v>16938</v>
      </c>
      <c r="F3227" t="s">
        <v>16964</v>
      </c>
      <c r="G3227" t="s">
        <v>16964</v>
      </c>
      <c r="H3227" t="s">
        <v>6870</v>
      </c>
      <c r="I3227" t="s">
        <v>6871</v>
      </c>
      <c r="J3227" t="s">
        <v>370</v>
      </c>
      <c r="K3227" t="s">
        <v>370</v>
      </c>
      <c r="L3227" t="s">
        <v>6881</v>
      </c>
      <c r="M3227" t="s">
        <v>6873</v>
      </c>
      <c r="N3227" t="s">
        <v>6876</v>
      </c>
      <c r="O3227" t="s">
        <v>6876</v>
      </c>
      <c r="P3227" t="s">
        <v>6876</v>
      </c>
      <c r="Q3227" t="s">
        <v>6876</v>
      </c>
      <c r="R3227" t="s">
        <v>6876</v>
      </c>
      <c r="S3227">
        <v>4.7964760000000002</v>
      </c>
      <c r="T3227">
        <v>-75.690319000000002</v>
      </c>
      <c r="U3227" t="s">
        <v>16965</v>
      </c>
    </row>
    <row r="3228" spans="1:21" x14ac:dyDescent="0.3">
      <c r="A3228" t="s">
        <v>16966</v>
      </c>
      <c r="B3228" t="s">
        <v>370</v>
      </c>
      <c r="C3228" t="s">
        <v>6876</v>
      </c>
      <c r="D3228" t="s">
        <v>7124</v>
      </c>
      <c r="E3228" t="s">
        <v>16458</v>
      </c>
      <c r="F3228" t="s">
        <v>16967</v>
      </c>
      <c r="G3228" t="s">
        <v>16967</v>
      </c>
      <c r="H3228" t="s">
        <v>6870</v>
      </c>
      <c r="I3228" t="s">
        <v>6871</v>
      </c>
      <c r="J3228">
        <v>4</v>
      </c>
      <c r="K3228" t="s">
        <v>370</v>
      </c>
      <c r="L3228" t="s">
        <v>6872</v>
      </c>
      <c r="M3228" t="s">
        <v>6894</v>
      </c>
      <c r="N3228" t="s">
        <v>6875</v>
      </c>
      <c r="O3228" t="s">
        <v>6876</v>
      </c>
      <c r="P3228" t="s">
        <v>6875</v>
      </c>
      <c r="Q3228" t="s">
        <v>6875</v>
      </c>
      <c r="R3228" t="s">
        <v>6876</v>
      </c>
      <c r="S3228">
        <v>4.807582</v>
      </c>
      <c r="T3228">
        <v>-75.688824999999994</v>
      </c>
      <c r="U3228" t="s">
        <v>16968</v>
      </c>
    </row>
    <row r="3229" spans="1:21" x14ac:dyDescent="0.3">
      <c r="A3229" t="s">
        <v>16969</v>
      </c>
      <c r="B3229" t="s">
        <v>370</v>
      </c>
      <c r="C3229" t="s">
        <v>6876</v>
      </c>
      <c r="D3229" t="s">
        <v>7124</v>
      </c>
      <c r="E3229" t="s">
        <v>16458</v>
      </c>
      <c r="F3229" t="s">
        <v>16970</v>
      </c>
      <c r="G3229" t="s">
        <v>16970</v>
      </c>
      <c r="H3229" t="s">
        <v>6870</v>
      </c>
      <c r="I3229" t="s">
        <v>6886</v>
      </c>
      <c r="J3229">
        <v>2</v>
      </c>
      <c r="K3229" t="s">
        <v>370</v>
      </c>
      <c r="L3229" t="s">
        <v>6881</v>
      </c>
      <c r="M3229" t="s">
        <v>6894</v>
      </c>
      <c r="N3229" t="s">
        <v>6876</v>
      </c>
      <c r="O3229" t="s">
        <v>6992</v>
      </c>
      <c r="P3229" t="s">
        <v>6876</v>
      </c>
      <c r="Q3229" t="s">
        <v>6875</v>
      </c>
      <c r="R3229" t="s">
        <v>6874</v>
      </c>
      <c r="S3229">
        <v>4.8076059999999998</v>
      </c>
      <c r="T3229">
        <v>-75.689712999999998</v>
      </c>
      <c r="U3229" t="s">
        <v>16971</v>
      </c>
    </row>
    <row r="3230" spans="1:21" x14ac:dyDescent="0.3">
      <c r="A3230" t="s">
        <v>16972</v>
      </c>
      <c r="B3230" t="s">
        <v>370</v>
      </c>
      <c r="C3230" t="s">
        <v>11178</v>
      </c>
      <c r="D3230" t="s">
        <v>6921</v>
      </c>
      <c r="E3230" t="s">
        <v>7855</v>
      </c>
      <c r="F3230" t="s">
        <v>16973</v>
      </c>
      <c r="G3230" t="s">
        <v>16974</v>
      </c>
      <c r="H3230" t="s">
        <v>6870</v>
      </c>
      <c r="I3230" t="s">
        <v>6886</v>
      </c>
      <c r="J3230">
        <v>1</v>
      </c>
      <c r="K3230">
        <v>1</v>
      </c>
      <c r="L3230" t="s">
        <v>6890</v>
      </c>
      <c r="M3230" t="s">
        <v>6891</v>
      </c>
      <c r="N3230" t="s">
        <v>6874</v>
      </c>
      <c r="O3230" t="s">
        <v>6874</v>
      </c>
      <c r="P3230" t="s">
        <v>6874</v>
      </c>
      <c r="Q3230" t="s">
        <v>6874</v>
      </c>
      <c r="R3230" t="s">
        <v>6874</v>
      </c>
      <c r="S3230">
        <v>4.8077629999999996</v>
      </c>
      <c r="T3230">
        <v>-75.703547</v>
      </c>
      <c r="U3230" t="s">
        <v>6876</v>
      </c>
    </row>
    <row r="3231" spans="1:21" x14ac:dyDescent="0.3">
      <c r="A3231" t="s">
        <v>16975</v>
      </c>
      <c r="B3231" t="s">
        <v>370</v>
      </c>
      <c r="C3231" t="s">
        <v>11178</v>
      </c>
      <c r="D3231" t="s">
        <v>6921</v>
      </c>
      <c r="E3231" t="s">
        <v>7855</v>
      </c>
      <c r="F3231" t="s">
        <v>16976</v>
      </c>
      <c r="G3231" t="s">
        <v>16976</v>
      </c>
      <c r="H3231" t="s">
        <v>6870</v>
      </c>
      <c r="I3231" t="s">
        <v>6871</v>
      </c>
      <c r="J3231">
        <v>2</v>
      </c>
      <c r="K3231">
        <v>1</v>
      </c>
      <c r="L3231" t="s">
        <v>6890</v>
      </c>
      <c r="M3231" t="s">
        <v>6891</v>
      </c>
      <c r="N3231" t="s">
        <v>6876</v>
      </c>
      <c r="O3231" t="s">
        <v>6874</v>
      </c>
      <c r="P3231" t="s">
        <v>6876</v>
      </c>
      <c r="Q3231" t="s">
        <v>6874</v>
      </c>
      <c r="R3231" t="s">
        <v>6876</v>
      </c>
      <c r="S3231">
        <v>4.8059209999999997</v>
      </c>
      <c r="T3231">
        <v>-75.685582999999994</v>
      </c>
      <c r="U3231" t="s">
        <v>16977</v>
      </c>
    </row>
    <row r="3232" spans="1:21" x14ac:dyDescent="0.3">
      <c r="A3232" t="s">
        <v>16978</v>
      </c>
      <c r="B3232" t="s">
        <v>370</v>
      </c>
      <c r="C3232" t="s">
        <v>11178</v>
      </c>
      <c r="D3232" t="s">
        <v>7124</v>
      </c>
      <c r="E3232" t="s">
        <v>16446</v>
      </c>
      <c r="F3232" t="s">
        <v>16979</v>
      </c>
      <c r="G3232" t="s">
        <v>16980</v>
      </c>
      <c r="H3232" t="s">
        <v>6870</v>
      </c>
      <c r="I3232" t="s">
        <v>6871</v>
      </c>
      <c r="J3232">
        <v>10</v>
      </c>
      <c r="K3232">
        <v>2</v>
      </c>
      <c r="L3232" t="s">
        <v>6881</v>
      </c>
      <c r="M3232" t="s">
        <v>6891</v>
      </c>
      <c r="N3232" t="s">
        <v>6874</v>
      </c>
      <c r="O3232" t="s">
        <v>6874</v>
      </c>
      <c r="P3232" t="s">
        <v>6874</v>
      </c>
      <c r="Q3232" t="s">
        <v>6874</v>
      </c>
      <c r="R3232" t="s">
        <v>6874</v>
      </c>
      <c r="S3232">
        <v>4.8069350000000002</v>
      </c>
      <c r="T3232">
        <v>-75.685838000000004</v>
      </c>
      <c r="U3232" t="s">
        <v>6876</v>
      </c>
    </row>
    <row r="3233" spans="1:21" x14ac:dyDescent="0.3">
      <c r="A3233" t="s">
        <v>16981</v>
      </c>
      <c r="B3233" t="s">
        <v>370</v>
      </c>
      <c r="C3233" t="s">
        <v>11178</v>
      </c>
      <c r="D3233" t="s">
        <v>6921</v>
      </c>
      <c r="E3233" t="s">
        <v>7855</v>
      </c>
      <c r="F3233" t="s">
        <v>16982</v>
      </c>
      <c r="G3233" t="s">
        <v>16982</v>
      </c>
      <c r="H3233" t="s">
        <v>6870</v>
      </c>
      <c r="I3233" t="s">
        <v>6871</v>
      </c>
      <c r="J3233">
        <v>1</v>
      </c>
      <c r="K3233" t="s">
        <v>370</v>
      </c>
      <c r="L3233" t="s">
        <v>6890</v>
      </c>
      <c r="M3233" t="s">
        <v>6891</v>
      </c>
      <c r="N3233" t="s">
        <v>6874</v>
      </c>
      <c r="O3233" t="s">
        <v>6874</v>
      </c>
      <c r="P3233" t="s">
        <v>6874</v>
      </c>
      <c r="Q3233" t="s">
        <v>6874</v>
      </c>
      <c r="R3233" t="s">
        <v>6874</v>
      </c>
      <c r="S3233">
        <v>4.8058079999999999</v>
      </c>
      <c r="T3233">
        <v>-75.685958999999997</v>
      </c>
      <c r="U3233" t="s">
        <v>16983</v>
      </c>
    </row>
    <row r="3234" spans="1:21" x14ac:dyDescent="0.3">
      <c r="A3234" t="s">
        <v>16984</v>
      </c>
      <c r="B3234" t="s">
        <v>370</v>
      </c>
      <c r="C3234" t="s">
        <v>8411</v>
      </c>
      <c r="D3234" t="s">
        <v>7124</v>
      </c>
      <c r="E3234" t="s">
        <v>6876</v>
      </c>
      <c r="F3234" t="s">
        <v>16985</v>
      </c>
      <c r="G3234" t="s">
        <v>16986</v>
      </c>
      <c r="H3234" t="s">
        <v>6870</v>
      </c>
      <c r="I3234" t="s">
        <v>6871</v>
      </c>
      <c r="J3234">
        <v>5</v>
      </c>
      <c r="K3234">
        <v>1</v>
      </c>
      <c r="L3234" t="s">
        <v>6872</v>
      </c>
      <c r="M3234" t="s">
        <v>6894</v>
      </c>
      <c r="N3234" t="s">
        <v>6874</v>
      </c>
      <c r="O3234" t="s">
        <v>6874</v>
      </c>
      <c r="P3234" t="s">
        <v>6874</v>
      </c>
      <c r="Q3234" t="s">
        <v>6874</v>
      </c>
      <c r="R3234" t="s">
        <v>6874</v>
      </c>
      <c r="S3234">
        <v>4.8083749999999998</v>
      </c>
      <c r="T3234">
        <v>-75.686637000000005</v>
      </c>
      <c r="U3234" t="s">
        <v>16987</v>
      </c>
    </row>
    <row r="3235" spans="1:21" x14ac:dyDescent="0.3">
      <c r="A3235" t="s">
        <v>16988</v>
      </c>
      <c r="B3235" t="s">
        <v>370</v>
      </c>
      <c r="C3235" t="s">
        <v>8411</v>
      </c>
      <c r="D3235" t="s">
        <v>7124</v>
      </c>
      <c r="E3235" t="s">
        <v>16989</v>
      </c>
      <c r="F3235" t="s">
        <v>16990</v>
      </c>
      <c r="G3235" t="s">
        <v>14252</v>
      </c>
      <c r="H3235" t="s">
        <v>6870</v>
      </c>
      <c r="I3235" t="s">
        <v>6871</v>
      </c>
      <c r="J3235">
        <v>16</v>
      </c>
      <c r="K3235">
        <v>2</v>
      </c>
      <c r="L3235" t="s">
        <v>6872</v>
      </c>
      <c r="M3235" t="s">
        <v>6894</v>
      </c>
      <c r="N3235" t="s">
        <v>6874</v>
      </c>
      <c r="O3235" t="s">
        <v>6875</v>
      </c>
      <c r="P3235" t="s">
        <v>6874</v>
      </c>
      <c r="Q3235" t="s">
        <v>6874</v>
      </c>
      <c r="R3235" t="s">
        <v>6874</v>
      </c>
      <c r="S3235">
        <v>4.8083020000000003</v>
      </c>
      <c r="T3235">
        <v>-75.681229000000002</v>
      </c>
      <c r="U3235" t="s">
        <v>16991</v>
      </c>
    </row>
    <row r="3236" spans="1:21" x14ac:dyDescent="0.3">
      <c r="A3236" t="s">
        <v>16992</v>
      </c>
      <c r="B3236" t="s">
        <v>370</v>
      </c>
      <c r="C3236" t="s">
        <v>8411</v>
      </c>
      <c r="D3236" t="s">
        <v>7124</v>
      </c>
      <c r="E3236" t="s">
        <v>6876</v>
      </c>
      <c r="F3236" t="s">
        <v>16993</v>
      </c>
      <c r="G3236" t="s">
        <v>16994</v>
      </c>
      <c r="H3236" t="s">
        <v>6870</v>
      </c>
      <c r="I3236" t="s">
        <v>6880</v>
      </c>
      <c r="J3236">
        <v>13</v>
      </c>
      <c r="K3236" t="s">
        <v>370</v>
      </c>
      <c r="L3236" t="s">
        <v>6872</v>
      </c>
      <c r="M3236" t="s">
        <v>6894</v>
      </c>
      <c r="N3236" t="s">
        <v>6874</v>
      </c>
      <c r="O3236" t="s">
        <v>6875</v>
      </c>
      <c r="P3236" t="s">
        <v>6874</v>
      </c>
      <c r="Q3236" t="s">
        <v>6875</v>
      </c>
      <c r="R3236" t="s">
        <v>6874</v>
      </c>
      <c r="S3236">
        <v>4.8066170000000001</v>
      </c>
      <c r="T3236">
        <v>-75.682140000000004</v>
      </c>
      <c r="U3236" t="s">
        <v>16995</v>
      </c>
    </row>
    <row r="3237" spans="1:21" x14ac:dyDescent="0.3">
      <c r="A3237" t="s">
        <v>16996</v>
      </c>
      <c r="B3237" t="s">
        <v>370</v>
      </c>
      <c r="C3237" t="s">
        <v>8411</v>
      </c>
      <c r="D3237" t="s">
        <v>7124</v>
      </c>
      <c r="E3237" t="s">
        <v>6876</v>
      </c>
      <c r="F3237" t="s">
        <v>16997</v>
      </c>
      <c r="G3237" t="s">
        <v>16997</v>
      </c>
      <c r="H3237" t="s">
        <v>6934</v>
      </c>
      <c r="I3237" t="s">
        <v>6871</v>
      </c>
      <c r="J3237">
        <v>10</v>
      </c>
      <c r="K3237">
        <v>1</v>
      </c>
      <c r="L3237" t="s">
        <v>6881</v>
      </c>
      <c r="M3237" t="s">
        <v>6891</v>
      </c>
      <c r="N3237" t="s">
        <v>6874</v>
      </c>
      <c r="O3237" t="s">
        <v>6875</v>
      </c>
      <c r="P3237" t="s">
        <v>6874</v>
      </c>
      <c r="Q3237" t="s">
        <v>6874</v>
      </c>
      <c r="R3237" t="s">
        <v>6874</v>
      </c>
      <c r="S3237">
        <v>4.8084199999999999</v>
      </c>
      <c r="T3237">
        <v>-75.704417000000007</v>
      </c>
      <c r="U3237" t="s">
        <v>16998</v>
      </c>
    </row>
    <row r="3238" spans="1:21" x14ac:dyDescent="0.3">
      <c r="A3238" t="s">
        <v>16999</v>
      </c>
      <c r="B3238" t="s">
        <v>370</v>
      </c>
      <c r="C3238" t="s">
        <v>6865</v>
      </c>
      <c r="D3238" t="s">
        <v>7124</v>
      </c>
      <c r="E3238" t="s">
        <v>17000</v>
      </c>
      <c r="F3238" t="s">
        <v>17001</v>
      </c>
      <c r="G3238" t="s">
        <v>17002</v>
      </c>
      <c r="H3238" t="s">
        <v>6870</v>
      </c>
      <c r="I3238" t="s">
        <v>6880</v>
      </c>
      <c r="J3238">
        <v>4</v>
      </c>
      <c r="K3238">
        <v>1</v>
      </c>
      <c r="L3238" t="s">
        <v>6872</v>
      </c>
      <c r="M3238" t="s">
        <v>6894</v>
      </c>
      <c r="N3238" t="s">
        <v>6875</v>
      </c>
      <c r="O3238" t="s">
        <v>6876</v>
      </c>
      <c r="P3238" t="s">
        <v>6876</v>
      </c>
      <c r="Q3238" t="s">
        <v>6875</v>
      </c>
      <c r="R3238" t="s">
        <v>6874</v>
      </c>
      <c r="S3238">
        <v>4.8087869999999997</v>
      </c>
      <c r="T3238">
        <v>-75.689564000000004</v>
      </c>
      <c r="U3238" t="s">
        <v>17003</v>
      </c>
    </row>
    <row r="3239" spans="1:21" x14ac:dyDescent="0.3">
      <c r="A3239" t="s">
        <v>17004</v>
      </c>
      <c r="B3239" t="s">
        <v>370</v>
      </c>
      <c r="C3239" t="s">
        <v>6865</v>
      </c>
      <c r="D3239" t="s">
        <v>6921</v>
      </c>
      <c r="E3239" t="s">
        <v>7855</v>
      </c>
      <c r="F3239" t="s">
        <v>17005</v>
      </c>
      <c r="G3239" t="s">
        <v>7855</v>
      </c>
      <c r="H3239" t="s">
        <v>6870</v>
      </c>
      <c r="I3239" t="s">
        <v>6876</v>
      </c>
      <c r="J3239">
        <v>6</v>
      </c>
      <c r="K3239">
        <v>3</v>
      </c>
      <c r="L3239" t="s">
        <v>6890</v>
      </c>
      <c r="M3239" t="s">
        <v>6891</v>
      </c>
      <c r="N3239" t="s">
        <v>6874</v>
      </c>
      <c r="O3239" t="s">
        <v>6874</v>
      </c>
      <c r="P3239" t="s">
        <v>6874</v>
      </c>
      <c r="Q3239" t="s">
        <v>6874</v>
      </c>
      <c r="R3239" t="s">
        <v>6874</v>
      </c>
      <c r="S3239">
        <v>4.8071840000000003</v>
      </c>
      <c r="T3239">
        <v>-75.688226</v>
      </c>
      <c r="U3239" t="s">
        <v>17006</v>
      </c>
    </row>
    <row r="3240" spans="1:21" x14ac:dyDescent="0.3">
      <c r="A3240" t="s">
        <v>17007</v>
      </c>
      <c r="B3240" t="s">
        <v>370</v>
      </c>
      <c r="C3240" t="s">
        <v>6865</v>
      </c>
      <c r="D3240" t="s">
        <v>6921</v>
      </c>
      <c r="E3240" t="s">
        <v>7855</v>
      </c>
      <c r="F3240" t="s">
        <v>17008</v>
      </c>
      <c r="G3240" t="s">
        <v>17009</v>
      </c>
      <c r="H3240" t="s">
        <v>6870</v>
      </c>
      <c r="I3240" t="s">
        <v>6871</v>
      </c>
      <c r="J3240">
        <v>8</v>
      </c>
      <c r="K3240">
        <v>2</v>
      </c>
      <c r="L3240" t="s">
        <v>6881</v>
      </c>
      <c r="M3240" t="s">
        <v>6873</v>
      </c>
      <c r="N3240" t="s">
        <v>6874</v>
      </c>
      <c r="O3240" t="s">
        <v>6874</v>
      </c>
      <c r="P3240" t="s">
        <v>6874</v>
      </c>
      <c r="Q3240" t="s">
        <v>6874</v>
      </c>
      <c r="R3240" t="s">
        <v>6874</v>
      </c>
      <c r="S3240">
        <v>4.8065369999999996</v>
      </c>
      <c r="T3240">
        <v>-75.689177999999998</v>
      </c>
      <c r="U3240" t="s">
        <v>6876</v>
      </c>
    </row>
    <row r="3241" spans="1:21" x14ac:dyDescent="0.3">
      <c r="A3241" t="s">
        <v>17010</v>
      </c>
      <c r="B3241" t="s">
        <v>370</v>
      </c>
      <c r="C3241" t="s">
        <v>11181</v>
      </c>
      <c r="D3241" t="s">
        <v>6866</v>
      </c>
      <c r="E3241" t="s">
        <v>6936</v>
      </c>
      <c r="F3241" t="s">
        <v>17011</v>
      </c>
      <c r="G3241" t="s">
        <v>17011</v>
      </c>
      <c r="H3241" t="s">
        <v>6870</v>
      </c>
      <c r="I3241" t="s">
        <v>6871</v>
      </c>
      <c r="J3241">
        <v>2</v>
      </c>
      <c r="K3241" t="s">
        <v>370</v>
      </c>
      <c r="L3241" t="s">
        <v>6881</v>
      </c>
      <c r="M3241" t="s">
        <v>6873</v>
      </c>
      <c r="N3241" t="s">
        <v>6876</v>
      </c>
      <c r="O3241" t="s">
        <v>6876</v>
      </c>
      <c r="P3241" t="s">
        <v>6876</v>
      </c>
      <c r="Q3241" t="s">
        <v>6876</v>
      </c>
      <c r="R3241" t="s">
        <v>6876</v>
      </c>
      <c r="S3241">
        <v>4.8161589999999999</v>
      </c>
      <c r="T3241">
        <v>-75.701532999999998</v>
      </c>
      <c r="U3241" t="s">
        <v>17012</v>
      </c>
    </row>
    <row r="3242" spans="1:21" x14ac:dyDescent="0.3">
      <c r="A3242" t="s">
        <v>17013</v>
      </c>
      <c r="B3242" t="s">
        <v>370</v>
      </c>
      <c r="C3242" t="s">
        <v>8411</v>
      </c>
      <c r="D3242" t="s">
        <v>7034</v>
      </c>
      <c r="E3242" t="s">
        <v>8876</v>
      </c>
      <c r="F3242" t="s">
        <v>17014</v>
      </c>
      <c r="G3242" t="s">
        <v>17014</v>
      </c>
      <c r="H3242" t="s">
        <v>6870</v>
      </c>
      <c r="I3242" t="s">
        <v>6871</v>
      </c>
      <c r="J3242">
        <v>4</v>
      </c>
      <c r="K3242" t="s">
        <v>370</v>
      </c>
      <c r="L3242" t="s">
        <v>6881</v>
      </c>
      <c r="M3242" t="s">
        <v>6873</v>
      </c>
      <c r="N3242" t="s">
        <v>6874</v>
      </c>
      <c r="O3242" t="s">
        <v>6875</v>
      </c>
      <c r="P3242" t="s">
        <v>6874</v>
      </c>
      <c r="Q3242" t="s">
        <v>6874</v>
      </c>
      <c r="R3242" t="s">
        <v>6874</v>
      </c>
      <c r="S3242">
        <v>4.8087340000000003</v>
      </c>
      <c r="T3242">
        <v>-75.761955</v>
      </c>
      <c r="U3242" t="s">
        <v>17015</v>
      </c>
    </row>
    <row r="3243" spans="1:21" x14ac:dyDescent="0.3">
      <c r="A3243" t="s">
        <v>17016</v>
      </c>
      <c r="B3243" t="s">
        <v>370</v>
      </c>
      <c r="C3243" t="s">
        <v>11181</v>
      </c>
      <c r="D3243" t="s">
        <v>7124</v>
      </c>
      <c r="E3243" t="s">
        <v>7124</v>
      </c>
      <c r="F3243" t="s">
        <v>17017</v>
      </c>
      <c r="G3243" t="s">
        <v>17017</v>
      </c>
      <c r="H3243" t="s">
        <v>6870</v>
      </c>
      <c r="I3243" t="s">
        <v>17018</v>
      </c>
      <c r="J3243" t="s">
        <v>370</v>
      </c>
      <c r="K3243" t="s">
        <v>370</v>
      </c>
      <c r="L3243" t="s">
        <v>6890</v>
      </c>
      <c r="M3243" t="s">
        <v>6891</v>
      </c>
      <c r="N3243" t="s">
        <v>6874</v>
      </c>
      <c r="O3243" t="s">
        <v>6874</v>
      </c>
      <c r="P3243" t="s">
        <v>6874</v>
      </c>
      <c r="Q3243" t="s">
        <v>6874</v>
      </c>
      <c r="R3243" t="s">
        <v>6875</v>
      </c>
      <c r="S3243">
        <v>4.8029299999999999</v>
      </c>
      <c r="T3243">
        <v>-75.687078</v>
      </c>
      <c r="U3243" t="s">
        <v>17019</v>
      </c>
    </row>
    <row r="3244" spans="1:21" x14ac:dyDescent="0.3">
      <c r="A3244" t="s">
        <v>17020</v>
      </c>
      <c r="B3244" t="s">
        <v>370</v>
      </c>
      <c r="C3244" t="s">
        <v>11181</v>
      </c>
      <c r="D3244" t="s">
        <v>7124</v>
      </c>
      <c r="E3244" t="s">
        <v>7124</v>
      </c>
      <c r="F3244" t="s">
        <v>17021</v>
      </c>
      <c r="G3244" t="s">
        <v>17021</v>
      </c>
      <c r="H3244" t="s">
        <v>6870</v>
      </c>
      <c r="I3244" t="s">
        <v>6871</v>
      </c>
      <c r="J3244">
        <v>2</v>
      </c>
      <c r="K3244" t="s">
        <v>370</v>
      </c>
      <c r="L3244" t="s">
        <v>6890</v>
      </c>
      <c r="M3244" t="s">
        <v>6891</v>
      </c>
      <c r="N3244" t="s">
        <v>6874</v>
      </c>
      <c r="O3244" t="s">
        <v>6874</v>
      </c>
      <c r="P3244" t="s">
        <v>6874</v>
      </c>
      <c r="Q3244" t="s">
        <v>6874</v>
      </c>
      <c r="R3244" t="s">
        <v>6874</v>
      </c>
      <c r="S3244">
        <v>4.8030670000000004</v>
      </c>
      <c r="T3244">
        <v>-75.687528999999998</v>
      </c>
      <c r="U3244" t="s">
        <v>17022</v>
      </c>
    </row>
    <row r="3245" spans="1:21" x14ac:dyDescent="0.3">
      <c r="A3245" t="s">
        <v>17023</v>
      </c>
      <c r="B3245" t="s">
        <v>370</v>
      </c>
      <c r="C3245" t="s">
        <v>11181</v>
      </c>
      <c r="D3245" t="s">
        <v>7124</v>
      </c>
      <c r="E3245" t="s">
        <v>7124</v>
      </c>
      <c r="F3245" t="s">
        <v>16523</v>
      </c>
      <c r="G3245" t="s">
        <v>16523</v>
      </c>
      <c r="H3245" t="s">
        <v>6870</v>
      </c>
      <c r="I3245" t="s">
        <v>6871</v>
      </c>
      <c r="J3245">
        <v>2</v>
      </c>
      <c r="K3245" t="s">
        <v>370</v>
      </c>
      <c r="L3245" t="s">
        <v>6881</v>
      </c>
      <c r="M3245" t="s">
        <v>6873</v>
      </c>
      <c r="N3245" t="s">
        <v>6874</v>
      </c>
      <c r="O3245" t="s">
        <v>6874</v>
      </c>
      <c r="P3245" t="s">
        <v>6874</v>
      </c>
      <c r="Q3245" t="s">
        <v>6874</v>
      </c>
      <c r="R3245" t="s">
        <v>6874</v>
      </c>
      <c r="S3245">
        <v>4.8034220000000003</v>
      </c>
      <c r="T3245">
        <v>-75.687025000000006</v>
      </c>
      <c r="U3245" t="s">
        <v>370</v>
      </c>
    </row>
    <row r="3246" spans="1:21" x14ac:dyDescent="0.3">
      <c r="A3246" t="s">
        <v>17024</v>
      </c>
      <c r="B3246" t="s">
        <v>370</v>
      </c>
      <c r="C3246" t="s">
        <v>11181</v>
      </c>
      <c r="D3246" t="s">
        <v>7124</v>
      </c>
      <c r="E3246" t="s">
        <v>7124</v>
      </c>
      <c r="F3246" t="s">
        <v>17025</v>
      </c>
      <c r="G3246" t="s">
        <v>17026</v>
      </c>
      <c r="H3246" t="s">
        <v>6870</v>
      </c>
      <c r="I3246" t="s">
        <v>6886</v>
      </c>
      <c r="J3246" t="s">
        <v>370</v>
      </c>
      <c r="K3246" t="s">
        <v>370</v>
      </c>
      <c r="L3246" t="s">
        <v>6890</v>
      </c>
      <c r="M3246" t="s">
        <v>6891</v>
      </c>
      <c r="N3246" t="s">
        <v>6874</v>
      </c>
      <c r="O3246" t="s">
        <v>6874</v>
      </c>
      <c r="P3246" t="s">
        <v>6874</v>
      </c>
      <c r="Q3246" t="s">
        <v>6875</v>
      </c>
      <c r="R3246" t="s">
        <v>6875</v>
      </c>
      <c r="S3246">
        <v>4.8033970000000004</v>
      </c>
      <c r="T3246">
        <v>-75.687206000000003</v>
      </c>
      <c r="U3246" t="s">
        <v>17027</v>
      </c>
    </row>
    <row r="3247" spans="1:21" x14ac:dyDescent="0.3">
      <c r="A3247" t="s">
        <v>17028</v>
      </c>
      <c r="B3247" t="s">
        <v>370</v>
      </c>
      <c r="C3247" t="s">
        <v>10333</v>
      </c>
      <c r="D3247" t="s">
        <v>7124</v>
      </c>
      <c r="E3247" t="s">
        <v>7124</v>
      </c>
      <c r="F3247" t="s">
        <v>9363</v>
      </c>
      <c r="G3247" t="s">
        <v>9363</v>
      </c>
      <c r="H3247" t="s">
        <v>6870</v>
      </c>
      <c r="I3247" t="s">
        <v>6871</v>
      </c>
      <c r="J3247">
        <v>7</v>
      </c>
      <c r="K3247" t="s">
        <v>370</v>
      </c>
      <c r="L3247" t="s">
        <v>6872</v>
      </c>
      <c r="M3247" t="s">
        <v>6873</v>
      </c>
      <c r="N3247" t="s">
        <v>6874</v>
      </c>
      <c r="O3247" t="s">
        <v>6875</v>
      </c>
      <c r="P3247" t="s">
        <v>6874</v>
      </c>
      <c r="Q3247" t="s">
        <v>6874</v>
      </c>
      <c r="R3247" t="s">
        <v>6876</v>
      </c>
      <c r="S3247">
        <v>4.8069509999999998</v>
      </c>
      <c r="T3247">
        <v>-75.690061999999998</v>
      </c>
      <c r="U3247" t="s">
        <v>17029</v>
      </c>
    </row>
    <row r="3248" spans="1:21" x14ac:dyDescent="0.3">
      <c r="A3248" t="s">
        <v>17030</v>
      </c>
      <c r="B3248" t="s">
        <v>370</v>
      </c>
      <c r="C3248" t="s">
        <v>11181</v>
      </c>
      <c r="D3248" t="s">
        <v>7124</v>
      </c>
      <c r="E3248" t="s">
        <v>7124</v>
      </c>
      <c r="F3248" t="s">
        <v>17031</v>
      </c>
      <c r="G3248" t="s">
        <v>17031</v>
      </c>
      <c r="H3248" t="s">
        <v>6870</v>
      </c>
      <c r="I3248" t="s">
        <v>6871</v>
      </c>
      <c r="J3248">
        <v>1</v>
      </c>
      <c r="K3248" t="s">
        <v>370</v>
      </c>
      <c r="L3248" t="s">
        <v>6872</v>
      </c>
      <c r="M3248" t="s">
        <v>6882</v>
      </c>
      <c r="N3248" t="s">
        <v>6874</v>
      </c>
      <c r="O3248" t="s">
        <v>6875</v>
      </c>
      <c r="P3248" t="s">
        <v>6874</v>
      </c>
      <c r="Q3248" t="s">
        <v>6875</v>
      </c>
      <c r="R3248" t="s">
        <v>6874</v>
      </c>
      <c r="S3248">
        <v>4.8129460000000002</v>
      </c>
      <c r="T3248">
        <v>-75.734747999999996</v>
      </c>
      <c r="U3248" t="s">
        <v>17032</v>
      </c>
    </row>
    <row r="3249" spans="1:21" x14ac:dyDescent="0.3">
      <c r="A3249" t="s">
        <v>17033</v>
      </c>
      <c r="B3249" t="s">
        <v>370</v>
      </c>
      <c r="C3249" t="s">
        <v>11181</v>
      </c>
      <c r="D3249" t="s">
        <v>7124</v>
      </c>
      <c r="E3249" t="s">
        <v>7124</v>
      </c>
      <c r="F3249" t="s">
        <v>17034</v>
      </c>
      <c r="G3249" t="s">
        <v>17034</v>
      </c>
      <c r="H3249" t="s">
        <v>6870</v>
      </c>
      <c r="I3249" t="s">
        <v>6871</v>
      </c>
      <c r="J3249">
        <v>1</v>
      </c>
      <c r="K3249">
        <v>2</v>
      </c>
      <c r="L3249" t="s">
        <v>6881</v>
      </c>
      <c r="M3249" t="s">
        <v>6873</v>
      </c>
      <c r="N3249" t="s">
        <v>6874</v>
      </c>
      <c r="O3249" t="s">
        <v>6876</v>
      </c>
      <c r="P3249" t="s">
        <v>6874</v>
      </c>
      <c r="Q3249" t="s">
        <v>6874</v>
      </c>
      <c r="R3249" t="s">
        <v>6876</v>
      </c>
      <c r="S3249">
        <v>4.8135729999999999</v>
      </c>
      <c r="T3249">
        <v>-75.734030000000004</v>
      </c>
      <c r="U3249" t="s">
        <v>17035</v>
      </c>
    </row>
    <row r="3250" spans="1:21" x14ac:dyDescent="0.3">
      <c r="A3250" t="s">
        <v>17036</v>
      </c>
      <c r="B3250" t="s">
        <v>370</v>
      </c>
      <c r="C3250" t="s">
        <v>11181</v>
      </c>
      <c r="D3250" t="s">
        <v>7124</v>
      </c>
      <c r="E3250" t="s">
        <v>7124</v>
      </c>
      <c r="F3250" t="s">
        <v>17037</v>
      </c>
      <c r="G3250" t="s">
        <v>17037</v>
      </c>
      <c r="H3250" t="s">
        <v>6870</v>
      </c>
      <c r="I3250" t="s">
        <v>6886</v>
      </c>
      <c r="J3250">
        <v>1</v>
      </c>
      <c r="K3250">
        <v>1</v>
      </c>
      <c r="L3250" t="s">
        <v>6881</v>
      </c>
      <c r="M3250" t="s">
        <v>6873</v>
      </c>
      <c r="N3250" t="s">
        <v>6874</v>
      </c>
      <c r="O3250" t="s">
        <v>6876</v>
      </c>
      <c r="P3250" t="s">
        <v>6874</v>
      </c>
      <c r="Q3250" t="s">
        <v>6874</v>
      </c>
      <c r="R3250" t="s">
        <v>6874</v>
      </c>
      <c r="S3250">
        <v>4.8128970000000004</v>
      </c>
      <c r="T3250">
        <v>-75.735444000000001</v>
      </c>
      <c r="U3250" t="s">
        <v>17038</v>
      </c>
    </row>
    <row r="3251" spans="1:21" x14ac:dyDescent="0.3">
      <c r="A3251" t="s">
        <v>17039</v>
      </c>
      <c r="B3251" t="s">
        <v>370</v>
      </c>
      <c r="C3251" t="s">
        <v>11181</v>
      </c>
      <c r="D3251" t="s">
        <v>7124</v>
      </c>
      <c r="E3251" t="s">
        <v>7124</v>
      </c>
      <c r="F3251" t="s">
        <v>17040</v>
      </c>
      <c r="G3251" t="s">
        <v>17040</v>
      </c>
      <c r="H3251" t="s">
        <v>6870</v>
      </c>
      <c r="I3251" t="s">
        <v>6871</v>
      </c>
      <c r="J3251">
        <v>3</v>
      </c>
      <c r="K3251">
        <v>1</v>
      </c>
      <c r="L3251" t="s">
        <v>6881</v>
      </c>
      <c r="M3251" t="s">
        <v>6882</v>
      </c>
      <c r="N3251" t="s">
        <v>6874</v>
      </c>
      <c r="O3251" t="s">
        <v>6875</v>
      </c>
      <c r="P3251" t="s">
        <v>6874</v>
      </c>
      <c r="Q3251" t="s">
        <v>6874</v>
      </c>
      <c r="R3251" t="s">
        <v>6876</v>
      </c>
      <c r="S3251">
        <v>4.8128970000000004</v>
      </c>
      <c r="T3251">
        <v>-75.735444000000001</v>
      </c>
      <c r="U3251" t="s">
        <v>17041</v>
      </c>
    </row>
    <row r="3252" spans="1:21" x14ac:dyDescent="0.3">
      <c r="A3252" t="s">
        <v>17042</v>
      </c>
      <c r="B3252" t="s">
        <v>370</v>
      </c>
      <c r="C3252" t="s">
        <v>11181</v>
      </c>
      <c r="D3252" t="s">
        <v>7124</v>
      </c>
      <c r="E3252" t="s">
        <v>7124</v>
      </c>
      <c r="F3252" t="s">
        <v>17043</v>
      </c>
      <c r="G3252" t="s">
        <v>17044</v>
      </c>
      <c r="H3252" t="s">
        <v>6870</v>
      </c>
      <c r="I3252" t="s">
        <v>6871</v>
      </c>
      <c r="J3252">
        <v>2</v>
      </c>
      <c r="K3252" t="s">
        <v>370</v>
      </c>
      <c r="L3252" t="s">
        <v>6881</v>
      </c>
      <c r="M3252" t="s">
        <v>6894</v>
      </c>
      <c r="N3252" t="s">
        <v>6874</v>
      </c>
      <c r="O3252" t="s">
        <v>6875</v>
      </c>
      <c r="P3252" t="s">
        <v>6874</v>
      </c>
      <c r="Q3252" t="s">
        <v>6874</v>
      </c>
      <c r="R3252" t="s">
        <v>6874</v>
      </c>
      <c r="S3252">
        <v>4.813383</v>
      </c>
      <c r="T3252">
        <v>-75.711135999999996</v>
      </c>
      <c r="U3252" t="s">
        <v>17045</v>
      </c>
    </row>
    <row r="3253" spans="1:21" x14ac:dyDescent="0.3">
      <c r="A3253" t="s">
        <v>17046</v>
      </c>
      <c r="B3253" t="s">
        <v>370</v>
      </c>
      <c r="C3253" t="s">
        <v>11181</v>
      </c>
      <c r="D3253" t="s">
        <v>7124</v>
      </c>
      <c r="E3253" t="s">
        <v>7124</v>
      </c>
      <c r="F3253" t="s">
        <v>17047</v>
      </c>
      <c r="G3253" t="s">
        <v>17047</v>
      </c>
      <c r="H3253" t="s">
        <v>6870</v>
      </c>
      <c r="I3253" t="s">
        <v>6871</v>
      </c>
      <c r="J3253">
        <v>12</v>
      </c>
      <c r="K3253" t="s">
        <v>370</v>
      </c>
      <c r="L3253" t="s">
        <v>6890</v>
      </c>
      <c r="M3253" t="s">
        <v>6891</v>
      </c>
      <c r="N3253" t="s">
        <v>6874</v>
      </c>
      <c r="O3253" t="s">
        <v>6874</v>
      </c>
      <c r="P3253" t="s">
        <v>6874</v>
      </c>
      <c r="Q3253" t="s">
        <v>6874</v>
      </c>
      <c r="R3253" t="s">
        <v>6874</v>
      </c>
      <c r="S3253">
        <v>4.813383</v>
      </c>
      <c r="T3253">
        <v>-75.711135999999996</v>
      </c>
      <c r="U3253" t="s">
        <v>17048</v>
      </c>
    </row>
    <row r="3254" spans="1:21" x14ac:dyDescent="0.3">
      <c r="A3254" t="s">
        <v>17049</v>
      </c>
      <c r="B3254" t="s">
        <v>370</v>
      </c>
      <c r="C3254" t="s">
        <v>11181</v>
      </c>
      <c r="D3254" t="s">
        <v>7124</v>
      </c>
      <c r="E3254" t="s">
        <v>7124</v>
      </c>
      <c r="F3254" t="s">
        <v>17050</v>
      </c>
      <c r="G3254" t="s">
        <v>17051</v>
      </c>
      <c r="H3254" t="s">
        <v>6870</v>
      </c>
      <c r="I3254" t="s">
        <v>6871</v>
      </c>
      <c r="J3254">
        <v>5</v>
      </c>
      <c r="K3254" t="s">
        <v>370</v>
      </c>
      <c r="L3254" t="s">
        <v>6890</v>
      </c>
      <c r="M3254" t="s">
        <v>6891</v>
      </c>
      <c r="N3254" t="s">
        <v>6874</v>
      </c>
      <c r="O3254" t="s">
        <v>6874</v>
      </c>
      <c r="P3254" t="s">
        <v>6874</v>
      </c>
      <c r="Q3254" t="s">
        <v>6874</v>
      </c>
      <c r="R3254" t="s">
        <v>6874</v>
      </c>
      <c r="S3254">
        <v>4.80945</v>
      </c>
      <c r="T3254">
        <v>-75.738423999999995</v>
      </c>
      <c r="U3254" t="s">
        <v>17052</v>
      </c>
    </row>
    <row r="3255" spans="1:21" x14ac:dyDescent="0.3">
      <c r="A3255" t="s">
        <v>17053</v>
      </c>
      <c r="B3255" t="s">
        <v>370</v>
      </c>
      <c r="C3255" t="s">
        <v>11181</v>
      </c>
      <c r="D3255" t="s">
        <v>7124</v>
      </c>
      <c r="E3255" t="s">
        <v>7124</v>
      </c>
      <c r="F3255" t="s">
        <v>17054</v>
      </c>
      <c r="G3255" t="s">
        <v>17055</v>
      </c>
      <c r="H3255" t="s">
        <v>6870</v>
      </c>
      <c r="I3255" t="s">
        <v>6871</v>
      </c>
      <c r="J3255">
        <v>5</v>
      </c>
      <c r="K3255">
        <v>3</v>
      </c>
      <c r="L3255" t="s">
        <v>6890</v>
      </c>
      <c r="M3255" t="s">
        <v>6891</v>
      </c>
      <c r="N3255" t="s">
        <v>6874</v>
      </c>
      <c r="O3255" t="s">
        <v>6874</v>
      </c>
      <c r="P3255" t="s">
        <v>6874</v>
      </c>
      <c r="Q3255" t="s">
        <v>6874</v>
      </c>
      <c r="R3255" t="s">
        <v>6874</v>
      </c>
      <c r="S3255">
        <v>4.8103319999999998</v>
      </c>
      <c r="T3255">
        <v>-75.739754000000005</v>
      </c>
      <c r="U3255" t="s">
        <v>17056</v>
      </c>
    </row>
    <row r="3256" spans="1:21" x14ac:dyDescent="0.3">
      <c r="A3256" t="s">
        <v>17057</v>
      </c>
      <c r="B3256" t="s">
        <v>370</v>
      </c>
      <c r="C3256" t="s">
        <v>11181</v>
      </c>
      <c r="D3256" t="s">
        <v>7124</v>
      </c>
      <c r="E3256" t="s">
        <v>7124</v>
      </c>
      <c r="F3256" t="s">
        <v>6876</v>
      </c>
      <c r="G3256" t="s">
        <v>17058</v>
      </c>
      <c r="H3256" t="s">
        <v>6870</v>
      </c>
      <c r="I3256" t="s">
        <v>6886</v>
      </c>
      <c r="J3256">
        <v>3</v>
      </c>
      <c r="K3256">
        <v>2</v>
      </c>
      <c r="L3256" t="s">
        <v>6881</v>
      </c>
      <c r="M3256" t="s">
        <v>6873</v>
      </c>
      <c r="N3256" t="s">
        <v>6874</v>
      </c>
      <c r="O3256" t="s">
        <v>6874</v>
      </c>
      <c r="P3256" t="s">
        <v>6874</v>
      </c>
      <c r="Q3256" t="s">
        <v>6874</v>
      </c>
      <c r="R3256" t="s">
        <v>6874</v>
      </c>
      <c r="S3256">
        <v>4.8087169999999997</v>
      </c>
      <c r="T3256">
        <v>-75.690601000000001</v>
      </c>
      <c r="U3256" t="s">
        <v>17059</v>
      </c>
    </row>
    <row r="3257" spans="1:21" x14ac:dyDescent="0.3">
      <c r="A3257" t="s">
        <v>17060</v>
      </c>
      <c r="B3257" t="s">
        <v>370</v>
      </c>
      <c r="C3257" t="s">
        <v>11181</v>
      </c>
      <c r="D3257" t="s">
        <v>7124</v>
      </c>
      <c r="E3257" t="s">
        <v>7124</v>
      </c>
      <c r="F3257" t="s">
        <v>17061</v>
      </c>
      <c r="G3257" t="s">
        <v>17061</v>
      </c>
      <c r="H3257" t="s">
        <v>6870</v>
      </c>
      <c r="I3257" t="s">
        <v>6886</v>
      </c>
      <c r="J3257" t="s">
        <v>370</v>
      </c>
      <c r="K3257">
        <v>1</v>
      </c>
      <c r="L3257" t="s">
        <v>6881</v>
      </c>
      <c r="M3257" t="s">
        <v>6873</v>
      </c>
      <c r="N3257" t="s">
        <v>6874</v>
      </c>
      <c r="O3257" t="s">
        <v>6875</v>
      </c>
      <c r="P3257" t="s">
        <v>6875</v>
      </c>
      <c r="Q3257" t="s">
        <v>6874</v>
      </c>
      <c r="R3257" t="s">
        <v>6876</v>
      </c>
      <c r="S3257">
        <v>4.8126810000000004</v>
      </c>
      <c r="T3257">
        <v>-75.734448</v>
      </c>
      <c r="U3257" t="s">
        <v>17062</v>
      </c>
    </row>
    <row r="3258" spans="1:21" x14ac:dyDescent="0.3">
      <c r="A3258" t="s">
        <v>17063</v>
      </c>
      <c r="B3258" t="s">
        <v>370</v>
      </c>
      <c r="C3258" t="s">
        <v>11181</v>
      </c>
      <c r="D3258" t="s">
        <v>7124</v>
      </c>
      <c r="E3258" t="s">
        <v>7124</v>
      </c>
      <c r="F3258" t="s">
        <v>17064</v>
      </c>
      <c r="G3258" t="s">
        <v>17064</v>
      </c>
      <c r="H3258" t="s">
        <v>6870</v>
      </c>
      <c r="I3258" t="s">
        <v>17065</v>
      </c>
      <c r="J3258">
        <v>5</v>
      </c>
      <c r="K3258">
        <v>2</v>
      </c>
      <c r="L3258" t="s">
        <v>6881</v>
      </c>
      <c r="M3258" t="s">
        <v>6873</v>
      </c>
      <c r="N3258" t="s">
        <v>6874</v>
      </c>
      <c r="O3258" t="s">
        <v>6875</v>
      </c>
      <c r="P3258" t="s">
        <v>6874</v>
      </c>
      <c r="Q3258" t="s">
        <v>6875</v>
      </c>
      <c r="R3258" t="s">
        <v>6874</v>
      </c>
      <c r="S3258">
        <v>4.8103319999999998</v>
      </c>
      <c r="T3258">
        <v>-75.739754000000005</v>
      </c>
      <c r="U3258" t="s">
        <v>17066</v>
      </c>
    </row>
    <row r="3259" spans="1:21" x14ac:dyDescent="0.3">
      <c r="A3259" t="s">
        <v>17067</v>
      </c>
      <c r="B3259" t="s">
        <v>370</v>
      </c>
      <c r="C3259" t="s">
        <v>6876</v>
      </c>
      <c r="D3259" t="s">
        <v>7124</v>
      </c>
      <c r="E3259" t="s">
        <v>7124</v>
      </c>
      <c r="F3259" t="s">
        <v>17068</v>
      </c>
      <c r="G3259" t="s">
        <v>17068</v>
      </c>
      <c r="H3259" t="s">
        <v>6870</v>
      </c>
      <c r="I3259" t="s">
        <v>6871</v>
      </c>
      <c r="J3259" t="s">
        <v>370</v>
      </c>
      <c r="K3259" t="s">
        <v>370</v>
      </c>
      <c r="L3259" t="s">
        <v>6890</v>
      </c>
      <c r="M3259" t="s">
        <v>6882</v>
      </c>
      <c r="N3259" t="s">
        <v>6874</v>
      </c>
      <c r="O3259" t="s">
        <v>6874</v>
      </c>
      <c r="P3259" t="s">
        <v>6874</v>
      </c>
      <c r="Q3259" t="s">
        <v>6874</v>
      </c>
      <c r="R3259" t="s">
        <v>6874</v>
      </c>
      <c r="S3259">
        <v>4.8151039999999998</v>
      </c>
      <c r="T3259">
        <v>-75.714995000000002</v>
      </c>
      <c r="U3259" t="s">
        <v>17069</v>
      </c>
    </row>
    <row r="3260" spans="1:21" x14ac:dyDescent="0.3">
      <c r="A3260" t="s">
        <v>17070</v>
      </c>
      <c r="B3260" t="s">
        <v>370</v>
      </c>
      <c r="C3260" t="s">
        <v>10333</v>
      </c>
      <c r="D3260" t="s">
        <v>7124</v>
      </c>
      <c r="E3260" t="s">
        <v>7124</v>
      </c>
      <c r="F3260" t="s">
        <v>17071</v>
      </c>
      <c r="G3260" t="s">
        <v>17072</v>
      </c>
      <c r="H3260" t="s">
        <v>6870</v>
      </c>
      <c r="I3260" t="s">
        <v>6871</v>
      </c>
      <c r="J3260">
        <v>3</v>
      </c>
      <c r="K3260" t="s">
        <v>370</v>
      </c>
      <c r="L3260" t="s">
        <v>6882</v>
      </c>
      <c r="M3260" t="s">
        <v>6891</v>
      </c>
      <c r="N3260" t="s">
        <v>6874</v>
      </c>
      <c r="O3260" t="s">
        <v>6874</v>
      </c>
      <c r="P3260" t="s">
        <v>6874</v>
      </c>
      <c r="Q3260" t="s">
        <v>6874</v>
      </c>
      <c r="R3260" t="s">
        <v>6874</v>
      </c>
      <c r="S3260">
        <v>4.8099119999999997</v>
      </c>
      <c r="T3260">
        <v>-75.699123999999998</v>
      </c>
      <c r="U3260" t="s">
        <v>17073</v>
      </c>
    </row>
    <row r="3261" spans="1:21" x14ac:dyDescent="0.3">
      <c r="A3261" t="s">
        <v>17074</v>
      </c>
      <c r="B3261" t="s">
        <v>370</v>
      </c>
      <c r="C3261" t="s">
        <v>6876</v>
      </c>
      <c r="D3261" t="s">
        <v>7124</v>
      </c>
      <c r="E3261" t="s">
        <v>7124</v>
      </c>
      <c r="F3261" t="s">
        <v>17075</v>
      </c>
      <c r="G3261" t="s">
        <v>17075</v>
      </c>
      <c r="H3261" t="s">
        <v>6870</v>
      </c>
      <c r="I3261" t="s">
        <v>6871</v>
      </c>
      <c r="J3261">
        <v>2</v>
      </c>
      <c r="K3261" t="s">
        <v>370</v>
      </c>
      <c r="L3261" t="s">
        <v>6890</v>
      </c>
      <c r="M3261" t="s">
        <v>6882</v>
      </c>
      <c r="N3261" t="s">
        <v>6876</v>
      </c>
      <c r="O3261" t="s">
        <v>6876</v>
      </c>
      <c r="P3261" t="s">
        <v>6876</v>
      </c>
      <c r="Q3261" t="s">
        <v>6876</v>
      </c>
      <c r="R3261" t="s">
        <v>6875</v>
      </c>
      <c r="S3261">
        <v>4.8126280000000001</v>
      </c>
      <c r="T3261">
        <v>-75.701369999999997</v>
      </c>
      <c r="U3261" t="s">
        <v>17076</v>
      </c>
    </row>
    <row r="3262" spans="1:21" x14ac:dyDescent="0.3">
      <c r="A3262" t="s">
        <v>17077</v>
      </c>
      <c r="B3262" t="s">
        <v>370</v>
      </c>
      <c r="C3262" t="s">
        <v>6876</v>
      </c>
      <c r="D3262" t="s">
        <v>7124</v>
      </c>
      <c r="E3262" t="s">
        <v>7124</v>
      </c>
      <c r="F3262" t="s">
        <v>17078</v>
      </c>
      <c r="G3262" t="s">
        <v>17078</v>
      </c>
      <c r="H3262" t="s">
        <v>6870</v>
      </c>
      <c r="I3262" t="s">
        <v>6871</v>
      </c>
      <c r="J3262">
        <v>3</v>
      </c>
      <c r="K3262" t="s">
        <v>370</v>
      </c>
      <c r="L3262" t="s">
        <v>6890</v>
      </c>
      <c r="M3262" t="s">
        <v>6882</v>
      </c>
      <c r="N3262" t="s">
        <v>6874</v>
      </c>
      <c r="O3262" t="s">
        <v>6876</v>
      </c>
      <c r="P3262" t="s">
        <v>6874</v>
      </c>
      <c r="Q3262" t="s">
        <v>6876</v>
      </c>
      <c r="R3262" t="s">
        <v>6876</v>
      </c>
      <c r="S3262">
        <v>4.8098000000000001</v>
      </c>
      <c r="T3262">
        <v>-75.688041999999996</v>
      </c>
      <c r="U3262" t="s">
        <v>17079</v>
      </c>
    </row>
    <row r="3263" spans="1:21" x14ac:dyDescent="0.3">
      <c r="A3263" t="s">
        <v>17080</v>
      </c>
      <c r="B3263" t="s">
        <v>370</v>
      </c>
      <c r="C3263" t="s">
        <v>11178</v>
      </c>
      <c r="D3263" t="s">
        <v>7124</v>
      </c>
      <c r="E3263" t="s">
        <v>7124</v>
      </c>
      <c r="F3263" t="s">
        <v>17081</v>
      </c>
      <c r="G3263" t="s">
        <v>7965</v>
      </c>
      <c r="H3263" t="s">
        <v>6870</v>
      </c>
      <c r="I3263" t="s">
        <v>6871</v>
      </c>
      <c r="J3263">
        <v>4</v>
      </c>
      <c r="K3263">
        <v>1</v>
      </c>
      <c r="L3263" t="s">
        <v>6872</v>
      </c>
      <c r="M3263" t="s">
        <v>6894</v>
      </c>
      <c r="N3263" t="s">
        <v>6875</v>
      </c>
      <c r="O3263" t="s">
        <v>6876</v>
      </c>
      <c r="P3263" t="s">
        <v>6875</v>
      </c>
      <c r="Q3263" t="s">
        <v>6876</v>
      </c>
      <c r="R3263" t="s">
        <v>6874</v>
      </c>
      <c r="S3263">
        <v>4.8072499999999998</v>
      </c>
      <c r="T3263">
        <v>-75.700248999999999</v>
      </c>
      <c r="U3263" t="s">
        <v>17082</v>
      </c>
    </row>
    <row r="3264" spans="1:21" x14ac:dyDescent="0.3">
      <c r="A3264" t="s">
        <v>17083</v>
      </c>
      <c r="B3264" t="s">
        <v>370</v>
      </c>
      <c r="C3264" t="s">
        <v>11178</v>
      </c>
      <c r="D3264" t="s">
        <v>7124</v>
      </c>
      <c r="E3264" t="s">
        <v>7124</v>
      </c>
      <c r="F3264" t="s">
        <v>17084</v>
      </c>
      <c r="G3264" t="s">
        <v>17085</v>
      </c>
      <c r="H3264" t="s">
        <v>6870</v>
      </c>
      <c r="I3264" t="s">
        <v>6886</v>
      </c>
      <c r="J3264">
        <v>2</v>
      </c>
      <c r="K3264">
        <v>1</v>
      </c>
      <c r="L3264" t="s">
        <v>6890</v>
      </c>
      <c r="M3264" t="s">
        <v>6873</v>
      </c>
      <c r="N3264" t="s">
        <v>6874</v>
      </c>
      <c r="O3264" t="s">
        <v>6875</v>
      </c>
      <c r="P3264" t="s">
        <v>6874</v>
      </c>
      <c r="Q3264" t="s">
        <v>6874</v>
      </c>
      <c r="R3264" t="s">
        <v>6874</v>
      </c>
      <c r="S3264">
        <v>4.8054230000000002</v>
      </c>
      <c r="T3264">
        <v>-75.690213</v>
      </c>
      <c r="U3264" t="s">
        <v>17086</v>
      </c>
    </row>
    <row r="3265" spans="1:21" x14ac:dyDescent="0.3">
      <c r="A3265" t="s">
        <v>17087</v>
      </c>
      <c r="B3265" t="s">
        <v>370</v>
      </c>
      <c r="C3265" t="s">
        <v>11178</v>
      </c>
      <c r="D3265" t="s">
        <v>7124</v>
      </c>
      <c r="E3265" t="s">
        <v>7124</v>
      </c>
      <c r="F3265" t="s">
        <v>17088</v>
      </c>
      <c r="G3265" t="s">
        <v>17089</v>
      </c>
      <c r="H3265" t="s">
        <v>6870</v>
      </c>
      <c r="I3265" t="s">
        <v>6871</v>
      </c>
      <c r="J3265">
        <v>7</v>
      </c>
      <c r="K3265">
        <v>2</v>
      </c>
      <c r="L3265" t="s">
        <v>6881</v>
      </c>
      <c r="M3265" t="s">
        <v>6873</v>
      </c>
      <c r="N3265" t="s">
        <v>6876</v>
      </c>
      <c r="O3265" t="s">
        <v>6876</v>
      </c>
      <c r="P3265" t="s">
        <v>6876</v>
      </c>
      <c r="Q3265" t="s">
        <v>6876</v>
      </c>
      <c r="R3265" t="s">
        <v>6874</v>
      </c>
      <c r="S3265">
        <v>4.8053169999999996</v>
      </c>
      <c r="T3265">
        <v>-75.689633999999998</v>
      </c>
      <c r="U3265" t="s">
        <v>17090</v>
      </c>
    </row>
    <row r="3266" spans="1:21" x14ac:dyDescent="0.3">
      <c r="A3266" t="s">
        <v>17091</v>
      </c>
      <c r="B3266" t="s">
        <v>370</v>
      </c>
      <c r="C3266" t="s">
        <v>11178</v>
      </c>
      <c r="D3266" t="s">
        <v>7124</v>
      </c>
      <c r="E3266" t="s">
        <v>7124</v>
      </c>
      <c r="F3266" t="s">
        <v>17092</v>
      </c>
      <c r="G3266" t="s">
        <v>17093</v>
      </c>
      <c r="H3266" t="s">
        <v>6870</v>
      </c>
      <c r="I3266" t="s">
        <v>6886</v>
      </c>
      <c r="J3266">
        <v>7</v>
      </c>
      <c r="K3266">
        <v>3</v>
      </c>
      <c r="L3266" t="s">
        <v>6890</v>
      </c>
      <c r="M3266" t="s">
        <v>6891</v>
      </c>
      <c r="N3266" t="s">
        <v>6874</v>
      </c>
      <c r="O3266" t="s">
        <v>6874</v>
      </c>
      <c r="P3266" t="s">
        <v>6874</v>
      </c>
      <c r="Q3266" t="s">
        <v>6874</v>
      </c>
      <c r="R3266" t="s">
        <v>6874</v>
      </c>
      <c r="S3266">
        <v>4.8104570000000004</v>
      </c>
      <c r="T3266">
        <v>-75.686335999999997</v>
      </c>
      <c r="U3266" t="s">
        <v>6876</v>
      </c>
    </row>
    <row r="3267" spans="1:21" x14ac:dyDescent="0.3">
      <c r="A3267" t="s">
        <v>17094</v>
      </c>
      <c r="B3267" t="s">
        <v>370</v>
      </c>
      <c r="C3267" t="s">
        <v>11178</v>
      </c>
      <c r="D3267" t="s">
        <v>7124</v>
      </c>
      <c r="E3267" t="s">
        <v>7124</v>
      </c>
      <c r="F3267" t="s">
        <v>17095</v>
      </c>
      <c r="G3267" t="s">
        <v>17095</v>
      </c>
      <c r="H3267" t="s">
        <v>6870</v>
      </c>
      <c r="I3267" t="s">
        <v>6886</v>
      </c>
      <c r="J3267">
        <v>2</v>
      </c>
      <c r="K3267" t="s">
        <v>370</v>
      </c>
      <c r="L3267" t="s">
        <v>6881</v>
      </c>
      <c r="M3267" t="s">
        <v>6894</v>
      </c>
      <c r="N3267" t="s">
        <v>6876</v>
      </c>
      <c r="O3267" t="s">
        <v>6876</v>
      </c>
      <c r="P3267" t="s">
        <v>6874</v>
      </c>
      <c r="Q3267" t="s">
        <v>6876</v>
      </c>
      <c r="R3267" t="s">
        <v>6876</v>
      </c>
      <c r="S3267">
        <v>4.8052200000000003</v>
      </c>
      <c r="T3267">
        <v>-75.688866000000004</v>
      </c>
      <c r="U3267" t="s">
        <v>17096</v>
      </c>
    </row>
    <row r="3268" spans="1:21" x14ac:dyDescent="0.3">
      <c r="A3268" t="s">
        <v>17097</v>
      </c>
      <c r="B3268" t="s">
        <v>370</v>
      </c>
      <c r="C3268" t="s">
        <v>11178</v>
      </c>
      <c r="D3268" t="s">
        <v>7124</v>
      </c>
      <c r="E3268" t="s">
        <v>7124</v>
      </c>
      <c r="F3268" t="s">
        <v>17098</v>
      </c>
      <c r="G3268" t="s">
        <v>17098</v>
      </c>
      <c r="H3268" t="s">
        <v>6870</v>
      </c>
      <c r="I3268" t="s">
        <v>6886</v>
      </c>
      <c r="J3268">
        <v>2</v>
      </c>
      <c r="K3268">
        <v>1</v>
      </c>
      <c r="L3268" t="s">
        <v>6890</v>
      </c>
      <c r="M3268" t="s">
        <v>6891</v>
      </c>
      <c r="N3268" t="s">
        <v>6874</v>
      </c>
      <c r="O3268" t="s">
        <v>6874</v>
      </c>
      <c r="P3268" t="s">
        <v>6874</v>
      </c>
      <c r="Q3268" t="s">
        <v>6875</v>
      </c>
      <c r="R3268" t="s">
        <v>6874</v>
      </c>
      <c r="S3268">
        <v>4.8052200000000003</v>
      </c>
      <c r="T3268">
        <v>-75.688866000000004</v>
      </c>
      <c r="U3268" t="s">
        <v>6876</v>
      </c>
    </row>
    <row r="3269" spans="1:21" x14ac:dyDescent="0.3">
      <c r="A3269" t="s">
        <v>17099</v>
      </c>
      <c r="B3269" t="s">
        <v>370</v>
      </c>
      <c r="C3269" t="s">
        <v>6876</v>
      </c>
      <c r="D3269" t="s">
        <v>7124</v>
      </c>
      <c r="E3269" t="s">
        <v>7124</v>
      </c>
      <c r="F3269" t="s">
        <v>17100</v>
      </c>
      <c r="G3269" t="s">
        <v>17101</v>
      </c>
      <c r="H3269" t="s">
        <v>6870</v>
      </c>
      <c r="I3269" t="s">
        <v>6871</v>
      </c>
      <c r="J3269">
        <v>5</v>
      </c>
      <c r="K3269">
        <v>2</v>
      </c>
      <c r="L3269" t="s">
        <v>6872</v>
      </c>
      <c r="M3269" t="s">
        <v>6894</v>
      </c>
      <c r="N3269" t="s">
        <v>6874</v>
      </c>
      <c r="O3269" t="s">
        <v>6874</v>
      </c>
      <c r="P3269" t="s">
        <v>6874</v>
      </c>
      <c r="Q3269" t="s">
        <v>6874</v>
      </c>
      <c r="R3269" t="s">
        <v>6876</v>
      </c>
      <c r="S3269">
        <v>4.8156790000000003</v>
      </c>
      <c r="T3269">
        <v>-75.704160999999999</v>
      </c>
      <c r="U3269" t="s">
        <v>17102</v>
      </c>
    </row>
    <row r="3270" spans="1:21" x14ac:dyDescent="0.3">
      <c r="A3270" t="s">
        <v>17103</v>
      </c>
      <c r="B3270" t="s">
        <v>370</v>
      </c>
      <c r="C3270" t="s">
        <v>10333</v>
      </c>
      <c r="D3270" t="s">
        <v>7124</v>
      </c>
      <c r="E3270" t="s">
        <v>7124</v>
      </c>
      <c r="F3270" t="s">
        <v>17104</v>
      </c>
      <c r="G3270" t="s">
        <v>17104</v>
      </c>
      <c r="H3270" t="s">
        <v>6870</v>
      </c>
      <c r="I3270" t="s">
        <v>6871</v>
      </c>
      <c r="J3270">
        <v>5</v>
      </c>
      <c r="K3270" t="s">
        <v>370</v>
      </c>
      <c r="L3270" t="s">
        <v>6890</v>
      </c>
      <c r="M3270" t="s">
        <v>6882</v>
      </c>
      <c r="N3270" t="s">
        <v>6874</v>
      </c>
      <c r="O3270" t="s">
        <v>6992</v>
      </c>
      <c r="P3270" t="s">
        <v>6876</v>
      </c>
      <c r="Q3270" t="s">
        <v>6874</v>
      </c>
      <c r="R3270" t="s">
        <v>6874</v>
      </c>
      <c r="S3270">
        <v>4.8189270000000004</v>
      </c>
      <c r="T3270">
        <v>-75.700063999999998</v>
      </c>
      <c r="U3270" t="s">
        <v>17105</v>
      </c>
    </row>
    <row r="3271" spans="1:21" x14ac:dyDescent="0.3">
      <c r="A3271" t="s">
        <v>17106</v>
      </c>
      <c r="B3271" t="s">
        <v>370</v>
      </c>
      <c r="C3271" t="s">
        <v>11178</v>
      </c>
      <c r="D3271" t="s">
        <v>7124</v>
      </c>
      <c r="E3271" t="s">
        <v>7124</v>
      </c>
      <c r="F3271" t="s">
        <v>13207</v>
      </c>
      <c r="G3271" t="s">
        <v>13207</v>
      </c>
      <c r="H3271" t="s">
        <v>6870</v>
      </c>
      <c r="I3271" t="s">
        <v>6871</v>
      </c>
      <c r="J3271">
        <v>5</v>
      </c>
      <c r="K3271" t="s">
        <v>370</v>
      </c>
      <c r="L3271" t="s">
        <v>6890</v>
      </c>
      <c r="M3271" t="s">
        <v>6882</v>
      </c>
      <c r="N3271" t="s">
        <v>6874</v>
      </c>
      <c r="O3271" t="s">
        <v>6992</v>
      </c>
      <c r="P3271" t="s">
        <v>6874</v>
      </c>
      <c r="Q3271" t="s">
        <v>6874</v>
      </c>
      <c r="R3271" t="s">
        <v>6874</v>
      </c>
      <c r="S3271">
        <v>4.8119630000000004</v>
      </c>
      <c r="T3271">
        <v>-75.699780000000004</v>
      </c>
      <c r="U3271" t="s">
        <v>17107</v>
      </c>
    </row>
    <row r="3272" spans="1:21" x14ac:dyDescent="0.3">
      <c r="A3272" t="s">
        <v>17108</v>
      </c>
      <c r="B3272" t="s">
        <v>370</v>
      </c>
      <c r="C3272" t="s">
        <v>11181</v>
      </c>
      <c r="D3272" t="s">
        <v>7980</v>
      </c>
      <c r="E3272" t="s">
        <v>7981</v>
      </c>
      <c r="F3272" t="s">
        <v>17109</v>
      </c>
      <c r="G3272" t="s">
        <v>17109</v>
      </c>
      <c r="H3272" t="s">
        <v>6870</v>
      </c>
      <c r="I3272" t="s">
        <v>6886</v>
      </c>
      <c r="J3272">
        <v>3</v>
      </c>
      <c r="K3272">
        <v>1</v>
      </c>
      <c r="L3272" t="s">
        <v>6881</v>
      </c>
      <c r="M3272" t="s">
        <v>6873</v>
      </c>
      <c r="N3272" t="s">
        <v>6876</v>
      </c>
      <c r="O3272" t="s">
        <v>6875</v>
      </c>
      <c r="P3272" t="s">
        <v>6876</v>
      </c>
      <c r="Q3272" t="s">
        <v>6875</v>
      </c>
      <c r="R3272" t="s">
        <v>6874</v>
      </c>
      <c r="S3272">
        <v>4.8092090000000001</v>
      </c>
      <c r="T3272">
        <v>-75.685305999999997</v>
      </c>
      <c r="U3272" t="s">
        <v>17110</v>
      </c>
    </row>
    <row r="3273" spans="1:21" x14ac:dyDescent="0.3">
      <c r="A3273" t="s">
        <v>17111</v>
      </c>
      <c r="B3273" t="s">
        <v>370</v>
      </c>
      <c r="C3273" t="s">
        <v>11181</v>
      </c>
      <c r="D3273" t="s">
        <v>8264</v>
      </c>
      <c r="E3273" t="s">
        <v>17112</v>
      </c>
      <c r="F3273" t="s">
        <v>17113</v>
      </c>
      <c r="G3273" t="s">
        <v>17114</v>
      </c>
      <c r="H3273" t="s">
        <v>6870</v>
      </c>
      <c r="I3273" t="s">
        <v>7157</v>
      </c>
      <c r="J3273">
        <v>2</v>
      </c>
      <c r="K3273" t="s">
        <v>370</v>
      </c>
      <c r="L3273" t="s">
        <v>6881</v>
      </c>
      <c r="M3273" t="s">
        <v>6873</v>
      </c>
      <c r="N3273" t="s">
        <v>6874</v>
      </c>
      <c r="O3273" t="s">
        <v>6875</v>
      </c>
      <c r="P3273" t="s">
        <v>6875</v>
      </c>
      <c r="Q3273" t="s">
        <v>6876</v>
      </c>
      <c r="R3273" t="s">
        <v>6875</v>
      </c>
      <c r="S3273">
        <v>4.8133850000000002</v>
      </c>
      <c r="T3273">
        <v>-75.743331999999995</v>
      </c>
      <c r="U3273" t="s">
        <v>17115</v>
      </c>
    </row>
    <row r="3274" spans="1:21" x14ac:dyDescent="0.3">
      <c r="A3274" t="s">
        <v>17116</v>
      </c>
      <c r="B3274" t="s">
        <v>370</v>
      </c>
      <c r="C3274" t="s">
        <v>11181</v>
      </c>
      <c r="D3274" t="s">
        <v>7034</v>
      </c>
      <c r="E3274" t="s">
        <v>7035</v>
      </c>
      <c r="F3274" t="s">
        <v>17117</v>
      </c>
      <c r="G3274" t="s">
        <v>17117</v>
      </c>
      <c r="H3274" t="s">
        <v>6870</v>
      </c>
      <c r="I3274" t="s">
        <v>6871</v>
      </c>
      <c r="J3274">
        <v>1</v>
      </c>
      <c r="K3274" t="s">
        <v>370</v>
      </c>
      <c r="L3274" t="s">
        <v>6872</v>
      </c>
      <c r="M3274" t="s">
        <v>6894</v>
      </c>
      <c r="N3274" t="s">
        <v>6874</v>
      </c>
      <c r="O3274" t="s">
        <v>6875</v>
      </c>
      <c r="P3274" t="s">
        <v>6874</v>
      </c>
      <c r="Q3274" t="s">
        <v>6874</v>
      </c>
      <c r="R3274" t="s">
        <v>6874</v>
      </c>
      <c r="S3274">
        <v>4.8132080000000004</v>
      </c>
      <c r="T3274">
        <v>-75.704729999999998</v>
      </c>
      <c r="U3274" t="s">
        <v>17118</v>
      </c>
    </row>
    <row r="3275" spans="1:21" x14ac:dyDescent="0.3">
      <c r="A3275" t="s">
        <v>17119</v>
      </c>
      <c r="B3275" t="s">
        <v>370</v>
      </c>
      <c r="C3275" t="s">
        <v>11181</v>
      </c>
      <c r="D3275" t="s">
        <v>8167</v>
      </c>
      <c r="E3275" t="s">
        <v>8899</v>
      </c>
      <c r="F3275" t="s">
        <v>17120</v>
      </c>
      <c r="G3275" t="s">
        <v>17120</v>
      </c>
      <c r="H3275" t="s">
        <v>6870</v>
      </c>
      <c r="I3275" t="s">
        <v>6871</v>
      </c>
      <c r="J3275">
        <v>1</v>
      </c>
      <c r="K3275">
        <v>1</v>
      </c>
      <c r="L3275" t="s">
        <v>6881</v>
      </c>
      <c r="M3275" t="s">
        <v>6873</v>
      </c>
      <c r="N3275" t="s">
        <v>6874</v>
      </c>
      <c r="O3275" t="s">
        <v>6874</v>
      </c>
      <c r="P3275" t="s">
        <v>6874</v>
      </c>
      <c r="Q3275" t="s">
        <v>6874</v>
      </c>
      <c r="R3275" t="s">
        <v>6874</v>
      </c>
      <c r="S3275">
        <v>4.8184659999999999</v>
      </c>
      <c r="T3275">
        <v>-75.695419000000001</v>
      </c>
      <c r="U3275" t="s">
        <v>17121</v>
      </c>
    </row>
    <row r="3276" spans="1:21" x14ac:dyDescent="0.3">
      <c r="A3276" t="s">
        <v>17122</v>
      </c>
      <c r="B3276" t="s">
        <v>370</v>
      </c>
      <c r="C3276" t="s">
        <v>11181</v>
      </c>
      <c r="D3276" t="s">
        <v>7394</v>
      </c>
      <c r="E3276" t="s">
        <v>14372</v>
      </c>
      <c r="F3276" t="s">
        <v>17123</v>
      </c>
      <c r="G3276" t="s">
        <v>17123</v>
      </c>
      <c r="H3276" t="s">
        <v>6870</v>
      </c>
      <c r="I3276" t="s">
        <v>6871</v>
      </c>
      <c r="J3276">
        <v>1</v>
      </c>
      <c r="K3276" t="s">
        <v>370</v>
      </c>
      <c r="L3276" t="s">
        <v>6872</v>
      </c>
      <c r="M3276" t="s">
        <v>6873</v>
      </c>
      <c r="N3276" t="s">
        <v>6874</v>
      </c>
      <c r="O3276" t="s">
        <v>6875</v>
      </c>
      <c r="P3276" t="s">
        <v>6874</v>
      </c>
      <c r="Q3276" t="s">
        <v>6874</v>
      </c>
      <c r="R3276" t="s">
        <v>6876</v>
      </c>
      <c r="S3276">
        <v>4.8066060000000004</v>
      </c>
      <c r="T3276">
        <v>-75.682208000000003</v>
      </c>
      <c r="U3276" t="s">
        <v>17124</v>
      </c>
    </row>
    <row r="3277" spans="1:21" x14ac:dyDescent="0.3">
      <c r="A3277" t="s">
        <v>17125</v>
      </c>
      <c r="B3277" t="s">
        <v>370</v>
      </c>
      <c r="C3277" t="s">
        <v>11181</v>
      </c>
      <c r="D3277" t="s">
        <v>7394</v>
      </c>
      <c r="E3277" t="s">
        <v>14372</v>
      </c>
      <c r="F3277" t="s">
        <v>17126</v>
      </c>
      <c r="G3277" t="s">
        <v>17126</v>
      </c>
      <c r="H3277" t="s">
        <v>6870</v>
      </c>
      <c r="I3277" t="s">
        <v>6871</v>
      </c>
      <c r="J3277">
        <v>1</v>
      </c>
      <c r="K3277" t="s">
        <v>370</v>
      </c>
      <c r="L3277" t="s">
        <v>6872</v>
      </c>
      <c r="M3277" t="s">
        <v>6873</v>
      </c>
      <c r="N3277" t="s">
        <v>6874</v>
      </c>
      <c r="O3277" t="s">
        <v>6875</v>
      </c>
      <c r="P3277" t="s">
        <v>6874</v>
      </c>
      <c r="Q3277" t="s">
        <v>6874</v>
      </c>
      <c r="R3277" t="s">
        <v>6876</v>
      </c>
      <c r="S3277">
        <v>4.7996470000000002</v>
      </c>
      <c r="T3277">
        <v>-75.664348000000004</v>
      </c>
      <c r="U3277" t="s">
        <v>17124</v>
      </c>
    </row>
    <row r="3278" spans="1:21" x14ac:dyDescent="0.3">
      <c r="A3278" t="s">
        <v>17127</v>
      </c>
      <c r="B3278" t="s">
        <v>370</v>
      </c>
      <c r="C3278" t="s">
        <v>11181</v>
      </c>
      <c r="D3278" t="s">
        <v>7394</v>
      </c>
      <c r="E3278" t="s">
        <v>14372</v>
      </c>
      <c r="F3278" t="s">
        <v>17128</v>
      </c>
      <c r="G3278" t="s">
        <v>17128</v>
      </c>
      <c r="H3278" t="s">
        <v>6870</v>
      </c>
      <c r="I3278" t="s">
        <v>6871</v>
      </c>
      <c r="J3278">
        <v>1</v>
      </c>
      <c r="K3278">
        <v>1</v>
      </c>
      <c r="L3278" t="s">
        <v>6872</v>
      </c>
      <c r="M3278" t="s">
        <v>6894</v>
      </c>
      <c r="N3278" t="s">
        <v>6874</v>
      </c>
      <c r="O3278" t="s">
        <v>6876</v>
      </c>
      <c r="P3278" t="s">
        <v>6876</v>
      </c>
      <c r="Q3278" t="s">
        <v>6876</v>
      </c>
      <c r="R3278" t="s">
        <v>6876</v>
      </c>
      <c r="S3278">
        <v>4.8238099999999999</v>
      </c>
      <c r="T3278">
        <v>-75.672669999999997</v>
      </c>
      <c r="U3278" t="s">
        <v>17129</v>
      </c>
    </row>
    <row r="3279" spans="1:21" x14ac:dyDescent="0.3">
      <c r="A3279" t="s">
        <v>17130</v>
      </c>
      <c r="B3279" t="s">
        <v>370</v>
      </c>
      <c r="C3279" t="s">
        <v>11181</v>
      </c>
      <c r="D3279" t="s">
        <v>7394</v>
      </c>
      <c r="E3279" t="s">
        <v>14372</v>
      </c>
      <c r="F3279" t="s">
        <v>17128</v>
      </c>
      <c r="G3279" t="s">
        <v>17128</v>
      </c>
      <c r="H3279" t="s">
        <v>6870</v>
      </c>
      <c r="I3279" t="s">
        <v>6871</v>
      </c>
      <c r="J3279">
        <v>1</v>
      </c>
      <c r="K3279">
        <v>1</v>
      </c>
      <c r="L3279" t="s">
        <v>6872</v>
      </c>
      <c r="M3279" t="s">
        <v>6894</v>
      </c>
      <c r="N3279" t="s">
        <v>6874</v>
      </c>
      <c r="O3279" t="s">
        <v>6876</v>
      </c>
      <c r="P3279" t="s">
        <v>6876</v>
      </c>
      <c r="Q3279" t="s">
        <v>6876</v>
      </c>
      <c r="R3279" t="s">
        <v>6876</v>
      </c>
      <c r="S3279">
        <v>4.8238099999999999</v>
      </c>
      <c r="T3279">
        <v>-75.672669999999997</v>
      </c>
      <c r="U3279" t="s">
        <v>17129</v>
      </c>
    </row>
    <row r="3280" spans="1:21" x14ac:dyDescent="0.3">
      <c r="A3280" t="s">
        <v>17131</v>
      </c>
      <c r="B3280" t="s">
        <v>370</v>
      </c>
      <c r="C3280" t="s">
        <v>11181</v>
      </c>
      <c r="D3280" t="s">
        <v>7394</v>
      </c>
      <c r="E3280" t="s">
        <v>14372</v>
      </c>
      <c r="F3280" t="s">
        <v>17128</v>
      </c>
      <c r="G3280" t="s">
        <v>17128</v>
      </c>
      <c r="H3280" t="s">
        <v>6870</v>
      </c>
      <c r="I3280" t="s">
        <v>6871</v>
      </c>
      <c r="J3280">
        <v>1</v>
      </c>
      <c r="K3280">
        <v>1</v>
      </c>
      <c r="L3280" t="s">
        <v>6872</v>
      </c>
      <c r="M3280" t="s">
        <v>6894</v>
      </c>
      <c r="N3280" t="s">
        <v>6874</v>
      </c>
      <c r="O3280" t="s">
        <v>6876</v>
      </c>
      <c r="P3280" t="s">
        <v>6876</v>
      </c>
      <c r="Q3280" t="s">
        <v>6876</v>
      </c>
      <c r="R3280" t="s">
        <v>6876</v>
      </c>
      <c r="S3280">
        <v>4.8238099999999999</v>
      </c>
      <c r="T3280">
        <v>-75.672669999999997</v>
      </c>
      <c r="U3280" t="s">
        <v>17129</v>
      </c>
    </row>
    <row r="3281" spans="1:21" x14ac:dyDescent="0.3">
      <c r="A3281" t="s">
        <v>17132</v>
      </c>
      <c r="B3281" t="s">
        <v>370</v>
      </c>
      <c r="C3281" t="s">
        <v>11181</v>
      </c>
      <c r="D3281" t="s">
        <v>7394</v>
      </c>
      <c r="E3281" t="s">
        <v>14372</v>
      </c>
      <c r="F3281" t="s">
        <v>17133</v>
      </c>
      <c r="G3281" t="s">
        <v>17133</v>
      </c>
      <c r="H3281" t="s">
        <v>6870</v>
      </c>
      <c r="I3281" t="s">
        <v>6871</v>
      </c>
      <c r="J3281">
        <v>2</v>
      </c>
      <c r="K3281" t="s">
        <v>370</v>
      </c>
      <c r="L3281" t="s">
        <v>6872</v>
      </c>
      <c r="M3281" t="s">
        <v>6894</v>
      </c>
      <c r="N3281" t="s">
        <v>6874</v>
      </c>
      <c r="O3281" t="s">
        <v>6875</v>
      </c>
      <c r="P3281" t="s">
        <v>6874</v>
      </c>
      <c r="Q3281" t="s">
        <v>6874</v>
      </c>
      <c r="R3281" t="s">
        <v>6875</v>
      </c>
      <c r="S3281">
        <v>4.8184659999999999</v>
      </c>
      <c r="T3281">
        <v>-75.695419000000001</v>
      </c>
      <c r="U3281" t="s">
        <v>17134</v>
      </c>
    </row>
    <row r="3282" spans="1:21" x14ac:dyDescent="0.3">
      <c r="A3282" t="s">
        <v>17135</v>
      </c>
      <c r="B3282" t="s">
        <v>370</v>
      </c>
      <c r="C3282" t="s">
        <v>11181</v>
      </c>
      <c r="D3282" t="s">
        <v>7394</v>
      </c>
      <c r="E3282" t="s">
        <v>14372</v>
      </c>
      <c r="F3282" t="s">
        <v>17136</v>
      </c>
      <c r="G3282" t="s">
        <v>17136</v>
      </c>
      <c r="H3282" t="s">
        <v>6870</v>
      </c>
      <c r="I3282" t="s">
        <v>6871</v>
      </c>
      <c r="J3282">
        <v>1</v>
      </c>
      <c r="K3282" t="s">
        <v>370</v>
      </c>
      <c r="L3282" t="s">
        <v>6872</v>
      </c>
      <c r="M3282" t="s">
        <v>6894</v>
      </c>
      <c r="N3282" t="s">
        <v>6874</v>
      </c>
      <c r="O3282" t="s">
        <v>6876</v>
      </c>
      <c r="P3282" t="s">
        <v>6875</v>
      </c>
      <c r="Q3282" t="s">
        <v>6876</v>
      </c>
      <c r="R3282" t="s">
        <v>6876</v>
      </c>
      <c r="S3282">
        <v>4.8184659999999999</v>
      </c>
      <c r="T3282">
        <v>-75.695419000000001</v>
      </c>
      <c r="U3282" t="s">
        <v>17137</v>
      </c>
    </row>
    <row r="3283" spans="1:21" x14ac:dyDescent="0.3">
      <c r="A3283" t="s">
        <v>17138</v>
      </c>
      <c r="B3283" t="s">
        <v>370</v>
      </c>
      <c r="C3283" t="s">
        <v>11181</v>
      </c>
      <c r="D3283" t="s">
        <v>7394</v>
      </c>
      <c r="E3283" t="s">
        <v>14372</v>
      </c>
      <c r="F3283" t="s">
        <v>17139</v>
      </c>
      <c r="G3283" t="s">
        <v>17139</v>
      </c>
      <c r="H3283" t="s">
        <v>6870</v>
      </c>
      <c r="I3283" t="s">
        <v>6871</v>
      </c>
      <c r="J3283">
        <v>1</v>
      </c>
      <c r="K3283" t="s">
        <v>370</v>
      </c>
      <c r="L3283" t="s">
        <v>6872</v>
      </c>
      <c r="M3283" t="s">
        <v>6894</v>
      </c>
      <c r="N3283" t="s">
        <v>6874</v>
      </c>
      <c r="O3283" t="s">
        <v>6875</v>
      </c>
      <c r="P3283" t="s">
        <v>6875</v>
      </c>
      <c r="Q3283" t="s">
        <v>6874</v>
      </c>
      <c r="R3283" t="s">
        <v>6876</v>
      </c>
      <c r="S3283">
        <v>4.8184659999999999</v>
      </c>
      <c r="T3283">
        <v>-75.695419000000001</v>
      </c>
      <c r="U3283" t="s">
        <v>17140</v>
      </c>
    </row>
    <row r="3284" spans="1:21" x14ac:dyDescent="0.3">
      <c r="A3284" t="s">
        <v>17141</v>
      </c>
      <c r="B3284" t="s">
        <v>370</v>
      </c>
      <c r="C3284" t="s">
        <v>11181</v>
      </c>
      <c r="D3284" t="s">
        <v>7394</v>
      </c>
      <c r="E3284" t="s">
        <v>14372</v>
      </c>
      <c r="F3284" t="s">
        <v>17142</v>
      </c>
      <c r="G3284" t="s">
        <v>17142</v>
      </c>
      <c r="H3284" t="s">
        <v>6870</v>
      </c>
      <c r="I3284" t="s">
        <v>6871</v>
      </c>
      <c r="J3284">
        <v>1</v>
      </c>
      <c r="K3284" t="s">
        <v>370</v>
      </c>
      <c r="L3284" t="s">
        <v>6881</v>
      </c>
      <c r="M3284" t="s">
        <v>6873</v>
      </c>
      <c r="N3284" t="s">
        <v>6874</v>
      </c>
      <c r="O3284" t="s">
        <v>6875</v>
      </c>
      <c r="P3284" t="s">
        <v>6875</v>
      </c>
      <c r="Q3284" t="s">
        <v>6874</v>
      </c>
      <c r="R3284" t="s">
        <v>6876</v>
      </c>
      <c r="S3284">
        <v>4.8238099999999999</v>
      </c>
      <c r="T3284">
        <v>-75.672669999999997</v>
      </c>
      <c r="U3284" t="s">
        <v>17143</v>
      </c>
    </row>
    <row r="3285" spans="1:21" x14ac:dyDescent="0.3">
      <c r="A3285" t="s">
        <v>17144</v>
      </c>
      <c r="B3285" t="s">
        <v>370</v>
      </c>
      <c r="C3285" t="s">
        <v>11181</v>
      </c>
      <c r="D3285" t="s">
        <v>7124</v>
      </c>
      <c r="E3285" t="s">
        <v>9341</v>
      </c>
      <c r="F3285" t="s">
        <v>17145</v>
      </c>
      <c r="G3285" t="s">
        <v>17146</v>
      </c>
      <c r="H3285" t="s">
        <v>6870</v>
      </c>
      <c r="I3285" t="s">
        <v>6871</v>
      </c>
      <c r="J3285" t="s">
        <v>370</v>
      </c>
      <c r="K3285" t="s">
        <v>370</v>
      </c>
      <c r="L3285" t="s">
        <v>6881</v>
      </c>
      <c r="M3285" t="s">
        <v>6882</v>
      </c>
      <c r="N3285" t="s">
        <v>6876</v>
      </c>
      <c r="O3285" t="s">
        <v>6875</v>
      </c>
      <c r="P3285" t="s">
        <v>6876</v>
      </c>
      <c r="Q3285" t="s">
        <v>6876</v>
      </c>
      <c r="R3285" t="s">
        <v>6874</v>
      </c>
      <c r="S3285">
        <v>4.8133059999999999</v>
      </c>
      <c r="T3285">
        <v>-75.712312999999995</v>
      </c>
      <c r="U3285" t="s">
        <v>17147</v>
      </c>
    </row>
    <row r="3286" spans="1:21" x14ac:dyDescent="0.3">
      <c r="A3286" t="s">
        <v>17148</v>
      </c>
      <c r="B3286" t="s">
        <v>370</v>
      </c>
      <c r="C3286" t="s">
        <v>11181</v>
      </c>
      <c r="D3286" t="s">
        <v>7124</v>
      </c>
      <c r="E3286" t="s">
        <v>7124</v>
      </c>
      <c r="F3286" t="s">
        <v>17149</v>
      </c>
      <c r="G3286" t="s">
        <v>17149</v>
      </c>
      <c r="H3286" t="s">
        <v>6870</v>
      </c>
      <c r="I3286" t="s">
        <v>6871</v>
      </c>
      <c r="J3286" t="s">
        <v>370</v>
      </c>
      <c r="K3286" t="s">
        <v>370</v>
      </c>
      <c r="L3286" t="s">
        <v>6881</v>
      </c>
      <c r="M3286" t="s">
        <v>6891</v>
      </c>
      <c r="N3286" t="s">
        <v>6874</v>
      </c>
      <c r="O3286" t="s">
        <v>6875</v>
      </c>
      <c r="P3286" t="s">
        <v>6874</v>
      </c>
      <c r="Q3286" t="s">
        <v>6874</v>
      </c>
      <c r="R3286" t="s">
        <v>6874</v>
      </c>
      <c r="S3286">
        <v>4.8174869999999999</v>
      </c>
      <c r="T3286">
        <v>-75.700871000000006</v>
      </c>
      <c r="U3286" t="s">
        <v>17150</v>
      </c>
    </row>
    <row r="3287" spans="1:21" x14ac:dyDescent="0.3">
      <c r="A3287" t="s">
        <v>17151</v>
      </c>
      <c r="B3287" t="s">
        <v>370</v>
      </c>
      <c r="C3287" t="s">
        <v>11181</v>
      </c>
      <c r="D3287" t="s">
        <v>7124</v>
      </c>
      <c r="E3287" t="s">
        <v>7124</v>
      </c>
      <c r="F3287" t="s">
        <v>17152</v>
      </c>
      <c r="G3287" t="s">
        <v>17152</v>
      </c>
      <c r="H3287" t="s">
        <v>6870</v>
      </c>
      <c r="I3287" t="s">
        <v>6871</v>
      </c>
      <c r="J3287" t="s">
        <v>370</v>
      </c>
      <c r="K3287" t="s">
        <v>370</v>
      </c>
      <c r="L3287" t="s">
        <v>6890</v>
      </c>
      <c r="M3287" t="s">
        <v>6891</v>
      </c>
      <c r="N3287" t="s">
        <v>6874</v>
      </c>
      <c r="O3287" t="s">
        <v>6875</v>
      </c>
      <c r="P3287" t="s">
        <v>6874</v>
      </c>
      <c r="Q3287" t="s">
        <v>6874</v>
      </c>
      <c r="R3287" t="s">
        <v>6874</v>
      </c>
      <c r="S3287">
        <v>4.823817</v>
      </c>
      <c r="T3287">
        <v>-75.733914999999996</v>
      </c>
      <c r="U3287" t="s">
        <v>17153</v>
      </c>
    </row>
    <row r="3288" spans="1:21" x14ac:dyDescent="0.3">
      <c r="A3288" t="s">
        <v>17154</v>
      </c>
      <c r="B3288" t="s">
        <v>370</v>
      </c>
      <c r="C3288" t="s">
        <v>11181</v>
      </c>
      <c r="D3288" t="s">
        <v>7124</v>
      </c>
      <c r="E3288" t="s">
        <v>7124</v>
      </c>
      <c r="F3288" t="s">
        <v>17155</v>
      </c>
      <c r="G3288" t="s">
        <v>17155</v>
      </c>
      <c r="H3288" t="s">
        <v>6870</v>
      </c>
      <c r="I3288" t="s">
        <v>6871</v>
      </c>
      <c r="J3288" t="s">
        <v>370</v>
      </c>
      <c r="K3288" t="s">
        <v>370</v>
      </c>
      <c r="L3288" t="s">
        <v>6881</v>
      </c>
      <c r="M3288" t="s">
        <v>6873</v>
      </c>
      <c r="N3288" t="s">
        <v>6874</v>
      </c>
      <c r="O3288" t="s">
        <v>6875</v>
      </c>
      <c r="P3288" t="s">
        <v>6874</v>
      </c>
      <c r="Q3288" t="s">
        <v>6875</v>
      </c>
      <c r="R3288" t="s">
        <v>6874</v>
      </c>
      <c r="S3288">
        <v>4.823817</v>
      </c>
      <c r="T3288">
        <v>-75.733914999999996</v>
      </c>
      <c r="U3288" t="s">
        <v>17156</v>
      </c>
    </row>
    <row r="3289" spans="1:21" x14ac:dyDescent="0.3">
      <c r="A3289" t="s">
        <v>17157</v>
      </c>
      <c r="B3289" t="s">
        <v>370</v>
      </c>
      <c r="C3289" t="s">
        <v>11181</v>
      </c>
      <c r="D3289" t="s">
        <v>7124</v>
      </c>
      <c r="E3289" t="s">
        <v>7124</v>
      </c>
      <c r="F3289" t="s">
        <v>17158</v>
      </c>
      <c r="G3289" t="s">
        <v>17158</v>
      </c>
      <c r="H3289" t="s">
        <v>6870</v>
      </c>
      <c r="I3289" t="s">
        <v>6871</v>
      </c>
      <c r="J3289" t="s">
        <v>370</v>
      </c>
      <c r="K3289" t="s">
        <v>370</v>
      </c>
      <c r="L3289" t="s">
        <v>6881</v>
      </c>
      <c r="M3289" t="s">
        <v>6873</v>
      </c>
      <c r="N3289" t="s">
        <v>6874</v>
      </c>
      <c r="O3289" t="s">
        <v>6875</v>
      </c>
      <c r="P3289" t="s">
        <v>6874</v>
      </c>
      <c r="Q3289" t="s">
        <v>6875</v>
      </c>
      <c r="R3289" t="s">
        <v>6874</v>
      </c>
      <c r="S3289">
        <v>4.823817</v>
      </c>
      <c r="T3289">
        <v>-75.733914999999996</v>
      </c>
      <c r="U3289" t="s">
        <v>17159</v>
      </c>
    </row>
    <row r="3290" spans="1:21" x14ac:dyDescent="0.3">
      <c r="A3290" t="s">
        <v>17160</v>
      </c>
      <c r="B3290" t="s">
        <v>370</v>
      </c>
      <c r="C3290" t="s">
        <v>11181</v>
      </c>
      <c r="D3290" t="s">
        <v>7124</v>
      </c>
      <c r="E3290" t="s">
        <v>7124</v>
      </c>
      <c r="F3290" t="s">
        <v>17161</v>
      </c>
      <c r="G3290" t="s">
        <v>17161</v>
      </c>
      <c r="H3290" t="s">
        <v>6870</v>
      </c>
      <c r="I3290" t="s">
        <v>6871</v>
      </c>
      <c r="J3290" t="s">
        <v>370</v>
      </c>
      <c r="K3290" t="s">
        <v>370</v>
      </c>
      <c r="L3290" t="s">
        <v>6881</v>
      </c>
      <c r="M3290" t="s">
        <v>6873</v>
      </c>
      <c r="N3290" t="s">
        <v>6874</v>
      </c>
      <c r="O3290" t="s">
        <v>6875</v>
      </c>
      <c r="P3290" t="s">
        <v>6874</v>
      </c>
      <c r="Q3290" t="s">
        <v>6874</v>
      </c>
      <c r="R3290" t="s">
        <v>6874</v>
      </c>
      <c r="S3290">
        <v>4.817609</v>
      </c>
      <c r="T3290">
        <v>-75.700180000000003</v>
      </c>
      <c r="U3290" t="s">
        <v>17162</v>
      </c>
    </row>
    <row r="3291" spans="1:21" x14ac:dyDescent="0.3">
      <c r="A3291" t="s">
        <v>17163</v>
      </c>
      <c r="B3291" t="s">
        <v>370</v>
      </c>
      <c r="C3291" t="s">
        <v>11181</v>
      </c>
      <c r="D3291" t="s">
        <v>7124</v>
      </c>
      <c r="E3291" t="s">
        <v>7124</v>
      </c>
      <c r="F3291" t="s">
        <v>17164</v>
      </c>
      <c r="G3291" t="s">
        <v>17164</v>
      </c>
      <c r="H3291" t="s">
        <v>6870</v>
      </c>
      <c r="I3291" t="s">
        <v>6871</v>
      </c>
      <c r="J3291" t="s">
        <v>370</v>
      </c>
      <c r="K3291" t="s">
        <v>370</v>
      </c>
      <c r="L3291" t="s">
        <v>6890</v>
      </c>
      <c r="M3291" t="s">
        <v>6873</v>
      </c>
      <c r="N3291" t="s">
        <v>6874</v>
      </c>
      <c r="O3291" t="s">
        <v>6874</v>
      </c>
      <c r="P3291" t="s">
        <v>6874</v>
      </c>
      <c r="Q3291" t="s">
        <v>6875</v>
      </c>
      <c r="R3291" t="s">
        <v>6874</v>
      </c>
      <c r="S3291">
        <v>4.8165560000000003</v>
      </c>
      <c r="T3291">
        <v>-75.686919000000003</v>
      </c>
      <c r="U3291" t="s">
        <v>17165</v>
      </c>
    </row>
    <row r="3292" spans="1:21" x14ac:dyDescent="0.3">
      <c r="A3292" t="s">
        <v>17166</v>
      </c>
      <c r="B3292" t="s">
        <v>370</v>
      </c>
      <c r="C3292" t="s">
        <v>11181</v>
      </c>
      <c r="D3292" t="s">
        <v>7124</v>
      </c>
      <c r="E3292" t="s">
        <v>7124</v>
      </c>
      <c r="F3292" t="s">
        <v>17167</v>
      </c>
      <c r="G3292" t="s">
        <v>17167</v>
      </c>
      <c r="H3292" t="s">
        <v>6870</v>
      </c>
      <c r="I3292" t="s">
        <v>6871</v>
      </c>
      <c r="J3292" t="s">
        <v>370</v>
      </c>
      <c r="K3292" t="s">
        <v>370</v>
      </c>
      <c r="L3292" t="s">
        <v>6890</v>
      </c>
      <c r="M3292" t="s">
        <v>6882</v>
      </c>
      <c r="N3292" t="s">
        <v>6874</v>
      </c>
      <c r="O3292" t="s">
        <v>6874</v>
      </c>
      <c r="P3292" t="s">
        <v>6874</v>
      </c>
      <c r="Q3292" t="s">
        <v>6874</v>
      </c>
      <c r="R3292" t="s">
        <v>6874</v>
      </c>
      <c r="S3292">
        <v>4.802619</v>
      </c>
      <c r="T3292">
        <v>-75.697248999999999</v>
      </c>
      <c r="U3292" t="s">
        <v>17168</v>
      </c>
    </row>
    <row r="3293" spans="1:21" x14ac:dyDescent="0.3">
      <c r="A3293" t="s">
        <v>17169</v>
      </c>
      <c r="B3293" t="s">
        <v>370</v>
      </c>
      <c r="C3293" t="s">
        <v>11178</v>
      </c>
      <c r="D3293" t="s">
        <v>7124</v>
      </c>
      <c r="E3293" t="s">
        <v>7124</v>
      </c>
      <c r="F3293" t="s">
        <v>17170</v>
      </c>
      <c r="G3293" t="s">
        <v>17170</v>
      </c>
      <c r="H3293" t="s">
        <v>6934</v>
      </c>
      <c r="I3293" t="s">
        <v>6989</v>
      </c>
      <c r="J3293" t="s">
        <v>370</v>
      </c>
      <c r="K3293" t="s">
        <v>370</v>
      </c>
      <c r="L3293" t="s">
        <v>6882</v>
      </c>
      <c r="M3293" t="s">
        <v>6882</v>
      </c>
      <c r="N3293" t="s">
        <v>6874</v>
      </c>
      <c r="O3293" t="s">
        <v>6874</v>
      </c>
      <c r="P3293" t="s">
        <v>6874</v>
      </c>
      <c r="Q3293" t="s">
        <v>6875</v>
      </c>
      <c r="R3293" t="s">
        <v>6874</v>
      </c>
      <c r="S3293">
        <v>4.8040609999999999</v>
      </c>
      <c r="T3293">
        <v>-75.699901999999994</v>
      </c>
      <c r="U3293" t="s">
        <v>17171</v>
      </c>
    </row>
    <row r="3294" spans="1:21" x14ac:dyDescent="0.3">
      <c r="A3294" t="s">
        <v>17172</v>
      </c>
      <c r="B3294" t="s">
        <v>370</v>
      </c>
      <c r="C3294" t="s">
        <v>11181</v>
      </c>
      <c r="D3294" t="s">
        <v>7124</v>
      </c>
      <c r="E3294" t="s">
        <v>7124</v>
      </c>
      <c r="F3294" t="s">
        <v>17173</v>
      </c>
      <c r="G3294" t="s">
        <v>17173</v>
      </c>
      <c r="H3294" t="s">
        <v>6870</v>
      </c>
      <c r="I3294" t="s">
        <v>6886</v>
      </c>
      <c r="J3294">
        <v>2</v>
      </c>
      <c r="K3294" t="s">
        <v>370</v>
      </c>
      <c r="L3294" t="s">
        <v>6872</v>
      </c>
      <c r="M3294" t="s">
        <v>6873</v>
      </c>
      <c r="N3294" t="s">
        <v>6874</v>
      </c>
      <c r="O3294" t="s">
        <v>6875</v>
      </c>
      <c r="P3294" t="s">
        <v>6874</v>
      </c>
      <c r="Q3294" t="s">
        <v>6874</v>
      </c>
      <c r="R3294" t="s">
        <v>6874</v>
      </c>
      <c r="S3294">
        <v>4</v>
      </c>
      <c r="T3294" t="s">
        <v>370</v>
      </c>
      <c r="U3294" t="s">
        <v>17174</v>
      </c>
    </row>
    <row r="3295" spans="1:21" x14ac:dyDescent="0.3">
      <c r="A3295" t="s">
        <v>17175</v>
      </c>
      <c r="B3295" t="s">
        <v>370</v>
      </c>
      <c r="C3295" t="s">
        <v>11181</v>
      </c>
      <c r="D3295" t="s">
        <v>7124</v>
      </c>
      <c r="E3295" t="s">
        <v>17176</v>
      </c>
      <c r="F3295" t="s">
        <v>17177</v>
      </c>
      <c r="G3295" t="s">
        <v>17177</v>
      </c>
      <c r="H3295" t="s">
        <v>6870</v>
      </c>
      <c r="I3295" t="s">
        <v>6871</v>
      </c>
      <c r="J3295">
        <v>2</v>
      </c>
      <c r="K3295">
        <v>0</v>
      </c>
      <c r="L3295" t="s">
        <v>6881</v>
      </c>
      <c r="M3295" t="s">
        <v>6873</v>
      </c>
      <c r="N3295" t="s">
        <v>6874</v>
      </c>
      <c r="O3295" t="s">
        <v>6874</v>
      </c>
      <c r="P3295" t="s">
        <v>6874</v>
      </c>
      <c r="Q3295" t="s">
        <v>6874</v>
      </c>
      <c r="R3295" t="s">
        <v>6874</v>
      </c>
      <c r="S3295">
        <v>4.7969910000000002</v>
      </c>
      <c r="T3295">
        <v>-75.697888000000006</v>
      </c>
      <c r="U3295" t="s">
        <v>17178</v>
      </c>
    </row>
    <row r="3296" spans="1:21" x14ac:dyDescent="0.3">
      <c r="A3296" t="s">
        <v>17179</v>
      </c>
      <c r="B3296" t="s">
        <v>370</v>
      </c>
      <c r="C3296" t="s">
        <v>11192</v>
      </c>
      <c r="D3296" t="s">
        <v>7124</v>
      </c>
      <c r="E3296" t="s">
        <v>17176</v>
      </c>
      <c r="F3296" t="s">
        <v>17180</v>
      </c>
      <c r="G3296" t="s">
        <v>17180</v>
      </c>
      <c r="H3296" t="s">
        <v>6870</v>
      </c>
      <c r="I3296" t="s">
        <v>6871</v>
      </c>
      <c r="J3296">
        <v>2</v>
      </c>
      <c r="K3296">
        <v>0</v>
      </c>
      <c r="L3296" t="s">
        <v>6881</v>
      </c>
      <c r="M3296" t="s">
        <v>6891</v>
      </c>
      <c r="N3296" t="s">
        <v>6874</v>
      </c>
      <c r="O3296" t="s">
        <v>6874</v>
      </c>
      <c r="P3296" t="s">
        <v>6874</v>
      </c>
      <c r="Q3296" t="s">
        <v>6874</v>
      </c>
      <c r="R3296" t="s">
        <v>6874</v>
      </c>
      <c r="S3296">
        <v>4</v>
      </c>
      <c r="T3296" t="s">
        <v>370</v>
      </c>
      <c r="U3296" t="s">
        <v>17181</v>
      </c>
    </row>
    <row r="3297" spans="1:21" x14ac:dyDescent="0.3">
      <c r="A3297" t="s">
        <v>17182</v>
      </c>
      <c r="B3297" t="s">
        <v>370</v>
      </c>
      <c r="C3297" t="s">
        <v>11181</v>
      </c>
      <c r="D3297" t="s">
        <v>7124</v>
      </c>
      <c r="E3297" t="s">
        <v>17176</v>
      </c>
      <c r="F3297" t="s">
        <v>17183</v>
      </c>
      <c r="G3297" t="s">
        <v>17183</v>
      </c>
      <c r="H3297" t="s">
        <v>6870</v>
      </c>
      <c r="I3297" t="s">
        <v>6871</v>
      </c>
      <c r="J3297">
        <v>3</v>
      </c>
      <c r="K3297" t="s">
        <v>370</v>
      </c>
      <c r="L3297" t="s">
        <v>6881</v>
      </c>
      <c r="M3297" t="s">
        <v>6873</v>
      </c>
      <c r="N3297" t="s">
        <v>6874</v>
      </c>
      <c r="O3297" t="s">
        <v>6874</v>
      </c>
      <c r="P3297" t="s">
        <v>6874</v>
      </c>
      <c r="Q3297" t="s">
        <v>6875</v>
      </c>
      <c r="R3297" t="s">
        <v>6874</v>
      </c>
      <c r="S3297">
        <v>4</v>
      </c>
      <c r="T3297" t="s">
        <v>370</v>
      </c>
      <c r="U3297" t="s">
        <v>17184</v>
      </c>
    </row>
    <row r="3298" spans="1:21" x14ac:dyDescent="0.3">
      <c r="A3298" t="s">
        <v>17185</v>
      </c>
      <c r="B3298" t="s">
        <v>370</v>
      </c>
      <c r="C3298" t="s">
        <v>11181</v>
      </c>
      <c r="D3298" t="s">
        <v>7124</v>
      </c>
      <c r="E3298" t="s">
        <v>17176</v>
      </c>
      <c r="F3298" t="s">
        <v>17186</v>
      </c>
      <c r="G3298" t="s">
        <v>17186</v>
      </c>
      <c r="H3298" t="s">
        <v>6870</v>
      </c>
      <c r="I3298" t="s">
        <v>6871</v>
      </c>
      <c r="J3298">
        <v>2</v>
      </c>
      <c r="K3298" t="s">
        <v>370</v>
      </c>
      <c r="L3298" t="s">
        <v>6872</v>
      </c>
      <c r="M3298" t="s">
        <v>6873</v>
      </c>
      <c r="N3298" t="s">
        <v>6874</v>
      </c>
      <c r="O3298" t="s">
        <v>6875</v>
      </c>
      <c r="P3298" t="s">
        <v>6874</v>
      </c>
      <c r="Q3298" t="s">
        <v>6874</v>
      </c>
      <c r="R3298" t="s">
        <v>6874</v>
      </c>
      <c r="S3298">
        <v>4</v>
      </c>
      <c r="T3298" t="s">
        <v>370</v>
      </c>
      <c r="U3298" t="s">
        <v>17187</v>
      </c>
    </row>
    <row r="3299" spans="1:21" x14ac:dyDescent="0.3">
      <c r="A3299" t="s">
        <v>17188</v>
      </c>
      <c r="B3299" t="s">
        <v>370</v>
      </c>
      <c r="C3299" t="s">
        <v>11181</v>
      </c>
      <c r="D3299" t="s">
        <v>7124</v>
      </c>
      <c r="E3299" t="s">
        <v>17176</v>
      </c>
      <c r="F3299" t="s">
        <v>17189</v>
      </c>
      <c r="G3299" t="s">
        <v>17189</v>
      </c>
      <c r="H3299" t="s">
        <v>6870</v>
      </c>
      <c r="I3299" t="s">
        <v>6871</v>
      </c>
      <c r="J3299">
        <v>3</v>
      </c>
      <c r="K3299" t="s">
        <v>370</v>
      </c>
      <c r="L3299" t="s">
        <v>6881</v>
      </c>
      <c r="M3299" t="s">
        <v>6873</v>
      </c>
      <c r="N3299" t="s">
        <v>6874</v>
      </c>
      <c r="O3299" t="s">
        <v>6874</v>
      </c>
      <c r="P3299" t="s">
        <v>6874</v>
      </c>
      <c r="Q3299" t="s">
        <v>6875</v>
      </c>
      <c r="R3299" t="s">
        <v>6874</v>
      </c>
      <c r="S3299">
        <v>4.8020339999999999</v>
      </c>
      <c r="T3299">
        <v>-75.746719999999996</v>
      </c>
      <c r="U3299" t="s">
        <v>17190</v>
      </c>
    </row>
    <row r="3300" spans="1:21" x14ac:dyDescent="0.3">
      <c r="A3300" t="s">
        <v>17191</v>
      </c>
      <c r="B3300" t="s">
        <v>370</v>
      </c>
      <c r="C3300" t="s">
        <v>11181</v>
      </c>
      <c r="D3300" t="s">
        <v>7124</v>
      </c>
      <c r="E3300" t="s">
        <v>17176</v>
      </c>
      <c r="F3300" t="s">
        <v>17192</v>
      </c>
      <c r="G3300" t="s">
        <v>17192</v>
      </c>
      <c r="H3300" t="s">
        <v>6870</v>
      </c>
      <c r="I3300" t="s">
        <v>6871</v>
      </c>
      <c r="J3300" t="s">
        <v>370</v>
      </c>
      <c r="K3300" t="s">
        <v>370</v>
      </c>
      <c r="L3300" t="s">
        <v>6881</v>
      </c>
      <c r="M3300" t="s">
        <v>6873</v>
      </c>
      <c r="N3300" t="s">
        <v>6874</v>
      </c>
      <c r="O3300" t="s">
        <v>6875</v>
      </c>
      <c r="P3300" t="s">
        <v>6874</v>
      </c>
      <c r="Q3300" t="s">
        <v>6874</v>
      </c>
      <c r="R3300" t="s">
        <v>6874</v>
      </c>
      <c r="S3300">
        <v>4.7981290000000003</v>
      </c>
      <c r="T3300">
        <v>-75.697760000000002</v>
      </c>
      <c r="U3300" t="s">
        <v>17193</v>
      </c>
    </row>
    <row r="3301" spans="1:21" x14ac:dyDescent="0.3">
      <c r="A3301" t="s">
        <v>17194</v>
      </c>
      <c r="B3301" t="s">
        <v>370</v>
      </c>
      <c r="C3301" t="s">
        <v>11181</v>
      </c>
      <c r="D3301" t="s">
        <v>7124</v>
      </c>
      <c r="E3301" t="s">
        <v>16836</v>
      </c>
      <c r="F3301" t="s">
        <v>12037</v>
      </c>
      <c r="G3301" t="s">
        <v>12037</v>
      </c>
      <c r="H3301" t="s">
        <v>6870</v>
      </c>
      <c r="I3301" t="s">
        <v>6871</v>
      </c>
      <c r="J3301">
        <v>2</v>
      </c>
      <c r="K3301">
        <v>0</v>
      </c>
      <c r="L3301" t="s">
        <v>6890</v>
      </c>
      <c r="M3301" t="s">
        <v>6873</v>
      </c>
      <c r="N3301" t="s">
        <v>6874</v>
      </c>
      <c r="O3301" t="s">
        <v>6874</v>
      </c>
      <c r="P3301" t="s">
        <v>6874</v>
      </c>
      <c r="Q3301" t="s">
        <v>6874</v>
      </c>
      <c r="R3301" t="s">
        <v>6874</v>
      </c>
      <c r="S3301">
        <v>4.801323</v>
      </c>
      <c r="T3301">
        <v>-75.724646000000007</v>
      </c>
      <c r="U3301" t="s">
        <v>17195</v>
      </c>
    </row>
    <row r="3302" spans="1:21" x14ac:dyDescent="0.3">
      <c r="A3302" t="s">
        <v>17196</v>
      </c>
      <c r="B3302" t="s">
        <v>370</v>
      </c>
      <c r="C3302" t="s">
        <v>11181</v>
      </c>
      <c r="D3302" t="s">
        <v>7124</v>
      </c>
      <c r="E3302" t="s">
        <v>16836</v>
      </c>
      <c r="F3302" t="s">
        <v>9578</v>
      </c>
      <c r="G3302" t="s">
        <v>9578</v>
      </c>
      <c r="H3302" t="s">
        <v>6870</v>
      </c>
      <c r="I3302" t="s">
        <v>6871</v>
      </c>
      <c r="J3302">
        <v>2</v>
      </c>
      <c r="K3302">
        <v>0</v>
      </c>
      <c r="L3302" t="s">
        <v>6890</v>
      </c>
      <c r="M3302" t="s">
        <v>6873</v>
      </c>
      <c r="N3302" t="s">
        <v>6874</v>
      </c>
      <c r="O3302" t="s">
        <v>6876</v>
      </c>
      <c r="P3302" t="s">
        <v>6876</v>
      </c>
      <c r="Q3302" t="s">
        <v>6876</v>
      </c>
      <c r="R3302" t="s">
        <v>6876</v>
      </c>
      <c r="S3302">
        <v>4.801323</v>
      </c>
      <c r="T3302">
        <v>-75.724646000000007</v>
      </c>
      <c r="U3302" t="s">
        <v>370</v>
      </c>
    </row>
    <row r="3303" spans="1:21" x14ac:dyDescent="0.3">
      <c r="A3303" t="s">
        <v>17197</v>
      </c>
      <c r="B3303" t="s">
        <v>370</v>
      </c>
      <c r="C3303" t="s">
        <v>11181</v>
      </c>
      <c r="D3303" t="s">
        <v>9892</v>
      </c>
      <c r="E3303" t="s">
        <v>17198</v>
      </c>
      <c r="F3303" t="s">
        <v>17199</v>
      </c>
      <c r="G3303" t="s">
        <v>17199</v>
      </c>
      <c r="H3303" t="s">
        <v>6870</v>
      </c>
      <c r="I3303" t="s">
        <v>6871</v>
      </c>
      <c r="J3303">
        <v>1</v>
      </c>
      <c r="K3303">
        <v>0</v>
      </c>
      <c r="L3303" t="s">
        <v>6881</v>
      </c>
      <c r="M3303" t="s">
        <v>6873</v>
      </c>
      <c r="N3303" t="s">
        <v>6874</v>
      </c>
      <c r="O3303" t="s">
        <v>6874</v>
      </c>
      <c r="P3303" t="s">
        <v>6874</v>
      </c>
      <c r="Q3303" t="s">
        <v>6874</v>
      </c>
      <c r="R3303" t="s">
        <v>6874</v>
      </c>
      <c r="S3303">
        <v>4.8184659999999999</v>
      </c>
      <c r="T3303">
        <v>-75.695419000000001</v>
      </c>
      <c r="U3303" t="s">
        <v>17200</v>
      </c>
    </row>
    <row r="3304" spans="1:21" x14ac:dyDescent="0.3">
      <c r="A3304" t="s">
        <v>17201</v>
      </c>
      <c r="B3304" t="s">
        <v>370</v>
      </c>
      <c r="C3304" t="s">
        <v>11181</v>
      </c>
      <c r="D3304" t="s">
        <v>7124</v>
      </c>
      <c r="E3304" t="s">
        <v>17202</v>
      </c>
      <c r="F3304" t="s">
        <v>17203</v>
      </c>
      <c r="G3304" t="s">
        <v>17203</v>
      </c>
      <c r="H3304" t="s">
        <v>6870</v>
      </c>
      <c r="I3304" t="s">
        <v>6871</v>
      </c>
      <c r="J3304">
        <v>2</v>
      </c>
      <c r="K3304">
        <v>0</v>
      </c>
      <c r="L3304" t="s">
        <v>6881</v>
      </c>
      <c r="M3304" t="s">
        <v>6873</v>
      </c>
      <c r="N3304" t="s">
        <v>6874</v>
      </c>
      <c r="O3304" t="s">
        <v>6874</v>
      </c>
      <c r="P3304" t="s">
        <v>6874</v>
      </c>
      <c r="Q3304" t="s">
        <v>6874</v>
      </c>
      <c r="R3304" t="s">
        <v>6874</v>
      </c>
      <c r="S3304">
        <v>4.8010979999999996</v>
      </c>
      <c r="T3304">
        <v>-75.723786000000004</v>
      </c>
      <c r="U3304" t="s">
        <v>17204</v>
      </c>
    </row>
    <row r="3305" spans="1:21" x14ac:dyDescent="0.3">
      <c r="A3305" t="s">
        <v>17205</v>
      </c>
      <c r="B3305" t="s">
        <v>370</v>
      </c>
      <c r="C3305" t="s">
        <v>11181</v>
      </c>
      <c r="D3305" t="s">
        <v>9892</v>
      </c>
      <c r="E3305" t="s">
        <v>17206</v>
      </c>
      <c r="F3305" t="s">
        <v>17207</v>
      </c>
      <c r="G3305" t="s">
        <v>17207</v>
      </c>
      <c r="H3305" t="s">
        <v>6870</v>
      </c>
      <c r="I3305" t="s">
        <v>6871</v>
      </c>
      <c r="J3305">
        <v>4</v>
      </c>
      <c r="K3305">
        <v>0</v>
      </c>
      <c r="L3305" t="s">
        <v>6890</v>
      </c>
      <c r="M3305" t="s">
        <v>6891</v>
      </c>
      <c r="N3305" t="s">
        <v>6874</v>
      </c>
      <c r="O3305" t="s">
        <v>6874</v>
      </c>
      <c r="P3305" t="s">
        <v>6874</v>
      </c>
      <c r="Q3305" t="s">
        <v>6874</v>
      </c>
      <c r="R3305" t="s">
        <v>6874</v>
      </c>
      <c r="S3305">
        <v>4.8184659999999999</v>
      </c>
      <c r="T3305">
        <v>-75.695419000000001</v>
      </c>
      <c r="U3305" t="s">
        <v>17208</v>
      </c>
    </row>
    <row r="3306" spans="1:21" x14ac:dyDescent="0.3">
      <c r="A3306" t="s">
        <v>17209</v>
      </c>
      <c r="B3306" t="s">
        <v>370</v>
      </c>
      <c r="C3306" t="s">
        <v>11181</v>
      </c>
      <c r="D3306" t="s">
        <v>7593</v>
      </c>
      <c r="E3306" t="s">
        <v>15533</v>
      </c>
      <c r="F3306" t="s">
        <v>15525</v>
      </c>
      <c r="G3306" t="s">
        <v>15525</v>
      </c>
      <c r="H3306" t="s">
        <v>6870</v>
      </c>
      <c r="I3306" t="s">
        <v>6871</v>
      </c>
      <c r="J3306">
        <v>3</v>
      </c>
      <c r="K3306">
        <v>0</v>
      </c>
      <c r="L3306" t="s">
        <v>6881</v>
      </c>
      <c r="M3306" t="s">
        <v>6873</v>
      </c>
      <c r="N3306" t="s">
        <v>6874</v>
      </c>
      <c r="O3306" t="s">
        <v>6875</v>
      </c>
      <c r="P3306" t="s">
        <v>6874</v>
      </c>
      <c r="Q3306" t="s">
        <v>6874</v>
      </c>
      <c r="R3306" t="s">
        <v>6874</v>
      </c>
      <c r="S3306">
        <v>4.8184659999999999</v>
      </c>
      <c r="T3306">
        <v>-75.695419000000001</v>
      </c>
      <c r="U3306" t="s">
        <v>17210</v>
      </c>
    </row>
    <row r="3307" spans="1:21" x14ac:dyDescent="0.3">
      <c r="A3307" t="s">
        <v>17211</v>
      </c>
      <c r="B3307" t="s">
        <v>370</v>
      </c>
      <c r="C3307" t="s">
        <v>11181</v>
      </c>
      <c r="D3307" t="s">
        <v>7124</v>
      </c>
      <c r="E3307" t="s">
        <v>17202</v>
      </c>
      <c r="F3307" t="s">
        <v>17212</v>
      </c>
      <c r="G3307" t="s">
        <v>17212</v>
      </c>
      <c r="H3307" t="s">
        <v>6870</v>
      </c>
      <c r="I3307" t="s">
        <v>6871</v>
      </c>
      <c r="J3307">
        <v>2</v>
      </c>
      <c r="K3307">
        <v>1</v>
      </c>
      <c r="L3307" t="s">
        <v>6881</v>
      </c>
      <c r="M3307" t="s">
        <v>6873</v>
      </c>
      <c r="N3307" t="s">
        <v>6874</v>
      </c>
      <c r="O3307" t="s">
        <v>6874</v>
      </c>
      <c r="P3307" t="s">
        <v>6874</v>
      </c>
      <c r="Q3307" t="s">
        <v>6875</v>
      </c>
      <c r="R3307" t="s">
        <v>6875</v>
      </c>
      <c r="S3307">
        <v>4.8087169999999997</v>
      </c>
      <c r="T3307">
        <v>-75.690601000000001</v>
      </c>
      <c r="U3307" t="s">
        <v>17213</v>
      </c>
    </row>
    <row r="3308" spans="1:21" x14ac:dyDescent="0.3">
      <c r="A3308" t="s">
        <v>17214</v>
      </c>
      <c r="B3308" t="s">
        <v>370</v>
      </c>
      <c r="C3308" t="s">
        <v>11181</v>
      </c>
      <c r="D3308" t="s">
        <v>7124</v>
      </c>
      <c r="E3308" t="s">
        <v>6866</v>
      </c>
      <c r="F3308" t="s">
        <v>17215</v>
      </c>
      <c r="G3308" t="s">
        <v>17215</v>
      </c>
      <c r="H3308" t="s">
        <v>6870</v>
      </c>
      <c r="I3308" t="s">
        <v>6871</v>
      </c>
      <c r="J3308">
        <v>2</v>
      </c>
      <c r="K3308">
        <v>1</v>
      </c>
      <c r="L3308" t="s">
        <v>6881</v>
      </c>
      <c r="M3308" t="s">
        <v>6873</v>
      </c>
      <c r="N3308" t="s">
        <v>6874</v>
      </c>
      <c r="O3308" t="s">
        <v>6874</v>
      </c>
      <c r="P3308" t="s">
        <v>6874</v>
      </c>
      <c r="Q3308" t="s">
        <v>6876</v>
      </c>
      <c r="R3308" t="s">
        <v>6874</v>
      </c>
      <c r="S3308">
        <v>4.8082409999999998</v>
      </c>
      <c r="T3308">
        <v>-75.672696000000002</v>
      </c>
      <c r="U3308" t="s">
        <v>17216</v>
      </c>
    </row>
    <row r="3309" spans="1:21" x14ac:dyDescent="0.3">
      <c r="A3309" t="s">
        <v>17217</v>
      </c>
      <c r="B3309" t="s">
        <v>370</v>
      </c>
      <c r="C3309" t="s">
        <v>11181</v>
      </c>
      <c r="D3309" t="s">
        <v>7124</v>
      </c>
      <c r="E3309" t="s">
        <v>6866</v>
      </c>
      <c r="F3309" t="s">
        <v>17218</v>
      </c>
      <c r="G3309" t="s">
        <v>17218</v>
      </c>
      <c r="H3309" t="s">
        <v>6870</v>
      </c>
      <c r="I3309" t="s">
        <v>6886</v>
      </c>
      <c r="J3309">
        <v>3</v>
      </c>
      <c r="K3309">
        <v>0</v>
      </c>
      <c r="L3309" t="s">
        <v>6872</v>
      </c>
      <c r="M3309" t="s">
        <v>6894</v>
      </c>
      <c r="N3309" t="s">
        <v>6874</v>
      </c>
      <c r="O3309" t="s">
        <v>6875</v>
      </c>
      <c r="P3309" t="s">
        <v>6875</v>
      </c>
      <c r="Q3309" t="s">
        <v>6875</v>
      </c>
      <c r="R3309" t="s">
        <v>6874</v>
      </c>
      <c r="S3309">
        <v>4.8128229999999999</v>
      </c>
      <c r="T3309">
        <v>-75.692195999999996</v>
      </c>
      <c r="U3309" t="s">
        <v>17219</v>
      </c>
    </row>
    <row r="3310" spans="1:21" x14ac:dyDescent="0.3">
      <c r="A3310" t="s">
        <v>17220</v>
      </c>
      <c r="B3310" t="s">
        <v>370</v>
      </c>
      <c r="C3310" t="s">
        <v>11178</v>
      </c>
      <c r="D3310" t="s">
        <v>7021</v>
      </c>
      <c r="E3310" t="s">
        <v>16863</v>
      </c>
      <c r="F3310" t="s">
        <v>17221</v>
      </c>
      <c r="G3310" t="s">
        <v>17221</v>
      </c>
      <c r="H3310" t="s">
        <v>6870</v>
      </c>
      <c r="I3310" t="s">
        <v>6871</v>
      </c>
      <c r="J3310">
        <v>2</v>
      </c>
      <c r="K3310">
        <v>0</v>
      </c>
      <c r="L3310" t="s">
        <v>6881</v>
      </c>
      <c r="M3310" t="s">
        <v>6873</v>
      </c>
      <c r="N3310" t="s">
        <v>6874</v>
      </c>
      <c r="O3310" t="s">
        <v>6875</v>
      </c>
      <c r="P3310" t="s">
        <v>6874</v>
      </c>
      <c r="Q3310" t="s">
        <v>6874</v>
      </c>
      <c r="R3310" t="s">
        <v>6874</v>
      </c>
      <c r="S3310">
        <v>4.8310209999999998</v>
      </c>
      <c r="T3310">
        <v>-75.677777000000006</v>
      </c>
      <c r="U3310" t="s">
        <v>17222</v>
      </c>
    </row>
    <row r="3311" spans="1:21" x14ac:dyDescent="0.3">
      <c r="A3311" t="s">
        <v>17223</v>
      </c>
      <c r="B3311" t="s">
        <v>370</v>
      </c>
      <c r="C3311" t="s">
        <v>11181</v>
      </c>
      <c r="D3311" t="s">
        <v>7394</v>
      </c>
      <c r="E3311" t="s">
        <v>14372</v>
      </c>
      <c r="F3311" t="s">
        <v>17224</v>
      </c>
      <c r="G3311" t="s">
        <v>17224</v>
      </c>
      <c r="H3311" t="s">
        <v>6870</v>
      </c>
      <c r="I3311" t="s">
        <v>6871</v>
      </c>
      <c r="J3311">
        <v>1</v>
      </c>
      <c r="K3311">
        <v>0</v>
      </c>
      <c r="L3311" t="s">
        <v>6872</v>
      </c>
      <c r="M3311" t="s">
        <v>6894</v>
      </c>
      <c r="N3311" t="s">
        <v>6874</v>
      </c>
      <c r="O3311" t="s">
        <v>6875</v>
      </c>
      <c r="P3311" t="s">
        <v>6875</v>
      </c>
      <c r="Q3311" t="s">
        <v>6876</v>
      </c>
      <c r="R3311" t="s">
        <v>6876</v>
      </c>
      <c r="S3311">
        <v>4.8184659999999999</v>
      </c>
      <c r="T3311">
        <v>-75.695419000000001</v>
      </c>
      <c r="U3311" t="s">
        <v>17225</v>
      </c>
    </row>
    <row r="3312" spans="1:21" x14ac:dyDescent="0.3">
      <c r="A3312" t="s">
        <v>17226</v>
      </c>
      <c r="B3312" t="s">
        <v>370</v>
      </c>
      <c r="C3312" t="s">
        <v>11181</v>
      </c>
      <c r="D3312" t="s">
        <v>7394</v>
      </c>
      <c r="E3312" t="s">
        <v>14372</v>
      </c>
      <c r="F3312" t="s">
        <v>17227</v>
      </c>
      <c r="G3312" t="s">
        <v>17227</v>
      </c>
      <c r="H3312" t="s">
        <v>6870</v>
      </c>
      <c r="I3312" t="s">
        <v>6871</v>
      </c>
      <c r="J3312">
        <v>2</v>
      </c>
      <c r="K3312">
        <v>0</v>
      </c>
      <c r="L3312" t="s">
        <v>6881</v>
      </c>
      <c r="M3312" t="s">
        <v>6873</v>
      </c>
      <c r="N3312" t="s">
        <v>6874</v>
      </c>
      <c r="O3312" t="s">
        <v>6875</v>
      </c>
      <c r="P3312" t="s">
        <v>6874</v>
      </c>
      <c r="Q3312" t="s">
        <v>6874</v>
      </c>
      <c r="R3312" t="s">
        <v>6874</v>
      </c>
      <c r="S3312">
        <v>4.8179090000000002</v>
      </c>
      <c r="T3312">
        <v>-75.674694000000002</v>
      </c>
      <c r="U3312" t="s">
        <v>17228</v>
      </c>
    </row>
    <row r="3313" spans="1:21" x14ac:dyDescent="0.3">
      <c r="A3313" t="s">
        <v>17229</v>
      </c>
      <c r="B3313" t="s">
        <v>370</v>
      </c>
      <c r="C3313" t="s">
        <v>11181</v>
      </c>
      <c r="D3313" t="s">
        <v>7394</v>
      </c>
      <c r="E3313" t="s">
        <v>14372</v>
      </c>
      <c r="F3313" t="s">
        <v>17230</v>
      </c>
      <c r="G3313" t="s">
        <v>17231</v>
      </c>
      <c r="H3313" t="s">
        <v>6870</v>
      </c>
      <c r="I3313" t="s">
        <v>6871</v>
      </c>
      <c r="J3313">
        <v>1</v>
      </c>
      <c r="K3313">
        <v>0</v>
      </c>
      <c r="L3313" t="s">
        <v>6872</v>
      </c>
      <c r="M3313" t="s">
        <v>6873</v>
      </c>
      <c r="N3313" t="s">
        <v>6876</v>
      </c>
      <c r="O3313" t="s">
        <v>6875</v>
      </c>
      <c r="P3313" t="s">
        <v>6875</v>
      </c>
      <c r="Q3313" t="s">
        <v>6876</v>
      </c>
      <c r="R3313" t="s">
        <v>6875</v>
      </c>
      <c r="S3313">
        <v>4.8184659999999999</v>
      </c>
      <c r="T3313">
        <v>-75.695419000000001</v>
      </c>
      <c r="U3313" t="s">
        <v>17232</v>
      </c>
    </row>
    <row r="3314" spans="1:21" x14ac:dyDescent="0.3">
      <c r="A3314" t="s">
        <v>17233</v>
      </c>
      <c r="B3314" t="s">
        <v>370</v>
      </c>
      <c r="C3314" t="s">
        <v>11181</v>
      </c>
      <c r="D3314" t="s">
        <v>7394</v>
      </c>
      <c r="E3314" t="s">
        <v>14372</v>
      </c>
      <c r="F3314" t="s">
        <v>17234</v>
      </c>
      <c r="G3314" t="s">
        <v>17235</v>
      </c>
      <c r="H3314" t="s">
        <v>6870</v>
      </c>
      <c r="I3314" t="s">
        <v>6871</v>
      </c>
      <c r="J3314">
        <v>1</v>
      </c>
      <c r="K3314">
        <v>0</v>
      </c>
      <c r="L3314" t="s">
        <v>6881</v>
      </c>
      <c r="M3314" t="s">
        <v>6873</v>
      </c>
      <c r="N3314" t="s">
        <v>6874</v>
      </c>
      <c r="O3314" t="s">
        <v>6875</v>
      </c>
      <c r="P3314" t="s">
        <v>6875</v>
      </c>
      <c r="Q3314" t="s">
        <v>6874</v>
      </c>
      <c r="R3314" t="s">
        <v>6875</v>
      </c>
      <c r="S3314">
        <v>4.8184659999999999</v>
      </c>
      <c r="T3314">
        <v>-75.695419000000001</v>
      </c>
      <c r="U3314" t="s">
        <v>17236</v>
      </c>
    </row>
    <row r="3315" spans="1:21" x14ac:dyDescent="0.3">
      <c r="A3315" t="s">
        <v>17237</v>
      </c>
      <c r="B3315" t="s">
        <v>370</v>
      </c>
      <c r="C3315" t="s">
        <v>11181</v>
      </c>
      <c r="D3315" t="s">
        <v>7124</v>
      </c>
      <c r="E3315" t="s">
        <v>17238</v>
      </c>
      <c r="F3315" t="s">
        <v>17239</v>
      </c>
      <c r="G3315" t="s">
        <v>17240</v>
      </c>
      <c r="H3315" t="s">
        <v>6870</v>
      </c>
      <c r="I3315" t="s">
        <v>17241</v>
      </c>
      <c r="J3315">
        <v>3</v>
      </c>
      <c r="K3315">
        <v>3</v>
      </c>
      <c r="L3315" t="s">
        <v>6890</v>
      </c>
      <c r="M3315" t="s">
        <v>6891</v>
      </c>
      <c r="N3315" t="s">
        <v>6874</v>
      </c>
      <c r="O3315" t="s">
        <v>6874</v>
      </c>
      <c r="P3315" t="s">
        <v>6874</v>
      </c>
      <c r="Q3315" t="s">
        <v>6874</v>
      </c>
      <c r="R3315" t="s">
        <v>6874</v>
      </c>
      <c r="S3315">
        <v>4.813383</v>
      </c>
      <c r="T3315">
        <v>-75.711135999999996</v>
      </c>
      <c r="U3315" t="s">
        <v>17242</v>
      </c>
    </row>
    <row r="3316" spans="1:21" x14ac:dyDescent="0.3">
      <c r="A3316" t="s">
        <v>17243</v>
      </c>
      <c r="B3316" t="s">
        <v>370</v>
      </c>
      <c r="C3316" t="s">
        <v>11181</v>
      </c>
      <c r="D3316" t="s">
        <v>7124</v>
      </c>
      <c r="E3316" t="s">
        <v>17238</v>
      </c>
      <c r="F3316" t="s">
        <v>17244</v>
      </c>
      <c r="G3316" t="s">
        <v>17245</v>
      </c>
      <c r="H3316" t="s">
        <v>6870</v>
      </c>
      <c r="I3316" t="s">
        <v>6871</v>
      </c>
      <c r="J3316">
        <v>6</v>
      </c>
      <c r="K3316">
        <v>5</v>
      </c>
      <c r="L3316" t="s">
        <v>6890</v>
      </c>
      <c r="M3316" t="s">
        <v>6891</v>
      </c>
      <c r="N3316" t="s">
        <v>6874</v>
      </c>
      <c r="O3316" t="s">
        <v>6876</v>
      </c>
      <c r="P3316" t="s">
        <v>6874</v>
      </c>
      <c r="Q3316" t="s">
        <v>6874</v>
      </c>
      <c r="R3316" t="s">
        <v>6874</v>
      </c>
      <c r="S3316">
        <v>4.8137850000000002</v>
      </c>
      <c r="T3316">
        <v>-75.73169</v>
      </c>
      <c r="U3316" t="s">
        <v>370</v>
      </c>
    </row>
    <row r="3317" spans="1:21" x14ac:dyDescent="0.3">
      <c r="A3317" t="s">
        <v>17246</v>
      </c>
      <c r="B3317" t="s">
        <v>370</v>
      </c>
      <c r="C3317" t="s">
        <v>11181</v>
      </c>
      <c r="D3317" t="s">
        <v>7124</v>
      </c>
      <c r="E3317" t="s">
        <v>17238</v>
      </c>
      <c r="F3317" t="s">
        <v>17247</v>
      </c>
      <c r="G3317" t="s">
        <v>17248</v>
      </c>
      <c r="H3317" t="s">
        <v>6870</v>
      </c>
      <c r="I3317" t="s">
        <v>6886</v>
      </c>
      <c r="J3317">
        <v>10</v>
      </c>
      <c r="K3317">
        <v>0</v>
      </c>
      <c r="L3317" t="s">
        <v>6890</v>
      </c>
      <c r="M3317" t="s">
        <v>6891</v>
      </c>
      <c r="N3317" t="s">
        <v>6874</v>
      </c>
      <c r="O3317" t="s">
        <v>6874</v>
      </c>
      <c r="P3317" t="s">
        <v>6874</v>
      </c>
      <c r="Q3317" t="s">
        <v>6874</v>
      </c>
      <c r="R3317" t="s">
        <v>6874</v>
      </c>
      <c r="S3317">
        <v>4.813383</v>
      </c>
      <c r="T3317">
        <v>-75.711135999999996</v>
      </c>
      <c r="U3317" t="s">
        <v>370</v>
      </c>
    </row>
    <row r="3318" spans="1:21" x14ac:dyDescent="0.3">
      <c r="A3318" t="s">
        <v>17249</v>
      </c>
      <c r="B3318" t="s">
        <v>370</v>
      </c>
      <c r="C3318" t="s">
        <v>11181</v>
      </c>
      <c r="D3318" t="s">
        <v>7124</v>
      </c>
      <c r="E3318" t="s">
        <v>7124</v>
      </c>
      <c r="F3318" t="s">
        <v>17250</v>
      </c>
      <c r="G3318" t="s">
        <v>17250</v>
      </c>
      <c r="H3318" t="s">
        <v>6870</v>
      </c>
      <c r="I3318" t="s">
        <v>6871</v>
      </c>
      <c r="J3318">
        <v>2</v>
      </c>
      <c r="K3318">
        <v>0</v>
      </c>
      <c r="L3318" t="s">
        <v>6881</v>
      </c>
      <c r="M3318" t="s">
        <v>6891</v>
      </c>
      <c r="N3318" t="s">
        <v>6874</v>
      </c>
      <c r="O3318" t="s">
        <v>6876</v>
      </c>
      <c r="P3318" t="s">
        <v>6874</v>
      </c>
      <c r="Q3318" t="s">
        <v>6874</v>
      </c>
      <c r="R3318" t="s">
        <v>6874</v>
      </c>
      <c r="S3318">
        <v>4.8121970000000003</v>
      </c>
      <c r="T3318">
        <v>-75.734515000000002</v>
      </c>
      <c r="U3318" t="s">
        <v>17251</v>
      </c>
    </row>
    <row r="3319" spans="1:21" x14ac:dyDescent="0.3">
      <c r="A3319" t="s">
        <v>17252</v>
      </c>
      <c r="B3319" t="s">
        <v>370</v>
      </c>
      <c r="C3319" t="s">
        <v>6876</v>
      </c>
      <c r="D3319" t="s">
        <v>7124</v>
      </c>
      <c r="E3319" t="s">
        <v>7124</v>
      </c>
      <c r="F3319" t="s">
        <v>17253</v>
      </c>
      <c r="G3319" t="s">
        <v>17253</v>
      </c>
      <c r="H3319" t="s">
        <v>6934</v>
      </c>
      <c r="I3319" t="s">
        <v>6876</v>
      </c>
      <c r="J3319" t="s">
        <v>370</v>
      </c>
      <c r="K3319" t="s">
        <v>370</v>
      </c>
      <c r="L3319" t="s">
        <v>6882</v>
      </c>
      <c r="M3319" t="s">
        <v>6873</v>
      </c>
      <c r="N3319" t="s">
        <v>6876</v>
      </c>
      <c r="O3319" t="s">
        <v>6876</v>
      </c>
      <c r="P3319" t="s">
        <v>6876</v>
      </c>
      <c r="Q3319" t="s">
        <v>6876</v>
      </c>
      <c r="R3319" t="s">
        <v>6876</v>
      </c>
      <c r="S3319">
        <v>4.8129379999999999</v>
      </c>
      <c r="T3319">
        <v>-75.701200999999998</v>
      </c>
      <c r="U3319" t="s">
        <v>17254</v>
      </c>
    </row>
    <row r="3320" spans="1:21" x14ac:dyDescent="0.3">
      <c r="A3320" t="s">
        <v>17255</v>
      </c>
      <c r="B3320" t="s">
        <v>370</v>
      </c>
      <c r="C3320" t="s">
        <v>6876</v>
      </c>
      <c r="D3320" t="s">
        <v>7124</v>
      </c>
      <c r="E3320" t="s">
        <v>7124</v>
      </c>
      <c r="F3320" t="s">
        <v>17256</v>
      </c>
      <c r="G3320" t="s">
        <v>17256</v>
      </c>
      <c r="H3320" t="s">
        <v>6934</v>
      </c>
      <c r="I3320" t="s">
        <v>6876</v>
      </c>
      <c r="J3320" t="s">
        <v>370</v>
      </c>
      <c r="K3320" t="s">
        <v>370</v>
      </c>
      <c r="L3320" t="s">
        <v>6872</v>
      </c>
      <c r="M3320" t="s">
        <v>6894</v>
      </c>
      <c r="N3320" t="s">
        <v>6875</v>
      </c>
      <c r="O3320" t="s">
        <v>6876</v>
      </c>
      <c r="P3320" t="s">
        <v>6876</v>
      </c>
      <c r="Q3320" t="s">
        <v>6876</v>
      </c>
      <c r="R3320" t="s">
        <v>6876</v>
      </c>
      <c r="S3320">
        <v>4.8111969999999999</v>
      </c>
      <c r="T3320">
        <v>-75.685402999999994</v>
      </c>
      <c r="U3320" t="s">
        <v>17257</v>
      </c>
    </row>
    <row r="3321" spans="1:21" x14ac:dyDescent="0.3">
      <c r="A3321" t="s">
        <v>17258</v>
      </c>
      <c r="B3321" t="s">
        <v>370</v>
      </c>
      <c r="C3321" t="s">
        <v>6876</v>
      </c>
      <c r="D3321" t="s">
        <v>7124</v>
      </c>
      <c r="E3321" t="s">
        <v>7124</v>
      </c>
      <c r="F3321" t="s">
        <v>17259</v>
      </c>
      <c r="G3321" t="s">
        <v>17259</v>
      </c>
      <c r="H3321" t="s">
        <v>6934</v>
      </c>
      <c r="I3321" t="s">
        <v>6876</v>
      </c>
      <c r="J3321" t="s">
        <v>370</v>
      </c>
      <c r="K3321" t="s">
        <v>370</v>
      </c>
      <c r="L3321" t="s">
        <v>6881</v>
      </c>
      <c r="M3321" t="s">
        <v>6873</v>
      </c>
      <c r="N3321" t="s">
        <v>6876</v>
      </c>
      <c r="O3321" t="s">
        <v>6876</v>
      </c>
      <c r="P3321" t="s">
        <v>6876</v>
      </c>
      <c r="Q3321" t="s">
        <v>6876</v>
      </c>
      <c r="R3321" t="s">
        <v>6876</v>
      </c>
      <c r="S3321">
        <v>4.8107139999999999</v>
      </c>
      <c r="T3321">
        <v>-75.687206000000003</v>
      </c>
      <c r="U3321" t="s">
        <v>17260</v>
      </c>
    </row>
    <row r="3322" spans="1:21" x14ac:dyDescent="0.3">
      <c r="A3322" t="s">
        <v>17261</v>
      </c>
      <c r="B3322" t="s">
        <v>370</v>
      </c>
      <c r="C3322" t="s">
        <v>6876</v>
      </c>
      <c r="D3322" t="s">
        <v>7124</v>
      </c>
      <c r="E3322" t="s">
        <v>7124</v>
      </c>
      <c r="F3322" t="s">
        <v>17262</v>
      </c>
      <c r="G3322" t="s">
        <v>17262</v>
      </c>
      <c r="H3322" t="s">
        <v>6934</v>
      </c>
      <c r="I3322" t="s">
        <v>6876</v>
      </c>
      <c r="J3322" t="s">
        <v>370</v>
      </c>
      <c r="K3322" t="s">
        <v>370</v>
      </c>
      <c r="L3322" t="s">
        <v>6872</v>
      </c>
      <c r="M3322" t="s">
        <v>6894</v>
      </c>
      <c r="N3322" t="s">
        <v>6876</v>
      </c>
      <c r="O3322" t="s">
        <v>6876</v>
      </c>
      <c r="P3322" t="s">
        <v>6876</v>
      </c>
      <c r="Q3322" t="s">
        <v>6876</v>
      </c>
      <c r="R3322" t="s">
        <v>6876</v>
      </c>
      <c r="S3322">
        <v>4.8107240000000004</v>
      </c>
      <c r="T3322">
        <v>-75.687126000000006</v>
      </c>
      <c r="U3322" t="s">
        <v>17263</v>
      </c>
    </row>
    <row r="3323" spans="1:21" x14ac:dyDescent="0.3">
      <c r="A3323" t="s">
        <v>17264</v>
      </c>
      <c r="B3323" t="s">
        <v>370</v>
      </c>
      <c r="C3323" t="s">
        <v>6876</v>
      </c>
      <c r="D3323" t="s">
        <v>7124</v>
      </c>
      <c r="E3323" t="s">
        <v>7124</v>
      </c>
      <c r="F3323" t="s">
        <v>17265</v>
      </c>
      <c r="G3323" t="s">
        <v>17265</v>
      </c>
      <c r="H3323" t="s">
        <v>6934</v>
      </c>
      <c r="I3323" t="s">
        <v>6876</v>
      </c>
      <c r="J3323" t="s">
        <v>370</v>
      </c>
      <c r="K3323" t="s">
        <v>370</v>
      </c>
      <c r="L3323" t="s">
        <v>6881</v>
      </c>
      <c r="M3323" t="s">
        <v>6873</v>
      </c>
      <c r="N3323" t="s">
        <v>6876</v>
      </c>
      <c r="O3323" t="s">
        <v>6876</v>
      </c>
      <c r="P3323" t="s">
        <v>6876</v>
      </c>
      <c r="Q3323" t="s">
        <v>6992</v>
      </c>
      <c r="R3323" t="s">
        <v>6876</v>
      </c>
      <c r="S3323">
        <v>4.8108399999999998</v>
      </c>
      <c r="T3323">
        <v>-75.687960000000004</v>
      </c>
      <c r="U3323" t="s">
        <v>370</v>
      </c>
    </row>
    <row r="3324" spans="1:21" x14ac:dyDescent="0.3">
      <c r="A3324" t="s">
        <v>17266</v>
      </c>
      <c r="B3324" t="s">
        <v>370</v>
      </c>
      <c r="C3324" t="s">
        <v>11178</v>
      </c>
      <c r="D3324" t="s">
        <v>7124</v>
      </c>
      <c r="E3324" t="s">
        <v>16938</v>
      </c>
      <c r="F3324" t="s">
        <v>17267</v>
      </c>
      <c r="G3324" t="s">
        <v>17268</v>
      </c>
      <c r="H3324" t="s">
        <v>6870</v>
      </c>
      <c r="I3324" t="s">
        <v>6871</v>
      </c>
      <c r="J3324">
        <v>6</v>
      </c>
      <c r="K3324">
        <v>2</v>
      </c>
      <c r="L3324" t="s">
        <v>6881</v>
      </c>
      <c r="M3324" t="s">
        <v>6873</v>
      </c>
      <c r="N3324" t="s">
        <v>6874</v>
      </c>
      <c r="O3324" t="s">
        <v>6874</v>
      </c>
      <c r="P3324" t="s">
        <v>6874</v>
      </c>
      <c r="Q3324" t="s">
        <v>6874</v>
      </c>
      <c r="R3324" t="s">
        <v>6874</v>
      </c>
      <c r="S3324">
        <v>4.8004410000000002</v>
      </c>
      <c r="T3324">
        <v>-75.689674999999994</v>
      </c>
      <c r="U3324" t="s">
        <v>17269</v>
      </c>
    </row>
    <row r="3325" spans="1:21" x14ac:dyDescent="0.3">
      <c r="A3325" t="s">
        <v>17270</v>
      </c>
      <c r="B3325" t="s">
        <v>370</v>
      </c>
      <c r="C3325" t="s">
        <v>11181</v>
      </c>
      <c r="D3325" t="s">
        <v>7124</v>
      </c>
      <c r="E3325" t="s">
        <v>16938</v>
      </c>
      <c r="F3325" t="s">
        <v>17271</v>
      </c>
      <c r="G3325" t="s">
        <v>17272</v>
      </c>
      <c r="H3325" t="s">
        <v>6934</v>
      </c>
      <c r="I3325" t="s">
        <v>6871</v>
      </c>
      <c r="J3325" t="s">
        <v>370</v>
      </c>
      <c r="K3325" t="s">
        <v>370</v>
      </c>
      <c r="L3325" t="s">
        <v>6881</v>
      </c>
      <c r="M3325" t="s">
        <v>6882</v>
      </c>
      <c r="N3325" t="s">
        <v>6874</v>
      </c>
      <c r="O3325" t="s">
        <v>6874</v>
      </c>
      <c r="P3325" t="s">
        <v>6876</v>
      </c>
      <c r="Q3325" t="s">
        <v>6875</v>
      </c>
      <c r="R3325" t="s">
        <v>6876</v>
      </c>
      <c r="S3325">
        <v>4.7997120000000004</v>
      </c>
      <c r="T3325">
        <v>-75.688682</v>
      </c>
      <c r="U3325" t="s">
        <v>17273</v>
      </c>
    </row>
    <row r="3326" spans="1:21" x14ac:dyDescent="0.3">
      <c r="A3326" t="s">
        <v>17274</v>
      </c>
      <c r="B3326" t="s">
        <v>370</v>
      </c>
      <c r="C3326" t="s">
        <v>11181</v>
      </c>
      <c r="D3326" t="s">
        <v>7124</v>
      </c>
      <c r="E3326" t="s">
        <v>16938</v>
      </c>
      <c r="F3326" t="s">
        <v>17275</v>
      </c>
      <c r="G3326" t="s">
        <v>17275</v>
      </c>
      <c r="H3326" t="s">
        <v>6870</v>
      </c>
      <c r="I3326" t="s">
        <v>6871</v>
      </c>
      <c r="J3326">
        <v>2</v>
      </c>
      <c r="K3326" t="s">
        <v>370</v>
      </c>
      <c r="L3326" t="s">
        <v>6890</v>
      </c>
      <c r="M3326" t="s">
        <v>6882</v>
      </c>
      <c r="N3326" t="s">
        <v>6874</v>
      </c>
      <c r="O3326" t="s">
        <v>6874</v>
      </c>
      <c r="P3326" t="s">
        <v>6874</v>
      </c>
      <c r="Q3326" t="s">
        <v>6874</v>
      </c>
      <c r="R3326" t="s">
        <v>6874</v>
      </c>
      <c r="S3326">
        <v>4.8004870000000004</v>
      </c>
      <c r="T3326">
        <v>-75.68947</v>
      </c>
      <c r="U3326" t="s">
        <v>16952</v>
      </c>
    </row>
    <row r="3327" spans="1:21" x14ac:dyDescent="0.3">
      <c r="A3327" t="s">
        <v>17276</v>
      </c>
      <c r="B3327" t="s">
        <v>370</v>
      </c>
      <c r="C3327" t="s">
        <v>11181</v>
      </c>
      <c r="D3327" t="s">
        <v>7124</v>
      </c>
      <c r="E3327" t="s">
        <v>16938</v>
      </c>
      <c r="F3327" t="s">
        <v>11394</v>
      </c>
      <c r="G3327" t="s">
        <v>17277</v>
      </c>
      <c r="H3327" t="s">
        <v>6870</v>
      </c>
      <c r="I3327" t="s">
        <v>6886</v>
      </c>
      <c r="J3327">
        <v>2</v>
      </c>
      <c r="K3327" t="s">
        <v>370</v>
      </c>
      <c r="L3327" t="s">
        <v>6890</v>
      </c>
      <c r="M3327" t="s">
        <v>6882</v>
      </c>
      <c r="N3327" t="s">
        <v>6874</v>
      </c>
      <c r="O3327" t="s">
        <v>6874</v>
      </c>
      <c r="P3327" t="s">
        <v>6874</v>
      </c>
      <c r="Q3327" t="s">
        <v>6874</v>
      </c>
      <c r="R3327" t="s">
        <v>6876</v>
      </c>
      <c r="S3327">
        <v>4.7976900000000002</v>
      </c>
      <c r="T3327">
        <v>-75.690906999999996</v>
      </c>
      <c r="U3327" t="s">
        <v>16952</v>
      </c>
    </row>
    <row r="3328" spans="1:21" x14ac:dyDescent="0.3">
      <c r="A3328" t="s">
        <v>17278</v>
      </c>
      <c r="B3328" t="s">
        <v>370</v>
      </c>
      <c r="C3328" t="s">
        <v>11181</v>
      </c>
      <c r="D3328" t="s">
        <v>7124</v>
      </c>
      <c r="E3328" t="s">
        <v>16938</v>
      </c>
      <c r="F3328" t="s">
        <v>17279</v>
      </c>
      <c r="G3328" t="s">
        <v>17280</v>
      </c>
      <c r="H3328" t="s">
        <v>6870</v>
      </c>
      <c r="I3328" t="s">
        <v>6886</v>
      </c>
      <c r="J3328">
        <v>1</v>
      </c>
      <c r="K3328" t="s">
        <v>370</v>
      </c>
      <c r="L3328" t="s">
        <v>6890</v>
      </c>
      <c r="M3328" t="s">
        <v>6882</v>
      </c>
      <c r="N3328" t="s">
        <v>6874</v>
      </c>
      <c r="O3328" t="s">
        <v>6874</v>
      </c>
      <c r="P3328" t="s">
        <v>6874</v>
      </c>
      <c r="Q3328" t="s">
        <v>6874</v>
      </c>
      <c r="R3328" t="s">
        <v>6876</v>
      </c>
      <c r="S3328">
        <v>4.8001452000000002</v>
      </c>
      <c r="T3328">
        <v>-75.689224999999993</v>
      </c>
      <c r="U3328" t="s">
        <v>370</v>
      </c>
    </row>
    <row r="3329" spans="1:21" x14ac:dyDescent="0.3">
      <c r="A3329" t="s">
        <v>17281</v>
      </c>
      <c r="B3329" t="s">
        <v>370</v>
      </c>
      <c r="C3329" t="s">
        <v>11181</v>
      </c>
      <c r="D3329" t="s">
        <v>7124</v>
      </c>
      <c r="E3329" t="s">
        <v>16938</v>
      </c>
      <c r="F3329" t="s">
        <v>17282</v>
      </c>
      <c r="G3329" t="s">
        <v>17283</v>
      </c>
      <c r="H3329" t="s">
        <v>6870</v>
      </c>
      <c r="I3329" t="s">
        <v>6871</v>
      </c>
      <c r="J3329" t="s">
        <v>370</v>
      </c>
      <c r="K3329" t="s">
        <v>370</v>
      </c>
      <c r="L3329" t="s">
        <v>6890</v>
      </c>
      <c r="M3329" t="s">
        <v>6882</v>
      </c>
      <c r="N3329" t="s">
        <v>6874</v>
      </c>
      <c r="O3329" t="s">
        <v>6874</v>
      </c>
      <c r="P3329" t="s">
        <v>6874</v>
      </c>
      <c r="Q3329" t="s">
        <v>6874</v>
      </c>
      <c r="R3329" t="s">
        <v>6876</v>
      </c>
      <c r="S3329">
        <v>4.7984340000000003</v>
      </c>
      <c r="T3329">
        <v>-75.690822999999995</v>
      </c>
      <c r="U3329" t="s">
        <v>17284</v>
      </c>
    </row>
    <row r="3330" spans="1:21" x14ac:dyDescent="0.3">
      <c r="A3330" t="s">
        <v>17285</v>
      </c>
      <c r="B3330" t="s">
        <v>370</v>
      </c>
      <c r="C3330" t="s">
        <v>11178</v>
      </c>
      <c r="D3330" t="s">
        <v>7124</v>
      </c>
      <c r="E3330" t="s">
        <v>16938</v>
      </c>
      <c r="F3330" t="s">
        <v>17286</v>
      </c>
      <c r="G3330" t="s">
        <v>17287</v>
      </c>
      <c r="H3330" t="s">
        <v>6934</v>
      </c>
      <c r="I3330" t="s">
        <v>6886</v>
      </c>
      <c r="J3330">
        <v>2</v>
      </c>
      <c r="K3330" t="s">
        <v>370</v>
      </c>
      <c r="L3330" t="s">
        <v>6890</v>
      </c>
      <c r="M3330" t="s">
        <v>6882</v>
      </c>
      <c r="N3330" t="s">
        <v>6874</v>
      </c>
      <c r="O3330" t="s">
        <v>6874</v>
      </c>
      <c r="P3330" t="s">
        <v>6874</v>
      </c>
      <c r="Q3330" t="s">
        <v>6874</v>
      </c>
      <c r="R3330" t="s">
        <v>6876</v>
      </c>
      <c r="S3330">
        <v>4.7993329999999998</v>
      </c>
      <c r="T3330">
        <v>-75.689678000000001</v>
      </c>
      <c r="U3330" t="s">
        <v>17288</v>
      </c>
    </row>
    <row r="3331" spans="1:21" x14ac:dyDescent="0.3">
      <c r="A3331" t="s">
        <v>17289</v>
      </c>
      <c r="B3331" t="s">
        <v>370</v>
      </c>
      <c r="C3331" t="s">
        <v>11181</v>
      </c>
      <c r="D3331" t="s">
        <v>7124</v>
      </c>
      <c r="E3331" t="s">
        <v>16446</v>
      </c>
      <c r="F3331" t="s">
        <v>17290</v>
      </c>
      <c r="G3331" t="s">
        <v>17291</v>
      </c>
      <c r="H3331" t="s">
        <v>6870</v>
      </c>
      <c r="I3331" t="s">
        <v>6871</v>
      </c>
      <c r="J3331">
        <v>6</v>
      </c>
      <c r="K3331" t="s">
        <v>370</v>
      </c>
      <c r="L3331" t="s">
        <v>6872</v>
      </c>
      <c r="M3331" t="s">
        <v>6894</v>
      </c>
      <c r="N3331" t="s">
        <v>6875</v>
      </c>
      <c r="O3331" t="s">
        <v>6875</v>
      </c>
      <c r="P3331" t="s">
        <v>6875</v>
      </c>
      <c r="Q3331" t="s">
        <v>6875</v>
      </c>
      <c r="R3331" t="s">
        <v>6874</v>
      </c>
      <c r="S3331">
        <v>4.8041939999999999</v>
      </c>
      <c r="T3331">
        <v>-75.688865000000007</v>
      </c>
      <c r="U3331" t="s">
        <v>17292</v>
      </c>
    </row>
    <row r="3332" spans="1:21" x14ac:dyDescent="0.3">
      <c r="A3332" t="s">
        <v>17293</v>
      </c>
      <c r="B3332" t="s">
        <v>370</v>
      </c>
      <c r="C3332" t="s">
        <v>11181</v>
      </c>
      <c r="D3332" t="s">
        <v>7124</v>
      </c>
      <c r="E3332" t="s">
        <v>16446</v>
      </c>
      <c r="F3332" t="s">
        <v>17294</v>
      </c>
      <c r="G3332" t="s">
        <v>17295</v>
      </c>
      <c r="H3332" t="s">
        <v>6870</v>
      </c>
      <c r="I3332" t="s">
        <v>6871</v>
      </c>
      <c r="J3332">
        <v>8</v>
      </c>
      <c r="K3332">
        <v>1</v>
      </c>
      <c r="L3332" t="s">
        <v>6881</v>
      </c>
      <c r="M3332" t="s">
        <v>6873</v>
      </c>
      <c r="N3332" t="s">
        <v>6874</v>
      </c>
      <c r="O3332" t="s">
        <v>6874</v>
      </c>
      <c r="P3332" t="s">
        <v>6874</v>
      </c>
      <c r="Q3332" t="s">
        <v>6874</v>
      </c>
      <c r="R3332" t="s">
        <v>6874</v>
      </c>
      <c r="S3332">
        <v>4.8040609999999999</v>
      </c>
      <c r="T3332">
        <v>-75.688530999999998</v>
      </c>
      <c r="U3332" t="s">
        <v>17296</v>
      </c>
    </row>
    <row r="3333" spans="1:21" x14ac:dyDescent="0.3">
      <c r="A3333" t="s">
        <v>17297</v>
      </c>
      <c r="B3333" t="s">
        <v>370</v>
      </c>
      <c r="C3333" t="s">
        <v>11181</v>
      </c>
      <c r="D3333" t="s">
        <v>7124</v>
      </c>
      <c r="E3333" t="s">
        <v>16446</v>
      </c>
      <c r="F3333" t="s">
        <v>17298</v>
      </c>
      <c r="G3333" t="s">
        <v>17299</v>
      </c>
      <c r="H3333" t="s">
        <v>6870</v>
      </c>
      <c r="I3333" t="s">
        <v>6871</v>
      </c>
      <c r="J3333">
        <v>6</v>
      </c>
      <c r="K3333">
        <v>1</v>
      </c>
      <c r="L3333" t="s">
        <v>6881</v>
      </c>
      <c r="M3333" t="s">
        <v>6873</v>
      </c>
      <c r="N3333" t="s">
        <v>6874</v>
      </c>
      <c r="O3333" t="s">
        <v>6876</v>
      </c>
      <c r="P3333" t="s">
        <v>6874</v>
      </c>
      <c r="Q3333" t="s">
        <v>6875</v>
      </c>
      <c r="R3333" t="s">
        <v>6874</v>
      </c>
      <c r="S3333">
        <v>4.8040240000000001</v>
      </c>
      <c r="T3333">
        <v>-75.688343000000003</v>
      </c>
      <c r="U3333" t="s">
        <v>17300</v>
      </c>
    </row>
    <row r="3334" spans="1:21" x14ac:dyDescent="0.3">
      <c r="A3334" t="s">
        <v>17301</v>
      </c>
      <c r="B3334" t="s">
        <v>370</v>
      </c>
      <c r="C3334" t="s">
        <v>8411</v>
      </c>
      <c r="D3334" t="s">
        <v>6866</v>
      </c>
      <c r="E3334" t="s">
        <v>7235</v>
      </c>
      <c r="F3334" t="s">
        <v>17302</v>
      </c>
      <c r="G3334" t="s">
        <v>17303</v>
      </c>
      <c r="H3334" t="s">
        <v>6870</v>
      </c>
      <c r="I3334" t="s">
        <v>6886</v>
      </c>
      <c r="J3334">
        <v>2</v>
      </c>
      <c r="K3334" t="s">
        <v>370</v>
      </c>
      <c r="L3334" t="s">
        <v>6881</v>
      </c>
      <c r="M3334" t="s">
        <v>6873</v>
      </c>
      <c r="N3334" t="s">
        <v>6875</v>
      </c>
      <c r="O3334" t="s">
        <v>6875</v>
      </c>
      <c r="P3334" t="s">
        <v>6874</v>
      </c>
      <c r="Q3334" t="s">
        <v>6875</v>
      </c>
      <c r="R3334" t="s">
        <v>6874</v>
      </c>
      <c r="S3334">
        <v>4.7887769999999996</v>
      </c>
      <c r="T3334">
        <v>-75.687104000000005</v>
      </c>
      <c r="U3334" t="s">
        <v>17304</v>
      </c>
    </row>
    <row r="3335" spans="1:21" x14ac:dyDescent="0.3">
      <c r="A3335" t="s">
        <v>17305</v>
      </c>
      <c r="B3335" t="s">
        <v>370</v>
      </c>
      <c r="C3335" t="s">
        <v>10333</v>
      </c>
      <c r="D3335" t="s">
        <v>6866</v>
      </c>
      <c r="E3335" t="s">
        <v>7235</v>
      </c>
      <c r="F3335" t="s">
        <v>17306</v>
      </c>
      <c r="G3335" t="s">
        <v>17307</v>
      </c>
      <c r="H3335" t="s">
        <v>6870</v>
      </c>
      <c r="I3335" t="s">
        <v>6886</v>
      </c>
      <c r="J3335">
        <v>2</v>
      </c>
      <c r="K3335" t="s">
        <v>370</v>
      </c>
      <c r="L3335" t="s">
        <v>6881</v>
      </c>
      <c r="M3335" t="s">
        <v>6873</v>
      </c>
      <c r="N3335" t="s">
        <v>6874</v>
      </c>
      <c r="O3335" t="s">
        <v>6876</v>
      </c>
      <c r="P3335" t="s">
        <v>6874</v>
      </c>
      <c r="Q3335" t="s">
        <v>6876</v>
      </c>
      <c r="R3335" t="s">
        <v>6874</v>
      </c>
      <c r="S3335">
        <v>4.8148809999999997</v>
      </c>
      <c r="T3335">
        <v>-75.704821999999993</v>
      </c>
      <c r="U3335" t="s">
        <v>17308</v>
      </c>
    </row>
    <row r="3336" spans="1:21" x14ac:dyDescent="0.3">
      <c r="A3336" t="s">
        <v>17309</v>
      </c>
      <c r="B3336" t="s">
        <v>370</v>
      </c>
      <c r="C3336" t="s">
        <v>10333</v>
      </c>
      <c r="D3336" t="s">
        <v>6866</v>
      </c>
      <c r="E3336" t="s">
        <v>7235</v>
      </c>
      <c r="F3336" t="s">
        <v>17310</v>
      </c>
      <c r="G3336" t="s">
        <v>17311</v>
      </c>
      <c r="H3336" t="s">
        <v>6870</v>
      </c>
      <c r="I3336" t="s">
        <v>6880</v>
      </c>
      <c r="J3336">
        <v>5</v>
      </c>
      <c r="K3336">
        <v>1</v>
      </c>
      <c r="L3336" t="s">
        <v>6881</v>
      </c>
      <c r="M3336" t="s">
        <v>6873</v>
      </c>
      <c r="N3336" t="s">
        <v>6874</v>
      </c>
      <c r="O3336" t="s">
        <v>6875</v>
      </c>
      <c r="P3336" t="s">
        <v>6874</v>
      </c>
      <c r="Q3336" t="s">
        <v>6874</v>
      </c>
      <c r="R3336" t="s">
        <v>6874</v>
      </c>
      <c r="S3336">
        <v>4.8149660000000001</v>
      </c>
      <c r="T3336">
        <v>-75.705177000000006</v>
      </c>
      <c r="U3336" t="s">
        <v>17312</v>
      </c>
    </row>
    <row r="3337" spans="1:21" x14ac:dyDescent="0.3">
      <c r="A3337" t="s">
        <v>17313</v>
      </c>
      <c r="B3337" t="s">
        <v>370</v>
      </c>
      <c r="C3337" t="s">
        <v>11178</v>
      </c>
      <c r="D3337" t="s">
        <v>6866</v>
      </c>
      <c r="E3337" t="s">
        <v>7235</v>
      </c>
      <c r="F3337" t="s">
        <v>17314</v>
      </c>
      <c r="G3337" t="s">
        <v>17314</v>
      </c>
      <c r="H3337" t="s">
        <v>6870</v>
      </c>
      <c r="I3337" t="s">
        <v>6871</v>
      </c>
      <c r="J3337">
        <v>2</v>
      </c>
      <c r="K3337" t="s">
        <v>370</v>
      </c>
      <c r="L3337" t="s">
        <v>6890</v>
      </c>
      <c r="M3337" t="s">
        <v>6891</v>
      </c>
      <c r="N3337" t="s">
        <v>6874</v>
      </c>
      <c r="O3337" t="s">
        <v>6874</v>
      </c>
      <c r="P3337" t="s">
        <v>6874</v>
      </c>
      <c r="Q3337" t="s">
        <v>6992</v>
      </c>
      <c r="R3337" t="s">
        <v>6874</v>
      </c>
      <c r="S3337">
        <v>4.8148809999999997</v>
      </c>
      <c r="T3337">
        <v>-75.704821999999993</v>
      </c>
      <c r="U3337" t="s">
        <v>17315</v>
      </c>
    </row>
    <row r="3338" spans="1:21" x14ac:dyDescent="0.3">
      <c r="A3338" t="s">
        <v>17316</v>
      </c>
      <c r="B3338" t="s">
        <v>370</v>
      </c>
      <c r="C3338" t="s">
        <v>11178</v>
      </c>
      <c r="D3338" t="s">
        <v>7124</v>
      </c>
      <c r="E3338" t="s">
        <v>6876</v>
      </c>
      <c r="F3338" t="s">
        <v>17317</v>
      </c>
      <c r="G3338" t="s">
        <v>6876</v>
      </c>
      <c r="H3338" t="s">
        <v>6870</v>
      </c>
      <c r="I3338" t="s">
        <v>6871</v>
      </c>
      <c r="J3338">
        <v>2</v>
      </c>
      <c r="K3338" t="s">
        <v>370</v>
      </c>
      <c r="L3338" t="s">
        <v>6881</v>
      </c>
      <c r="M3338" t="s">
        <v>6882</v>
      </c>
      <c r="N3338" t="s">
        <v>6874</v>
      </c>
      <c r="O3338" t="s">
        <v>6874</v>
      </c>
      <c r="P3338" t="s">
        <v>6874</v>
      </c>
      <c r="Q3338" t="s">
        <v>6874</v>
      </c>
      <c r="R3338" t="s">
        <v>6874</v>
      </c>
      <c r="S3338">
        <v>4.8148749999999998</v>
      </c>
      <c r="T3338">
        <v>-75.704749000000007</v>
      </c>
      <c r="U3338" t="s">
        <v>17318</v>
      </c>
    </row>
    <row r="3339" spans="1:21" x14ac:dyDescent="0.3">
      <c r="A3339" t="s">
        <v>17319</v>
      </c>
      <c r="B3339" t="s">
        <v>370</v>
      </c>
      <c r="C3339" t="s">
        <v>11178</v>
      </c>
      <c r="D3339" t="s">
        <v>6866</v>
      </c>
      <c r="E3339" t="s">
        <v>7235</v>
      </c>
      <c r="F3339" t="s">
        <v>8845</v>
      </c>
      <c r="G3339" t="s">
        <v>17320</v>
      </c>
      <c r="H3339" t="s">
        <v>6870</v>
      </c>
      <c r="I3339" t="s">
        <v>6880</v>
      </c>
      <c r="J3339" t="s">
        <v>370</v>
      </c>
      <c r="K3339" t="s">
        <v>370</v>
      </c>
      <c r="L3339" t="s">
        <v>6881</v>
      </c>
      <c r="M3339" t="s">
        <v>6873</v>
      </c>
      <c r="N3339" t="s">
        <v>6874</v>
      </c>
      <c r="O3339" t="s">
        <v>6874</v>
      </c>
      <c r="P3339" t="s">
        <v>6874</v>
      </c>
      <c r="Q3339" t="s">
        <v>6874</v>
      </c>
      <c r="R3339" t="s">
        <v>6874</v>
      </c>
      <c r="S3339">
        <v>4.8148660000000003</v>
      </c>
      <c r="T3339">
        <v>-75.704476</v>
      </c>
      <c r="U3339" t="s">
        <v>17321</v>
      </c>
    </row>
    <row r="3340" spans="1:21" x14ac:dyDescent="0.3">
      <c r="A3340" t="s">
        <v>17322</v>
      </c>
      <c r="B3340" t="s">
        <v>370</v>
      </c>
      <c r="C3340" t="s">
        <v>11181</v>
      </c>
      <c r="D3340" t="s">
        <v>7124</v>
      </c>
      <c r="E3340" t="s">
        <v>17323</v>
      </c>
      <c r="F3340" t="s">
        <v>17324</v>
      </c>
      <c r="G3340" t="s">
        <v>17324</v>
      </c>
      <c r="H3340" t="s">
        <v>6870</v>
      </c>
      <c r="I3340" t="s">
        <v>6871</v>
      </c>
      <c r="J3340">
        <v>1</v>
      </c>
      <c r="K3340">
        <v>1</v>
      </c>
      <c r="L3340" t="s">
        <v>6890</v>
      </c>
      <c r="M3340" t="s">
        <v>6891</v>
      </c>
      <c r="N3340" t="s">
        <v>6874</v>
      </c>
      <c r="O3340" t="s">
        <v>6874</v>
      </c>
      <c r="P3340" t="s">
        <v>6874</v>
      </c>
      <c r="Q3340" t="s">
        <v>6874</v>
      </c>
      <c r="R3340" t="s">
        <v>6874</v>
      </c>
      <c r="S3340">
        <v>4.8176800000000002</v>
      </c>
      <c r="T3340">
        <v>-75.700854000000007</v>
      </c>
      <c r="U3340" t="s">
        <v>17325</v>
      </c>
    </row>
    <row r="3341" spans="1:21" x14ac:dyDescent="0.3">
      <c r="A3341" t="s">
        <v>17326</v>
      </c>
      <c r="B3341" t="s">
        <v>370</v>
      </c>
      <c r="C3341" t="s">
        <v>11181</v>
      </c>
      <c r="D3341" t="s">
        <v>7124</v>
      </c>
      <c r="E3341" t="s">
        <v>17323</v>
      </c>
      <c r="F3341" t="s">
        <v>17327</v>
      </c>
      <c r="G3341" t="s">
        <v>17327</v>
      </c>
      <c r="H3341" t="s">
        <v>6870</v>
      </c>
      <c r="I3341" t="s">
        <v>6871</v>
      </c>
      <c r="J3341">
        <v>1</v>
      </c>
      <c r="K3341">
        <v>1</v>
      </c>
      <c r="L3341" t="s">
        <v>6890</v>
      </c>
      <c r="M3341" t="s">
        <v>6891</v>
      </c>
      <c r="N3341" t="s">
        <v>6874</v>
      </c>
      <c r="O3341" t="s">
        <v>6875</v>
      </c>
      <c r="P3341" t="s">
        <v>6874</v>
      </c>
      <c r="Q3341" t="s">
        <v>6875</v>
      </c>
      <c r="R3341" t="s">
        <v>6874</v>
      </c>
      <c r="S3341">
        <v>4.823817</v>
      </c>
      <c r="T3341">
        <v>-75.733914999999996</v>
      </c>
      <c r="U3341" t="s">
        <v>17328</v>
      </c>
    </row>
    <row r="3342" spans="1:21" x14ac:dyDescent="0.3">
      <c r="A3342" t="s">
        <v>17329</v>
      </c>
      <c r="B3342" t="s">
        <v>370</v>
      </c>
      <c r="C3342" t="s">
        <v>11181</v>
      </c>
      <c r="D3342" t="s">
        <v>7124</v>
      </c>
      <c r="E3342" t="s">
        <v>7124</v>
      </c>
      <c r="F3342" t="s">
        <v>17330</v>
      </c>
      <c r="G3342" t="s">
        <v>17330</v>
      </c>
      <c r="H3342" t="s">
        <v>6870</v>
      </c>
      <c r="I3342" t="s">
        <v>6871</v>
      </c>
      <c r="J3342" t="s">
        <v>370</v>
      </c>
      <c r="K3342" t="s">
        <v>370</v>
      </c>
      <c r="L3342" t="s">
        <v>6872</v>
      </c>
      <c r="M3342" t="s">
        <v>6894</v>
      </c>
      <c r="N3342" t="s">
        <v>6874</v>
      </c>
      <c r="O3342" t="s">
        <v>6875</v>
      </c>
      <c r="P3342" t="s">
        <v>6874</v>
      </c>
      <c r="Q3342" t="s">
        <v>6874</v>
      </c>
      <c r="R3342" t="s">
        <v>6874</v>
      </c>
      <c r="S3342">
        <v>4.7986560000000003</v>
      </c>
      <c r="T3342">
        <v>-75.705814000000004</v>
      </c>
      <c r="U3342" t="s">
        <v>17331</v>
      </c>
    </row>
    <row r="3343" spans="1:21" x14ac:dyDescent="0.3">
      <c r="A3343" t="s">
        <v>17332</v>
      </c>
      <c r="B3343" t="s">
        <v>370</v>
      </c>
      <c r="C3343" t="s">
        <v>11181</v>
      </c>
      <c r="D3343" t="s">
        <v>7124</v>
      </c>
      <c r="E3343" t="s">
        <v>7124</v>
      </c>
      <c r="F3343" t="s">
        <v>17333</v>
      </c>
      <c r="G3343" t="s">
        <v>17333</v>
      </c>
      <c r="H3343" t="s">
        <v>6870</v>
      </c>
      <c r="I3343" t="s">
        <v>6876</v>
      </c>
      <c r="J3343" t="s">
        <v>370</v>
      </c>
      <c r="K3343" t="s">
        <v>370</v>
      </c>
      <c r="L3343" t="s">
        <v>6881</v>
      </c>
      <c r="M3343" t="s">
        <v>6873</v>
      </c>
      <c r="N3343" t="s">
        <v>6874</v>
      </c>
      <c r="O3343" t="s">
        <v>6875</v>
      </c>
      <c r="P3343" t="s">
        <v>6874</v>
      </c>
      <c r="Q3343" t="s">
        <v>6874</v>
      </c>
      <c r="R3343" t="s">
        <v>6874</v>
      </c>
      <c r="S3343">
        <v>4.8097209999999997</v>
      </c>
      <c r="T3343">
        <v>-75.695897000000002</v>
      </c>
      <c r="U3343" t="s">
        <v>17334</v>
      </c>
    </row>
    <row r="3344" spans="1:21" x14ac:dyDescent="0.3">
      <c r="A3344" t="s">
        <v>17335</v>
      </c>
      <c r="B3344" t="s">
        <v>370</v>
      </c>
      <c r="C3344" t="s">
        <v>11181</v>
      </c>
      <c r="D3344" t="s">
        <v>7124</v>
      </c>
      <c r="E3344" t="s">
        <v>7124</v>
      </c>
      <c r="F3344" t="s">
        <v>17336</v>
      </c>
      <c r="G3344" t="s">
        <v>17336</v>
      </c>
      <c r="H3344" t="s">
        <v>6870</v>
      </c>
      <c r="I3344" t="s">
        <v>6886</v>
      </c>
      <c r="J3344" t="s">
        <v>370</v>
      </c>
      <c r="K3344" t="s">
        <v>370</v>
      </c>
      <c r="L3344" t="s">
        <v>6881</v>
      </c>
      <c r="M3344" t="s">
        <v>6873</v>
      </c>
      <c r="N3344" t="s">
        <v>6874</v>
      </c>
      <c r="O3344" t="s">
        <v>6875</v>
      </c>
      <c r="P3344" t="s">
        <v>6874</v>
      </c>
      <c r="Q3344" t="s">
        <v>6874</v>
      </c>
      <c r="R3344" t="s">
        <v>6874</v>
      </c>
      <c r="S3344">
        <v>4.8063729999999998</v>
      </c>
      <c r="T3344">
        <v>-75.693312000000006</v>
      </c>
      <c r="U3344" t="s">
        <v>17337</v>
      </c>
    </row>
    <row r="3345" spans="1:21" x14ac:dyDescent="0.3">
      <c r="A3345" t="s">
        <v>17338</v>
      </c>
      <c r="B3345" t="s">
        <v>370</v>
      </c>
      <c r="C3345" t="s">
        <v>11181</v>
      </c>
      <c r="D3345" t="s">
        <v>7124</v>
      </c>
      <c r="E3345" t="s">
        <v>7124</v>
      </c>
      <c r="F3345" t="s">
        <v>17339</v>
      </c>
      <c r="G3345" t="s">
        <v>17339</v>
      </c>
      <c r="H3345" t="s">
        <v>6870</v>
      </c>
      <c r="I3345" t="s">
        <v>6871</v>
      </c>
      <c r="J3345" t="s">
        <v>370</v>
      </c>
      <c r="K3345" t="s">
        <v>370</v>
      </c>
      <c r="L3345" t="s">
        <v>6872</v>
      </c>
      <c r="M3345" t="s">
        <v>6882</v>
      </c>
      <c r="N3345" t="s">
        <v>6874</v>
      </c>
      <c r="O3345" t="s">
        <v>6875</v>
      </c>
      <c r="P3345" t="s">
        <v>6875</v>
      </c>
      <c r="Q3345" t="s">
        <v>6875</v>
      </c>
      <c r="R3345" t="s">
        <v>6875</v>
      </c>
      <c r="S3345">
        <v>4.817399</v>
      </c>
      <c r="T3345">
        <v>-75.714613999999997</v>
      </c>
      <c r="U3345" t="s">
        <v>17340</v>
      </c>
    </row>
    <row r="3346" spans="1:21" x14ac:dyDescent="0.3">
      <c r="A3346" t="s">
        <v>17341</v>
      </c>
      <c r="B3346" t="s">
        <v>370</v>
      </c>
      <c r="C3346" t="s">
        <v>11181</v>
      </c>
      <c r="D3346" t="s">
        <v>7124</v>
      </c>
      <c r="E3346" t="s">
        <v>7124</v>
      </c>
      <c r="F3346" t="s">
        <v>17342</v>
      </c>
      <c r="G3346" t="s">
        <v>17342</v>
      </c>
      <c r="H3346" t="s">
        <v>6870</v>
      </c>
      <c r="I3346" t="s">
        <v>6871</v>
      </c>
      <c r="J3346" t="s">
        <v>370</v>
      </c>
      <c r="K3346" t="s">
        <v>370</v>
      </c>
      <c r="L3346" t="s">
        <v>6881</v>
      </c>
      <c r="M3346" t="s">
        <v>6873</v>
      </c>
      <c r="N3346" t="s">
        <v>6876</v>
      </c>
      <c r="O3346" t="s">
        <v>6875</v>
      </c>
      <c r="P3346" t="s">
        <v>6876</v>
      </c>
      <c r="Q3346" t="s">
        <v>6876</v>
      </c>
      <c r="R3346" t="s">
        <v>6876</v>
      </c>
      <c r="S3346">
        <v>4.8139450000000004</v>
      </c>
      <c r="T3346">
        <v>-75.682602000000003</v>
      </c>
      <c r="U3346" t="s">
        <v>17343</v>
      </c>
    </row>
    <row r="3347" spans="1:21" x14ac:dyDescent="0.3">
      <c r="A3347" t="s">
        <v>17344</v>
      </c>
      <c r="B3347" t="s">
        <v>370</v>
      </c>
      <c r="C3347" t="s">
        <v>11181</v>
      </c>
      <c r="D3347" t="s">
        <v>7124</v>
      </c>
      <c r="E3347" t="s">
        <v>7124</v>
      </c>
      <c r="F3347" t="s">
        <v>11863</v>
      </c>
      <c r="G3347" t="s">
        <v>11863</v>
      </c>
      <c r="H3347" t="s">
        <v>6870</v>
      </c>
      <c r="I3347" t="s">
        <v>6886</v>
      </c>
      <c r="J3347" t="s">
        <v>370</v>
      </c>
      <c r="K3347" t="s">
        <v>370</v>
      </c>
      <c r="L3347" t="s">
        <v>6872</v>
      </c>
      <c r="M3347" t="s">
        <v>6894</v>
      </c>
      <c r="N3347" t="s">
        <v>6875</v>
      </c>
      <c r="O3347" t="s">
        <v>6876</v>
      </c>
      <c r="P3347" t="s">
        <v>6875</v>
      </c>
      <c r="Q3347" t="s">
        <v>6876</v>
      </c>
      <c r="R3347" t="s">
        <v>6876</v>
      </c>
      <c r="S3347">
        <v>4.8174910000000004</v>
      </c>
      <c r="T3347">
        <v>-75.710070000000002</v>
      </c>
      <c r="U3347" t="s">
        <v>17345</v>
      </c>
    </row>
    <row r="3348" spans="1:21" x14ac:dyDescent="0.3">
      <c r="A3348" t="s">
        <v>17346</v>
      </c>
      <c r="B3348" t="s">
        <v>370</v>
      </c>
      <c r="C3348" t="s">
        <v>11181</v>
      </c>
      <c r="D3348" t="s">
        <v>7124</v>
      </c>
      <c r="E3348" t="s">
        <v>7124</v>
      </c>
      <c r="F3348" t="s">
        <v>17347</v>
      </c>
      <c r="G3348" t="s">
        <v>17347</v>
      </c>
      <c r="H3348" t="s">
        <v>6870</v>
      </c>
      <c r="I3348" t="s">
        <v>6871</v>
      </c>
      <c r="J3348" t="s">
        <v>370</v>
      </c>
      <c r="K3348" t="s">
        <v>370</v>
      </c>
      <c r="L3348" t="s">
        <v>6890</v>
      </c>
      <c r="M3348" t="s">
        <v>6891</v>
      </c>
      <c r="N3348" t="s">
        <v>6874</v>
      </c>
      <c r="O3348" t="s">
        <v>6874</v>
      </c>
      <c r="P3348" t="s">
        <v>6874</v>
      </c>
      <c r="Q3348" t="s">
        <v>6875</v>
      </c>
      <c r="R3348" t="s">
        <v>6874</v>
      </c>
      <c r="S3348">
        <v>4.8174299999999999</v>
      </c>
      <c r="T3348">
        <v>-75.710230999999993</v>
      </c>
      <c r="U3348" t="s">
        <v>17348</v>
      </c>
    </row>
    <row r="3349" spans="1:21" x14ac:dyDescent="0.3">
      <c r="A3349" t="s">
        <v>17349</v>
      </c>
      <c r="B3349" t="s">
        <v>370</v>
      </c>
      <c r="C3349" t="s">
        <v>11178</v>
      </c>
      <c r="D3349" t="s">
        <v>7124</v>
      </c>
      <c r="E3349" t="s">
        <v>7124</v>
      </c>
      <c r="F3349" t="s">
        <v>17350</v>
      </c>
      <c r="G3349" t="s">
        <v>17350</v>
      </c>
      <c r="H3349" t="s">
        <v>6870</v>
      </c>
      <c r="I3349" t="s">
        <v>6871</v>
      </c>
      <c r="J3349" t="s">
        <v>370</v>
      </c>
      <c r="K3349" t="s">
        <v>370</v>
      </c>
      <c r="L3349" t="s">
        <v>6872</v>
      </c>
      <c r="M3349" t="s">
        <v>6894</v>
      </c>
      <c r="N3349" t="s">
        <v>6874</v>
      </c>
      <c r="O3349" t="s">
        <v>6875</v>
      </c>
      <c r="P3349" t="s">
        <v>6874</v>
      </c>
      <c r="Q3349" t="s">
        <v>6874</v>
      </c>
      <c r="R3349" t="s">
        <v>6874</v>
      </c>
      <c r="S3349">
        <v>4.8168160000000002</v>
      </c>
      <c r="T3349">
        <v>-75.711331999999999</v>
      </c>
      <c r="U3349" t="s">
        <v>17351</v>
      </c>
    </row>
    <row r="3350" spans="1:21" x14ac:dyDescent="0.3">
      <c r="A3350" t="s">
        <v>17352</v>
      </c>
      <c r="B3350" t="s">
        <v>370</v>
      </c>
      <c r="C3350" t="s">
        <v>11181</v>
      </c>
      <c r="D3350" t="s">
        <v>7124</v>
      </c>
      <c r="E3350" t="s">
        <v>7124</v>
      </c>
      <c r="F3350" t="s">
        <v>17353</v>
      </c>
      <c r="G3350" t="s">
        <v>17353</v>
      </c>
      <c r="H3350" t="s">
        <v>6870</v>
      </c>
      <c r="I3350" t="s">
        <v>6871</v>
      </c>
      <c r="J3350" t="s">
        <v>370</v>
      </c>
      <c r="K3350" t="s">
        <v>370</v>
      </c>
      <c r="L3350" t="s">
        <v>6881</v>
      </c>
      <c r="M3350" t="s">
        <v>6873</v>
      </c>
      <c r="N3350" t="s">
        <v>6874</v>
      </c>
      <c r="O3350" t="s">
        <v>6874</v>
      </c>
      <c r="P3350" t="s">
        <v>6874</v>
      </c>
      <c r="Q3350" t="s">
        <v>6874</v>
      </c>
      <c r="R3350" t="s">
        <v>6874</v>
      </c>
      <c r="S3350">
        <v>4.8167220000000004</v>
      </c>
      <c r="T3350">
        <v>-75.711292999999998</v>
      </c>
      <c r="U3350" t="s">
        <v>17354</v>
      </c>
    </row>
    <row r="3351" spans="1:21" x14ac:dyDescent="0.3">
      <c r="A3351" t="s">
        <v>17355</v>
      </c>
      <c r="B3351" t="s">
        <v>370</v>
      </c>
      <c r="C3351" t="s">
        <v>11181</v>
      </c>
      <c r="D3351" t="s">
        <v>7124</v>
      </c>
      <c r="E3351" t="s">
        <v>7124</v>
      </c>
      <c r="F3351" t="s">
        <v>17356</v>
      </c>
      <c r="G3351" t="s">
        <v>17356</v>
      </c>
      <c r="H3351" t="s">
        <v>6870</v>
      </c>
      <c r="I3351" t="s">
        <v>6876</v>
      </c>
      <c r="J3351" t="s">
        <v>370</v>
      </c>
      <c r="K3351" t="s">
        <v>370</v>
      </c>
      <c r="L3351" t="s">
        <v>6890</v>
      </c>
      <c r="M3351" t="s">
        <v>6873</v>
      </c>
      <c r="N3351" t="s">
        <v>6876</v>
      </c>
      <c r="O3351" t="s">
        <v>6874</v>
      </c>
      <c r="P3351" t="s">
        <v>6874</v>
      </c>
      <c r="Q3351" t="s">
        <v>6874</v>
      </c>
      <c r="R3351" t="s">
        <v>6874</v>
      </c>
      <c r="S3351">
        <v>4.8169430000000002</v>
      </c>
      <c r="T3351">
        <v>-75.715687000000003</v>
      </c>
      <c r="U3351" t="s">
        <v>17357</v>
      </c>
    </row>
    <row r="3352" spans="1:21" x14ac:dyDescent="0.3">
      <c r="A3352" t="s">
        <v>17358</v>
      </c>
      <c r="B3352" t="s">
        <v>370</v>
      </c>
      <c r="C3352" t="s">
        <v>11181</v>
      </c>
      <c r="D3352" t="s">
        <v>7124</v>
      </c>
      <c r="E3352" t="s">
        <v>7124</v>
      </c>
      <c r="F3352" t="s">
        <v>17359</v>
      </c>
      <c r="G3352" t="s">
        <v>17359</v>
      </c>
      <c r="H3352" t="s">
        <v>6870</v>
      </c>
      <c r="I3352" t="s">
        <v>6871</v>
      </c>
      <c r="J3352" t="s">
        <v>370</v>
      </c>
      <c r="K3352" t="s">
        <v>370</v>
      </c>
      <c r="L3352" t="s">
        <v>6881</v>
      </c>
      <c r="M3352" t="s">
        <v>6882</v>
      </c>
      <c r="N3352" t="s">
        <v>6876</v>
      </c>
      <c r="O3352" t="s">
        <v>6875</v>
      </c>
      <c r="P3352" t="s">
        <v>6876</v>
      </c>
      <c r="Q3352" t="s">
        <v>6876</v>
      </c>
      <c r="R3352" t="s">
        <v>6876</v>
      </c>
      <c r="S3352">
        <v>4.815118</v>
      </c>
      <c r="T3352">
        <v>-75.698102000000006</v>
      </c>
      <c r="U3352" t="s">
        <v>17360</v>
      </c>
    </row>
    <row r="3353" spans="1:21" x14ac:dyDescent="0.3">
      <c r="A3353" t="s">
        <v>17361</v>
      </c>
      <c r="B3353" t="s">
        <v>370</v>
      </c>
      <c r="C3353" t="s">
        <v>11181</v>
      </c>
      <c r="D3353" t="s">
        <v>7124</v>
      </c>
      <c r="E3353" t="s">
        <v>17176</v>
      </c>
      <c r="F3353" t="s">
        <v>17362</v>
      </c>
      <c r="G3353" t="s">
        <v>17362</v>
      </c>
      <c r="H3353" t="s">
        <v>6870</v>
      </c>
      <c r="I3353" t="s">
        <v>6871</v>
      </c>
      <c r="J3353">
        <v>2</v>
      </c>
      <c r="K3353" t="s">
        <v>370</v>
      </c>
      <c r="L3353" t="s">
        <v>6881</v>
      </c>
      <c r="M3353" t="s">
        <v>6873</v>
      </c>
      <c r="N3353" t="s">
        <v>6874</v>
      </c>
      <c r="O3353" t="s">
        <v>6875</v>
      </c>
      <c r="P3353" t="s">
        <v>6874</v>
      </c>
      <c r="Q3353" t="s">
        <v>6875</v>
      </c>
      <c r="R3353" t="s">
        <v>6874</v>
      </c>
      <c r="S3353">
        <v>4.7971579999999996</v>
      </c>
      <c r="T3353">
        <v>-75.698471999999995</v>
      </c>
      <c r="U3353" t="s">
        <v>17363</v>
      </c>
    </row>
    <row r="3354" spans="1:21" x14ac:dyDescent="0.3">
      <c r="A3354" t="s">
        <v>17364</v>
      </c>
      <c r="B3354" t="s">
        <v>370</v>
      </c>
      <c r="C3354" t="s">
        <v>11181</v>
      </c>
      <c r="D3354" t="s">
        <v>7124</v>
      </c>
      <c r="E3354" t="s">
        <v>17176</v>
      </c>
      <c r="F3354" t="s">
        <v>17365</v>
      </c>
      <c r="G3354" t="s">
        <v>17365</v>
      </c>
      <c r="H3354" t="s">
        <v>6870</v>
      </c>
      <c r="I3354" t="s">
        <v>6871</v>
      </c>
      <c r="J3354">
        <v>2</v>
      </c>
      <c r="K3354">
        <v>0</v>
      </c>
      <c r="L3354" t="s">
        <v>6881</v>
      </c>
      <c r="M3354" t="s">
        <v>6873</v>
      </c>
      <c r="N3354" t="s">
        <v>6874</v>
      </c>
      <c r="O3354" t="s">
        <v>6875</v>
      </c>
      <c r="P3354" t="s">
        <v>6874</v>
      </c>
      <c r="Q3354" t="s">
        <v>6874</v>
      </c>
      <c r="R3354" t="s">
        <v>6874</v>
      </c>
      <c r="S3354">
        <v>4.7981999999999996</v>
      </c>
      <c r="T3354">
        <v>-75.697682999999998</v>
      </c>
      <c r="U3354" t="s">
        <v>17366</v>
      </c>
    </row>
    <row r="3355" spans="1:21" x14ac:dyDescent="0.3">
      <c r="A3355" t="s">
        <v>17367</v>
      </c>
      <c r="B3355" t="s">
        <v>370</v>
      </c>
      <c r="C3355" t="s">
        <v>11181</v>
      </c>
      <c r="D3355" t="s">
        <v>7124</v>
      </c>
      <c r="E3355" t="s">
        <v>17176</v>
      </c>
      <c r="F3355" t="s">
        <v>17368</v>
      </c>
      <c r="G3355" t="s">
        <v>17368</v>
      </c>
      <c r="H3355" t="s">
        <v>6870</v>
      </c>
      <c r="I3355" t="s">
        <v>6871</v>
      </c>
      <c r="J3355">
        <v>3</v>
      </c>
      <c r="K3355">
        <v>0</v>
      </c>
      <c r="L3355" t="s">
        <v>6890</v>
      </c>
      <c r="M3355" t="s">
        <v>6873</v>
      </c>
      <c r="N3355" t="s">
        <v>6874</v>
      </c>
      <c r="O3355" t="s">
        <v>6874</v>
      </c>
      <c r="P3355" t="s">
        <v>6874</v>
      </c>
      <c r="Q3355" t="s">
        <v>6874</v>
      </c>
      <c r="R3355" t="s">
        <v>6874</v>
      </c>
      <c r="S3355">
        <v>4.7981619999999996</v>
      </c>
      <c r="T3355">
        <v>-75.697699</v>
      </c>
      <c r="U3355" t="s">
        <v>17369</v>
      </c>
    </row>
    <row r="3356" spans="1:21" x14ac:dyDescent="0.3">
      <c r="A3356" t="s">
        <v>17370</v>
      </c>
      <c r="B3356" t="s">
        <v>370</v>
      </c>
      <c r="C3356" t="s">
        <v>11181</v>
      </c>
      <c r="D3356" t="s">
        <v>7124</v>
      </c>
      <c r="E3356" t="s">
        <v>17371</v>
      </c>
      <c r="F3356" t="s">
        <v>17372</v>
      </c>
      <c r="G3356" t="s">
        <v>17373</v>
      </c>
      <c r="H3356" t="s">
        <v>6870</v>
      </c>
      <c r="I3356" t="s">
        <v>6871</v>
      </c>
      <c r="J3356">
        <v>2</v>
      </c>
      <c r="K3356" t="s">
        <v>370</v>
      </c>
      <c r="L3356" t="s">
        <v>6872</v>
      </c>
      <c r="M3356" t="s">
        <v>6894</v>
      </c>
      <c r="N3356" t="s">
        <v>6874</v>
      </c>
      <c r="O3356" t="s">
        <v>6875</v>
      </c>
      <c r="P3356" t="s">
        <v>6875</v>
      </c>
      <c r="Q3356" t="s">
        <v>6875</v>
      </c>
      <c r="R3356" t="s">
        <v>6874</v>
      </c>
      <c r="S3356">
        <v>4.8169240000000002</v>
      </c>
      <c r="T3356">
        <v>-75.713226000000006</v>
      </c>
      <c r="U3356" t="s">
        <v>17374</v>
      </c>
    </row>
    <row r="3357" spans="1:21" x14ac:dyDescent="0.3">
      <c r="A3357" t="s">
        <v>17375</v>
      </c>
      <c r="B3357" t="s">
        <v>370</v>
      </c>
      <c r="C3357" t="s">
        <v>11181</v>
      </c>
      <c r="D3357" t="s">
        <v>6928</v>
      </c>
      <c r="E3357" t="s">
        <v>14424</v>
      </c>
      <c r="F3357" t="s">
        <v>17376</v>
      </c>
      <c r="G3357" t="s">
        <v>7571</v>
      </c>
      <c r="H3357" t="s">
        <v>6870</v>
      </c>
      <c r="I3357" t="s">
        <v>6871</v>
      </c>
      <c r="J3357">
        <v>3</v>
      </c>
      <c r="K3357">
        <v>1</v>
      </c>
      <c r="L3357" t="s">
        <v>6890</v>
      </c>
      <c r="M3357" t="s">
        <v>6891</v>
      </c>
      <c r="N3357" t="s">
        <v>6874</v>
      </c>
      <c r="O3357" t="s">
        <v>6992</v>
      </c>
      <c r="P3357" t="s">
        <v>6874</v>
      </c>
      <c r="Q3357" t="s">
        <v>6874</v>
      </c>
      <c r="R3357" t="s">
        <v>6875</v>
      </c>
      <c r="S3357">
        <v>4.817107</v>
      </c>
      <c r="T3357">
        <v>-75.713669999999993</v>
      </c>
      <c r="U3357" t="s">
        <v>17377</v>
      </c>
    </row>
    <row r="3358" spans="1:21" x14ac:dyDescent="0.3">
      <c r="A3358" t="s">
        <v>17378</v>
      </c>
      <c r="B3358" t="s">
        <v>370</v>
      </c>
      <c r="C3358" t="s">
        <v>11181</v>
      </c>
      <c r="D3358" t="s">
        <v>7124</v>
      </c>
      <c r="E3358" t="s">
        <v>7124</v>
      </c>
      <c r="F3358" t="s">
        <v>17379</v>
      </c>
      <c r="G3358" t="s">
        <v>7145</v>
      </c>
      <c r="H3358" t="s">
        <v>6870</v>
      </c>
      <c r="I3358" t="s">
        <v>14354</v>
      </c>
      <c r="J3358">
        <v>2</v>
      </c>
      <c r="K3358">
        <v>1</v>
      </c>
      <c r="L3358" t="s">
        <v>6890</v>
      </c>
      <c r="M3358" t="s">
        <v>6873</v>
      </c>
      <c r="N3358" t="s">
        <v>6874</v>
      </c>
      <c r="O3358" t="s">
        <v>6875</v>
      </c>
      <c r="P3358" t="s">
        <v>6874</v>
      </c>
      <c r="Q3358" t="s">
        <v>6874</v>
      </c>
      <c r="R3358" t="s">
        <v>6874</v>
      </c>
      <c r="S3358">
        <v>4.8171020000000002</v>
      </c>
      <c r="T3358">
        <v>-75.714170999999993</v>
      </c>
      <c r="U3358" t="s">
        <v>17380</v>
      </c>
    </row>
    <row r="3359" spans="1:21" x14ac:dyDescent="0.3">
      <c r="A3359" t="s">
        <v>17381</v>
      </c>
      <c r="B3359" t="s">
        <v>370</v>
      </c>
      <c r="C3359" t="s">
        <v>11181</v>
      </c>
      <c r="D3359" t="s">
        <v>6928</v>
      </c>
      <c r="E3359" t="s">
        <v>17382</v>
      </c>
      <c r="F3359" t="s">
        <v>17383</v>
      </c>
      <c r="G3359" t="s">
        <v>17384</v>
      </c>
      <c r="H3359" t="s">
        <v>6870</v>
      </c>
      <c r="I3359" t="s">
        <v>6871</v>
      </c>
      <c r="J3359">
        <v>2</v>
      </c>
      <c r="K3359" t="s">
        <v>370</v>
      </c>
      <c r="L3359" t="s">
        <v>6872</v>
      </c>
      <c r="M3359" t="s">
        <v>6894</v>
      </c>
      <c r="N3359" t="s">
        <v>6874</v>
      </c>
      <c r="O3359" t="s">
        <v>6875</v>
      </c>
      <c r="P3359" t="s">
        <v>6874</v>
      </c>
      <c r="Q3359" t="s">
        <v>6874</v>
      </c>
      <c r="R3359" t="s">
        <v>6874</v>
      </c>
      <c r="S3359">
        <v>4.8170960000000003</v>
      </c>
      <c r="T3359">
        <v>-75.713842</v>
      </c>
      <c r="U3359" t="s">
        <v>17385</v>
      </c>
    </row>
    <row r="3360" spans="1:21" x14ac:dyDescent="0.3">
      <c r="A3360" t="s">
        <v>17386</v>
      </c>
      <c r="B3360" t="s">
        <v>370</v>
      </c>
      <c r="C3360" t="s">
        <v>11181</v>
      </c>
      <c r="D3360" t="s">
        <v>7593</v>
      </c>
      <c r="E3360" t="s">
        <v>15533</v>
      </c>
      <c r="F3360" t="s">
        <v>17387</v>
      </c>
      <c r="G3360" t="s">
        <v>17387</v>
      </c>
      <c r="H3360" t="s">
        <v>6934</v>
      </c>
      <c r="I3360" t="s">
        <v>6871</v>
      </c>
      <c r="J3360">
        <v>2</v>
      </c>
      <c r="K3360">
        <v>0</v>
      </c>
      <c r="L3360" t="s">
        <v>6881</v>
      </c>
      <c r="M3360" t="s">
        <v>6873</v>
      </c>
      <c r="N3360" t="s">
        <v>6874</v>
      </c>
      <c r="O3360" t="s">
        <v>6875</v>
      </c>
      <c r="P3360" t="s">
        <v>6875</v>
      </c>
      <c r="Q3360" t="s">
        <v>6874</v>
      </c>
      <c r="R3360" t="s">
        <v>6874</v>
      </c>
      <c r="S3360">
        <v>4.8030799999999996</v>
      </c>
      <c r="T3360">
        <v>-75.730680000000007</v>
      </c>
      <c r="U3360" t="s">
        <v>17388</v>
      </c>
    </row>
    <row r="3361" spans="1:21" x14ac:dyDescent="0.3">
      <c r="A3361" t="s">
        <v>17389</v>
      </c>
      <c r="B3361" t="s">
        <v>370</v>
      </c>
      <c r="C3361" t="s">
        <v>11181</v>
      </c>
      <c r="D3361" t="s">
        <v>7124</v>
      </c>
      <c r="E3361" t="s">
        <v>17202</v>
      </c>
      <c r="F3361" t="s">
        <v>17390</v>
      </c>
      <c r="G3361" t="s">
        <v>17390</v>
      </c>
      <c r="H3361" t="s">
        <v>6870</v>
      </c>
      <c r="I3361" t="s">
        <v>6871</v>
      </c>
      <c r="J3361">
        <v>3</v>
      </c>
      <c r="K3361">
        <v>0</v>
      </c>
      <c r="L3361" t="s">
        <v>6881</v>
      </c>
      <c r="M3361" t="s">
        <v>6894</v>
      </c>
      <c r="N3361" t="s">
        <v>6874</v>
      </c>
      <c r="O3361" t="s">
        <v>6875</v>
      </c>
      <c r="P3361" t="s">
        <v>6875</v>
      </c>
      <c r="Q3361" t="s">
        <v>6874</v>
      </c>
      <c r="R3361" t="s">
        <v>6874</v>
      </c>
      <c r="S3361">
        <v>4.8126860000000002</v>
      </c>
      <c r="T3361">
        <v>-75.692803999999995</v>
      </c>
      <c r="U3361" t="s">
        <v>17391</v>
      </c>
    </row>
    <row r="3362" spans="1:21" x14ac:dyDescent="0.3">
      <c r="A3362" t="s">
        <v>17392</v>
      </c>
      <c r="B3362" t="s">
        <v>370</v>
      </c>
      <c r="C3362" t="s">
        <v>6876</v>
      </c>
      <c r="D3362" t="s">
        <v>7124</v>
      </c>
      <c r="E3362" t="s">
        <v>8190</v>
      </c>
      <c r="F3362" t="s">
        <v>17393</v>
      </c>
      <c r="G3362" t="s">
        <v>17393</v>
      </c>
      <c r="H3362" t="s">
        <v>6870</v>
      </c>
      <c r="I3362" t="s">
        <v>6871</v>
      </c>
      <c r="J3362">
        <v>2</v>
      </c>
      <c r="K3362">
        <v>0</v>
      </c>
      <c r="L3362" t="s">
        <v>6872</v>
      </c>
      <c r="M3362" t="s">
        <v>6894</v>
      </c>
      <c r="N3362" t="s">
        <v>6876</v>
      </c>
      <c r="O3362" t="s">
        <v>6875</v>
      </c>
      <c r="P3362" t="s">
        <v>6876</v>
      </c>
      <c r="Q3362" t="s">
        <v>6876</v>
      </c>
      <c r="R3362" t="s">
        <v>6875</v>
      </c>
      <c r="S3362">
        <v>4.8184659999999999</v>
      </c>
      <c r="T3362">
        <v>-75.695419000000001</v>
      </c>
      <c r="U3362" t="s">
        <v>17394</v>
      </c>
    </row>
    <row r="3363" spans="1:21" x14ac:dyDescent="0.3">
      <c r="A3363" t="s">
        <v>17395</v>
      </c>
      <c r="B3363" t="s">
        <v>370</v>
      </c>
      <c r="C3363" t="s">
        <v>10333</v>
      </c>
      <c r="D3363" t="s">
        <v>7060</v>
      </c>
      <c r="E3363" t="s">
        <v>9793</v>
      </c>
      <c r="F3363" t="s">
        <v>17396</v>
      </c>
      <c r="G3363" t="s">
        <v>17396</v>
      </c>
      <c r="H3363" t="s">
        <v>6870</v>
      </c>
      <c r="I3363" t="s">
        <v>6871</v>
      </c>
      <c r="J3363">
        <v>3</v>
      </c>
      <c r="K3363">
        <v>0</v>
      </c>
      <c r="L3363" t="s">
        <v>6872</v>
      </c>
      <c r="M3363" t="s">
        <v>6894</v>
      </c>
      <c r="N3363" t="s">
        <v>6875</v>
      </c>
      <c r="O3363" t="s">
        <v>6874</v>
      </c>
      <c r="P3363" t="s">
        <v>6875</v>
      </c>
      <c r="Q3363" t="s">
        <v>6875</v>
      </c>
      <c r="R3363" t="s">
        <v>6874</v>
      </c>
      <c r="S3363">
        <v>4.8051919999999999</v>
      </c>
      <c r="T3363">
        <v>-75.806044</v>
      </c>
      <c r="U3363" t="s">
        <v>17397</v>
      </c>
    </row>
    <row r="3364" spans="1:21" x14ac:dyDescent="0.3">
      <c r="A3364" t="s">
        <v>17398</v>
      </c>
      <c r="B3364" t="s">
        <v>370</v>
      </c>
      <c r="C3364" t="s">
        <v>6876</v>
      </c>
      <c r="D3364" t="s">
        <v>7124</v>
      </c>
      <c r="E3364" t="s">
        <v>7124</v>
      </c>
      <c r="F3364" t="s">
        <v>17399</v>
      </c>
      <c r="G3364" t="s">
        <v>17399</v>
      </c>
      <c r="H3364" t="s">
        <v>6934</v>
      </c>
      <c r="I3364" t="s">
        <v>6871</v>
      </c>
      <c r="J3364">
        <v>2</v>
      </c>
      <c r="K3364">
        <v>0</v>
      </c>
      <c r="L3364" t="s">
        <v>6881</v>
      </c>
      <c r="M3364" t="s">
        <v>6882</v>
      </c>
      <c r="N3364" t="s">
        <v>6874</v>
      </c>
      <c r="O3364" t="s">
        <v>6875</v>
      </c>
      <c r="P3364" t="s">
        <v>6874</v>
      </c>
      <c r="Q3364" t="s">
        <v>6876</v>
      </c>
      <c r="R3364" t="s">
        <v>6876</v>
      </c>
      <c r="S3364">
        <v>4.8022450000000001</v>
      </c>
      <c r="T3364">
        <v>-75.741544000000005</v>
      </c>
      <c r="U3364" t="s">
        <v>17400</v>
      </c>
    </row>
    <row r="3365" spans="1:21" x14ac:dyDescent="0.3">
      <c r="A3365" t="s">
        <v>17401</v>
      </c>
      <c r="B3365" t="s">
        <v>370</v>
      </c>
      <c r="C3365" t="s">
        <v>11181</v>
      </c>
      <c r="D3365" t="s">
        <v>7124</v>
      </c>
      <c r="E3365" t="s">
        <v>7124</v>
      </c>
      <c r="F3365" t="s">
        <v>17402</v>
      </c>
      <c r="G3365" t="s">
        <v>17402</v>
      </c>
      <c r="H3365" t="s">
        <v>6870</v>
      </c>
      <c r="I3365" t="s">
        <v>12855</v>
      </c>
      <c r="J3365">
        <v>6</v>
      </c>
      <c r="K3365">
        <v>0</v>
      </c>
      <c r="L3365" t="s">
        <v>6872</v>
      </c>
      <c r="M3365" t="s">
        <v>6873</v>
      </c>
      <c r="N3365" t="s">
        <v>6874</v>
      </c>
      <c r="O3365" t="s">
        <v>6875</v>
      </c>
      <c r="P3365" t="s">
        <v>6876</v>
      </c>
      <c r="Q3365" t="s">
        <v>6876</v>
      </c>
      <c r="R3365" t="s">
        <v>6874</v>
      </c>
      <c r="S3365">
        <v>4.8122030000000002</v>
      </c>
      <c r="T3365">
        <v>-75.695563000000007</v>
      </c>
      <c r="U3365" t="s">
        <v>17403</v>
      </c>
    </row>
    <row r="3366" spans="1:21" x14ac:dyDescent="0.3">
      <c r="A3366" t="s">
        <v>17404</v>
      </c>
      <c r="B3366" t="s">
        <v>370</v>
      </c>
      <c r="C3366" t="s">
        <v>11181</v>
      </c>
      <c r="D3366" t="s">
        <v>7124</v>
      </c>
      <c r="E3366" t="s">
        <v>17405</v>
      </c>
      <c r="F3366" t="s">
        <v>17406</v>
      </c>
      <c r="G3366" t="s">
        <v>17407</v>
      </c>
      <c r="H3366" t="s">
        <v>6870</v>
      </c>
      <c r="I3366" t="s">
        <v>6871</v>
      </c>
      <c r="J3366" t="s">
        <v>370</v>
      </c>
      <c r="K3366" t="s">
        <v>370</v>
      </c>
      <c r="L3366" t="s">
        <v>6890</v>
      </c>
      <c r="M3366" t="s">
        <v>6891</v>
      </c>
      <c r="N3366" t="s">
        <v>6874</v>
      </c>
      <c r="O3366" t="s">
        <v>6874</v>
      </c>
      <c r="P3366" t="s">
        <v>6874</v>
      </c>
      <c r="Q3366" t="s">
        <v>6874</v>
      </c>
      <c r="R3366" t="s">
        <v>6874</v>
      </c>
      <c r="S3366">
        <v>4.8137850000000002</v>
      </c>
      <c r="T3366">
        <v>-75.73169</v>
      </c>
      <c r="U3366" t="s">
        <v>17408</v>
      </c>
    </row>
    <row r="3367" spans="1:21" x14ac:dyDescent="0.3">
      <c r="A3367" t="s">
        <v>17409</v>
      </c>
      <c r="B3367" t="s">
        <v>370</v>
      </c>
      <c r="C3367" t="s">
        <v>11181</v>
      </c>
      <c r="D3367" t="s">
        <v>7388</v>
      </c>
      <c r="E3367" t="s">
        <v>10793</v>
      </c>
      <c r="F3367" t="s">
        <v>17410</v>
      </c>
      <c r="G3367" t="s">
        <v>17411</v>
      </c>
      <c r="H3367" t="s">
        <v>6870</v>
      </c>
      <c r="I3367" t="s">
        <v>7029</v>
      </c>
      <c r="J3367">
        <v>2</v>
      </c>
      <c r="K3367">
        <v>0</v>
      </c>
      <c r="L3367" t="s">
        <v>6890</v>
      </c>
      <c r="M3367" t="s">
        <v>6891</v>
      </c>
      <c r="N3367" t="s">
        <v>6874</v>
      </c>
      <c r="O3367" t="s">
        <v>6874</v>
      </c>
      <c r="P3367" t="s">
        <v>6874</v>
      </c>
      <c r="Q3367" t="s">
        <v>6874</v>
      </c>
      <c r="R3367" t="s">
        <v>6876</v>
      </c>
      <c r="S3367">
        <v>4.8115119999999996</v>
      </c>
      <c r="T3367">
        <v>-75.705309999999997</v>
      </c>
      <c r="U3367" t="s">
        <v>17412</v>
      </c>
    </row>
    <row r="3368" spans="1:21" x14ac:dyDescent="0.3">
      <c r="A3368" t="s">
        <v>17413</v>
      </c>
      <c r="B3368" t="s">
        <v>370</v>
      </c>
      <c r="C3368" t="s">
        <v>11181</v>
      </c>
      <c r="D3368" t="s">
        <v>7388</v>
      </c>
      <c r="E3368" t="s">
        <v>17414</v>
      </c>
      <c r="F3368" t="s">
        <v>17415</v>
      </c>
      <c r="G3368" t="s">
        <v>17415</v>
      </c>
      <c r="H3368" t="s">
        <v>6870</v>
      </c>
      <c r="I3368" t="s">
        <v>6871</v>
      </c>
      <c r="J3368">
        <v>3</v>
      </c>
      <c r="K3368">
        <v>1</v>
      </c>
      <c r="L3368" t="s">
        <v>6872</v>
      </c>
      <c r="M3368" t="s">
        <v>6894</v>
      </c>
      <c r="N3368" t="s">
        <v>6875</v>
      </c>
      <c r="O3368" t="s">
        <v>6876</v>
      </c>
      <c r="P3368" t="s">
        <v>6875</v>
      </c>
      <c r="Q3368" t="s">
        <v>6875</v>
      </c>
      <c r="R3368" t="s">
        <v>6876</v>
      </c>
      <c r="S3368">
        <v>4.8109349999999997</v>
      </c>
      <c r="T3368">
        <v>-75.708675999999997</v>
      </c>
      <c r="U3368" t="s">
        <v>17416</v>
      </c>
    </row>
    <row r="3369" spans="1:21" x14ac:dyDescent="0.3">
      <c r="A3369" t="s">
        <v>17417</v>
      </c>
      <c r="B3369" t="s">
        <v>370</v>
      </c>
      <c r="C3369" t="s">
        <v>11181</v>
      </c>
      <c r="D3369" t="s">
        <v>7388</v>
      </c>
      <c r="E3369" t="s">
        <v>17414</v>
      </c>
      <c r="F3369" t="s">
        <v>17418</v>
      </c>
      <c r="G3369" t="s">
        <v>17418</v>
      </c>
      <c r="H3369" t="s">
        <v>6870</v>
      </c>
      <c r="I3369" t="s">
        <v>6871</v>
      </c>
      <c r="J3369">
        <v>2</v>
      </c>
      <c r="K3369">
        <v>0</v>
      </c>
      <c r="L3369" t="s">
        <v>6872</v>
      </c>
      <c r="M3369" t="s">
        <v>6894</v>
      </c>
      <c r="N3369" t="s">
        <v>6875</v>
      </c>
      <c r="O3369" t="s">
        <v>6876</v>
      </c>
      <c r="P3369" t="s">
        <v>6875</v>
      </c>
      <c r="Q3369" t="s">
        <v>6875</v>
      </c>
      <c r="R3369" t="s">
        <v>6876</v>
      </c>
      <c r="S3369">
        <v>4.8109349999999997</v>
      </c>
      <c r="T3369">
        <v>-75.708675999999997</v>
      </c>
      <c r="U3369" t="s">
        <v>17416</v>
      </c>
    </row>
    <row r="3370" spans="1:21" x14ac:dyDescent="0.3">
      <c r="A3370" t="s">
        <v>17419</v>
      </c>
      <c r="B3370" t="s">
        <v>370</v>
      </c>
      <c r="C3370" t="s">
        <v>11181</v>
      </c>
      <c r="D3370" t="s">
        <v>7388</v>
      </c>
      <c r="E3370" t="s">
        <v>17414</v>
      </c>
      <c r="F3370" t="s">
        <v>17420</v>
      </c>
      <c r="G3370" t="s">
        <v>17420</v>
      </c>
      <c r="H3370" t="s">
        <v>6870</v>
      </c>
      <c r="I3370" t="s">
        <v>6871</v>
      </c>
      <c r="J3370">
        <v>2</v>
      </c>
      <c r="K3370">
        <v>0</v>
      </c>
      <c r="L3370" t="s">
        <v>6872</v>
      </c>
      <c r="M3370" t="s">
        <v>6894</v>
      </c>
      <c r="N3370" t="s">
        <v>6875</v>
      </c>
      <c r="O3370" t="s">
        <v>6875</v>
      </c>
      <c r="P3370" t="s">
        <v>6875</v>
      </c>
      <c r="Q3370" t="s">
        <v>6875</v>
      </c>
      <c r="R3370" t="s">
        <v>6876</v>
      </c>
      <c r="S3370">
        <v>4.8109349999999997</v>
      </c>
      <c r="T3370">
        <v>-75.708675999999997</v>
      </c>
      <c r="U3370" t="s">
        <v>17416</v>
      </c>
    </row>
    <row r="3371" spans="1:21" x14ac:dyDescent="0.3">
      <c r="A3371" t="s">
        <v>17421</v>
      </c>
      <c r="B3371" t="s">
        <v>370</v>
      </c>
      <c r="C3371" t="s">
        <v>11181</v>
      </c>
      <c r="D3371" t="s">
        <v>7388</v>
      </c>
      <c r="E3371" t="s">
        <v>17414</v>
      </c>
      <c r="F3371" t="s">
        <v>17422</v>
      </c>
      <c r="G3371" t="s">
        <v>17422</v>
      </c>
      <c r="H3371" t="s">
        <v>6870</v>
      </c>
      <c r="I3371" t="s">
        <v>6871</v>
      </c>
      <c r="J3371">
        <v>3</v>
      </c>
      <c r="K3371">
        <v>1</v>
      </c>
      <c r="L3371" t="s">
        <v>6881</v>
      </c>
      <c r="M3371" t="s">
        <v>6873</v>
      </c>
      <c r="N3371" t="s">
        <v>6874</v>
      </c>
      <c r="O3371" t="s">
        <v>6875</v>
      </c>
      <c r="P3371" t="s">
        <v>6874</v>
      </c>
      <c r="Q3371" t="s">
        <v>6875</v>
      </c>
      <c r="R3371" t="s">
        <v>6876</v>
      </c>
      <c r="S3371">
        <v>4.8109349999999997</v>
      </c>
      <c r="T3371">
        <v>-75.708675999999997</v>
      </c>
      <c r="U3371" t="s">
        <v>17423</v>
      </c>
    </row>
    <row r="3372" spans="1:21" x14ac:dyDescent="0.3">
      <c r="A3372" t="s">
        <v>17424</v>
      </c>
      <c r="B3372" t="s">
        <v>370</v>
      </c>
      <c r="C3372" t="s">
        <v>11181</v>
      </c>
      <c r="D3372" t="s">
        <v>7388</v>
      </c>
      <c r="E3372" t="s">
        <v>17414</v>
      </c>
      <c r="F3372" t="s">
        <v>17425</v>
      </c>
      <c r="G3372" t="s">
        <v>17425</v>
      </c>
      <c r="H3372" t="s">
        <v>6870</v>
      </c>
      <c r="I3372" t="s">
        <v>6871</v>
      </c>
      <c r="J3372">
        <v>3</v>
      </c>
      <c r="K3372">
        <v>1</v>
      </c>
      <c r="L3372" t="s">
        <v>6872</v>
      </c>
      <c r="M3372" t="s">
        <v>6894</v>
      </c>
      <c r="N3372" t="s">
        <v>6875</v>
      </c>
      <c r="O3372" t="s">
        <v>6876</v>
      </c>
      <c r="P3372" t="s">
        <v>6875</v>
      </c>
      <c r="Q3372" t="s">
        <v>6875</v>
      </c>
      <c r="R3372" t="s">
        <v>6876</v>
      </c>
      <c r="S3372">
        <v>4.8109349999999997</v>
      </c>
      <c r="T3372">
        <v>-75.708675999999997</v>
      </c>
      <c r="U3372" t="s">
        <v>17416</v>
      </c>
    </row>
    <row r="3373" spans="1:21" x14ac:dyDescent="0.3">
      <c r="A3373" t="s">
        <v>17426</v>
      </c>
      <c r="B3373" t="s">
        <v>370</v>
      </c>
      <c r="C3373" t="s">
        <v>11181</v>
      </c>
      <c r="D3373" t="s">
        <v>7388</v>
      </c>
      <c r="E3373" t="s">
        <v>17414</v>
      </c>
      <c r="F3373" t="s">
        <v>17427</v>
      </c>
      <c r="G3373" t="s">
        <v>17427</v>
      </c>
      <c r="H3373" t="s">
        <v>6870</v>
      </c>
      <c r="I3373" t="s">
        <v>6871</v>
      </c>
      <c r="J3373">
        <v>3</v>
      </c>
      <c r="K3373">
        <v>1</v>
      </c>
      <c r="L3373" t="s">
        <v>6872</v>
      </c>
      <c r="M3373" t="s">
        <v>6894</v>
      </c>
      <c r="N3373" t="s">
        <v>6875</v>
      </c>
      <c r="O3373" t="s">
        <v>6876</v>
      </c>
      <c r="P3373" t="s">
        <v>6875</v>
      </c>
      <c r="Q3373" t="s">
        <v>6876</v>
      </c>
      <c r="R3373" t="s">
        <v>6876</v>
      </c>
      <c r="S3373">
        <v>4.8109349999999997</v>
      </c>
      <c r="T3373">
        <v>-75.708675999999997</v>
      </c>
      <c r="U3373" t="s">
        <v>17416</v>
      </c>
    </row>
    <row r="3374" spans="1:21" x14ac:dyDescent="0.3">
      <c r="A3374" t="s">
        <v>17428</v>
      </c>
      <c r="B3374" t="s">
        <v>370</v>
      </c>
      <c r="C3374" t="s">
        <v>11181</v>
      </c>
      <c r="D3374" t="s">
        <v>7124</v>
      </c>
      <c r="E3374" t="s">
        <v>7357</v>
      </c>
      <c r="F3374" t="s">
        <v>17429</v>
      </c>
      <c r="G3374" t="s">
        <v>17429</v>
      </c>
      <c r="H3374" t="s">
        <v>6870</v>
      </c>
      <c r="I3374" t="s">
        <v>6871</v>
      </c>
      <c r="J3374">
        <v>2</v>
      </c>
      <c r="K3374">
        <v>0</v>
      </c>
      <c r="L3374" t="s">
        <v>6872</v>
      </c>
      <c r="M3374" t="s">
        <v>6894</v>
      </c>
      <c r="N3374" t="s">
        <v>6876</v>
      </c>
      <c r="O3374" t="s">
        <v>6876</v>
      </c>
      <c r="P3374" t="s">
        <v>6876</v>
      </c>
      <c r="Q3374" t="s">
        <v>6876</v>
      </c>
      <c r="R3374" t="s">
        <v>6876</v>
      </c>
      <c r="S3374">
        <v>4.8156059999999998</v>
      </c>
      <c r="T3374">
        <v>-75.712317999999996</v>
      </c>
      <c r="U3374" t="s">
        <v>17430</v>
      </c>
    </row>
    <row r="3375" spans="1:21" x14ac:dyDescent="0.3">
      <c r="A3375" t="s">
        <v>17431</v>
      </c>
      <c r="B3375" t="s">
        <v>370</v>
      </c>
      <c r="C3375" t="s">
        <v>11181</v>
      </c>
      <c r="D3375" t="s">
        <v>7124</v>
      </c>
      <c r="E3375" t="s">
        <v>7124</v>
      </c>
      <c r="F3375" t="s">
        <v>17432</v>
      </c>
      <c r="G3375" t="s">
        <v>17433</v>
      </c>
      <c r="H3375" t="s">
        <v>6870</v>
      </c>
      <c r="I3375" t="s">
        <v>6871</v>
      </c>
      <c r="J3375">
        <v>4</v>
      </c>
      <c r="K3375">
        <v>2</v>
      </c>
      <c r="L3375" t="s">
        <v>6872</v>
      </c>
      <c r="M3375" t="s">
        <v>6882</v>
      </c>
      <c r="N3375" t="s">
        <v>6876</v>
      </c>
      <c r="O3375" t="s">
        <v>6875</v>
      </c>
      <c r="P3375" t="s">
        <v>6875</v>
      </c>
      <c r="Q3375" t="s">
        <v>6875</v>
      </c>
      <c r="R3375" t="s">
        <v>6876</v>
      </c>
      <c r="S3375">
        <v>4.8155250000000001</v>
      </c>
      <c r="T3375">
        <v>-75.712371000000005</v>
      </c>
      <c r="U3375" t="s">
        <v>17434</v>
      </c>
    </row>
    <row r="3376" spans="1:21" x14ac:dyDescent="0.3">
      <c r="A3376" t="s">
        <v>17435</v>
      </c>
      <c r="B3376" t="s">
        <v>370</v>
      </c>
      <c r="C3376" t="s">
        <v>11181</v>
      </c>
      <c r="D3376" t="s">
        <v>7124</v>
      </c>
      <c r="E3376" t="s">
        <v>7357</v>
      </c>
      <c r="F3376" t="s">
        <v>17436</v>
      </c>
      <c r="G3376" t="s">
        <v>17436</v>
      </c>
      <c r="H3376" t="s">
        <v>6870</v>
      </c>
      <c r="I3376" t="s">
        <v>6871</v>
      </c>
      <c r="J3376">
        <v>2</v>
      </c>
      <c r="K3376">
        <v>0</v>
      </c>
      <c r="L3376" t="s">
        <v>6881</v>
      </c>
      <c r="M3376" t="s">
        <v>6894</v>
      </c>
      <c r="N3376" t="s">
        <v>6876</v>
      </c>
      <c r="O3376" t="s">
        <v>6875</v>
      </c>
      <c r="P3376" t="s">
        <v>6876</v>
      </c>
      <c r="Q3376" t="s">
        <v>6876</v>
      </c>
      <c r="R3376" t="s">
        <v>6876</v>
      </c>
      <c r="S3376">
        <v>4.8154769999999996</v>
      </c>
      <c r="T3376">
        <v>-75.712339</v>
      </c>
      <c r="U3376" t="s">
        <v>17437</v>
      </c>
    </row>
    <row r="3377" spans="1:21" x14ac:dyDescent="0.3">
      <c r="A3377" t="s">
        <v>17438</v>
      </c>
      <c r="B3377" t="s">
        <v>370</v>
      </c>
      <c r="C3377" t="s">
        <v>11181</v>
      </c>
      <c r="D3377" t="s">
        <v>7124</v>
      </c>
      <c r="E3377" t="s">
        <v>14324</v>
      </c>
      <c r="F3377" t="s">
        <v>17439</v>
      </c>
      <c r="G3377" t="s">
        <v>14324</v>
      </c>
      <c r="H3377" t="s">
        <v>6870</v>
      </c>
      <c r="I3377" t="s">
        <v>6871</v>
      </c>
      <c r="J3377">
        <v>2</v>
      </c>
      <c r="K3377">
        <v>0</v>
      </c>
      <c r="L3377" t="s">
        <v>6881</v>
      </c>
      <c r="M3377" t="s">
        <v>6891</v>
      </c>
      <c r="N3377" t="s">
        <v>6874</v>
      </c>
      <c r="O3377" t="s">
        <v>6874</v>
      </c>
      <c r="P3377" t="s">
        <v>6874</v>
      </c>
      <c r="Q3377" t="s">
        <v>6875</v>
      </c>
      <c r="R3377" t="s">
        <v>6875</v>
      </c>
      <c r="S3377">
        <v>4.8184659999999999</v>
      </c>
      <c r="T3377">
        <v>-75.695419000000001</v>
      </c>
      <c r="U3377" t="s">
        <v>17440</v>
      </c>
    </row>
    <row r="3378" spans="1:21" x14ac:dyDescent="0.3">
      <c r="A3378" t="s">
        <v>17441</v>
      </c>
      <c r="B3378" t="s">
        <v>370</v>
      </c>
      <c r="C3378" t="s">
        <v>11178</v>
      </c>
      <c r="D3378" t="s">
        <v>7124</v>
      </c>
      <c r="E3378" t="s">
        <v>7124</v>
      </c>
      <c r="F3378" t="s">
        <v>17442</v>
      </c>
      <c r="G3378" t="s">
        <v>17442</v>
      </c>
      <c r="H3378" t="s">
        <v>6870</v>
      </c>
      <c r="I3378" t="s">
        <v>6871</v>
      </c>
      <c r="J3378">
        <v>2</v>
      </c>
      <c r="K3378" t="s">
        <v>370</v>
      </c>
      <c r="L3378" t="s">
        <v>6890</v>
      </c>
      <c r="M3378" t="s">
        <v>6882</v>
      </c>
      <c r="N3378" t="s">
        <v>6874</v>
      </c>
      <c r="O3378" t="s">
        <v>6874</v>
      </c>
      <c r="P3378" t="s">
        <v>6874</v>
      </c>
      <c r="Q3378" t="s">
        <v>6874</v>
      </c>
      <c r="R3378" t="s">
        <v>6876</v>
      </c>
      <c r="S3378">
        <v>4.8171229999999996</v>
      </c>
      <c r="T3378">
        <v>-75.700942999999995</v>
      </c>
      <c r="U3378" t="s">
        <v>17443</v>
      </c>
    </row>
    <row r="3379" spans="1:21" x14ac:dyDescent="0.3">
      <c r="A3379" t="s">
        <v>17444</v>
      </c>
      <c r="B3379" t="s">
        <v>370</v>
      </c>
      <c r="C3379" t="s">
        <v>11178</v>
      </c>
      <c r="D3379" t="s">
        <v>7124</v>
      </c>
      <c r="E3379" t="s">
        <v>7124</v>
      </c>
      <c r="F3379" t="s">
        <v>8305</v>
      </c>
      <c r="G3379" t="s">
        <v>8305</v>
      </c>
      <c r="H3379" t="s">
        <v>6870</v>
      </c>
      <c r="I3379" t="s">
        <v>6871</v>
      </c>
      <c r="J3379">
        <v>2</v>
      </c>
      <c r="K3379" t="s">
        <v>370</v>
      </c>
      <c r="L3379" t="s">
        <v>6890</v>
      </c>
      <c r="M3379" t="s">
        <v>6873</v>
      </c>
      <c r="N3379" t="s">
        <v>6874</v>
      </c>
      <c r="O3379" t="s">
        <v>6874</v>
      </c>
      <c r="P3379" t="s">
        <v>6874</v>
      </c>
      <c r="Q3379" t="s">
        <v>6875</v>
      </c>
      <c r="R3379" t="s">
        <v>6874</v>
      </c>
      <c r="S3379">
        <v>4.8170539999999997</v>
      </c>
      <c r="T3379">
        <v>-75.700108</v>
      </c>
      <c r="U3379" t="s">
        <v>17445</v>
      </c>
    </row>
    <row r="3380" spans="1:21" x14ac:dyDescent="0.3">
      <c r="A3380" t="s">
        <v>17446</v>
      </c>
      <c r="B3380" t="s">
        <v>370</v>
      </c>
      <c r="C3380" t="s">
        <v>370</v>
      </c>
      <c r="D3380" t="s">
        <v>7124</v>
      </c>
      <c r="E3380" t="s">
        <v>7124</v>
      </c>
      <c r="F3380" t="s">
        <v>17011</v>
      </c>
      <c r="G3380" t="s">
        <v>17011</v>
      </c>
      <c r="H3380" t="s">
        <v>6870</v>
      </c>
      <c r="I3380" t="s">
        <v>6871</v>
      </c>
      <c r="J3380">
        <v>2</v>
      </c>
      <c r="K3380" t="s">
        <v>370</v>
      </c>
      <c r="L3380" t="s">
        <v>6890</v>
      </c>
      <c r="M3380" t="s">
        <v>6882</v>
      </c>
      <c r="N3380" t="s">
        <v>6874</v>
      </c>
      <c r="O3380" t="s">
        <v>6874</v>
      </c>
      <c r="P3380" t="s">
        <v>6874</v>
      </c>
      <c r="Q3380" t="s">
        <v>6875</v>
      </c>
      <c r="R3380" t="s">
        <v>6874</v>
      </c>
      <c r="S3380">
        <v>4.8161589999999999</v>
      </c>
      <c r="T3380">
        <v>-75.701532999999998</v>
      </c>
      <c r="U3380" t="s">
        <v>17447</v>
      </c>
    </row>
    <row r="3381" spans="1:21" x14ac:dyDescent="0.3">
      <c r="A3381" t="s">
        <v>17448</v>
      </c>
      <c r="B3381" t="s">
        <v>370</v>
      </c>
      <c r="C3381" t="s">
        <v>10333</v>
      </c>
      <c r="D3381" t="s">
        <v>7124</v>
      </c>
      <c r="E3381" t="s">
        <v>7124</v>
      </c>
      <c r="F3381" t="s">
        <v>17449</v>
      </c>
      <c r="G3381" t="s">
        <v>17449</v>
      </c>
      <c r="H3381" t="s">
        <v>6870</v>
      </c>
      <c r="I3381" t="s">
        <v>6871</v>
      </c>
      <c r="J3381">
        <v>1</v>
      </c>
      <c r="K3381" t="s">
        <v>370</v>
      </c>
      <c r="L3381" t="s">
        <v>6890</v>
      </c>
      <c r="M3381" t="s">
        <v>6882</v>
      </c>
      <c r="N3381" t="s">
        <v>6874</v>
      </c>
      <c r="O3381" t="s">
        <v>6992</v>
      </c>
      <c r="P3381" t="s">
        <v>6874</v>
      </c>
      <c r="Q3381" t="s">
        <v>6874</v>
      </c>
      <c r="R3381" t="s">
        <v>6876</v>
      </c>
      <c r="S3381">
        <v>4.8184610000000001</v>
      </c>
      <c r="T3381">
        <v>-75.700102999999999</v>
      </c>
      <c r="U3381" t="s">
        <v>17450</v>
      </c>
    </row>
    <row r="3382" spans="1:21" x14ac:dyDescent="0.3">
      <c r="A3382" t="s">
        <v>17451</v>
      </c>
      <c r="B3382" t="s">
        <v>370</v>
      </c>
      <c r="C3382" t="s">
        <v>10333</v>
      </c>
      <c r="D3382" t="s">
        <v>7124</v>
      </c>
      <c r="E3382" t="s">
        <v>7124</v>
      </c>
      <c r="F3382" t="s">
        <v>17452</v>
      </c>
      <c r="G3382" t="s">
        <v>17452</v>
      </c>
      <c r="H3382" t="s">
        <v>6870</v>
      </c>
      <c r="I3382" t="s">
        <v>6871</v>
      </c>
      <c r="J3382">
        <v>4</v>
      </c>
      <c r="K3382" t="s">
        <v>370</v>
      </c>
      <c r="L3382" t="s">
        <v>6872</v>
      </c>
      <c r="M3382" t="s">
        <v>6894</v>
      </c>
      <c r="N3382" t="s">
        <v>6874</v>
      </c>
      <c r="O3382" t="s">
        <v>6875</v>
      </c>
      <c r="P3382" t="s">
        <v>6875</v>
      </c>
      <c r="Q3382" t="s">
        <v>6992</v>
      </c>
      <c r="R3382" t="s">
        <v>6874</v>
      </c>
      <c r="S3382">
        <v>4.8178010000000002</v>
      </c>
      <c r="T3382">
        <v>-75.700537999999995</v>
      </c>
      <c r="U3382" t="s">
        <v>17453</v>
      </c>
    </row>
    <row r="3383" spans="1:21" x14ac:dyDescent="0.3">
      <c r="A3383" t="s">
        <v>17454</v>
      </c>
      <c r="B3383" t="s">
        <v>370</v>
      </c>
      <c r="C3383" t="s">
        <v>11178</v>
      </c>
      <c r="D3383" t="s">
        <v>7124</v>
      </c>
      <c r="E3383" t="s">
        <v>7124</v>
      </c>
      <c r="F3383" t="s">
        <v>17455</v>
      </c>
      <c r="G3383" t="s">
        <v>17455</v>
      </c>
      <c r="H3383" t="s">
        <v>6870</v>
      </c>
      <c r="I3383" t="s">
        <v>6871</v>
      </c>
      <c r="J3383">
        <v>3</v>
      </c>
      <c r="K3383" t="s">
        <v>370</v>
      </c>
      <c r="L3383" t="s">
        <v>6872</v>
      </c>
      <c r="M3383" t="s">
        <v>6882</v>
      </c>
      <c r="N3383" t="s">
        <v>6874</v>
      </c>
      <c r="O3383" t="s">
        <v>6875</v>
      </c>
      <c r="P3383" t="s">
        <v>6875</v>
      </c>
      <c r="Q3383" t="s">
        <v>6875</v>
      </c>
      <c r="R3383" t="s">
        <v>6876</v>
      </c>
      <c r="S3383">
        <v>4.8157220000000001</v>
      </c>
      <c r="T3383">
        <v>-75.702023999999994</v>
      </c>
      <c r="U3383" t="s">
        <v>17456</v>
      </c>
    </row>
    <row r="3384" spans="1:21" x14ac:dyDescent="0.3">
      <c r="A3384" t="s">
        <v>17457</v>
      </c>
      <c r="B3384" t="s">
        <v>370</v>
      </c>
      <c r="C3384" t="s">
        <v>11178</v>
      </c>
      <c r="D3384" t="s">
        <v>7124</v>
      </c>
      <c r="E3384" t="s">
        <v>7124</v>
      </c>
      <c r="F3384" t="s">
        <v>8819</v>
      </c>
      <c r="G3384" t="s">
        <v>8819</v>
      </c>
      <c r="H3384" t="s">
        <v>6870</v>
      </c>
      <c r="I3384" t="s">
        <v>6871</v>
      </c>
      <c r="J3384">
        <v>5</v>
      </c>
      <c r="K3384">
        <v>1</v>
      </c>
      <c r="L3384" t="s">
        <v>6872</v>
      </c>
      <c r="M3384" t="s">
        <v>6894</v>
      </c>
      <c r="N3384" t="s">
        <v>6874</v>
      </c>
      <c r="O3384" t="s">
        <v>6875</v>
      </c>
      <c r="P3384" t="s">
        <v>6874</v>
      </c>
      <c r="Q3384" t="s">
        <v>6876</v>
      </c>
      <c r="R3384" t="s">
        <v>6874</v>
      </c>
      <c r="S3384">
        <v>4.8152600000000003</v>
      </c>
      <c r="T3384">
        <v>-75.700595000000007</v>
      </c>
      <c r="U3384" t="s">
        <v>17458</v>
      </c>
    </row>
    <row r="3385" spans="1:21" x14ac:dyDescent="0.3">
      <c r="A3385" t="s">
        <v>17459</v>
      </c>
      <c r="B3385" t="s">
        <v>370</v>
      </c>
      <c r="C3385" t="s">
        <v>11181</v>
      </c>
      <c r="D3385" t="s">
        <v>7124</v>
      </c>
      <c r="E3385" t="s">
        <v>9341</v>
      </c>
      <c r="F3385" t="s">
        <v>17460</v>
      </c>
      <c r="G3385" t="s">
        <v>17461</v>
      </c>
      <c r="H3385" t="s">
        <v>6870</v>
      </c>
      <c r="I3385" t="s">
        <v>6871</v>
      </c>
      <c r="J3385">
        <v>3</v>
      </c>
      <c r="K3385" t="s">
        <v>370</v>
      </c>
      <c r="L3385" t="s">
        <v>6872</v>
      </c>
      <c r="M3385" t="s">
        <v>6873</v>
      </c>
      <c r="N3385" t="s">
        <v>6876</v>
      </c>
      <c r="O3385" t="s">
        <v>6875</v>
      </c>
      <c r="P3385" t="s">
        <v>6876</v>
      </c>
      <c r="Q3385" t="s">
        <v>6876</v>
      </c>
      <c r="R3385" t="s">
        <v>6875</v>
      </c>
      <c r="S3385">
        <v>4.8124820000000001</v>
      </c>
      <c r="T3385">
        <v>-75.710308999999995</v>
      </c>
      <c r="U3385" t="s">
        <v>17462</v>
      </c>
    </row>
    <row r="3386" spans="1:21" x14ac:dyDescent="0.3">
      <c r="A3386" t="s">
        <v>17463</v>
      </c>
      <c r="B3386" t="s">
        <v>370</v>
      </c>
      <c r="C3386" t="s">
        <v>11181</v>
      </c>
      <c r="D3386" t="s">
        <v>7124</v>
      </c>
      <c r="E3386" t="s">
        <v>9341</v>
      </c>
      <c r="F3386" t="s">
        <v>17464</v>
      </c>
      <c r="G3386" t="s">
        <v>17465</v>
      </c>
      <c r="H3386" t="s">
        <v>6870</v>
      </c>
      <c r="I3386" t="s">
        <v>6871</v>
      </c>
      <c r="J3386" t="s">
        <v>370</v>
      </c>
      <c r="K3386" t="s">
        <v>370</v>
      </c>
      <c r="L3386" t="s">
        <v>6881</v>
      </c>
      <c r="M3386" t="s">
        <v>6891</v>
      </c>
      <c r="N3386" t="s">
        <v>6874</v>
      </c>
      <c r="O3386" t="s">
        <v>6874</v>
      </c>
      <c r="P3386" t="s">
        <v>6874</v>
      </c>
      <c r="Q3386" t="s">
        <v>6874</v>
      </c>
      <c r="R3386" t="s">
        <v>6874</v>
      </c>
      <c r="S3386">
        <v>4.8125150000000003</v>
      </c>
      <c r="T3386">
        <v>-75.709830999999994</v>
      </c>
      <c r="U3386" t="s">
        <v>17466</v>
      </c>
    </row>
    <row r="3387" spans="1:21" x14ac:dyDescent="0.3">
      <c r="A3387" t="s">
        <v>17467</v>
      </c>
      <c r="B3387" t="s">
        <v>370</v>
      </c>
      <c r="C3387" t="s">
        <v>11181</v>
      </c>
      <c r="D3387" t="s">
        <v>7124</v>
      </c>
      <c r="E3387" t="s">
        <v>9341</v>
      </c>
      <c r="F3387" t="s">
        <v>17468</v>
      </c>
      <c r="G3387" t="s">
        <v>17469</v>
      </c>
      <c r="H3387" t="s">
        <v>6870</v>
      </c>
      <c r="I3387" t="s">
        <v>6871</v>
      </c>
      <c r="J3387">
        <v>6</v>
      </c>
      <c r="K3387">
        <v>2</v>
      </c>
      <c r="L3387" t="s">
        <v>6872</v>
      </c>
      <c r="M3387" t="s">
        <v>6894</v>
      </c>
      <c r="N3387" t="s">
        <v>6874</v>
      </c>
      <c r="O3387" t="s">
        <v>6875</v>
      </c>
      <c r="P3387" t="s">
        <v>6874</v>
      </c>
      <c r="Q3387" t="s">
        <v>6874</v>
      </c>
      <c r="R3387" t="s">
        <v>6874</v>
      </c>
      <c r="S3387">
        <v>4.812316</v>
      </c>
      <c r="T3387">
        <v>-75.709417000000002</v>
      </c>
      <c r="U3387" t="s">
        <v>17470</v>
      </c>
    </row>
    <row r="3388" spans="1:21" x14ac:dyDescent="0.3">
      <c r="A3388" t="s">
        <v>17471</v>
      </c>
      <c r="B3388" t="s">
        <v>370</v>
      </c>
      <c r="C3388" t="s">
        <v>370</v>
      </c>
      <c r="D3388" t="s">
        <v>7060</v>
      </c>
      <c r="E3388" t="s">
        <v>8361</v>
      </c>
      <c r="F3388" t="s">
        <v>9726</v>
      </c>
      <c r="G3388" t="s">
        <v>9726</v>
      </c>
      <c r="H3388" t="s">
        <v>6870</v>
      </c>
      <c r="I3388" t="s">
        <v>6871</v>
      </c>
      <c r="J3388">
        <v>2</v>
      </c>
      <c r="K3388" t="s">
        <v>370</v>
      </c>
      <c r="L3388" t="s">
        <v>6890</v>
      </c>
      <c r="M3388" t="s">
        <v>6882</v>
      </c>
      <c r="N3388" t="s">
        <v>6874</v>
      </c>
      <c r="O3388" t="s">
        <v>6874</v>
      </c>
      <c r="P3388" t="s">
        <v>6874</v>
      </c>
      <c r="Q3388" t="s">
        <v>6874</v>
      </c>
      <c r="R3388" t="s">
        <v>6876</v>
      </c>
      <c r="S3388">
        <v>4.8027150000000001</v>
      </c>
      <c r="T3388">
        <v>-75.710359999999994</v>
      </c>
      <c r="U3388" t="s">
        <v>17472</v>
      </c>
    </row>
    <row r="3389" spans="1:21" x14ac:dyDescent="0.3">
      <c r="A3389" t="s">
        <v>17473</v>
      </c>
      <c r="B3389" t="s">
        <v>370</v>
      </c>
      <c r="C3389" t="s">
        <v>11181</v>
      </c>
      <c r="D3389" t="s">
        <v>7060</v>
      </c>
      <c r="E3389" t="s">
        <v>8361</v>
      </c>
      <c r="F3389" t="s">
        <v>17474</v>
      </c>
      <c r="G3389" t="s">
        <v>17474</v>
      </c>
      <c r="H3389" t="s">
        <v>6870</v>
      </c>
      <c r="I3389" t="s">
        <v>6871</v>
      </c>
      <c r="J3389">
        <v>3</v>
      </c>
      <c r="K3389" t="s">
        <v>370</v>
      </c>
      <c r="L3389" t="s">
        <v>6881</v>
      </c>
      <c r="M3389" t="s">
        <v>6873</v>
      </c>
      <c r="N3389" t="s">
        <v>6874</v>
      </c>
      <c r="O3389" t="s">
        <v>6874</v>
      </c>
      <c r="P3389" t="s">
        <v>6874</v>
      </c>
      <c r="Q3389" t="s">
        <v>6875</v>
      </c>
      <c r="R3389" t="s">
        <v>6875</v>
      </c>
      <c r="S3389">
        <v>4.8184659999999999</v>
      </c>
      <c r="T3389">
        <v>-75.695419000000001</v>
      </c>
      <c r="U3389" t="s">
        <v>17475</v>
      </c>
    </row>
    <row r="3390" spans="1:21" x14ac:dyDescent="0.3">
      <c r="A3390" t="s">
        <v>17476</v>
      </c>
      <c r="B3390" t="s">
        <v>370</v>
      </c>
      <c r="C3390" t="s">
        <v>370</v>
      </c>
      <c r="D3390" t="s">
        <v>7060</v>
      </c>
      <c r="E3390" t="s">
        <v>8361</v>
      </c>
      <c r="F3390" t="s">
        <v>9726</v>
      </c>
      <c r="G3390" t="s">
        <v>17477</v>
      </c>
      <c r="H3390" t="s">
        <v>6870</v>
      </c>
      <c r="I3390" t="s">
        <v>6871</v>
      </c>
      <c r="J3390" t="s">
        <v>370</v>
      </c>
      <c r="K3390" t="s">
        <v>370</v>
      </c>
      <c r="L3390" t="s">
        <v>6890</v>
      </c>
      <c r="M3390" t="s">
        <v>6873</v>
      </c>
      <c r="N3390" t="s">
        <v>6874</v>
      </c>
      <c r="O3390" t="s">
        <v>6874</v>
      </c>
      <c r="P3390" t="s">
        <v>6874</v>
      </c>
      <c r="Q3390" t="s">
        <v>6874</v>
      </c>
      <c r="R3390" t="s">
        <v>6876</v>
      </c>
      <c r="S3390">
        <v>4.8027150000000001</v>
      </c>
      <c r="T3390">
        <v>-75.710359999999994</v>
      </c>
      <c r="U3390" t="s">
        <v>17478</v>
      </c>
    </row>
    <row r="3391" spans="1:21" x14ac:dyDescent="0.3">
      <c r="A3391" t="s">
        <v>17479</v>
      </c>
      <c r="B3391" t="s">
        <v>370</v>
      </c>
      <c r="C3391" t="s">
        <v>11181</v>
      </c>
      <c r="D3391" t="s">
        <v>7060</v>
      </c>
      <c r="E3391" t="s">
        <v>8361</v>
      </c>
      <c r="F3391" t="s">
        <v>17480</v>
      </c>
      <c r="G3391" t="s">
        <v>17480</v>
      </c>
      <c r="H3391" t="s">
        <v>6870</v>
      </c>
      <c r="I3391" t="s">
        <v>6871</v>
      </c>
      <c r="J3391">
        <v>1</v>
      </c>
      <c r="K3391">
        <v>1</v>
      </c>
      <c r="L3391" t="s">
        <v>6881</v>
      </c>
      <c r="M3391" t="s">
        <v>6873</v>
      </c>
      <c r="N3391" t="s">
        <v>6874</v>
      </c>
      <c r="O3391" t="s">
        <v>6874</v>
      </c>
      <c r="P3391" t="s">
        <v>6875</v>
      </c>
      <c r="Q3391" t="s">
        <v>6875</v>
      </c>
      <c r="R3391" t="s">
        <v>6876</v>
      </c>
      <c r="S3391">
        <v>4.8184659999999999</v>
      </c>
      <c r="T3391">
        <v>-75.695419000000001</v>
      </c>
      <c r="U3391" t="s">
        <v>17481</v>
      </c>
    </row>
    <row r="3392" spans="1:21" x14ac:dyDescent="0.3">
      <c r="A3392" t="s">
        <v>17482</v>
      </c>
      <c r="B3392" t="s">
        <v>370</v>
      </c>
      <c r="C3392" t="s">
        <v>11181</v>
      </c>
      <c r="D3392" t="s">
        <v>7060</v>
      </c>
      <c r="E3392" t="s">
        <v>8361</v>
      </c>
      <c r="F3392" t="s">
        <v>17483</v>
      </c>
      <c r="G3392" t="s">
        <v>17483</v>
      </c>
      <c r="H3392" t="s">
        <v>6870</v>
      </c>
      <c r="I3392" t="s">
        <v>6871</v>
      </c>
      <c r="J3392" t="s">
        <v>370</v>
      </c>
      <c r="K3392" t="s">
        <v>370</v>
      </c>
      <c r="L3392" t="s">
        <v>6872</v>
      </c>
      <c r="M3392" t="s">
        <v>6894</v>
      </c>
      <c r="N3392" t="s">
        <v>6875</v>
      </c>
      <c r="O3392" t="s">
        <v>6874</v>
      </c>
      <c r="P3392" t="s">
        <v>6874</v>
      </c>
      <c r="Q3392" t="s">
        <v>6874</v>
      </c>
      <c r="R3392" t="s">
        <v>6876</v>
      </c>
      <c r="S3392">
        <v>4.8221020000000001</v>
      </c>
      <c r="T3392">
        <v>-75.729337000000001</v>
      </c>
      <c r="U3392" t="s">
        <v>6857</v>
      </c>
    </row>
    <row r="3393" spans="1:21" x14ac:dyDescent="0.3">
      <c r="A3393" t="s">
        <v>17484</v>
      </c>
      <c r="B3393" t="s">
        <v>370</v>
      </c>
      <c r="C3393" t="s">
        <v>11181</v>
      </c>
      <c r="D3393" t="s">
        <v>7060</v>
      </c>
      <c r="E3393" t="s">
        <v>8361</v>
      </c>
      <c r="F3393" t="s">
        <v>17485</v>
      </c>
      <c r="G3393" t="s">
        <v>17485</v>
      </c>
      <c r="H3393" t="s">
        <v>6870</v>
      </c>
      <c r="I3393" t="s">
        <v>6871</v>
      </c>
      <c r="J3393" t="s">
        <v>370</v>
      </c>
      <c r="K3393" t="s">
        <v>370</v>
      </c>
      <c r="L3393" t="s">
        <v>6872</v>
      </c>
      <c r="M3393" t="s">
        <v>6894</v>
      </c>
      <c r="N3393" t="s">
        <v>6875</v>
      </c>
      <c r="O3393" t="s">
        <v>6874</v>
      </c>
      <c r="P3393" t="s">
        <v>6874</v>
      </c>
      <c r="Q3393" t="s">
        <v>6874</v>
      </c>
      <c r="R3393" t="s">
        <v>6876</v>
      </c>
      <c r="S3393">
        <v>4.8184659999999999</v>
      </c>
      <c r="T3393">
        <v>-75.695419000000001</v>
      </c>
      <c r="U3393" t="s">
        <v>6857</v>
      </c>
    </row>
    <row r="3394" spans="1:21" x14ac:dyDescent="0.3">
      <c r="A3394" t="s">
        <v>17486</v>
      </c>
      <c r="B3394" t="s">
        <v>370</v>
      </c>
      <c r="C3394" t="s">
        <v>11181</v>
      </c>
      <c r="D3394" t="s">
        <v>7124</v>
      </c>
      <c r="E3394" t="s">
        <v>7124</v>
      </c>
      <c r="F3394" t="s">
        <v>17487</v>
      </c>
      <c r="G3394" t="s">
        <v>17487</v>
      </c>
      <c r="H3394" t="s">
        <v>6870</v>
      </c>
      <c r="I3394" t="s">
        <v>6871</v>
      </c>
      <c r="J3394" t="s">
        <v>370</v>
      </c>
      <c r="K3394" t="s">
        <v>370</v>
      </c>
      <c r="L3394" t="s">
        <v>6890</v>
      </c>
      <c r="M3394" t="s">
        <v>6891</v>
      </c>
      <c r="N3394" t="s">
        <v>6874</v>
      </c>
      <c r="O3394" t="s">
        <v>6874</v>
      </c>
      <c r="P3394" t="s">
        <v>6874</v>
      </c>
      <c r="Q3394" t="s">
        <v>6874</v>
      </c>
      <c r="R3394" t="s">
        <v>6874</v>
      </c>
      <c r="S3394">
        <v>4.8160090000000002</v>
      </c>
      <c r="T3394">
        <v>-75.707300000000004</v>
      </c>
      <c r="U3394" t="s">
        <v>17488</v>
      </c>
    </row>
    <row r="3395" spans="1:21" x14ac:dyDescent="0.3">
      <c r="A3395" t="s">
        <v>17489</v>
      </c>
      <c r="B3395" t="s">
        <v>370</v>
      </c>
      <c r="C3395" t="s">
        <v>11181</v>
      </c>
      <c r="D3395" t="s">
        <v>7124</v>
      </c>
      <c r="E3395" t="s">
        <v>7124</v>
      </c>
      <c r="F3395" t="s">
        <v>17490</v>
      </c>
      <c r="G3395" t="s">
        <v>17490</v>
      </c>
      <c r="H3395" t="s">
        <v>6870</v>
      </c>
      <c r="I3395" t="s">
        <v>6871</v>
      </c>
      <c r="J3395" t="s">
        <v>370</v>
      </c>
      <c r="K3395" t="s">
        <v>370</v>
      </c>
      <c r="L3395" t="s">
        <v>6882</v>
      </c>
      <c r="M3395" t="s">
        <v>6891</v>
      </c>
      <c r="N3395" t="s">
        <v>6874</v>
      </c>
      <c r="O3395" t="s">
        <v>6874</v>
      </c>
      <c r="P3395" t="s">
        <v>6874</v>
      </c>
      <c r="Q3395" t="s">
        <v>6874</v>
      </c>
      <c r="R3395" t="s">
        <v>6874</v>
      </c>
      <c r="S3395">
        <v>4.7855689999999997</v>
      </c>
      <c r="T3395">
        <v>-75.726181999999994</v>
      </c>
      <c r="U3395" t="s">
        <v>17491</v>
      </c>
    </row>
    <row r="3396" spans="1:21" x14ac:dyDescent="0.3">
      <c r="A3396" t="s">
        <v>17492</v>
      </c>
      <c r="B3396" t="s">
        <v>370</v>
      </c>
      <c r="C3396" t="s">
        <v>11181</v>
      </c>
      <c r="D3396" t="s">
        <v>7124</v>
      </c>
      <c r="E3396" t="s">
        <v>7124</v>
      </c>
      <c r="F3396" t="s">
        <v>17493</v>
      </c>
      <c r="G3396" t="s">
        <v>17493</v>
      </c>
      <c r="H3396" t="s">
        <v>6870</v>
      </c>
      <c r="I3396" t="s">
        <v>6871</v>
      </c>
      <c r="J3396" t="s">
        <v>370</v>
      </c>
      <c r="K3396" t="s">
        <v>370</v>
      </c>
      <c r="L3396" t="s">
        <v>6882</v>
      </c>
      <c r="M3396" t="s">
        <v>6891</v>
      </c>
      <c r="N3396" t="s">
        <v>6874</v>
      </c>
      <c r="O3396" t="s">
        <v>6874</v>
      </c>
      <c r="P3396" t="s">
        <v>6874</v>
      </c>
      <c r="Q3396" t="s">
        <v>6874</v>
      </c>
      <c r="R3396" t="s">
        <v>6874</v>
      </c>
      <c r="S3396">
        <v>4.7855689999999997</v>
      </c>
      <c r="T3396">
        <v>-75.726181999999994</v>
      </c>
      <c r="U3396" t="s">
        <v>17494</v>
      </c>
    </row>
    <row r="3397" spans="1:21" x14ac:dyDescent="0.3">
      <c r="A3397" t="s">
        <v>17495</v>
      </c>
      <c r="B3397" t="s">
        <v>370</v>
      </c>
      <c r="C3397" t="s">
        <v>11181</v>
      </c>
      <c r="D3397" t="s">
        <v>7124</v>
      </c>
      <c r="E3397" t="s">
        <v>7124</v>
      </c>
      <c r="F3397" t="s">
        <v>17496</v>
      </c>
      <c r="G3397" t="s">
        <v>17496</v>
      </c>
      <c r="H3397" t="s">
        <v>6870</v>
      </c>
      <c r="I3397" t="s">
        <v>6871</v>
      </c>
      <c r="J3397" t="s">
        <v>370</v>
      </c>
      <c r="K3397" t="s">
        <v>370</v>
      </c>
      <c r="L3397" t="s">
        <v>6882</v>
      </c>
      <c r="M3397" t="s">
        <v>6891</v>
      </c>
      <c r="N3397" t="s">
        <v>6874</v>
      </c>
      <c r="O3397" t="s">
        <v>6874</v>
      </c>
      <c r="P3397" t="s">
        <v>6874</v>
      </c>
      <c r="Q3397" t="s">
        <v>6874</v>
      </c>
      <c r="R3397" t="s">
        <v>6874</v>
      </c>
      <c r="S3397">
        <v>4.7855689999999997</v>
      </c>
      <c r="T3397">
        <v>-75.726181999999994</v>
      </c>
      <c r="U3397" t="s">
        <v>17491</v>
      </c>
    </row>
    <row r="3398" spans="1:21" x14ac:dyDescent="0.3">
      <c r="A3398" t="s">
        <v>17497</v>
      </c>
      <c r="B3398" t="s">
        <v>370</v>
      </c>
      <c r="C3398" t="s">
        <v>11181</v>
      </c>
      <c r="D3398" t="s">
        <v>7124</v>
      </c>
      <c r="E3398" t="s">
        <v>7124</v>
      </c>
      <c r="F3398" t="s">
        <v>17498</v>
      </c>
      <c r="G3398" t="s">
        <v>17498</v>
      </c>
      <c r="H3398" t="s">
        <v>6870</v>
      </c>
      <c r="I3398" t="s">
        <v>6871</v>
      </c>
      <c r="J3398" t="s">
        <v>370</v>
      </c>
      <c r="K3398" t="s">
        <v>370</v>
      </c>
      <c r="L3398" t="s">
        <v>6882</v>
      </c>
      <c r="M3398" t="s">
        <v>6891</v>
      </c>
      <c r="N3398" t="s">
        <v>6874</v>
      </c>
      <c r="O3398" t="s">
        <v>6874</v>
      </c>
      <c r="P3398" t="s">
        <v>6874</v>
      </c>
      <c r="Q3398" t="s">
        <v>6874</v>
      </c>
      <c r="R3398" t="s">
        <v>6874</v>
      </c>
      <c r="S3398">
        <v>4.7855689999999997</v>
      </c>
      <c r="T3398">
        <v>-75.726181999999994</v>
      </c>
      <c r="U3398" t="s">
        <v>17491</v>
      </c>
    </row>
    <row r="3399" spans="1:21" x14ac:dyDescent="0.3">
      <c r="A3399" t="s">
        <v>17499</v>
      </c>
      <c r="B3399" t="s">
        <v>370</v>
      </c>
      <c r="C3399" t="s">
        <v>11181</v>
      </c>
      <c r="D3399" t="s">
        <v>7124</v>
      </c>
      <c r="E3399" t="s">
        <v>7124</v>
      </c>
      <c r="F3399" t="s">
        <v>17500</v>
      </c>
      <c r="G3399" t="s">
        <v>17500</v>
      </c>
      <c r="H3399" t="s">
        <v>6870</v>
      </c>
      <c r="I3399" t="s">
        <v>6871</v>
      </c>
      <c r="J3399" t="s">
        <v>370</v>
      </c>
      <c r="K3399" t="s">
        <v>370</v>
      </c>
      <c r="L3399" t="s">
        <v>6882</v>
      </c>
      <c r="M3399" t="s">
        <v>6891</v>
      </c>
      <c r="N3399" t="s">
        <v>6874</v>
      </c>
      <c r="O3399" t="s">
        <v>6874</v>
      </c>
      <c r="P3399" t="s">
        <v>6874</v>
      </c>
      <c r="Q3399" t="s">
        <v>6874</v>
      </c>
      <c r="R3399" t="s">
        <v>6874</v>
      </c>
      <c r="S3399">
        <v>4.7855689999999997</v>
      </c>
      <c r="T3399">
        <v>-75.726181999999994</v>
      </c>
      <c r="U3399" t="s">
        <v>17491</v>
      </c>
    </row>
    <row r="3400" spans="1:21" x14ac:dyDescent="0.3">
      <c r="A3400" t="s">
        <v>17501</v>
      </c>
      <c r="B3400" t="s">
        <v>370</v>
      </c>
      <c r="C3400" t="s">
        <v>11181</v>
      </c>
      <c r="D3400" t="s">
        <v>7124</v>
      </c>
      <c r="E3400" t="s">
        <v>7124</v>
      </c>
      <c r="F3400" t="s">
        <v>17502</v>
      </c>
      <c r="G3400" t="s">
        <v>17502</v>
      </c>
      <c r="H3400" t="s">
        <v>6934</v>
      </c>
      <c r="I3400" t="s">
        <v>6886</v>
      </c>
      <c r="J3400" t="s">
        <v>370</v>
      </c>
      <c r="K3400" t="s">
        <v>370</v>
      </c>
      <c r="L3400" t="s">
        <v>6872</v>
      </c>
      <c r="M3400" t="s">
        <v>6894</v>
      </c>
      <c r="N3400" t="s">
        <v>6874</v>
      </c>
      <c r="O3400" t="s">
        <v>6875</v>
      </c>
      <c r="P3400" t="s">
        <v>6875</v>
      </c>
      <c r="Q3400" t="s">
        <v>6876</v>
      </c>
      <c r="R3400" t="s">
        <v>6876</v>
      </c>
      <c r="S3400">
        <v>4.8083869999999997</v>
      </c>
      <c r="T3400">
        <v>-75.692967999999993</v>
      </c>
      <c r="U3400" t="s">
        <v>17503</v>
      </c>
    </row>
    <row r="3401" spans="1:21" x14ac:dyDescent="0.3">
      <c r="A3401" t="s">
        <v>17504</v>
      </c>
      <c r="B3401" t="s">
        <v>370</v>
      </c>
      <c r="C3401" t="s">
        <v>11181</v>
      </c>
      <c r="D3401" t="s">
        <v>7124</v>
      </c>
      <c r="E3401" t="s">
        <v>7124</v>
      </c>
      <c r="F3401" t="s">
        <v>17505</v>
      </c>
      <c r="G3401" t="s">
        <v>17505</v>
      </c>
      <c r="H3401" t="s">
        <v>6870</v>
      </c>
      <c r="I3401" t="s">
        <v>6871</v>
      </c>
      <c r="J3401" t="s">
        <v>370</v>
      </c>
      <c r="K3401" t="s">
        <v>370</v>
      </c>
      <c r="L3401" t="s">
        <v>6890</v>
      </c>
      <c r="M3401" t="s">
        <v>6891</v>
      </c>
      <c r="N3401" t="s">
        <v>6874</v>
      </c>
      <c r="O3401" t="s">
        <v>6874</v>
      </c>
      <c r="P3401" t="s">
        <v>6874</v>
      </c>
      <c r="Q3401" t="s">
        <v>6874</v>
      </c>
      <c r="R3401" t="s">
        <v>6874</v>
      </c>
      <c r="S3401">
        <v>4.8099129999999999</v>
      </c>
      <c r="T3401">
        <v>-75.712070999999995</v>
      </c>
      <c r="U3401" t="s">
        <v>17506</v>
      </c>
    </row>
    <row r="3402" spans="1:21" x14ac:dyDescent="0.3">
      <c r="A3402" t="s">
        <v>17507</v>
      </c>
      <c r="B3402" t="s">
        <v>370</v>
      </c>
      <c r="C3402" t="s">
        <v>10333</v>
      </c>
      <c r="D3402" t="s">
        <v>7124</v>
      </c>
      <c r="E3402" t="s">
        <v>7124</v>
      </c>
      <c r="F3402" t="s">
        <v>17508</v>
      </c>
      <c r="G3402" t="s">
        <v>17508</v>
      </c>
      <c r="H3402" t="s">
        <v>6870</v>
      </c>
      <c r="I3402" t="s">
        <v>6871</v>
      </c>
      <c r="J3402" t="s">
        <v>370</v>
      </c>
      <c r="K3402" t="s">
        <v>370</v>
      </c>
      <c r="L3402" t="s">
        <v>6890</v>
      </c>
      <c r="M3402" t="s">
        <v>6891</v>
      </c>
      <c r="N3402" t="s">
        <v>6874</v>
      </c>
      <c r="O3402" t="s">
        <v>6874</v>
      </c>
      <c r="P3402" t="s">
        <v>6874</v>
      </c>
      <c r="Q3402" t="s">
        <v>6874</v>
      </c>
      <c r="R3402" t="s">
        <v>6874</v>
      </c>
      <c r="S3402">
        <v>4.8053020000000002</v>
      </c>
      <c r="T3402">
        <v>-75.699735000000004</v>
      </c>
      <c r="U3402" t="s">
        <v>17509</v>
      </c>
    </row>
    <row r="3403" spans="1:21" x14ac:dyDescent="0.3">
      <c r="A3403" t="s">
        <v>17510</v>
      </c>
      <c r="B3403" t="s">
        <v>370</v>
      </c>
      <c r="C3403" t="s">
        <v>11181</v>
      </c>
      <c r="D3403" t="s">
        <v>7124</v>
      </c>
      <c r="E3403" t="s">
        <v>7124</v>
      </c>
      <c r="F3403" t="s">
        <v>17511</v>
      </c>
      <c r="G3403" t="s">
        <v>17511</v>
      </c>
      <c r="H3403" t="s">
        <v>6870</v>
      </c>
      <c r="I3403" t="s">
        <v>6871</v>
      </c>
      <c r="J3403" t="s">
        <v>370</v>
      </c>
      <c r="K3403" t="s">
        <v>370</v>
      </c>
      <c r="L3403" t="s">
        <v>6882</v>
      </c>
      <c r="M3403" t="s">
        <v>6882</v>
      </c>
      <c r="N3403" t="s">
        <v>6874</v>
      </c>
      <c r="O3403" t="s">
        <v>6875</v>
      </c>
      <c r="P3403" t="s">
        <v>6876</v>
      </c>
      <c r="Q3403" t="s">
        <v>6876</v>
      </c>
      <c r="R3403" t="s">
        <v>6875</v>
      </c>
      <c r="S3403">
        <v>4.8136089999999996</v>
      </c>
      <c r="T3403">
        <v>-75.691293000000002</v>
      </c>
      <c r="U3403" t="s">
        <v>17512</v>
      </c>
    </row>
    <row r="3404" spans="1:21" x14ac:dyDescent="0.3">
      <c r="A3404" t="s">
        <v>17513</v>
      </c>
      <c r="B3404" t="s">
        <v>370</v>
      </c>
      <c r="C3404" t="s">
        <v>11181</v>
      </c>
      <c r="D3404" t="s">
        <v>7124</v>
      </c>
      <c r="E3404" t="s">
        <v>7124</v>
      </c>
      <c r="F3404" t="s">
        <v>17514</v>
      </c>
      <c r="G3404" t="s">
        <v>17514</v>
      </c>
      <c r="H3404" t="s">
        <v>6870</v>
      </c>
      <c r="I3404" t="s">
        <v>6886</v>
      </c>
      <c r="J3404" t="s">
        <v>370</v>
      </c>
      <c r="K3404" t="s">
        <v>370</v>
      </c>
      <c r="L3404" t="s">
        <v>6872</v>
      </c>
      <c r="M3404" t="s">
        <v>6882</v>
      </c>
      <c r="N3404" t="s">
        <v>6874</v>
      </c>
      <c r="O3404" t="s">
        <v>6875</v>
      </c>
      <c r="P3404" t="s">
        <v>6874</v>
      </c>
      <c r="Q3404" t="s">
        <v>6874</v>
      </c>
      <c r="R3404" t="s">
        <v>6875</v>
      </c>
      <c r="S3404">
        <v>4.8133090000000003</v>
      </c>
      <c r="T3404">
        <v>-75.691377000000003</v>
      </c>
      <c r="U3404" t="s">
        <v>17515</v>
      </c>
    </row>
    <row r="3405" spans="1:21" x14ac:dyDescent="0.3">
      <c r="A3405" t="s">
        <v>17516</v>
      </c>
      <c r="B3405" t="s">
        <v>370</v>
      </c>
      <c r="C3405" t="s">
        <v>11181</v>
      </c>
      <c r="D3405" t="s">
        <v>7124</v>
      </c>
      <c r="E3405" t="s">
        <v>7124</v>
      </c>
      <c r="F3405" t="s">
        <v>17517</v>
      </c>
      <c r="G3405" t="s">
        <v>6956</v>
      </c>
      <c r="H3405" t="s">
        <v>6870</v>
      </c>
      <c r="I3405" t="s">
        <v>6871</v>
      </c>
      <c r="J3405">
        <v>3</v>
      </c>
      <c r="K3405">
        <v>1</v>
      </c>
      <c r="L3405" t="s">
        <v>6872</v>
      </c>
      <c r="M3405" t="s">
        <v>6894</v>
      </c>
      <c r="N3405" t="s">
        <v>6874</v>
      </c>
      <c r="O3405" t="s">
        <v>6875</v>
      </c>
      <c r="P3405" t="s">
        <v>6875</v>
      </c>
      <c r="Q3405" t="s">
        <v>6875</v>
      </c>
      <c r="R3405" t="s">
        <v>6874</v>
      </c>
      <c r="S3405">
        <v>4.8150209999999998</v>
      </c>
      <c r="T3405">
        <v>-75.712366000000003</v>
      </c>
      <c r="U3405" t="s">
        <v>17518</v>
      </c>
    </row>
    <row r="3406" spans="1:21" x14ac:dyDescent="0.3">
      <c r="A3406" t="s">
        <v>17519</v>
      </c>
      <c r="B3406" t="s">
        <v>370</v>
      </c>
      <c r="C3406" t="s">
        <v>11181</v>
      </c>
      <c r="D3406" t="s">
        <v>7124</v>
      </c>
      <c r="E3406" t="s">
        <v>7124</v>
      </c>
      <c r="F3406" t="s">
        <v>17520</v>
      </c>
      <c r="G3406" t="s">
        <v>17520</v>
      </c>
      <c r="H3406" t="s">
        <v>6870</v>
      </c>
      <c r="I3406" t="s">
        <v>6871</v>
      </c>
      <c r="J3406">
        <v>2</v>
      </c>
      <c r="K3406">
        <v>1</v>
      </c>
      <c r="L3406" t="s">
        <v>6872</v>
      </c>
      <c r="M3406" t="s">
        <v>6894</v>
      </c>
      <c r="N3406" t="s">
        <v>6874</v>
      </c>
      <c r="O3406" t="s">
        <v>6875</v>
      </c>
      <c r="P3406" t="s">
        <v>6874</v>
      </c>
      <c r="Q3406" t="s">
        <v>6875</v>
      </c>
      <c r="R3406" t="s">
        <v>6874</v>
      </c>
      <c r="S3406">
        <v>4.8149040000000003</v>
      </c>
      <c r="T3406">
        <v>-75.712344000000002</v>
      </c>
      <c r="U3406" t="s">
        <v>17518</v>
      </c>
    </row>
    <row r="3407" spans="1:21" x14ac:dyDescent="0.3">
      <c r="A3407" t="s">
        <v>17521</v>
      </c>
      <c r="B3407" t="s">
        <v>370</v>
      </c>
      <c r="C3407" t="s">
        <v>11181</v>
      </c>
      <c r="D3407" t="s">
        <v>7178</v>
      </c>
      <c r="E3407" t="s">
        <v>7178</v>
      </c>
      <c r="F3407" t="s">
        <v>17522</v>
      </c>
      <c r="G3407" t="s">
        <v>17523</v>
      </c>
      <c r="H3407" t="s">
        <v>6870</v>
      </c>
      <c r="I3407" t="s">
        <v>6871</v>
      </c>
      <c r="J3407" t="s">
        <v>370</v>
      </c>
      <c r="K3407">
        <v>1</v>
      </c>
      <c r="L3407" t="s">
        <v>6881</v>
      </c>
      <c r="M3407" t="s">
        <v>6873</v>
      </c>
      <c r="N3407" t="s">
        <v>6874</v>
      </c>
      <c r="O3407" t="s">
        <v>6875</v>
      </c>
      <c r="P3407" t="s">
        <v>6874</v>
      </c>
      <c r="Q3407" t="s">
        <v>6874</v>
      </c>
      <c r="R3407" t="s">
        <v>6874</v>
      </c>
      <c r="S3407">
        <v>4.7853250000000003</v>
      </c>
      <c r="T3407">
        <v>-75.726000999999997</v>
      </c>
      <c r="U3407" t="s">
        <v>17524</v>
      </c>
    </row>
    <row r="3408" spans="1:21" x14ac:dyDescent="0.3">
      <c r="A3408" t="s">
        <v>17525</v>
      </c>
      <c r="B3408" t="s">
        <v>370</v>
      </c>
      <c r="C3408" t="s">
        <v>11181</v>
      </c>
      <c r="D3408" t="s">
        <v>7178</v>
      </c>
      <c r="E3408" t="s">
        <v>7178</v>
      </c>
      <c r="F3408" t="s">
        <v>17526</v>
      </c>
      <c r="G3408" t="s">
        <v>17527</v>
      </c>
      <c r="H3408" t="s">
        <v>6870</v>
      </c>
      <c r="I3408" t="s">
        <v>6871</v>
      </c>
      <c r="J3408" t="s">
        <v>370</v>
      </c>
      <c r="K3408">
        <v>2</v>
      </c>
      <c r="L3408" t="s">
        <v>6881</v>
      </c>
      <c r="M3408" t="s">
        <v>6873</v>
      </c>
      <c r="N3408" t="s">
        <v>6874</v>
      </c>
      <c r="O3408" t="s">
        <v>6875</v>
      </c>
      <c r="P3408" t="s">
        <v>6874</v>
      </c>
      <c r="Q3408" t="s">
        <v>6874</v>
      </c>
      <c r="R3408" t="s">
        <v>6874</v>
      </c>
      <c r="S3408">
        <v>4.7853250000000003</v>
      </c>
      <c r="T3408">
        <v>-75.726000999999997</v>
      </c>
      <c r="U3408" t="s">
        <v>17528</v>
      </c>
    </row>
    <row r="3409" spans="1:21" x14ac:dyDescent="0.3">
      <c r="A3409" t="s">
        <v>17529</v>
      </c>
      <c r="B3409" t="s">
        <v>370</v>
      </c>
      <c r="C3409" t="s">
        <v>11181</v>
      </c>
      <c r="D3409" t="s">
        <v>7124</v>
      </c>
      <c r="E3409" t="s">
        <v>6866</v>
      </c>
      <c r="F3409" t="s">
        <v>17530</v>
      </c>
      <c r="G3409" t="s">
        <v>17530</v>
      </c>
      <c r="H3409" t="s">
        <v>6870</v>
      </c>
      <c r="I3409" t="s">
        <v>6871</v>
      </c>
      <c r="J3409">
        <v>3</v>
      </c>
      <c r="K3409">
        <v>0</v>
      </c>
      <c r="L3409" t="s">
        <v>6882</v>
      </c>
      <c r="M3409" t="s">
        <v>6873</v>
      </c>
      <c r="N3409" t="s">
        <v>6874</v>
      </c>
      <c r="O3409" t="s">
        <v>6875</v>
      </c>
      <c r="P3409" t="s">
        <v>6874</v>
      </c>
      <c r="Q3409" t="s">
        <v>6874</v>
      </c>
      <c r="R3409" t="s">
        <v>6874</v>
      </c>
      <c r="S3409">
        <v>4.8123959999999997</v>
      </c>
      <c r="T3409">
        <v>-75.69556</v>
      </c>
      <c r="U3409" t="s">
        <v>17531</v>
      </c>
    </row>
    <row r="3410" spans="1:21" x14ac:dyDescent="0.3">
      <c r="A3410" t="s">
        <v>17532</v>
      </c>
      <c r="B3410" t="s">
        <v>370</v>
      </c>
      <c r="C3410" t="s">
        <v>11181</v>
      </c>
      <c r="D3410" t="s">
        <v>7124</v>
      </c>
      <c r="E3410" t="s">
        <v>6866</v>
      </c>
      <c r="F3410" t="s">
        <v>17533</v>
      </c>
      <c r="G3410" t="s">
        <v>17533</v>
      </c>
      <c r="H3410" t="s">
        <v>6870</v>
      </c>
      <c r="I3410" t="s">
        <v>6871</v>
      </c>
      <c r="J3410" t="s">
        <v>370</v>
      </c>
      <c r="K3410" t="s">
        <v>370</v>
      </c>
      <c r="L3410" t="s">
        <v>6872</v>
      </c>
      <c r="M3410" t="s">
        <v>6894</v>
      </c>
      <c r="N3410" t="s">
        <v>6875</v>
      </c>
      <c r="O3410" t="s">
        <v>6874</v>
      </c>
      <c r="P3410" t="s">
        <v>6875</v>
      </c>
      <c r="Q3410" t="s">
        <v>6874</v>
      </c>
      <c r="R3410" t="s">
        <v>6874</v>
      </c>
      <c r="S3410">
        <v>4.8120770000000004</v>
      </c>
      <c r="T3410">
        <v>-75.695454999999995</v>
      </c>
      <c r="U3410" t="s">
        <v>6874</v>
      </c>
    </row>
    <row r="3411" spans="1:21" x14ac:dyDescent="0.3">
      <c r="A3411" t="s">
        <v>17534</v>
      </c>
      <c r="B3411" t="s">
        <v>370</v>
      </c>
      <c r="C3411" t="s">
        <v>11178</v>
      </c>
      <c r="D3411" t="s">
        <v>7124</v>
      </c>
      <c r="E3411" t="s">
        <v>8650</v>
      </c>
      <c r="F3411" t="s">
        <v>17535</v>
      </c>
      <c r="G3411" t="s">
        <v>14685</v>
      </c>
      <c r="H3411" t="s">
        <v>6870</v>
      </c>
      <c r="I3411" t="s">
        <v>6871</v>
      </c>
      <c r="J3411">
        <v>1</v>
      </c>
      <c r="K3411">
        <v>0</v>
      </c>
      <c r="L3411" t="s">
        <v>6881</v>
      </c>
      <c r="M3411" t="s">
        <v>6873</v>
      </c>
      <c r="N3411" t="s">
        <v>6874</v>
      </c>
      <c r="O3411" t="s">
        <v>6875</v>
      </c>
      <c r="P3411" t="s">
        <v>6874</v>
      </c>
      <c r="Q3411" t="s">
        <v>6875</v>
      </c>
      <c r="R3411" t="s">
        <v>6874</v>
      </c>
      <c r="S3411">
        <v>4.7976010000000002</v>
      </c>
      <c r="T3411">
        <v>-75.703416000000004</v>
      </c>
      <c r="U3411" t="s">
        <v>17536</v>
      </c>
    </row>
    <row r="3412" spans="1:21" x14ac:dyDescent="0.3">
      <c r="A3412" t="s">
        <v>17537</v>
      </c>
      <c r="B3412" t="s">
        <v>370</v>
      </c>
      <c r="C3412" t="s">
        <v>11178</v>
      </c>
      <c r="D3412" t="s">
        <v>7124</v>
      </c>
      <c r="E3412" t="s">
        <v>8650</v>
      </c>
      <c r="F3412" t="s">
        <v>17538</v>
      </c>
      <c r="G3412" t="s">
        <v>17538</v>
      </c>
      <c r="H3412" t="s">
        <v>6870</v>
      </c>
      <c r="I3412" t="s">
        <v>6871</v>
      </c>
      <c r="J3412">
        <v>1</v>
      </c>
      <c r="K3412">
        <v>1</v>
      </c>
      <c r="L3412" t="s">
        <v>6872</v>
      </c>
      <c r="M3412" t="s">
        <v>6873</v>
      </c>
      <c r="N3412" t="s">
        <v>6874</v>
      </c>
      <c r="O3412" t="s">
        <v>6875</v>
      </c>
      <c r="P3412" t="s">
        <v>6874</v>
      </c>
      <c r="Q3412" t="s">
        <v>6875</v>
      </c>
      <c r="R3412" t="s">
        <v>6874</v>
      </c>
      <c r="S3412">
        <v>4.8184659999999999</v>
      </c>
      <c r="T3412">
        <v>-75.695419000000001</v>
      </c>
      <c r="U3412" t="s">
        <v>17539</v>
      </c>
    </row>
    <row r="3413" spans="1:21" x14ac:dyDescent="0.3">
      <c r="A3413" t="s">
        <v>17540</v>
      </c>
      <c r="B3413" t="s">
        <v>370</v>
      </c>
      <c r="C3413" t="s">
        <v>11178</v>
      </c>
      <c r="D3413" t="s">
        <v>7124</v>
      </c>
      <c r="E3413" t="s">
        <v>8650</v>
      </c>
      <c r="F3413" t="s">
        <v>17541</v>
      </c>
      <c r="G3413" t="s">
        <v>17541</v>
      </c>
      <c r="H3413" t="s">
        <v>6870</v>
      </c>
      <c r="I3413" t="s">
        <v>6871</v>
      </c>
      <c r="J3413">
        <v>2</v>
      </c>
      <c r="K3413">
        <v>0</v>
      </c>
      <c r="L3413" t="s">
        <v>6872</v>
      </c>
      <c r="M3413" t="s">
        <v>6894</v>
      </c>
      <c r="N3413" t="s">
        <v>6874</v>
      </c>
      <c r="O3413" t="s">
        <v>6875</v>
      </c>
      <c r="P3413" t="s">
        <v>6874</v>
      </c>
      <c r="Q3413" t="s">
        <v>6875</v>
      </c>
      <c r="R3413" t="s">
        <v>6875</v>
      </c>
      <c r="S3413">
        <v>4.8184659999999999</v>
      </c>
      <c r="T3413">
        <v>-75.695419000000001</v>
      </c>
      <c r="U3413" t="s">
        <v>6876</v>
      </c>
    </row>
    <row r="3414" spans="1:21" x14ac:dyDescent="0.3">
      <c r="A3414" t="s">
        <v>17542</v>
      </c>
      <c r="B3414" t="s">
        <v>370</v>
      </c>
      <c r="C3414" t="s">
        <v>11178</v>
      </c>
      <c r="D3414" t="s">
        <v>8317</v>
      </c>
      <c r="E3414" t="s">
        <v>15023</v>
      </c>
      <c r="F3414" t="s">
        <v>17543</v>
      </c>
      <c r="G3414" t="s">
        <v>17544</v>
      </c>
      <c r="H3414" t="s">
        <v>6870</v>
      </c>
      <c r="I3414" t="s">
        <v>6880</v>
      </c>
      <c r="J3414">
        <v>2</v>
      </c>
      <c r="K3414">
        <v>1</v>
      </c>
      <c r="L3414" t="s">
        <v>6872</v>
      </c>
      <c r="M3414" t="s">
        <v>6894</v>
      </c>
      <c r="N3414" t="s">
        <v>6875</v>
      </c>
      <c r="O3414" t="s">
        <v>6874</v>
      </c>
      <c r="P3414" t="s">
        <v>6875</v>
      </c>
      <c r="Q3414" t="s">
        <v>6874</v>
      </c>
      <c r="R3414" t="s">
        <v>6875</v>
      </c>
      <c r="S3414">
        <v>4.8009040000000001</v>
      </c>
      <c r="T3414">
        <v>-75.702634000000003</v>
      </c>
      <c r="U3414" t="s">
        <v>17545</v>
      </c>
    </row>
    <row r="3415" spans="1:21" x14ac:dyDescent="0.3">
      <c r="A3415" t="s">
        <v>17546</v>
      </c>
      <c r="B3415" t="s">
        <v>370</v>
      </c>
      <c r="C3415" t="s">
        <v>11178</v>
      </c>
      <c r="D3415" t="s">
        <v>7124</v>
      </c>
      <c r="E3415" t="s">
        <v>17547</v>
      </c>
      <c r="F3415" t="s">
        <v>17548</v>
      </c>
      <c r="G3415" t="s">
        <v>17549</v>
      </c>
      <c r="H3415" t="s">
        <v>6934</v>
      </c>
      <c r="I3415" t="s">
        <v>6989</v>
      </c>
      <c r="J3415">
        <v>5</v>
      </c>
      <c r="K3415">
        <v>1</v>
      </c>
      <c r="L3415" t="s">
        <v>6872</v>
      </c>
      <c r="M3415" t="s">
        <v>6894</v>
      </c>
      <c r="N3415" t="s">
        <v>6874</v>
      </c>
      <c r="O3415" t="s">
        <v>6875</v>
      </c>
      <c r="P3415" t="s">
        <v>6874</v>
      </c>
      <c r="Q3415" t="s">
        <v>6875</v>
      </c>
      <c r="R3415" t="s">
        <v>6874</v>
      </c>
      <c r="S3415">
        <v>4.8103579999999999</v>
      </c>
      <c r="T3415">
        <v>-75.693835000000007</v>
      </c>
      <c r="U3415" t="s">
        <v>17550</v>
      </c>
    </row>
    <row r="3416" spans="1:21" x14ac:dyDescent="0.3">
      <c r="A3416" t="s">
        <v>17551</v>
      </c>
      <c r="B3416" t="s">
        <v>370</v>
      </c>
      <c r="C3416" t="s">
        <v>11178</v>
      </c>
      <c r="D3416" t="s">
        <v>7124</v>
      </c>
      <c r="E3416" t="s">
        <v>6866</v>
      </c>
      <c r="F3416" t="s">
        <v>17552</v>
      </c>
      <c r="G3416" t="s">
        <v>17552</v>
      </c>
      <c r="H3416" t="s">
        <v>6870</v>
      </c>
      <c r="I3416" t="s">
        <v>6871</v>
      </c>
      <c r="J3416">
        <v>3</v>
      </c>
      <c r="K3416">
        <v>1</v>
      </c>
      <c r="L3416" t="s">
        <v>6881</v>
      </c>
      <c r="M3416" t="s">
        <v>6873</v>
      </c>
      <c r="N3416" t="s">
        <v>6874</v>
      </c>
      <c r="O3416" t="s">
        <v>6875</v>
      </c>
      <c r="P3416" t="s">
        <v>6874</v>
      </c>
      <c r="Q3416" t="s">
        <v>6875</v>
      </c>
      <c r="R3416" t="s">
        <v>6874</v>
      </c>
      <c r="S3416">
        <v>4.817456</v>
      </c>
      <c r="T3416">
        <v>-75.702450999999996</v>
      </c>
      <c r="U3416" t="s">
        <v>17553</v>
      </c>
    </row>
    <row r="3417" spans="1:21" x14ac:dyDescent="0.3">
      <c r="A3417" t="s">
        <v>17554</v>
      </c>
      <c r="B3417" t="s">
        <v>370</v>
      </c>
      <c r="C3417" t="s">
        <v>11178</v>
      </c>
      <c r="D3417" t="s">
        <v>7124</v>
      </c>
      <c r="E3417" t="s">
        <v>16989</v>
      </c>
      <c r="F3417" t="s">
        <v>17555</v>
      </c>
      <c r="G3417" t="s">
        <v>17556</v>
      </c>
      <c r="H3417" t="s">
        <v>6870</v>
      </c>
      <c r="I3417" t="s">
        <v>6871</v>
      </c>
      <c r="J3417">
        <v>5</v>
      </c>
      <c r="K3417">
        <v>2</v>
      </c>
      <c r="L3417" t="s">
        <v>6872</v>
      </c>
      <c r="M3417" t="s">
        <v>6873</v>
      </c>
      <c r="N3417" t="s">
        <v>6874</v>
      </c>
      <c r="O3417" t="s">
        <v>6874</v>
      </c>
      <c r="P3417" t="s">
        <v>6874</v>
      </c>
      <c r="Q3417" t="s">
        <v>6874</v>
      </c>
      <c r="R3417" t="s">
        <v>6874</v>
      </c>
      <c r="S3417">
        <v>4.8083260000000001</v>
      </c>
      <c r="T3417">
        <v>-75.678082000000003</v>
      </c>
      <c r="U3417" t="s">
        <v>17557</v>
      </c>
    </row>
    <row r="3418" spans="1:21" x14ac:dyDescent="0.3">
      <c r="A3418" t="s">
        <v>17558</v>
      </c>
      <c r="B3418" t="s">
        <v>370</v>
      </c>
      <c r="C3418" t="s">
        <v>11178</v>
      </c>
      <c r="D3418" t="s">
        <v>7124</v>
      </c>
      <c r="E3418" t="s">
        <v>16989</v>
      </c>
      <c r="F3418" t="s">
        <v>17559</v>
      </c>
      <c r="G3418" t="s">
        <v>17556</v>
      </c>
      <c r="H3418" t="s">
        <v>6870</v>
      </c>
      <c r="I3418" t="s">
        <v>6871</v>
      </c>
      <c r="J3418">
        <v>5</v>
      </c>
      <c r="K3418">
        <v>2</v>
      </c>
      <c r="L3418" t="s">
        <v>6881</v>
      </c>
      <c r="M3418" t="s">
        <v>6891</v>
      </c>
      <c r="N3418" t="s">
        <v>6874</v>
      </c>
      <c r="O3418" t="s">
        <v>6874</v>
      </c>
      <c r="P3418" t="s">
        <v>6874</v>
      </c>
      <c r="Q3418" t="s">
        <v>6874</v>
      </c>
      <c r="R3418" t="s">
        <v>6874</v>
      </c>
      <c r="S3418">
        <v>4.8083260000000001</v>
      </c>
      <c r="T3418">
        <v>-75.678082000000003</v>
      </c>
      <c r="U3418" t="s">
        <v>17560</v>
      </c>
    </row>
    <row r="3419" spans="1:21" x14ac:dyDescent="0.3">
      <c r="A3419" t="s">
        <v>17561</v>
      </c>
      <c r="B3419" t="s">
        <v>370</v>
      </c>
      <c r="C3419" t="s">
        <v>11178</v>
      </c>
      <c r="D3419" t="s">
        <v>7124</v>
      </c>
      <c r="E3419" t="s">
        <v>16989</v>
      </c>
      <c r="F3419" t="s">
        <v>17562</v>
      </c>
      <c r="G3419" t="s">
        <v>17556</v>
      </c>
      <c r="H3419" t="s">
        <v>6870</v>
      </c>
      <c r="I3419" t="s">
        <v>6871</v>
      </c>
      <c r="J3419">
        <v>5</v>
      </c>
      <c r="K3419">
        <v>2</v>
      </c>
      <c r="L3419" t="s">
        <v>6881</v>
      </c>
      <c r="M3419" t="s">
        <v>6891</v>
      </c>
      <c r="N3419" t="s">
        <v>6874</v>
      </c>
      <c r="O3419" t="s">
        <v>6874</v>
      </c>
      <c r="P3419" t="s">
        <v>6874</v>
      </c>
      <c r="Q3419" t="s">
        <v>6874</v>
      </c>
      <c r="R3419" t="s">
        <v>6874</v>
      </c>
      <c r="S3419">
        <v>4.8083260000000001</v>
      </c>
      <c r="T3419">
        <v>-75.678082000000003</v>
      </c>
      <c r="U3419" t="s">
        <v>17563</v>
      </c>
    </row>
    <row r="3420" spans="1:21" x14ac:dyDescent="0.3">
      <c r="A3420" t="s">
        <v>17564</v>
      </c>
      <c r="B3420" t="s">
        <v>370</v>
      </c>
      <c r="C3420" t="s">
        <v>11178</v>
      </c>
      <c r="D3420" t="s">
        <v>7124</v>
      </c>
      <c r="E3420" t="s">
        <v>16989</v>
      </c>
      <c r="F3420" t="s">
        <v>17565</v>
      </c>
      <c r="G3420" t="s">
        <v>17556</v>
      </c>
      <c r="H3420" t="s">
        <v>6870</v>
      </c>
      <c r="I3420" t="s">
        <v>6871</v>
      </c>
      <c r="J3420">
        <v>5</v>
      </c>
      <c r="K3420">
        <v>2</v>
      </c>
      <c r="L3420" t="s">
        <v>6881</v>
      </c>
      <c r="M3420" t="s">
        <v>6891</v>
      </c>
      <c r="N3420" t="s">
        <v>6874</v>
      </c>
      <c r="O3420" t="s">
        <v>6874</v>
      </c>
      <c r="P3420" t="s">
        <v>6874</v>
      </c>
      <c r="Q3420" t="s">
        <v>6874</v>
      </c>
      <c r="R3420" t="s">
        <v>6874</v>
      </c>
      <c r="S3420">
        <v>4.8083260000000001</v>
      </c>
      <c r="T3420">
        <v>-75.678082000000003</v>
      </c>
      <c r="U3420" t="s">
        <v>17566</v>
      </c>
    </row>
    <row r="3421" spans="1:21" x14ac:dyDescent="0.3">
      <c r="A3421" t="s">
        <v>17567</v>
      </c>
      <c r="B3421" t="s">
        <v>370</v>
      </c>
      <c r="C3421" t="s">
        <v>11178</v>
      </c>
      <c r="D3421" t="s">
        <v>7124</v>
      </c>
      <c r="E3421" t="s">
        <v>16989</v>
      </c>
      <c r="F3421" t="s">
        <v>17568</v>
      </c>
      <c r="G3421" t="s">
        <v>17556</v>
      </c>
      <c r="H3421" t="s">
        <v>6870</v>
      </c>
      <c r="I3421" t="s">
        <v>6871</v>
      </c>
      <c r="J3421">
        <v>5</v>
      </c>
      <c r="K3421">
        <v>2</v>
      </c>
      <c r="L3421" t="s">
        <v>6872</v>
      </c>
      <c r="M3421" t="s">
        <v>6882</v>
      </c>
      <c r="N3421" t="s">
        <v>6874</v>
      </c>
      <c r="O3421" t="s">
        <v>6874</v>
      </c>
      <c r="P3421" t="s">
        <v>6874</v>
      </c>
      <c r="Q3421" t="s">
        <v>6874</v>
      </c>
      <c r="R3421" t="s">
        <v>6874</v>
      </c>
      <c r="S3421">
        <v>4.8083260000000001</v>
      </c>
      <c r="T3421">
        <v>-75.678082000000003</v>
      </c>
      <c r="U3421" t="s">
        <v>17569</v>
      </c>
    </row>
    <row r="3422" spans="1:21" x14ac:dyDescent="0.3">
      <c r="A3422" t="s">
        <v>17570</v>
      </c>
      <c r="B3422" t="s">
        <v>370</v>
      </c>
      <c r="C3422" t="s">
        <v>11178</v>
      </c>
      <c r="D3422" t="s">
        <v>7124</v>
      </c>
      <c r="E3422" t="s">
        <v>16989</v>
      </c>
      <c r="F3422" t="s">
        <v>17571</v>
      </c>
      <c r="G3422" t="s">
        <v>17556</v>
      </c>
      <c r="H3422" t="s">
        <v>6870</v>
      </c>
      <c r="I3422" t="s">
        <v>6871</v>
      </c>
      <c r="J3422">
        <v>5</v>
      </c>
      <c r="K3422">
        <v>2</v>
      </c>
      <c r="L3422" t="s">
        <v>6881</v>
      </c>
      <c r="M3422" t="s">
        <v>6891</v>
      </c>
      <c r="N3422" t="s">
        <v>6874</v>
      </c>
      <c r="O3422" t="s">
        <v>6874</v>
      </c>
      <c r="P3422" t="s">
        <v>6874</v>
      </c>
      <c r="Q3422" t="s">
        <v>6874</v>
      </c>
      <c r="R3422" t="s">
        <v>6874</v>
      </c>
      <c r="S3422">
        <v>4.8083260000000001</v>
      </c>
      <c r="T3422">
        <v>-75.678082000000003</v>
      </c>
      <c r="U3422" t="s">
        <v>17572</v>
      </c>
    </row>
    <row r="3423" spans="1:21" x14ac:dyDescent="0.3">
      <c r="A3423" t="s">
        <v>17573</v>
      </c>
      <c r="B3423" t="s">
        <v>370</v>
      </c>
      <c r="C3423" t="s">
        <v>11178</v>
      </c>
      <c r="D3423" t="s">
        <v>7124</v>
      </c>
      <c r="E3423" t="s">
        <v>16989</v>
      </c>
      <c r="F3423" t="s">
        <v>17574</v>
      </c>
      <c r="G3423" t="s">
        <v>17556</v>
      </c>
      <c r="H3423" t="s">
        <v>6870</v>
      </c>
      <c r="I3423" t="s">
        <v>6871</v>
      </c>
      <c r="J3423">
        <v>5</v>
      </c>
      <c r="K3423">
        <v>2</v>
      </c>
      <c r="L3423" t="s">
        <v>6881</v>
      </c>
      <c r="M3423" t="s">
        <v>6873</v>
      </c>
      <c r="N3423" t="s">
        <v>6874</v>
      </c>
      <c r="O3423" t="s">
        <v>6874</v>
      </c>
      <c r="P3423" t="s">
        <v>6874</v>
      </c>
      <c r="Q3423" t="s">
        <v>6874</v>
      </c>
      <c r="R3423" t="s">
        <v>6874</v>
      </c>
      <c r="S3423">
        <v>4.8083260000000001</v>
      </c>
      <c r="T3423">
        <v>-75.678082000000003</v>
      </c>
      <c r="U3423" t="s">
        <v>17575</v>
      </c>
    </row>
    <row r="3424" spans="1:21" x14ac:dyDescent="0.3">
      <c r="A3424" t="s">
        <v>17576</v>
      </c>
      <c r="B3424" t="s">
        <v>370</v>
      </c>
      <c r="C3424" t="s">
        <v>11178</v>
      </c>
      <c r="D3424" t="s">
        <v>7124</v>
      </c>
      <c r="E3424" t="s">
        <v>16989</v>
      </c>
      <c r="F3424" t="s">
        <v>17577</v>
      </c>
      <c r="G3424" t="s">
        <v>17556</v>
      </c>
      <c r="H3424" t="s">
        <v>6870</v>
      </c>
      <c r="I3424" t="s">
        <v>6871</v>
      </c>
      <c r="J3424">
        <v>5</v>
      </c>
      <c r="K3424">
        <v>2</v>
      </c>
      <c r="L3424" t="s">
        <v>6881</v>
      </c>
      <c r="M3424" t="s">
        <v>6873</v>
      </c>
      <c r="N3424" t="s">
        <v>6874</v>
      </c>
      <c r="O3424" t="s">
        <v>6874</v>
      </c>
      <c r="P3424" t="s">
        <v>6874</v>
      </c>
      <c r="Q3424" t="s">
        <v>6874</v>
      </c>
      <c r="R3424" t="s">
        <v>6874</v>
      </c>
      <c r="S3424">
        <v>4.8083260000000001</v>
      </c>
      <c r="T3424">
        <v>-75.678082000000003</v>
      </c>
      <c r="U3424" t="s">
        <v>17575</v>
      </c>
    </row>
    <row r="3425" spans="1:21" x14ac:dyDescent="0.3">
      <c r="A3425" t="s">
        <v>17578</v>
      </c>
      <c r="B3425" t="s">
        <v>370</v>
      </c>
      <c r="C3425" t="s">
        <v>11178</v>
      </c>
      <c r="D3425" t="s">
        <v>7124</v>
      </c>
      <c r="E3425" t="s">
        <v>16989</v>
      </c>
      <c r="F3425" t="s">
        <v>17579</v>
      </c>
      <c r="G3425" t="s">
        <v>17556</v>
      </c>
      <c r="H3425" t="s">
        <v>6870</v>
      </c>
      <c r="I3425" t="s">
        <v>6871</v>
      </c>
      <c r="J3425">
        <v>5</v>
      </c>
      <c r="K3425">
        <v>2</v>
      </c>
      <c r="L3425" t="s">
        <v>6881</v>
      </c>
      <c r="M3425" t="s">
        <v>6873</v>
      </c>
      <c r="N3425" t="s">
        <v>6874</v>
      </c>
      <c r="O3425" t="s">
        <v>6874</v>
      </c>
      <c r="P3425" t="s">
        <v>6874</v>
      </c>
      <c r="Q3425" t="s">
        <v>6874</v>
      </c>
      <c r="R3425" t="s">
        <v>6874</v>
      </c>
      <c r="S3425">
        <v>4.8083260000000001</v>
      </c>
      <c r="T3425">
        <v>-75.678082000000003</v>
      </c>
      <c r="U3425" t="s">
        <v>17575</v>
      </c>
    </row>
    <row r="3426" spans="1:21" x14ac:dyDescent="0.3">
      <c r="A3426" t="s">
        <v>17580</v>
      </c>
      <c r="B3426" t="s">
        <v>370</v>
      </c>
      <c r="C3426" t="s">
        <v>11178</v>
      </c>
      <c r="D3426" t="s">
        <v>7124</v>
      </c>
      <c r="E3426" t="s">
        <v>16989</v>
      </c>
      <c r="F3426" t="s">
        <v>17581</v>
      </c>
      <c r="G3426" t="s">
        <v>17556</v>
      </c>
      <c r="H3426" t="s">
        <v>6870</v>
      </c>
      <c r="I3426" t="s">
        <v>6871</v>
      </c>
      <c r="J3426">
        <v>5</v>
      </c>
      <c r="K3426">
        <v>2</v>
      </c>
      <c r="L3426" t="s">
        <v>6872</v>
      </c>
      <c r="M3426" t="s">
        <v>6873</v>
      </c>
      <c r="N3426" t="s">
        <v>6874</v>
      </c>
      <c r="O3426" t="s">
        <v>6874</v>
      </c>
      <c r="P3426" t="s">
        <v>6874</v>
      </c>
      <c r="Q3426" t="s">
        <v>6874</v>
      </c>
      <c r="R3426" t="s">
        <v>6874</v>
      </c>
      <c r="S3426">
        <v>4.8083260000000001</v>
      </c>
      <c r="T3426">
        <v>-75.678082000000003</v>
      </c>
      <c r="U3426" t="s">
        <v>17582</v>
      </c>
    </row>
    <row r="3427" spans="1:21" x14ac:dyDescent="0.3">
      <c r="A3427" t="s">
        <v>17583</v>
      </c>
      <c r="B3427" t="s">
        <v>370</v>
      </c>
      <c r="C3427" t="s">
        <v>11178</v>
      </c>
      <c r="D3427" t="s">
        <v>7124</v>
      </c>
      <c r="E3427" t="s">
        <v>16989</v>
      </c>
      <c r="F3427" t="s">
        <v>17584</v>
      </c>
      <c r="G3427" t="s">
        <v>17556</v>
      </c>
      <c r="H3427" t="s">
        <v>6870</v>
      </c>
      <c r="I3427" t="s">
        <v>6871</v>
      </c>
      <c r="J3427">
        <v>5</v>
      </c>
      <c r="K3427">
        <v>2</v>
      </c>
      <c r="L3427" t="s">
        <v>6872</v>
      </c>
      <c r="M3427" t="s">
        <v>6882</v>
      </c>
      <c r="N3427" t="s">
        <v>6874</v>
      </c>
      <c r="O3427" t="s">
        <v>6874</v>
      </c>
      <c r="P3427" t="s">
        <v>6874</v>
      </c>
      <c r="Q3427" t="s">
        <v>6874</v>
      </c>
      <c r="R3427" t="s">
        <v>6874</v>
      </c>
      <c r="S3427">
        <v>4.8083260000000001</v>
      </c>
      <c r="T3427">
        <v>-75.678082000000003</v>
      </c>
      <c r="U3427" t="s">
        <v>17585</v>
      </c>
    </row>
    <row r="3428" spans="1:21" x14ac:dyDescent="0.3">
      <c r="A3428" t="s">
        <v>17586</v>
      </c>
      <c r="B3428" t="s">
        <v>370</v>
      </c>
      <c r="C3428" t="s">
        <v>11178</v>
      </c>
      <c r="D3428" t="s">
        <v>7124</v>
      </c>
      <c r="E3428" t="s">
        <v>6866</v>
      </c>
      <c r="F3428" t="s">
        <v>17587</v>
      </c>
      <c r="G3428" t="s">
        <v>17587</v>
      </c>
      <c r="H3428" t="s">
        <v>6870</v>
      </c>
      <c r="I3428" t="s">
        <v>6871</v>
      </c>
      <c r="J3428">
        <v>5</v>
      </c>
      <c r="K3428">
        <v>1</v>
      </c>
      <c r="L3428" t="s">
        <v>6872</v>
      </c>
      <c r="M3428" t="s">
        <v>6894</v>
      </c>
      <c r="N3428" t="s">
        <v>6874</v>
      </c>
      <c r="O3428" t="s">
        <v>6874</v>
      </c>
      <c r="P3428" t="s">
        <v>6875</v>
      </c>
      <c r="Q3428" t="s">
        <v>6875</v>
      </c>
      <c r="R3428" t="s">
        <v>6874</v>
      </c>
      <c r="S3428">
        <v>4.8104180000000003</v>
      </c>
      <c r="T3428">
        <v>-75.689406000000005</v>
      </c>
      <c r="U3428" t="s">
        <v>17588</v>
      </c>
    </row>
    <row r="3429" spans="1:21" x14ac:dyDescent="0.3">
      <c r="A3429" t="s">
        <v>17589</v>
      </c>
      <c r="B3429" t="s">
        <v>370</v>
      </c>
      <c r="C3429" t="s">
        <v>11178</v>
      </c>
      <c r="D3429" t="s">
        <v>7124</v>
      </c>
      <c r="E3429" t="s">
        <v>8650</v>
      </c>
      <c r="F3429" t="s">
        <v>17590</v>
      </c>
      <c r="G3429" t="s">
        <v>17591</v>
      </c>
      <c r="H3429" t="s">
        <v>6870</v>
      </c>
      <c r="I3429" t="s">
        <v>6871</v>
      </c>
      <c r="J3429">
        <v>2</v>
      </c>
      <c r="K3429">
        <v>1</v>
      </c>
      <c r="L3429" t="s">
        <v>6872</v>
      </c>
      <c r="M3429" t="s">
        <v>6894</v>
      </c>
      <c r="N3429" t="s">
        <v>6874</v>
      </c>
      <c r="O3429" t="s">
        <v>6875</v>
      </c>
      <c r="P3429" t="s">
        <v>6874</v>
      </c>
      <c r="Q3429" t="s">
        <v>6875</v>
      </c>
      <c r="R3429" t="s">
        <v>6875</v>
      </c>
      <c r="S3429">
        <v>4.8268659999999999</v>
      </c>
      <c r="T3429">
        <v>-75.698134999999994</v>
      </c>
      <c r="U3429" t="s">
        <v>17592</v>
      </c>
    </row>
    <row r="3430" spans="1:21" x14ac:dyDescent="0.3">
      <c r="A3430" t="s">
        <v>17593</v>
      </c>
      <c r="B3430" t="s">
        <v>370</v>
      </c>
      <c r="C3430" t="s">
        <v>11178</v>
      </c>
      <c r="D3430" t="s">
        <v>7124</v>
      </c>
      <c r="E3430" t="s">
        <v>8650</v>
      </c>
      <c r="F3430" t="s">
        <v>17594</v>
      </c>
      <c r="G3430" t="s">
        <v>17595</v>
      </c>
      <c r="H3430" t="s">
        <v>6870</v>
      </c>
      <c r="I3430" t="s">
        <v>6871</v>
      </c>
      <c r="J3430">
        <v>3</v>
      </c>
      <c r="K3430">
        <v>0</v>
      </c>
      <c r="L3430" t="s">
        <v>6872</v>
      </c>
      <c r="M3430" t="s">
        <v>6894</v>
      </c>
      <c r="N3430" t="s">
        <v>6874</v>
      </c>
      <c r="O3430" t="s">
        <v>6875</v>
      </c>
      <c r="P3430" t="s">
        <v>6875</v>
      </c>
      <c r="Q3430" t="s">
        <v>6874</v>
      </c>
      <c r="R3430" t="s">
        <v>6874</v>
      </c>
      <c r="S3430">
        <v>4.8165979999999999</v>
      </c>
      <c r="T3430">
        <v>-75.688822000000002</v>
      </c>
      <c r="U3430" t="s">
        <v>17596</v>
      </c>
    </row>
    <row r="3431" spans="1:21" x14ac:dyDescent="0.3">
      <c r="A3431" t="s">
        <v>17597</v>
      </c>
      <c r="B3431" t="s">
        <v>370</v>
      </c>
      <c r="C3431" t="s">
        <v>11178</v>
      </c>
      <c r="D3431" t="s">
        <v>7124</v>
      </c>
      <c r="E3431" t="s">
        <v>8650</v>
      </c>
      <c r="F3431" t="s">
        <v>17598</v>
      </c>
      <c r="G3431" t="s">
        <v>17595</v>
      </c>
      <c r="H3431" t="s">
        <v>6870</v>
      </c>
      <c r="I3431" t="s">
        <v>6871</v>
      </c>
      <c r="J3431">
        <v>1</v>
      </c>
      <c r="K3431">
        <v>1</v>
      </c>
      <c r="L3431" t="s">
        <v>6872</v>
      </c>
      <c r="M3431" t="s">
        <v>6894</v>
      </c>
      <c r="N3431" t="s">
        <v>6874</v>
      </c>
      <c r="O3431" t="s">
        <v>6875</v>
      </c>
      <c r="P3431" t="s">
        <v>6875</v>
      </c>
      <c r="Q3431" t="s">
        <v>6875</v>
      </c>
      <c r="R3431" t="s">
        <v>6874</v>
      </c>
      <c r="S3431">
        <v>4.8087169999999997</v>
      </c>
      <c r="T3431">
        <v>-75.690601000000001</v>
      </c>
      <c r="U3431" t="s">
        <v>6876</v>
      </c>
    </row>
    <row r="3432" spans="1:21" x14ac:dyDescent="0.3">
      <c r="A3432" t="s">
        <v>17599</v>
      </c>
      <c r="B3432" t="s">
        <v>370</v>
      </c>
      <c r="C3432" t="s">
        <v>11178</v>
      </c>
      <c r="D3432" t="s">
        <v>7124</v>
      </c>
      <c r="E3432" t="s">
        <v>8650</v>
      </c>
      <c r="F3432" t="s">
        <v>17600</v>
      </c>
      <c r="G3432" t="s">
        <v>17601</v>
      </c>
      <c r="H3432" t="s">
        <v>6870</v>
      </c>
      <c r="I3432" t="s">
        <v>6871</v>
      </c>
      <c r="J3432">
        <v>1</v>
      </c>
      <c r="K3432">
        <v>0</v>
      </c>
      <c r="L3432" t="s">
        <v>6881</v>
      </c>
      <c r="M3432" t="s">
        <v>6894</v>
      </c>
      <c r="N3432" t="s">
        <v>6874</v>
      </c>
      <c r="O3432" t="s">
        <v>6875</v>
      </c>
      <c r="P3432" t="s">
        <v>6875</v>
      </c>
      <c r="Q3432" t="s">
        <v>6874</v>
      </c>
      <c r="R3432" t="s">
        <v>6874</v>
      </c>
      <c r="S3432">
        <v>4.8087169999999997</v>
      </c>
      <c r="T3432">
        <v>-75.690601000000001</v>
      </c>
      <c r="U3432" t="s">
        <v>6876</v>
      </c>
    </row>
    <row r="3433" spans="1:21" x14ac:dyDescent="0.3">
      <c r="A3433" t="s">
        <v>17602</v>
      </c>
      <c r="B3433" t="s">
        <v>370</v>
      </c>
      <c r="C3433" t="s">
        <v>11178</v>
      </c>
      <c r="D3433" t="s">
        <v>7124</v>
      </c>
      <c r="E3433" t="s">
        <v>7124</v>
      </c>
      <c r="F3433" t="s">
        <v>17603</v>
      </c>
      <c r="G3433" t="s">
        <v>17603</v>
      </c>
      <c r="H3433" t="s">
        <v>6870</v>
      </c>
      <c r="I3433" t="s">
        <v>6871</v>
      </c>
      <c r="J3433">
        <v>1</v>
      </c>
      <c r="K3433">
        <v>1</v>
      </c>
      <c r="L3433" t="s">
        <v>6872</v>
      </c>
      <c r="M3433" t="s">
        <v>6873</v>
      </c>
      <c r="N3433" t="s">
        <v>6874</v>
      </c>
      <c r="O3433" t="s">
        <v>6875</v>
      </c>
      <c r="P3433" t="s">
        <v>6874</v>
      </c>
      <c r="Q3433" t="s">
        <v>6875</v>
      </c>
      <c r="R3433" t="s">
        <v>6874</v>
      </c>
      <c r="S3433">
        <v>4.8184659999999999</v>
      </c>
      <c r="T3433">
        <v>-75.695419000000001</v>
      </c>
      <c r="U3433" t="s">
        <v>6876</v>
      </c>
    </row>
    <row r="3434" spans="1:21" x14ac:dyDescent="0.3">
      <c r="A3434" t="s">
        <v>17604</v>
      </c>
      <c r="B3434" t="s">
        <v>370</v>
      </c>
      <c r="C3434" t="s">
        <v>11178</v>
      </c>
      <c r="D3434" t="s">
        <v>7124</v>
      </c>
      <c r="E3434" t="s">
        <v>8650</v>
      </c>
      <c r="F3434" t="s">
        <v>17605</v>
      </c>
      <c r="G3434" t="s">
        <v>17591</v>
      </c>
      <c r="H3434" t="s">
        <v>6870</v>
      </c>
      <c r="I3434" t="s">
        <v>6871</v>
      </c>
      <c r="J3434">
        <v>3</v>
      </c>
      <c r="K3434">
        <v>1</v>
      </c>
      <c r="L3434" t="s">
        <v>6872</v>
      </c>
      <c r="M3434" t="s">
        <v>6894</v>
      </c>
      <c r="N3434" t="s">
        <v>6875</v>
      </c>
      <c r="O3434" t="s">
        <v>6874</v>
      </c>
      <c r="P3434" t="s">
        <v>6875</v>
      </c>
      <c r="Q3434" t="s">
        <v>6875</v>
      </c>
      <c r="R3434" t="s">
        <v>6874</v>
      </c>
      <c r="S3434">
        <v>4.8087169999999997</v>
      </c>
      <c r="T3434">
        <v>-75.690601000000001</v>
      </c>
      <c r="U3434" t="s">
        <v>17606</v>
      </c>
    </row>
    <row r="3435" spans="1:21" x14ac:dyDescent="0.3">
      <c r="A3435" t="s">
        <v>17607</v>
      </c>
      <c r="B3435" t="s">
        <v>370</v>
      </c>
      <c r="C3435" t="s">
        <v>11178</v>
      </c>
      <c r="D3435" t="s">
        <v>7124</v>
      </c>
      <c r="E3435" t="s">
        <v>8650</v>
      </c>
      <c r="F3435" t="s">
        <v>17608</v>
      </c>
      <c r="G3435" t="s">
        <v>17591</v>
      </c>
      <c r="H3435" t="s">
        <v>6870</v>
      </c>
      <c r="I3435" t="s">
        <v>6871</v>
      </c>
      <c r="J3435">
        <v>1</v>
      </c>
      <c r="K3435">
        <v>0</v>
      </c>
      <c r="L3435" t="s">
        <v>6881</v>
      </c>
      <c r="M3435" t="s">
        <v>6873</v>
      </c>
      <c r="N3435" t="s">
        <v>6874</v>
      </c>
      <c r="O3435" t="s">
        <v>6875</v>
      </c>
      <c r="P3435" t="s">
        <v>6875</v>
      </c>
      <c r="Q3435" t="s">
        <v>6875</v>
      </c>
      <c r="R3435" t="s">
        <v>6874</v>
      </c>
      <c r="S3435">
        <v>4.7921149999999999</v>
      </c>
      <c r="T3435">
        <v>-75.710931000000002</v>
      </c>
      <c r="U3435" t="s">
        <v>17609</v>
      </c>
    </row>
    <row r="3436" spans="1:21" x14ac:dyDescent="0.3">
      <c r="A3436" t="s">
        <v>17610</v>
      </c>
      <c r="B3436" t="s">
        <v>370</v>
      </c>
      <c r="C3436" t="s">
        <v>11178</v>
      </c>
      <c r="D3436" t="s">
        <v>7124</v>
      </c>
      <c r="E3436" t="s">
        <v>16938</v>
      </c>
      <c r="F3436" t="s">
        <v>370</v>
      </c>
      <c r="G3436" t="s">
        <v>17611</v>
      </c>
      <c r="H3436" t="s">
        <v>6870</v>
      </c>
      <c r="I3436" t="s">
        <v>6871</v>
      </c>
      <c r="J3436" t="s">
        <v>370</v>
      </c>
      <c r="K3436" t="s">
        <v>370</v>
      </c>
      <c r="L3436" t="s">
        <v>6881</v>
      </c>
      <c r="M3436" t="s">
        <v>6873</v>
      </c>
      <c r="N3436" t="s">
        <v>6874</v>
      </c>
      <c r="O3436" t="s">
        <v>6875</v>
      </c>
      <c r="P3436" t="s">
        <v>6874</v>
      </c>
      <c r="Q3436" t="s">
        <v>6874</v>
      </c>
      <c r="R3436" t="s">
        <v>6874</v>
      </c>
      <c r="S3436">
        <v>4</v>
      </c>
      <c r="T3436" t="s">
        <v>370</v>
      </c>
      <c r="U3436" t="s">
        <v>17612</v>
      </c>
    </row>
    <row r="3437" spans="1:21" x14ac:dyDescent="0.3">
      <c r="A3437" t="s">
        <v>17613</v>
      </c>
      <c r="B3437" t="s">
        <v>370</v>
      </c>
      <c r="C3437" t="s">
        <v>11178</v>
      </c>
      <c r="D3437" t="s">
        <v>6928</v>
      </c>
      <c r="E3437" t="s">
        <v>6952</v>
      </c>
      <c r="F3437" t="s">
        <v>17614</v>
      </c>
      <c r="G3437" t="s">
        <v>17615</v>
      </c>
      <c r="H3437" t="s">
        <v>6870</v>
      </c>
      <c r="I3437" t="s">
        <v>6871</v>
      </c>
      <c r="J3437">
        <v>1</v>
      </c>
      <c r="K3437">
        <v>1</v>
      </c>
      <c r="L3437" t="s">
        <v>6890</v>
      </c>
      <c r="M3437" t="s">
        <v>6882</v>
      </c>
      <c r="N3437" t="s">
        <v>6874</v>
      </c>
      <c r="O3437" t="s">
        <v>6875</v>
      </c>
      <c r="P3437" t="s">
        <v>6874</v>
      </c>
      <c r="Q3437" t="s">
        <v>6874</v>
      </c>
      <c r="R3437" t="s">
        <v>6874</v>
      </c>
      <c r="S3437">
        <v>4.8057509999999999</v>
      </c>
      <c r="T3437">
        <v>-75.691434999999998</v>
      </c>
      <c r="U3437" t="s">
        <v>17616</v>
      </c>
    </row>
    <row r="3438" spans="1:21" x14ac:dyDescent="0.3">
      <c r="A3438" t="s">
        <v>17617</v>
      </c>
      <c r="B3438" t="s">
        <v>370</v>
      </c>
      <c r="C3438" t="s">
        <v>11178</v>
      </c>
      <c r="D3438" t="s">
        <v>7021</v>
      </c>
      <c r="E3438" t="s">
        <v>7021</v>
      </c>
      <c r="F3438" t="s">
        <v>17618</v>
      </c>
      <c r="G3438" t="s">
        <v>17619</v>
      </c>
      <c r="H3438" t="s">
        <v>6870</v>
      </c>
      <c r="I3438" t="s">
        <v>6880</v>
      </c>
      <c r="J3438">
        <v>5</v>
      </c>
      <c r="K3438">
        <v>1</v>
      </c>
      <c r="L3438" t="s">
        <v>6881</v>
      </c>
      <c r="M3438" t="s">
        <v>6873</v>
      </c>
      <c r="N3438" t="s">
        <v>6874</v>
      </c>
      <c r="O3438" t="s">
        <v>6874</v>
      </c>
      <c r="P3438" t="s">
        <v>6874</v>
      </c>
      <c r="Q3438" t="s">
        <v>6874</v>
      </c>
      <c r="R3438" t="s">
        <v>6874</v>
      </c>
      <c r="S3438">
        <v>4</v>
      </c>
      <c r="T3438" t="s">
        <v>370</v>
      </c>
      <c r="U3438" t="s">
        <v>17620</v>
      </c>
    </row>
    <row r="3439" spans="1:21" x14ac:dyDescent="0.3">
      <c r="A3439" t="s">
        <v>17621</v>
      </c>
      <c r="B3439" t="s">
        <v>370</v>
      </c>
      <c r="C3439" t="s">
        <v>11178</v>
      </c>
      <c r="D3439" t="s">
        <v>7034</v>
      </c>
      <c r="E3439" t="s">
        <v>17622</v>
      </c>
      <c r="F3439" t="s">
        <v>17623</v>
      </c>
      <c r="G3439" t="s">
        <v>17624</v>
      </c>
      <c r="H3439" t="s">
        <v>6870</v>
      </c>
      <c r="I3439" t="s">
        <v>6871</v>
      </c>
      <c r="J3439">
        <v>2</v>
      </c>
      <c r="K3439">
        <v>0</v>
      </c>
      <c r="L3439" t="s">
        <v>6881</v>
      </c>
      <c r="M3439" t="s">
        <v>6873</v>
      </c>
      <c r="N3439" t="s">
        <v>6874</v>
      </c>
      <c r="O3439" t="s">
        <v>6874</v>
      </c>
      <c r="P3439" t="s">
        <v>6874</v>
      </c>
      <c r="Q3439" t="s">
        <v>6875</v>
      </c>
      <c r="R3439" t="s">
        <v>6874</v>
      </c>
      <c r="S3439">
        <v>4.8045</v>
      </c>
      <c r="T3439">
        <v>-75.696106999999998</v>
      </c>
      <c r="U3439" t="s">
        <v>17625</v>
      </c>
    </row>
    <row r="3440" spans="1:21" x14ac:dyDescent="0.3">
      <c r="A3440" t="s">
        <v>17626</v>
      </c>
      <c r="B3440" t="s">
        <v>370</v>
      </c>
      <c r="C3440" t="s">
        <v>11178</v>
      </c>
      <c r="D3440" t="s">
        <v>7034</v>
      </c>
      <c r="E3440" t="s">
        <v>17622</v>
      </c>
      <c r="F3440" t="s">
        <v>17627</v>
      </c>
      <c r="G3440" t="s">
        <v>17624</v>
      </c>
      <c r="H3440" t="s">
        <v>6870</v>
      </c>
      <c r="I3440" t="s">
        <v>6871</v>
      </c>
      <c r="J3440">
        <v>2</v>
      </c>
      <c r="K3440">
        <v>0</v>
      </c>
      <c r="L3440" t="s">
        <v>6881</v>
      </c>
      <c r="M3440" t="s">
        <v>6873</v>
      </c>
      <c r="N3440" t="s">
        <v>6874</v>
      </c>
      <c r="O3440" t="s">
        <v>6874</v>
      </c>
      <c r="P3440" t="s">
        <v>6874</v>
      </c>
      <c r="Q3440" t="s">
        <v>6875</v>
      </c>
      <c r="R3440" t="s">
        <v>6874</v>
      </c>
      <c r="S3440">
        <v>4.8045</v>
      </c>
      <c r="T3440">
        <v>-75.696106999999998</v>
      </c>
      <c r="U3440" t="s">
        <v>17625</v>
      </c>
    </row>
    <row r="3441" spans="1:21" x14ac:dyDescent="0.3">
      <c r="A3441" t="s">
        <v>17628</v>
      </c>
      <c r="B3441" t="s">
        <v>370</v>
      </c>
      <c r="C3441" t="s">
        <v>11178</v>
      </c>
      <c r="D3441" t="s">
        <v>7124</v>
      </c>
      <c r="E3441" t="s">
        <v>17629</v>
      </c>
      <c r="F3441" t="s">
        <v>17630</v>
      </c>
      <c r="G3441" t="s">
        <v>8537</v>
      </c>
      <c r="H3441" t="s">
        <v>6870</v>
      </c>
      <c r="I3441" t="s">
        <v>17631</v>
      </c>
      <c r="J3441">
        <v>3</v>
      </c>
      <c r="K3441">
        <v>1</v>
      </c>
      <c r="L3441" t="s">
        <v>6881</v>
      </c>
      <c r="M3441" t="s">
        <v>6873</v>
      </c>
      <c r="N3441" t="s">
        <v>6874</v>
      </c>
      <c r="O3441" t="s">
        <v>6874</v>
      </c>
      <c r="P3441" t="s">
        <v>6874</v>
      </c>
      <c r="Q3441" t="s">
        <v>6875</v>
      </c>
      <c r="R3441" t="s">
        <v>6874</v>
      </c>
      <c r="S3441">
        <v>4.8045</v>
      </c>
      <c r="T3441">
        <v>-75.696106999999998</v>
      </c>
      <c r="U3441" t="s">
        <v>17632</v>
      </c>
    </row>
    <row r="3442" spans="1:21" x14ac:dyDescent="0.3">
      <c r="A3442" t="s">
        <v>17633</v>
      </c>
      <c r="B3442" t="s">
        <v>370</v>
      </c>
      <c r="C3442" t="s">
        <v>11178</v>
      </c>
      <c r="D3442" t="s">
        <v>7124</v>
      </c>
      <c r="E3442" t="s">
        <v>7124</v>
      </c>
      <c r="F3442" t="s">
        <v>17634</v>
      </c>
      <c r="G3442" t="s">
        <v>17635</v>
      </c>
      <c r="H3442" t="s">
        <v>6870</v>
      </c>
      <c r="I3442" t="s">
        <v>6871</v>
      </c>
      <c r="J3442">
        <v>1</v>
      </c>
      <c r="K3442">
        <v>0</v>
      </c>
      <c r="L3442" t="s">
        <v>6881</v>
      </c>
      <c r="M3442" t="s">
        <v>6873</v>
      </c>
      <c r="N3442" t="s">
        <v>6874</v>
      </c>
      <c r="O3442" t="s">
        <v>6876</v>
      </c>
      <c r="P3442" t="s">
        <v>6874</v>
      </c>
      <c r="Q3442" t="s">
        <v>6875</v>
      </c>
      <c r="R3442" t="s">
        <v>6874</v>
      </c>
      <c r="S3442">
        <v>4.8114999999999997</v>
      </c>
      <c r="T3442">
        <v>-75.699669</v>
      </c>
      <c r="U3442" t="s">
        <v>17636</v>
      </c>
    </row>
    <row r="3443" spans="1:21" x14ac:dyDescent="0.3">
      <c r="A3443" t="s">
        <v>17637</v>
      </c>
      <c r="B3443" t="s">
        <v>370</v>
      </c>
      <c r="C3443" t="s">
        <v>11178</v>
      </c>
      <c r="D3443" t="s">
        <v>7124</v>
      </c>
      <c r="E3443" t="s">
        <v>17638</v>
      </c>
      <c r="F3443" t="s">
        <v>17639</v>
      </c>
      <c r="G3443" t="s">
        <v>17639</v>
      </c>
      <c r="H3443" t="s">
        <v>6870</v>
      </c>
      <c r="I3443" t="s">
        <v>6871</v>
      </c>
      <c r="J3443">
        <v>5</v>
      </c>
      <c r="K3443">
        <v>2</v>
      </c>
      <c r="L3443" t="s">
        <v>6881</v>
      </c>
      <c r="M3443" t="s">
        <v>6894</v>
      </c>
      <c r="N3443" t="s">
        <v>6874</v>
      </c>
      <c r="O3443" t="s">
        <v>6992</v>
      </c>
      <c r="P3443" t="s">
        <v>6874</v>
      </c>
      <c r="Q3443" t="s">
        <v>6874</v>
      </c>
      <c r="R3443" t="s">
        <v>6874</v>
      </c>
      <c r="S3443">
        <v>4.8061220000000002</v>
      </c>
      <c r="T3443">
        <v>-75.692926</v>
      </c>
      <c r="U3443" t="s">
        <v>17640</v>
      </c>
    </row>
    <row r="3444" spans="1:21" x14ac:dyDescent="0.3">
      <c r="A3444" t="s">
        <v>17641</v>
      </c>
      <c r="B3444" t="s">
        <v>370</v>
      </c>
      <c r="C3444" t="s">
        <v>11178</v>
      </c>
      <c r="D3444" t="s">
        <v>7060</v>
      </c>
      <c r="E3444" t="s">
        <v>7060</v>
      </c>
      <c r="F3444" t="s">
        <v>17642</v>
      </c>
      <c r="G3444" t="s">
        <v>17643</v>
      </c>
      <c r="H3444" t="s">
        <v>6870</v>
      </c>
      <c r="I3444" t="s">
        <v>6871</v>
      </c>
      <c r="J3444" t="s">
        <v>370</v>
      </c>
      <c r="K3444" t="s">
        <v>370</v>
      </c>
      <c r="L3444" t="s">
        <v>6881</v>
      </c>
      <c r="M3444" t="s">
        <v>6873</v>
      </c>
      <c r="N3444" t="s">
        <v>6874</v>
      </c>
      <c r="O3444" t="s">
        <v>6874</v>
      </c>
      <c r="P3444" t="s">
        <v>6875</v>
      </c>
      <c r="Q3444" t="s">
        <v>6874</v>
      </c>
      <c r="R3444" t="s">
        <v>6874</v>
      </c>
      <c r="S3444">
        <v>4.8087169999999997</v>
      </c>
      <c r="T3444">
        <v>-75.690601000000001</v>
      </c>
      <c r="U3444" t="s">
        <v>17644</v>
      </c>
    </row>
    <row r="3445" spans="1:21" x14ac:dyDescent="0.3">
      <c r="A3445" t="s">
        <v>17645</v>
      </c>
      <c r="B3445" t="s">
        <v>370</v>
      </c>
      <c r="C3445" t="s">
        <v>11178</v>
      </c>
      <c r="D3445" t="s">
        <v>7124</v>
      </c>
      <c r="E3445" t="s">
        <v>6866</v>
      </c>
      <c r="F3445" t="s">
        <v>17646</v>
      </c>
      <c r="G3445" t="s">
        <v>17647</v>
      </c>
      <c r="H3445" t="s">
        <v>6870</v>
      </c>
      <c r="I3445" t="s">
        <v>6886</v>
      </c>
      <c r="J3445" t="s">
        <v>370</v>
      </c>
      <c r="K3445" t="s">
        <v>370</v>
      </c>
      <c r="L3445" t="s">
        <v>6872</v>
      </c>
      <c r="M3445" t="s">
        <v>6894</v>
      </c>
      <c r="N3445" t="s">
        <v>6875</v>
      </c>
      <c r="O3445" t="s">
        <v>6874</v>
      </c>
      <c r="P3445" t="s">
        <v>6875</v>
      </c>
      <c r="Q3445" t="s">
        <v>6875</v>
      </c>
      <c r="R3445" t="s">
        <v>6874</v>
      </c>
      <c r="S3445">
        <v>4.8100170000000002</v>
      </c>
      <c r="T3445">
        <v>-75.694892999999993</v>
      </c>
      <c r="U3445" t="s">
        <v>17648</v>
      </c>
    </row>
    <row r="3446" spans="1:21" x14ac:dyDescent="0.3">
      <c r="A3446" t="s">
        <v>17649</v>
      </c>
      <c r="B3446" t="s">
        <v>370</v>
      </c>
      <c r="C3446" t="s">
        <v>11178</v>
      </c>
      <c r="D3446" t="s">
        <v>7124</v>
      </c>
      <c r="E3446" t="s">
        <v>6866</v>
      </c>
      <c r="F3446" t="s">
        <v>17650</v>
      </c>
      <c r="G3446" t="s">
        <v>17651</v>
      </c>
      <c r="H3446" t="s">
        <v>6870</v>
      </c>
      <c r="I3446" t="s">
        <v>6886</v>
      </c>
      <c r="J3446" t="s">
        <v>370</v>
      </c>
      <c r="K3446" t="s">
        <v>370</v>
      </c>
      <c r="L3446" t="s">
        <v>6872</v>
      </c>
      <c r="M3446" t="s">
        <v>6894</v>
      </c>
      <c r="N3446" t="s">
        <v>6875</v>
      </c>
      <c r="O3446" t="s">
        <v>6875</v>
      </c>
      <c r="P3446" t="s">
        <v>6875</v>
      </c>
      <c r="Q3446" t="s">
        <v>6875</v>
      </c>
      <c r="R3446" t="s">
        <v>6874</v>
      </c>
      <c r="S3446">
        <v>4.8098669999999997</v>
      </c>
      <c r="T3446">
        <v>-75.694531999999995</v>
      </c>
      <c r="U3446" t="s">
        <v>17648</v>
      </c>
    </row>
    <row r="3447" spans="1:21" x14ac:dyDescent="0.3">
      <c r="A3447" t="s">
        <v>17652</v>
      </c>
      <c r="B3447" t="s">
        <v>370</v>
      </c>
      <c r="C3447" t="s">
        <v>11178</v>
      </c>
      <c r="D3447" t="s">
        <v>7060</v>
      </c>
      <c r="E3447" t="s">
        <v>7060</v>
      </c>
      <c r="F3447" t="s">
        <v>6876</v>
      </c>
      <c r="G3447" t="s">
        <v>6876</v>
      </c>
      <c r="H3447" t="s">
        <v>6870</v>
      </c>
      <c r="I3447" t="s">
        <v>6876</v>
      </c>
      <c r="J3447" t="s">
        <v>370</v>
      </c>
      <c r="K3447" t="s">
        <v>370</v>
      </c>
      <c r="L3447" t="s">
        <v>6882</v>
      </c>
      <c r="M3447" t="s">
        <v>6873</v>
      </c>
      <c r="N3447" t="s">
        <v>6876</v>
      </c>
      <c r="O3447" t="s">
        <v>6876</v>
      </c>
      <c r="P3447" t="s">
        <v>6876</v>
      </c>
      <c r="Q3447" t="s">
        <v>6876</v>
      </c>
      <c r="R3447" t="s">
        <v>6875</v>
      </c>
      <c r="S3447">
        <v>4</v>
      </c>
      <c r="T3447" t="s">
        <v>370</v>
      </c>
      <c r="U3447" t="s">
        <v>17653</v>
      </c>
    </row>
    <row r="3448" spans="1:21" x14ac:dyDescent="0.3">
      <c r="A3448" t="s">
        <v>17654</v>
      </c>
      <c r="B3448" t="s">
        <v>370</v>
      </c>
      <c r="C3448" t="s">
        <v>11178</v>
      </c>
      <c r="D3448" t="s">
        <v>7124</v>
      </c>
      <c r="E3448" t="s">
        <v>17655</v>
      </c>
      <c r="F3448" t="s">
        <v>370</v>
      </c>
      <c r="G3448" t="s">
        <v>17656</v>
      </c>
      <c r="H3448" t="s">
        <v>6870</v>
      </c>
      <c r="I3448" t="s">
        <v>6876</v>
      </c>
      <c r="J3448" t="s">
        <v>370</v>
      </c>
      <c r="K3448" t="s">
        <v>370</v>
      </c>
      <c r="L3448" t="s">
        <v>6882</v>
      </c>
      <c r="M3448" t="s">
        <v>6882</v>
      </c>
      <c r="N3448" t="s">
        <v>6874</v>
      </c>
      <c r="O3448" t="s">
        <v>6874</v>
      </c>
      <c r="P3448" t="s">
        <v>6874</v>
      </c>
      <c r="Q3448" t="s">
        <v>6875</v>
      </c>
      <c r="R3448" t="s">
        <v>6875</v>
      </c>
      <c r="S3448">
        <v>4</v>
      </c>
      <c r="T3448" t="s">
        <v>370</v>
      </c>
      <c r="U3448" t="s">
        <v>17657</v>
      </c>
    </row>
    <row r="3449" spans="1:21" x14ac:dyDescent="0.3">
      <c r="A3449" t="s">
        <v>17658</v>
      </c>
      <c r="B3449" t="s">
        <v>370</v>
      </c>
      <c r="C3449" t="s">
        <v>11178</v>
      </c>
      <c r="D3449" t="s">
        <v>7124</v>
      </c>
      <c r="E3449" t="s">
        <v>17655</v>
      </c>
      <c r="F3449" t="s">
        <v>17659</v>
      </c>
      <c r="G3449" t="s">
        <v>17656</v>
      </c>
      <c r="H3449" t="s">
        <v>6870</v>
      </c>
      <c r="I3449" t="s">
        <v>6871</v>
      </c>
      <c r="J3449">
        <v>5</v>
      </c>
      <c r="K3449">
        <v>0</v>
      </c>
      <c r="L3449" t="s">
        <v>6890</v>
      </c>
      <c r="M3449" t="s">
        <v>6891</v>
      </c>
      <c r="N3449" t="s">
        <v>6874</v>
      </c>
      <c r="O3449" t="s">
        <v>6874</v>
      </c>
      <c r="P3449" t="s">
        <v>6874</v>
      </c>
      <c r="Q3449" t="s">
        <v>6874</v>
      </c>
      <c r="R3449" t="s">
        <v>6874</v>
      </c>
      <c r="S3449">
        <v>4.7929009999999996</v>
      </c>
      <c r="T3449">
        <v>-75.713641999999993</v>
      </c>
      <c r="U3449" t="s">
        <v>17660</v>
      </c>
    </row>
    <row r="3450" spans="1:21" x14ac:dyDescent="0.3">
      <c r="A3450" t="s">
        <v>17661</v>
      </c>
      <c r="B3450" t="s">
        <v>370</v>
      </c>
      <c r="C3450" t="s">
        <v>11178</v>
      </c>
      <c r="D3450" t="s">
        <v>7124</v>
      </c>
      <c r="E3450" t="s">
        <v>17655</v>
      </c>
      <c r="F3450" t="s">
        <v>17662</v>
      </c>
      <c r="G3450" t="s">
        <v>17663</v>
      </c>
      <c r="H3450" t="s">
        <v>6870</v>
      </c>
      <c r="I3450" t="s">
        <v>6871</v>
      </c>
      <c r="J3450">
        <v>1</v>
      </c>
      <c r="K3450">
        <v>0</v>
      </c>
      <c r="L3450" t="s">
        <v>6890</v>
      </c>
      <c r="M3450" t="s">
        <v>6873</v>
      </c>
      <c r="N3450" t="s">
        <v>6876</v>
      </c>
      <c r="O3450" t="s">
        <v>6874</v>
      </c>
      <c r="P3450" t="s">
        <v>6874</v>
      </c>
      <c r="Q3450" t="s">
        <v>6875</v>
      </c>
      <c r="R3450" t="s">
        <v>6875</v>
      </c>
      <c r="S3450">
        <v>4.7928879999999996</v>
      </c>
      <c r="T3450">
        <v>-75.713564000000005</v>
      </c>
      <c r="U3450" t="s">
        <v>17664</v>
      </c>
    </row>
    <row r="3451" spans="1:21" x14ac:dyDescent="0.3">
      <c r="A3451" t="s">
        <v>17665</v>
      </c>
      <c r="B3451" t="s">
        <v>370</v>
      </c>
      <c r="C3451" t="s">
        <v>11178</v>
      </c>
      <c r="D3451" t="s">
        <v>7060</v>
      </c>
      <c r="E3451" t="s">
        <v>7060</v>
      </c>
      <c r="F3451" t="s">
        <v>17666</v>
      </c>
      <c r="G3451" t="s">
        <v>14326</v>
      </c>
      <c r="H3451" t="s">
        <v>6870</v>
      </c>
      <c r="I3451" t="s">
        <v>6871</v>
      </c>
      <c r="J3451">
        <v>3</v>
      </c>
      <c r="K3451">
        <v>1</v>
      </c>
      <c r="L3451" t="s">
        <v>6881</v>
      </c>
      <c r="M3451" t="s">
        <v>6894</v>
      </c>
      <c r="N3451" t="s">
        <v>6874</v>
      </c>
      <c r="O3451" t="s">
        <v>6874</v>
      </c>
      <c r="P3451" t="s">
        <v>6874</v>
      </c>
      <c r="Q3451" t="s">
        <v>6874</v>
      </c>
      <c r="R3451" t="s">
        <v>6875</v>
      </c>
      <c r="S3451">
        <v>4</v>
      </c>
      <c r="T3451" t="s">
        <v>370</v>
      </c>
      <c r="U3451" t="s">
        <v>17667</v>
      </c>
    </row>
    <row r="3452" spans="1:21" x14ac:dyDescent="0.3">
      <c r="A3452" t="s">
        <v>17668</v>
      </c>
      <c r="B3452" t="s">
        <v>370</v>
      </c>
      <c r="C3452" t="s">
        <v>11178</v>
      </c>
      <c r="D3452" t="s">
        <v>7124</v>
      </c>
      <c r="E3452" t="s">
        <v>7124</v>
      </c>
      <c r="F3452" t="s">
        <v>370</v>
      </c>
      <c r="G3452" t="s">
        <v>17669</v>
      </c>
      <c r="H3452" t="s">
        <v>6870</v>
      </c>
      <c r="I3452" t="s">
        <v>6871</v>
      </c>
      <c r="J3452">
        <v>1</v>
      </c>
      <c r="K3452" t="s">
        <v>370</v>
      </c>
      <c r="L3452" t="s">
        <v>6890</v>
      </c>
      <c r="M3452" t="s">
        <v>6873</v>
      </c>
      <c r="N3452" t="s">
        <v>6874</v>
      </c>
      <c r="O3452" t="s">
        <v>6874</v>
      </c>
      <c r="P3452" t="s">
        <v>6874</v>
      </c>
      <c r="Q3452" t="s">
        <v>6874</v>
      </c>
      <c r="R3452" t="s">
        <v>6874</v>
      </c>
      <c r="S3452" t="s">
        <v>370</v>
      </c>
      <c r="T3452" t="s">
        <v>370</v>
      </c>
      <c r="U3452" t="s">
        <v>17670</v>
      </c>
    </row>
    <row r="3453" spans="1:21" x14ac:dyDescent="0.3">
      <c r="A3453" t="s">
        <v>17671</v>
      </c>
      <c r="B3453" t="s">
        <v>370</v>
      </c>
      <c r="C3453" t="s">
        <v>11178</v>
      </c>
      <c r="D3453" t="s">
        <v>7124</v>
      </c>
      <c r="E3453" t="s">
        <v>7124</v>
      </c>
      <c r="F3453" t="s">
        <v>370</v>
      </c>
      <c r="G3453" t="s">
        <v>17669</v>
      </c>
      <c r="H3453" t="s">
        <v>6870</v>
      </c>
      <c r="I3453" t="s">
        <v>6871</v>
      </c>
      <c r="J3453">
        <v>1</v>
      </c>
      <c r="K3453">
        <v>0</v>
      </c>
      <c r="L3453" t="s">
        <v>6890</v>
      </c>
      <c r="M3453" t="s">
        <v>6873</v>
      </c>
      <c r="N3453" t="s">
        <v>6874</v>
      </c>
      <c r="O3453" t="s">
        <v>6874</v>
      </c>
      <c r="P3453" t="s">
        <v>6874</v>
      </c>
      <c r="Q3453" t="s">
        <v>6874</v>
      </c>
      <c r="R3453" t="s">
        <v>6874</v>
      </c>
      <c r="S3453" t="s">
        <v>370</v>
      </c>
      <c r="T3453" t="s">
        <v>370</v>
      </c>
      <c r="U3453" t="s">
        <v>17670</v>
      </c>
    </row>
    <row r="3454" spans="1:21" x14ac:dyDescent="0.3">
      <c r="A3454" t="s">
        <v>17672</v>
      </c>
      <c r="B3454" t="s">
        <v>370</v>
      </c>
      <c r="C3454" t="s">
        <v>11178</v>
      </c>
      <c r="D3454" t="s">
        <v>7124</v>
      </c>
      <c r="E3454" t="s">
        <v>7124</v>
      </c>
      <c r="F3454" t="s">
        <v>370</v>
      </c>
      <c r="G3454" t="s">
        <v>17669</v>
      </c>
      <c r="H3454" t="s">
        <v>6870</v>
      </c>
      <c r="I3454" t="s">
        <v>6871</v>
      </c>
      <c r="J3454">
        <v>1</v>
      </c>
      <c r="K3454" t="s">
        <v>370</v>
      </c>
      <c r="L3454" t="s">
        <v>6881</v>
      </c>
      <c r="M3454" t="s">
        <v>6873</v>
      </c>
      <c r="N3454" t="s">
        <v>6874</v>
      </c>
      <c r="O3454" t="s">
        <v>6874</v>
      </c>
      <c r="P3454" t="s">
        <v>6874</v>
      </c>
      <c r="Q3454" t="s">
        <v>6874</v>
      </c>
      <c r="R3454" t="s">
        <v>6874</v>
      </c>
      <c r="S3454" t="s">
        <v>370</v>
      </c>
      <c r="T3454" t="s">
        <v>370</v>
      </c>
      <c r="U3454" t="s">
        <v>17670</v>
      </c>
    </row>
    <row r="3455" spans="1:21" x14ac:dyDescent="0.3">
      <c r="A3455" t="s">
        <v>17673</v>
      </c>
      <c r="B3455" t="s">
        <v>370</v>
      </c>
      <c r="C3455" t="s">
        <v>11185</v>
      </c>
      <c r="D3455" t="s">
        <v>7388</v>
      </c>
      <c r="E3455" t="s">
        <v>7389</v>
      </c>
      <c r="F3455" t="s">
        <v>12672</v>
      </c>
      <c r="G3455" t="s">
        <v>17674</v>
      </c>
      <c r="H3455" t="s">
        <v>6870</v>
      </c>
      <c r="I3455" t="s">
        <v>6986</v>
      </c>
      <c r="J3455">
        <v>2</v>
      </c>
      <c r="K3455">
        <v>1</v>
      </c>
      <c r="L3455" t="s">
        <v>6890</v>
      </c>
      <c r="M3455" t="s">
        <v>6891</v>
      </c>
      <c r="N3455" t="s">
        <v>6874</v>
      </c>
      <c r="O3455" t="s">
        <v>6874</v>
      </c>
      <c r="P3455" t="s">
        <v>6874</v>
      </c>
      <c r="Q3455" t="s">
        <v>6874</v>
      </c>
      <c r="R3455" t="s">
        <v>6874</v>
      </c>
      <c r="S3455">
        <v>4.8144920000000004</v>
      </c>
      <c r="T3455">
        <v>-75.719026999999997</v>
      </c>
      <c r="U3455" t="s">
        <v>17675</v>
      </c>
    </row>
    <row r="3456" spans="1:21" x14ac:dyDescent="0.3">
      <c r="A3456" t="s">
        <v>17676</v>
      </c>
      <c r="B3456" t="s">
        <v>370</v>
      </c>
      <c r="C3456" t="s">
        <v>11178</v>
      </c>
      <c r="D3456" t="s">
        <v>7124</v>
      </c>
      <c r="E3456" t="s">
        <v>6866</v>
      </c>
      <c r="F3456" t="s">
        <v>17677</v>
      </c>
      <c r="G3456" t="s">
        <v>17678</v>
      </c>
      <c r="H3456" t="s">
        <v>6870</v>
      </c>
      <c r="I3456" t="s">
        <v>6986</v>
      </c>
      <c r="J3456">
        <v>4</v>
      </c>
      <c r="K3456">
        <v>0</v>
      </c>
      <c r="L3456" t="s">
        <v>6890</v>
      </c>
      <c r="M3456" t="s">
        <v>6891</v>
      </c>
      <c r="N3456" t="s">
        <v>6874</v>
      </c>
      <c r="O3456" t="s">
        <v>6874</v>
      </c>
      <c r="P3456" t="s">
        <v>6874</v>
      </c>
      <c r="Q3456" t="s">
        <v>6874</v>
      </c>
      <c r="R3456" t="s">
        <v>6874</v>
      </c>
      <c r="S3456">
        <v>4.8169659999999999</v>
      </c>
      <c r="T3456">
        <v>-75.712401999999997</v>
      </c>
      <c r="U3456" t="s">
        <v>17679</v>
      </c>
    </row>
    <row r="3457" spans="1:21" x14ac:dyDescent="0.3">
      <c r="A3457" t="s">
        <v>17680</v>
      </c>
      <c r="B3457" t="s">
        <v>370</v>
      </c>
      <c r="C3457" t="s">
        <v>11178</v>
      </c>
      <c r="D3457" t="s">
        <v>7124</v>
      </c>
      <c r="E3457" t="s">
        <v>6866</v>
      </c>
      <c r="F3457" t="s">
        <v>17681</v>
      </c>
      <c r="G3457" t="s">
        <v>17682</v>
      </c>
      <c r="H3457" t="s">
        <v>6870</v>
      </c>
      <c r="I3457" t="s">
        <v>6986</v>
      </c>
      <c r="J3457">
        <v>10</v>
      </c>
      <c r="K3457">
        <v>3</v>
      </c>
      <c r="L3457" t="s">
        <v>6890</v>
      </c>
      <c r="M3457" t="s">
        <v>6891</v>
      </c>
      <c r="N3457" t="s">
        <v>6874</v>
      </c>
      <c r="O3457" t="s">
        <v>6874</v>
      </c>
      <c r="P3457" t="s">
        <v>6874</v>
      </c>
      <c r="Q3457" t="s">
        <v>6874</v>
      </c>
      <c r="R3457" t="s">
        <v>6874</v>
      </c>
      <c r="S3457">
        <v>4.8039160000000001</v>
      </c>
      <c r="T3457">
        <v>-75.690278000000006</v>
      </c>
      <c r="U3457" t="s">
        <v>17683</v>
      </c>
    </row>
    <row r="3458" spans="1:21" x14ac:dyDescent="0.3">
      <c r="A3458" t="s">
        <v>17684</v>
      </c>
      <c r="B3458" t="s">
        <v>370</v>
      </c>
      <c r="C3458" t="s">
        <v>11178</v>
      </c>
      <c r="D3458" t="s">
        <v>7124</v>
      </c>
      <c r="E3458" t="s">
        <v>7124</v>
      </c>
      <c r="F3458" t="s">
        <v>6876</v>
      </c>
      <c r="G3458" t="s">
        <v>17685</v>
      </c>
      <c r="H3458" t="s">
        <v>6934</v>
      </c>
      <c r="I3458" t="s">
        <v>6986</v>
      </c>
      <c r="J3458">
        <v>3</v>
      </c>
      <c r="K3458">
        <v>3</v>
      </c>
      <c r="L3458" t="s">
        <v>6890</v>
      </c>
      <c r="M3458" t="s">
        <v>6891</v>
      </c>
      <c r="N3458" t="s">
        <v>6874</v>
      </c>
      <c r="O3458" t="s">
        <v>6874</v>
      </c>
      <c r="P3458" t="s">
        <v>6874</v>
      </c>
      <c r="Q3458" t="s">
        <v>6874</v>
      </c>
      <c r="R3458" t="s">
        <v>6874</v>
      </c>
      <c r="S3458">
        <v>4.8087169999999997</v>
      </c>
      <c r="T3458">
        <v>-75.690601000000001</v>
      </c>
      <c r="U3458" t="s">
        <v>17686</v>
      </c>
    </row>
    <row r="3459" spans="1:21" x14ac:dyDescent="0.3">
      <c r="A3459" t="s">
        <v>17687</v>
      </c>
      <c r="B3459" t="s">
        <v>370</v>
      </c>
      <c r="C3459" t="s">
        <v>11178</v>
      </c>
      <c r="D3459" t="s">
        <v>8007</v>
      </c>
      <c r="E3459" t="s">
        <v>8959</v>
      </c>
      <c r="F3459" t="s">
        <v>17688</v>
      </c>
      <c r="G3459" t="s">
        <v>17689</v>
      </c>
      <c r="H3459" t="s">
        <v>6934</v>
      </c>
      <c r="I3459" t="s">
        <v>6986</v>
      </c>
      <c r="J3459">
        <v>2</v>
      </c>
      <c r="K3459">
        <v>0</v>
      </c>
      <c r="L3459" t="s">
        <v>6890</v>
      </c>
      <c r="M3459" t="s">
        <v>6873</v>
      </c>
      <c r="N3459" t="s">
        <v>6874</v>
      </c>
      <c r="O3459" t="s">
        <v>6874</v>
      </c>
      <c r="P3459" t="s">
        <v>6874</v>
      </c>
      <c r="Q3459" t="s">
        <v>6874</v>
      </c>
      <c r="R3459" t="s">
        <v>6874</v>
      </c>
      <c r="S3459">
        <v>4.8094919999999997</v>
      </c>
      <c r="T3459">
        <v>-75.686283000000003</v>
      </c>
      <c r="U3459" t="s">
        <v>17690</v>
      </c>
    </row>
    <row r="3460" spans="1:21" x14ac:dyDescent="0.3">
      <c r="A3460" t="s">
        <v>17691</v>
      </c>
      <c r="B3460" t="s">
        <v>370</v>
      </c>
      <c r="C3460" t="s">
        <v>11178</v>
      </c>
      <c r="D3460" t="s">
        <v>6866</v>
      </c>
      <c r="E3460" t="s">
        <v>15106</v>
      </c>
      <c r="F3460" t="s">
        <v>17692</v>
      </c>
      <c r="G3460" t="s">
        <v>17693</v>
      </c>
      <c r="H3460" t="s">
        <v>6870</v>
      </c>
      <c r="I3460" t="s">
        <v>6886</v>
      </c>
      <c r="J3460">
        <v>2</v>
      </c>
      <c r="K3460">
        <v>0</v>
      </c>
      <c r="L3460" t="s">
        <v>6872</v>
      </c>
      <c r="M3460" t="s">
        <v>6873</v>
      </c>
      <c r="N3460" t="s">
        <v>6874</v>
      </c>
      <c r="O3460" t="s">
        <v>6875</v>
      </c>
      <c r="P3460" t="s">
        <v>6874</v>
      </c>
      <c r="Q3460" t="s">
        <v>6875</v>
      </c>
      <c r="R3460" t="s">
        <v>6874</v>
      </c>
      <c r="S3460">
        <v>4.8117340000000004</v>
      </c>
      <c r="T3460">
        <v>-75.705862999999994</v>
      </c>
      <c r="U3460" t="s">
        <v>17694</v>
      </c>
    </row>
    <row r="3461" spans="1:21" x14ac:dyDescent="0.3">
      <c r="A3461" t="s">
        <v>17695</v>
      </c>
      <c r="B3461" t="s">
        <v>370</v>
      </c>
      <c r="C3461" t="s">
        <v>11178</v>
      </c>
      <c r="D3461" t="s">
        <v>7124</v>
      </c>
      <c r="E3461" t="s">
        <v>6866</v>
      </c>
      <c r="F3461" t="s">
        <v>17696</v>
      </c>
      <c r="G3461" t="s">
        <v>17696</v>
      </c>
      <c r="H3461" t="s">
        <v>6870</v>
      </c>
      <c r="I3461" t="s">
        <v>6880</v>
      </c>
      <c r="J3461">
        <v>3</v>
      </c>
      <c r="K3461">
        <v>1</v>
      </c>
      <c r="L3461" t="s">
        <v>6890</v>
      </c>
      <c r="M3461" t="s">
        <v>6891</v>
      </c>
      <c r="N3461" t="s">
        <v>6874</v>
      </c>
      <c r="O3461" t="s">
        <v>6874</v>
      </c>
      <c r="P3461" t="s">
        <v>6874</v>
      </c>
      <c r="Q3461" t="s">
        <v>6874</v>
      </c>
      <c r="R3461" t="s">
        <v>6874</v>
      </c>
      <c r="S3461">
        <v>4.8171309999999998</v>
      </c>
      <c r="T3461">
        <v>-75.692301</v>
      </c>
      <c r="U3461" t="s">
        <v>17697</v>
      </c>
    </row>
    <row r="3462" spans="1:21" x14ac:dyDescent="0.3">
      <c r="A3462" t="s">
        <v>17698</v>
      </c>
      <c r="B3462" t="s">
        <v>370</v>
      </c>
      <c r="C3462" t="s">
        <v>11178</v>
      </c>
      <c r="D3462" t="s">
        <v>6921</v>
      </c>
      <c r="E3462" t="s">
        <v>7330</v>
      </c>
      <c r="F3462" t="s">
        <v>17699</v>
      </c>
      <c r="G3462" t="s">
        <v>17699</v>
      </c>
      <c r="H3462" t="s">
        <v>6870</v>
      </c>
      <c r="I3462" t="s">
        <v>6871</v>
      </c>
      <c r="J3462">
        <v>3</v>
      </c>
      <c r="K3462">
        <v>1</v>
      </c>
      <c r="L3462" t="s">
        <v>6872</v>
      </c>
      <c r="M3462" t="s">
        <v>6873</v>
      </c>
      <c r="N3462" t="s">
        <v>6874</v>
      </c>
      <c r="O3462" t="s">
        <v>6875</v>
      </c>
      <c r="P3462" t="s">
        <v>6874</v>
      </c>
      <c r="Q3462" t="s">
        <v>6875</v>
      </c>
      <c r="R3462" t="s">
        <v>6874</v>
      </c>
      <c r="S3462">
        <v>4.8079609999999997</v>
      </c>
      <c r="T3462">
        <v>-75.690888000000001</v>
      </c>
      <c r="U3462" t="s">
        <v>17700</v>
      </c>
    </row>
    <row r="3463" spans="1:21" x14ac:dyDescent="0.3">
      <c r="A3463" t="s">
        <v>17701</v>
      </c>
      <c r="B3463" t="s">
        <v>370</v>
      </c>
      <c r="C3463" t="s">
        <v>11178</v>
      </c>
      <c r="D3463" t="s">
        <v>7124</v>
      </c>
      <c r="E3463" t="s">
        <v>17702</v>
      </c>
      <c r="F3463" t="s">
        <v>17703</v>
      </c>
      <c r="G3463" t="s">
        <v>17704</v>
      </c>
      <c r="H3463" t="s">
        <v>6870</v>
      </c>
      <c r="I3463" t="s">
        <v>6871</v>
      </c>
      <c r="J3463">
        <v>2</v>
      </c>
      <c r="K3463">
        <v>0</v>
      </c>
      <c r="L3463" t="s">
        <v>6872</v>
      </c>
      <c r="M3463" t="s">
        <v>6894</v>
      </c>
      <c r="N3463" t="s">
        <v>6874</v>
      </c>
      <c r="O3463" t="s">
        <v>6875</v>
      </c>
      <c r="P3463" t="s">
        <v>6875</v>
      </c>
      <c r="Q3463" t="s">
        <v>6875</v>
      </c>
      <c r="R3463" t="s">
        <v>6874</v>
      </c>
      <c r="S3463">
        <v>4.8058820000000004</v>
      </c>
      <c r="T3463">
        <v>-75.692757</v>
      </c>
      <c r="U3463" t="s">
        <v>17705</v>
      </c>
    </row>
    <row r="3464" spans="1:21" x14ac:dyDescent="0.3">
      <c r="A3464" t="s">
        <v>17706</v>
      </c>
      <c r="B3464" t="s">
        <v>370</v>
      </c>
      <c r="C3464" t="s">
        <v>11178</v>
      </c>
      <c r="D3464" t="s">
        <v>7124</v>
      </c>
      <c r="E3464" t="s">
        <v>17707</v>
      </c>
      <c r="F3464" t="s">
        <v>17708</v>
      </c>
      <c r="G3464" t="s">
        <v>17709</v>
      </c>
      <c r="H3464" t="s">
        <v>6870</v>
      </c>
      <c r="I3464" t="s">
        <v>6910</v>
      </c>
      <c r="J3464">
        <v>1</v>
      </c>
      <c r="K3464">
        <v>0</v>
      </c>
      <c r="L3464" t="s">
        <v>6881</v>
      </c>
      <c r="M3464" t="s">
        <v>6873</v>
      </c>
      <c r="N3464" t="s">
        <v>6874</v>
      </c>
      <c r="O3464" t="s">
        <v>6875</v>
      </c>
      <c r="P3464" t="s">
        <v>6874</v>
      </c>
      <c r="Q3464" t="s">
        <v>6875</v>
      </c>
      <c r="R3464" t="s">
        <v>6874</v>
      </c>
      <c r="S3464">
        <v>4.8084899999999999</v>
      </c>
      <c r="T3464">
        <v>-75.692723999999998</v>
      </c>
      <c r="U3464" t="s">
        <v>17710</v>
      </c>
    </row>
    <row r="3465" spans="1:21" x14ac:dyDescent="0.3">
      <c r="A3465" t="s">
        <v>17711</v>
      </c>
      <c r="B3465" t="s">
        <v>370</v>
      </c>
      <c r="C3465" t="s">
        <v>11178</v>
      </c>
      <c r="D3465" t="s">
        <v>14339</v>
      </c>
      <c r="E3465" t="s">
        <v>17712</v>
      </c>
      <c r="F3465" t="s">
        <v>17713</v>
      </c>
      <c r="G3465" t="s">
        <v>17714</v>
      </c>
      <c r="H3465" t="s">
        <v>6934</v>
      </c>
      <c r="I3465" t="s">
        <v>6871</v>
      </c>
      <c r="J3465">
        <v>1</v>
      </c>
      <c r="K3465">
        <v>1</v>
      </c>
      <c r="L3465" t="s">
        <v>6890</v>
      </c>
      <c r="M3465" t="s">
        <v>6891</v>
      </c>
      <c r="N3465" t="s">
        <v>6874</v>
      </c>
      <c r="O3465" t="s">
        <v>6874</v>
      </c>
      <c r="P3465" t="s">
        <v>6874</v>
      </c>
      <c r="Q3465" t="s">
        <v>6874</v>
      </c>
      <c r="R3465" t="s">
        <v>6874</v>
      </c>
      <c r="S3465">
        <v>4.7644409999999997</v>
      </c>
      <c r="T3465">
        <v>-75.752307000000002</v>
      </c>
      <c r="U3465" t="s">
        <v>17715</v>
      </c>
    </row>
    <row r="3466" spans="1:21" x14ac:dyDescent="0.3">
      <c r="A3466" t="s">
        <v>17716</v>
      </c>
      <c r="B3466" t="s">
        <v>370</v>
      </c>
      <c r="C3466" t="s">
        <v>11178</v>
      </c>
      <c r="D3466" t="s">
        <v>7124</v>
      </c>
      <c r="E3466" t="s">
        <v>8580</v>
      </c>
      <c r="F3466" t="s">
        <v>9720</v>
      </c>
      <c r="G3466" t="s">
        <v>17717</v>
      </c>
      <c r="H3466" t="s">
        <v>6870</v>
      </c>
      <c r="I3466" t="s">
        <v>6871</v>
      </c>
      <c r="J3466">
        <v>2</v>
      </c>
      <c r="K3466">
        <v>0</v>
      </c>
      <c r="L3466" t="s">
        <v>6890</v>
      </c>
      <c r="M3466" t="s">
        <v>6873</v>
      </c>
      <c r="N3466" t="s">
        <v>6874</v>
      </c>
      <c r="O3466" t="s">
        <v>6875</v>
      </c>
      <c r="P3466" t="s">
        <v>6874</v>
      </c>
      <c r="Q3466" t="s">
        <v>6874</v>
      </c>
      <c r="R3466" t="s">
        <v>6875</v>
      </c>
      <c r="S3466">
        <v>4.8184659999999999</v>
      </c>
      <c r="T3466">
        <v>-75.695419000000001</v>
      </c>
      <c r="U3466" t="s">
        <v>17718</v>
      </c>
    </row>
    <row r="3467" spans="1:21" x14ac:dyDescent="0.3">
      <c r="A3467" t="s">
        <v>17719</v>
      </c>
      <c r="B3467" t="s">
        <v>370</v>
      </c>
      <c r="C3467" t="s">
        <v>11178</v>
      </c>
      <c r="D3467" t="s">
        <v>7124</v>
      </c>
      <c r="E3467" t="s">
        <v>6866</v>
      </c>
      <c r="F3467" t="s">
        <v>17720</v>
      </c>
      <c r="G3467" t="s">
        <v>17721</v>
      </c>
      <c r="H3467" t="s">
        <v>6870</v>
      </c>
      <c r="I3467" t="s">
        <v>6871</v>
      </c>
      <c r="J3467">
        <v>1</v>
      </c>
      <c r="K3467">
        <v>0</v>
      </c>
      <c r="L3467" t="s">
        <v>6890</v>
      </c>
      <c r="M3467" t="s">
        <v>6873</v>
      </c>
      <c r="N3467" t="s">
        <v>6874</v>
      </c>
      <c r="O3467" t="s">
        <v>6875</v>
      </c>
      <c r="P3467" t="s">
        <v>6874</v>
      </c>
      <c r="Q3467" t="s">
        <v>6874</v>
      </c>
      <c r="R3467" t="s">
        <v>6874</v>
      </c>
      <c r="S3467">
        <v>4.8159109999999998</v>
      </c>
      <c r="T3467">
        <v>-75.693109000000007</v>
      </c>
      <c r="U3467" t="s">
        <v>17722</v>
      </c>
    </row>
    <row r="3468" spans="1:21" x14ac:dyDescent="0.3">
      <c r="A3468" t="s">
        <v>17723</v>
      </c>
      <c r="B3468" t="s">
        <v>370</v>
      </c>
      <c r="C3468" t="s">
        <v>11178</v>
      </c>
      <c r="D3468" t="s">
        <v>7124</v>
      </c>
      <c r="E3468" t="s">
        <v>6866</v>
      </c>
      <c r="F3468" t="s">
        <v>17724</v>
      </c>
      <c r="G3468" t="s">
        <v>17724</v>
      </c>
      <c r="H3468" t="s">
        <v>6870</v>
      </c>
      <c r="I3468" t="s">
        <v>6871</v>
      </c>
      <c r="J3468">
        <v>4</v>
      </c>
      <c r="K3468">
        <v>0</v>
      </c>
      <c r="L3468" t="s">
        <v>6872</v>
      </c>
      <c r="M3468" t="s">
        <v>6873</v>
      </c>
      <c r="N3468" t="s">
        <v>6874</v>
      </c>
      <c r="O3468" t="s">
        <v>6875</v>
      </c>
      <c r="P3468" t="s">
        <v>6874</v>
      </c>
      <c r="Q3468" t="s">
        <v>6875</v>
      </c>
      <c r="R3468" t="s">
        <v>6874</v>
      </c>
      <c r="S3468">
        <v>4.8133059999999999</v>
      </c>
      <c r="T3468">
        <v>-75.695036999999999</v>
      </c>
      <c r="U3468" t="s">
        <v>17725</v>
      </c>
    </row>
    <row r="3469" spans="1:21" x14ac:dyDescent="0.3">
      <c r="A3469" t="s">
        <v>17726</v>
      </c>
      <c r="B3469" t="s">
        <v>370</v>
      </c>
      <c r="C3469" t="s">
        <v>11178</v>
      </c>
      <c r="D3469" t="s">
        <v>7124</v>
      </c>
      <c r="E3469" t="s">
        <v>6866</v>
      </c>
      <c r="F3469" t="s">
        <v>17727</v>
      </c>
      <c r="G3469" t="s">
        <v>17727</v>
      </c>
      <c r="H3469" t="s">
        <v>6870</v>
      </c>
      <c r="I3469" t="s">
        <v>6871</v>
      </c>
      <c r="J3469">
        <v>2</v>
      </c>
      <c r="K3469">
        <v>1</v>
      </c>
      <c r="L3469" t="s">
        <v>6882</v>
      </c>
      <c r="M3469" t="s">
        <v>6873</v>
      </c>
      <c r="N3469" t="s">
        <v>6874</v>
      </c>
      <c r="O3469" t="s">
        <v>6874</v>
      </c>
      <c r="P3469" t="s">
        <v>6874</v>
      </c>
      <c r="Q3469" t="s">
        <v>6874</v>
      </c>
      <c r="R3469" t="s">
        <v>6874</v>
      </c>
      <c r="S3469">
        <v>4.8166149999999996</v>
      </c>
      <c r="T3469">
        <v>-75.687488999999999</v>
      </c>
      <c r="U3469" t="s">
        <v>17728</v>
      </c>
    </row>
    <row r="3470" spans="1:21" x14ac:dyDescent="0.3">
      <c r="A3470" t="s">
        <v>17729</v>
      </c>
      <c r="B3470" t="s">
        <v>370</v>
      </c>
      <c r="C3470" t="s">
        <v>11178</v>
      </c>
      <c r="D3470" t="s">
        <v>7124</v>
      </c>
      <c r="E3470" t="s">
        <v>6866</v>
      </c>
      <c r="F3470" t="s">
        <v>17730</v>
      </c>
      <c r="G3470" t="s">
        <v>17731</v>
      </c>
      <c r="H3470" t="s">
        <v>6870</v>
      </c>
      <c r="I3470" t="s">
        <v>6886</v>
      </c>
      <c r="J3470">
        <v>2</v>
      </c>
      <c r="K3470">
        <v>0</v>
      </c>
      <c r="L3470" t="s">
        <v>6881</v>
      </c>
      <c r="M3470" t="s">
        <v>6873</v>
      </c>
      <c r="N3470" t="s">
        <v>6874</v>
      </c>
      <c r="O3470" t="s">
        <v>6875</v>
      </c>
      <c r="P3470" t="s">
        <v>6875</v>
      </c>
      <c r="Q3470" t="s">
        <v>6875</v>
      </c>
      <c r="R3470" t="s">
        <v>6874</v>
      </c>
      <c r="S3470">
        <v>4.8172090000000001</v>
      </c>
      <c r="T3470">
        <v>-75.705928999999998</v>
      </c>
      <c r="U3470" t="s">
        <v>17732</v>
      </c>
    </row>
    <row r="3471" spans="1:21" x14ac:dyDescent="0.3">
      <c r="A3471" t="s">
        <v>17733</v>
      </c>
      <c r="B3471" t="s">
        <v>370</v>
      </c>
      <c r="C3471" t="s">
        <v>11178</v>
      </c>
      <c r="D3471" t="s">
        <v>7124</v>
      </c>
      <c r="E3471" t="s">
        <v>6866</v>
      </c>
      <c r="F3471" t="s">
        <v>17734</v>
      </c>
      <c r="G3471" t="s">
        <v>17735</v>
      </c>
      <c r="H3471" t="s">
        <v>6870</v>
      </c>
      <c r="I3471" t="s">
        <v>6886</v>
      </c>
      <c r="J3471">
        <v>1</v>
      </c>
      <c r="K3471">
        <v>0</v>
      </c>
      <c r="L3471" t="s">
        <v>6881</v>
      </c>
      <c r="M3471" t="s">
        <v>6873</v>
      </c>
      <c r="N3471" t="s">
        <v>6874</v>
      </c>
      <c r="O3471" t="s">
        <v>6874</v>
      </c>
      <c r="P3471" t="s">
        <v>6874</v>
      </c>
      <c r="Q3471" t="s">
        <v>6874</v>
      </c>
      <c r="R3471" t="s">
        <v>6874</v>
      </c>
      <c r="S3471">
        <v>4.8171720000000002</v>
      </c>
      <c r="T3471">
        <v>-75.705903000000006</v>
      </c>
      <c r="U3471" t="s">
        <v>17736</v>
      </c>
    </row>
    <row r="3472" spans="1:21" x14ac:dyDescent="0.3">
      <c r="A3472" t="s">
        <v>17737</v>
      </c>
      <c r="B3472" t="s">
        <v>370</v>
      </c>
      <c r="C3472" t="s">
        <v>11178</v>
      </c>
      <c r="D3472" t="s">
        <v>7124</v>
      </c>
      <c r="E3472" t="s">
        <v>7124</v>
      </c>
      <c r="F3472" t="s">
        <v>17738</v>
      </c>
      <c r="G3472" t="s">
        <v>17738</v>
      </c>
      <c r="H3472" t="s">
        <v>6870</v>
      </c>
      <c r="I3472" t="s">
        <v>6871</v>
      </c>
      <c r="J3472">
        <v>2</v>
      </c>
      <c r="K3472">
        <v>0</v>
      </c>
      <c r="L3472" t="s">
        <v>6872</v>
      </c>
      <c r="M3472" t="s">
        <v>6894</v>
      </c>
      <c r="N3472" t="s">
        <v>6875</v>
      </c>
      <c r="O3472" t="s">
        <v>6875</v>
      </c>
      <c r="P3472" t="s">
        <v>6875</v>
      </c>
      <c r="Q3472" t="s">
        <v>6875</v>
      </c>
      <c r="R3472" t="s">
        <v>6874</v>
      </c>
      <c r="S3472">
        <v>4.8171619999999997</v>
      </c>
      <c r="T3472">
        <v>-75.707328000000004</v>
      </c>
      <c r="U3472" t="s">
        <v>17739</v>
      </c>
    </row>
    <row r="3473" spans="1:21" x14ac:dyDescent="0.3">
      <c r="A3473" t="s">
        <v>17740</v>
      </c>
      <c r="B3473" t="s">
        <v>370</v>
      </c>
      <c r="C3473" t="s">
        <v>11178</v>
      </c>
      <c r="D3473" t="s">
        <v>7124</v>
      </c>
      <c r="E3473" t="s">
        <v>7124</v>
      </c>
      <c r="F3473" t="s">
        <v>17741</v>
      </c>
      <c r="G3473" t="s">
        <v>17741</v>
      </c>
      <c r="H3473" t="s">
        <v>6870</v>
      </c>
      <c r="I3473" t="s">
        <v>6871</v>
      </c>
      <c r="J3473">
        <v>4</v>
      </c>
      <c r="K3473">
        <v>0</v>
      </c>
      <c r="L3473" t="s">
        <v>6872</v>
      </c>
      <c r="M3473" t="s">
        <v>6894</v>
      </c>
      <c r="N3473" t="s">
        <v>6875</v>
      </c>
      <c r="O3473" t="s">
        <v>6875</v>
      </c>
      <c r="P3473" t="s">
        <v>6874</v>
      </c>
      <c r="Q3473" t="s">
        <v>6875</v>
      </c>
      <c r="R3473" t="s">
        <v>6874</v>
      </c>
      <c r="S3473">
        <v>4.8173779999999997</v>
      </c>
      <c r="T3473">
        <v>-75.707374999999999</v>
      </c>
      <c r="U3473" t="s">
        <v>17742</v>
      </c>
    </row>
    <row r="3474" spans="1:21" x14ac:dyDescent="0.3">
      <c r="A3474" t="s">
        <v>17743</v>
      </c>
      <c r="B3474" t="s">
        <v>370</v>
      </c>
      <c r="C3474" t="s">
        <v>11178</v>
      </c>
      <c r="D3474" t="s">
        <v>7124</v>
      </c>
      <c r="E3474" t="s">
        <v>7124</v>
      </c>
      <c r="F3474" t="s">
        <v>17744</v>
      </c>
      <c r="G3474" t="s">
        <v>17745</v>
      </c>
      <c r="H3474" t="s">
        <v>6870</v>
      </c>
      <c r="I3474" t="s">
        <v>6871</v>
      </c>
      <c r="J3474" t="s">
        <v>370</v>
      </c>
      <c r="K3474" t="s">
        <v>370</v>
      </c>
      <c r="L3474" t="s">
        <v>6872</v>
      </c>
      <c r="M3474" t="s">
        <v>6873</v>
      </c>
      <c r="N3474" t="s">
        <v>6874</v>
      </c>
      <c r="O3474" t="s">
        <v>6874</v>
      </c>
      <c r="P3474" t="s">
        <v>6875</v>
      </c>
      <c r="Q3474" t="s">
        <v>6875</v>
      </c>
      <c r="R3474" t="s">
        <v>6875</v>
      </c>
      <c r="S3474">
        <v>4.7920389999999999</v>
      </c>
      <c r="T3474">
        <v>-75.742147000000003</v>
      </c>
      <c r="U3474" t="s">
        <v>17746</v>
      </c>
    </row>
    <row r="3475" spans="1:21" x14ac:dyDescent="0.3">
      <c r="A3475" t="s">
        <v>17747</v>
      </c>
      <c r="B3475" t="s">
        <v>370</v>
      </c>
      <c r="C3475" t="s">
        <v>11178</v>
      </c>
      <c r="D3475" t="s">
        <v>7060</v>
      </c>
      <c r="E3475" t="s">
        <v>7060</v>
      </c>
      <c r="F3475" t="s">
        <v>17748</v>
      </c>
      <c r="G3475" t="s">
        <v>17749</v>
      </c>
      <c r="H3475" t="s">
        <v>6870</v>
      </c>
      <c r="I3475" t="s">
        <v>6871</v>
      </c>
      <c r="J3475" t="s">
        <v>370</v>
      </c>
      <c r="K3475" t="s">
        <v>370</v>
      </c>
      <c r="L3475" t="s">
        <v>6881</v>
      </c>
      <c r="M3475" t="s">
        <v>6873</v>
      </c>
      <c r="N3475" t="s">
        <v>6874</v>
      </c>
      <c r="O3475" t="s">
        <v>6874</v>
      </c>
      <c r="P3475" t="s">
        <v>6874</v>
      </c>
      <c r="Q3475" t="s">
        <v>6874</v>
      </c>
      <c r="R3475" t="s">
        <v>6874</v>
      </c>
      <c r="S3475">
        <v>4.8003260000000001</v>
      </c>
      <c r="T3475">
        <v>-75.743515000000002</v>
      </c>
      <c r="U3475" t="s">
        <v>17750</v>
      </c>
    </row>
    <row r="3476" spans="1:21" x14ac:dyDescent="0.3">
      <c r="A3476" t="s">
        <v>17751</v>
      </c>
      <c r="B3476" t="s">
        <v>370</v>
      </c>
      <c r="C3476" t="s">
        <v>11178</v>
      </c>
      <c r="D3476" t="s">
        <v>7124</v>
      </c>
      <c r="E3476" t="s">
        <v>7124</v>
      </c>
      <c r="F3476" t="s">
        <v>17752</v>
      </c>
      <c r="G3476" t="s">
        <v>17752</v>
      </c>
      <c r="H3476" t="s">
        <v>6870</v>
      </c>
      <c r="I3476" t="s">
        <v>6880</v>
      </c>
      <c r="J3476">
        <v>3</v>
      </c>
      <c r="K3476">
        <v>2</v>
      </c>
      <c r="L3476" t="s">
        <v>6881</v>
      </c>
      <c r="M3476" t="s">
        <v>6882</v>
      </c>
      <c r="N3476" t="s">
        <v>6874</v>
      </c>
      <c r="O3476" t="s">
        <v>6992</v>
      </c>
      <c r="P3476" t="s">
        <v>6874</v>
      </c>
      <c r="Q3476" t="s">
        <v>6874</v>
      </c>
      <c r="R3476" t="s">
        <v>6875</v>
      </c>
      <c r="S3476">
        <v>4.797822</v>
      </c>
      <c r="T3476">
        <v>-75.740996999999993</v>
      </c>
      <c r="U3476" t="s">
        <v>17753</v>
      </c>
    </row>
    <row r="3477" spans="1:21" x14ac:dyDescent="0.3">
      <c r="A3477" t="s">
        <v>17754</v>
      </c>
      <c r="B3477" t="s">
        <v>370</v>
      </c>
      <c r="C3477" t="s">
        <v>11178</v>
      </c>
      <c r="D3477" t="s">
        <v>7124</v>
      </c>
      <c r="E3477" t="s">
        <v>7124</v>
      </c>
      <c r="F3477" t="s">
        <v>16781</v>
      </c>
      <c r="G3477" t="s">
        <v>17755</v>
      </c>
      <c r="H3477" t="s">
        <v>6870</v>
      </c>
      <c r="I3477" t="s">
        <v>6880</v>
      </c>
      <c r="J3477">
        <v>4</v>
      </c>
      <c r="K3477">
        <v>1</v>
      </c>
      <c r="L3477" t="s">
        <v>6872</v>
      </c>
      <c r="M3477" t="s">
        <v>6894</v>
      </c>
      <c r="N3477" t="s">
        <v>6874</v>
      </c>
      <c r="O3477" t="s">
        <v>6875</v>
      </c>
      <c r="P3477" t="s">
        <v>6875</v>
      </c>
      <c r="Q3477" t="s">
        <v>6874</v>
      </c>
      <c r="R3477" t="s">
        <v>6875</v>
      </c>
      <c r="S3477">
        <v>4.8003980000000004</v>
      </c>
      <c r="T3477">
        <v>-75.743375</v>
      </c>
      <c r="U3477" t="s">
        <v>17756</v>
      </c>
    </row>
    <row r="3478" spans="1:21" x14ac:dyDescent="0.3">
      <c r="A3478" t="s">
        <v>17757</v>
      </c>
      <c r="B3478" t="s">
        <v>370</v>
      </c>
      <c r="C3478" t="s">
        <v>11178</v>
      </c>
      <c r="D3478" t="s">
        <v>7124</v>
      </c>
      <c r="E3478" t="s">
        <v>7124</v>
      </c>
      <c r="F3478" t="s">
        <v>17758</v>
      </c>
      <c r="G3478" t="s">
        <v>17759</v>
      </c>
      <c r="H3478" t="s">
        <v>6870</v>
      </c>
      <c r="I3478" t="s">
        <v>6880</v>
      </c>
      <c r="J3478">
        <v>2</v>
      </c>
      <c r="K3478">
        <v>1</v>
      </c>
      <c r="L3478" t="s">
        <v>6872</v>
      </c>
      <c r="M3478" t="s">
        <v>6894</v>
      </c>
      <c r="N3478" t="s">
        <v>6874</v>
      </c>
      <c r="O3478" t="s">
        <v>6875</v>
      </c>
      <c r="P3478" t="s">
        <v>6875</v>
      </c>
      <c r="Q3478" t="s">
        <v>6875</v>
      </c>
      <c r="R3478" t="s">
        <v>6875</v>
      </c>
      <c r="S3478">
        <v>4.7979469999999997</v>
      </c>
      <c r="T3478">
        <v>-75.741039999999998</v>
      </c>
      <c r="U3478" t="s">
        <v>17760</v>
      </c>
    </row>
    <row r="3479" spans="1:21" x14ac:dyDescent="0.3">
      <c r="A3479" t="s">
        <v>17761</v>
      </c>
      <c r="B3479" t="s">
        <v>370</v>
      </c>
      <c r="C3479" t="s">
        <v>11178</v>
      </c>
      <c r="D3479" t="s">
        <v>7060</v>
      </c>
      <c r="E3479" t="s">
        <v>7060</v>
      </c>
      <c r="F3479" t="s">
        <v>17762</v>
      </c>
      <c r="G3479" t="s">
        <v>17762</v>
      </c>
      <c r="H3479" t="s">
        <v>6870</v>
      </c>
      <c r="I3479" t="s">
        <v>6880</v>
      </c>
      <c r="J3479">
        <v>2</v>
      </c>
      <c r="K3479">
        <v>1</v>
      </c>
      <c r="L3479" t="s">
        <v>6872</v>
      </c>
      <c r="M3479" t="s">
        <v>6894</v>
      </c>
      <c r="N3479" t="s">
        <v>6874</v>
      </c>
      <c r="O3479" t="s">
        <v>6992</v>
      </c>
      <c r="P3479" t="s">
        <v>6875</v>
      </c>
      <c r="Q3479" t="s">
        <v>6875</v>
      </c>
      <c r="R3479" t="s">
        <v>6875</v>
      </c>
      <c r="S3479">
        <v>4.7980080000000003</v>
      </c>
      <c r="T3479">
        <v>-75.741065000000006</v>
      </c>
      <c r="U3479" t="s">
        <v>17763</v>
      </c>
    </row>
    <row r="3480" spans="1:21" x14ac:dyDescent="0.3">
      <c r="A3480" t="s">
        <v>17764</v>
      </c>
      <c r="B3480" t="s">
        <v>370</v>
      </c>
      <c r="C3480" t="s">
        <v>11178</v>
      </c>
      <c r="D3480" t="s">
        <v>7124</v>
      </c>
      <c r="E3480" t="s">
        <v>6866</v>
      </c>
      <c r="F3480" t="s">
        <v>17765</v>
      </c>
      <c r="G3480" t="s">
        <v>17765</v>
      </c>
      <c r="H3480" t="s">
        <v>6870</v>
      </c>
      <c r="I3480" t="s">
        <v>6871</v>
      </c>
      <c r="J3480">
        <v>1</v>
      </c>
      <c r="K3480">
        <v>1</v>
      </c>
      <c r="L3480" t="s">
        <v>6881</v>
      </c>
      <c r="M3480" t="s">
        <v>6873</v>
      </c>
      <c r="N3480" t="s">
        <v>6874</v>
      </c>
      <c r="O3480" t="s">
        <v>6875</v>
      </c>
      <c r="P3480" t="s">
        <v>6874</v>
      </c>
      <c r="Q3480" t="s">
        <v>6874</v>
      </c>
      <c r="R3480" t="s">
        <v>6874</v>
      </c>
      <c r="S3480">
        <v>4.8175790000000003</v>
      </c>
      <c r="T3480">
        <v>-75.702939000000001</v>
      </c>
      <c r="U3480" t="s">
        <v>17766</v>
      </c>
    </row>
    <row r="3481" spans="1:21" x14ac:dyDescent="0.3">
      <c r="A3481" t="s">
        <v>17767</v>
      </c>
      <c r="B3481" t="s">
        <v>370</v>
      </c>
      <c r="C3481" t="s">
        <v>11178</v>
      </c>
      <c r="D3481" t="s">
        <v>7124</v>
      </c>
      <c r="E3481" t="s">
        <v>6866</v>
      </c>
      <c r="F3481" t="s">
        <v>17768</v>
      </c>
      <c r="G3481" t="s">
        <v>17768</v>
      </c>
      <c r="H3481" t="s">
        <v>6870</v>
      </c>
      <c r="I3481" t="s">
        <v>6910</v>
      </c>
      <c r="J3481">
        <v>1</v>
      </c>
      <c r="K3481">
        <v>0</v>
      </c>
      <c r="L3481" t="s">
        <v>6890</v>
      </c>
      <c r="M3481" t="s">
        <v>6891</v>
      </c>
      <c r="N3481" t="s">
        <v>6874</v>
      </c>
      <c r="O3481" t="s">
        <v>6875</v>
      </c>
      <c r="P3481" t="s">
        <v>6874</v>
      </c>
      <c r="Q3481" t="s">
        <v>6874</v>
      </c>
      <c r="R3481" t="s">
        <v>6874</v>
      </c>
      <c r="S3481">
        <v>4.8166820000000001</v>
      </c>
      <c r="T3481">
        <v>-75.703733999999997</v>
      </c>
      <c r="U3481" t="s">
        <v>17769</v>
      </c>
    </row>
    <row r="3482" spans="1:21" x14ac:dyDescent="0.3">
      <c r="A3482" t="s">
        <v>17770</v>
      </c>
      <c r="B3482" t="s">
        <v>370</v>
      </c>
      <c r="C3482" t="s">
        <v>11178</v>
      </c>
      <c r="D3482" t="s">
        <v>6866</v>
      </c>
      <c r="E3482" t="s">
        <v>12988</v>
      </c>
      <c r="F3482" t="s">
        <v>17771</v>
      </c>
      <c r="G3482" t="s">
        <v>17771</v>
      </c>
      <c r="H3482" t="s">
        <v>6870</v>
      </c>
      <c r="I3482" t="s">
        <v>6871</v>
      </c>
      <c r="J3482">
        <v>1</v>
      </c>
      <c r="K3482">
        <v>0</v>
      </c>
      <c r="L3482" t="s">
        <v>6872</v>
      </c>
      <c r="M3482" t="s">
        <v>6873</v>
      </c>
      <c r="N3482" t="s">
        <v>6874</v>
      </c>
      <c r="O3482" t="s">
        <v>6874</v>
      </c>
      <c r="P3482" t="s">
        <v>6874</v>
      </c>
      <c r="Q3482" t="s">
        <v>6875</v>
      </c>
      <c r="R3482" t="s">
        <v>6874</v>
      </c>
      <c r="S3482">
        <v>4.8122210000000001</v>
      </c>
      <c r="T3482">
        <v>-75.704271000000006</v>
      </c>
      <c r="U3482" t="s">
        <v>17772</v>
      </c>
    </row>
    <row r="3483" spans="1:21" x14ac:dyDescent="0.3">
      <c r="A3483" t="s">
        <v>17773</v>
      </c>
      <c r="B3483" t="s">
        <v>370</v>
      </c>
      <c r="C3483" t="s">
        <v>11178</v>
      </c>
      <c r="D3483" t="s">
        <v>7124</v>
      </c>
      <c r="E3483" t="s">
        <v>6866</v>
      </c>
      <c r="F3483" t="s">
        <v>17774</v>
      </c>
      <c r="G3483" t="s">
        <v>17774</v>
      </c>
      <c r="H3483" t="s">
        <v>6870</v>
      </c>
      <c r="I3483" t="s">
        <v>6871</v>
      </c>
      <c r="J3483">
        <v>3</v>
      </c>
      <c r="K3483">
        <v>0</v>
      </c>
      <c r="L3483" t="s">
        <v>6890</v>
      </c>
      <c r="M3483" t="s">
        <v>6891</v>
      </c>
      <c r="N3483" t="s">
        <v>6874</v>
      </c>
      <c r="O3483" t="s">
        <v>6874</v>
      </c>
      <c r="P3483" t="s">
        <v>6874</v>
      </c>
      <c r="Q3483" t="s">
        <v>6874</v>
      </c>
      <c r="R3483" t="s">
        <v>6874</v>
      </c>
      <c r="S3483">
        <v>4.8154870000000001</v>
      </c>
      <c r="T3483">
        <v>-75.706126999999995</v>
      </c>
      <c r="U3483" t="s">
        <v>17775</v>
      </c>
    </row>
    <row r="3484" spans="1:21" x14ac:dyDescent="0.3">
      <c r="A3484" t="s">
        <v>17776</v>
      </c>
      <c r="B3484" t="s">
        <v>370</v>
      </c>
      <c r="C3484" t="s">
        <v>11178</v>
      </c>
      <c r="D3484" t="s">
        <v>7124</v>
      </c>
      <c r="E3484" t="s">
        <v>6866</v>
      </c>
      <c r="F3484" t="s">
        <v>17777</v>
      </c>
      <c r="G3484" t="s">
        <v>17777</v>
      </c>
      <c r="H3484" t="s">
        <v>6870</v>
      </c>
      <c r="I3484" t="s">
        <v>6871</v>
      </c>
      <c r="J3484">
        <v>2</v>
      </c>
      <c r="K3484">
        <v>0</v>
      </c>
      <c r="L3484" t="s">
        <v>6890</v>
      </c>
      <c r="M3484" t="s">
        <v>6873</v>
      </c>
      <c r="N3484" t="s">
        <v>6874</v>
      </c>
      <c r="O3484" t="s">
        <v>6874</v>
      </c>
      <c r="P3484" t="s">
        <v>6874</v>
      </c>
      <c r="Q3484" t="s">
        <v>6874</v>
      </c>
      <c r="R3484" t="s">
        <v>6874</v>
      </c>
      <c r="S3484">
        <v>4.8172810000000004</v>
      </c>
      <c r="T3484">
        <v>-75.702764999999999</v>
      </c>
      <c r="U3484" t="s">
        <v>17778</v>
      </c>
    </row>
    <row r="3485" spans="1:21" x14ac:dyDescent="0.3">
      <c r="A3485" t="s">
        <v>17779</v>
      </c>
      <c r="B3485" t="s">
        <v>370</v>
      </c>
      <c r="C3485" t="s">
        <v>11178</v>
      </c>
      <c r="D3485" t="s">
        <v>7124</v>
      </c>
      <c r="E3485" t="s">
        <v>6866</v>
      </c>
      <c r="F3485" t="s">
        <v>17780</v>
      </c>
      <c r="G3485" t="s">
        <v>17780</v>
      </c>
      <c r="H3485" t="s">
        <v>6870</v>
      </c>
      <c r="I3485" t="s">
        <v>6876</v>
      </c>
      <c r="J3485">
        <v>2</v>
      </c>
      <c r="K3485">
        <v>1</v>
      </c>
      <c r="L3485" t="s">
        <v>6881</v>
      </c>
      <c r="M3485" t="s">
        <v>6873</v>
      </c>
      <c r="N3485" t="s">
        <v>6874</v>
      </c>
      <c r="O3485" t="s">
        <v>6875</v>
      </c>
      <c r="P3485" t="s">
        <v>6874</v>
      </c>
      <c r="Q3485" t="s">
        <v>6875</v>
      </c>
      <c r="R3485" t="s">
        <v>6874</v>
      </c>
      <c r="S3485">
        <v>4.8175359999999996</v>
      </c>
      <c r="T3485">
        <v>-75.702544000000003</v>
      </c>
      <c r="U3485" t="s">
        <v>17781</v>
      </c>
    </row>
    <row r="3486" spans="1:21" x14ac:dyDescent="0.3">
      <c r="A3486" t="s">
        <v>17782</v>
      </c>
      <c r="B3486" t="s">
        <v>370</v>
      </c>
      <c r="C3486" t="s">
        <v>11178</v>
      </c>
      <c r="D3486" t="s">
        <v>7394</v>
      </c>
      <c r="E3486" t="s">
        <v>14372</v>
      </c>
      <c r="F3486" t="s">
        <v>17783</v>
      </c>
      <c r="G3486" t="s">
        <v>17783</v>
      </c>
      <c r="H3486" t="s">
        <v>6870</v>
      </c>
      <c r="I3486" t="s">
        <v>6871</v>
      </c>
      <c r="J3486">
        <v>1</v>
      </c>
      <c r="K3486">
        <v>0</v>
      </c>
      <c r="L3486" t="s">
        <v>6872</v>
      </c>
      <c r="M3486" t="s">
        <v>6894</v>
      </c>
      <c r="N3486" t="s">
        <v>6874</v>
      </c>
      <c r="O3486" t="s">
        <v>6875</v>
      </c>
      <c r="P3486" t="s">
        <v>6875</v>
      </c>
      <c r="Q3486" t="s">
        <v>6874</v>
      </c>
      <c r="R3486" t="s">
        <v>6874</v>
      </c>
      <c r="S3486">
        <v>4.47</v>
      </c>
      <c r="T3486" t="s">
        <v>370</v>
      </c>
      <c r="U3486" t="s">
        <v>17784</v>
      </c>
    </row>
    <row r="3487" spans="1:21" x14ac:dyDescent="0.3">
      <c r="A3487" t="s">
        <v>17785</v>
      </c>
      <c r="B3487" t="s">
        <v>370</v>
      </c>
      <c r="C3487" t="s">
        <v>11178</v>
      </c>
      <c r="D3487" t="s">
        <v>7394</v>
      </c>
      <c r="E3487" t="s">
        <v>14372</v>
      </c>
      <c r="F3487" t="s">
        <v>17786</v>
      </c>
      <c r="G3487" t="s">
        <v>17786</v>
      </c>
      <c r="H3487" t="s">
        <v>6870</v>
      </c>
      <c r="I3487" t="s">
        <v>6871</v>
      </c>
      <c r="J3487">
        <v>3</v>
      </c>
      <c r="K3487">
        <v>0</v>
      </c>
      <c r="L3487" t="s">
        <v>6872</v>
      </c>
      <c r="M3487" t="s">
        <v>6894</v>
      </c>
      <c r="N3487" t="s">
        <v>6874</v>
      </c>
      <c r="O3487" t="s">
        <v>6875</v>
      </c>
      <c r="P3487" t="s">
        <v>6875</v>
      </c>
      <c r="Q3487" t="s">
        <v>6874</v>
      </c>
      <c r="R3487" t="s">
        <v>6874</v>
      </c>
      <c r="S3487">
        <v>4.8014320000000001</v>
      </c>
      <c r="T3487">
        <v>-75.683352999999997</v>
      </c>
      <c r="U3487" t="s">
        <v>17787</v>
      </c>
    </row>
    <row r="3488" spans="1:21" x14ac:dyDescent="0.3">
      <c r="A3488" t="s">
        <v>17788</v>
      </c>
      <c r="B3488" t="s">
        <v>370</v>
      </c>
      <c r="C3488" t="s">
        <v>11178</v>
      </c>
      <c r="D3488" t="s">
        <v>7124</v>
      </c>
      <c r="E3488" t="s">
        <v>17789</v>
      </c>
      <c r="F3488" t="s">
        <v>17037</v>
      </c>
      <c r="G3488" t="s">
        <v>17037</v>
      </c>
      <c r="H3488" t="s">
        <v>6870</v>
      </c>
      <c r="I3488" t="s">
        <v>6886</v>
      </c>
      <c r="J3488">
        <v>1</v>
      </c>
      <c r="K3488">
        <v>0</v>
      </c>
      <c r="L3488" t="s">
        <v>6872</v>
      </c>
      <c r="M3488" t="s">
        <v>6894</v>
      </c>
      <c r="N3488" t="s">
        <v>6874</v>
      </c>
      <c r="O3488" t="s">
        <v>6875</v>
      </c>
      <c r="P3488" t="s">
        <v>6874</v>
      </c>
      <c r="Q3488" t="s">
        <v>6874</v>
      </c>
      <c r="R3488" t="s">
        <v>6874</v>
      </c>
      <c r="S3488">
        <v>4.8128970000000004</v>
      </c>
      <c r="T3488">
        <v>-75.735444000000001</v>
      </c>
      <c r="U3488" t="s">
        <v>17790</v>
      </c>
    </row>
    <row r="3489" spans="1:21" x14ac:dyDescent="0.3">
      <c r="A3489" t="s">
        <v>17791</v>
      </c>
      <c r="B3489" t="s">
        <v>370</v>
      </c>
      <c r="C3489" t="s">
        <v>11178</v>
      </c>
      <c r="D3489" t="s">
        <v>8264</v>
      </c>
      <c r="E3489" t="s">
        <v>11780</v>
      </c>
      <c r="F3489" t="s">
        <v>17792</v>
      </c>
      <c r="G3489" t="s">
        <v>17792</v>
      </c>
      <c r="H3489" t="s">
        <v>6870</v>
      </c>
      <c r="I3489" t="s">
        <v>6871</v>
      </c>
      <c r="J3489">
        <v>1</v>
      </c>
      <c r="K3489">
        <v>0</v>
      </c>
      <c r="L3489" t="s">
        <v>6872</v>
      </c>
      <c r="M3489" t="s">
        <v>6894</v>
      </c>
      <c r="N3489" t="s">
        <v>6875</v>
      </c>
      <c r="O3489" t="s">
        <v>6874</v>
      </c>
      <c r="P3489" t="s">
        <v>6875</v>
      </c>
      <c r="Q3489" t="s">
        <v>6874</v>
      </c>
      <c r="R3489" t="s">
        <v>6874</v>
      </c>
      <c r="S3489">
        <v>4.810441</v>
      </c>
      <c r="T3489">
        <v>-75.730474000000001</v>
      </c>
      <c r="U3489" t="s">
        <v>6876</v>
      </c>
    </row>
    <row r="3490" spans="1:21" x14ac:dyDescent="0.3">
      <c r="A3490" t="s">
        <v>17793</v>
      </c>
      <c r="B3490" t="s">
        <v>370</v>
      </c>
      <c r="C3490" t="s">
        <v>11178</v>
      </c>
      <c r="D3490" t="s">
        <v>7034</v>
      </c>
      <c r="E3490" t="s">
        <v>17794</v>
      </c>
      <c r="F3490" t="s">
        <v>17795</v>
      </c>
      <c r="G3490" t="s">
        <v>17795</v>
      </c>
      <c r="H3490" t="s">
        <v>6870</v>
      </c>
      <c r="I3490" t="s">
        <v>6871</v>
      </c>
      <c r="J3490">
        <v>3</v>
      </c>
      <c r="K3490">
        <v>0</v>
      </c>
      <c r="L3490" t="s">
        <v>6881</v>
      </c>
      <c r="M3490" t="s">
        <v>6873</v>
      </c>
      <c r="N3490" t="s">
        <v>6874</v>
      </c>
      <c r="O3490" t="s">
        <v>6875</v>
      </c>
      <c r="P3490" t="s">
        <v>6874</v>
      </c>
      <c r="Q3490" t="s">
        <v>6874</v>
      </c>
      <c r="R3490" t="s">
        <v>6874</v>
      </c>
      <c r="S3490">
        <v>4.8126860000000002</v>
      </c>
      <c r="T3490">
        <v>-75.692803999999995</v>
      </c>
      <c r="U3490" t="s">
        <v>17796</v>
      </c>
    </row>
    <row r="3491" spans="1:21" x14ac:dyDescent="0.3">
      <c r="A3491" t="s">
        <v>17797</v>
      </c>
      <c r="B3491" t="s">
        <v>370</v>
      </c>
      <c r="C3491" t="s">
        <v>11181</v>
      </c>
      <c r="D3491" t="s">
        <v>7034</v>
      </c>
      <c r="E3491" t="s">
        <v>17794</v>
      </c>
      <c r="F3491" t="s">
        <v>17798</v>
      </c>
      <c r="G3491" t="s">
        <v>17798</v>
      </c>
      <c r="H3491" t="s">
        <v>6934</v>
      </c>
      <c r="I3491" t="s">
        <v>6876</v>
      </c>
      <c r="J3491">
        <v>1</v>
      </c>
      <c r="K3491">
        <v>0</v>
      </c>
      <c r="L3491" t="s">
        <v>6872</v>
      </c>
      <c r="M3491" t="s">
        <v>6891</v>
      </c>
      <c r="N3491" t="s">
        <v>6874</v>
      </c>
      <c r="O3491" t="s">
        <v>6874</v>
      </c>
      <c r="P3491" t="s">
        <v>6874</v>
      </c>
      <c r="Q3491" t="s">
        <v>6875</v>
      </c>
      <c r="R3491" t="s">
        <v>6874</v>
      </c>
      <c r="S3491">
        <v>4.8087169999999997</v>
      </c>
      <c r="T3491">
        <v>-75.690601000000001</v>
      </c>
      <c r="U3491" t="s">
        <v>17799</v>
      </c>
    </row>
    <row r="3492" spans="1:21" x14ac:dyDescent="0.3">
      <c r="A3492" t="s">
        <v>17800</v>
      </c>
      <c r="B3492" t="s">
        <v>370</v>
      </c>
      <c r="C3492" t="s">
        <v>11181</v>
      </c>
      <c r="D3492" t="s">
        <v>7034</v>
      </c>
      <c r="E3492" t="s">
        <v>17794</v>
      </c>
      <c r="F3492" t="s">
        <v>17801</v>
      </c>
      <c r="G3492" t="s">
        <v>17801</v>
      </c>
      <c r="H3492" t="s">
        <v>6870</v>
      </c>
      <c r="I3492" t="s">
        <v>6871</v>
      </c>
      <c r="J3492">
        <v>3</v>
      </c>
      <c r="K3492">
        <v>0</v>
      </c>
      <c r="L3492" t="s">
        <v>6881</v>
      </c>
      <c r="M3492" t="s">
        <v>6873</v>
      </c>
      <c r="N3492" t="s">
        <v>6874</v>
      </c>
      <c r="O3492" t="s">
        <v>6875</v>
      </c>
      <c r="P3492" t="s">
        <v>6875</v>
      </c>
      <c r="Q3492" t="s">
        <v>6875</v>
      </c>
      <c r="R3492" t="s">
        <v>6874</v>
      </c>
      <c r="S3492">
        <v>4.8238099999999999</v>
      </c>
      <c r="T3492">
        <v>-75.672669999999997</v>
      </c>
      <c r="U3492" t="s">
        <v>17802</v>
      </c>
    </row>
    <row r="3493" spans="1:21" x14ac:dyDescent="0.3">
      <c r="A3493" t="s">
        <v>17803</v>
      </c>
      <c r="B3493" t="s">
        <v>370</v>
      </c>
      <c r="C3493" t="s">
        <v>11181</v>
      </c>
      <c r="D3493" t="s">
        <v>7034</v>
      </c>
      <c r="E3493" t="s">
        <v>16025</v>
      </c>
      <c r="F3493" t="s">
        <v>17804</v>
      </c>
      <c r="G3493" t="s">
        <v>17805</v>
      </c>
      <c r="H3493" t="s">
        <v>6870</v>
      </c>
      <c r="I3493" t="s">
        <v>6871</v>
      </c>
      <c r="J3493" t="s">
        <v>370</v>
      </c>
      <c r="K3493">
        <v>0</v>
      </c>
      <c r="L3493" t="s">
        <v>6872</v>
      </c>
      <c r="M3493" t="s">
        <v>6894</v>
      </c>
      <c r="N3493" t="s">
        <v>6874</v>
      </c>
      <c r="O3493" t="s">
        <v>6875</v>
      </c>
      <c r="P3493" t="s">
        <v>6874</v>
      </c>
      <c r="Q3493" t="s">
        <v>6875</v>
      </c>
      <c r="R3493" t="s">
        <v>6874</v>
      </c>
      <c r="S3493">
        <v>4.7988819999999999</v>
      </c>
      <c r="T3493">
        <v>-75.696935999999994</v>
      </c>
      <c r="U3493" t="s">
        <v>17806</v>
      </c>
    </row>
    <row r="3494" spans="1:21" x14ac:dyDescent="0.3">
      <c r="A3494" t="s">
        <v>17807</v>
      </c>
      <c r="B3494" t="s">
        <v>370</v>
      </c>
      <c r="C3494" t="s">
        <v>11181</v>
      </c>
      <c r="D3494" t="s">
        <v>7034</v>
      </c>
      <c r="E3494" t="s">
        <v>17794</v>
      </c>
      <c r="F3494" t="s">
        <v>16378</v>
      </c>
      <c r="G3494" t="s">
        <v>16378</v>
      </c>
      <c r="H3494" t="s">
        <v>6870</v>
      </c>
      <c r="I3494" t="s">
        <v>6871</v>
      </c>
      <c r="J3494" t="s">
        <v>370</v>
      </c>
      <c r="K3494" t="s">
        <v>370</v>
      </c>
      <c r="L3494" t="s">
        <v>6881</v>
      </c>
      <c r="M3494" t="s">
        <v>6873</v>
      </c>
      <c r="N3494" t="s">
        <v>6874</v>
      </c>
      <c r="O3494" t="s">
        <v>6875</v>
      </c>
      <c r="P3494" t="s">
        <v>6874</v>
      </c>
      <c r="Q3494" t="s">
        <v>6874</v>
      </c>
      <c r="R3494" t="s">
        <v>6874</v>
      </c>
      <c r="S3494">
        <v>4.8087169999999997</v>
      </c>
      <c r="T3494">
        <v>-75.690601000000001</v>
      </c>
      <c r="U3494" t="s">
        <v>17808</v>
      </c>
    </row>
    <row r="3495" spans="1:21" x14ac:dyDescent="0.3">
      <c r="A3495" t="s">
        <v>17809</v>
      </c>
      <c r="B3495" t="s">
        <v>370</v>
      </c>
      <c r="C3495" t="s">
        <v>11181</v>
      </c>
      <c r="D3495" t="s">
        <v>7034</v>
      </c>
      <c r="E3495" t="s">
        <v>7034</v>
      </c>
      <c r="F3495" t="s">
        <v>17810</v>
      </c>
      <c r="G3495" t="s">
        <v>17810</v>
      </c>
      <c r="H3495" t="s">
        <v>6870</v>
      </c>
      <c r="I3495" t="s">
        <v>6871</v>
      </c>
      <c r="J3495">
        <v>2</v>
      </c>
      <c r="K3495">
        <v>0</v>
      </c>
      <c r="L3495" t="s">
        <v>6881</v>
      </c>
      <c r="M3495" t="s">
        <v>6891</v>
      </c>
      <c r="N3495" t="s">
        <v>6874</v>
      </c>
      <c r="O3495" t="s">
        <v>6874</v>
      </c>
      <c r="P3495" t="s">
        <v>6874</v>
      </c>
      <c r="Q3495" t="s">
        <v>6874</v>
      </c>
      <c r="R3495" t="s">
        <v>6874</v>
      </c>
      <c r="S3495">
        <v>4.8190419999999996</v>
      </c>
      <c r="T3495">
        <v>-75.696729000000005</v>
      </c>
      <c r="U3495" t="s">
        <v>17811</v>
      </c>
    </row>
    <row r="3496" spans="1:21" x14ac:dyDescent="0.3">
      <c r="A3496" t="s">
        <v>17812</v>
      </c>
      <c r="B3496" t="s">
        <v>370</v>
      </c>
      <c r="C3496" t="s">
        <v>11181</v>
      </c>
      <c r="D3496" t="s">
        <v>7124</v>
      </c>
      <c r="E3496" t="s">
        <v>7124</v>
      </c>
      <c r="F3496" t="s">
        <v>17813</v>
      </c>
      <c r="G3496" t="s">
        <v>17814</v>
      </c>
      <c r="H3496" t="s">
        <v>6870</v>
      </c>
      <c r="I3496" t="s">
        <v>6871</v>
      </c>
      <c r="J3496">
        <v>4</v>
      </c>
      <c r="K3496">
        <v>1</v>
      </c>
      <c r="L3496" t="s">
        <v>6881</v>
      </c>
      <c r="M3496" t="s">
        <v>6894</v>
      </c>
      <c r="N3496" t="s">
        <v>6874</v>
      </c>
      <c r="O3496" t="s">
        <v>6875</v>
      </c>
      <c r="P3496" t="s">
        <v>6875</v>
      </c>
      <c r="Q3496" t="s">
        <v>6875</v>
      </c>
      <c r="R3496" t="s">
        <v>6874</v>
      </c>
      <c r="S3496">
        <v>4.8386170000000002</v>
      </c>
      <c r="T3496">
        <v>-75.673271999999997</v>
      </c>
      <c r="U3496" t="s">
        <v>17815</v>
      </c>
    </row>
    <row r="3497" spans="1:21" x14ac:dyDescent="0.3">
      <c r="A3497" t="s">
        <v>17816</v>
      </c>
      <c r="B3497" t="s">
        <v>370</v>
      </c>
      <c r="C3497" t="s">
        <v>11181</v>
      </c>
      <c r="D3497" t="s">
        <v>7034</v>
      </c>
      <c r="E3497" t="s">
        <v>7034</v>
      </c>
      <c r="F3497" t="s">
        <v>17817</v>
      </c>
      <c r="G3497" t="s">
        <v>17818</v>
      </c>
      <c r="H3497" t="s">
        <v>6870</v>
      </c>
      <c r="I3497" t="s">
        <v>7029</v>
      </c>
      <c r="J3497">
        <v>4</v>
      </c>
      <c r="K3497">
        <v>1</v>
      </c>
      <c r="L3497" t="s">
        <v>6881</v>
      </c>
      <c r="M3497" t="s">
        <v>6882</v>
      </c>
      <c r="N3497" t="s">
        <v>6874</v>
      </c>
      <c r="O3497" t="s">
        <v>6875</v>
      </c>
      <c r="P3497" t="s">
        <v>6874</v>
      </c>
      <c r="Q3497" t="s">
        <v>6874</v>
      </c>
      <c r="R3497" t="s">
        <v>6874</v>
      </c>
      <c r="S3497">
        <v>4.8120969999999996</v>
      </c>
      <c r="T3497">
        <v>-75.709056000000004</v>
      </c>
      <c r="U3497" t="s">
        <v>17819</v>
      </c>
    </row>
    <row r="3498" spans="1:21" x14ac:dyDescent="0.3">
      <c r="A3498" t="s">
        <v>17820</v>
      </c>
      <c r="B3498" t="s">
        <v>370</v>
      </c>
      <c r="C3498" t="s">
        <v>11181</v>
      </c>
      <c r="D3498" t="s">
        <v>7388</v>
      </c>
      <c r="E3498" t="s">
        <v>16610</v>
      </c>
      <c r="F3498" t="s">
        <v>17821</v>
      </c>
      <c r="G3498" t="s">
        <v>17822</v>
      </c>
      <c r="H3498" t="s">
        <v>6870</v>
      </c>
      <c r="I3498" t="s">
        <v>6871</v>
      </c>
      <c r="J3498" t="s">
        <v>370</v>
      </c>
      <c r="K3498" t="s">
        <v>370</v>
      </c>
      <c r="L3498" t="s">
        <v>6872</v>
      </c>
      <c r="M3498" t="s">
        <v>6882</v>
      </c>
      <c r="N3498" t="s">
        <v>6874</v>
      </c>
      <c r="O3498" t="s">
        <v>6875</v>
      </c>
      <c r="P3498" t="s">
        <v>6874</v>
      </c>
      <c r="Q3498" t="s">
        <v>6875</v>
      </c>
      <c r="R3498" t="s">
        <v>6875</v>
      </c>
      <c r="S3498">
        <v>4.8114420000000004</v>
      </c>
      <c r="T3498">
        <v>-75.708751000000007</v>
      </c>
      <c r="U3498" t="s">
        <v>17823</v>
      </c>
    </row>
    <row r="3499" spans="1:21" x14ac:dyDescent="0.3">
      <c r="A3499" t="s">
        <v>17824</v>
      </c>
      <c r="B3499" t="s">
        <v>370</v>
      </c>
      <c r="C3499" t="s">
        <v>11181</v>
      </c>
      <c r="D3499" t="s">
        <v>7178</v>
      </c>
      <c r="E3499" t="s">
        <v>7178</v>
      </c>
      <c r="F3499" t="s">
        <v>17825</v>
      </c>
      <c r="G3499" t="s">
        <v>17826</v>
      </c>
      <c r="H3499" t="s">
        <v>6870</v>
      </c>
      <c r="I3499" t="s">
        <v>6871</v>
      </c>
      <c r="J3499">
        <v>3</v>
      </c>
      <c r="K3499">
        <v>2</v>
      </c>
      <c r="L3499" t="s">
        <v>6881</v>
      </c>
      <c r="M3499" t="s">
        <v>6891</v>
      </c>
      <c r="N3499" t="s">
        <v>6874</v>
      </c>
      <c r="O3499" t="s">
        <v>6874</v>
      </c>
      <c r="P3499" t="s">
        <v>6875</v>
      </c>
      <c r="Q3499" t="s">
        <v>6875</v>
      </c>
      <c r="R3499" t="s">
        <v>6875</v>
      </c>
      <c r="S3499">
        <v>4.8184659999999999</v>
      </c>
      <c r="T3499">
        <v>-75.695419000000001</v>
      </c>
      <c r="U3499" t="s">
        <v>17827</v>
      </c>
    </row>
    <row r="3500" spans="1:21" x14ac:dyDescent="0.3">
      <c r="A3500" t="s">
        <v>17828</v>
      </c>
      <c r="B3500" t="s">
        <v>370</v>
      </c>
      <c r="C3500" t="s">
        <v>6876</v>
      </c>
      <c r="D3500" t="s">
        <v>7178</v>
      </c>
      <c r="E3500" t="s">
        <v>7178</v>
      </c>
      <c r="F3500" t="s">
        <v>17829</v>
      </c>
      <c r="G3500" t="s">
        <v>14324</v>
      </c>
      <c r="H3500" t="s">
        <v>6870</v>
      </c>
      <c r="I3500" t="s">
        <v>6871</v>
      </c>
      <c r="J3500">
        <v>3</v>
      </c>
      <c r="K3500">
        <v>0</v>
      </c>
      <c r="L3500" t="s">
        <v>6890</v>
      </c>
      <c r="M3500" t="s">
        <v>6891</v>
      </c>
      <c r="N3500" t="s">
        <v>6874</v>
      </c>
      <c r="O3500" t="s">
        <v>6874</v>
      </c>
      <c r="P3500" t="s">
        <v>6874</v>
      </c>
      <c r="Q3500" t="s">
        <v>6875</v>
      </c>
      <c r="R3500" t="s">
        <v>6875</v>
      </c>
      <c r="S3500">
        <v>4.8087169999999997</v>
      </c>
      <c r="T3500">
        <v>-75.690601000000001</v>
      </c>
      <c r="U3500" t="s">
        <v>17830</v>
      </c>
    </row>
    <row r="3501" spans="1:21" x14ac:dyDescent="0.3">
      <c r="A3501" t="s">
        <v>17831</v>
      </c>
      <c r="B3501" t="s">
        <v>370</v>
      </c>
      <c r="C3501" t="s">
        <v>11181</v>
      </c>
      <c r="D3501" t="s">
        <v>7178</v>
      </c>
      <c r="E3501" t="s">
        <v>7178</v>
      </c>
      <c r="F3501" t="s">
        <v>17526</v>
      </c>
      <c r="G3501" t="s">
        <v>17832</v>
      </c>
      <c r="H3501" t="s">
        <v>6870</v>
      </c>
      <c r="I3501" t="s">
        <v>6871</v>
      </c>
      <c r="J3501">
        <v>5</v>
      </c>
      <c r="K3501">
        <v>0</v>
      </c>
      <c r="L3501" t="s">
        <v>6890</v>
      </c>
      <c r="M3501" t="s">
        <v>6891</v>
      </c>
      <c r="N3501" t="s">
        <v>6874</v>
      </c>
      <c r="O3501" t="s">
        <v>6874</v>
      </c>
      <c r="P3501" t="s">
        <v>6874</v>
      </c>
      <c r="Q3501" t="s">
        <v>6874</v>
      </c>
      <c r="R3501" t="s">
        <v>6874</v>
      </c>
      <c r="S3501">
        <v>4.7853250000000003</v>
      </c>
      <c r="T3501">
        <v>-75.726000999999997</v>
      </c>
      <c r="U3501" t="s">
        <v>370</v>
      </c>
    </row>
    <row r="3502" spans="1:21" x14ac:dyDescent="0.3">
      <c r="A3502" t="s">
        <v>17833</v>
      </c>
      <c r="B3502" t="s">
        <v>370</v>
      </c>
      <c r="C3502" t="s">
        <v>11192</v>
      </c>
      <c r="D3502" t="s">
        <v>7178</v>
      </c>
      <c r="E3502" t="s">
        <v>7178</v>
      </c>
      <c r="F3502" t="s">
        <v>17834</v>
      </c>
      <c r="G3502" t="s">
        <v>17835</v>
      </c>
      <c r="H3502" t="s">
        <v>6870</v>
      </c>
      <c r="I3502" t="s">
        <v>6871</v>
      </c>
      <c r="J3502">
        <v>2</v>
      </c>
      <c r="K3502">
        <v>0</v>
      </c>
      <c r="L3502" t="s">
        <v>6882</v>
      </c>
      <c r="M3502" t="s">
        <v>6891</v>
      </c>
      <c r="N3502" t="s">
        <v>6874</v>
      </c>
      <c r="O3502" t="s">
        <v>6874</v>
      </c>
      <c r="P3502" t="s">
        <v>6874</v>
      </c>
      <c r="Q3502" t="s">
        <v>6874</v>
      </c>
      <c r="R3502" t="s">
        <v>6874</v>
      </c>
      <c r="S3502">
        <v>4.7868440000000003</v>
      </c>
      <c r="T3502">
        <v>-75.727329999999995</v>
      </c>
      <c r="U3502" t="s">
        <v>17491</v>
      </c>
    </row>
    <row r="3503" spans="1:21" x14ac:dyDescent="0.3">
      <c r="A3503" t="s">
        <v>17836</v>
      </c>
      <c r="B3503" t="s">
        <v>370</v>
      </c>
      <c r="C3503" t="s">
        <v>6876</v>
      </c>
      <c r="D3503" t="s">
        <v>7178</v>
      </c>
      <c r="E3503" t="s">
        <v>7178</v>
      </c>
      <c r="F3503" t="s">
        <v>17837</v>
      </c>
      <c r="G3503" t="s">
        <v>17835</v>
      </c>
      <c r="H3503" t="s">
        <v>6870</v>
      </c>
      <c r="I3503" t="s">
        <v>6871</v>
      </c>
      <c r="J3503">
        <v>2</v>
      </c>
      <c r="K3503">
        <v>0</v>
      </c>
      <c r="L3503" t="s">
        <v>6882</v>
      </c>
      <c r="M3503" t="s">
        <v>6891</v>
      </c>
      <c r="N3503" t="s">
        <v>6874</v>
      </c>
      <c r="O3503" t="s">
        <v>6874</v>
      </c>
      <c r="P3503" t="s">
        <v>6874</v>
      </c>
      <c r="Q3503" t="s">
        <v>6874</v>
      </c>
      <c r="R3503" t="s">
        <v>6874</v>
      </c>
      <c r="S3503">
        <v>4.8152359999999996</v>
      </c>
      <c r="T3503">
        <v>-75.714162000000002</v>
      </c>
      <c r="U3503" t="s">
        <v>17491</v>
      </c>
    </row>
    <row r="3504" spans="1:21" x14ac:dyDescent="0.3">
      <c r="A3504" t="s">
        <v>17838</v>
      </c>
      <c r="B3504" t="s">
        <v>370</v>
      </c>
      <c r="C3504" t="s">
        <v>11181</v>
      </c>
      <c r="D3504" t="s">
        <v>7178</v>
      </c>
      <c r="E3504" t="s">
        <v>7178</v>
      </c>
      <c r="F3504" t="s">
        <v>17839</v>
      </c>
      <c r="G3504" t="s">
        <v>14324</v>
      </c>
      <c r="H3504" t="s">
        <v>6870</v>
      </c>
      <c r="I3504" t="s">
        <v>6871</v>
      </c>
      <c r="J3504">
        <v>2</v>
      </c>
      <c r="K3504">
        <v>0</v>
      </c>
      <c r="L3504" t="s">
        <v>6882</v>
      </c>
      <c r="M3504" t="s">
        <v>6891</v>
      </c>
      <c r="N3504" t="s">
        <v>6874</v>
      </c>
      <c r="O3504" t="s">
        <v>6874</v>
      </c>
      <c r="P3504" t="s">
        <v>6874</v>
      </c>
      <c r="Q3504" t="s">
        <v>6874</v>
      </c>
      <c r="R3504" t="s">
        <v>6874</v>
      </c>
      <c r="S3504">
        <v>4.7888479999999998</v>
      </c>
      <c r="T3504">
        <v>-75.728064000000003</v>
      </c>
      <c r="U3504" t="s">
        <v>17491</v>
      </c>
    </row>
    <row r="3505" spans="1:21" x14ac:dyDescent="0.3">
      <c r="A3505" t="s">
        <v>17840</v>
      </c>
      <c r="B3505" t="s">
        <v>370</v>
      </c>
      <c r="C3505" t="s">
        <v>11181</v>
      </c>
      <c r="D3505" t="s">
        <v>7178</v>
      </c>
      <c r="E3505" t="s">
        <v>7178</v>
      </c>
      <c r="F3505" t="s">
        <v>17841</v>
      </c>
      <c r="G3505" t="s">
        <v>14324</v>
      </c>
      <c r="H3505" t="s">
        <v>6870</v>
      </c>
      <c r="I3505" t="s">
        <v>6871</v>
      </c>
      <c r="J3505">
        <v>2</v>
      </c>
      <c r="K3505">
        <v>0</v>
      </c>
      <c r="L3505" t="s">
        <v>6882</v>
      </c>
      <c r="M3505" t="s">
        <v>6891</v>
      </c>
      <c r="N3505" t="s">
        <v>6874</v>
      </c>
      <c r="O3505" t="s">
        <v>6874</v>
      </c>
      <c r="P3505" t="s">
        <v>6874</v>
      </c>
      <c r="Q3505" t="s">
        <v>6874</v>
      </c>
      <c r="R3505" t="s">
        <v>6876</v>
      </c>
      <c r="S3505">
        <v>4.7888479999999998</v>
      </c>
      <c r="T3505">
        <v>-75.728064000000003</v>
      </c>
      <c r="U3505" t="s">
        <v>17491</v>
      </c>
    </row>
    <row r="3506" spans="1:21" x14ac:dyDescent="0.3">
      <c r="A3506" t="s">
        <v>17842</v>
      </c>
      <c r="B3506" t="s">
        <v>370</v>
      </c>
      <c r="C3506" t="s">
        <v>11181</v>
      </c>
      <c r="D3506" t="s">
        <v>7178</v>
      </c>
      <c r="E3506" t="s">
        <v>7178</v>
      </c>
      <c r="F3506" t="s">
        <v>17526</v>
      </c>
      <c r="G3506" t="s">
        <v>17843</v>
      </c>
      <c r="H3506" t="s">
        <v>6870</v>
      </c>
      <c r="I3506" t="s">
        <v>6886</v>
      </c>
      <c r="J3506">
        <v>5</v>
      </c>
      <c r="K3506">
        <v>2</v>
      </c>
      <c r="L3506" t="s">
        <v>6882</v>
      </c>
      <c r="M3506" t="s">
        <v>6873</v>
      </c>
      <c r="N3506" t="s">
        <v>6874</v>
      </c>
      <c r="O3506" t="s">
        <v>6875</v>
      </c>
      <c r="P3506" t="s">
        <v>6874</v>
      </c>
      <c r="Q3506" t="s">
        <v>6875</v>
      </c>
      <c r="R3506" t="s">
        <v>6874</v>
      </c>
      <c r="S3506">
        <v>4.7853250000000003</v>
      </c>
      <c r="T3506">
        <v>-75.726000999999997</v>
      </c>
      <c r="U3506" t="s">
        <v>17844</v>
      </c>
    </row>
    <row r="3507" spans="1:21" x14ac:dyDescent="0.3">
      <c r="A3507" t="s">
        <v>17845</v>
      </c>
      <c r="B3507" t="s">
        <v>370</v>
      </c>
      <c r="C3507" t="s">
        <v>11192</v>
      </c>
      <c r="D3507" t="s">
        <v>7178</v>
      </c>
      <c r="E3507" t="s">
        <v>7178</v>
      </c>
      <c r="F3507" t="s">
        <v>17846</v>
      </c>
      <c r="G3507" t="s">
        <v>14324</v>
      </c>
      <c r="H3507" t="s">
        <v>6870</v>
      </c>
      <c r="I3507" t="s">
        <v>6871</v>
      </c>
      <c r="J3507">
        <v>2</v>
      </c>
      <c r="K3507">
        <v>0</v>
      </c>
      <c r="L3507" t="s">
        <v>6882</v>
      </c>
      <c r="M3507" t="s">
        <v>6891</v>
      </c>
      <c r="N3507" t="s">
        <v>6874</v>
      </c>
      <c r="O3507" t="s">
        <v>6874</v>
      </c>
      <c r="P3507" t="s">
        <v>6874</v>
      </c>
      <c r="Q3507" t="s">
        <v>6874</v>
      </c>
      <c r="R3507" t="s">
        <v>6874</v>
      </c>
      <c r="S3507">
        <v>4.7855689999999997</v>
      </c>
      <c r="T3507">
        <v>-75.726181999999994</v>
      </c>
      <c r="U3507" t="s">
        <v>17491</v>
      </c>
    </row>
    <row r="3508" spans="1:21" x14ac:dyDescent="0.3">
      <c r="A3508" t="s">
        <v>17847</v>
      </c>
      <c r="B3508" t="s">
        <v>370</v>
      </c>
      <c r="C3508" t="s">
        <v>11192</v>
      </c>
      <c r="D3508" t="s">
        <v>7178</v>
      </c>
      <c r="E3508" t="s">
        <v>7178</v>
      </c>
      <c r="F3508" t="s">
        <v>17848</v>
      </c>
      <c r="G3508" t="s">
        <v>14324</v>
      </c>
      <c r="H3508" t="s">
        <v>6870</v>
      </c>
      <c r="I3508" t="s">
        <v>6871</v>
      </c>
      <c r="J3508">
        <v>2</v>
      </c>
      <c r="K3508">
        <v>0</v>
      </c>
      <c r="L3508" t="s">
        <v>6882</v>
      </c>
      <c r="M3508" t="s">
        <v>6891</v>
      </c>
      <c r="N3508" t="s">
        <v>6874</v>
      </c>
      <c r="O3508" t="s">
        <v>6874</v>
      </c>
      <c r="P3508" t="s">
        <v>6874</v>
      </c>
      <c r="Q3508" t="s">
        <v>6874</v>
      </c>
      <c r="R3508" t="s">
        <v>6874</v>
      </c>
      <c r="S3508">
        <v>4.7852629999999996</v>
      </c>
      <c r="T3508">
        <v>-75.726027000000002</v>
      </c>
      <c r="U3508" t="s">
        <v>17491</v>
      </c>
    </row>
    <row r="3509" spans="1:21" x14ac:dyDescent="0.3">
      <c r="A3509" t="s">
        <v>17849</v>
      </c>
      <c r="B3509" t="s">
        <v>370</v>
      </c>
      <c r="C3509" t="s">
        <v>11181</v>
      </c>
      <c r="D3509" t="s">
        <v>7400</v>
      </c>
      <c r="E3509" t="s">
        <v>9438</v>
      </c>
      <c r="F3509" t="s">
        <v>17850</v>
      </c>
      <c r="G3509" t="s">
        <v>17851</v>
      </c>
      <c r="H3509" t="s">
        <v>6870</v>
      </c>
      <c r="I3509" t="s">
        <v>6871</v>
      </c>
      <c r="J3509">
        <v>5</v>
      </c>
      <c r="K3509">
        <v>0</v>
      </c>
      <c r="L3509" t="s">
        <v>6881</v>
      </c>
      <c r="M3509" t="s">
        <v>6891</v>
      </c>
      <c r="N3509" t="s">
        <v>6874</v>
      </c>
      <c r="O3509" t="s">
        <v>6875</v>
      </c>
      <c r="P3509" t="s">
        <v>6874</v>
      </c>
      <c r="Q3509" t="s">
        <v>6874</v>
      </c>
      <c r="R3509" t="s">
        <v>6874</v>
      </c>
      <c r="S3509">
        <v>4.8085599999999999</v>
      </c>
      <c r="T3509">
        <v>-75.758284000000003</v>
      </c>
      <c r="U3509" t="s">
        <v>17852</v>
      </c>
    </row>
    <row r="3510" spans="1:21" x14ac:dyDescent="0.3">
      <c r="A3510" t="s">
        <v>17853</v>
      </c>
      <c r="B3510" t="s">
        <v>370</v>
      </c>
      <c r="C3510" t="s">
        <v>11181</v>
      </c>
      <c r="D3510" t="s">
        <v>7400</v>
      </c>
      <c r="E3510" t="s">
        <v>9438</v>
      </c>
      <c r="F3510" t="s">
        <v>17854</v>
      </c>
      <c r="G3510" t="s">
        <v>17855</v>
      </c>
      <c r="H3510" t="s">
        <v>6870</v>
      </c>
      <c r="I3510" t="s">
        <v>6871</v>
      </c>
      <c r="J3510">
        <v>5</v>
      </c>
      <c r="K3510">
        <v>0</v>
      </c>
      <c r="L3510" t="s">
        <v>6881</v>
      </c>
      <c r="M3510" t="s">
        <v>6873</v>
      </c>
      <c r="N3510" t="s">
        <v>6874</v>
      </c>
      <c r="O3510" t="s">
        <v>6874</v>
      </c>
      <c r="P3510" t="s">
        <v>6874</v>
      </c>
      <c r="Q3510" t="s">
        <v>6874</v>
      </c>
      <c r="R3510" t="s">
        <v>6874</v>
      </c>
      <c r="S3510">
        <v>4.8077829999999997</v>
      </c>
      <c r="T3510">
        <v>-75.757965999999996</v>
      </c>
      <c r="U3510" t="s">
        <v>17856</v>
      </c>
    </row>
    <row r="3511" spans="1:21" x14ac:dyDescent="0.3">
      <c r="A3511" t="s">
        <v>17857</v>
      </c>
      <c r="B3511" t="s">
        <v>370</v>
      </c>
      <c r="C3511" t="s">
        <v>11181</v>
      </c>
      <c r="D3511" t="s">
        <v>7400</v>
      </c>
      <c r="E3511" t="s">
        <v>9438</v>
      </c>
      <c r="F3511" t="s">
        <v>17854</v>
      </c>
      <c r="G3511" t="s">
        <v>17858</v>
      </c>
      <c r="H3511" t="s">
        <v>6870</v>
      </c>
      <c r="I3511" t="s">
        <v>6871</v>
      </c>
      <c r="J3511">
        <v>5</v>
      </c>
      <c r="K3511">
        <v>0</v>
      </c>
      <c r="L3511" t="s">
        <v>6881</v>
      </c>
      <c r="M3511" t="s">
        <v>6873</v>
      </c>
      <c r="N3511" t="s">
        <v>6874</v>
      </c>
      <c r="O3511" t="s">
        <v>6874</v>
      </c>
      <c r="P3511" t="s">
        <v>6874</v>
      </c>
      <c r="Q3511" t="s">
        <v>6874</v>
      </c>
      <c r="R3511" t="s">
        <v>6874</v>
      </c>
      <c r="S3511">
        <v>4.8077829999999997</v>
      </c>
      <c r="T3511">
        <v>-75.757965999999996</v>
      </c>
      <c r="U3511" t="s">
        <v>17859</v>
      </c>
    </row>
    <row r="3512" spans="1:21" x14ac:dyDescent="0.3">
      <c r="A3512" t="s">
        <v>17860</v>
      </c>
      <c r="B3512" t="s">
        <v>370</v>
      </c>
      <c r="C3512" t="s">
        <v>11181</v>
      </c>
      <c r="D3512" t="s">
        <v>7400</v>
      </c>
      <c r="E3512" t="s">
        <v>9438</v>
      </c>
      <c r="F3512" t="s">
        <v>17854</v>
      </c>
      <c r="G3512" t="s">
        <v>17861</v>
      </c>
      <c r="H3512" t="s">
        <v>6870</v>
      </c>
      <c r="I3512" t="s">
        <v>6871</v>
      </c>
      <c r="J3512">
        <v>5</v>
      </c>
      <c r="K3512">
        <v>0</v>
      </c>
      <c r="L3512" t="s">
        <v>6890</v>
      </c>
      <c r="M3512" t="s">
        <v>6891</v>
      </c>
      <c r="N3512" t="s">
        <v>6874</v>
      </c>
      <c r="O3512" t="s">
        <v>6874</v>
      </c>
      <c r="P3512" t="s">
        <v>6874</v>
      </c>
      <c r="Q3512" t="s">
        <v>6874</v>
      </c>
      <c r="R3512" t="s">
        <v>6874</v>
      </c>
      <c r="S3512">
        <v>4.8077829999999997</v>
      </c>
      <c r="T3512">
        <v>-75.757965999999996</v>
      </c>
      <c r="U3512" t="s">
        <v>17862</v>
      </c>
    </row>
    <row r="3513" spans="1:21" x14ac:dyDescent="0.3">
      <c r="A3513" t="s">
        <v>17863</v>
      </c>
      <c r="B3513" t="s">
        <v>370</v>
      </c>
      <c r="C3513" t="s">
        <v>11181</v>
      </c>
      <c r="D3513" t="s">
        <v>7400</v>
      </c>
      <c r="E3513" t="s">
        <v>9438</v>
      </c>
      <c r="F3513" t="s">
        <v>17854</v>
      </c>
      <c r="G3513" t="s">
        <v>17864</v>
      </c>
      <c r="H3513" t="s">
        <v>6870</v>
      </c>
      <c r="I3513" t="s">
        <v>6871</v>
      </c>
      <c r="J3513">
        <v>5</v>
      </c>
      <c r="K3513">
        <v>0</v>
      </c>
      <c r="L3513" t="s">
        <v>6881</v>
      </c>
      <c r="M3513" t="s">
        <v>6873</v>
      </c>
      <c r="N3513" t="s">
        <v>6874</v>
      </c>
      <c r="O3513" t="s">
        <v>6874</v>
      </c>
      <c r="P3513" t="s">
        <v>6874</v>
      </c>
      <c r="Q3513" t="s">
        <v>6874</v>
      </c>
      <c r="R3513" t="s">
        <v>6874</v>
      </c>
      <c r="S3513">
        <v>4.8077829999999997</v>
      </c>
      <c r="T3513">
        <v>-75.757965999999996</v>
      </c>
      <c r="U3513" t="s">
        <v>17865</v>
      </c>
    </row>
    <row r="3514" spans="1:21" x14ac:dyDescent="0.3">
      <c r="A3514" t="s">
        <v>17866</v>
      </c>
      <c r="B3514" t="s">
        <v>370</v>
      </c>
      <c r="C3514" t="s">
        <v>11181</v>
      </c>
      <c r="D3514" t="s">
        <v>7400</v>
      </c>
      <c r="E3514" t="s">
        <v>9438</v>
      </c>
      <c r="F3514" t="s">
        <v>17854</v>
      </c>
      <c r="G3514" t="s">
        <v>17867</v>
      </c>
      <c r="H3514" t="s">
        <v>6870</v>
      </c>
      <c r="I3514" t="s">
        <v>6871</v>
      </c>
      <c r="J3514">
        <v>5</v>
      </c>
      <c r="K3514">
        <v>0</v>
      </c>
      <c r="L3514" t="s">
        <v>6890</v>
      </c>
      <c r="M3514" t="s">
        <v>6891</v>
      </c>
      <c r="N3514" t="s">
        <v>6874</v>
      </c>
      <c r="O3514" t="s">
        <v>6992</v>
      </c>
      <c r="P3514" t="s">
        <v>6874</v>
      </c>
      <c r="Q3514" t="s">
        <v>6874</v>
      </c>
      <c r="R3514" t="s">
        <v>6874</v>
      </c>
      <c r="S3514">
        <v>4.8077829999999997</v>
      </c>
      <c r="T3514">
        <v>-75.757965999999996</v>
      </c>
      <c r="U3514" t="s">
        <v>17868</v>
      </c>
    </row>
    <row r="3515" spans="1:21" x14ac:dyDescent="0.3">
      <c r="A3515" t="s">
        <v>17869</v>
      </c>
      <c r="B3515" t="s">
        <v>370</v>
      </c>
      <c r="C3515" t="s">
        <v>11181</v>
      </c>
      <c r="D3515" t="s">
        <v>7400</v>
      </c>
      <c r="E3515" t="s">
        <v>9438</v>
      </c>
      <c r="F3515" t="s">
        <v>17854</v>
      </c>
      <c r="G3515" t="s">
        <v>17870</v>
      </c>
      <c r="H3515" t="s">
        <v>6870</v>
      </c>
      <c r="I3515" t="s">
        <v>6871</v>
      </c>
      <c r="J3515">
        <v>5</v>
      </c>
      <c r="K3515">
        <v>0</v>
      </c>
      <c r="L3515" t="s">
        <v>6881</v>
      </c>
      <c r="M3515" t="s">
        <v>6873</v>
      </c>
      <c r="N3515" t="s">
        <v>6874</v>
      </c>
      <c r="O3515" t="s">
        <v>6992</v>
      </c>
      <c r="P3515" t="s">
        <v>6874</v>
      </c>
      <c r="Q3515" t="s">
        <v>6874</v>
      </c>
      <c r="R3515" t="s">
        <v>6874</v>
      </c>
      <c r="S3515">
        <v>4.8077829999999997</v>
      </c>
      <c r="T3515">
        <v>-75.757965999999996</v>
      </c>
      <c r="U3515" t="s">
        <v>17871</v>
      </c>
    </row>
    <row r="3516" spans="1:21" x14ac:dyDescent="0.3">
      <c r="A3516" t="s">
        <v>17872</v>
      </c>
      <c r="B3516" t="s">
        <v>370</v>
      </c>
      <c r="C3516" t="s">
        <v>11181</v>
      </c>
      <c r="D3516" t="s">
        <v>7388</v>
      </c>
      <c r="E3516" t="s">
        <v>16610</v>
      </c>
      <c r="F3516" t="s">
        <v>17873</v>
      </c>
      <c r="G3516" t="s">
        <v>17874</v>
      </c>
      <c r="H3516" t="s">
        <v>6870</v>
      </c>
      <c r="I3516" t="s">
        <v>6871</v>
      </c>
      <c r="J3516">
        <v>2</v>
      </c>
      <c r="K3516">
        <v>0</v>
      </c>
      <c r="L3516" t="s">
        <v>6881</v>
      </c>
      <c r="M3516" t="s">
        <v>6894</v>
      </c>
      <c r="N3516" t="s">
        <v>6874</v>
      </c>
      <c r="O3516" t="s">
        <v>6876</v>
      </c>
      <c r="P3516" t="s">
        <v>6875</v>
      </c>
      <c r="Q3516" t="s">
        <v>6875</v>
      </c>
      <c r="R3516" t="s">
        <v>6874</v>
      </c>
      <c r="S3516">
        <v>4.8104389999999997</v>
      </c>
      <c r="T3516">
        <v>-75.708613</v>
      </c>
      <c r="U3516" t="s">
        <v>17875</v>
      </c>
    </row>
    <row r="3517" spans="1:21" x14ac:dyDescent="0.3">
      <c r="A3517" t="s">
        <v>17876</v>
      </c>
      <c r="B3517" t="s">
        <v>370</v>
      </c>
      <c r="C3517" t="s">
        <v>11181</v>
      </c>
      <c r="D3517" t="s">
        <v>7124</v>
      </c>
      <c r="E3517" t="s">
        <v>7124</v>
      </c>
      <c r="F3517" t="s">
        <v>12094</v>
      </c>
      <c r="G3517" t="s">
        <v>17877</v>
      </c>
      <c r="H3517" t="s">
        <v>6870</v>
      </c>
      <c r="I3517" t="s">
        <v>6871</v>
      </c>
      <c r="J3517">
        <v>3</v>
      </c>
      <c r="K3517">
        <v>0</v>
      </c>
      <c r="L3517" t="s">
        <v>6872</v>
      </c>
      <c r="M3517" t="s">
        <v>6882</v>
      </c>
      <c r="N3517" t="s">
        <v>6874</v>
      </c>
      <c r="O3517" t="s">
        <v>6875</v>
      </c>
      <c r="P3517" t="s">
        <v>6876</v>
      </c>
      <c r="Q3517" t="s">
        <v>6874</v>
      </c>
      <c r="R3517" t="s">
        <v>6874</v>
      </c>
      <c r="S3517">
        <v>4.801323</v>
      </c>
      <c r="T3517">
        <v>-75.724646000000007</v>
      </c>
      <c r="U3517" t="s">
        <v>17878</v>
      </c>
    </row>
    <row r="3518" spans="1:21" x14ac:dyDescent="0.3">
      <c r="A3518" t="s">
        <v>17879</v>
      </c>
      <c r="B3518" t="s">
        <v>370</v>
      </c>
      <c r="C3518" t="s">
        <v>11181</v>
      </c>
      <c r="D3518" t="s">
        <v>7124</v>
      </c>
      <c r="E3518" t="s">
        <v>7124</v>
      </c>
      <c r="F3518" t="s">
        <v>11206</v>
      </c>
      <c r="G3518" t="s">
        <v>17877</v>
      </c>
      <c r="H3518" t="s">
        <v>6870</v>
      </c>
      <c r="I3518" t="s">
        <v>6871</v>
      </c>
      <c r="J3518">
        <v>3</v>
      </c>
      <c r="K3518">
        <v>0</v>
      </c>
      <c r="L3518" t="s">
        <v>6881</v>
      </c>
      <c r="M3518" t="s">
        <v>6873</v>
      </c>
      <c r="N3518" t="s">
        <v>6874</v>
      </c>
      <c r="O3518" t="s">
        <v>6875</v>
      </c>
      <c r="P3518" t="s">
        <v>6874</v>
      </c>
      <c r="Q3518" t="s">
        <v>6874</v>
      </c>
      <c r="R3518" t="s">
        <v>6874</v>
      </c>
      <c r="S3518">
        <v>4.801323</v>
      </c>
      <c r="T3518">
        <v>-75.724646000000007</v>
      </c>
      <c r="U3518" t="s">
        <v>17880</v>
      </c>
    </row>
    <row r="3519" spans="1:21" x14ac:dyDescent="0.3">
      <c r="A3519" t="s">
        <v>17881</v>
      </c>
      <c r="B3519" t="s">
        <v>370</v>
      </c>
      <c r="C3519" t="s">
        <v>11181</v>
      </c>
      <c r="D3519" t="s">
        <v>7124</v>
      </c>
      <c r="E3519" t="s">
        <v>14324</v>
      </c>
      <c r="F3519" t="s">
        <v>17882</v>
      </c>
      <c r="G3519" t="s">
        <v>17882</v>
      </c>
      <c r="H3519" t="s">
        <v>6870</v>
      </c>
      <c r="I3519" t="s">
        <v>6871</v>
      </c>
      <c r="J3519">
        <v>4</v>
      </c>
      <c r="K3519">
        <v>0</v>
      </c>
      <c r="L3519" t="s">
        <v>6882</v>
      </c>
      <c r="M3519" t="s">
        <v>6894</v>
      </c>
      <c r="N3519" t="s">
        <v>6875</v>
      </c>
      <c r="O3519" t="s">
        <v>6875</v>
      </c>
      <c r="P3519" t="s">
        <v>6875</v>
      </c>
      <c r="Q3519" t="s">
        <v>6874</v>
      </c>
      <c r="R3519" t="s">
        <v>6875</v>
      </c>
      <c r="S3519">
        <v>4.8184659999999999</v>
      </c>
      <c r="T3519">
        <v>-75.695419000000001</v>
      </c>
      <c r="U3519" t="s">
        <v>17883</v>
      </c>
    </row>
    <row r="3520" spans="1:21" x14ac:dyDescent="0.3">
      <c r="A3520" t="s">
        <v>17884</v>
      </c>
      <c r="B3520" t="s">
        <v>370</v>
      </c>
      <c r="C3520" t="s">
        <v>11181</v>
      </c>
      <c r="D3520" t="s">
        <v>7124</v>
      </c>
      <c r="E3520" t="s">
        <v>17826</v>
      </c>
      <c r="F3520" t="s">
        <v>17885</v>
      </c>
      <c r="G3520" t="s">
        <v>17885</v>
      </c>
      <c r="H3520" t="s">
        <v>6870</v>
      </c>
      <c r="I3520" t="s">
        <v>6871</v>
      </c>
      <c r="J3520">
        <v>3</v>
      </c>
      <c r="K3520">
        <v>0</v>
      </c>
      <c r="L3520" t="s">
        <v>6890</v>
      </c>
      <c r="M3520" t="s">
        <v>6891</v>
      </c>
      <c r="N3520" t="s">
        <v>6874</v>
      </c>
      <c r="O3520" t="s">
        <v>6876</v>
      </c>
      <c r="P3520" t="s">
        <v>6876</v>
      </c>
      <c r="Q3520" t="s">
        <v>6876</v>
      </c>
      <c r="R3520" t="s">
        <v>6874</v>
      </c>
      <c r="S3520">
        <v>4.801323</v>
      </c>
      <c r="T3520">
        <v>-75.724646000000007</v>
      </c>
      <c r="U3520" t="s">
        <v>17886</v>
      </c>
    </row>
    <row r="3521" spans="1:21" x14ac:dyDescent="0.3">
      <c r="A3521" t="s">
        <v>17887</v>
      </c>
      <c r="B3521" t="s">
        <v>370</v>
      </c>
      <c r="C3521" t="s">
        <v>11178</v>
      </c>
      <c r="D3521" t="s">
        <v>7124</v>
      </c>
      <c r="E3521" t="s">
        <v>17826</v>
      </c>
      <c r="F3521" t="s">
        <v>17888</v>
      </c>
      <c r="G3521" t="s">
        <v>17888</v>
      </c>
      <c r="H3521" t="s">
        <v>6870</v>
      </c>
      <c r="I3521" t="s">
        <v>6871</v>
      </c>
      <c r="J3521">
        <v>2</v>
      </c>
      <c r="K3521">
        <v>0</v>
      </c>
      <c r="L3521" t="s">
        <v>6890</v>
      </c>
      <c r="M3521" t="s">
        <v>6891</v>
      </c>
      <c r="N3521" t="s">
        <v>6874</v>
      </c>
      <c r="O3521" t="s">
        <v>6874</v>
      </c>
      <c r="P3521" t="s">
        <v>6876</v>
      </c>
      <c r="Q3521" t="s">
        <v>6876</v>
      </c>
      <c r="R3521" t="s">
        <v>6874</v>
      </c>
      <c r="S3521">
        <v>4.801323</v>
      </c>
      <c r="T3521">
        <v>-75.724646000000007</v>
      </c>
      <c r="U3521" t="s">
        <v>370</v>
      </c>
    </row>
    <row r="3522" spans="1:21" x14ac:dyDescent="0.3">
      <c r="A3522" t="s">
        <v>17889</v>
      </c>
      <c r="B3522" t="s">
        <v>370</v>
      </c>
      <c r="C3522" t="s">
        <v>370</v>
      </c>
      <c r="D3522" t="s">
        <v>7124</v>
      </c>
      <c r="E3522" t="s">
        <v>17826</v>
      </c>
      <c r="F3522" t="s">
        <v>17890</v>
      </c>
      <c r="G3522" t="s">
        <v>17890</v>
      </c>
      <c r="H3522" t="s">
        <v>6870</v>
      </c>
      <c r="I3522" t="s">
        <v>6871</v>
      </c>
      <c r="J3522">
        <v>3</v>
      </c>
      <c r="K3522">
        <v>0</v>
      </c>
      <c r="L3522" t="s">
        <v>6890</v>
      </c>
      <c r="M3522" t="s">
        <v>6891</v>
      </c>
      <c r="N3522" t="s">
        <v>6874</v>
      </c>
      <c r="O3522" t="s">
        <v>6874</v>
      </c>
      <c r="P3522" t="s">
        <v>6874</v>
      </c>
      <c r="Q3522" t="s">
        <v>6874</v>
      </c>
      <c r="R3522" t="s">
        <v>6876</v>
      </c>
      <c r="S3522">
        <v>4.801323</v>
      </c>
      <c r="T3522">
        <v>-75.724646000000007</v>
      </c>
      <c r="U3522" t="s">
        <v>17891</v>
      </c>
    </row>
    <row r="3523" spans="1:21" x14ac:dyDescent="0.3">
      <c r="A3523" t="s">
        <v>17892</v>
      </c>
      <c r="B3523" t="s">
        <v>370</v>
      </c>
      <c r="C3523" t="s">
        <v>370</v>
      </c>
      <c r="D3523" t="s">
        <v>7124</v>
      </c>
      <c r="E3523" t="s">
        <v>17826</v>
      </c>
      <c r="F3523" t="s">
        <v>17893</v>
      </c>
      <c r="G3523" t="s">
        <v>17893</v>
      </c>
      <c r="H3523" t="s">
        <v>6870</v>
      </c>
      <c r="I3523" t="s">
        <v>6871</v>
      </c>
      <c r="J3523">
        <v>3</v>
      </c>
      <c r="K3523">
        <v>1</v>
      </c>
      <c r="L3523" t="s">
        <v>6890</v>
      </c>
      <c r="M3523" t="s">
        <v>6891</v>
      </c>
      <c r="N3523" t="s">
        <v>6874</v>
      </c>
      <c r="O3523" t="s">
        <v>6874</v>
      </c>
      <c r="P3523" t="s">
        <v>6874</v>
      </c>
      <c r="Q3523" t="s">
        <v>6874</v>
      </c>
      <c r="R3523" t="s">
        <v>6875</v>
      </c>
      <c r="S3523">
        <v>4.8087169999999997</v>
      </c>
      <c r="T3523">
        <v>-75.690601000000001</v>
      </c>
      <c r="U3523" t="s">
        <v>17894</v>
      </c>
    </row>
    <row r="3524" spans="1:21" x14ac:dyDescent="0.3">
      <c r="A3524" t="s">
        <v>17895</v>
      </c>
      <c r="B3524" t="s">
        <v>370</v>
      </c>
      <c r="C3524" t="s">
        <v>11178</v>
      </c>
      <c r="D3524" t="s">
        <v>7124</v>
      </c>
      <c r="E3524" t="s">
        <v>17826</v>
      </c>
      <c r="F3524" t="s">
        <v>17896</v>
      </c>
      <c r="G3524" t="s">
        <v>17896</v>
      </c>
      <c r="H3524" t="s">
        <v>6870</v>
      </c>
      <c r="I3524" t="s">
        <v>17897</v>
      </c>
      <c r="J3524">
        <v>4</v>
      </c>
      <c r="K3524">
        <v>1</v>
      </c>
      <c r="L3524" t="s">
        <v>6881</v>
      </c>
      <c r="M3524" t="s">
        <v>6873</v>
      </c>
      <c r="N3524" t="s">
        <v>6874</v>
      </c>
      <c r="O3524" t="s">
        <v>6874</v>
      </c>
      <c r="P3524" t="s">
        <v>6874</v>
      </c>
      <c r="Q3524" t="s">
        <v>6874</v>
      </c>
      <c r="R3524" t="s">
        <v>6876</v>
      </c>
      <c r="S3524">
        <v>4.801323</v>
      </c>
      <c r="T3524">
        <v>-75.724646000000007</v>
      </c>
      <c r="U3524" t="s">
        <v>17898</v>
      </c>
    </row>
    <row r="3525" spans="1:21" x14ac:dyDescent="0.3">
      <c r="A3525" t="s">
        <v>17899</v>
      </c>
      <c r="B3525" t="s">
        <v>370</v>
      </c>
      <c r="C3525" t="s">
        <v>370</v>
      </c>
      <c r="D3525" t="s">
        <v>7124</v>
      </c>
      <c r="E3525" t="s">
        <v>17826</v>
      </c>
      <c r="F3525" t="s">
        <v>17900</v>
      </c>
      <c r="G3525" t="s">
        <v>17900</v>
      </c>
      <c r="H3525" t="s">
        <v>6934</v>
      </c>
      <c r="I3525" t="s">
        <v>6880</v>
      </c>
      <c r="J3525">
        <v>4</v>
      </c>
      <c r="K3525">
        <v>0</v>
      </c>
      <c r="L3525" t="s">
        <v>6882</v>
      </c>
      <c r="M3525" t="s">
        <v>6882</v>
      </c>
      <c r="N3525" t="s">
        <v>6874</v>
      </c>
      <c r="O3525" t="s">
        <v>6875</v>
      </c>
      <c r="P3525" t="s">
        <v>6874</v>
      </c>
      <c r="Q3525" t="s">
        <v>6874</v>
      </c>
      <c r="R3525" t="s">
        <v>6874</v>
      </c>
      <c r="S3525">
        <v>4.8087169999999997</v>
      </c>
      <c r="T3525">
        <v>-75.690601000000001</v>
      </c>
      <c r="U3525" t="s">
        <v>370</v>
      </c>
    </row>
    <row r="3526" spans="1:21" x14ac:dyDescent="0.3">
      <c r="A3526" t="s">
        <v>17901</v>
      </c>
      <c r="B3526" t="s">
        <v>370</v>
      </c>
      <c r="C3526" t="s">
        <v>370</v>
      </c>
      <c r="D3526" t="s">
        <v>7124</v>
      </c>
      <c r="E3526" t="s">
        <v>17826</v>
      </c>
      <c r="F3526" t="s">
        <v>17902</v>
      </c>
      <c r="G3526" t="s">
        <v>17902</v>
      </c>
      <c r="H3526" t="s">
        <v>6934</v>
      </c>
      <c r="I3526" t="s">
        <v>6871</v>
      </c>
      <c r="J3526">
        <v>4</v>
      </c>
      <c r="K3526">
        <v>0</v>
      </c>
      <c r="L3526" t="s">
        <v>6890</v>
      </c>
      <c r="M3526" t="s">
        <v>6891</v>
      </c>
      <c r="N3526" t="s">
        <v>6874</v>
      </c>
      <c r="O3526" t="s">
        <v>6874</v>
      </c>
      <c r="P3526" t="s">
        <v>6874</v>
      </c>
      <c r="Q3526" t="s">
        <v>6874</v>
      </c>
      <c r="R3526" t="s">
        <v>6874</v>
      </c>
      <c r="S3526">
        <v>4.801323</v>
      </c>
      <c r="T3526">
        <v>-75.724646000000007</v>
      </c>
      <c r="U3526" t="s">
        <v>370</v>
      </c>
    </row>
    <row r="3527" spans="1:21" x14ac:dyDescent="0.3">
      <c r="A3527" t="s">
        <v>17903</v>
      </c>
      <c r="B3527" t="s">
        <v>370</v>
      </c>
      <c r="C3527" t="s">
        <v>11181</v>
      </c>
      <c r="D3527" t="s">
        <v>7124</v>
      </c>
      <c r="E3527" t="s">
        <v>17826</v>
      </c>
      <c r="F3527" t="s">
        <v>17904</v>
      </c>
      <c r="G3527" t="s">
        <v>17904</v>
      </c>
      <c r="H3527" t="s">
        <v>6870</v>
      </c>
      <c r="I3527" t="s">
        <v>6871</v>
      </c>
      <c r="J3527">
        <v>2</v>
      </c>
      <c r="K3527">
        <v>0</v>
      </c>
      <c r="L3527" t="s">
        <v>6881</v>
      </c>
      <c r="M3527" t="s">
        <v>6891</v>
      </c>
      <c r="N3527" t="s">
        <v>6874</v>
      </c>
      <c r="O3527" t="s">
        <v>6874</v>
      </c>
      <c r="P3527" t="s">
        <v>6874</v>
      </c>
      <c r="Q3527" t="s">
        <v>6874</v>
      </c>
      <c r="R3527" t="s">
        <v>6875</v>
      </c>
      <c r="S3527">
        <v>4.8184659999999999</v>
      </c>
      <c r="T3527">
        <v>-75.695419000000001</v>
      </c>
      <c r="U3527" t="s">
        <v>17905</v>
      </c>
    </row>
    <row r="3528" spans="1:21" x14ac:dyDescent="0.3">
      <c r="A3528" t="s">
        <v>17906</v>
      </c>
      <c r="B3528" t="s">
        <v>370</v>
      </c>
      <c r="C3528" t="s">
        <v>11181</v>
      </c>
      <c r="D3528" t="s">
        <v>7124</v>
      </c>
      <c r="E3528" t="s">
        <v>17826</v>
      </c>
      <c r="F3528" t="s">
        <v>17907</v>
      </c>
      <c r="G3528" t="s">
        <v>17907</v>
      </c>
      <c r="H3528" t="s">
        <v>6870</v>
      </c>
      <c r="I3528" t="s">
        <v>6871</v>
      </c>
      <c r="J3528">
        <v>2</v>
      </c>
      <c r="K3528">
        <v>0</v>
      </c>
      <c r="L3528" t="s">
        <v>6881</v>
      </c>
      <c r="M3528" t="s">
        <v>6873</v>
      </c>
      <c r="N3528" t="s">
        <v>6874</v>
      </c>
      <c r="O3528" t="s">
        <v>6874</v>
      </c>
      <c r="P3528" t="s">
        <v>6874</v>
      </c>
      <c r="Q3528" t="s">
        <v>6875</v>
      </c>
      <c r="R3528" t="s">
        <v>6874</v>
      </c>
      <c r="S3528">
        <v>4.8010979999999996</v>
      </c>
      <c r="T3528">
        <v>-75.723786000000004</v>
      </c>
      <c r="U3528" t="s">
        <v>17908</v>
      </c>
    </row>
    <row r="3529" spans="1:21" x14ac:dyDescent="0.3">
      <c r="A3529" t="s">
        <v>17909</v>
      </c>
      <c r="B3529" t="s">
        <v>370</v>
      </c>
      <c r="C3529" t="s">
        <v>11181</v>
      </c>
      <c r="D3529" t="s">
        <v>7124</v>
      </c>
      <c r="E3529" t="s">
        <v>17826</v>
      </c>
      <c r="F3529" t="s">
        <v>17910</v>
      </c>
      <c r="G3529" t="s">
        <v>17910</v>
      </c>
      <c r="H3529" t="s">
        <v>6870</v>
      </c>
      <c r="I3529" t="s">
        <v>6871</v>
      </c>
      <c r="J3529" t="s">
        <v>370</v>
      </c>
      <c r="K3529" t="s">
        <v>370</v>
      </c>
      <c r="L3529" t="s">
        <v>6890</v>
      </c>
      <c r="M3529" t="s">
        <v>6891</v>
      </c>
      <c r="N3529" t="s">
        <v>6874</v>
      </c>
      <c r="O3529" t="s">
        <v>6875</v>
      </c>
      <c r="P3529" t="s">
        <v>6874</v>
      </c>
      <c r="Q3529" t="s">
        <v>6874</v>
      </c>
      <c r="R3529" t="s">
        <v>6875</v>
      </c>
      <c r="S3529">
        <v>4.8010979999999996</v>
      </c>
      <c r="T3529">
        <v>-75.723786000000004</v>
      </c>
      <c r="U3529" t="s">
        <v>17911</v>
      </c>
    </row>
    <row r="3530" spans="1:21" x14ac:dyDescent="0.3">
      <c r="A3530" t="s">
        <v>17912</v>
      </c>
      <c r="B3530" t="s">
        <v>370</v>
      </c>
      <c r="C3530" t="s">
        <v>11181</v>
      </c>
      <c r="D3530" t="s">
        <v>7124</v>
      </c>
      <c r="E3530" t="s">
        <v>17826</v>
      </c>
      <c r="F3530" t="s">
        <v>17913</v>
      </c>
      <c r="G3530" t="s">
        <v>17913</v>
      </c>
      <c r="H3530" t="s">
        <v>6870</v>
      </c>
      <c r="I3530" t="s">
        <v>6871</v>
      </c>
      <c r="J3530">
        <v>2</v>
      </c>
      <c r="K3530">
        <v>0</v>
      </c>
      <c r="L3530" t="s">
        <v>6881</v>
      </c>
      <c r="M3530" t="s">
        <v>6891</v>
      </c>
      <c r="N3530" t="s">
        <v>6874</v>
      </c>
      <c r="O3530" t="s">
        <v>6874</v>
      </c>
      <c r="P3530" t="s">
        <v>6874</v>
      </c>
      <c r="Q3530" t="s">
        <v>6875</v>
      </c>
      <c r="R3530" t="s">
        <v>6874</v>
      </c>
      <c r="S3530">
        <v>4.8010979999999996</v>
      </c>
      <c r="T3530">
        <v>-75.723786000000004</v>
      </c>
      <c r="U3530" t="s">
        <v>17914</v>
      </c>
    </row>
    <row r="3531" spans="1:21" x14ac:dyDescent="0.3">
      <c r="A3531" t="s">
        <v>17915</v>
      </c>
      <c r="B3531" t="s">
        <v>370</v>
      </c>
      <c r="C3531" t="s">
        <v>11181</v>
      </c>
      <c r="D3531" t="s">
        <v>7124</v>
      </c>
      <c r="E3531" t="s">
        <v>17826</v>
      </c>
      <c r="F3531" t="s">
        <v>17916</v>
      </c>
      <c r="G3531" t="s">
        <v>17916</v>
      </c>
      <c r="H3531" t="s">
        <v>6870</v>
      </c>
      <c r="I3531" t="s">
        <v>6871</v>
      </c>
      <c r="J3531" t="s">
        <v>370</v>
      </c>
      <c r="K3531" t="s">
        <v>370</v>
      </c>
      <c r="L3531" t="s">
        <v>6890</v>
      </c>
      <c r="M3531" t="s">
        <v>6873</v>
      </c>
      <c r="N3531" t="s">
        <v>6874</v>
      </c>
      <c r="O3531" t="s">
        <v>6874</v>
      </c>
      <c r="P3531" t="s">
        <v>6874</v>
      </c>
      <c r="Q3531" t="s">
        <v>6875</v>
      </c>
      <c r="R3531" t="s">
        <v>6874</v>
      </c>
      <c r="S3531">
        <v>4.801323</v>
      </c>
      <c r="T3531">
        <v>-75.724646000000007</v>
      </c>
      <c r="U3531" t="s">
        <v>17917</v>
      </c>
    </row>
    <row r="3532" spans="1:21" x14ac:dyDescent="0.3">
      <c r="A3532" t="s">
        <v>17918</v>
      </c>
      <c r="B3532" t="s">
        <v>370</v>
      </c>
      <c r="C3532" t="s">
        <v>11181</v>
      </c>
      <c r="D3532" t="s">
        <v>7124</v>
      </c>
      <c r="E3532" t="s">
        <v>17826</v>
      </c>
      <c r="F3532" t="s">
        <v>17919</v>
      </c>
      <c r="G3532" t="s">
        <v>17919</v>
      </c>
      <c r="H3532" t="s">
        <v>6870</v>
      </c>
      <c r="I3532" t="s">
        <v>6871</v>
      </c>
      <c r="J3532">
        <v>3</v>
      </c>
      <c r="K3532">
        <v>0</v>
      </c>
      <c r="L3532" t="s">
        <v>6890</v>
      </c>
      <c r="M3532" t="s">
        <v>6891</v>
      </c>
      <c r="N3532" t="s">
        <v>6874</v>
      </c>
      <c r="O3532" t="s">
        <v>6874</v>
      </c>
      <c r="P3532" t="s">
        <v>6874</v>
      </c>
      <c r="Q3532" t="s">
        <v>6874</v>
      </c>
      <c r="R3532" t="s">
        <v>6875</v>
      </c>
      <c r="S3532">
        <v>4.8184659999999999</v>
      </c>
      <c r="T3532">
        <v>-75.695419000000001</v>
      </c>
      <c r="U3532" t="s">
        <v>17920</v>
      </c>
    </row>
    <row r="3533" spans="1:21" x14ac:dyDescent="0.3">
      <c r="A3533" t="s">
        <v>17921</v>
      </c>
      <c r="B3533" t="s">
        <v>370</v>
      </c>
      <c r="C3533" t="s">
        <v>370</v>
      </c>
      <c r="D3533" t="s">
        <v>7124</v>
      </c>
      <c r="E3533" t="s">
        <v>16792</v>
      </c>
      <c r="F3533" t="s">
        <v>17526</v>
      </c>
      <c r="G3533" t="s">
        <v>17922</v>
      </c>
      <c r="H3533" t="s">
        <v>6870</v>
      </c>
      <c r="I3533" t="s">
        <v>6871</v>
      </c>
      <c r="J3533">
        <v>5</v>
      </c>
      <c r="K3533">
        <v>0</v>
      </c>
      <c r="L3533" t="s">
        <v>6881</v>
      </c>
      <c r="M3533" t="s">
        <v>6873</v>
      </c>
      <c r="N3533" t="s">
        <v>6874</v>
      </c>
      <c r="O3533" t="s">
        <v>6874</v>
      </c>
      <c r="P3533" t="s">
        <v>6874</v>
      </c>
      <c r="Q3533" t="s">
        <v>6874</v>
      </c>
      <c r="R3533" t="s">
        <v>6874</v>
      </c>
      <c r="S3533">
        <v>4.7853250000000003</v>
      </c>
      <c r="T3533">
        <v>-75.726000999999997</v>
      </c>
      <c r="U3533" t="s">
        <v>17923</v>
      </c>
    </row>
    <row r="3534" spans="1:21" x14ac:dyDescent="0.3">
      <c r="A3534" t="s">
        <v>17924</v>
      </c>
      <c r="B3534" t="s">
        <v>370</v>
      </c>
      <c r="C3534" t="s">
        <v>370</v>
      </c>
      <c r="D3534" t="s">
        <v>7124</v>
      </c>
      <c r="E3534" t="s">
        <v>14324</v>
      </c>
      <c r="F3534" t="s">
        <v>17925</v>
      </c>
      <c r="G3534" t="s">
        <v>12212</v>
      </c>
      <c r="H3534" t="s">
        <v>6870</v>
      </c>
      <c r="I3534" t="s">
        <v>6871</v>
      </c>
      <c r="J3534">
        <v>2</v>
      </c>
      <c r="K3534">
        <v>0</v>
      </c>
      <c r="L3534" t="s">
        <v>6882</v>
      </c>
      <c r="M3534" t="s">
        <v>6891</v>
      </c>
      <c r="N3534" t="s">
        <v>6874</v>
      </c>
      <c r="O3534" t="s">
        <v>6874</v>
      </c>
      <c r="P3534" t="s">
        <v>6874</v>
      </c>
      <c r="Q3534" t="s">
        <v>6874</v>
      </c>
      <c r="R3534" t="s">
        <v>6874</v>
      </c>
      <c r="S3534">
        <v>4.7965730000000004</v>
      </c>
      <c r="T3534">
        <v>-75.722273999999999</v>
      </c>
      <c r="U3534" t="s">
        <v>17926</v>
      </c>
    </row>
    <row r="3535" spans="1:21" x14ac:dyDescent="0.3">
      <c r="A3535" t="s">
        <v>17927</v>
      </c>
      <c r="B3535" t="s">
        <v>370</v>
      </c>
      <c r="C3535" t="s">
        <v>11181</v>
      </c>
      <c r="D3535" t="s">
        <v>7124</v>
      </c>
      <c r="E3535" t="s">
        <v>14324</v>
      </c>
      <c r="F3535" t="s">
        <v>17928</v>
      </c>
      <c r="G3535" t="s">
        <v>11206</v>
      </c>
      <c r="H3535" t="s">
        <v>6870</v>
      </c>
      <c r="I3535" t="s">
        <v>6871</v>
      </c>
      <c r="J3535">
        <v>2</v>
      </c>
      <c r="K3535">
        <v>0</v>
      </c>
      <c r="L3535" t="s">
        <v>6882</v>
      </c>
      <c r="M3535" t="s">
        <v>6891</v>
      </c>
      <c r="N3535" t="s">
        <v>6874</v>
      </c>
      <c r="O3535" t="s">
        <v>6874</v>
      </c>
      <c r="P3535" t="s">
        <v>6874</v>
      </c>
      <c r="Q3535" t="s">
        <v>6874</v>
      </c>
      <c r="R3535" t="s">
        <v>6874</v>
      </c>
      <c r="S3535">
        <v>4.7855689999999997</v>
      </c>
      <c r="T3535">
        <v>-75.726181999999994</v>
      </c>
      <c r="U3535" t="s">
        <v>14327</v>
      </c>
    </row>
    <row r="3536" spans="1:21" x14ac:dyDescent="0.3">
      <c r="A3536" t="s">
        <v>17929</v>
      </c>
      <c r="B3536" t="s">
        <v>370</v>
      </c>
      <c r="C3536" t="s">
        <v>370</v>
      </c>
      <c r="D3536" t="s">
        <v>7124</v>
      </c>
      <c r="E3536" t="s">
        <v>16792</v>
      </c>
      <c r="F3536" t="s">
        <v>17930</v>
      </c>
      <c r="G3536" t="s">
        <v>17931</v>
      </c>
      <c r="H3536" t="s">
        <v>6870</v>
      </c>
      <c r="I3536" t="s">
        <v>6871</v>
      </c>
      <c r="J3536">
        <v>3</v>
      </c>
      <c r="K3536">
        <v>2</v>
      </c>
      <c r="L3536" t="s">
        <v>6872</v>
      </c>
      <c r="M3536" t="s">
        <v>6873</v>
      </c>
      <c r="N3536" t="s">
        <v>6874</v>
      </c>
      <c r="O3536" t="s">
        <v>6875</v>
      </c>
      <c r="P3536" t="s">
        <v>6875</v>
      </c>
      <c r="Q3536" t="s">
        <v>6874</v>
      </c>
      <c r="R3536" t="s">
        <v>6874</v>
      </c>
      <c r="S3536">
        <v>4.8165639999999996</v>
      </c>
      <c r="T3536">
        <v>-75.700012000000001</v>
      </c>
      <c r="U3536" t="s">
        <v>17932</v>
      </c>
    </row>
    <row r="3537" spans="1:21" x14ac:dyDescent="0.3">
      <c r="A3537" t="s">
        <v>17933</v>
      </c>
      <c r="B3537" t="s">
        <v>370</v>
      </c>
      <c r="C3537" t="s">
        <v>6865</v>
      </c>
      <c r="D3537" t="s">
        <v>7400</v>
      </c>
      <c r="E3537" t="s">
        <v>7434</v>
      </c>
      <c r="F3537" t="s">
        <v>17934</v>
      </c>
      <c r="G3537" t="s">
        <v>17935</v>
      </c>
      <c r="H3537" t="s">
        <v>6870</v>
      </c>
      <c r="I3537" t="s">
        <v>6871</v>
      </c>
      <c r="J3537">
        <v>3</v>
      </c>
      <c r="K3537" t="s">
        <v>370</v>
      </c>
      <c r="L3537" t="s">
        <v>6872</v>
      </c>
      <c r="M3537" t="s">
        <v>6894</v>
      </c>
      <c r="N3537" t="s">
        <v>6876</v>
      </c>
      <c r="O3537" t="s">
        <v>6992</v>
      </c>
      <c r="P3537" t="s">
        <v>6876</v>
      </c>
      <c r="Q3537" t="s">
        <v>6876</v>
      </c>
      <c r="R3537" t="s">
        <v>6876</v>
      </c>
      <c r="S3537">
        <v>4.7988049999999998</v>
      </c>
      <c r="T3537">
        <v>-75.743356000000006</v>
      </c>
      <c r="U3537" t="s">
        <v>17936</v>
      </c>
    </row>
    <row r="3538" spans="1:21" x14ac:dyDescent="0.3">
      <c r="A3538" t="s">
        <v>17937</v>
      </c>
      <c r="B3538" t="s">
        <v>370</v>
      </c>
      <c r="C3538" t="s">
        <v>8411</v>
      </c>
      <c r="D3538" t="s">
        <v>6928</v>
      </c>
      <c r="E3538" t="s">
        <v>7141</v>
      </c>
      <c r="F3538" t="s">
        <v>17938</v>
      </c>
      <c r="G3538" t="s">
        <v>17938</v>
      </c>
      <c r="H3538" t="s">
        <v>6870</v>
      </c>
      <c r="I3538" t="s">
        <v>6871</v>
      </c>
      <c r="J3538" t="s">
        <v>370</v>
      </c>
      <c r="K3538" t="s">
        <v>370</v>
      </c>
      <c r="L3538" t="s">
        <v>6881</v>
      </c>
      <c r="M3538" t="s">
        <v>6882</v>
      </c>
      <c r="N3538" t="s">
        <v>6874</v>
      </c>
      <c r="O3538" t="s">
        <v>6875</v>
      </c>
      <c r="P3538" t="s">
        <v>6876</v>
      </c>
      <c r="Q3538" t="s">
        <v>6876</v>
      </c>
      <c r="R3538" t="s">
        <v>6874</v>
      </c>
      <c r="S3538">
        <v>4.8185359999999999</v>
      </c>
      <c r="T3538">
        <v>-75.708558999999994</v>
      </c>
      <c r="U3538" t="s">
        <v>17939</v>
      </c>
    </row>
    <row r="3539" spans="1:21" x14ac:dyDescent="0.3">
      <c r="A3539" t="s">
        <v>17940</v>
      </c>
      <c r="B3539" t="s">
        <v>370</v>
      </c>
      <c r="C3539" t="s">
        <v>6865</v>
      </c>
      <c r="D3539" t="s">
        <v>7400</v>
      </c>
      <c r="E3539" t="s">
        <v>7434</v>
      </c>
      <c r="F3539" t="s">
        <v>17941</v>
      </c>
      <c r="G3539" t="s">
        <v>17942</v>
      </c>
      <c r="H3539" t="s">
        <v>6870</v>
      </c>
      <c r="I3539" t="s">
        <v>6871</v>
      </c>
      <c r="J3539">
        <v>5</v>
      </c>
      <c r="K3539" t="s">
        <v>370</v>
      </c>
      <c r="L3539" t="s">
        <v>6890</v>
      </c>
      <c r="M3539" t="s">
        <v>6891</v>
      </c>
      <c r="N3539" t="s">
        <v>6874</v>
      </c>
      <c r="O3539" t="s">
        <v>6875</v>
      </c>
      <c r="P3539" t="s">
        <v>6874</v>
      </c>
      <c r="Q3539" t="s">
        <v>6874</v>
      </c>
      <c r="R3539" t="s">
        <v>6874</v>
      </c>
      <c r="S3539">
        <v>4.8005100000000001</v>
      </c>
      <c r="T3539">
        <v>-75.743521999999999</v>
      </c>
      <c r="U3539" t="s">
        <v>17943</v>
      </c>
    </row>
    <row r="3540" spans="1:21" x14ac:dyDescent="0.3">
      <c r="A3540" t="s">
        <v>17944</v>
      </c>
      <c r="B3540" t="s">
        <v>370</v>
      </c>
      <c r="C3540" t="s">
        <v>10333</v>
      </c>
      <c r="D3540" t="s">
        <v>7060</v>
      </c>
      <c r="E3540" t="s">
        <v>17945</v>
      </c>
      <c r="F3540" t="s">
        <v>17946</v>
      </c>
      <c r="G3540" t="s">
        <v>17946</v>
      </c>
      <c r="H3540" t="s">
        <v>6870</v>
      </c>
      <c r="I3540" t="s">
        <v>6871</v>
      </c>
      <c r="J3540" t="s">
        <v>370</v>
      </c>
      <c r="K3540" t="s">
        <v>370</v>
      </c>
      <c r="L3540" t="s">
        <v>6890</v>
      </c>
      <c r="M3540" t="s">
        <v>6891</v>
      </c>
      <c r="N3540" t="s">
        <v>6874</v>
      </c>
      <c r="O3540" t="s">
        <v>6874</v>
      </c>
      <c r="P3540" t="s">
        <v>6874</v>
      </c>
      <c r="Q3540" t="s">
        <v>6874</v>
      </c>
      <c r="R3540" t="s">
        <v>6874</v>
      </c>
      <c r="S3540">
        <v>4.7991960000000002</v>
      </c>
      <c r="T3540">
        <v>-75.741624000000002</v>
      </c>
      <c r="U3540" t="s">
        <v>17947</v>
      </c>
    </row>
    <row r="3541" spans="1:21" x14ac:dyDescent="0.3">
      <c r="A3541" t="s">
        <v>17948</v>
      </c>
      <c r="B3541" t="s">
        <v>370</v>
      </c>
      <c r="C3541" t="s">
        <v>10333</v>
      </c>
      <c r="D3541" t="s">
        <v>7060</v>
      </c>
      <c r="E3541" t="s">
        <v>17949</v>
      </c>
      <c r="F3541" t="s">
        <v>17950</v>
      </c>
      <c r="G3541" t="s">
        <v>17950</v>
      </c>
      <c r="H3541" t="s">
        <v>6870</v>
      </c>
      <c r="I3541" t="s">
        <v>6880</v>
      </c>
      <c r="J3541">
        <v>4</v>
      </c>
      <c r="K3541">
        <v>0</v>
      </c>
      <c r="L3541" t="s">
        <v>6872</v>
      </c>
      <c r="M3541" t="s">
        <v>6894</v>
      </c>
      <c r="N3541" t="s">
        <v>6874</v>
      </c>
      <c r="O3541" t="s">
        <v>6875</v>
      </c>
      <c r="P3541" t="s">
        <v>6874</v>
      </c>
      <c r="Q3541" t="s">
        <v>6992</v>
      </c>
      <c r="R3541" t="s">
        <v>6874</v>
      </c>
      <c r="S3541">
        <v>4.8087169999999997</v>
      </c>
      <c r="T3541">
        <v>-75.690601000000001</v>
      </c>
      <c r="U3541" t="s">
        <v>17951</v>
      </c>
    </row>
    <row r="3542" spans="1:21" x14ac:dyDescent="0.3">
      <c r="A3542" t="s">
        <v>17952</v>
      </c>
      <c r="B3542" t="s">
        <v>370</v>
      </c>
      <c r="C3542" t="s">
        <v>10333</v>
      </c>
      <c r="D3542" t="s">
        <v>7124</v>
      </c>
      <c r="E3542" t="s">
        <v>7124</v>
      </c>
      <c r="F3542" t="s">
        <v>17953</v>
      </c>
      <c r="G3542" t="s">
        <v>17953</v>
      </c>
      <c r="H3542" t="s">
        <v>6870</v>
      </c>
      <c r="I3542" t="s">
        <v>6871</v>
      </c>
      <c r="J3542" t="s">
        <v>370</v>
      </c>
      <c r="K3542" t="s">
        <v>370</v>
      </c>
      <c r="L3542" t="s">
        <v>6872</v>
      </c>
      <c r="M3542" t="s">
        <v>6894</v>
      </c>
      <c r="N3542" t="s">
        <v>6875</v>
      </c>
      <c r="O3542" t="s">
        <v>6876</v>
      </c>
      <c r="P3542" t="s">
        <v>6875</v>
      </c>
      <c r="Q3542" t="s">
        <v>6876</v>
      </c>
      <c r="R3542" t="s">
        <v>6876</v>
      </c>
      <c r="S3542">
        <v>4.8066060000000004</v>
      </c>
      <c r="T3542">
        <v>-75.682208000000003</v>
      </c>
      <c r="U3542" t="s">
        <v>17954</v>
      </c>
    </row>
    <row r="3543" spans="1:21" x14ac:dyDescent="0.3">
      <c r="A3543" t="s">
        <v>17955</v>
      </c>
      <c r="B3543" t="s">
        <v>370</v>
      </c>
      <c r="C3543" t="s">
        <v>10333</v>
      </c>
      <c r="D3543" t="s">
        <v>7060</v>
      </c>
      <c r="E3543" t="s">
        <v>9793</v>
      </c>
      <c r="F3543" t="s">
        <v>17956</v>
      </c>
      <c r="G3543" t="s">
        <v>17956</v>
      </c>
      <c r="H3543" t="s">
        <v>6870</v>
      </c>
      <c r="I3543" t="s">
        <v>6871</v>
      </c>
      <c r="J3543">
        <v>2</v>
      </c>
      <c r="K3543">
        <v>2</v>
      </c>
      <c r="L3543" t="s">
        <v>6881</v>
      </c>
      <c r="M3543" t="s">
        <v>6873</v>
      </c>
      <c r="N3543" t="s">
        <v>6874</v>
      </c>
      <c r="O3543" t="s">
        <v>6875</v>
      </c>
      <c r="P3543" t="s">
        <v>6874</v>
      </c>
      <c r="Q3543" t="s">
        <v>6992</v>
      </c>
      <c r="R3543" t="s">
        <v>6876</v>
      </c>
      <c r="S3543">
        <v>4.8184659999999999</v>
      </c>
      <c r="T3543">
        <v>-75.695419000000001</v>
      </c>
      <c r="U3543" t="s">
        <v>17957</v>
      </c>
    </row>
    <row r="3544" spans="1:21" x14ac:dyDescent="0.3">
      <c r="A3544" t="s">
        <v>17958</v>
      </c>
      <c r="B3544" t="s">
        <v>370</v>
      </c>
      <c r="C3544" t="s">
        <v>10333</v>
      </c>
      <c r="D3544" t="s">
        <v>7124</v>
      </c>
      <c r="E3544" t="s">
        <v>7124</v>
      </c>
      <c r="F3544" t="s">
        <v>17959</v>
      </c>
      <c r="G3544" t="s">
        <v>17959</v>
      </c>
      <c r="H3544" t="s">
        <v>6870</v>
      </c>
      <c r="I3544" t="s">
        <v>6871</v>
      </c>
      <c r="J3544" t="s">
        <v>370</v>
      </c>
      <c r="K3544" t="s">
        <v>370</v>
      </c>
      <c r="L3544" t="s">
        <v>6881</v>
      </c>
      <c r="M3544" t="s">
        <v>6873</v>
      </c>
      <c r="N3544" t="s">
        <v>6876</v>
      </c>
      <c r="O3544" t="s">
        <v>6992</v>
      </c>
      <c r="P3544" t="s">
        <v>6876</v>
      </c>
      <c r="Q3544" t="s">
        <v>6876</v>
      </c>
      <c r="R3544" t="s">
        <v>6875</v>
      </c>
      <c r="S3544">
        <v>4.8184659999999999</v>
      </c>
      <c r="T3544">
        <v>-75.695419000000001</v>
      </c>
      <c r="U3544" t="s">
        <v>17960</v>
      </c>
    </row>
    <row r="3545" spans="1:21" x14ac:dyDescent="0.3">
      <c r="A3545" t="s">
        <v>17961</v>
      </c>
      <c r="B3545" t="s">
        <v>370</v>
      </c>
      <c r="C3545" t="s">
        <v>10333</v>
      </c>
      <c r="D3545" t="s">
        <v>7124</v>
      </c>
      <c r="E3545" t="s">
        <v>8190</v>
      </c>
      <c r="F3545" t="s">
        <v>17962</v>
      </c>
      <c r="G3545" t="s">
        <v>17962</v>
      </c>
      <c r="H3545" t="s">
        <v>6870</v>
      </c>
      <c r="I3545" t="s">
        <v>6871</v>
      </c>
      <c r="J3545">
        <v>2</v>
      </c>
      <c r="K3545" t="s">
        <v>370</v>
      </c>
      <c r="L3545" t="s">
        <v>6872</v>
      </c>
      <c r="M3545" t="s">
        <v>6894</v>
      </c>
      <c r="N3545" t="s">
        <v>6875</v>
      </c>
      <c r="O3545" t="s">
        <v>6876</v>
      </c>
      <c r="P3545" t="s">
        <v>6876</v>
      </c>
      <c r="Q3545" t="s">
        <v>6876</v>
      </c>
      <c r="R3545" t="s">
        <v>6874</v>
      </c>
      <c r="S3545">
        <v>4.8184659999999999</v>
      </c>
      <c r="T3545">
        <v>-75.695419000000001</v>
      </c>
      <c r="U3545" t="s">
        <v>17963</v>
      </c>
    </row>
    <row r="3546" spans="1:21" x14ac:dyDescent="0.3">
      <c r="A3546" t="s">
        <v>17964</v>
      </c>
      <c r="B3546" t="s">
        <v>370</v>
      </c>
      <c r="C3546" t="s">
        <v>10333</v>
      </c>
      <c r="D3546" t="s">
        <v>7124</v>
      </c>
      <c r="E3546" t="s">
        <v>8190</v>
      </c>
      <c r="F3546" t="s">
        <v>17965</v>
      </c>
      <c r="G3546" t="s">
        <v>17965</v>
      </c>
      <c r="H3546" t="s">
        <v>6934</v>
      </c>
      <c r="I3546" t="s">
        <v>6876</v>
      </c>
      <c r="J3546" t="s">
        <v>370</v>
      </c>
      <c r="K3546" t="s">
        <v>370</v>
      </c>
      <c r="L3546" t="s">
        <v>6881</v>
      </c>
      <c r="M3546" t="s">
        <v>6873</v>
      </c>
      <c r="N3546" t="s">
        <v>6876</v>
      </c>
      <c r="O3546" t="s">
        <v>6876</v>
      </c>
      <c r="P3546" t="s">
        <v>6876</v>
      </c>
      <c r="Q3546" t="s">
        <v>6876</v>
      </c>
      <c r="R3546" t="s">
        <v>6876</v>
      </c>
      <c r="S3546">
        <v>4.8184659999999999</v>
      </c>
      <c r="T3546">
        <v>-75.695419000000001</v>
      </c>
      <c r="U3546" t="s">
        <v>370</v>
      </c>
    </row>
    <row r="3547" spans="1:21" x14ac:dyDescent="0.3">
      <c r="A3547" t="s">
        <v>17966</v>
      </c>
      <c r="B3547" t="s">
        <v>370</v>
      </c>
      <c r="C3547" t="s">
        <v>11181</v>
      </c>
      <c r="D3547" t="s">
        <v>7060</v>
      </c>
      <c r="E3547" t="s">
        <v>8361</v>
      </c>
      <c r="F3547" t="s">
        <v>17967</v>
      </c>
      <c r="G3547" t="s">
        <v>17967</v>
      </c>
      <c r="H3547" t="s">
        <v>6870</v>
      </c>
      <c r="I3547" t="s">
        <v>6871</v>
      </c>
      <c r="J3547" t="s">
        <v>370</v>
      </c>
      <c r="K3547" t="s">
        <v>370</v>
      </c>
      <c r="L3547" t="s">
        <v>6872</v>
      </c>
      <c r="M3547" t="s">
        <v>6894</v>
      </c>
      <c r="N3547" t="s">
        <v>6874</v>
      </c>
      <c r="O3547" t="s">
        <v>6875</v>
      </c>
      <c r="P3547" t="s">
        <v>6874</v>
      </c>
      <c r="Q3547" t="s">
        <v>6875</v>
      </c>
      <c r="R3547" t="s">
        <v>6876</v>
      </c>
      <c r="S3547">
        <v>4.8087169999999997</v>
      </c>
      <c r="T3547">
        <v>-75.690601000000001</v>
      </c>
      <c r="U3547" t="s">
        <v>17968</v>
      </c>
    </row>
    <row r="3548" spans="1:21" x14ac:dyDescent="0.3">
      <c r="A3548" t="s">
        <v>17969</v>
      </c>
      <c r="B3548" t="s">
        <v>370</v>
      </c>
      <c r="C3548" t="s">
        <v>11181</v>
      </c>
      <c r="D3548" t="s">
        <v>7060</v>
      </c>
      <c r="E3548" t="s">
        <v>8361</v>
      </c>
      <c r="F3548" t="s">
        <v>17970</v>
      </c>
      <c r="G3548" t="s">
        <v>17970</v>
      </c>
      <c r="H3548" t="s">
        <v>6870</v>
      </c>
      <c r="I3548" t="s">
        <v>6871</v>
      </c>
      <c r="J3548" t="s">
        <v>370</v>
      </c>
      <c r="K3548" t="s">
        <v>370</v>
      </c>
      <c r="L3548" t="s">
        <v>6872</v>
      </c>
      <c r="M3548" t="s">
        <v>6894</v>
      </c>
      <c r="N3548" t="s">
        <v>6875</v>
      </c>
      <c r="O3548" t="s">
        <v>6874</v>
      </c>
      <c r="P3548" t="s">
        <v>6874</v>
      </c>
      <c r="Q3548" t="s">
        <v>6874</v>
      </c>
      <c r="R3548" t="s">
        <v>6876</v>
      </c>
      <c r="S3548">
        <v>4.8184659999999999</v>
      </c>
      <c r="T3548">
        <v>-75.695419000000001</v>
      </c>
      <c r="U3548" t="s">
        <v>17971</v>
      </c>
    </row>
    <row r="3549" spans="1:21" x14ac:dyDescent="0.3">
      <c r="A3549" t="s">
        <v>17972</v>
      </c>
      <c r="B3549" t="s">
        <v>370</v>
      </c>
      <c r="C3549" t="s">
        <v>11181</v>
      </c>
      <c r="D3549" t="s">
        <v>7060</v>
      </c>
      <c r="E3549" t="s">
        <v>8361</v>
      </c>
      <c r="F3549" t="s">
        <v>17973</v>
      </c>
      <c r="G3549" t="s">
        <v>17973</v>
      </c>
      <c r="H3549" t="s">
        <v>6934</v>
      </c>
      <c r="I3549" t="s">
        <v>6876</v>
      </c>
      <c r="J3549" t="s">
        <v>370</v>
      </c>
      <c r="K3549" t="s">
        <v>370</v>
      </c>
      <c r="L3549" t="s">
        <v>6882</v>
      </c>
      <c r="M3549" t="s">
        <v>6882</v>
      </c>
      <c r="N3549" t="s">
        <v>6876</v>
      </c>
      <c r="O3549" t="s">
        <v>6876</v>
      </c>
      <c r="P3549" t="s">
        <v>6876</v>
      </c>
      <c r="Q3549" t="s">
        <v>6876</v>
      </c>
      <c r="R3549" t="s">
        <v>6876</v>
      </c>
      <c r="S3549">
        <v>4.8126670000000003</v>
      </c>
      <c r="T3549">
        <v>-75.684216000000006</v>
      </c>
      <c r="U3549" t="s">
        <v>370</v>
      </c>
    </row>
    <row r="3550" spans="1:21" x14ac:dyDescent="0.3">
      <c r="A3550" t="s">
        <v>17974</v>
      </c>
      <c r="B3550" t="s">
        <v>370</v>
      </c>
      <c r="C3550" t="s">
        <v>11181</v>
      </c>
      <c r="D3550" t="s">
        <v>7060</v>
      </c>
      <c r="E3550" t="s">
        <v>8361</v>
      </c>
      <c r="F3550" t="s">
        <v>9733</v>
      </c>
      <c r="G3550" t="s">
        <v>9733</v>
      </c>
      <c r="H3550" t="s">
        <v>6870</v>
      </c>
      <c r="I3550" t="s">
        <v>6871</v>
      </c>
      <c r="J3550" t="s">
        <v>370</v>
      </c>
      <c r="K3550" t="s">
        <v>370</v>
      </c>
      <c r="L3550" t="s">
        <v>6872</v>
      </c>
      <c r="M3550" t="s">
        <v>6894</v>
      </c>
      <c r="N3550" t="s">
        <v>6874</v>
      </c>
      <c r="O3550" t="s">
        <v>6876</v>
      </c>
      <c r="P3550" t="s">
        <v>6874</v>
      </c>
      <c r="Q3550" t="s">
        <v>6876</v>
      </c>
      <c r="R3550" t="s">
        <v>6876</v>
      </c>
      <c r="S3550">
        <v>4.8027150000000001</v>
      </c>
      <c r="T3550">
        <v>-75.710359999999994</v>
      </c>
      <c r="U3550" t="s">
        <v>17975</v>
      </c>
    </row>
    <row r="3551" spans="1:21" x14ac:dyDescent="0.3">
      <c r="A3551" t="s">
        <v>17976</v>
      </c>
      <c r="B3551" t="s">
        <v>370</v>
      </c>
      <c r="C3551" t="s">
        <v>11181</v>
      </c>
      <c r="D3551" t="s">
        <v>7060</v>
      </c>
      <c r="E3551" t="s">
        <v>8361</v>
      </c>
      <c r="F3551" t="s">
        <v>17977</v>
      </c>
      <c r="G3551" t="s">
        <v>17977</v>
      </c>
      <c r="H3551" t="s">
        <v>6870</v>
      </c>
      <c r="I3551" t="s">
        <v>6871</v>
      </c>
      <c r="J3551">
        <v>3</v>
      </c>
      <c r="K3551" t="s">
        <v>370</v>
      </c>
      <c r="L3551" t="s">
        <v>6872</v>
      </c>
      <c r="M3551" t="s">
        <v>6894</v>
      </c>
      <c r="N3551" t="s">
        <v>6874</v>
      </c>
      <c r="O3551" t="s">
        <v>6875</v>
      </c>
      <c r="P3551" t="s">
        <v>6874</v>
      </c>
      <c r="Q3551" t="s">
        <v>6875</v>
      </c>
      <c r="R3551" t="s">
        <v>6876</v>
      </c>
      <c r="S3551">
        <v>4.7913949999999996</v>
      </c>
      <c r="T3551">
        <v>-75.734009</v>
      </c>
      <c r="U3551" t="s">
        <v>17978</v>
      </c>
    </row>
    <row r="3552" spans="1:21" x14ac:dyDescent="0.3">
      <c r="A3552" t="s">
        <v>17979</v>
      </c>
      <c r="B3552" t="s">
        <v>370</v>
      </c>
      <c r="C3552" t="s">
        <v>11181</v>
      </c>
      <c r="D3552" t="s">
        <v>7060</v>
      </c>
      <c r="E3552" t="s">
        <v>8361</v>
      </c>
      <c r="F3552" t="s">
        <v>17980</v>
      </c>
      <c r="G3552" t="s">
        <v>17980</v>
      </c>
      <c r="H3552" t="s">
        <v>6870</v>
      </c>
      <c r="I3552" t="s">
        <v>6871</v>
      </c>
      <c r="J3552">
        <v>3</v>
      </c>
      <c r="K3552" t="s">
        <v>370</v>
      </c>
      <c r="L3552" t="s">
        <v>6881</v>
      </c>
      <c r="M3552" t="s">
        <v>6891</v>
      </c>
      <c r="N3552" t="s">
        <v>6874</v>
      </c>
      <c r="O3552" t="s">
        <v>6874</v>
      </c>
      <c r="P3552" t="s">
        <v>6874</v>
      </c>
      <c r="Q3552" t="s">
        <v>6874</v>
      </c>
      <c r="R3552" t="s">
        <v>6876</v>
      </c>
      <c r="S3552">
        <v>4.8027150000000001</v>
      </c>
      <c r="T3552">
        <v>-75.710359999999994</v>
      </c>
      <c r="U3552" t="s">
        <v>17981</v>
      </c>
    </row>
    <row r="3553" spans="1:21" x14ac:dyDescent="0.3">
      <c r="A3553" t="s">
        <v>17982</v>
      </c>
      <c r="B3553" t="s">
        <v>370</v>
      </c>
      <c r="C3553" t="s">
        <v>11181</v>
      </c>
      <c r="D3553" t="s">
        <v>7060</v>
      </c>
      <c r="E3553" t="s">
        <v>8361</v>
      </c>
      <c r="F3553" t="s">
        <v>17983</v>
      </c>
      <c r="G3553" t="s">
        <v>17983</v>
      </c>
      <c r="H3553" t="s">
        <v>6870</v>
      </c>
      <c r="I3553" t="s">
        <v>6871</v>
      </c>
      <c r="J3553">
        <v>1</v>
      </c>
      <c r="K3553" t="s">
        <v>370</v>
      </c>
      <c r="L3553" t="s">
        <v>6890</v>
      </c>
      <c r="M3553" t="s">
        <v>6882</v>
      </c>
      <c r="N3553" t="s">
        <v>6874</v>
      </c>
      <c r="O3553" t="s">
        <v>6874</v>
      </c>
      <c r="P3553" t="s">
        <v>6874</v>
      </c>
      <c r="Q3553" t="s">
        <v>6874</v>
      </c>
      <c r="R3553" t="s">
        <v>6876</v>
      </c>
      <c r="S3553">
        <v>4.8184659999999999</v>
      </c>
      <c r="T3553">
        <v>-75.695419000000001</v>
      </c>
      <c r="U3553" t="s">
        <v>17984</v>
      </c>
    </row>
    <row r="3554" spans="1:21" x14ac:dyDescent="0.3">
      <c r="A3554" t="s">
        <v>17985</v>
      </c>
      <c r="B3554" t="s">
        <v>370</v>
      </c>
      <c r="C3554" t="s">
        <v>11181</v>
      </c>
      <c r="D3554" t="s">
        <v>7060</v>
      </c>
      <c r="E3554" t="s">
        <v>8361</v>
      </c>
      <c r="F3554" t="s">
        <v>17986</v>
      </c>
      <c r="G3554" t="s">
        <v>17986</v>
      </c>
      <c r="H3554" t="s">
        <v>6870</v>
      </c>
      <c r="I3554" t="s">
        <v>6871</v>
      </c>
      <c r="J3554">
        <v>1</v>
      </c>
      <c r="K3554" t="s">
        <v>370</v>
      </c>
      <c r="L3554" t="s">
        <v>6872</v>
      </c>
      <c r="M3554" t="s">
        <v>6894</v>
      </c>
      <c r="N3554" t="s">
        <v>6875</v>
      </c>
      <c r="O3554" t="s">
        <v>6874</v>
      </c>
      <c r="P3554" t="s">
        <v>6874</v>
      </c>
      <c r="Q3554" t="s">
        <v>6874</v>
      </c>
      <c r="R3554" t="s">
        <v>6876</v>
      </c>
      <c r="S3554">
        <v>4.8270559999999998</v>
      </c>
      <c r="T3554">
        <v>-75.696640000000002</v>
      </c>
      <c r="U3554" t="s">
        <v>17987</v>
      </c>
    </row>
    <row r="3555" spans="1:21" x14ac:dyDescent="0.3">
      <c r="A3555" t="s">
        <v>17988</v>
      </c>
      <c r="B3555" t="s">
        <v>370</v>
      </c>
      <c r="C3555" t="s">
        <v>11181</v>
      </c>
      <c r="D3555" t="s">
        <v>7060</v>
      </c>
      <c r="E3555" t="s">
        <v>8361</v>
      </c>
      <c r="F3555" t="s">
        <v>17989</v>
      </c>
      <c r="G3555" t="s">
        <v>17989</v>
      </c>
      <c r="H3555" t="s">
        <v>6870</v>
      </c>
      <c r="I3555" t="s">
        <v>6871</v>
      </c>
      <c r="J3555">
        <v>1</v>
      </c>
      <c r="K3555" t="s">
        <v>370</v>
      </c>
      <c r="L3555" t="s">
        <v>6872</v>
      </c>
      <c r="M3555" t="s">
        <v>6882</v>
      </c>
      <c r="N3555" t="s">
        <v>6874</v>
      </c>
      <c r="O3555" t="s">
        <v>6874</v>
      </c>
      <c r="P3555" t="s">
        <v>6874</v>
      </c>
      <c r="Q3555" t="s">
        <v>6874</v>
      </c>
      <c r="R3555" t="s">
        <v>6876</v>
      </c>
      <c r="S3555">
        <v>4.8270559999999998</v>
      </c>
      <c r="T3555">
        <v>-75.696640000000002</v>
      </c>
      <c r="U3555" t="s">
        <v>17990</v>
      </c>
    </row>
    <row r="3556" spans="1:21" x14ac:dyDescent="0.3">
      <c r="A3556" t="s">
        <v>17991</v>
      </c>
      <c r="B3556" t="s">
        <v>370</v>
      </c>
      <c r="C3556" t="s">
        <v>11181</v>
      </c>
      <c r="D3556" t="s">
        <v>7124</v>
      </c>
      <c r="E3556" t="s">
        <v>7124</v>
      </c>
      <c r="F3556" t="s">
        <v>17992</v>
      </c>
      <c r="G3556" t="s">
        <v>17993</v>
      </c>
      <c r="H3556" t="s">
        <v>6870</v>
      </c>
      <c r="I3556" t="s">
        <v>6880</v>
      </c>
      <c r="J3556">
        <v>3</v>
      </c>
      <c r="K3556" t="s">
        <v>370</v>
      </c>
      <c r="L3556" t="s">
        <v>6881</v>
      </c>
      <c r="M3556" t="s">
        <v>6882</v>
      </c>
      <c r="N3556" t="s">
        <v>6874</v>
      </c>
      <c r="O3556" t="s">
        <v>6874</v>
      </c>
      <c r="P3556" t="s">
        <v>6874</v>
      </c>
      <c r="Q3556" t="s">
        <v>6874</v>
      </c>
      <c r="R3556" t="s">
        <v>6876</v>
      </c>
      <c r="S3556">
        <v>4.8050389999999998</v>
      </c>
      <c r="T3556">
        <v>-75.738973000000001</v>
      </c>
      <c r="U3556" t="s">
        <v>17994</v>
      </c>
    </row>
    <row r="3557" spans="1:21" x14ac:dyDescent="0.3">
      <c r="A3557" t="s">
        <v>17995</v>
      </c>
      <c r="B3557" t="s">
        <v>370</v>
      </c>
      <c r="C3557" t="s">
        <v>11178</v>
      </c>
      <c r="D3557" t="s">
        <v>6866</v>
      </c>
      <c r="E3557" t="s">
        <v>6936</v>
      </c>
      <c r="F3557" t="s">
        <v>17996</v>
      </c>
      <c r="G3557" t="s">
        <v>17996</v>
      </c>
      <c r="H3557" t="s">
        <v>6870</v>
      </c>
      <c r="I3557" t="s">
        <v>6880</v>
      </c>
      <c r="J3557">
        <v>5</v>
      </c>
      <c r="K3557">
        <v>0</v>
      </c>
      <c r="L3557" t="s">
        <v>6881</v>
      </c>
      <c r="M3557" t="s">
        <v>6873</v>
      </c>
      <c r="N3557" t="s">
        <v>6874</v>
      </c>
      <c r="O3557" t="s">
        <v>6875</v>
      </c>
      <c r="P3557" t="s">
        <v>6874</v>
      </c>
      <c r="Q3557" t="s">
        <v>6875</v>
      </c>
      <c r="R3557" t="s">
        <v>6874</v>
      </c>
      <c r="S3557">
        <v>4.8143419999999999</v>
      </c>
      <c r="T3557">
        <v>-75.697723999999994</v>
      </c>
      <c r="U3557" t="s">
        <v>17997</v>
      </c>
    </row>
    <row r="3558" spans="1:21" x14ac:dyDescent="0.3">
      <c r="A3558" t="s">
        <v>17998</v>
      </c>
      <c r="B3558" t="s">
        <v>370</v>
      </c>
      <c r="C3558" t="s">
        <v>11181</v>
      </c>
      <c r="D3558" t="s">
        <v>6866</v>
      </c>
      <c r="E3558" t="s">
        <v>14081</v>
      </c>
      <c r="F3558" t="s">
        <v>17999</v>
      </c>
      <c r="G3558" t="s">
        <v>17999</v>
      </c>
      <c r="H3558" t="s">
        <v>6870</v>
      </c>
      <c r="I3558" t="s">
        <v>6880</v>
      </c>
      <c r="J3558">
        <v>2</v>
      </c>
      <c r="K3558" t="s">
        <v>370</v>
      </c>
      <c r="L3558" t="s">
        <v>6881</v>
      </c>
      <c r="M3558" t="s">
        <v>6873</v>
      </c>
      <c r="N3558" t="s">
        <v>6874</v>
      </c>
      <c r="O3558" t="s">
        <v>6875</v>
      </c>
      <c r="P3558" t="s">
        <v>6874</v>
      </c>
      <c r="Q3558" t="s">
        <v>6875</v>
      </c>
      <c r="R3558" t="s">
        <v>6874</v>
      </c>
      <c r="S3558">
        <v>4.8127880000000003</v>
      </c>
      <c r="T3558">
        <v>-75.689958000000004</v>
      </c>
      <c r="U3558" t="s">
        <v>18000</v>
      </c>
    </row>
    <row r="3559" spans="1:21" x14ac:dyDescent="0.3">
      <c r="A3559" t="s">
        <v>18001</v>
      </c>
      <c r="B3559" t="s">
        <v>370</v>
      </c>
      <c r="C3559" t="s">
        <v>11181</v>
      </c>
      <c r="D3559" t="s">
        <v>6866</v>
      </c>
      <c r="E3559" t="s">
        <v>14081</v>
      </c>
      <c r="F3559" t="s">
        <v>18002</v>
      </c>
      <c r="G3559" t="s">
        <v>18003</v>
      </c>
      <c r="H3559" t="s">
        <v>6870</v>
      </c>
      <c r="I3559" t="s">
        <v>6880</v>
      </c>
      <c r="J3559">
        <v>4</v>
      </c>
      <c r="K3559" t="s">
        <v>370</v>
      </c>
      <c r="L3559" t="s">
        <v>6872</v>
      </c>
      <c r="M3559" t="s">
        <v>6894</v>
      </c>
      <c r="N3559" t="s">
        <v>6875</v>
      </c>
      <c r="O3559" t="s">
        <v>6875</v>
      </c>
      <c r="P3559" t="s">
        <v>6875</v>
      </c>
      <c r="Q3559" t="s">
        <v>6875</v>
      </c>
      <c r="R3559" t="s">
        <v>6874</v>
      </c>
      <c r="S3559">
        <v>4.8127250000000004</v>
      </c>
      <c r="T3559">
        <v>-75.690082000000004</v>
      </c>
      <c r="U3559" t="s">
        <v>370</v>
      </c>
    </row>
    <row r="3560" spans="1:21" x14ac:dyDescent="0.3">
      <c r="A3560" t="s">
        <v>18004</v>
      </c>
      <c r="B3560" t="s">
        <v>370</v>
      </c>
      <c r="C3560" t="s">
        <v>11181</v>
      </c>
      <c r="D3560" t="s">
        <v>6866</v>
      </c>
      <c r="E3560" t="s">
        <v>14081</v>
      </c>
      <c r="F3560" t="s">
        <v>18005</v>
      </c>
      <c r="G3560" t="s">
        <v>9244</v>
      </c>
      <c r="H3560" t="s">
        <v>6870</v>
      </c>
      <c r="I3560" t="s">
        <v>6886</v>
      </c>
      <c r="J3560">
        <v>2</v>
      </c>
      <c r="K3560" t="s">
        <v>370</v>
      </c>
      <c r="L3560" t="s">
        <v>6881</v>
      </c>
      <c r="M3560" t="s">
        <v>6882</v>
      </c>
      <c r="N3560" t="s">
        <v>6874</v>
      </c>
      <c r="O3560" t="s">
        <v>6875</v>
      </c>
      <c r="P3560" t="s">
        <v>6875</v>
      </c>
      <c r="Q3560" t="s">
        <v>6875</v>
      </c>
      <c r="R3560" t="s">
        <v>6874</v>
      </c>
      <c r="S3560">
        <v>4.813339</v>
      </c>
      <c r="T3560">
        <v>-75.690090999999995</v>
      </c>
      <c r="U3560" t="s">
        <v>18006</v>
      </c>
    </row>
    <row r="3561" spans="1:21" x14ac:dyDescent="0.3">
      <c r="A3561" t="s">
        <v>18007</v>
      </c>
      <c r="B3561" t="s">
        <v>370</v>
      </c>
      <c r="C3561" t="s">
        <v>11181</v>
      </c>
      <c r="D3561" t="s">
        <v>6866</v>
      </c>
      <c r="E3561" t="s">
        <v>14081</v>
      </c>
      <c r="F3561" t="s">
        <v>18008</v>
      </c>
      <c r="G3561" t="s">
        <v>18009</v>
      </c>
      <c r="H3561" t="s">
        <v>6870</v>
      </c>
      <c r="I3561" t="s">
        <v>6886</v>
      </c>
      <c r="J3561">
        <v>4</v>
      </c>
      <c r="K3561" t="s">
        <v>370</v>
      </c>
      <c r="L3561" t="s">
        <v>6872</v>
      </c>
      <c r="M3561" t="s">
        <v>6894</v>
      </c>
      <c r="N3561" t="s">
        <v>6874</v>
      </c>
      <c r="O3561" t="s">
        <v>6875</v>
      </c>
      <c r="P3561" t="s">
        <v>6874</v>
      </c>
      <c r="Q3561" t="s">
        <v>6875</v>
      </c>
      <c r="R3561" t="s">
        <v>6874</v>
      </c>
      <c r="S3561">
        <v>4.8267530000000001</v>
      </c>
      <c r="T3561">
        <v>-75.697136</v>
      </c>
      <c r="U3561" t="s">
        <v>370</v>
      </c>
    </row>
    <row r="3562" spans="1:21" x14ac:dyDescent="0.3">
      <c r="A3562" t="s">
        <v>18010</v>
      </c>
      <c r="B3562" t="s">
        <v>370</v>
      </c>
      <c r="C3562" t="s">
        <v>11181</v>
      </c>
      <c r="D3562" t="s">
        <v>6866</v>
      </c>
      <c r="E3562" t="s">
        <v>7342</v>
      </c>
      <c r="F3562" t="s">
        <v>18011</v>
      </c>
      <c r="G3562" t="s">
        <v>18012</v>
      </c>
      <c r="H3562" t="s">
        <v>6870</v>
      </c>
      <c r="I3562" t="s">
        <v>18013</v>
      </c>
      <c r="J3562">
        <v>2</v>
      </c>
      <c r="K3562" t="s">
        <v>370</v>
      </c>
      <c r="L3562" t="s">
        <v>6881</v>
      </c>
      <c r="M3562" t="s">
        <v>6873</v>
      </c>
      <c r="N3562" t="s">
        <v>6874</v>
      </c>
      <c r="O3562" t="s">
        <v>6875</v>
      </c>
      <c r="P3562" t="s">
        <v>6874</v>
      </c>
      <c r="Q3562" t="s">
        <v>6874</v>
      </c>
      <c r="R3562" t="s">
        <v>6874</v>
      </c>
      <c r="S3562">
        <v>4.8128060000000001</v>
      </c>
      <c r="T3562">
        <v>-75.690228000000005</v>
      </c>
      <c r="U3562" t="s">
        <v>18014</v>
      </c>
    </row>
    <row r="3563" spans="1:21" x14ac:dyDescent="0.3">
      <c r="A3563" t="s">
        <v>18015</v>
      </c>
      <c r="B3563" t="s">
        <v>370</v>
      </c>
      <c r="C3563" t="s">
        <v>11181</v>
      </c>
      <c r="D3563" t="s">
        <v>6866</v>
      </c>
      <c r="E3563" t="s">
        <v>7342</v>
      </c>
      <c r="F3563" t="s">
        <v>18016</v>
      </c>
      <c r="G3563" t="s">
        <v>18017</v>
      </c>
      <c r="H3563" t="s">
        <v>6870</v>
      </c>
      <c r="I3563" t="s">
        <v>18018</v>
      </c>
      <c r="J3563">
        <v>5</v>
      </c>
      <c r="K3563" t="s">
        <v>370</v>
      </c>
      <c r="L3563" t="s">
        <v>6881</v>
      </c>
      <c r="M3563" t="s">
        <v>6873</v>
      </c>
      <c r="N3563" t="s">
        <v>6874</v>
      </c>
      <c r="O3563" t="s">
        <v>6875</v>
      </c>
      <c r="P3563" t="s">
        <v>6874</v>
      </c>
      <c r="Q3563" t="s">
        <v>6874</v>
      </c>
      <c r="R3563" t="s">
        <v>6874</v>
      </c>
      <c r="S3563">
        <v>4.8127630000000003</v>
      </c>
      <c r="T3563">
        <v>-75.690206000000003</v>
      </c>
      <c r="U3563" t="s">
        <v>370</v>
      </c>
    </row>
    <row r="3564" spans="1:21" x14ac:dyDescent="0.3">
      <c r="A3564" t="s">
        <v>18019</v>
      </c>
      <c r="B3564" t="s">
        <v>370</v>
      </c>
      <c r="C3564" t="s">
        <v>11181</v>
      </c>
      <c r="D3564" t="s">
        <v>6866</v>
      </c>
      <c r="E3564" t="s">
        <v>14081</v>
      </c>
      <c r="F3564" t="s">
        <v>18020</v>
      </c>
      <c r="G3564" t="s">
        <v>18020</v>
      </c>
      <c r="H3564" t="s">
        <v>6870</v>
      </c>
      <c r="I3564" t="s">
        <v>6886</v>
      </c>
      <c r="J3564">
        <v>1</v>
      </c>
      <c r="K3564" t="s">
        <v>370</v>
      </c>
      <c r="L3564" t="s">
        <v>6881</v>
      </c>
      <c r="M3564" t="s">
        <v>6891</v>
      </c>
      <c r="N3564" t="s">
        <v>6874</v>
      </c>
      <c r="O3564" t="s">
        <v>6875</v>
      </c>
      <c r="P3564" t="s">
        <v>6874</v>
      </c>
      <c r="Q3564" t="s">
        <v>6875</v>
      </c>
      <c r="R3564" t="s">
        <v>6874</v>
      </c>
      <c r="S3564">
        <v>4.8128970000000004</v>
      </c>
      <c r="T3564">
        <v>-75.690061</v>
      </c>
      <c r="U3564" t="s">
        <v>18021</v>
      </c>
    </row>
    <row r="3565" spans="1:21" x14ac:dyDescent="0.3">
      <c r="A3565" t="s">
        <v>18022</v>
      </c>
      <c r="B3565" t="s">
        <v>370</v>
      </c>
      <c r="C3565" t="s">
        <v>11181</v>
      </c>
      <c r="D3565" t="s">
        <v>6866</v>
      </c>
      <c r="E3565" t="s">
        <v>14081</v>
      </c>
      <c r="F3565" t="s">
        <v>18023</v>
      </c>
      <c r="G3565" t="s">
        <v>18024</v>
      </c>
      <c r="H3565" t="s">
        <v>6870</v>
      </c>
      <c r="I3565" t="s">
        <v>6886</v>
      </c>
      <c r="J3565">
        <v>2</v>
      </c>
      <c r="K3565" t="s">
        <v>370</v>
      </c>
      <c r="L3565" t="s">
        <v>6881</v>
      </c>
      <c r="M3565" t="s">
        <v>6873</v>
      </c>
      <c r="N3565" t="s">
        <v>6874</v>
      </c>
      <c r="O3565" t="s">
        <v>6874</v>
      </c>
      <c r="P3565" t="s">
        <v>6874</v>
      </c>
      <c r="Q3565" t="s">
        <v>6875</v>
      </c>
      <c r="R3565" t="s">
        <v>6874</v>
      </c>
      <c r="S3565">
        <v>4.8130730000000002</v>
      </c>
      <c r="T3565">
        <v>-75.690000999999995</v>
      </c>
      <c r="U3565" t="s">
        <v>18025</v>
      </c>
    </row>
    <row r="3566" spans="1:21" x14ac:dyDescent="0.3">
      <c r="A3566" t="s">
        <v>18026</v>
      </c>
      <c r="B3566" t="s">
        <v>370</v>
      </c>
      <c r="C3566" t="s">
        <v>370</v>
      </c>
      <c r="D3566" t="s">
        <v>6866</v>
      </c>
      <c r="E3566" t="s">
        <v>14081</v>
      </c>
      <c r="F3566" t="s">
        <v>18027</v>
      </c>
      <c r="G3566" t="s">
        <v>18027</v>
      </c>
      <c r="H3566" t="s">
        <v>6870</v>
      </c>
      <c r="I3566" t="s">
        <v>6880</v>
      </c>
      <c r="J3566">
        <v>3</v>
      </c>
      <c r="K3566" t="s">
        <v>370</v>
      </c>
      <c r="L3566" t="s">
        <v>6872</v>
      </c>
      <c r="M3566" t="s">
        <v>6894</v>
      </c>
      <c r="N3566" t="s">
        <v>6875</v>
      </c>
      <c r="O3566" t="s">
        <v>6875</v>
      </c>
      <c r="P3566" t="s">
        <v>6875</v>
      </c>
      <c r="Q3566" t="s">
        <v>6874</v>
      </c>
      <c r="R3566" t="s">
        <v>6874</v>
      </c>
      <c r="S3566">
        <v>4.8130420000000003</v>
      </c>
      <c r="T3566">
        <v>-75.689986000000005</v>
      </c>
      <c r="U3566" t="s">
        <v>18028</v>
      </c>
    </row>
    <row r="3567" spans="1:21" x14ac:dyDescent="0.3">
      <c r="A3567" t="s">
        <v>18029</v>
      </c>
      <c r="B3567" t="s">
        <v>370</v>
      </c>
      <c r="C3567" t="s">
        <v>11181</v>
      </c>
      <c r="D3567" t="s">
        <v>7124</v>
      </c>
      <c r="E3567" t="s">
        <v>9341</v>
      </c>
      <c r="F3567" t="s">
        <v>18030</v>
      </c>
      <c r="G3567" t="s">
        <v>18031</v>
      </c>
      <c r="H3567" t="s">
        <v>6870</v>
      </c>
      <c r="I3567" t="s">
        <v>6871</v>
      </c>
      <c r="J3567">
        <v>3</v>
      </c>
      <c r="K3567">
        <v>1</v>
      </c>
      <c r="L3567" t="s">
        <v>6872</v>
      </c>
      <c r="M3567" t="s">
        <v>6873</v>
      </c>
      <c r="N3567" t="s">
        <v>6874</v>
      </c>
      <c r="O3567" t="s">
        <v>6875</v>
      </c>
      <c r="P3567" t="s">
        <v>6874</v>
      </c>
      <c r="Q3567" t="s">
        <v>6874</v>
      </c>
      <c r="R3567" t="s">
        <v>6875</v>
      </c>
      <c r="S3567">
        <v>4.812754</v>
      </c>
      <c r="T3567">
        <v>-75.710930000000005</v>
      </c>
      <c r="U3567" t="s">
        <v>18032</v>
      </c>
    </row>
    <row r="3568" spans="1:21" x14ac:dyDescent="0.3">
      <c r="A3568" t="s">
        <v>18033</v>
      </c>
      <c r="B3568" t="s">
        <v>370</v>
      </c>
      <c r="C3568" t="s">
        <v>11181</v>
      </c>
      <c r="D3568" t="s">
        <v>7124</v>
      </c>
      <c r="E3568" t="s">
        <v>7124</v>
      </c>
      <c r="F3568" t="s">
        <v>18034</v>
      </c>
      <c r="G3568" t="s">
        <v>18034</v>
      </c>
      <c r="H3568" t="s">
        <v>6870</v>
      </c>
      <c r="I3568" t="s">
        <v>6871</v>
      </c>
      <c r="J3568" t="s">
        <v>370</v>
      </c>
      <c r="K3568" t="s">
        <v>370</v>
      </c>
      <c r="L3568" t="s">
        <v>6882</v>
      </c>
      <c r="M3568" t="s">
        <v>6873</v>
      </c>
      <c r="N3568" t="s">
        <v>6874</v>
      </c>
      <c r="O3568" t="s">
        <v>6874</v>
      </c>
      <c r="P3568" t="s">
        <v>6874</v>
      </c>
      <c r="Q3568" t="s">
        <v>6874</v>
      </c>
      <c r="R3568" t="s">
        <v>6874</v>
      </c>
      <c r="S3568">
        <v>4.8149100000000002</v>
      </c>
      <c r="T3568">
        <v>-75.688252000000006</v>
      </c>
      <c r="U3568" t="s">
        <v>18035</v>
      </c>
    </row>
    <row r="3569" spans="1:21" x14ac:dyDescent="0.3">
      <c r="A3569" t="s">
        <v>18036</v>
      </c>
      <c r="B3569" t="s">
        <v>370</v>
      </c>
      <c r="C3569" t="s">
        <v>11181</v>
      </c>
      <c r="D3569" t="s">
        <v>7124</v>
      </c>
      <c r="E3569" t="s">
        <v>7124</v>
      </c>
      <c r="F3569" t="s">
        <v>18037</v>
      </c>
      <c r="G3569" t="s">
        <v>18037</v>
      </c>
      <c r="H3569" t="s">
        <v>6870</v>
      </c>
      <c r="I3569" t="s">
        <v>6871</v>
      </c>
      <c r="J3569">
        <v>1</v>
      </c>
      <c r="K3569">
        <v>0</v>
      </c>
      <c r="L3569" t="s">
        <v>6890</v>
      </c>
      <c r="M3569" t="s">
        <v>6882</v>
      </c>
      <c r="N3569" t="s">
        <v>6874</v>
      </c>
      <c r="O3569" t="s">
        <v>6874</v>
      </c>
      <c r="P3569" t="s">
        <v>6874</v>
      </c>
      <c r="Q3569" t="s">
        <v>6874</v>
      </c>
      <c r="R3569" t="s">
        <v>6874</v>
      </c>
      <c r="S3569">
        <v>4.8150360000000001</v>
      </c>
      <c r="T3569">
        <v>-75.688276999999999</v>
      </c>
      <c r="U3569" t="s">
        <v>18038</v>
      </c>
    </row>
    <row r="3570" spans="1:21" x14ac:dyDescent="0.3">
      <c r="A3570" t="s">
        <v>18039</v>
      </c>
      <c r="B3570" t="s">
        <v>370</v>
      </c>
      <c r="C3570" t="s">
        <v>11181</v>
      </c>
      <c r="D3570" t="s">
        <v>7980</v>
      </c>
      <c r="E3570" t="s">
        <v>7980</v>
      </c>
      <c r="F3570" t="s">
        <v>18040</v>
      </c>
      <c r="G3570" t="s">
        <v>18041</v>
      </c>
      <c r="H3570" t="s">
        <v>6870</v>
      </c>
      <c r="I3570" t="s">
        <v>6871</v>
      </c>
      <c r="J3570">
        <v>4</v>
      </c>
      <c r="K3570">
        <v>0</v>
      </c>
      <c r="L3570" t="s">
        <v>6890</v>
      </c>
      <c r="M3570" t="s">
        <v>6891</v>
      </c>
      <c r="N3570" t="s">
        <v>6874</v>
      </c>
      <c r="O3570" t="s">
        <v>6874</v>
      </c>
      <c r="P3570" t="s">
        <v>6874</v>
      </c>
      <c r="Q3570" t="s">
        <v>6874</v>
      </c>
      <c r="R3570" t="s">
        <v>6874</v>
      </c>
      <c r="S3570">
        <v>4.8139859999999999</v>
      </c>
      <c r="T3570">
        <v>-75.688393000000005</v>
      </c>
      <c r="U3570" t="s">
        <v>18042</v>
      </c>
    </row>
    <row r="3571" spans="1:21" x14ac:dyDescent="0.3">
      <c r="A3571" t="s">
        <v>18043</v>
      </c>
      <c r="B3571" t="s">
        <v>370</v>
      </c>
      <c r="C3571" t="s">
        <v>11181</v>
      </c>
      <c r="D3571" t="s">
        <v>7124</v>
      </c>
      <c r="E3571" t="s">
        <v>7124</v>
      </c>
      <c r="F3571" t="s">
        <v>18044</v>
      </c>
      <c r="G3571" t="s">
        <v>18045</v>
      </c>
      <c r="H3571" t="s">
        <v>6870</v>
      </c>
      <c r="I3571" t="s">
        <v>6871</v>
      </c>
      <c r="J3571">
        <v>6</v>
      </c>
      <c r="K3571">
        <v>1</v>
      </c>
      <c r="L3571" t="s">
        <v>6890</v>
      </c>
      <c r="M3571" t="s">
        <v>6891</v>
      </c>
      <c r="N3571" t="s">
        <v>6874</v>
      </c>
      <c r="O3571" t="s">
        <v>6874</v>
      </c>
      <c r="P3571" t="s">
        <v>6874</v>
      </c>
      <c r="Q3571" t="s">
        <v>6874</v>
      </c>
      <c r="R3571" t="s">
        <v>6874</v>
      </c>
      <c r="S3571">
        <v>4.814584</v>
      </c>
      <c r="T3571">
        <v>-75.688321000000002</v>
      </c>
      <c r="U3571" t="s">
        <v>18046</v>
      </c>
    </row>
    <row r="3572" spans="1:21" x14ac:dyDescent="0.3">
      <c r="A3572" t="s">
        <v>18047</v>
      </c>
      <c r="B3572" t="s">
        <v>370</v>
      </c>
      <c r="C3572" t="s">
        <v>11181</v>
      </c>
      <c r="D3572" t="s">
        <v>7124</v>
      </c>
      <c r="E3572" t="s">
        <v>7124</v>
      </c>
      <c r="F3572" t="s">
        <v>14608</v>
      </c>
      <c r="G3572" t="s">
        <v>10653</v>
      </c>
      <c r="H3572" t="s">
        <v>6870</v>
      </c>
      <c r="I3572" t="s">
        <v>6871</v>
      </c>
      <c r="J3572">
        <v>5</v>
      </c>
      <c r="K3572">
        <v>0</v>
      </c>
      <c r="L3572" t="s">
        <v>6872</v>
      </c>
      <c r="M3572" t="s">
        <v>6873</v>
      </c>
      <c r="N3572" t="s">
        <v>6874</v>
      </c>
      <c r="O3572" t="s">
        <v>6874</v>
      </c>
      <c r="P3572" t="s">
        <v>6874</v>
      </c>
      <c r="Q3572" t="s">
        <v>6874</v>
      </c>
      <c r="R3572" t="s">
        <v>6874</v>
      </c>
      <c r="S3572">
        <v>4.8074310000000002</v>
      </c>
      <c r="T3572">
        <v>-75.712367999999998</v>
      </c>
      <c r="U3572" t="s">
        <v>18048</v>
      </c>
    </row>
    <row r="3573" spans="1:21" x14ac:dyDescent="0.3">
      <c r="A3573" t="s">
        <v>18049</v>
      </c>
      <c r="B3573" t="s">
        <v>370</v>
      </c>
      <c r="C3573" t="s">
        <v>11181</v>
      </c>
      <c r="D3573" t="s">
        <v>7124</v>
      </c>
      <c r="E3573" t="s">
        <v>7124</v>
      </c>
      <c r="F3573" t="s">
        <v>9222</v>
      </c>
      <c r="G3573" t="s">
        <v>9223</v>
      </c>
      <c r="H3573" t="s">
        <v>6870</v>
      </c>
      <c r="I3573" t="s">
        <v>6871</v>
      </c>
      <c r="J3573">
        <v>8</v>
      </c>
      <c r="K3573">
        <v>1</v>
      </c>
      <c r="L3573" t="s">
        <v>6890</v>
      </c>
      <c r="M3573" t="s">
        <v>6891</v>
      </c>
      <c r="N3573" t="s">
        <v>6874</v>
      </c>
      <c r="O3573" t="s">
        <v>6874</v>
      </c>
      <c r="P3573" t="s">
        <v>6874</v>
      </c>
      <c r="Q3573" t="s">
        <v>6874</v>
      </c>
      <c r="R3573" t="s">
        <v>6874</v>
      </c>
      <c r="S3573">
        <v>4.8137540000000003</v>
      </c>
      <c r="T3573">
        <v>-75.695218999999994</v>
      </c>
      <c r="U3573" t="s">
        <v>18050</v>
      </c>
    </row>
    <row r="3574" spans="1:21" x14ac:dyDescent="0.3">
      <c r="A3574" t="s">
        <v>18051</v>
      </c>
      <c r="B3574" t="s">
        <v>370</v>
      </c>
      <c r="C3574" t="s">
        <v>11181</v>
      </c>
      <c r="D3574" t="s">
        <v>7124</v>
      </c>
      <c r="E3574" t="s">
        <v>7124</v>
      </c>
      <c r="F3574" t="s">
        <v>18052</v>
      </c>
      <c r="G3574" t="s">
        <v>18053</v>
      </c>
      <c r="H3574" t="s">
        <v>6870</v>
      </c>
      <c r="I3574" t="s">
        <v>6986</v>
      </c>
      <c r="J3574">
        <v>3</v>
      </c>
      <c r="K3574">
        <v>0</v>
      </c>
      <c r="L3574" t="s">
        <v>6890</v>
      </c>
      <c r="M3574" t="s">
        <v>6891</v>
      </c>
      <c r="N3574" t="s">
        <v>6874</v>
      </c>
      <c r="O3574" t="s">
        <v>6874</v>
      </c>
      <c r="P3574" t="s">
        <v>6874</v>
      </c>
      <c r="Q3574" t="s">
        <v>6874</v>
      </c>
      <c r="R3574" t="s">
        <v>6874</v>
      </c>
      <c r="S3574" t="s">
        <v>370</v>
      </c>
      <c r="T3574">
        <v>-75.698974000000007</v>
      </c>
      <c r="U3574" t="s">
        <v>18054</v>
      </c>
    </row>
    <row r="3575" spans="1:21" x14ac:dyDescent="0.3">
      <c r="A3575" t="s">
        <v>18055</v>
      </c>
      <c r="B3575" t="s">
        <v>370</v>
      </c>
      <c r="C3575" t="s">
        <v>11181</v>
      </c>
      <c r="D3575" t="s">
        <v>7124</v>
      </c>
      <c r="E3575" t="s">
        <v>7124</v>
      </c>
      <c r="F3575" t="s">
        <v>10723</v>
      </c>
      <c r="G3575" t="s">
        <v>18056</v>
      </c>
      <c r="H3575" t="s">
        <v>6870</v>
      </c>
      <c r="I3575" t="s">
        <v>6876</v>
      </c>
      <c r="J3575">
        <v>15</v>
      </c>
      <c r="K3575">
        <v>2</v>
      </c>
      <c r="L3575" t="s">
        <v>6890</v>
      </c>
      <c r="M3575" t="s">
        <v>6891</v>
      </c>
      <c r="N3575" t="s">
        <v>6874</v>
      </c>
      <c r="O3575" t="s">
        <v>6874</v>
      </c>
      <c r="P3575" t="s">
        <v>6874</v>
      </c>
      <c r="Q3575" t="s">
        <v>6874</v>
      </c>
      <c r="R3575" t="s">
        <v>6874</v>
      </c>
      <c r="S3575">
        <v>4.8152629999999998</v>
      </c>
      <c r="T3575">
        <v>-75.693134999999998</v>
      </c>
      <c r="U3575" t="s">
        <v>6890</v>
      </c>
    </row>
    <row r="3576" spans="1:21" x14ac:dyDescent="0.3">
      <c r="A3576" t="s">
        <v>18057</v>
      </c>
      <c r="B3576" t="s">
        <v>370</v>
      </c>
      <c r="C3576" t="s">
        <v>11181</v>
      </c>
      <c r="D3576" t="s">
        <v>7400</v>
      </c>
      <c r="E3576" t="s">
        <v>9438</v>
      </c>
      <c r="F3576" t="s">
        <v>17854</v>
      </c>
      <c r="G3576" t="s">
        <v>18058</v>
      </c>
      <c r="H3576" t="s">
        <v>6870</v>
      </c>
      <c r="I3576" t="s">
        <v>6871</v>
      </c>
      <c r="J3576">
        <v>5</v>
      </c>
      <c r="K3576" t="s">
        <v>370</v>
      </c>
      <c r="L3576" t="s">
        <v>6890</v>
      </c>
      <c r="M3576" t="s">
        <v>6891</v>
      </c>
      <c r="N3576" t="s">
        <v>6874</v>
      </c>
      <c r="O3576" t="s">
        <v>6992</v>
      </c>
      <c r="P3576" t="s">
        <v>6874</v>
      </c>
      <c r="Q3576" t="s">
        <v>6874</v>
      </c>
      <c r="R3576" t="s">
        <v>6874</v>
      </c>
      <c r="S3576">
        <v>4.8077829999999997</v>
      </c>
      <c r="T3576">
        <v>-75.757965999999996</v>
      </c>
      <c r="U3576" t="s">
        <v>18059</v>
      </c>
    </row>
    <row r="3577" spans="1:21" x14ac:dyDescent="0.3">
      <c r="A3577" t="s">
        <v>18060</v>
      </c>
      <c r="B3577" t="s">
        <v>370</v>
      </c>
      <c r="C3577" t="s">
        <v>11181</v>
      </c>
      <c r="D3577" t="s">
        <v>7400</v>
      </c>
      <c r="E3577" t="s">
        <v>9438</v>
      </c>
      <c r="F3577" t="s">
        <v>17854</v>
      </c>
      <c r="G3577" t="s">
        <v>18061</v>
      </c>
      <c r="H3577" t="s">
        <v>6870</v>
      </c>
      <c r="I3577" t="s">
        <v>6871</v>
      </c>
      <c r="J3577">
        <v>5</v>
      </c>
      <c r="K3577" t="s">
        <v>370</v>
      </c>
      <c r="L3577" t="s">
        <v>6890</v>
      </c>
      <c r="M3577" t="s">
        <v>6891</v>
      </c>
      <c r="N3577" t="s">
        <v>6874</v>
      </c>
      <c r="O3577" t="s">
        <v>6992</v>
      </c>
      <c r="P3577" t="s">
        <v>6874</v>
      </c>
      <c r="Q3577" t="s">
        <v>6874</v>
      </c>
      <c r="R3577" t="s">
        <v>6874</v>
      </c>
      <c r="S3577">
        <v>4.8077829999999997</v>
      </c>
      <c r="T3577">
        <v>-75.757965999999996</v>
      </c>
      <c r="U3577" t="s">
        <v>18062</v>
      </c>
    </row>
    <row r="3578" spans="1:21" x14ac:dyDescent="0.3">
      <c r="A3578" t="s">
        <v>18063</v>
      </c>
      <c r="B3578" t="s">
        <v>370</v>
      </c>
      <c r="C3578" t="s">
        <v>10333</v>
      </c>
      <c r="D3578" t="s">
        <v>9892</v>
      </c>
      <c r="E3578" t="s">
        <v>12181</v>
      </c>
      <c r="F3578" t="s">
        <v>12237</v>
      </c>
      <c r="G3578" t="s">
        <v>12237</v>
      </c>
      <c r="H3578" t="s">
        <v>6870</v>
      </c>
      <c r="I3578" t="s">
        <v>6871</v>
      </c>
      <c r="J3578">
        <v>3</v>
      </c>
      <c r="K3578" t="s">
        <v>370</v>
      </c>
      <c r="L3578" t="s">
        <v>6872</v>
      </c>
      <c r="M3578" t="s">
        <v>6894</v>
      </c>
      <c r="N3578" t="s">
        <v>6874</v>
      </c>
      <c r="O3578" t="s">
        <v>6875</v>
      </c>
      <c r="P3578" t="s">
        <v>6875</v>
      </c>
      <c r="Q3578" t="s">
        <v>6876</v>
      </c>
      <c r="R3578" t="s">
        <v>6875</v>
      </c>
      <c r="S3578">
        <v>4.8348560000000003</v>
      </c>
      <c r="T3578">
        <v>-75.680796000000001</v>
      </c>
      <c r="U3578" t="s">
        <v>18064</v>
      </c>
    </row>
    <row r="3579" spans="1:21" x14ac:dyDescent="0.3">
      <c r="A3579" t="s">
        <v>18065</v>
      </c>
      <c r="B3579" t="s">
        <v>370</v>
      </c>
      <c r="C3579" t="s">
        <v>10333</v>
      </c>
      <c r="D3579" t="s">
        <v>9892</v>
      </c>
      <c r="E3579" t="s">
        <v>12181</v>
      </c>
      <c r="F3579" t="s">
        <v>18066</v>
      </c>
      <c r="G3579" t="s">
        <v>18066</v>
      </c>
      <c r="H3579" t="s">
        <v>6870</v>
      </c>
      <c r="I3579" t="s">
        <v>6871</v>
      </c>
      <c r="J3579">
        <v>1</v>
      </c>
      <c r="K3579" t="s">
        <v>370</v>
      </c>
      <c r="L3579" t="s">
        <v>6872</v>
      </c>
      <c r="M3579" t="s">
        <v>6894</v>
      </c>
      <c r="N3579" t="s">
        <v>6874</v>
      </c>
      <c r="O3579" t="s">
        <v>6992</v>
      </c>
      <c r="P3579" t="s">
        <v>6876</v>
      </c>
      <c r="Q3579" t="s">
        <v>6992</v>
      </c>
      <c r="R3579" t="s">
        <v>6875</v>
      </c>
      <c r="S3579">
        <v>4.8087169999999997</v>
      </c>
      <c r="T3579">
        <v>-75.690601000000001</v>
      </c>
      <c r="U3579" t="s">
        <v>18067</v>
      </c>
    </row>
    <row r="3580" spans="1:21" x14ac:dyDescent="0.3">
      <c r="A3580" t="s">
        <v>18068</v>
      </c>
      <c r="B3580" t="s">
        <v>370</v>
      </c>
      <c r="C3580" t="s">
        <v>6876</v>
      </c>
      <c r="D3580" t="s">
        <v>7124</v>
      </c>
      <c r="E3580" t="s">
        <v>7124</v>
      </c>
      <c r="F3580" t="s">
        <v>18069</v>
      </c>
      <c r="G3580" t="s">
        <v>18069</v>
      </c>
      <c r="H3580" t="s">
        <v>6870</v>
      </c>
      <c r="I3580" t="s">
        <v>6871</v>
      </c>
      <c r="J3580">
        <v>3</v>
      </c>
      <c r="K3580" t="s">
        <v>370</v>
      </c>
      <c r="L3580" t="s">
        <v>6881</v>
      </c>
      <c r="M3580" t="s">
        <v>6891</v>
      </c>
      <c r="N3580" t="s">
        <v>6874</v>
      </c>
      <c r="O3580" t="s">
        <v>6874</v>
      </c>
      <c r="P3580" t="s">
        <v>6874</v>
      </c>
      <c r="Q3580" t="s">
        <v>6874</v>
      </c>
      <c r="R3580" t="s">
        <v>6876</v>
      </c>
      <c r="S3580">
        <v>4.8032940000000002</v>
      </c>
      <c r="T3580">
        <v>-75.730312999999995</v>
      </c>
      <c r="U3580" t="s">
        <v>18070</v>
      </c>
    </row>
    <row r="3581" spans="1:21" x14ac:dyDescent="0.3">
      <c r="A3581" t="s">
        <v>18071</v>
      </c>
      <c r="B3581" t="s">
        <v>370</v>
      </c>
      <c r="C3581" t="s">
        <v>6876</v>
      </c>
      <c r="D3581" t="s">
        <v>7593</v>
      </c>
      <c r="E3581" t="s">
        <v>15533</v>
      </c>
      <c r="F3581" t="s">
        <v>18072</v>
      </c>
      <c r="G3581" t="s">
        <v>18072</v>
      </c>
      <c r="H3581" t="s">
        <v>6870</v>
      </c>
      <c r="I3581" t="s">
        <v>6871</v>
      </c>
      <c r="J3581">
        <v>2</v>
      </c>
      <c r="K3581">
        <v>1</v>
      </c>
      <c r="L3581" t="s">
        <v>6872</v>
      </c>
      <c r="M3581" t="s">
        <v>6894</v>
      </c>
      <c r="N3581" t="s">
        <v>6875</v>
      </c>
      <c r="O3581" t="s">
        <v>6876</v>
      </c>
      <c r="P3581" t="s">
        <v>6876</v>
      </c>
      <c r="Q3581" t="s">
        <v>6875</v>
      </c>
      <c r="R3581" t="s">
        <v>6876</v>
      </c>
      <c r="S3581">
        <v>4.801323</v>
      </c>
      <c r="T3581">
        <v>-75.724646000000007</v>
      </c>
      <c r="U3581" t="s">
        <v>18073</v>
      </c>
    </row>
    <row r="3582" spans="1:21" x14ac:dyDescent="0.3">
      <c r="A3582" t="s">
        <v>18074</v>
      </c>
      <c r="B3582" t="s">
        <v>370</v>
      </c>
      <c r="C3582" t="s">
        <v>11178</v>
      </c>
      <c r="D3582" t="s">
        <v>7124</v>
      </c>
      <c r="E3582" t="s">
        <v>7124</v>
      </c>
      <c r="F3582" t="s">
        <v>18075</v>
      </c>
      <c r="G3582" t="s">
        <v>18075</v>
      </c>
      <c r="H3582" t="s">
        <v>6870</v>
      </c>
      <c r="I3582" t="s">
        <v>6871</v>
      </c>
      <c r="J3582">
        <v>3</v>
      </c>
      <c r="K3582" t="s">
        <v>370</v>
      </c>
      <c r="L3582" t="s">
        <v>6872</v>
      </c>
      <c r="M3582" t="s">
        <v>6894</v>
      </c>
      <c r="N3582" t="s">
        <v>6876</v>
      </c>
      <c r="O3582" t="s">
        <v>6876</v>
      </c>
      <c r="P3582" t="s">
        <v>6876</v>
      </c>
      <c r="Q3582" t="s">
        <v>6876</v>
      </c>
      <c r="R3582" t="s">
        <v>6875</v>
      </c>
      <c r="S3582">
        <v>4.8087169999999997</v>
      </c>
      <c r="T3582">
        <v>-75.690601000000001</v>
      </c>
      <c r="U3582" t="s">
        <v>18076</v>
      </c>
    </row>
    <row r="3583" spans="1:21" x14ac:dyDescent="0.3">
      <c r="A3583" t="s">
        <v>18077</v>
      </c>
      <c r="B3583" t="s">
        <v>370</v>
      </c>
      <c r="C3583" t="s">
        <v>11178</v>
      </c>
      <c r="D3583" t="s">
        <v>7124</v>
      </c>
      <c r="E3583" t="s">
        <v>7124</v>
      </c>
      <c r="F3583" t="s">
        <v>18078</v>
      </c>
      <c r="G3583" t="s">
        <v>18078</v>
      </c>
      <c r="H3583" t="s">
        <v>6870</v>
      </c>
      <c r="I3583" t="s">
        <v>6871</v>
      </c>
      <c r="J3583">
        <v>2</v>
      </c>
      <c r="K3583" t="s">
        <v>370</v>
      </c>
      <c r="L3583" t="s">
        <v>6872</v>
      </c>
      <c r="M3583" t="s">
        <v>6894</v>
      </c>
      <c r="N3583" t="s">
        <v>6876</v>
      </c>
      <c r="O3583" t="s">
        <v>6875</v>
      </c>
      <c r="P3583" t="s">
        <v>6876</v>
      </c>
      <c r="Q3583" t="s">
        <v>6876</v>
      </c>
      <c r="R3583" t="s">
        <v>6875</v>
      </c>
      <c r="S3583">
        <v>4.8087169999999997</v>
      </c>
      <c r="T3583">
        <v>-75.690601000000001</v>
      </c>
      <c r="U3583" t="s">
        <v>18079</v>
      </c>
    </row>
    <row r="3584" spans="1:21" x14ac:dyDescent="0.3">
      <c r="A3584" t="s">
        <v>18080</v>
      </c>
      <c r="B3584" t="s">
        <v>370</v>
      </c>
      <c r="C3584" t="s">
        <v>11178</v>
      </c>
      <c r="D3584" t="s">
        <v>7124</v>
      </c>
      <c r="E3584" t="s">
        <v>7124</v>
      </c>
      <c r="F3584" t="s">
        <v>18081</v>
      </c>
      <c r="G3584" t="s">
        <v>18081</v>
      </c>
      <c r="H3584" t="s">
        <v>6870</v>
      </c>
      <c r="I3584" t="s">
        <v>6871</v>
      </c>
      <c r="J3584">
        <v>2</v>
      </c>
      <c r="K3584" t="s">
        <v>370</v>
      </c>
      <c r="L3584" t="s">
        <v>6872</v>
      </c>
      <c r="M3584" t="s">
        <v>6894</v>
      </c>
      <c r="N3584" t="s">
        <v>6876</v>
      </c>
      <c r="O3584" t="s">
        <v>6875</v>
      </c>
      <c r="P3584" t="s">
        <v>6876</v>
      </c>
      <c r="Q3584" t="s">
        <v>6876</v>
      </c>
      <c r="R3584" t="s">
        <v>6875</v>
      </c>
      <c r="S3584">
        <v>4.8087169999999997</v>
      </c>
      <c r="T3584">
        <v>-75.690601000000001</v>
      </c>
      <c r="U3584" t="s">
        <v>18079</v>
      </c>
    </row>
    <row r="3585" spans="1:21" x14ac:dyDescent="0.3">
      <c r="A3585" t="s">
        <v>18082</v>
      </c>
      <c r="B3585" t="s">
        <v>370</v>
      </c>
      <c r="C3585" t="s">
        <v>11178</v>
      </c>
      <c r="D3585" t="s">
        <v>7124</v>
      </c>
      <c r="E3585" t="s">
        <v>7124</v>
      </c>
      <c r="F3585" t="s">
        <v>18083</v>
      </c>
      <c r="G3585" t="s">
        <v>18083</v>
      </c>
      <c r="H3585" t="s">
        <v>6870</v>
      </c>
      <c r="I3585" t="s">
        <v>6871</v>
      </c>
      <c r="J3585">
        <v>2</v>
      </c>
      <c r="K3585" t="s">
        <v>370</v>
      </c>
      <c r="L3585" t="s">
        <v>6872</v>
      </c>
      <c r="M3585" t="s">
        <v>6894</v>
      </c>
      <c r="N3585" t="s">
        <v>6876</v>
      </c>
      <c r="O3585" t="s">
        <v>6876</v>
      </c>
      <c r="P3585" t="s">
        <v>6876</v>
      </c>
      <c r="Q3585" t="s">
        <v>6876</v>
      </c>
      <c r="R3585" t="s">
        <v>6875</v>
      </c>
      <c r="S3585">
        <v>4.8082599999999998</v>
      </c>
      <c r="T3585">
        <v>-75.760180000000005</v>
      </c>
      <c r="U3585" t="s">
        <v>18084</v>
      </c>
    </row>
    <row r="3586" spans="1:21" x14ac:dyDescent="0.3">
      <c r="A3586" t="s">
        <v>18085</v>
      </c>
      <c r="B3586" t="s">
        <v>370</v>
      </c>
      <c r="C3586" t="s">
        <v>11178</v>
      </c>
      <c r="D3586" t="s">
        <v>7124</v>
      </c>
      <c r="E3586" t="s">
        <v>7124</v>
      </c>
      <c r="F3586" t="s">
        <v>18086</v>
      </c>
      <c r="G3586" t="s">
        <v>18086</v>
      </c>
      <c r="H3586" t="s">
        <v>6870</v>
      </c>
      <c r="I3586" t="s">
        <v>6871</v>
      </c>
      <c r="J3586" t="s">
        <v>370</v>
      </c>
      <c r="K3586" t="s">
        <v>370</v>
      </c>
      <c r="L3586" t="s">
        <v>6872</v>
      </c>
      <c r="M3586" t="s">
        <v>6894</v>
      </c>
      <c r="N3586" t="s">
        <v>6876</v>
      </c>
      <c r="O3586" t="s">
        <v>6876</v>
      </c>
      <c r="P3586" t="s">
        <v>6876</v>
      </c>
      <c r="Q3586" t="s">
        <v>6876</v>
      </c>
      <c r="R3586" t="s">
        <v>6875</v>
      </c>
      <c r="S3586">
        <v>4.8087169999999997</v>
      </c>
      <c r="T3586">
        <v>-75.690601000000001</v>
      </c>
      <c r="U3586" t="s">
        <v>18084</v>
      </c>
    </row>
    <row r="3587" spans="1:21" x14ac:dyDescent="0.3">
      <c r="A3587" t="s">
        <v>18087</v>
      </c>
      <c r="B3587" t="s">
        <v>370</v>
      </c>
      <c r="C3587" t="s">
        <v>11178</v>
      </c>
      <c r="D3587" t="s">
        <v>7124</v>
      </c>
      <c r="E3587" t="s">
        <v>7124</v>
      </c>
      <c r="F3587" t="s">
        <v>15577</v>
      </c>
      <c r="G3587" t="s">
        <v>15577</v>
      </c>
      <c r="H3587" t="s">
        <v>6870</v>
      </c>
      <c r="I3587" t="s">
        <v>6871</v>
      </c>
      <c r="J3587" t="s">
        <v>370</v>
      </c>
      <c r="K3587" t="s">
        <v>370</v>
      </c>
      <c r="L3587" t="s">
        <v>6872</v>
      </c>
      <c r="M3587" t="s">
        <v>6894</v>
      </c>
      <c r="N3587" t="s">
        <v>6875</v>
      </c>
      <c r="O3587" t="s">
        <v>6876</v>
      </c>
      <c r="P3587" t="s">
        <v>6876</v>
      </c>
      <c r="Q3587" t="s">
        <v>6876</v>
      </c>
      <c r="R3587" t="s">
        <v>6875</v>
      </c>
      <c r="S3587">
        <v>4.8087169999999997</v>
      </c>
      <c r="T3587">
        <v>-75.690601000000001</v>
      </c>
      <c r="U3587" t="s">
        <v>18079</v>
      </c>
    </row>
    <row r="3588" spans="1:21" x14ac:dyDescent="0.3">
      <c r="A3588" t="s">
        <v>18088</v>
      </c>
      <c r="B3588" t="s">
        <v>370</v>
      </c>
      <c r="C3588" t="s">
        <v>11181</v>
      </c>
      <c r="D3588" t="s">
        <v>7124</v>
      </c>
      <c r="E3588" t="s">
        <v>18089</v>
      </c>
      <c r="F3588" t="s">
        <v>18090</v>
      </c>
      <c r="G3588" t="s">
        <v>18090</v>
      </c>
      <c r="H3588" t="s">
        <v>6870</v>
      </c>
      <c r="I3588" t="s">
        <v>6871</v>
      </c>
      <c r="J3588">
        <v>1</v>
      </c>
      <c r="K3588" t="s">
        <v>370</v>
      </c>
      <c r="L3588" t="s">
        <v>6881</v>
      </c>
      <c r="M3588" t="s">
        <v>6873</v>
      </c>
      <c r="N3588" t="s">
        <v>6876</v>
      </c>
      <c r="O3588" t="s">
        <v>6875</v>
      </c>
      <c r="P3588" t="s">
        <v>6876</v>
      </c>
      <c r="Q3588" t="s">
        <v>6876</v>
      </c>
      <c r="R3588" t="s">
        <v>6875</v>
      </c>
      <c r="S3588">
        <v>4.8184659999999999</v>
      </c>
      <c r="T3588">
        <v>-75.695419000000001</v>
      </c>
      <c r="U3588" t="s">
        <v>18091</v>
      </c>
    </row>
    <row r="3589" spans="1:21" x14ac:dyDescent="0.3">
      <c r="A3589" t="s">
        <v>18092</v>
      </c>
      <c r="B3589" t="s">
        <v>370</v>
      </c>
      <c r="C3589" t="s">
        <v>11181</v>
      </c>
      <c r="D3589" t="s">
        <v>9892</v>
      </c>
      <c r="E3589" t="s">
        <v>17198</v>
      </c>
      <c r="F3589" t="s">
        <v>12094</v>
      </c>
      <c r="G3589" t="s">
        <v>12094</v>
      </c>
      <c r="H3589" t="s">
        <v>6870</v>
      </c>
      <c r="I3589" t="s">
        <v>6871</v>
      </c>
      <c r="J3589">
        <v>1</v>
      </c>
      <c r="K3589" t="s">
        <v>370</v>
      </c>
      <c r="L3589" t="s">
        <v>6872</v>
      </c>
      <c r="M3589" t="s">
        <v>6894</v>
      </c>
      <c r="N3589" t="s">
        <v>6875</v>
      </c>
      <c r="O3589" t="s">
        <v>6876</v>
      </c>
      <c r="P3589" t="s">
        <v>6875</v>
      </c>
      <c r="Q3589" t="s">
        <v>6876</v>
      </c>
      <c r="R3589" t="s">
        <v>6876</v>
      </c>
      <c r="S3589">
        <v>4.801323</v>
      </c>
      <c r="T3589">
        <v>-75.724646000000007</v>
      </c>
      <c r="U3589" t="s">
        <v>18093</v>
      </c>
    </row>
    <row r="3590" spans="1:21" x14ac:dyDescent="0.3">
      <c r="A3590" t="s">
        <v>18094</v>
      </c>
      <c r="B3590" t="s">
        <v>370</v>
      </c>
      <c r="C3590" t="s">
        <v>11181</v>
      </c>
      <c r="D3590" t="s">
        <v>9892</v>
      </c>
      <c r="E3590" t="s">
        <v>18095</v>
      </c>
      <c r="F3590" t="s">
        <v>18096</v>
      </c>
      <c r="G3590" t="s">
        <v>18096</v>
      </c>
      <c r="H3590" t="s">
        <v>6870</v>
      </c>
      <c r="I3590" t="s">
        <v>6871</v>
      </c>
      <c r="J3590">
        <v>3</v>
      </c>
      <c r="K3590" t="s">
        <v>370</v>
      </c>
      <c r="L3590" t="s">
        <v>6881</v>
      </c>
      <c r="M3590" t="s">
        <v>6894</v>
      </c>
      <c r="N3590" t="s">
        <v>6876</v>
      </c>
      <c r="O3590" t="s">
        <v>6875</v>
      </c>
      <c r="P3590" t="s">
        <v>6876</v>
      </c>
      <c r="Q3590" t="s">
        <v>6876</v>
      </c>
      <c r="R3590" t="s">
        <v>6876</v>
      </c>
      <c r="S3590">
        <v>4.8184659999999999</v>
      </c>
      <c r="T3590">
        <v>-75.695419000000001</v>
      </c>
      <c r="U3590" t="s">
        <v>18097</v>
      </c>
    </row>
    <row r="3591" spans="1:21" x14ac:dyDescent="0.3">
      <c r="A3591" t="s">
        <v>18098</v>
      </c>
      <c r="B3591" t="s">
        <v>370</v>
      </c>
      <c r="C3591" t="s">
        <v>11181</v>
      </c>
      <c r="D3591" t="s">
        <v>9892</v>
      </c>
      <c r="E3591" t="s">
        <v>18095</v>
      </c>
      <c r="F3591" t="s">
        <v>18099</v>
      </c>
      <c r="G3591" t="s">
        <v>18099</v>
      </c>
      <c r="H3591" t="s">
        <v>6870</v>
      </c>
      <c r="I3591" t="s">
        <v>6871</v>
      </c>
      <c r="J3591">
        <v>2</v>
      </c>
      <c r="K3591" t="s">
        <v>370</v>
      </c>
      <c r="L3591" t="s">
        <v>6872</v>
      </c>
      <c r="M3591" t="s">
        <v>6894</v>
      </c>
      <c r="N3591" t="s">
        <v>6875</v>
      </c>
      <c r="O3591" t="s">
        <v>6876</v>
      </c>
      <c r="P3591" t="s">
        <v>6876</v>
      </c>
      <c r="Q3591" t="s">
        <v>6876</v>
      </c>
      <c r="R3591" t="s">
        <v>6876</v>
      </c>
      <c r="S3591">
        <v>4.8087169999999997</v>
      </c>
      <c r="T3591">
        <v>-75.690601000000001</v>
      </c>
      <c r="U3591" t="s">
        <v>18100</v>
      </c>
    </row>
    <row r="3592" spans="1:21" x14ac:dyDescent="0.3">
      <c r="A3592" t="s">
        <v>18101</v>
      </c>
      <c r="B3592" t="s">
        <v>370</v>
      </c>
      <c r="C3592" t="s">
        <v>11178</v>
      </c>
      <c r="D3592" t="s">
        <v>7593</v>
      </c>
      <c r="E3592" t="s">
        <v>15533</v>
      </c>
      <c r="F3592" t="s">
        <v>18102</v>
      </c>
      <c r="G3592" t="s">
        <v>18102</v>
      </c>
      <c r="H3592" t="s">
        <v>6870</v>
      </c>
      <c r="I3592" t="s">
        <v>6880</v>
      </c>
      <c r="J3592">
        <v>4</v>
      </c>
      <c r="K3592">
        <v>1</v>
      </c>
      <c r="L3592" t="s">
        <v>6872</v>
      </c>
      <c r="M3592" t="s">
        <v>6894</v>
      </c>
      <c r="N3592" t="s">
        <v>6874</v>
      </c>
      <c r="O3592" t="s">
        <v>6875</v>
      </c>
      <c r="P3592" t="s">
        <v>6875</v>
      </c>
      <c r="Q3592" t="s">
        <v>6874</v>
      </c>
      <c r="R3592" t="s">
        <v>6875</v>
      </c>
      <c r="S3592">
        <v>4.801323</v>
      </c>
      <c r="T3592">
        <v>-75.724646000000007</v>
      </c>
      <c r="U3592" t="s">
        <v>18103</v>
      </c>
    </row>
    <row r="3593" spans="1:21" x14ac:dyDescent="0.3">
      <c r="A3593" t="s">
        <v>18104</v>
      </c>
      <c r="B3593" t="s">
        <v>370</v>
      </c>
      <c r="C3593" t="s">
        <v>10333</v>
      </c>
      <c r="D3593" t="s">
        <v>9892</v>
      </c>
      <c r="E3593" t="s">
        <v>17206</v>
      </c>
      <c r="F3593" t="s">
        <v>18105</v>
      </c>
      <c r="G3593" t="s">
        <v>18105</v>
      </c>
      <c r="H3593" t="s">
        <v>6934</v>
      </c>
      <c r="I3593" t="s">
        <v>6871</v>
      </c>
      <c r="J3593">
        <v>2</v>
      </c>
      <c r="K3593" t="s">
        <v>370</v>
      </c>
      <c r="L3593" t="s">
        <v>6872</v>
      </c>
      <c r="M3593" t="s">
        <v>6894</v>
      </c>
      <c r="N3593" t="s">
        <v>6874</v>
      </c>
      <c r="O3593" t="s">
        <v>6875</v>
      </c>
      <c r="P3593" t="s">
        <v>6874</v>
      </c>
      <c r="Q3593" t="s">
        <v>6874</v>
      </c>
      <c r="R3593" t="s">
        <v>6874</v>
      </c>
      <c r="S3593">
        <v>4.8184659999999999</v>
      </c>
      <c r="T3593">
        <v>-75.695419000000001</v>
      </c>
      <c r="U3593" t="s">
        <v>18106</v>
      </c>
    </row>
    <row r="3594" spans="1:21" x14ac:dyDescent="0.3">
      <c r="A3594" t="s">
        <v>18107</v>
      </c>
      <c r="B3594" t="s">
        <v>370</v>
      </c>
      <c r="C3594" t="s">
        <v>11178</v>
      </c>
      <c r="D3594" t="s">
        <v>9892</v>
      </c>
      <c r="E3594" t="s">
        <v>18108</v>
      </c>
      <c r="F3594" t="s">
        <v>18109</v>
      </c>
      <c r="G3594" t="s">
        <v>18109</v>
      </c>
      <c r="H3594" t="s">
        <v>6870</v>
      </c>
      <c r="I3594" t="s">
        <v>6871</v>
      </c>
      <c r="J3594">
        <v>2</v>
      </c>
      <c r="K3594" t="s">
        <v>370</v>
      </c>
      <c r="L3594" t="s">
        <v>6890</v>
      </c>
      <c r="M3594" t="s">
        <v>6873</v>
      </c>
      <c r="N3594" t="s">
        <v>6874</v>
      </c>
      <c r="O3594" t="s">
        <v>6874</v>
      </c>
      <c r="P3594" t="s">
        <v>6874</v>
      </c>
      <c r="Q3594" t="s">
        <v>6874</v>
      </c>
      <c r="R3594" t="s">
        <v>6874</v>
      </c>
      <c r="S3594">
        <v>4.8121260000000001</v>
      </c>
      <c r="T3594">
        <v>-75.703411000000003</v>
      </c>
      <c r="U3594" t="s">
        <v>18110</v>
      </c>
    </row>
    <row r="3595" spans="1:21" x14ac:dyDescent="0.3">
      <c r="A3595" t="s">
        <v>18111</v>
      </c>
      <c r="B3595" t="s">
        <v>370</v>
      </c>
      <c r="C3595" t="s">
        <v>11178</v>
      </c>
      <c r="D3595" t="s">
        <v>9892</v>
      </c>
      <c r="E3595" t="s">
        <v>17206</v>
      </c>
      <c r="F3595" t="s">
        <v>18112</v>
      </c>
      <c r="G3595" t="s">
        <v>18112</v>
      </c>
      <c r="H3595" t="s">
        <v>6870</v>
      </c>
      <c r="I3595" t="s">
        <v>6871</v>
      </c>
      <c r="J3595">
        <v>2</v>
      </c>
      <c r="K3595">
        <v>1</v>
      </c>
      <c r="L3595" t="s">
        <v>6881</v>
      </c>
      <c r="M3595" t="s">
        <v>6873</v>
      </c>
      <c r="N3595" t="s">
        <v>6874</v>
      </c>
      <c r="O3595" t="s">
        <v>6875</v>
      </c>
      <c r="P3595" t="s">
        <v>6875</v>
      </c>
      <c r="Q3595" t="s">
        <v>6875</v>
      </c>
      <c r="R3595" t="s">
        <v>6874</v>
      </c>
      <c r="S3595">
        <v>4.8184659999999999</v>
      </c>
      <c r="T3595">
        <v>-75.695419000000001</v>
      </c>
      <c r="U3595" t="s">
        <v>18113</v>
      </c>
    </row>
    <row r="3596" spans="1:21" x14ac:dyDescent="0.3">
      <c r="A3596" t="s">
        <v>18114</v>
      </c>
      <c r="B3596" t="s">
        <v>370</v>
      </c>
      <c r="C3596" t="s">
        <v>11181</v>
      </c>
      <c r="D3596" t="s">
        <v>9892</v>
      </c>
      <c r="E3596" t="s">
        <v>18095</v>
      </c>
      <c r="F3596" t="s">
        <v>16837</v>
      </c>
      <c r="G3596" t="s">
        <v>16837</v>
      </c>
      <c r="H3596" t="s">
        <v>6870</v>
      </c>
      <c r="I3596" t="s">
        <v>6871</v>
      </c>
      <c r="J3596">
        <v>3</v>
      </c>
      <c r="K3596" t="s">
        <v>370</v>
      </c>
      <c r="L3596" t="s">
        <v>6890</v>
      </c>
      <c r="M3596" t="s">
        <v>6873</v>
      </c>
      <c r="N3596" t="s">
        <v>6874</v>
      </c>
      <c r="O3596" t="s">
        <v>6874</v>
      </c>
      <c r="P3596" t="s">
        <v>6874</v>
      </c>
      <c r="Q3596" t="s">
        <v>6874</v>
      </c>
      <c r="R3596" t="s">
        <v>6874</v>
      </c>
      <c r="S3596">
        <v>4.8184659999999999</v>
      </c>
      <c r="T3596">
        <v>-75.695419000000001</v>
      </c>
      <c r="U3596" t="s">
        <v>18115</v>
      </c>
    </row>
    <row r="3597" spans="1:21" x14ac:dyDescent="0.3">
      <c r="A3597" t="s">
        <v>18116</v>
      </c>
      <c r="B3597" t="s">
        <v>370</v>
      </c>
      <c r="C3597" t="s">
        <v>6876</v>
      </c>
      <c r="D3597" t="s">
        <v>7178</v>
      </c>
      <c r="E3597" t="s">
        <v>7178</v>
      </c>
      <c r="F3597" t="s">
        <v>18117</v>
      </c>
      <c r="G3597" t="s">
        <v>7785</v>
      </c>
      <c r="H3597" t="s">
        <v>6870</v>
      </c>
      <c r="I3597" t="s">
        <v>6880</v>
      </c>
      <c r="J3597">
        <v>4</v>
      </c>
      <c r="K3597" t="s">
        <v>370</v>
      </c>
      <c r="L3597" t="s">
        <v>6872</v>
      </c>
      <c r="M3597" t="s">
        <v>6894</v>
      </c>
      <c r="N3597" t="s">
        <v>6875</v>
      </c>
      <c r="O3597" t="s">
        <v>6874</v>
      </c>
      <c r="P3597" t="s">
        <v>6875</v>
      </c>
      <c r="Q3597" t="s">
        <v>6874</v>
      </c>
      <c r="R3597" t="s">
        <v>6874</v>
      </c>
      <c r="S3597">
        <v>4.8069329999999999</v>
      </c>
      <c r="T3597">
        <v>-75.735718000000006</v>
      </c>
      <c r="U3597" t="s">
        <v>18118</v>
      </c>
    </row>
    <row r="3598" spans="1:21" x14ac:dyDescent="0.3">
      <c r="A3598" t="s">
        <v>18119</v>
      </c>
      <c r="B3598" t="s">
        <v>370</v>
      </c>
      <c r="C3598" t="s">
        <v>11181</v>
      </c>
      <c r="D3598" t="s">
        <v>7388</v>
      </c>
      <c r="E3598" t="s">
        <v>18120</v>
      </c>
      <c r="F3598" t="s">
        <v>18121</v>
      </c>
      <c r="G3598" t="s">
        <v>18122</v>
      </c>
      <c r="H3598" t="s">
        <v>6870</v>
      </c>
      <c r="I3598" t="s">
        <v>6871</v>
      </c>
      <c r="J3598">
        <v>5</v>
      </c>
      <c r="K3598">
        <v>1</v>
      </c>
      <c r="L3598" t="s">
        <v>6890</v>
      </c>
      <c r="M3598" t="s">
        <v>6891</v>
      </c>
      <c r="N3598" t="s">
        <v>6874</v>
      </c>
      <c r="O3598" t="s">
        <v>6874</v>
      </c>
      <c r="P3598" t="s">
        <v>6874</v>
      </c>
      <c r="Q3598" t="s">
        <v>6875</v>
      </c>
      <c r="R3598" t="s">
        <v>6874</v>
      </c>
      <c r="S3598">
        <v>4.8109200000000003</v>
      </c>
      <c r="T3598">
        <v>-75.709958999999998</v>
      </c>
      <c r="U3598" t="s">
        <v>18123</v>
      </c>
    </row>
    <row r="3599" spans="1:21" x14ac:dyDescent="0.3">
      <c r="A3599" t="s">
        <v>18124</v>
      </c>
      <c r="B3599" t="s">
        <v>370</v>
      </c>
      <c r="C3599" t="s">
        <v>6876</v>
      </c>
      <c r="D3599" t="s">
        <v>7124</v>
      </c>
      <c r="E3599" t="s">
        <v>7124</v>
      </c>
      <c r="F3599" t="s">
        <v>18125</v>
      </c>
      <c r="G3599" t="s">
        <v>18125</v>
      </c>
      <c r="H3599" t="s">
        <v>6870</v>
      </c>
      <c r="I3599" t="s">
        <v>6871</v>
      </c>
      <c r="J3599">
        <v>4</v>
      </c>
      <c r="K3599" t="s">
        <v>370</v>
      </c>
      <c r="L3599" t="s">
        <v>6890</v>
      </c>
      <c r="M3599" t="s">
        <v>6891</v>
      </c>
      <c r="N3599" t="s">
        <v>6874</v>
      </c>
      <c r="O3599" t="s">
        <v>6874</v>
      </c>
      <c r="P3599" t="s">
        <v>6874</v>
      </c>
      <c r="Q3599" t="s">
        <v>6874</v>
      </c>
      <c r="R3599" t="s">
        <v>6874</v>
      </c>
      <c r="S3599">
        <v>4.8031709999999999</v>
      </c>
      <c r="T3599">
        <v>-75.742545000000007</v>
      </c>
      <c r="U3599" t="s">
        <v>18126</v>
      </c>
    </row>
    <row r="3600" spans="1:21" x14ac:dyDescent="0.3">
      <c r="A3600" t="s">
        <v>18127</v>
      </c>
      <c r="B3600" t="s">
        <v>370</v>
      </c>
      <c r="C3600" t="s">
        <v>11181</v>
      </c>
      <c r="D3600" t="s">
        <v>7980</v>
      </c>
      <c r="E3600" t="s">
        <v>7980</v>
      </c>
      <c r="F3600" t="s">
        <v>18128</v>
      </c>
      <c r="G3600" t="s">
        <v>18128</v>
      </c>
      <c r="H3600" t="s">
        <v>6870</v>
      </c>
      <c r="I3600" t="s">
        <v>6871</v>
      </c>
      <c r="J3600">
        <v>2</v>
      </c>
      <c r="K3600" t="s">
        <v>370</v>
      </c>
      <c r="L3600" t="s">
        <v>6881</v>
      </c>
      <c r="M3600" t="s">
        <v>6873</v>
      </c>
      <c r="N3600" t="s">
        <v>6874</v>
      </c>
      <c r="O3600" t="s">
        <v>6875</v>
      </c>
      <c r="P3600" t="s">
        <v>6875</v>
      </c>
      <c r="Q3600" t="s">
        <v>6875</v>
      </c>
      <c r="R3600" t="s">
        <v>6874</v>
      </c>
      <c r="S3600">
        <v>4.8138300000000003</v>
      </c>
      <c r="T3600">
        <v>-75.687190999999999</v>
      </c>
      <c r="U3600" t="s">
        <v>18129</v>
      </c>
    </row>
    <row r="3601" spans="1:21" x14ac:dyDescent="0.3">
      <c r="A3601" t="s">
        <v>18130</v>
      </c>
      <c r="B3601" t="s">
        <v>370</v>
      </c>
      <c r="C3601" t="s">
        <v>11181</v>
      </c>
      <c r="D3601" t="s">
        <v>7124</v>
      </c>
      <c r="E3601" t="s">
        <v>6866</v>
      </c>
      <c r="F3601" t="s">
        <v>18131</v>
      </c>
      <c r="G3601" t="s">
        <v>18132</v>
      </c>
      <c r="H3601" t="s">
        <v>6870</v>
      </c>
      <c r="I3601" t="s">
        <v>6880</v>
      </c>
      <c r="J3601">
        <v>3</v>
      </c>
      <c r="K3601">
        <v>1</v>
      </c>
      <c r="L3601" t="s">
        <v>6881</v>
      </c>
      <c r="M3601" t="s">
        <v>6873</v>
      </c>
      <c r="N3601" t="s">
        <v>6874</v>
      </c>
      <c r="O3601" t="s">
        <v>6874</v>
      </c>
      <c r="P3601" t="s">
        <v>6874</v>
      </c>
      <c r="Q3601" t="s">
        <v>6874</v>
      </c>
      <c r="R3601" t="s">
        <v>6874</v>
      </c>
      <c r="S3601">
        <v>4.8129619999999997</v>
      </c>
      <c r="T3601">
        <v>-75.694733999999997</v>
      </c>
      <c r="U3601" t="s">
        <v>18133</v>
      </c>
    </row>
    <row r="3602" spans="1:21" x14ac:dyDescent="0.3">
      <c r="A3602" t="s">
        <v>18134</v>
      </c>
      <c r="B3602" t="s">
        <v>370</v>
      </c>
      <c r="C3602" t="s">
        <v>11181</v>
      </c>
      <c r="D3602" t="s">
        <v>7124</v>
      </c>
      <c r="E3602" t="s">
        <v>16446</v>
      </c>
      <c r="F3602" t="s">
        <v>18135</v>
      </c>
      <c r="G3602" t="s">
        <v>18136</v>
      </c>
      <c r="H3602" t="s">
        <v>6870</v>
      </c>
      <c r="I3602" t="s">
        <v>6871</v>
      </c>
      <c r="J3602">
        <v>8</v>
      </c>
      <c r="K3602">
        <v>1</v>
      </c>
      <c r="L3602" t="s">
        <v>6881</v>
      </c>
      <c r="M3602" t="s">
        <v>6873</v>
      </c>
      <c r="N3602" t="s">
        <v>6874</v>
      </c>
      <c r="O3602" t="s">
        <v>6874</v>
      </c>
      <c r="P3602" t="s">
        <v>6874</v>
      </c>
      <c r="Q3602" t="s">
        <v>6874</v>
      </c>
      <c r="R3602" t="s">
        <v>6874</v>
      </c>
      <c r="S3602">
        <v>4.8053840000000001</v>
      </c>
      <c r="T3602">
        <v>-75.689753999999994</v>
      </c>
      <c r="U3602" t="s">
        <v>18137</v>
      </c>
    </row>
    <row r="3603" spans="1:21" x14ac:dyDescent="0.3">
      <c r="A3603" t="s">
        <v>18138</v>
      </c>
      <c r="B3603" t="s">
        <v>370</v>
      </c>
      <c r="C3603" t="s">
        <v>11178</v>
      </c>
      <c r="D3603" t="s">
        <v>7124</v>
      </c>
      <c r="E3603" t="s">
        <v>16446</v>
      </c>
      <c r="F3603" t="s">
        <v>18139</v>
      </c>
      <c r="G3603" t="s">
        <v>18140</v>
      </c>
      <c r="H3603" t="s">
        <v>6870</v>
      </c>
      <c r="I3603" t="s">
        <v>6871</v>
      </c>
      <c r="J3603">
        <v>9</v>
      </c>
      <c r="K3603">
        <v>2</v>
      </c>
      <c r="L3603" t="s">
        <v>6881</v>
      </c>
      <c r="M3603" t="s">
        <v>6873</v>
      </c>
      <c r="N3603" t="s">
        <v>6874</v>
      </c>
      <c r="O3603" t="s">
        <v>6874</v>
      </c>
      <c r="P3603" t="s">
        <v>6874</v>
      </c>
      <c r="Q3603" t="s">
        <v>6874</v>
      </c>
      <c r="R3603" t="s">
        <v>6876</v>
      </c>
      <c r="S3603">
        <v>4.8074880000000002</v>
      </c>
      <c r="T3603">
        <v>-75.688940000000002</v>
      </c>
      <c r="U3603" t="s">
        <v>18141</v>
      </c>
    </row>
    <row r="3604" spans="1:21" x14ac:dyDescent="0.3">
      <c r="A3604" t="s">
        <v>18142</v>
      </c>
      <c r="B3604" t="s">
        <v>370</v>
      </c>
      <c r="C3604" t="s">
        <v>11178</v>
      </c>
      <c r="D3604" t="s">
        <v>7178</v>
      </c>
      <c r="E3604" t="s">
        <v>7178</v>
      </c>
      <c r="F3604" t="s">
        <v>18143</v>
      </c>
      <c r="G3604" t="s">
        <v>18143</v>
      </c>
      <c r="H3604" t="s">
        <v>6870</v>
      </c>
      <c r="I3604" t="s">
        <v>6876</v>
      </c>
      <c r="J3604">
        <v>3</v>
      </c>
      <c r="K3604" t="s">
        <v>370</v>
      </c>
      <c r="L3604" t="s">
        <v>6881</v>
      </c>
      <c r="M3604" t="s">
        <v>6873</v>
      </c>
      <c r="N3604" t="s">
        <v>6874</v>
      </c>
      <c r="O3604" t="s">
        <v>6874</v>
      </c>
      <c r="P3604" t="s">
        <v>6874</v>
      </c>
      <c r="Q3604" t="s">
        <v>6874</v>
      </c>
      <c r="R3604" t="s">
        <v>6874</v>
      </c>
      <c r="S3604">
        <v>4.8044380000000002</v>
      </c>
      <c r="T3604">
        <v>-75.742925</v>
      </c>
      <c r="U3604" t="s">
        <v>18144</v>
      </c>
    </row>
    <row r="3605" spans="1:21" x14ac:dyDescent="0.3">
      <c r="A3605" t="s">
        <v>18145</v>
      </c>
      <c r="B3605" t="s">
        <v>370</v>
      </c>
      <c r="C3605" t="s">
        <v>11178</v>
      </c>
      <c r="D3605" t="s">
        <v>7178</v>
      </c>
      <c r="E3605" t="s">
        <v>7178</v>
      </c>
      <c r="F3605" t="s">
        <v>18146</v>
      </c>
      <c r="G3605" t="s">
        <v>18146</v>
      </c>
      <c r="H3605" t="s">
        <v>6870</v>
      </c>
      <c r="I3605" t="s">
        <v>6871</v>
      </c>
      <c r="J3605">
        <v>3</v>
      </c>
      <c r="K3605" t="s">
        <v>370</v>
      </c>
      <c r="L3605" t="s">
        <v>6881</v>
      </c>
      <c r="M3605" t="s">
        <v>6873</v>
      </c>
      <c r="N3605" t="s">
        <v>6874</v>
      </c>
      <c r="O3605" t="s">
        <v>6874</v>
      </c>
      <c r="P3605" t="s">
        <v>6874</v>
      </c>
      <c r="Q3605" t="s">
        <v>6874</v>
      </c>
      <c r="R3605" t="s">
        <v>6874</v>
      </c>
      <c r="S3605">
        <v>4.804011</v>
      </c>
      <c r="T3605">
        <v>-75.742838000000006</v>
      </c>
      <c r="U3605" t="s">
        <v>18147</v>
      </c>
    </row>
    <row r="3606" spans="1:21" x14ac:dyDescent="0.3">
      <c r="A3606" t="s">
        <v>18148</v>
      </c>
      <c r="B3606" t="s">
        <v>370</v>
      </c>
      <c r="C3606" t="s">
        <v>11185</v>
      </c>
      <c r="D3606" t="s">
        <v>7124</v>
      </c>
      <c r="E3606" t="s">
        <v>7124</v>
      </c>
      <c r="F3606" t="s">
        <v>18149</v>
      </c>
      <c r="G3606" t="s">
        <v>18149</v>
      </c>
      <c r="H3606" t="s">
        <v>6870</v>
      </c>
      <c r="I3606" t="s">
        <v>6871</v>
      </c>
      <c r="J3606" t="s">
        <v>370</v>
      </c>
      <c r="K3606" t="s">
        <v>370</v>
      </c>
      <c r="L3606" t="s">
        <v>6872</v>
      </c>
      <c r="M3606" t="s">
        <v>6894</v>
      </c>
      <c r="N3606" t="s">
        <v>6875</v>
      </c>
      <c r="O3606" t="s">
        <v>6876</v>
      </c>
      <c r="P3606" t="s">
        <v>6875</v>
      </c>
      <c r="Q3606" t="s">
        <v>6876</v>
      </c>
      <c r="R3606" t="s">
        <v>6874</v>
      </c>
      <c r="S3606">
        <v>4.8111579999999998</v>
      </c>
      <c r="T3606">
        <v>-75.690146999999996</v>
      </c>
      <c r="U3606" t="s">
        <v>18150</v>
      </c>
    </row>
    <row r="3607" spans="1:21" x14ac:dyDescent="0.3">
      <c r="A3607" t="s">
        <v>18151</v>
      </c>
      <c r="B3607" t="s">
        <v>370</v>
      </c>
      <c r="C3607" t="s">
        <v>11185</v>
      </c>
      <c r="D3607" t="s">
        <v>7124</v>
      </c>
      <c r="E3607" t="s">
        <v>7124</v>
      </c>
      <c r="F3607" t="s">
        <v>18152</v>
      </c>
      <c r="G3607" t="s">
        <v>18152</v>
      </c>
      <c r="H3607" t="s">
        <v>6870</v>
      </c>
      <c r="I3607" t="s">
        <v>6886</v>
      </c>
      <c r="J3607" t="s">
        <v>370</v>
      </c>
      <c r="K3607" t="s">
        <v>370</v>
      </c>
      <c r="L3607" t="s">
        <v>6872</v>
      </c>
      <c r="M3607" t="s">
        <v>6894</v>
      </c>
      <c r="N3607" t="s">
        <v>6875</v>
      </c>
      <c r="O3607" t="s">
        <v>6876</v>
      </c>
      <c r="P3607" t="s">
        <v>6876</v>
      </c>
      <c r="Q3607" t="s">
        <v>6876</v>
      </c>
      <c r="R3607" t="s">
        <v>6874</v>
      </c>
      <c r="S3607">
        <v>4.8111319999999997</v>
      </c>
      <c r="T3607">
        <v>-75.690269999999998</v>
      </c>
      <c r="U3607" t="s">
        <v>18153</v>
      </c>
    </row>
    <row r="3608" spans="1:21" x14ac:dyDescent="0.3">
      <c r="A3608" t="s">
        <v>18154</v>
      </c>
      <c r="B3608" t="s">
        <v>370</v>
      </c>
      <c r="C3608" t="s">
        <v>11185</v>
      </c>
      <c r="D3608" t="s">
        <v>7124</v>
      </c>
      <c r="E3608" t="s">
        <v>7124</v>
      </c>
      <c r="F3608" t="s">
        <v>18155</v>
      </c>
      <c r="G3608" t="s">
        <v>18155</v>
      </c>
      <c r="H3608" t="s">
        <v>6870</v>
      </c>
      <c r="I3608" t="s">
        <v>6886</v>
      </c>
      <c r="J3608" t="s">
        <v>370</v>
      </c>
      <c r="K3608" t="s">
        <v>370</v>
      </c>
      <c r="L3608" t="s">
        <v>6872</v>
      </c>
      <c r="M3608" t="s">
        <v>6894</v>
      </c>
      <c r="N3608" t="s">
        <v>6875</v>
      </c>
      <c r="O3608" t="s">
        <v>6876</v>
      </c>
      <c r="P3608" t="s">
        <v>6876</v>
      </c>
      <c r="Q3608" t="s">
        <v>6876</v>
      </c>
      <c r="R3608" t="s">
        <v>6874</v>
      </c>
      <c r="S3608">
        <v>4.8110929999999996</v>
      </c>
      <c r="T3608">
        <v>-75.690143000000006</v>
      </c>
      <c r="U3608" t="s">
        <v>18156</v>
      </c>
    </row>
    <row r="3609" spans="1:21" x14ac:dyDescent="0.3">
      <c r="A3609" t="s">
        <v>18157</v>
      </c>
      <c r="B3609" t="s">
        <v>370</v>
      </c>
      <c r="C3609" t="s">
        <v>11185</v>
      </c>
      <c r="D3609" t="s">
        <v>7124</v>
      </c>
      <c r="E3609" t="s">
        <v>7124</v>
      </c>
      <c r="F3609" t="s">
        <v>18158</v>
      </c>
      <c r="G3609" t="s">
        <v>18158</v>
      </c>
      <c r="H3609" t="s">
        <v>6870</v>
      </c>
      <c r="I3609" t="s">
        <v>6886</v>
      </c>
      <c r="J3609" t="s">
        <v>370</v>
      </c>
      <c r="K3609" t="s">
        <v>370</v>
      </c>
      <c r="L3609" t="s">
        <v>6881</v>
      </c>
      <c r="M3609" t="s">
        <v>6873</v>
      </c>
      <c r="N3609" t="s">
        <v>6874</v>
      </c>
      <c r="O3609" t="s">
        <v>6876</v>
      </c>
      <c r="P3609" t="s">
        <v>6874</v>
      </c>
      <c r="Q3609" t="s">
        <v>6874</v>
      </c>
      <c r="R3609" t="s">
        <v>6874</v>
      </c>
      <c r="S3609">
        <v>4.8115240000000004</v>
      </c>
      <c r="T3609">
        <v>-75.690078</v>
      </c>
      <c r="U3609" t="s">
        <v>18159</v>
      </c>
    </row>
    <row r="3610" spans="1:21" x14ac:dyDescent="0.3">
      <c r="A3610" t="s">
        <v>18160</v>
      </c>
      <c r="B3610" t="s">
        <v>370</v>
      </c>
      <c r="C3610" t="s">
        <v>11185</v>
      </c>
      <c r="D3610" t="s">
        <v>7124</v>
      </c>
      <c r="E3610" t="s">
        <v>7124</v>
      </c>
      <c r="F3610" t="s">
        <v>18161</v>
      </c>
      <c r="G3610" t="s">
        <v>18161</v>
      </c>
      <c r="H3610" t="s">
        <v>6870</v>
      </c>
      <c r="I3610" t="s">
        <v>6886</v>
      </c>
      <c r="J3610" t="s">
        <v>370</v>
      </c>
      <c r="K3610" t="s">
        <v>370</v>
      </c>
      <c r="L3610" t="s">
        <v>6881</v>
      </c>
      <c r="M3610" t="s">
        <v>6873</v>
      </c>
      <c r="N3610" t="s">
        <v>6874</v>
      </c>
      <c r="O3610" t="s">
        <v>6875</v>
      </c>
      <c r="P3610" t="s">
        <v>6874</v>
      </c>
      <c r="Q3610" t="s">
        <v>6992</v>
      </c>
      <c r="R3610" t="s">
        <v>6874</v>
      </c>
      <c r="S3610">
        <v>4.8114939999999997</v>
      </c>
      <c r="T3610">
        <v>-75.689818000000002</v>
      </c>
      <c r="U3610" t="s">
        <v>18162</v>
      </c>
    </row>
    <row r="3611" spans="1:21" x14ac:dyDescent="0.3">
      <c r="A3611" t="s">
        <v>18163</v>
      </c>
      <c r="B3611" t="s">
        <v>370</v>
      </c>
      <c r="C3611" t="s">
        <v>11185</v>
      </c>
      <c r="D3611" t="s">
        <v>7124</v>
      </c>
      <c r="E3611" t="s">
        <v>7124</v>
      </c>
      <c r="F3611" t="s">
        <v>18164</v>
      </c>
      <c r="G3611" t="s">
        <v>18164</v>
      </c>
      <c r="H3611" t="s">
        <v>6870</v>
      </c>
      <c r="I3611" t="s">
        <v>6886</v>
      </c>
      <c r="J3611" t="s">
        <v>370</v>
      </c>
      <c r="K3611" t="s">
        <v>370</v>
      </c>
      <c r="L3611" t="s">
        <v>6872</v>
      </c>
      <c r="M3611" t="s">
        <v>6894</v>
      </c>
      <c r="N3611" t="s">
        <v>6875</v>
      </c>
      <c r="O3611" t="s">
        <v>6876</v>
      </c>
      <c r="P3611" t="s">
        <v>6875</v>
      </c>
      <c r="Q3611" t="s">
        <v>6874</v>
      </c>
      <c r="R3611" t="s">
        <v>6874</v>
      </c>
      <c r="S3611">
        <v>4.8117390000000002</v>
      </c>
      <c r="T3611">
        <v>-75.690072999999998</v>
      </c>
      <c r="U3611" t="s">
        <v>18165</v>
      </c>
    </row>
    <row r="3612" spans="1:21" x14ac:dyDescent="0.3">
      <c r="A3612" t="s">
        <v>18166</v>
      </c>
      <c r="B3612" t="s">
        <v>370</v>
      </c>
      <c r="C3612" t="s">
        <v>11185</v>
      </c>
      <c r="D3612" t="s">
        <v>7124</v>
      </c>
      <c r="E3612" t="s">
        <v>7124</v>
      </c>
      <c r="F3612" t="s">
        <v>18167</v>
      </c>
      <c r="G3612" t="s">
        <v>18167</v>
      </c>
      <c r="H3612" t="s">
        <v>6870</v>
      </c>
      <c r="I3612" t="s">
        <v>6886</v>
      </c>
      <c r="J3612" t="s">
        <v>370</v>
      </c>
      <c r="K3612" t="s">
        <v>370</v>
      </c>
      <c r="L3612" t="s">
        <v>6872</v>
      </c>
      <c r="M3612" t="s">
        <v>6894</v>
      </c>
      <c r="N3612" t="s">
        <v>6875</v>
      </c>
      <c r="O3612" t="s">
        <v>6876</v>
      </c>
      <c r="P3612" t="s">
        <v>6875</v>
      </c>
      <c r="Q3612" t="s">
        <v>6875</v>
      </c>
      <c r="R3612" t="s">
        <v>6874</v>
      </c>
      <c r="S3612">
        <v>4.8114844999999997</v>
      </c>
      <c r="T3612">
        <v>-75.689965099999995</v>
      </c>
      <c r="U3612" t="s">
        <v>18168</v>
      </c>
    </row>
    <row r="3613" spans="1:21" x14ac:dyDescent="0.3">
      <c r="A3613" t="s">
        <v>18169</v>
      </c>
      <c r="B3613" t="s">
        <v>370</v>
      </c>
      <c r="C3613" t="s">
        <v>11185</v>
      </c>
      <c r="D3613" t="s">
        <v>7124</v>
      </c>
      <c r="E3613" t="s">
        <v>7124</v>
      </c>
      <c r="F3613" t="s">
        <v>18170</v>
      </c>
      <c r="G3613" t="s">
        <v>18170</v>
      </c>
      <c r="H3613" t="s">
        <v>6870</v>
      </c>
      <c r="I3613" t="s">
        <v>6886</v>
      </c>
      <c r="J3613" t="s">
        <v>370</v>
      </c>
      <c r="K3613" t="s">
        <v>370</v>
      </c>
      <c r="L3613" t="s">
        <v>6872</v>
      </c>
      <c r="M3613" t="s">
        <v>6894</v>
      </c>
      <c r="N3613" t="s">
        <v>6875</v>
      </c>
      <c r="O3613" t="s">
        <v>6876</v>
      </c>
      <c r="P3613" t="s">
        <v>6875</v>
      </c>
      <c r="Q3613" t="s">
        <v>6875</v>
      </c>
      <c r="R3613" t="s">
        <v>6874</v>
      </c>
      <c r="S3613">
        <v>4.8115139999999998</v>
      </c>
      <c r="T3613">
        <v>-75.689706999999999</v>
      </c>
      <c r="U3613" t="s">
        <v>18171</v>
      </c>
    </row>
    <row r="3614" spans="1:21" x14ac:dyDescent="0.3">
      <c r="A3614" t="s">
        <v>18172</v>
      </c>
      <c r="B3614" t="s">
        <v>370</v>
      </c>
      <c r="C3614" t="s">
        <v>11185</v>
      </c>
      <c r="D3614" t="s">
        <v>7124</v>
      </c>
      <c r="E3614" t="s">
        <v>7124</v>
      </c>
      <c r="F3614" t="s">
        <v>18173</v>
      </c>
      <c r="G3614" t="s">
        <v>18173</v>
      </c>
      <c r="H3614" t="s">
        <v>6870</v>
      </c>
      <c r="I3614" t="s">
        <v>6871</v>
      </c>
      <c r="J3614" t="s">
        <v>370</v>
      </c>
      <c r="K3614" t="s">
        <v>370</v>
      </c>
      <c r="L3614" t="s">
        <v>6872</v>
      </c>
      <c r="M3614" t="s">
        <v>6894</v>
      </c>
      <c r="N3614" t="s">
        <v>6876</v>
      </c>
      <c r="O3614" t="s">
        <v>6874</v>
      </c>
      <c r="P3614" t="s">
        <v>6876</v>
      </c>
      <c r="Q3614" t="s">
        <v>6875</v>
      </c>
      <c r="R3614" t="s">
        <v>6874</v>
      </c>
      <c r="S3614">
        <v>4.8113390000000003</v>
      </c>
      <c r="T3614">
        <v>-75.689331999999993</v>
      </c>
      <c r="U3614" t="s">
        <v>18174</v>
      </c>
    </row>
    <row r="3615" spans="1:21" x14ac:dyDescent="0.3">
      <c r="A3615" t="s">
        <v>18175</v>
      </c>
      <c r="B3615" t="s">
        <v>370</v>
      </c>
      <c r="C3615" t="s">
        <v>11185</v>
      </c>
      <c r="D3615" t="s">
        <v>7124</v>
      </c>
      <c r="E3615" t="s">
        <v>7124</v>
      </c>
      <c r="F3615" t="s">
        <v>18176</v>
      </c>
      <c r="G3615" t="s">
        <v>18176</v>
      </c>
      <c r="H3615" t="s">
        <v>6870</v>
      </c>
      <c r="I3615" t="s">
        <v>6871</v>
      </c>
      <c r="J3615" t="s">
        <v>370</v>
      </c>
      <c r="K3615" t="s">
        <v>370</v>
      </c>
      <c r="L3615" t="s">
        <v>6872</v>
      </c>
      <c r="M3615" t="s">
        <v>6894</v>
      </c>
      <c r="N3615" t="s">
        <v>6874</v>
      </c>
      <c r="O3615" t="s">
        <v>6875</v>
      </c>
      <c r="P3615" t="s">
        <v>6874</v>
      </c>
      <c r="Q3615" t="s">
        <v>6875</v>
      </c>
      <c r="R3615" t="s">
        <v>6874</v>
      </c>
      <c r="S3615">
        <v>4.8070459999999997</v>
      </c>
      <c r="T3615">
        <v>-75.689571999999998</v>
      </c>
      <c r="U3615" t="s">
        <v>18177</v>
      </c>
    </row>
    <row r="3616" spans="1:21" x14ac:dyDescent="0.3">
      <c r="A3616" t="s">
        <v>18178</v>
      </c>
      <c r="B3616" t="s">
        <v>370</v>
      </c>
      <c r="C3616" t="s">
        <v>370</v>
      </c>
      <c r="D3616" t="s">
        <v>9892</v>
      </c>
      <c r="E3616" t="s">
        <v>17206</v>
      </c>
      <c r="F3616" t="s">
        <v>18179</v>
      </c>
      <c r="G3616" t="s">
        <v>18179</v>
      </c>
      <c r="H3616" t="s">
        <v>6870</v>
      </c>
      <c r="I3616" t="s">
        <v>6871</v>
      </c>
      <c r="J3616">
        <v>3</v>
      </c>
      <c r="K3616" t="s">
        <v>370</v>
      </c>
      <c r="L3616" t="s">
        <v>6872</v>
      </c>
      <c r="M3616" t="s">
        <v>6894</v>
      </c>
      <c r="N3616" t="s">
        <v>6875</v>
      </c>
      <c r="O3616" t="s">
        <v>6874</v>
      </c>
      <c r="P3616" t="s">
        <v>6875</v>
      </c>
      <c r="Q3616" t="s">
        <v>6876</v>
      </c>
      <c r="R3616" t="s">
        <v>6874</v>
      </c>
      <c r="S3616">
        <v>4.801323</v>
      </c>
      <c r="T3616">
        <v>-75.724646000000007</v>
      </c>
      <c r="U3616" t="s">
        <v>18180</v>
      </c>
    </row>
    <row r="3617" spans="1:21" x14ac:dyDescent="0.3">
      <c r="A3617" t="s">
        <v>18181</v>
      </c>
      <c r="B3617" t="s">
        <v>370</v>
      </c>
      <c r="C3617" t="s">
        <v>370</v>
      </c>
      <c r="D3617" t="s">
        <v>9892</v>
      </c>
      <c r="E3617" t="s">
        <v>17206</v>
      </c>
      <c r="F3617" t="s">
        <v>12337</v>
      </c>
      <c r="G3617" t="s">
        <v>12337</v>
      </c>
      <c r="H3617" t="s">
        <v>6870</v>
      </c>
      <c r="I3617" t="s">
        <v>6871</v>
      </c>
      <c r="J3617">
        <v>3</v>
      </c>
      <c r="K3617" t="s">
        <v>370</v>
      </c>
      <c r="L3617" t="s">
        <v>6872</v>
      </c>
      <c r="M3617" t="s">
        <v>6894</v>
      </c>
      <c r="N3617" t="s">
        <v>6874</v>
      </c>
      <c r="O3617" t="s">
        <v>6875</v>
      </c>
      <c r="P3617" t="s">
        <v>6875</v>
      </c>
      <c r="Q3617" t="s">
        <v>6874</v>
      </c>
      <c r="R3617" t="s">
        <v>6875</v>
      </c>
      <c r="S3617">
        <v>4.8004220000000002</v>
      </c>
      <c r="T3617">
        <v>-75.694173000000006</v>
      </c>
      <c r="U3617" t="s">
        <v>18182</v>
      </c>
    </row>
    <row r="3618" spans="1:21" x14ac:dyDescent="0.3">
      <c r="A3618" t="s">
        <v>18183</v>
      </c>
      <c r="B3618" t="s">
        <v>370</v>
      </c>
      <c r="C3618" t="s">
        <v>370</v>
      </c>
      <c r="D3618" t="s">
        <v>9892</v>
      </c>
      <c r="E3618" t="s">
        <v>17206</v>
      </c>
      <c r="F3618" t="s">
        <v>18184</v>
      </c>
      <c r="G3618" t="s">
        <v>18184</v>
      </c>
      <c r="H3618" t="s">
        <v>6870</v>
      </c>
      <c r="I3618" t="s">
        <v>6871</v>
      </c>
      <c r="J3618">
        <v>2</v>
      </c>
      <c r="K3618" t="s">
        <v>370</v>
      </c>
      <c r="L3618" t="s">
        <v>6872</v>
      </c>
      <c r="M3618" t="s">
        <v>6894</v>
      </c>
      <c r="N3618" t="s">
        <v>6874</v>
      </c>
      <c r="O3618" t="s">
        <v>6875</v>
      </c>
      <c r="P3618" t="s">
        <v>6874</v>
      </c>
      <c r="Q3618" t="s">
        <v>6876</v>
      </c>
      <c r="R3618" t="s">
        <v>6874</v>
      </c>
      <c r="S3618">
        <v>4.801323</v>
      </c>
      <c r="T3618">
        <v>-75.724646000000007</v>
      </c>
      <c r="U3618" t="s">
        <v>18185</v>
      </c>
    </row>
    <row r="3619" spans="1:21" x14ac:dyDescent="0.3">
      <c r="A3619" t="s">
        <v>18186</v>
      </c>
      <c r="B3619" t="s">
        <v>370</v>
      </c>
      <c r="C3619" t="s">
        <v>370</v>
      </c>
      <c r="D3619" t="s">
        <v>9892</v>
      </c>
      <c r="E3619" t="s">
        <v>17206</v>
      </c>
      <c r="F3619" t="s">
        <v>18187</v>
      </c>
      <c r="G3619" t="s">
        <v>18187</v>
      </c>
      <c r="H3619" t="s">
        <v>6870</v>
      </c>
      <c r="I3619" t="s">
        <v>6871</v>
      </c>
      <c r="J3619">
        <v>3</v>
      </c>
      <c r="K3619" t="s">
        <v>370</v>
      </c>
      <c r="L3619" t="s">
        <v>6890</v>
      </c>
      <c r="M3619" t="s">
        <v>6891</v>
      </c>
      <c r="N3619" t="s">
        <v>6874</v>
      </c>
      <c r="O3619" t="s">
        <v>6874</v>
      </c>
      <c r="P3619" t="s">
        <v>6874</v>
      </c>
      <c r="Q3619" t="s">
        <v>6875</v>
      </c>
      <c r="R3619" t="s">
        <v>6875</v>
      </c>
      <c r="S3619">
        <v>4.8087169999999997</v>
      </c>
      <c r="T3619">
        <v>-75.690601000000001</v>
      </c>
      <c r="U3619" t="s">
        <v>18188</v>
      </c>
    </row>
    <row r="3620" spans="1:21" x14ac:dyDescent="0.3">
      <c r="A3620" t="s">
        <v>18189</v>
      </c>
      <c r="B3620" t="s">
        <v>370</v>
      </c>
      <c r="C3620" t="s">
        <v>6876</v>
      </c>
      <c r="D3620" t="s">
        <v>6866</v>
      </c>
      <c r="E3620" t="s">
        <v>12988</v>
      </c>
      <c r="F3620" t="s">
        <v>18190</v>
      </c>
      <c r="G3620" t="s">
        <v>18190</v>
      </c>
      <c r="H3620" t="s">
        <v>6934</v>
      </c>
      <c r="I3620" t="s">
        <v>6876</v>
      </c>
      <c r="J3620" t="s">
        <v>370</v>
      </c>
      <c r="K3620" t="s">
        <v>370</v>
      </c>
      <c r="L3620" t="s">
        <v>6882</v>
      </c>
      <c r="M3620" t="s">
        <v>6882</v>
      </c>
      <c r="N3620" t="s">
        <v>6875</v>
      </c>
      <c r="O3620" t="s">
        <v>6875</v>
      </c>
      <c r="P3620" t="s">
        <v>6875</v>
      </c>
      <c r="Q3620" t="s">
        <v>6875</v>
      </c>
      <c r="R3620" t="s">
        <v>6876</v>
      </c>
      <c r="S3620">
        <v>4.8372479999999998</v>
      </c>
      <c r="T3620">
        <v>-75.672974999999994</v>
      </c>
      <c r="U3620" t="s">
        <v>18191</v>
      </c>
    </row>
    <row r="3621" spans="1:21" x14ac:dyDescent="0.3">
      <c r="A3621" t="s">
        <v>18192</v>
      </c>
      <c r="B3621" t="s">
        <v>370</v>
      </c>
      <c r="C3621" t="s">
        <v>6876</v>
      </c>
      <c r="D3621" t="s">
        <v>7980</v>
      </c>
      <c r="E3621" t="s">
        <v>7981</v>
      </c>
      <c r="F3621" t="s">
        <v>18193</v>
      </c>
      <c r="G3621" t="s">
        <v>18193</v>
      </c>
      <c r="H3621" t="s">
        <v>6934</v>
      </c>
      <c r="I3621" t="s">
        <v>6876</v>
      </c>
      <c r="J3621" t="s">
        <v>370</v>
      </c>
      <c r="K3621" t="s">
        <v>370</v>
      </c>
      <c r="L3621" t="s">
        <v>6872</v>
      </c>
      <c r="M3621" t="s">
        <v>6894</v>
      </c>
      <c r="N3621" t="s">
        <v>6875</v>
      </c>
      <c r="O3621" t="s">
        <v>6876</v>
      </c>
      <c r="P3621" t="s">
        <v>6875</v>
      </c>
      <c r="Q3621" t="s">
        <v>6876</v>
      </c>
      <c r="R3621" t="s">
        <v>6875</v>
      </c>
      <c r="S3621">
        <v>4.8077509999999997</v>
      </c>
      <c r="T3621">
        <v>-75.671215000000004</v>
      </c>
      <c r="U3621" t="s">
        <v>18194</v>
      </c>
    </row>
    <row r="3622" spans="1:21" x14ac:dyDescent="0.3">
      <c r="A3622" t="s">
        <v>18195</v>
      </c>
      <c r="B3622" t="s">
        <v>370</v>
      </c>
      <c r="C3622" t="s">
        <v>6876</v>
      </c>
      <c r="D3622" t="s">
        <v>7980</v>
      </c>
      <c r="E3622" t="s">
        <v>7981</v>
      </c>
      <c r="F3622" t="s">
        <v>18196</v>
      </c>
      <c r="G3622" t="s">
        <v>18196</v>
      </c>
      <c r="H3622" t="s">
        <v>6934</v>
      </c>
      <c r="I3622" t="s">
        <v>6876</v>
      </c>
      <c r="J3622" t="s">
        <v>370</v>
      </c>
      <c r="K3622" t="s">
        <v>370</v>
      </c>
      <c r="L3622" t="s">
        <v>6872</v>
      </c>
      <c r="M3622" t="s">
        <v>6894</v>
      </c>
      <c r="N3622" t="s">
        <v>6875</v>
      </c>
      <c r="O3622" t="s">
        <v>6876</v>
      </c>
      <c r="P3622" t="s">
        <v>6875</v>
      </c>
      <c r="Q3622" t="s">
        <v>6876</v>
      </c>
      <c r="R3622" t="s">
        <v>6875</v>
      </c>
      <c r="S3622">
        <v>4.8077509999999997</v>
      </c>
      <c r="T3622">
        <v>-75.671215000000004</v>
      </c>
      <c r="U3622" t="s">
        <v>18194</v>
      </c>
    </row>
    <row r="3623" spans="1:21" x14ac:dyDescent="0.3">
      <c r="A3623" t="s">
        <v>18197</v>
      </c>
      <c r="B3623" t="s">
        <v>370</v>
      </c>
      <c r="C3623" t="s">
        <v>6876</v>
      </c>
      <c r="D3623" t="s">
        <v>7980</v>
      </c>
      <c r="E3623" t="s">
        <v>7981</v>
      </c>
      <c r="F3623" t="s">
        <v>18198</v>
      </c>
      <c r="G3623" t="s">
        <v>18198</v>
      </c>
      <c r="H3623" t="s">
        <v>6934</v>
      </c>
      <c r="I3623" t="s">
        <v>6876</v>
      </c>
      <c r="J3623" t="s">
        <v>370</v>
      </c>
      <c r="K3623" t="s">
        <v>370</v>
      </c>
      <c r="L3623" t="s">
        <v>6872</v>
      </c>
      <c r="M3623" t="s">
        <v>6894</v>
      </c>
      <c r="N3623" t="s">
        <v>6875</v>
      </c>
      <c r="O3623" t="s">
        <v>6876</v>
      </c>
      <c r="P3623" t="s">
        <v>6875</v>
      </c>
      <c r="Q3623" t="s">
        <v>6876</v>
      </c>
      <c r="R3623" t="s">
        <v>6875</v>
      </c>
      <c r="S3623">
        <v>4.8077509999999997</v>
      </c>
      <c r="T3623">
        <v>-75.671215000000004</v>
      </c>
      <c r="U3623" t="s">
        <v>18194</v>
      </c>
    </row>
    <row r="3624" spans="1:21" x14ac:dyDescent="0.3">
      <c r="A3624" t="s">
        <v>18199</v>
      </c>
      <c r="B3624" t="s">
        <v>370</v>
      </c>
      <c r="C3624" t="s">
        <v>6876</v>
      </c>
      <c r="D3624" t="s">
        <v>7980</v>
      </c>
      <c r="E3624" t="s">
        <v>7981</v>
      </c>
      <c r="F3624" t="s">
        <v>18200</v>
      </c>
      <c r="G3624" t="s">
        <v>18200</v>
      </c>
      <c r="H3624" t="s">
        <v>6934</v>
      </c>
      <c r="I3624" t="s">
        <v>6876</v>
      </c>
      <c r="J3624" t="s">
        <v>370</v>
      </c>
      <c r="K3624" t="s">
        <v>370</v>
      </c>
      <c r="L3624" t="s">
        <v>6872</v>
      </c>
      <c r="M3624" t="s">
        <v>6894</v>
      </c>
      <c r="N3624" t="s">
        <v>6875</v>
      </c>
      <c r="O3624" t="s">
        <v>6876</v>
      </c>
      <c r="P3624" t="s">
        <v>6875</v>
      </c>
      <c r="Q3624" t="s">
        <v>6876</v>
      </c>
      <c r="R3624" t="s">
        <v>6875</v>
      </c>
      <c r="S3624">
        <v>4.8077509999999997</v>
      </c>
      <c r="T3624">
        <v>-75.671215000000004</v>
      </c>
      <c r="U3624" t="s">
        <v>18194</v>
      </c>
    </row>
    <row r="3625" spans="1:21" x14ac:dyDescent="0.3">
      <c r="A3625" t="s">
        <v>18201</v>
      </c>
      <c r="B3625" t="s">
        <v>370</v>
      </c>
      <c r="C3625" t="s">
        <v>6876</v>
      </c>
      <c r="D3625" t="s">
        <v>7980</v>
      </c>
      <c r="E3625" t="s">
        <v>7981</v>
      </c>
      <c r="F3625" t="s">
        <v>18202</v>
      </c>
      <c r="G3625" t="s">
        <v>18202</v>
      </c>
      <c r="H3625" t="s">
        <v>6934</v>
      </c>
      <c r="I3625" t="s">
        <v>6876</v>
      </c>
      <c r="J3625">
        <v>2</v>
      </c>
      <c r="K3625" t="s">
        <v>370</v>
      </c>
      <c r="L3625" t="s">
        <v>6882</v>
      </c>
      <c r="M3625" t="s">
        <v>6882</v>
      </c>
      <c r="N3625" t="s">
        <v>6875</v>
      </c>
      <c r="O3625" t="s">
        <v>6876</v>
      </c>
      <c r="P3625" t="s">
        <v>6875</v>
      </c>
      <c r="Q3625" t="s">
        <v>6876</v>
      </c>
      <c r="R3625" t="s">
        <v>6876</v>
      </c>
      <c r="S3625">
        <v>4.8077509999999997</v>
      </c>
      <c r="T3625">
        <v>-75.671215000000004</v>
      </c>
      <c r="U3625" t="s">
        <v>8497</v>
      </c>
    </row>
    <row r="3626" spans="1:21" x14ac:dyDescent="0.3">
      <c r="A3626" t="s">
        <v>18203</v>
      </c>
      <c r="B3626" t="s">
        <v>370</v>
      </c>
      <c r="C3626" t="s">
        <v>6876</v>
      </c>
      <c r="D3626" t="s">
        <v>7980</v>
      </c>
      <c r="E3626" t="s">
        <v>7981</v>
      </c>
      <c r="F3626" t="s">
        <v>18204</v>
      </c>
      <c r="G3626" t="s">
        <v>18204</v>
      </c>
      <c r="H3626" t="s">
        <v>6934</v>
      </c>
      <c r="I3626" t="s">
        <v>6876</v>
      </c>
      <c r="J3626" t="s">
        <v>370</v>
      </c>
      <c r="K3626" t="s">
        <v>370</v>
      </c>
      <c r="L3626" t="s">
        <v>6882</v>
      </c>
      <c r="M3626" t="s">
        <v>6882</v>
      </c>
      <c r="N3626" t="s">
        <v>6875</v>
      </c>
      <c r="O3626" t="s">
        <v>6876</v>
      </c>
      <c r="P3626" t="s">
        <v>6875</v>
      </c>
      <c r="Q3626" t="s">
        <v>6876</v>
      </c>
      <c r="R3626" t="s">
        <v>6876</v>
      </c>
      <c r="S3626">
        <v>4.8077509999999997</v>
      </c>
      <c r="T3626">
        <v>-75.671215000000004</v>
      </c>
      <c r="U3626" t="s">
        <v>8497</v>
      </c>
    </row>
    <row r="3627" spans="1:21" x14ac:dyDescent="0.3">
      <c r="A3627" t="s">
        <v>18205</v>
      </c>
      <c r="B3627" t="s">
        <v>370</v>
      </c>
      <c r="C3627" t="s">
        <v>6876</v>
      </c>
      <c r="D3627" t="s">
        <v>7980</v>
      </c>
      <c r="E3627" t="s">
        <v>7981</v>
      </c>
      <c r="F3627" t="s">
        <v>18206</v>
      </c>
      <c r="G3627" t="s">
        <v>18206</v>
      </c>
      <c r="H3627" t="s">
        <v>6934</v>
      </c>
      <c r="I3627" t="s">
        <v>6876</v>
      </c>
      <c r="J3627">
        <v>1</v>
      </c>
      <c r="K3627" t="s">
        <v>370</v>
      </c>
      <c r="L3627" t="s">
        <v>6881</v>
      </c>
      <c r="M3627" t="s">
        <v>6882</v>
      </c>
      <c r="N3627" t="s">
        <v>6874</v>
      </c>
      <c r="O3627" t="s">
        <v>6876</v>
      </c>
      <c r="P3627" t="s">
        <v>6874</v>
      </c>
      <c r="Q3627" t="s">
        <v>6876</v>
      </c>
      <c r="R3627" t="s">
        <v>6876</v>
      </c>
      <c r="S3627">
        <v>4.8091600000000003</v>
      </c>
      <c r="T3627">
        <v>-75.686897000000002</v>
      </c>
      <c r="U3627" t="s">
        <v>18207</v>
      </c>
    </row>
    <row r="3628" spans="1:21" x14ac:dyDescent="0.3">
      <c r="A3628" t="s">
        <v>18208</v>
      </c>
      <c r="B3628" t="s">
        <v>370</v>
      </c>
      <c r="C3628" t="s">
        <v>6876</v>
      </c>
      <c r="D3628" t="s">
        <v>7980</v>
      </c>
      <c r="E3628" t="s">
        <v>7981</v>
      </c>
      <c r="F3628" t="s">
        <v>18209</v>
      </c>
      <c r="G3628" t="s">
        <v>18209</v>
      </c>
      <c r="H3628" t="s">
        <v>6934</v>
      </c>
      <c r="I3628" t="s">
        <v>6876</v>
      </c>
      <c r="J3628">
        <v>2</v>
      </c>
      <c r="K3628" t="s">
        <v>370</v>
      </c>
      <c r="L3628" t="s">
        <v>6872</v>
      </c>
      <c r="M3628" t="s">
        <v>6882</v>
      </c>
      <c r="N3628" t="s">
        <v>6874</v>
      </c>
      <c r="O3628" t="s">
        <v>6874</v>
      </c>
      <c r="P3628" t="s">
        <v>6874</v>
      </c>
      <c r="Q3628" t="s">
        <v>6874</v>
      </c>
      <c r="R3628" t="s">
        <v>6874</v>
      </c>
      <c r="S3628">
        <v>4.8103730000000002</v>
      </c>
      <c r="T3628">
        <v>-75.68674</v>
      </c>
      <c r="U3628" t="s">
        <v>18210</v>
      </c>
    </row>
    <row r="3629" spans="1:21" x14ac:dyDescent="0.3">
      <c r="A3629" t="s">
        <v>18211</v>
      </c>
      <c r="B3629" t="s">
        <v>370</v>
      </c>
      <c r="C3629" t="s">
        <v>11181</v>
      </c>
      <c r="D3629" t="s">
        <v>7124</v>
      </c>
      <c r="E3629" t="s">
        <v>18212</v>
      </c>
      <c r="F3629" t="s">
        <v>18213</v>
      </c>
      <c r="G3629" t="s">
        <v>18214</v>
      </c>
      <c r="H3629" t="s">
        <v>6870</v>
      </c>
      <c r="I3629" t="s">
        <v>6886</v>
      </c>
      <c r="J3629" t="s">
        <v>370</v>
      </c>
      <c r="K3629" t="s">
        <v>370</v>
      </c>
      <c r="L3629" t="s">
        <v>6872</v>
      </c>
      <c r="M3629" t="s">
        <v>6894</v>
      </c>
      <c r="N3629" t="s">
        <v>6874</v>
      </c>
      <c r="O3629" t="s">
        <v>6875</v>
      </c>
      <c r="P3629" t="s">
        <v>6875</v>
      </c>
      <c r="Q3629" t="s">
        <v>6874</v>
      </c>
      <c r="R3629" t="s">
        <v>6874</v>
      </c>
      <c r="S3629">
        <v>4.8099489999999996</v>
      </c>
      <c r="T3629">
        <v>-75.691374999999994</v>
      </c>
      <c r="U3629" t="s">
        <v>18215</v>
      </c>
    </row>
    <row r="3630" spans="1:21" x14ac:dyDescent="0.3">
      <c r="A3630" t="s">
        <v>18216</v>
      </c>
      <c r="B3630" t="s">
        <v>370</v>
      </c>
      <c r="C3630" t="s">
        <v>10333</v>
      </c>
      <c r="D3630" t="s">
        <v>7124</v>
      </c>
      <c r="E3630" t="s">
        <v>16938</v>
      </c>
      <c r="F3630" t="s">
        <v>18217</v>
      </c>
      <c r="G3630" t="s">
        <v>18218</v>
      </c>
      <c r="H3630" t="s">
        <v>6870</v>
      </c>
      <c r="I3630" t="s">
        <v>6871</v>
      </c>
      <c r="J3630">
        <v>8</v>
      </c>
      <c r="K3630" t="s">
        <v>370</v>
      </c>
      <c r="L3630" t="s">
        <v>6890</v>
      </c>
      <c r="M3630" t="s">
        <v>6891</v>
      </c>
      <c r="N3630" t="s">
        <v>6874</v>
      </c>
      <c r="O3630" t="s">
        <v>6874</v>
      </c>
      <c r="P3630" t="s">
        <v>6874</v>
      </c>
      <c r="Q3630" t="s">
        <v>6874</v>
      </c>
      <c r="R3630" t="s">
        <v>6876</v>
      </c>
      <c r="S3630">
        <v>4.7974420000000002</v>
      </c>
      <c r="T3630">
        <v>-75.692089999999993</v>
      </c>
      <c r="U3630" t="s">
        <v>18219</v>
      </c>
    </row>
    <row r="3631" spans="1:21" x14ac:dyDescent="0.3">
      <c r="A3631" t="s">
        <v>18220</v>
      </c>
      <c r="B3631" t="s">
        <v>370</v>
      </c>
      <c r="C3631" t="s">
        <v>10333</v>
      </c>
      <c r="D3631" t="s">
        <v>7124</v>
      </c>
      <c r="E3631" t="s">
        <v>16458</v>
      </c>
      <c r="F3631" t="s">
        <v>18221</v>
      </c>
      <c r="G3631" t="s">
        <v>18222</v>
      </c>
      <c r="H3631" t="s">
        <v>6934</v>
      </c>
      <c r="I3631" t="s">
        <v>18223</v>
      </c>
      <c r="J3631" t="s">
        <v>370</v>
      </c>
      <c r="K3631" t="s">
        <v>370</v>
      </c>
      <c r="L3631" t="s">
        <v>6882</v>
      </c>
      <c r="M3631" t="s">
        <v>6882</v>
      </c>
      <c r="N3631" t="s">
        <v>6876</v>
      </c>
      <c r="O3631" t="s">
        <v>6876</v>
      </c>
      <c r="P3631" t="s">
        <v>6876</v>
      </c>
      <c r="Q3631" t="s">
        <v>6876</v>
      </c>
      <c r="R3631" t="s">
        <v>6876</v>
      </c>
      <c r="S3631">
        <v>4.8093380000000003</v>
      </c>
      <c r="T3631">
        <v>-75.691716999999997</v>
      </c>
      <c r="U3631" t="s">
        <v>18224</v>
      </c>
    </row>
    <row r="3632" spans="1:21" x14ac:dyDescent="0.3">
      <c r="A3632" t="s">
        <v>18225</v>
      </c>
      <c r="B3632" t="s">
        <v>370</v>
      </c>
      <c r="C3632" t="s">
        <v>10333</v>
      </c>
      <c r="D3632" t="s">
        <v>7593</v>
      </c>
      <c r="E3632" t="s">
        <v>18226</v>
      </c>
      <c r="F3632" t="s">
        <v>18227</v>
      </c>
      <c r="G3632" t="s">
        <v>18227</v>
      </c>
      <c r="H3632" t="s">
        <v>6870</v>
      </c>
      <c r="I3632" t="s">
        <v>6871</v>
      </c>
      <c r="J3632">
        <v>4</v>
      </c>
      <c r="K3632" t="s">
        <v>370</v>
      </c>
      <c r="L3632" t="s">
        <v>6890</v>
      </c>
      <c r="M3632" t="s">
        <v>6873</v>
      </c>
      <c r="N3632" t="s">
        <v>6874</v>
      </c>
      <c r="O3632" t="s">
        <v>6874</v>
      </c>
      <c r="P3632" t="s">
        <v>6874</v>
      </c>
      <c r="Q3632" t="s">
        <v>6874</v>
      </c>
      <c r="R3632" t="s">
        <v>6874</v>
      </c>
      <c r="S3632">
        <v>4.8184659999999999</v>
      </c>
      <c r="T3632">
        <v>-75.695419000000001</v>
      </c>
      <c r="U3632" t="s">
        <v>14139</v>
      </c>
    </row>
    <row r="3633" spans="1:21" x14ac:dyDescent="0.3">
      <c r="A3633" t="s">
        <v>18228</v>
      </c>
      <c r="B3633" t="s">
        <v>370</v>
      </c>
      <c r="C3633" t="s">
        <v>10333</v>
      </c>
      <c r="D3633" t="s">
        <v>7124</v>
      </c>
      <c r="E3633" t="s">
        <v>7124</v>
      </c>
      <c r="F3633" t="s">
        <v>9990</v>
      </c>
      <c r="G3633" t="s">
        <v>9990</v>
      </c>
      <c r="H3633" t="s">
        <v>6870</v>
      </c>
      <c r="I3633" t="s">
        <v>6871</v>
      </c>
      <c r="J3633">
        <v>3</v>
      </c>
      <c r="K3633" t="s">
        <v>370</v>
      </c>
      <c r="L3633" t="s">
        <v>6890</v>
      </c>
      <c r="M3633" t="s">
        <v>6891</v>
      </c>
      <c r="N3633" t="s">
        <v>6874</v>
      </c>
      <c r="O3633" t="s">
        <v>6874</v>
      </c>
      <c r="P3633" t="s">
        <v>6874</v>
      </c>
      <c r="Q3633" t="s">
        <v>6874</v>
      </c>
      <c r="R3633" t="s">
        <v>6876</v>
      </c>
      <c r="S3633">
        <v>4.8184659999999999</v>
      </c>
      <c r="T3633">
        <v>-75.695419000000001</v>
      </c>
      <c r="U3633" t="s">
        <v>18229</v>
      </c>
    </row>
    <row r="3634" spans="1:21" x14ac:dyDescent="0.3">
      <c r="A3634" t="s">
        <v>18230</v>
      </c>
      <c r="B3634" t="s">
        <v>370</v>
      </c>
      <c r="C3634" t="s">
        <v>10333</v>
      </c>
      <c r="D3634" t="s">
        <v>7593</v>
      </c>
      <c r="E3634" t="s">
        <v>18226</v>
      </c>
      <c r="F3634" t="s">
        <v>18231</v>
      </c>
      <c r="G3634" t="s">
        <v>18231</v>
      </c>
      <c r="H3634" t="s">
        <v>6870</v>
      </c>
      <c r="I3634" t="s">
        <v>6871</v>
      </c>
      <c r="J3634">
        <v>3</v>
      </c>
      <c r="K3634" t="s">
        <v>370</v>
      </c>
      <c r="L3634" t="s">
        <v>6890</v>
      </c>
      <c r="M3634" t="s">
        <v>6882</v>
      </c>
      <c r="N3634" t="s">
        <v>6874</v>
      </c>
      <c r="O3634" t="s">
        <v>6875</v>
      </c>
      <c r="P3634" t="s">
        <v>6874</v>
      </c>
      <c r="Q3634" t="s">
        <v>6874</v>
      </c>
      <c r="R3634" t="s">
        <v>6876</v>
      </c>
      <c r="S3634">
        <v>4.8184659999999999</v>
      </c>
      <c r="T3634">
        <v>-75.695419000000001</v>
      </c>
      <c r="U3634" t="s">
        <v>18232</v>
      </c>
    </row>
    <row r="3635" spans="1:21" x14ac:dyDescent="0.3">
      <c r="A3635" t="s">
        <v>18233</v>
      </c>
      <c r="B3635" t="s">
        <v>370</v>
      </c>
      <c r="C3635" t="s">
        <v>10333</v>
      </c>
      <c r="D3635" t="s">
        <v>7593</v>
      </c>
      <c r="E3635" t="s">
        <v>18226</v>
      </c>
      <c r="F3635" t="s">
        <v>18234</v>
      </c>
      <c r="G3635" t="s">
        <v>18234</v>
      </c>
      <c r="H3635" t="s">
        <v>6870</v>
      </c>
      <c r="I3635" t="s">
        <v>6871</v>
      </c>
      <c r="J3635">
        <v>5</v>
      </c>
      <c r="K3635" t="s">
        <v>370</v>
      </c>
      <c r="L3635" t="s">
        <v>6881</v>
      </c>
      <c r="M3635" t="s">
        <v>6873</v>
      </c>
      <c r="N3635" t="s">
        <v>6874</v>
      </c>
      <c r="O3635" t="s">
        <v>6875</v>
      </c>
      <c r="P3635" t="s">
        <v>6874</v>
      </c>
      <c r="Q3635" t="s">
        <v>6874</v>
      </c>
      <c r="R3635" t="s">
        <v>6874</v>
      </c>
      <c r="S3635">
        <v>4.8184659999999999</v>
      </c>
      <c r="T3635">
        <v>-75.695419000000001</v>
      </c>
      <c r="U3635" t="s">
        <v>18235</v>
      </c>
    </row>
    <row r="3636" spans="1:21" x14ac:dyDescent="0.3">
      <c r="A3636" t="s">
        <v>18236</v>
      </c>
      <c r="B3636" t="s">
        <v>370</v>
      </c>
      <c r="C3636" t="s">
        <v>11181</v>
      </c>
      <c r="D3636" t="s">
        <v>7388</v>
      </c>
      <c r="E3636" t="s">
        <v>10793</v>
      </c>
      <c r="F3636" t="s">
        <v>18237</v>
      </c>
      <c r="G3636" t="s">
        <v>18238</v>
      </c>
      <c r="H3636" t="s">
        <v>6870</v>
      </c>
      <c r="I3636" t="s">
        <v>18239</v>
      </c>
      <c r="J3636">
        <v>3</v>
      </c>
      <c r="K3636" t="s">
        <v>370</v>
      </c>
      <c r="L3636" t="s">
        <v>6890</v>
      </c>
      <c r="M3636" t="s">
        <v>6891</v>
      </c>
      <c r="N3636" t="s">
        <v>6874</v>
      </c>
      <c r="O3636" t="s">
        <v>6876</v>
      </c>
      <c r="P3636" t="s">
        <v>6874</v>
      </c>
      <c r="Q3636" t="s">
        <v>6876</v>
      </c>
      <c r="R3636" t="s">
        <v>6874</v>
      </c>
      <c r="S3636">
        <v>4.8116690000000002</v>
      </c>
      <c r="T3636">
        <v>-75.706265000000002</v>
      </c>
      <c r="U3636" t="s">
        <v>18240</v>
      </c>
    </row>
    <row r="3637" spans="1:21" x14ac:dyDescent="0.3">
      <c r="A3637" t="s">
        <v>18241</v>
      </c>
      <c r="B3637" t="s">
        <v>370</v>
      </c>
      <c r="C3637" t="s">
        <v>11181</v>
      </c>
      <c r="D3637" t="s">
        <v>7388</v>
      </c>
      <c r="E3637" t="s">
        <v>10793</v>
      </c>
      <c r="F3637" t="s">
        <v>18242</v>
      </c>
      <c r="G3637" t="s">
        <v>18243</v>
      </c>
      <c r="H3637" t="s">
        <v>6870</v>
      </c>
      <c r="I3637" t="s">
        <v>6886</v>
      </c>
      <c r="J3637">
        <v>4</v>
      </c>
      <c r="K3637">
        <v>1</v>
      </c>
      <c r="L3637" t="s">
        <v>6890</v>
      </c>
      <c r="M3637" t="s">
        <v>6891</v>
      </c>
      <c r="N3637" t="s">
        <v>6874</v>
      </c>
      <c r="O3637" t="s">
        <v>6992</v>
      </c>
      <c r="P3637" t="s">
        <v>6876</v>
      </c>
      <c r="Q3637" t="s">
        <v>6876</v>
      </c>
      <c r="R3637" t="s">
        <v>6874</v>
      </c>
      <c r="S3637">
        <v>4.8116760000000003</v>
      </c>
      <c r="T3637">
        <v>-75.706626999999997</v>
      </c>
      <c r="U3637" t="s">
        <v>18244</v>
      </c>
    </row>
    <row r="3638" spans="1:21" x14ac:dyDescent="0.3">
      <c r="A3638" t="s">
        <v>18245</v>
      </c>
      <c r="B3638" t="s">
        <v>370</v>
      </c>
      <c r="C3638" t="s">
        <v>6876</v>
      </c>
      <c r="D3638" t="s">
        <v>7124</v>
      </c>
      <c r="E3638" t="s">
        <v>7124</v>
      </c>
      <c r="F3638" t="s">
        <v>18246</v>
      </c>
      <c r="G3638" t="s">
        <v>18246</v>
      </c>
      <c r="H3638" t="s">
        <v>6934</v>
      </c>
      <c r="I3638" t="s">
        <v>6886</v>
      </c>
      <c r="J3638" t="s">
        <v>370</v>
      </c>
      <c r="K3638" t="s">
        <v>370</v>
      </c>
      <c r="L3638" t="s">
        <v>6882</v>
      </c>
      <c r="M3638" t="s">
        <v>6882</v>
      </c>
      <c r="N3638" t="s">
        <v>6874</v>
      </c>
      <c r="O3638" t="s">
        <v>6874</v>
      </c>
      <c r="P3638" t="s">
        <v>6874</v>
      </c>
      <c r="Q3638" t="s">
        <v>6874</v>
      </c>
      <c r="R3638" t="s">
        <v>6874</v>
      </c>
      <c r="S3638">
        <v>4.8138519999999998</v>
      </c>
      <c r="T3638">
        <v>-75.695639999999997</v>
      </c>
      <c r="U3638" t="s">
        <v>6876</v>
      </c>
    </row>
    <row r="3639" spans="1:21" x14ac:dyDescent="0.3">
      <c r="A3639" t="s">
        <v>18247</v>
      </c>
      <c r="B3639" t="s">
        <v>370</v>
      </c>
      <c r="C3639" t="s">
        <v>11185</v>
      </c>
      <c r="D3639" t="s">
        <v>7124</v>
      </c>
      <c r="E3639" t="s">
        <v>7124</v>
      </c>
      <c r="F3639" t="s">
        <v>18248</v>
      </c>
      <c r="G3639" t="s">
        <v>18248</v>
      </c>
      <c r="H3639" t="s">
        <v>6934</v>
      </c>
      <c r="I3639" t="s">
        <v>6886</v>
      </c>
      <c r="J3639" t="s">
        <v>370</v>
      </c>
      <c r="K3639" t="s">
        <v>370</v>
      </c>
      <c r="L3639" t="s">
        <v>6881</v>
      </c>
      <c r="M3639" t="s">
        <v>6882</v>
      </c>
      <c r="N3639" t="s">
        <v>6874</v>
      </c>
      <c r="O3639" t="s">
        <v>6874</v>
      </c>
      <c r="P3639" t="s">
        <v>6874</v>
      </c>
      <c r="Q3639" t="s">
        <v>6874</v>
      </c>
      <c r="R3639" t="s">
        <v>6874</v>
      </c>
      <c r="S3639">
        <v>4.8136390000000002</v>
      </c>
      <c r="T3639">
        <v>-75.694525999999996</v>
      </c>
      <c r="U3639" t="s">
        <v>18249</v>
      </c>
    </row>
    <row r="3640" spans="1:21" x14ac:dyDescent="0.3">
      <c r="A3640" t="s">
        <v>18250</v>
      </c>
      <c r="B3640" t="s">
        <v>370</v>
      </c>
      <c r="C3640" t="s">
        <v>11185</v>
      </c>
      <c r="D3640" t="s">
        <v>7124</v>
      </c>
      <c r="E3640" t="s">
        <v>7124</v>
      </c>
      <c r="F3640" t="s">
        <v>10851</v>
      </c>
      <c r="G3640" t="s">
        <v>10851</v>
      </c>
      <c r="H3640" t="s">
        <v>6870</v>
      </c>
      <c r="I3640" t="s">
        <v>6989</v>
      </c>
      <c r="J3640" t="s">
        <v>370</v>
      </c>
      <c r="K3640" t="s">
        <v>370</v>
      </c>
      <c r="L3640" t="s">
        <v>6881</v>
      </c>
      <c r="M3640" t="s">
        <v>6873</v>
      </c>
      <c r="N3640" t="s">
        <v>6874</v>
      </c>
      <c r="O3640" t="s">
        <v>6874</v>
      </c>
      <c r="P3640" t="s">
        <v>6874</v>
      </c>
      <c r="Q3640" t="s">
        <v>6874</v>
      </c>
      <c r="R3640" t="s">
        <v>6874</v>
      </c>
      <c r="S3640">
        <v>4.8150630000000003</v>
      </c>
      <c r="T3640">
        <v>-75.696877000000001</v>
      </c>
      <c r="U3640" t="s">
        <v>18251</v>
      </c>
    </row>
    <row r="3641" spans="1:21" x14ac:dyDescent="0.3">
      <c r="A3641" t="s">
        <v>18252</v>
      </c>
      <c r="B3641" t="s">
        <v>370</v>
      </c>
      <c r="C3641" t="s">
        <v>6876</v>
      </c>
      <c r="D3641" t="s">
        <v>7124</v>
      </c>
      <c r="E3641" t="s">
        <v>7124</v>
      </c>
      <c r="F3641" t="s">
        <v>18253</v>
      </c>
      <c r="G3641" t="s">
        <v>18253</v>
      </c>
      <c r="H3641" t="s">
        <v>6934</v>
      </c>
      <c r="I3641" t="s">
        <v>6876</v>
      </c>
      <c r="J3641" t="s">
        <v>370</v>
      </c>
      <c r="K3641" t="s">
        <v>370</v>
      </c>
      <c r="L3641" t="s">
        <v>6882</v>
      </c>
      <c r="M3641" t="s">
        <v>6882</v>
      </c>
      <c r="N3641" t="s">
        <v>6874</v>
      </c>
      <c r="O3641" t="s">
        <v>6874</v>
      </c>
      <c r="P3641" t="s">
        <v>6874</v>
      </c>
      <c r="Q3641" t="s">
        <v>6875</v>
      </c>
      <c r="R3641" t="s">
        <v>6874</v>
      </c>
      <c r="S3641">
        <v>4.8115680000000003</v>
      </c>
      <c r="T3641">
        <v>-75.676226</v>
      </c>
      <c r="U3641" t="s">
        <v>18254</v>
      </c>
    </row>
    <row r="3642" spans="1:21" x14ac:dyDescent="0.3">
      <c r="A3642" t="s">
        <v>18255</v>
      </c>
      <c r="B3642" t="s">
        <v>370</v>
      </c>
      <c r="C3642" t="s">
        <v>11185</v>
      </c>
      <c r="D3642" t="s">
        <v>7124</v>
      </c>
      <c r="E3642" t="s">
        <v>7124</v>
      </c>
      <c r="F3642" t="s">
        <v>18256</v>
      </c>
      <c r="G3642" t="s">
        <v>18256</v>
      </c>
      <c r="H3642" t="s">
        <v>6870</v>
      </c>
      <c r="I3642" t="s">
        <v>6871</v>
      </c>
      <c r="J3642" t="s">
        <v>370</v>
      </c>
      <c r="K3642" t="s">
        <v>370</v>
      </c>
      <c r="L3642" t="s">
        <v>6872</v>
      </c>
      <c r="M3642" t="s">
        <v>6894</v>
      </c>
      <c r="N3642" t="s">
        <v>6874</v>
      </c>
      <c r="O3642" t="s">
        <v>6875</v>
      </c>
      <c r="P3642" t="s">
        <v>6875</v>
      </c>
      <c r="Q3642" t="s">
        <v>6874</v>
      </c>
      <c r="R3642" t="s">
        <v>6874</v>
      </c>
      <c r="S3642">
        <v>4.8056130000000001</v>
      </c>
      <c r="T3642">
        <v>-75.694261999999995</v>
      </c>
      <c r="U3642" t="s">
        <v>18257</v>
      </c>
    </row>
    <row r="3643" spans="1:21" x14ac:dyDescent="0.3">
      <c r="A3643" t="s">
        <v>18258</v>
      </c>
      <c r="B3643" t="s">
        <v>370</v>
      </c>
      <c r="C3643" t="s">
        <v>11185</v>
      </c>
      <c r="D3643" t="s">
        <v>7124</v>
      </c>
      <c r="E3643" t="s">
        <v>7124</v>
      </c>
      <c r="F3643" t="s">
        <v>18259</v>
      </c>
      <c r="G3643" t="s">
        <v>18259</v>
      </c>
      <c r="H3643" t="s">
        <v>6870</v>
      </c>
      <c r="I3643" t="s">
        <v>6871</v>
      </c>
      <c r="J3643" t="s">
        <v>370</v>
      </c>
      <c r="K3643" t="s">
        <v>370</v>
      </c>
      <c r="L3643" t="s">
        <v>6882</v>
      </c>
      <c r="M3643" t="s">
        <v>6894</v>
      </c>
      <c r="N3643" t="s">
        <v>6874</v>
      </c>
      <c r="O3643" t="s">
        <v>6875</v>
      </c>
      <c r="P3643" t="s">
        <v>6875</v>
      </c>
      <c r="Q3643" t="s">
        <v>6875</v>
      </c>
      <c r="R3643" t="s">
        <v>6874</v>
      </c>
      <c r="S3643">
        <v>4.805904</v>
      </c>
      <c r="T3643">
        <v>-75.748382000000007</v>
      </c>
      <c r="U3643" t="s">
        <v>18260</v>
      </c>
    </row>
    <row r="3644" spans="1:21" x14ac:dyDescent="0.3">
      <c r="A3644" t="s">
        <v>18261</v>
      </c>
      <c r="B3644" t="s">
        <v>370</v>
      </c>
      <c r="C3644" t="s">
        <v>11185</v>
      </c>
      <c r="D3644" t="s">
        <v>7124</v>
      </c>
      <c r="E3644" t="s">
        <v>7124</v>
      </c>
      <c r="F3644" t="s">
        <v>18262</v>
      </c>
      <c r="G3644" t="s">
        <v>18262</v>
      </c>
      <c r="H3644" t="s">
        <v>6870</v>
      </c>
      <c r="I3644" t="s">
        <v>6871</v>
      </c>
      <c r="J3644" t="s">
        <v>370</v>
      </c>
      <c r="K3644" t="s">
        <v>370</v>
      </c>
      <c r="L3644" t="s">
        <v>6890</v>
      </c>
      <c r="M3644" t="s">
        <v>6891</v>
      </c>
      <c r="N3644" t="s">
        <v>6874</v>
      </c>
      <c r="O3644" t="s">
        <v>6874</v>
      </c>
      <c r="P3644" t="s">
        <v>6874</v>
      </c>
      <c r="Q3644" t="s">
        <v>6874</v>
      </c>
      <c r="R3644" t="s">
        <v>6874</v>
      </c>
      <c r="S3644">
        <v>4.805904</v>
      </c>
      <c r="T3644">
        <v>-75.748382000000007</v>
      </c>
      <c r="U3644" t="s">
        <v>18263</v>
      </c>
    </row>
    <row r="3645" spans="1:21" x14ac:dyDescent="0.3">
      <c r="A3645" t="s">
        <v>18264</v>
      </c>
      <c r="B3645" t="s">
        <v>370</v>
      </c>
      <c r="C3645" t="s">
        <v>11185</v>
      </c>
      <c r="D3645" t="s">
        <v>7124</v>
      </c>
      <c r="E3645" t="s">
        <v>7124</v>
      </c>
      <c r="F3645" t="s">
        <v>18265</v>
      </c>
      <c r="G3645" t="s">
        <v>18265</v>
      </c>
      <c r="H3645" t="s">
        <v>6870</v>
      </c>
      <c r="I3645" t="s">
        <v>6871</v>
      </c>
      <c r="J3645" t="s">
        <v>370</v>
      </c>
      <c r="K3645" t="s">
        <v>370</v>
      </c>
      <c r="L3645" t="s">
        <v>6890</v>
      </c>
      <c r="M3645" t="s">
        <v>6891</v>
      </c>
      <c r="N3645" t="s">
        <v>6874</v>
      </c>
      <c r="O3645" t="s">
        <v>6874</v>
      </c>
      <c r="P3645" t="s">
        <v>6874</v>
      </c>
      <c r="Q3645" t="s">
        <v>6874</v>
      </c>
      <c r="R3645" t="s">
        <v>6874</v>
      </c>
      <c r="S3645">
        <v>4.805904</v>
      </c>
      <c r="T3645">
        <v>-75.748382000000007</v>
      </c>
      <c r="U3645" t="s">
        <v>18266</v>
      </c>
    </row>
    <row r="3646" spans="1:21" x14ac:dyDescent="0.3">
      <c r="A3646" t="s">
        <v>18267</v>
      </c>
      <c r="B3646" t="s">
        <v>370</v>
      </c>
      <c r="C3646" t="s">
        <v>11185</v>
      </c>
      <c r="D3646" t="s">
        <v>7124</v>
      </c>
      <c r="E3646" t="s">
        <v>7124</v>
      </c>
      <c r="F3646" t="s">
        <v>18268</v>
      </c>
      <c r="G3646" t="s">
        <v>18268</v>
      </c>
      <c r="H3646" t="s">
        <v>6870</v>
      </c>
      <c r="I3646" t="s">
        <v>6871</v>
      </c>
      <c r="J3646" t="s">
        <v>370</v>
      </c>
      <c r="K3646" t="s">
        <v>370</v>
      </c>
      <c r="L3646" t="s">
        <v>6872</v>
      </c>
      <c r="M3646" t="s">
        <v>6894</v>
      </c>
      <c r="N3646" t="s">
        <v>6874</v>
      </c>
      <c r="O3646" t="s">
        <v>6875</v>
      </c>
      <c r="P3646" t="s">
        <v>6875</v>
      </c>
      <c r="Q3646" t="s">
        <v>6875</v>
      </c>
      <c r="R3646" t="s">
        <v>6874</v>
      </c>
      <c r="S3646">
        <v>4.805904</v>
      </c>
      <c r="T3646">
        <v>-75.748382000000007</v>
      </c>
      <c r="U3646" t="s">
        <v>18269</v>
      </c>
    </row>
    <row r="3647" spans="1:21" x14ac:dyDescent="0.3">
      <c r="A3647" t="s">
        <v>18270</v>
      </c>
      <c r="B3647" t="s">
        <v>370</v>
      </c>
      <c r="C3647" t="s">
        <v>11185</v>
      </c>
      <c r="D3647" t="s">
        <v>7124</v>
      </c>
      <c r="E3647" t="s">
        <v>7124</v>
      </c>
      <c r="F3647" t="s">
        <v>18271</v>
      </c>
      <c r="G3647" t="s">
        <v>18271</v>
      </c>
      <c r="H3647" t="s">
        <v>6934</v>
      </c>
      <c r="I3647" t="s">
        <v>6876</v>
      </c>
      <c r="J3647" t="s">
        <v>370</v>
      </c>
      <c r="K3647" t="s">
        <v>370</v>
      </c>
      <c r="L3647" t="s">
        <v>6872</v>
      </c>
      <c r="M3647" t="s">
        <v>6894</v>
      </c>
      <c r="N3647" t="s">
        <v>6875</v>
      </c>
      <c r="O3647" t="s">
        <v>6875</v>
      </c>
      <c r="P3647" t="s">
        <v>6875</v>
      </c>
      <c r="Q3647" t="s">
        <v>6874</v>
      </c>
      <c r="R3647" t="s">
        <v>6874</v>
      </c>
      <c r="S3647">
        <v>4.8075939999999999</v>
      </c>
      <c r="T3647">
        <v>-75.693393999999998</v>
      </c>
      <c r="U3647" t="s">
        <v>18272</v>
      </c>
    </row>
    <row r="3648" spans="1:21" x14ac:dyDescent="0.3">
      <c r="A3648" t="s">
        <v>18273</v>
      </c>
      <c r="B3648" t="s">
        <v>370</v>
      </c>
      <c r="C3648" t="s">
        <v>11178</v>
      </c>
      <c r="D3648" t="s">
        <v>7124</v>
      </c>
      <c r="E3648" t="s">
        <v>7124</v>
      </c>
      <c r="F3648" t="s">
        <v>18274</v>
      </c>
      <c r="G3648" t="s">
        <v>18274</v>
      </c>
      <c r="H3648" t="s">
        <v>6870</v>
      </c>
      <c r="I3648" t="s">
        <v>6871</v>
      </c>
      <c r="J3648" t="s">
        <v>370</v>
      </c>
      <c r="K3648" t="s">
        <v>370</v>
      </c>
      <c r="L3648" t="s">
        <v>6872</v>
      </c>
      <c r="M3648" t="s">
        <v>6894</v>
      </c>
      <c r="N3648" t="s">
        <v>6874</v>
      </c>
      <c r="O3648" t="s">
        <v>6875</v>
      </c>
      <c r="P3648" t="s">
        <v>6875</v>
      </c>
      <c r="Q3648" t="s">
        <v>6876</v>
      </c>
      <c r="R3648" t="s">
        <v>6876</v>
      </c>
      <c r="S3648">
        <v>4.8257770000000004</v>
      </c>
      <c r="T3648">
        <v>-75.696252000000001</v>
      </c>
      <c r="U3648" t="s">
        <v>18275</v>
      </c>
    </row>
    <row r="3649" spans="1:21" x14ac:dyDescent="0.3">
      <c r="A3649" t="s">
        <v>18276</v>
      </c>
      <c r="B3649" t="s">
        <v>370</v>
      </c>
      <c r="C3649" t="s">
        <v>10333</v>
      </c>
      <c r="D3649" t="s">
        <v>7124</v>
      </c>
      <c r="E3649" t="s">
        <v>7124</v>
      </c>
      <c r="F3649" t="s">
        <v>18277</v>
      </c>
      <c r="G3649" t="s">
        <v>18277</v>
      </c>
      <c r="H3649" t="s">
        <v>6870</v>
      </c>
      <c r="I3649" t="s">
        <v>6871</v>
      </c>
      <c r="J3649" t="s">
        <v>370</v>
      </c>
      <c r="K3649" t="s">
        <v>370</v>
      </c>
      <c r="L3649" t="s">
        <v>6881</v>
      </c>
      <c r="M3649" t="s">
        <v>6894</v>
      </c>
      <c r="N3649" t="s">
        <v>6874</v>
      </c>
      <c r="O3649" t="s">
        <v>6875</v>
      </c>
      <c r="P3649" t="s">
        <v>6874</v>
      </c>
      <c r="Q3649" t="s">
        <v>6875</v>
      </c>
      <c r="R3649" t="s">
        <v>6874</v>
      </c>
      <c r="S3649">
        <v>4.8184659999999999</v>
      </c>
      <c r="T3649">
        <v>-75.695419000000001</v>
      </c>
      <c r="U3649" t="s">
        <v>18278</v>
      </c>
    </row>
    <row r="3650" spans="1:21" x14ac:dyDescent="0.3">
      <c r="A3650" t="s">
        <v>18279</v>
      </c>
      <c r="B3650" t="s">
        <v>370</v>
      </c>
      <c r="C3650" t="s">
        <v>11181</v>
      </c>
      <c r="D3650" t="s">
        <v>7124</v>
      </c>
      <c r="E3650" t="s">
        <v>7512</v>
      </c>
      <c r="F3650" t="s">
        <v>15659</v>
      </c>
      <c r="G3650" t="s">
        <v>15659</v>
      </c>
      <c r="H3650" t="s">
        <v>6870</v>
      </c>
      <c r="I3650" t="s">
        <v>6871</v>
      </c>
      <c r="J3650">
        <v>1</v>
      </c>
      <c r="K3650" t="s">
        <v>370</v>
      </c>
      <c r="L3650" t="s">
        <v>6881</v>
      </c>
      <c r="M3650" t="s">
        <v>6873</v>
      </c>
      <c r="N3650" t="s">
        <v>6875</v>
      </c>
      <c r="O3650" t="s">
        <v>6875</v>
      </c>
      <c r="P3650" t="s">
        <v>6875</v>
      </c>
      <c r="Q3650" t="s">
        <v>6874</v>
      </c>
      <c r="R3650" t="s">
        <v>6875</v>
      </c>
      <c r="S3650">
        <v>4.8126860000000002</v>
      </c>
      <c r="T3650">
        <v>-75.692803999999995</v>
      </c>
      <c r="U3650" t="s">
        <v>370</v>
      </c>
    </row>
    <row r="3651" spans="1:21" x14ac:dyDescent="0.3">
      <c r="A3651" t="s">
        <v>18280</v>
      </c>
      <c r="B3651" t="s">
        <v>370</v>
      </c>
      <c r="C3651" t="s">
        <v>11181</v>
      </c>
      <c r="D3651" t="s">
        <v>7501</v>
      </c>
      <c r="E3651" t="s">
        <v>7506</v>
      </c>
      <c r="F3651" t="s">
        <v>8365</v>
      </c>
      <c r="G3651" t="s">
        <v>18281</v>
      </c>
      <c r="H3651" t="s">
        <v>6870</v>
      </c>
      <c r="I3651" t="s">
        <v>6871</v>
      </c>
      <c r="J3651">
        <v>3</v>
      </c>
      <c r="K3651" t="s">
        <v>370</v>
      </c>
      <c r="L3651" t="s">
        <v>6881</v>
      </c>
      <c r="M3651" t="s">
        <v>6873</v>
      </c>
      <c r="N3651" t="s">
        <v>6874</v>
      </c>
      <c r="O3651" t="s">
        <v>6875</v>
      </c>
      <c r="P3651" t="s">
        <v>6874</v>
      </c>
      <c r="Q3651" t="s">
        <v>6875</v>
      </c>
      <c r="R3651" t="s">
        <v>6874</v>
      </c>
      <c r="S3651">
        <v>4.8184659999999999</v>
      </c>
      <c r="T3651">
        <v>-75.695419000000001</v>
      </c>
      <c r="U3651" t="s">
        <v>18282</v>
      </c>
    </row>
    <row r="3652" spans="1:21" x14ac:dyDescent="0.3">
      <c r="A3652" t="s">
        <v>18283</v>
      </c>
      <c r="B3652" t="s">
        <v>370</v>
      </c>
      <c r="C3652" t="s">
        <v>11181</v>
      </c>
      <c r="D3652" t="s">
        <v>7124</v>
      </c>
      <c r="E3652" t="s">
        <v>7512</v>
      </c>
      <c r="F3652" t="s">
        <v>8191</v>
      </c>
      <c r="G3652" t="s">
        <v>18284</v>
      </c>
      <c r="H3652" t="s">
        <v>6870</v>
      </c>
      <c r="I3652" t="s">
        <v>6871</v>
      </c>
      <c r="J3652">
        <v>1</v>
      </c>
      <c r="K3652" t="s">
        <v>370</v>
      </c>
      <c r="L3652" t="s">
        <v>6872</v>
      </c>
      <c r="M3652" t="s">
        <v>6894</v>
      </c>
      <c r="N3652" t="s">
        <v>6875</v>
      </c>
      <c r="O3652" t="s">
        <v>6875</v>
      </c>
      <c r="P3652" t="s">
        <v>6875</v>
      </c>
      <c r="Q3652" t="s">
        <v>6874</v>
      </c>
      <c r="R3652" t="s">
        <v>6875</v>
      </c>
      <c r="S3652">
        <v>4.8010979999999996</v>
      </c>
      <c r="T3652">
        <v>-75.723786000000004</v>
      </c>
      <c r="U3652" t="s">
        <v>18285</v>
      </c>
    </row>
    <row r="3653" spans="1:21" x14ac:dyDescent="0.3">
      <c r="A3653" t="s">
        <v>18286</v>
      </c>
      <c r="B3653" t="s">
        <v>370</v>
      </c>
      <c r="C3653" t="s">
        <v>11178</v>
      </c>
      <c r="D3653" t="s">
        <v>7124</v>
      </c>
      <c r="E3653" t="s">
        <v>18287</v>
      </c>
      <c r="F3653" t="s">
        <v>18288</v>
      </c>
      <c r="G3653" t="s">
        <v>14315</v>
      </c>
      <c r="H3653" t="s">
        <v>6870</v>
      </c>
      <c r="I3653" t="s">
        <v>6871</v>
      </c>
      <c r="J3653">
        <v>2</v>
      </c>
      <c r="K3653">
        <v>2</v>
      </c>
      <c r="L3653" t="s">
        <v>6872</v>
      </c>
      <c r="M3653" t="s">
        <v>6894</v>
      </c>
      <c r="N3653" t="s">
        <v>6875</v>
      </c>
      <c r="O3653" t="s">
        <v>6876</v>
      </c>
      <c r="P3653" t="s">
        <v>6875</v>
      </c>
      <c r="Q3653" t="s">
        <v>6876</v>
      </c>
      <c r="R3653" t="s">
        <v>6875</v>
      </c>
      <c r="S3653">
        <v>4.8087169999999997</v>
      </c>
      <c r="T3653">
        <v>-75.690601000000001</v>
      </c>
      <c r="U3653" t="s">
        <v>18289</v>
      </c>
    </row>
    <row r="3654" spans="1:21" x14ac:dyDescent="0.3">
      <c r="A3654" t="s">
        <v>18290</v>
      </c>
      <c r="B3654" t="s">
        <v>370</v>
      </c>
      <c r="C3654" t="s">
        <v>11181</v>
      </c>
      <c r="D3654" t="s">
        <v>7124</v>
      </c>
      <c r="E3654" t="s">
        <v>7512</v>
      </c>
      <c r="F3654" t="s">
        <v>18291</v>
      </c>
      <c r="G3654" t="s">
        <v>18292</v>
      </c>
      <c r="H3654" t="s">
        <v>6870</v>
      </c>
      <c r="I3654" t="s">
        <v>6871</v>
      </c>
      <c r="J3654">
        <v>2</v>
      </c>
      <c r="K3654" t="s">
        <v>370</v>
      </c>
      <c r="L3654" t="s">
        <v>6872</v>
      </c>
      <c r="M3654" t="s">
        <v>6894</v>
      </c>
      <c r="N3654" t="s">
        <v>6874</v>
      </c>
      <c r="O3654" t="s">
        <v>6875</v>
      </c>
      <c r="P3654" t="s">
        <v>6874</v>
      </c>
      <c r="Q3654" t="s">
        <v>6874</v>
      </c>
      <c r="R3654" t="s">
        <v>6874</v>
      </c>
      <c r="S3654">
        <v>4.801323</v>
      </c>
      <c r="T3654">
        <v>-75.724646000000007</v>
      </c>
      <c r="U3654" t="s">
        <v>18293</v>
      </c>
    </row>
    <row r="3655" spans="1:21" x14ac:dyDescent="0.3">
      <c r="A3655" t="s">
        <v>18294</v>
      </c>
      <c r="B3655" t="s">
        <v>370</v>
      </c>
      <c r="C3655" t="s">
        <v>11181</v>
      </c>
      <c r="D3655" t="s">
        <v>7124</v>
      </c>
      <c r="E3655" t="s">
        <v>7512</v>
      </c>
      <c r="F3655" t="s">
        <v>18295</v>
      </c>
      <c r="G3655" t="s">
        <v>18296</v>
      </c>
      <c r="H3655" t="s">
        <v>6870</v>
      </c>
      <c r="I3655" t="s">
        <v>6871</v>
      </c>
      <c r="J3655">
        <v>4</v>
      </c>
      <c r="K3655" t="s">
        <v>370</v>
      </c>
      <c r="L3655" t="s">
        <v>6890</v>
      </c>
      <c r="M3655" t="s">
        <v>6873</v>
      </c>
      <c r="N3655" t="s">
        <v>6874</v>
      </c>
      <c r="O3655" t="s">
        <v>6876</v>
      </c>
      <c r="P3655" t="s">
        <v>6874</v>
      </c>
      <c r="Q3655" t="s">
        <v>6876</v>
      </c>
      <c r="R3655" t="s">
        <v>6876</v>
      </c>
      <c r="S3655">
        <v>4.7996470000000002</v>
      </c>
      <c r="T3655">
        <v>-75.664348000000004</v>
      </c>
      <c r="U3655" t="s">
        <v>18297</v>
      </c>
    </row>
    <row r="3656" spans="1:21" x14ac:dyDescent="0.3">
      <c r="A3656" t="s">
        <v>18298</v>
      </c>
      <c r="B3656" t="s">
        <v>370</v>
      </c>
      <c r="C3656" t="s">
        <v>11181</v>
      </c>
      <c r="D3656" t="s">
        <v>7124</v>
      </c>
      <c r="E3656" t="s">
        <v>7512</v>
      </c>
      <c r="F3656" t="s">
        <v>18299</v>
      </c>
      <c r="G3656" t="s">
        <v>18296</v>
      </c>
      <c r="H3656" t="s">
        <v>6870</v>
      </c>
      <c r="I3656" t="s">
        <v>6871</v>
      </c>
      <c r="J3656">
        <v>2</v>
      </c>
      <c r="K3656" t="s">
        <v>370</v>
      </c>
      <c r="L3656" t="s">
        <v>6881</v>
      </c>
      <c r="M3656" t="s">
        <v>6873</v>
      </c>
      <c r="N3656" t="s">
        <v>6874</v>
      </c>
      <c r="O3656" t="s">
        <v>6874</v>
      </c>
      <c r="P3656" t="s">
        <v>6874</v>
      </c>
      <c r="Q3656" t="s">
        <v>6874</v>
      </c>
      <c r="R3656" t="s">
        <v>6874</v>
      </c>
      <c r="S3656">
        <v>4.8184659999999999</v>
      </c>
      <c r="T3656">
        <v>-75.695419000000001</v>
      </c>
      <c r="U3656" t="s">
        <v>18300</v>
      </c>
    </row>
    <row r="3657" spans="1:21" x14ac:dyDescent="0.3">
      <c r="A3657" t="s">
        <v>18301</v>
      </c>
      <c r="B3657" t="s">
        <v>370</v>
      </c>
      <c r="C3657" t="s">
        <v>11181</v>
      </c>
      <c r="D3657" t="s">
        <v>7124</v>
      </c>
      <c r="E3657" t="s">
        <v>7512</v>
      </c>
      <c r="F3657" t="s">
        <v>18302</v>
      </c>
      <c r="G3657" t="s">
        <v>18296</v>
      </c>
      <c r="H3657" t="s">
        <v>6870</v>
      </c>
      <c r="I3657" t="s">
        <v>6871</v>
      </c>
      <c r="J3657" t="s">
        <v>370</v>
      </c>
      <c r="K3657" t="s">
        <v>370</v>
      </c>
      <c r="L3657" t="s">
        <v>6872</v>
      </c>
      <c r="M3657" t="s">
        <v>6894</v>
      </c>
      <c r="N3657" t="s">
        <v>6875</v>
      </c>
      <c r="O3657" t="s">
        <v>6876</v>
      </c>
      <c r="P3657" t="s">
        <v>6875</v>
      </c>
      <c r="Q3657" t="s">
        <v>6875</v>
      </c>
      <c r="R3657" t="s">
        <v>6876</v>
      </c>
      <c r="S3657">
        <v>4.8027150000000001</v>
      </c>
      <c r="T3657">
        <v>-75.710359999999994</v>
      </c>
      <c r="U3657" t="s">
        <v>18303</v>
      </c>
    </row>
    <row r="3658" spans="1:21" x14ac:dyDescent="0.3">
      <c r="A3658" t="s">
        <v>18304</v>
      </c>
      <c r="B3658" t="s">
        <v>370</v>
      </c>
      <c r="C3658" t="s">
        <v>11181</v>
      </c>
      <c r="D3658" t="s">
        <v>6921</v>
      </c>
      <c r="E3658" t="s">
        <v>7872</v>
      </c>
      <c r="F3658" t="s">
        <v>18305</v>
      </c>
      <c r="G3658" t="s">
        <v>18306</v>
      </c>
      <c r="H3658" t="s">
        <v>6870</v>
      </c>
      <c r="I3658" t="s">
        <v>6871</v>
      </c>
      <c r="J3658">
        <v>7</v>
      </c>
      <c r="K3658" t="s">
        <v>370</v>
      </c>
      <c r="L3658" t="s">
        <v>6890</v>
      </c>
      <c r="M3658" t="s">
        <v>6873</v>
      </c>
      <c r="N3658" t="s">
        <v>6874</v>
      </c>
      <c r="O3658" t="s">
        <v>6874</v>
      </c>
      <c r="P3658" t="s">
        <v>6874</v>
      </c>
      <c r="Q3658" t="s">
        <v>6874</v>
      </c>
      <c r="R3658" t="s">
        <v>6876</v>
      </c>
      <c r="S3658">
        <v>4.8002279999999997</v>
      </c>
      <c r="T3658">
        <v>-75.693351000000007</v>
      </c>
      <c r="U3658" t="s">
        <v>18307</v>
      </c>
    </row>
    <row r="3659" spans="1:21" x14ac:dyDescent="0.3">
      <c r="A3659" t="s">
        <v>18308</v>
      </c>
      <c r="B3659" t="s">
        <v>370</v>
      </c>
      <c r="C3659" t="s">
        <v>11181</v>
      </c>
      <c r="D3659" t="s">
        <v>7388</v>
      </c>
      <c r="E3659" t="s">
        <v>16610</v>
      </c>
      <c r="F3659" t="s">
        <v>18309</v>
      </c>
      <c r="G3659" t="s">
        <v>18310</v>
      </c>
      <c r="H3659" t="s">
        <v>6870</v>
      </c>
      <c r="I3659" t="s">
        <v>6871</v>
      </c>
      <c r="J3659">
        <v>6</v>
      </c>
      <c r="K3659">
        <v>1</v>
      </c>
      <c r="L3659" t="s">
        <v>6872</v>
      </c>
      <c r="M3659" t="s">
        <v>6894</v>
      </c>
      <c r="N3659" t="s">
        <v>6874</v>
      </c>
      <c r="O3659" t="s">
        <v>6875</v>
      </c>
      <c r="P3659" t="s">
        <v>6874</v>
      </c>
      <c r="Q3659" t="s">
        <v>6875</v>
      </c>
      <c r="R3659" t="s">
        <v>6874</v>
      </c>
      <c r="S3659">
        <v>4.8110359999999996</v>
      </c>
      <c r="T3659">
        <v>-75.709006000000002</v>
      </c>
      <c r="U3659" t="s">
        <v>18311</v>
      </c>
    </row>
    <row r="3660" spans="1:21" x14ac:dyDescent="0.3">
      <c r="A3660" t="s">
        <v>18312</v>
      </c>
      <c r="B3660" t="s">
        <v>370</v>
      </c>
      <c r="C3660" t="s">
        <v>11181</v>
      </c>
      <c r="D3660" t="s">
        <v>11983</v>
      </c>
      <c r="E3660" t="s">
        <v>11983</v>
      </c>
      <c r="F3660" t="s">
        <v>18313</v>
      </c>
      <c r="G3660" t="s">
        <v>18314</v>
      </c>
      <c r="H3660" t="s">
        <v>6870</v>
      </c>
      <c r="I3660" t="s">
        <v>6871</v>
      </c>
      <c r="J3660">
        <v>2</v>
      </c>
      <c r="K3660">
        <v>1</v>
      </c>
      <c r="L3660" t="s">
        <v>6881</v>
      </c>
      <c r="M3660" t="s">
        <v>6873</v>
      </c>
      <c r="N3660" t="s">
        <v>6874</v>
      </c>
      <c r="O3660" t="s">
        <v>6875</v>
      </c>
      <c r="P3660" t="s">
        <v>6874</v>
      </c>
      <c r="Q3660" t="s">
        <v>6874</v>
      </c>
      <c r="R3660" t="s">
        <v>6874</v>
      </c>
      <c r="S3660">
        <v>4.8126860000000002</v>
      </c>
      <c r="T3660">
        <v>-75.692803999999995</v>
      </c>
      <c r="U3660" t="s">
        <v>18315</v>
      </c>
    </row>
    <row r="3661" spans="1:21" x14ac:dyDescent="0.3">
      <c r="A3661" t="s">
        <v>18316</v>
      </c>
      <c r="B3661" t="s">
        <v>370</v>
      </c>
      <c r="C3661" t="s">
        <v>370</v>
      </c>
      <c r="D3661" t="s">
        <v>8317</v>
      </c>
      <c r="E3661" t="s">
        <v>8338</v>
      </c>
      <c r="F3661" t="s">
        <v>18317</v>
      </c>
      <c r="G3661" t="s">
        <v>18317</v>
      </c>
      <c r="H3661" t="s">
        <v>6870</v>
      </c>
      <c r="I3661" t="s">
        <v>6871</v>
      </c>
      <c r="J3661">
        <v>2</v>
      </c>
      <c r="K3661" t="s">
        <v>370</v>
      </c>
      <c r="L3661" t="s">
        <v>6890</v>
      </c>
      <c r="M3661" t="s">
        <v>6882</v>
      </c>
      <c r="N3661" t="s">
        <v>6874</v>
      </c>
      <c r="O3661" t="s">
        <v>6874</v>
      </c>
      <c r="P3661" t="s">
        <v>6874</v>
      </c>
      <c r="Q3661" t="s">
        <v>6876</v>
      </c>
      <c r="R3661" t="s">
        <v>6876</v>
      </c>
      <c r="S3661">
        <v>5.2386619999999997</v>
      </c>
      <c r="T3661">
        <v>-76.047355999999994</v>
      </c>
      <c r="U3661" t="s">
        <v>370</v>
      </c>
    </row>
    <row r="3662" spans="1:21" x14ac:dyDescent="0.3">
      <c r="A3662" t="s">
        <v>18318</v>
      </c>
      <c r="B3662" t="s">
        <v>370</v>
      </c>
      <c r="C3662" t="s">
        <v>370</v>
      </c>
      <c r="D3662" t="s">
        <v>8317</v>
      </c>
      <c r="E3662" t="s">
        <v>8338</v>
      </c>
      <c r="F3662" t="s">
        <v>18319</v>
      </c>
      <c r="G3662" t="s">
        <v>18319</v>
      </c>
      <c r="H3662" t="s">
        <v>6870</v>
      </c>
      <c r="I3662" t="s">
        <v>6871</v>
      </c>
      <c r="J3662">
        <v>2</v>
      </c>
      <c r="K3662" t="s">
        <v>370</v>
      </c>
      <c r="L3662" t="s">
        <v>6881</v>
      </c>
      <c r="M3662" t="s">
        <v>6873</v>
      </c>
      <c r="N3662" t="s">
        <v>6874</v>
      </c>
      <c r="O3662" t="s">
        <v>6876</v>
      </c>
      <c r="P3662" t="s">
        <v>6876</v>
      </c>
      <c r="Q3662" t="s">
        <v>6874</v>
      </c>
      <c r="R3662" t="s">
        <v>6876</v>
      </c>
      <c r="S3662">
        <v>4.8184659999999999</v>
      </c>
      <c r="T3662">
        <v>-75.695419000000001</v>
      </c>
      <c r="U3662" t="s">
        <v>18320</v>
      </c>
    </row>
    <row r="3663" spans="1:21" x14ac:dyDescent="0.3">
      <c r="A3663" t="s">
        <v>18321</v>
      </c>
      <c r="B3663" t="s">
        <v>370</v>
      </c>
      <c r="C3663" t="s">
        <v>10333</v>
      </c>
      <c r="D3663" t="s">
        <v>8317</v>
      </c>
      <c r="E3663" t="s">
        <v>8338</v>
      </c>
      <c r="F3663" t="s">
        <v>11048</v>
      </c>
      <c r="G3663" t="s">
        <v>11048</v>
      </c>
      <c r="H3663" t="s">
        <v>6870</v>
      </c>
      <c r="I3663" t="s">
        <v>6871</v>
      </c>
      <c r="J3663">
        <v>2</v>
      </c>
      <c r="K3663" t="s">
        <v>370</v>
      </c>
      <c r="L3663" t="s">
        <v>6890</v>
      </c>
      <c r="M3663" t="s">
        <v>6873</v>
      </c>
      <c r="N3663" t="s">
        <v>6874</v>
      </c>
      <c r="O3663" t="s">
        <v>6874</v>
      </c>
      <c r="P3663" t="s">
        <v>6874</v>
      </c>
      <c r="Q3663" t="s">
        <v>6874</v>
      </c>
      <c r="R3663" t="s">
        <v>6874</v>
      </c>
      <c r="S3663">
        <v>4.8267530000000001</v>
      </c>
      <c r="T3663">
        <v>-75.697136</v>
      </c>
      <c r="U3663" t="s">
        <v>370</v>
      </c>
    </row>
    <row r="3664" spans="1:21" x14ac:dyDescent="0.3">
      <c r="A3664" t="s">
        <v>18322</v>
      </c>
      <c r="B3664" t="s">
        <v>370</v>
      </c>
      <c r="C3664" t="s">
        <v>10333</v>
      </c>
      <c r="D3664" t="s">
        <v>8317</v>
      </c>
      <c r="E3664" t="s">
        <v>8338</v>
      </c>
      <c r="F3664" t="s">
        <v>18323</v>
      </c>
      <c r="G3664" t="s">
        <v>18323</v>
      </c>
      <c r="H3664" t="s">
        <v>6870</v>
      </c>
      <c r="I3664" t="s">
        <v>6871</v>
      </c>
      <c r="J3664">
        <v>3</v>
      </c>
      <c r="K3664" t="s">
        <v>370</v>
      </c>
      <c r="L3664" t="s">
        <v>6890</v>
      </c>
      <c r="M3664" t="s">
        <v>6873</v>
      </c>
      <c r="N3664" t="s">
        <v>6874</v>
      </c>
      <c r="O3664" t="s">
        <v>6874</v>
      </c>
      <c r="P3664" t="s">
        <v>6874</v>
      </c>
      <c r="Q3664" t="s">
        <v>6874</v>
      </c>
      <c r="R3664" t="s">
        <v>6874</v>
      </c>
      <c r="S3664">
        <v>4.8184659999999999</v>
      </c>
      <c r="T3664">
        <v>-75.695419000000001</v>
      </c>
      <c r="U3664" t="s">
        <v>370</v>
      </c>
    </row>
    <row r="3665" spans="1:21" x14ac:dyDescent="0.3">
      <c r="A3665" t="s">
        <v>18324</v>
      </c>
      <c r="B3665" t="s">
        <v>370</v>
      </c>
      <c r="C3665" t="s">
        <v>10333</v>
      </c>
      <c r="D3665" t="s">
        <v>8317</v>
      </c>
      <c r="E3665" t="s">
        <v>8338</v>
      </c>
      <c r="F3665" t="s">
        <v>18325</v>
      </c>
      <c r="G3665" t="s">
        <v>18325</v>
      </c>
      <c r="H3665" t="s">
        <v>6870</v>
      </c>
      <c r="I3665" t="s">
        <v>6871</v>
      </c>
      <c r="J3665">
        <v>2</v>
      </c>
      <c r="K3665" t="s">
        <v>370</v>
      </c>
      <c r="L3665" t="s">
        <v>6890</v>
      </c>
      <c r="M3665" t="s">
        <v>6873</v>
      </c>
      <c r="N3665" t="s">
        <v>6874</v>
      </c>
      <c r="O3665" t="s">
        <v>6874</v>
      </c>
      <c r="P3665" t="s">
        <v>6874</v>
      </c>
      <c r="Q3665" t="s">
        <v>6874</v>
      </c>
      <c r="R3665" t="s">
        <v>6874</v>
      </c>
      <c r="S3665">
        <v>4.8184659999999999</v>
      </c>
      <c r="T3665">
        <v>-75.695419000000001</v>
      </c>
      <c r="U3665" t="s">
        <v>370</v>
      </c>
    </row>
    <row r="3666" spans="1:21" x14ac:dyDescent="0.3">
      <c r="A3666" t="s">
        <v>18326</v>
      </c>
      <c r="B3666" t="s">
        <v>370</v>
      </c>
      <c r="C3666" t="s">
        <v>11181</v>
      </c>
      <c r="D3666" t="s">
        <v>6921</v>
      </c>
      <c r="E3666" t="s">
        <v>7960</v>
      </c>
      <c r="F3666" t="s">
        <v>18327</v>
      </c>
      <c r="G3666" t="s">
        <v>7962</v>
      </c>
      <c r="H3666" t="s">
        <v>6870</v>
      </c>
      <c r="I3666" t="s">
        <v>6871</v>
      </c>
      <c r="J3666">
        <v>5</v>
      </c>
      <c r="K3666">
        <v>2</v>
      </c>
      <c r="L3666" t="s">
        <v>6881</v>
      </c>
      <c r="M3666" t="s">
        <v>6873</v>
      </c>
      <c r="N3666" t="s">
        <v>6874</v>
      </c>
      <c r="O3666" t="s">
        <v>6874</v>
      </c>
      <c r="P3666" t="s">
        <v>6874</v>
      </c>
      <c r="Q3666" t="s">
        <v>6874</v>
      </c>
      <c r="R3666" t="s">
        <v>6874</v>
      </c>
      <c r="S3666">
        <v>4.8089979999999999</v>
      </c>
      <c r="T3666">
        <v>-75.67944</v>
      </c>
      <c r="U3666" t="s">
        <v>18328</v>
      </c>
    </row>
    <row r="3667" spans="1:21" x14ac:dyDescent="0.3">
      <c r="A3667" t="s">
        <v>18329</v>
      </c>
      <c r="B3667" t="s">
        <v>370</v>
      </c>
      <c r="C3667" t="s">
        <v>370</v>
      </c>
      <c r="D3667" t="s">
        <v>7394</v>
      </c>
      <c r="E3667" t="s">
        <v>18330</v>
      </c>
      <c r="F3667" t="s">
        <v>18331</v>
      </c>
      <c r="G3667" t="s">
        <v>18332</v>
      </c>
      <c r="H3667" t="s">
        <v>6870</v>
      </c>
      <c r="I3667" t="s">
        <v>6871</v>
      </c>
      <c r="J3667">
        <v>1</v>
      </c>
      <c r="K3667" t="s">
        <v>370</v>
      </c>
      <c r="L3667" t="s">
        <v>6890</v>
      </c>
      <c r="M3667" t="s">
        <v>6891</v>
      </c>
      <c r="N3667" t="s">
        <v>6874</v>
      </c>
      <c r="O3667" t="s">
        <v>6874</v>
      </c>
      <c r="P3667" t="s">
        <v>6874</v>
      </c>
      <c r="Q3667" t="s">
        <v>6874</v>
      </c>
      <c r="R3667" t="s">
        <v>6874</v>
      </c>
      <c r="S3667">
        <v>4.8066060000000004</v>
      </c>
      <c r="T3667">
        <v>-75.682208000000003</v>
      </c>
      <c r="U3667" t="s">
        <v>18333</v>
      </c>
    </row>
    <row r="3668" spans="1:21" x14ac:dyDescent="0.3">
      <c r="A3668" t="s">
        <v>18334</v>
      </c>
      <c r="B3668" t="s">
        <v>370</v>
      </c>
      <c r="C3668" t="s">
        <v>11178</v>
      </c>
      <c r="D3668" t="s">
        <v>7124</v>
      </c>
      <c r="E3668" t="s">
        <v>16016</v>
      </c>
      <c r="F3668" t="s">
        <v>18335</v>
      </c>
      <c r="G3668" t="s">
        <v>18335</v>
      </c>
      <c r="H3668" t="s">
        <v>6870</v>
      </c>
      <c r="I3668" t="s">
        <v>6871</v>
      </c>
      <c r="J3668">
        <v>3</v>
      </c>
      <c r="K3668" t="s">
        <v>370</v>
      </c>
      <c r="L3668" t="s">
        <v>6872</v>
      </c>
      <c r="M3668" t="s">
        <v>6873</v>
      </c>
      <c r="N3668" t="s">
        <v>6874</v>
      </c>
      <c r="O3668" t="s">
        <v>6875</v>
      </c>
      <c r="P3668" t="s">
        <v>6875</v>
      </c>
      <c r="Q3668" t="s">
        <v>6874</v>
      </c>
      <c r="R3668" t="s">
        <v>6874</v>
      </c>
      <c r="S3668">
        <v>4.8126860000000002</v>
      </c>
      <c r="T3668">
        <v>-75.692803999999995</v>
      </c>
      <c r="U3668" t="s">
        <v>18336</v>
      </c>
    </row>
    <row r="3669" spans="1:21" x14ac:dyDescent="0.3">
      <c r="A3669" t="s">
        <v>18337</v>
      </c>
      <c r="B3669" t="s">
        <v>370</v>
      </c>
      <c r="C3669" t="s">
        <v>11181</v>
      </c>
      <c r="D3669" t="s">
        <v>7400</v>
      </c>
      <c r="E3669" t="s">
        <v>9438</v>
      </c>
      <c r="F3669" t="s">
        <v>18338</v>
      </c>
      <c r="G3669" t="s">
        <v>18339</v>
      </c>
      <c r="H3669" t="s">
        <v>6870</v>
      </c>
      <c r="I3669" t="s">
        <v>6871</v>
      </c>
      <c r="J3669" t="s">
        <v>370</v>
      </c>
      <c r="K3669" t="s">
        <v>370</v>
      </c>
      <c r="L3669" t="s">
        <v>6890</v>
      </c>
      <c r="M3669" t="s">
        <v>6891</v>
      </c>
      <c r="N3669" t="s">
        <v>6874</v>
      </c>
      <c r="O3669" t="s">
        <v>6874</v>
      </c>
      <c r="P3669" t="s">
        <v>6874</v>
      </c>
      <c r="Q3669" t="s">
        <v>6874</v>
      </c>
      <c r="R3669" t="s">
        <v>6874</v>
      </c>
      <c r="S3669">
        <v>4.8078269999999996</v>
      </c>
      <c r="T3669">
        <v>-75.758698999999993</v>
      </c>
      <c r="U3669" t="s">
        <v>370</v>
      </c>
    </row>
    <row r="3670" spans="1:21" x14ac:dyDescent="0.3">
      <c r="A3670" t="s">
        <v>18340</v>
      </c>
      <c r="B3670" t="s">
        <v>370</v>
      </c>
      <c r="C3670" t="s">
        <v>11185</v>
      </c>
      <c r="D3670" t="s">
        <v>9892</v>
      </c>
      <c r="E3670" t="s">
        <v>9893</v>
      </c>
      <c r="F3670" t="s">
        <v>18341</v>
      </c>
      <c r="G3670" t="s">
        <v>18341</v>
      </c>
      <c r="H3670" t="s">
        <v>6870</v>
      </c>
      <c r="I3670" t="s">
        <v>6871</v>
      </c>
      <c r="J3670">
        <v>2</v>
      </c>
      <c r="K3670" t="s">
        <v>370</v>
      </c>
      <c r="L3670" t="s">
        <v>6890</v>
      </c>
      <c r="M3670" t="s">
        <v>6891</v>
      </c>
      <c r="N3670" t="s">
        <v>6874</v>
      </c>
      <c r="O3670" t="s">
        <v>6875</v>
      </c>
      <c r="P3670" t="s">
        <v>6874</v>
      </c>
      <c r="Q3670" t="s">
        <v>6874</v>
      </c>
      <c r="R3670" t="s">
        <v>6874</v>
      </c>
      <c r="S3670">
        <v>4.8184659999999999</v>
      </c>
      <c r="T3670">
        <v>-75.695419000000001</v>
      </c>
      <c r="U3670" t="s">
        <v>18342</v>
      </c>
    </row>
    <row r="3671" spans="1:21" x14ac:dyDescent="0.3">
      <c r="A3671" t="s">
        <v>18343</v>
      </c>
      <c r="B3671" t="s">
        <v>370</v>
      </c>
      <c r="C3671" t="s">
        <v>11185</v>
      </c>
      <c r="D3671" t="s">
        <v>9892</v>
      </c>
      <c r="E3671" t="s">
        <v>9893</v>
      </c>
      <c r="F3671" t="s">
        <v>18344</v>
      </c>
      <c r="G3671" t="s">
        <v>18344</v>
      </c>
      <c r="H3671" t="s">
        <v>6870</v>
      </c>
      <c r="I3671" t="s">
        <v>6871</v>
      </c>
      <c r="J3671" t="s">
        <v>370</v>
      </c>
      <c r="K3671" t="s">
        <v>370</v>
      </c>
      <c r="L3671" t="s">
        <v>6881</v>
      </c>
      <c r="M3671" t="s">
        <v>6873</v>
      </c>
      <c r="N3671" t="s">
        <v>6874</v>
      </c>
      <c r="O3671" t="s">
        <v>6874</v>
      </c>
      <c r="P3671" t="s">
        <v>6874</v>
      </c>
      <c r="Q3671" t="s">
        <v>6874</v>
      </c>
      <c r="R3671" t="s">
        <v>6876</v>
      </c>
      <c r="S3671">
        <v>4.8184659999999999</v>
      </c>
      <c r="T3671">
        <v>-75.695419000000001</v>
      </c>
      <c r="U3671" t="s">
        <v>18345</v>
      </c>
    </row>
    <row r="3672" spans="1:21" x14ac:dyDescent="0.3">
      <c r="A3672" t="s">
        <v>18346</v>
      </c>
      <c r="B3672" t="s">
        <v>370</v>
      </c>
      <c r="C3672" t="s">
        <v>11185</v>
      </c>
      <c r="D3672" t="s">
        <v>9892</v>
      </c>
      <c r="E3672" t="s">
        <v>9893</v>
      </c>
      <c r="F3672" t="s">
        <v>18347</v>
      </c>
      <c r="G3672" t="s">
        <v>18347</v>
      </c>
      <c r="H3672" t="s">
        <v>6870</v>
      </c>
      <c r="I3672" t="s">
        <v>6871</v>
      </c>
      <c r="J3672" t="s">
        <v>370</v>
      </c>
      <c r="K3672" t="s">
        <v>370</v>
      </c>
      <c r="L3672" t="s">
        <v>6881</v>
      </c>
      <c r="M3672" t="s">
        <v>6873</v>
      </c>
      <c r="N3672" t="s">
        <v>6874</v>
      </c>
      <c r="O3672" t="s">
        <v>6874</v>
      </c>
      <c r="P3672" t="s">
        <v>6874</v>
      </c>
      <c r="Q3672" t="s">
        <v>6874</v>
      </c>
      <c r="R3672" t="s">
        <v>6876</v>
      </c>
      <c r="S3672">
        <v>4.7996470000000002</v>
      </c>
      <c r="T3672">
        <v>-75.664348000000004</v>
      </c>
      <c r="U3672" t="s">
        <v>18348</v>
      </c>
    </row>
    <row r="3673" spans="1:21" x14ac:dyDescent="0.3">
      <c r="A3673" t="s">
        <v>18349</v>
      </c>
      <c r="B3673" t="s">
        <v>370</v>
      </c>
      <c r="C3673" t="s">
        <v>11185</v>
      </c>
      <c r="D3673" t="s">
        <v>9892</v>
      </c>
      <c r="E3673" t="s">
        <v>9893</v>
      </c>
      <c r="F3673" t="s">
        <v>18350</v>
      </c>
      <c r="G3673" t="s">
        <v>18350</v>
      </c>
      <c r="H3673" t="s">
        <v>6870</v>
      </c>
      <c r="I3673" t="s">
        <v>6871</v>
      </c>
      <c r="J3673" t="s">
        <v>370</v>
      </c>
      <c r="K3673" t="s">
        <v>370</v>
      </c>
      <c r="L3673" t="s">
        <v>6881</v>
      </c>
      <c r="M3673" t="s">
        <v>6873</v>
      </c>
      <c r="N3673" t="s">
        <v>6874</v>
      </c>
      <c r="O3673" t="s">
        <v>6874</v>
      </c>
      <c r="P3673" t="s">
        <v>6874</v>
      </c>
      <c r="Q3673" t="s">
        <v>6874</v>
      </c>
      <c r="R3673" t="s">
        <v>6876</v>
      </c>
      <c r="S3673">
        <v>4.80661</v>
      </c>
      <c r="T3673">
        <v>-75.700351999999995</v>
      </c>
      <c r="U3673" t="s">
        <v>18351</v>
      </c>
    </row>
    <row r="3674" spans="1:21" x14ac:dyDescent="0.3">
      <c r="A3674" t="s">
        <v>18352</v>
      </c>
      <c r="B3674" t="s">
        <v>370</v>
      </c>
      <c r="C3674" t="s">
        <v>11185</v>
      </c>
      <c r="D3674" t="s">
        <v>7388</v>
      </c>
      <c r="E3674" t="s">
        <v>16610</v>
      </c>
      <c r="F3674" t="s">
        <v>18353</v>
      </c>
      <c r="G3674" t="s">
        <v>18353</v>
      </c>
      <c r="H3674" t="s">
        <v>6870</v>
      </c>
      <c r="I3674" t="s">
        <v>6871</v>
      </c>
      <c r="J3674">
        <v>2</v>
      </c>
      <c r="K3674">
        <v>1</v>
      </c>
      <c r="L3674" t="s">
        <v>6881</v>
      </c>
      <c r="M3674" t="s">
        <v>6873</v>
      </c>
      <c r="N3674" t="s">
        <v>6876</v>
      </c>
      <c r="O3674" t="s">
        <v>6876</v>
      </c>
      <c r="P3674" t="s">
        <v>6876</v>
      </c>
      <c r="Q3674" t="s">
        <v>6876</v>
      </c>
      <c r="R3674" t="s">
        <v>6874</v>
      </c>
      <c r="S3674">
        <v>4.8127529999999998</v>
      </c>
      <c r="T3674">
        <v>-75.689406000000005</v>
      </c>
      <c r="U3674" t="s">
        <v>18354</v>
      </c>
    </row>
    <row r="3675" spans="1:21" x14ac:dyDescent="0.3">
      <c r="A3675" t="s">
        <v>18355</v>
      </c>
      <c r="B3675" t="s">
        <v>370</v>
      </c>
      <c r="C3675" t="s">
        <v>11185</v>
      </c>
      <c r="D3675" t="s">
        <v>9892</v>
      </c>
      <c r="E3675" t="s">
        <v>9893</v>
      </c>
      <c r="F3675" t="s">
        <v>18356</v>
      </c>
      <c r="G3675" t="s">
        <v>17477</v>
      </c>
      <c r="H3675" t="s">
        <v>6870</v>
      </c>
      <c r="I3675" t="s">
        <v>6871</v>
      </c>
      <c r="J3675" t="s">
        <v>370</v>
      </c>
      <c r="K3675" t="s">
        <v>370</v>
      </c>
      <c r="L3675" t="s">
        <v>6881</v>
      </c>
      <c r="M3675" t="s">
        <v>6873</v>
      </c>
      <c r="N3675" t="s">
        <v>6874</v>
      </c>
      <c r="O3675" t="s">
        <v>6874</v>
      </c>
      <c r="P3675" t="s">
        <v>6874</v>
      </c>
      <c r="Q3675" t="s">
        <v>6874</v>
      </c>
      <c r="R3675" t="s">
        <v>6876</v>
      </c>
      <c r="S3675">
        <v>4.8184659999999999</v>
      </c>
      <c r="T3675">
        <v>-75.695419000000001</v>
      </c>
      <c r="U3675" t="s">
        <v>18357</v>
      </c>
    </row>
    <row r="3676" spans="1:21" x14ac:dyDescent="0.3">
      <c r="A3676" t="s">
        <v>18358</v>
      </c>
      <c r="B3676" t="s">
        <v>370</v>
      </c>
      <c r="C3676" t="s">
        <v>370</v>
      </c>
      <c r="D3676" t="s">
        <v>7124</v>
      </c>
      <c r="E3676" t="s">
        <v>7124</v>
      </c>
      <c r="F3676" t="s">
        <v>18359</v>
      </c>
      <c r="G3676" t="s">
        <v>18359</v>
      </c>
      <c r="H3676" t="s">
        <v>6870</v>
      </c>
      <c r="I3676" t="s">
        <v>6871</v>
      </c>
      <c r="J3676" t="s">
        <v>370</v>
      </c>
      <c r="K3676" t="s">
        <v>370</v>
      </c>
      <c r="L3676" t="s">
        <v>6881</v>
      </c>
      <c r="M3676" t="s">
        <v>6873</v>
      </c>
      <c r="N3676" t="s">
        <v>6874</v>
      </c>
      <c r="O3676" t="s">
        <v>6876</v>
      </c>
      <c r="P3676" t="s">
        <v>6874</v>
      </c>
      <c r="Q3676" t="s">
        <v>6876</v>
      </c>
      <c r="R3676" t="s">
        <v>6876</v>
      </c>
      <c r="S3676">
        <v>4.8088350000000002</v>
      </c>
      <c r="T3676">
        <v>-75.679647000000003</v>
      </c>
      <c r="U3676" t="s">
        <v>18360</v>
      </c>
    </row>
    <row r="3677" spans="1:21" x14ac:dyDescent="0.3">
      <c r="A3677" t="s">
        <v>18361</v>
      </c>
      <c r="B3677" t="s">
        <v>370</v>
      </c>
      <c r="C3677" t="s">
        <v>370</v>
      </c>
      <c r="D3677" t="s">
        <v>7124</v>
      </c>
      <c r="E3677" t="s">
        <v>7124</v>
      </c>
      <c r="F3677" t="s">
        <v>18362</v>
      </c>
      <c r="G3677" t="s">
        <v>18362</v>
      </c>
      <c r="H3677" t="s">
        <v>6870</v>
      </c>
      <c r="I3677" t="s">
        <v>6871</v>
      </c>
      <c r="J3677" t="s">
        <v>370</v>
      </c>
      <c r="K3677" t="s">
        <v>370</v>
      </c>
      <c r="L3677" t="s">
        <v>6872</v>
      </c>
      <c r="M3677" t="s">
        <v>6894</v>
      </c>
      <c r="N3677" t="s">
        <v>6875</v>
      </c>
      <c r="O3677" t="s">
        <v>6876</v>
      </c>
      <c r="P3677" t="s">
        <v>6875</v>
      </c>
      <c r="Q3677" t="s">
        <v>6876</v>
      </c>
      <c r="R3677" t="s">
        <v>6876</v>
      </c>
      <c r="S3677">
        <v>4.8088350000000002</v>
      </c>
      <c r="T3677">
        <v>-75.679647000000003</v>
      </c>
      <c r="U3677" t="s">
        <v>8497</v>
      </c>
    </row>
    <row r="3678" spans="1:21" x14ac:dyDescent="0.3">
      <c r="A3678" t="s">
        <v>18363</v>
      </c>
      <c r="B3678" t="s">
        <v>370</v>
      </c>
      <c r="C3678" t="s">
        <v>370</v>
      </c>
      <c r="D3678" t="s">
        <v>7124</v>
      </c>
      <c r="E3678" t="s">
        <v>7124</v>
      </c>
      <c r="F3678" t="s">
        <v>18364</v>
      </c>
      <c r="G3678" t="s">
        <v>18364</v>
      </c>
      <c r="H3678" t="s">
        <v>6870</v>
      </c>
      <c r="I3678" t="s">
        <v>6871</v>
      </c>
      <c r="J3678" t="s">
        <v>370</v>
      </c>
      <c r="K3678" t="s">
        <v>370</v>
      </c>
      <c r="L3678" t="s">
        <v>6872</v>
      </c>
      <c r="M3678" t="s">
        <v>6894</v>
      </c>
      <c r="N3678" t="s">
        <v>6875</v>
      </c>
      <c r="O3678" t="s">
        <v>6876</v>
      </c>
      <c r="P3678" t="s">
        <v>6875</v>
      </c>
      <c r="Q3678" t="s">
        <v>6876</v>
      </c>
      <c r="R3678" t="s">
        <v>6876</v>
      </c>
      <c r="S3678">
        <v>4.8088350000000002</v>
      </c>
      <c r="T3678">
        <v>-75.679647000000003</v>
      </c>
      <c r="U3678" t="s">
        <v>18365</v>
      </c>
    </row>
    <row r="3679" spans="1:21" x14ac:dyDescent="0.3">
      <c r="A3679" t="s">
        <v>18366</v>
      </c>
      <c r="B3679" t="s">
        <v>370</v>
      </c>
      <c r="C3679" t="s">
        <v>370</v>
      </c>
      <c r="D3679" t="s">
        <v>7124</v>
      </c>
      <c r="E3679" t="s">
        <v>7124</v>
      </c>
      <c r="F3679" t="s">
        <v>18367</v>
      </c>
      <c r="G3679" t="s">
        <v>18367</v>
      </c>
      <c r="H3679" t="s">
        <v>6870</v>
      </c>
      <c r="I3679" t="s">
        <v>6871</v>
      </c>
      <c r="J3679" t="s">
        <v>370</v>
      </c>
      <c r="K3679" t="s">
        <v>370</v>
      </c>
      <c r="L3679" t="s">
        <v>6872</v>
      </c>
      <c r="M3679" t="s">
        <v>6894</v>
      </c>
      <c r="N3679" t="s">
        <v>6875</v>
      </c>
      <c r="O3679" t="s">
        <v>6876</v>
      </c>
      <c r="P3679" t="s">
        <v>6875</v>
      </c>
      <c r="Q3679" t="s">
        <v>6876</v>
      </c>
      <c r="R3679" t="s">
        <v>6875</v>
      </c>
      <c r="S3679">
        <v>4.8077509999999997</v>
      </c>
      <c r="T3679">
        <v>-75.671215000000004</v>
      </c>
      <c r="U3679" t="s">
        <v>18368</v>
      </c>
    </row>
    <row r="3680" spans="1:21" x14ac:dyDescent="0.3">
      <c r="A3680" t="s">
        <v>18369</v>
      </c>
      <c r="B3680" t="s">
        <v>370</v>
      </c>
      <c r="C3680" t="s">
        <v>370</v>
      </c>
      <c r="D3680" t="s">
        <v>7124</v>
      </c>
      <c r="E3680" t="s">
        <v>7124</v>
      </c>
      <c r="F3680" t="s">
        <v>18367</v>
      </c>
      <c r="G3680" t="s">
        <v>18367</v>
      </c>
      <c r="H3680" t="s">
        <v>6870</v>
      </c>
      <c r="I3680" t="s">
        <v>6871</v>
      </c>
      <c r="J3680" t="s">
        <v>370</v>
      </c>
      <c r="K3680" t="s">
        <v>370</v>
      </c>
      <c r="L3680" t="s">
        <v>6872</v>
      </c>
      <c r="M3680" t="s">
        <v>6894</v>
      </c>
      <c r="N3680" t="s">
        <v>6875</v>
      </c>
      <c r="O3680" t="s">
        <v>6876</v>
      </c>
      <c r="P3680" t="s">
        <v>6875</v>
      </c>
      <c r="Q3680" t="s">
        <v>6876</v>
      </c>
      <c r="R3680" t="s">
        <v>6875</v>
      </c>
      <c r="S3680">
        <v>4.8077509999999997</v>
      </c>
      <c r="T3680">
        <v>-75.671215000000004</v>
      </c>
      <c r="U3680" t="s">
        <v>18368</v>
      </c>
    </row>
    <row r="3681" spans="1:21" x14ac:dyDescent="0.3">
      <c r="A3681" t="s">
        <v>18370</v>
      </c>
      <c r="B3681" t="s">
        <v>370</v>
      </c>
      <c r="C3681" t="s">
        <v>11185</v>
      </c>
      <c r="D3681" t="s">
        <v>7394</v>
      </c>
      <c r="E3681" t="s">
        <v>16634</v>
      </c>
      <c r="F3681" t="s">
        <v>18371</v>
      </c>
      <c r="G3681" t="s">
        <v>18371</v>
      </c>
      <c r="H3681" t="s">
        <v>6870</v>
      </c>
      <c r="I3681" t="s">
        <v>6871</v>
      </c>
      <c r="J3681">
        <v>2</v>
      </c>
      <c r="K3681" t="s">
        <v>370</v>
      </c>
      <c r="L3681" t="s">
        <v>6872</v>
      </c>
      <c r="M3681" t="s">
        <v>6894</v>
      </c>
      <c r="N3681" t="s">
        <v>6874</v>
      </c>
      <c r="O3681" t="s">
        <v>6875</v>
      </c>
      <c r="P3681" t="s">
        <v>6875</v>
      </c>
      <c r="Q3681" t="s">
        <v>6874</v>
      </c>
      <c r="R3681" t="s">
        <v>6874</v>
      </c>
      <c r="S3681">
        <v>4.7979599999999998</v>
      </c>
      <c r="T3681">
        <v>-75.668082999999996</v>
      </c>
      <c r="U3681" t="s">
        <v>18372</v>
      </c>
    </row>
    <row r="3682" spans="1:21" x14ac:dyDescent="0.3">
      <c r="A3682" t="s">
        <v>18373</v>
      </c>
      <c r="B3682" t="s">
        <v>370</v>
      </c>
      <c r="C3682" t="s">
        <v>11185</v>
      </c>
      <c r="D3682" t="s">
        <v>7394</v>
      </c>
      <c r="E3682" t="s">
        <v>16634</v>
      </c>
      <c r="F3682" t="s">
        <v>18371</v>
      </c>
      <c r="G3682" t="s">
        <v>18374</v>
      </c>
      <c r="H3682" t="s">
        <v>6870</v>
      </c>
      <c r="I3682" t="s">
        <v>6871</v>
      </c>
      <c r="J3682">
        <v>1</v>
      </c>
      <c r="K3682" t="s">
        <v>370</v>
      </c>
      <c r="L3682" t="s">
        <v>6872</v>
      </c>
      <c r="M3682" t="s">
        <v>6894</v>
      </c>
      <c r="N3682" t="s">
        <v>6875</v>
      </c>
      <c r="O3682" t="s">
        <v>6875</v>
      </c>
      <c r="P3682" t="s">
        <v>6875</v>
      </c>
      <c r="Q3682" t="s">
        <v>6874</v>
      </c>
      <c r="R3682" t="s">
        <v>6874</v>
      </c>
      <c r="S3682">
        <v>4.7979599999999998</v>
      </c>
      <c r="T3682">
        <v>-75.668082999999996</v>
      </c>
      <c r="U3682" t="s">
        <v>18375</v>
      </c>
    </row>
    <row r="3683" spans="1:21" x14ac:dyDescent="0.3">
      <c r="A3683" t="s">
        <v>18376</v>
      </c>
      <c r="B3683" t="s">
        <v>370</v>
      </c>
      <c r="C3683" t="s">
        <v>11185</v>
      </c>
      <c r="D3683" t="s">
        <v>7394</v>
      </c>
      <c r="E3683" t="s">
        <v>16634</v>
      </c>
      <c r="F3683" t="s">
        <v>18371</v>
      </c>
      <c r="G3683" t="s">
        <v>18377</v>
      </c>
      <c r="H3683" t="s">
        <v>6870</v>
      </c>
      <c r="I3683" t="s">
        <v>6871</v>
      </c>
      <c r="J3683">
        <v>2</v>
      </c>
      <c r="K3683" t="s">
        <v>370</v>
      </c>
      <c r="L3683" t="s">
        <v>6872</v>
      </c>
      <c r="M3683" t="s">
        <v>6894</v>
      </c>
      <c r="N3683" t="s">
        <v>6874</v>
      </c>
      <c r="O3683" t="s">
        <v>6875</v>
      </c>
      <c r="P3683" t="s">
        <v>6875</v>
      </c>
      <c r="Q3683" t="s">
        <v>6874</v>
      </c>
      <c r="R3683" t="s">
        <v>6874</v>
      </c>
      <c r="S3683">
        <v>4.7979599999999998</v>
      </c>
      <c r="T3683">
        <v>-75.668082999999996</v>
      </c>
      <c r="U3683" t="s">
        <v>18378</v>
      </c>
    </row>
    <row r="3684" spans="1:21" x14ac:dyDescent="0.3">
      <c r="A3684" t="s">
        <v>18379</v>
      </c>
      <c r="B3684" t="s">
        <v>370</v>
      </c>
      <c r="C3684" t="s">
        <v>11181</v>
      </c>
      <c r="D3684" t="s">
        <v>7124</v>
      </c>
      <c r="E3684" t="s">
        <v>14324</v>
      </c>
      <c r="F3684" t="s">
        <v>18380</v>
      </c>
      <c r="G3684" t="s">
        <v>18380</v>
      </c>
      <c r="H3684" t="s">
        <v>6870</v>
      </c>
      <c r="I3684" t="s">
        <v>6871</v>
      </c>
      <c r="J3684">
        <v>2</v>
      </c>
      <c r="K3684">
        <v>1</v>
      </c>
      <c r="L3684" t="s">
        <v>6890</v>
      </c>
      <c r="M3684" t="s">
        <v>6891</v>
      </c>
      <c r="N3684" t="s">
        <v>6874</v>
      </c>
      <c r="O3684" t="s">
        <v>6874</v>
      </c>
      <c r="P3684" t="s">
        <v>6874</v>
      </c>
      <c r="Q3684" t="s">
        <v>6875</v>
      </c>
      <c r="R3684" t="s">
        <v>6874</v>
      </c>
      <c r="S3684">
        <v>4.8184659999999999</v>
      </c>
      <c r="T3684">
        <v>-75.695419000000001</v>
      </c>
      <c r="U3684" t="s">
        <v>18381</v>
      </c>
    </row>
    <row r="3685" spans="1:21" x14ac:dyDescent="0.3">
      <c r="A3685" t="s">
        <v>18382</v>
      </c>
      <c r="B3685" t="s">
        <v>370</v>
      </c>
      <c r="C3685" t="s">
        <v>11185</v>
      </c>
      <c r="D3685" t="s">
        <v>7060</v>
      </c>
      <c r="E3685" t="s">
        <v>18383</v>
      </c>
      <c r="F3685" t="s">
        <v>18384</v>
      </c>
      <c r="G3685" t="s">
        <v>18385</v>
      </c>
      <c r="H3685" t="s">
        <v>6870</v>
      </c>
      <c r="I3685" t="s">
        <v>6871</v>
      </c>
      <c r="J3685">
        <v>2</v>
      </c>
      <c r="K3685" t="s">
        <v>370</v>
      </c>
      <c r="L3685" t="s">
        <v>6872</v>
      </c>
      <c r="M3685" t="s">
        <v>6894</v>
      </c>
      <c r="N3685" t="s">
        <v>6874</v>
      </c>
      <c r="O3685" t="s">
        <v>6875</v>
      </c>
      <c r="P3685" t="s">
        <v>6875</v>
      </c>
      <c r="Q3685" t="s">
        <v>6874</v>
      </c>
      <c r="R3685" t="s">
        <v>6874</v>
      </c>
      <c r="S3685">
        <v>4.790222</v>
      </c>
      <c r="T3685">
        <v>-75.736857999999998</v>
      </c>
      <c r="U3685" t="s">
        <v>18386</v>
      </c>
    </row>
    <row r="3686" spans="1:21" x14ac:dyDescent="0.3">
      <c r="A3686" t="s">
        <v>18387</v>
      </c>
      <c r="B3686" t="s">
        <v>370</v>
      </c>
      <c r="C3686" t="s">
        <v>11185</v>
      </c>
      <c r="D3686" t="s">
        <v>7394</v>
      </c>
      <c r="E3686" t="s">
        <v>16634</v>
      </c>
      <c r="F3686" t="s">
        <v>18371</v>
      </c>
      <c r="G3686" t="s">
        <v>18388</v>
      </c>
      <c r="H3686" t="s">
        <v>6870</v>
      </c>
      <c r="I3686" t="s">
        <v>6871</v>
      </c>
      <c r="J3686">
        <v>1</v>
      </c>
      <c r="K3686" t="s">
        <v>370</v>
      </c>
      <c r="L3686" t="s">
        <v>6881</v>
      </c>
      <c r="M3686" t="s">
        <v>6873</v>
      </c>
      <c r="N3686" t="s">
        <v>6874</v>
      </c>
      <c r="O3686" t="s">
        <v>6875</v>
      </c>
      <c r="P3686" t="s">
        <v>6874</v>
      </c>
      <c r="Q3686" t="s">
        <v>6874</v>
      </c>
      <c r="R3686" t="s">
        <v>6874</v>
      </c>
      <c r="S3686">
        <v>4.7979599999999998</v>
      </c>
      <c r="T3686">
        <v>-75.668082999999996</v>
      </c>
      <c r="U3686" t="s">
        <v>18389</v>
      </c>
    </row>
    <row r="3687" spans="1:21" x14ac:dyDescent="0.3">
      <c r="A3687" t="s">
        <v>18390</v>
      </c>
      <c r="B3687" t="s">
        <v>370</v>
      </c>
      <c r="C3687" t="s">
        <v>11185</v>
      </c>
      <c r="D3687" t="s">
        <v>7394</v>
      </c>
      <c r="E3687" t="s">
        <v>16634</v>
      </c>
      <c r="F3687" t="s">
        <v>18371</v>
      </c>
      <c r="G3687" t="s">
        <v>18391</v>
      </c>
      <c r="H3687" t="s">
        <v>6870</v>
      </c>
      <c r="I3687" t="s">
        <v>6871</v>
      </c>
      <c r="J3687" t="s">
        <v>370</v>
      </c>
      <c r="K3687" t="s">
        <v>370</v>
      </c>
      <c r="L3687" t="s">
        <v>6872</v>
      </c>
      <c r="M3687" t="s">
        <v>6894</v>
      </c>
      <c r="N3687" t="s">
        <v>6874</v>
      </c>
      <c r="O3687" t="s">
        <v>6875</v>
      </c>
      <c r="P3687" t="s">
        <v>6875</v>
      </c>
      <c r="Q3687" t="s">
        <v>6874</v>
      </c>
      <c r="R3687" t="s">
        <v>6875</v>
      </c>
      <c r="S3687">
        <v>4.7979599999999998</v>
      </c>
      <c r="T3687">
        <v>-75.668082999999996</v>
      </c>
      <c r="U3687" t="s">
        <v>18392</v>
      </c>
    </row>
    <row r="3688" spans="1:21" x14ac:dyDescent="0.3">
      <c r="A3688" t="s">
        <v>18393</v>
      </c>
      <c r="B3688" t="s">
        <v>370</v>
      </c>
      <c r="C3688" t="s">
        <v>11181</v>
      </c>
      <c r="D3688" t="s">
        <v>7124</v>
      </c>
      <c r="E3688" t="s">
        <v>7357</v>
      </c>
      <c r="F3688" t="s">
        <v>18394</v>
      </c>
      <c r="G3688" t="s">
        <v>18394</v>
      </c>
      <c r="H3688" t="s">
        <v>6870</v>
      </c>
      <c r="I3688" t="s">
        <v>6871</v>
      </c>
      <c r="J3688" t="s">
        <v>370</v>
      </c>
      <c r="K3688" t="s">
        <v>370</v>
      </c>
      <c r="L3688" t="s">
        <v>6881</v>
      </c>
      <c r="M3688" t="s">
        <v>6873</v>
      </c>
      <c r="N3688" t="s">
        <v>6874</v>
      </c>
      <c r="O3688" t="s">
        <v>6875</v>
      </c>
      <c r="P3688" t="s">
        <v>6874</v>
      </c>
      <c r="Q3688" t="s">
        <v>6876</v>
      </c>
      <c r="R3688" t="s">
        <v>6874</v>
      </c>
      <c r="S3688">
        <v>4.8030189999999999</v>
      </c>
      <c r="T3688">
        <v>-75.700252000000006</v>
      </c>
      <c r="U3688" t="s">
        <v>18395</v>
      </c>
    </row>
    <row r="3689" spans="1:21" x14ac:dyDescent="0.3">
      <c r="A3689" t="s">
        <v>18396</v>
      </c>
      <c r="B3689" t="s">
        <v>370</v>
      </c>
      <c r="C3689" t="s">
        <v>6876</v>
      </c>
      <c r="D3689" t="s">
        <v>7980</v>
      </c>
      <c r="E3689" t="s">
        <v>7981</v>
      </c>
      <c r="F3689" t="s">
        <v>18397</v>
      </c>
      <c r="G3689" t="s">
        <v>18397</v>
      </c>
      <c r="H3689" t="s">
        <v>6934</v>
      </c>
      <c r="I3689" t="s">
        <v>6876</v>
      </c>
      <c r="J3689" t="s">
        <v>370</v>
      </c>
      <c r="K3689" t="s">
        <v>370</v>
      </c>
      <c r="L3689" t="s">
        <v>6881</v>
      </c>
      <c r="M3689" t="s">
        <v>6882</v>
      </c>
      <c r="N3689" t="s">
        <v>6874</v>
      </c>
      <c r="O3689" t="s">
        <v>6876</v>
      </c>
      <c r="P3689" t="s">
        <v>6874</v>
      </c>
      <c r="Q3689" t="s">
        <v>6876</v>
      </c>
      <c r="R3689" t="s">
        <v>6876</v>
      </c>
      <c r="S3689">
        <v>4.8077509999999997</v>
      </c>
      <c r="T3689">
        <v>-75.671215000000004</v>
      </c>
      <c r="U3689" t="s">
        <v>18398</v>
      </c>
    </row>
    <row r="3690" spans="1:21" x14ac:dyDescent="0.3">
      <c r="A3690" t="s">
        <v>18399</v>
      </c>
      <c r="B3690" t="s">
        <v>370</v>
      </c>
      <c r="C3690" t="s">
        <v>11185</v>
      </c>
      <c r="D3690" t="s">
        <v>6866</v>
      </c>
      <c r="E3690" t="s">
        <v>6936</v>
      </c>
      <c r="F3690" t="s">
        <v>18400</v>
      </c>
      <c r="G3690" t="s">
        <v>18401</v>
      </c>
      <c r="H3690" t="s">
        <v>6870</v>
      </c>
      <c r="I3690" t="s">
        <v>6871</v>
      </c>
      <c r="J3690">
        <v>6</v>
      </c>
      <c r="K3690">
        <v>1</v>
      </c>
      <c r="L3690" t="s">
        <v>6881</v>
      </c>
      <c r="M3690" t="s">
        <v>6873</v>
      </c>
      <c r="N3690" t="s">
        <v>6874</v>
      </c>
      <c r="O3690" t="s">
        <v>6874</v>
      </c>
      <c r="P3690" t="s">
        <v>6874</v>
      </c>
      <c r="Q3690" t="s">
        <v>6875</v>
      </c>
      <c r="R3690" t="s">
        <v>6874</v>
      </c>
      <c r="S3690">
        <v>4.8088990000000003</v>
      </c>
      <c r="T3690">
        <v>-75.683905999999993</v>
      </c>
      <c r="U3690" t="s">
        <v>18402</v>
      </c>
    </row>
    <row r="3691" spans="1:21" x14ac:dyDescent="0.3">
      <c r="A3691" t="s">
        <v>18403</v>
      </c>
      <c r="B3691" t="s">
        <v>370</v>
      </c>
      <c r="C3691" t="s">
        <v>11185</v>
      </c>
      <c r="D3691" t="s">
        <v>6866</v>
      </c>
      <c r="E3691" t="s">
        <v>6936</v>
      </c>
      <c r="F3691" t="s">
        <v>18404</v>
      </c>
      <c r="G3691" t="s">
        <v>18404</v>
      </c>
      <c r="H3691" t="s">
        <v>6870</v>
      </c>
      <c r="I3691" t="s">
        <v>12515</v>
      </c>
      <c r="J3691">
        <v>3</v>
      </c>
      <c r="K3691" t="s">
        <v>370</v>
      </c>
      <c r="L3691" t="s">
        <v>6890</v>
      </c>
      <c r="M3691" t="s">
        <v>6891</v>
      </c>
      <c r="N3691" t="s">
        <v>6874</v>
      </c>
      <c r="O3691" t="s">
        <v>6874</v>
      </c>
      <c r="P3691" t="s">
        <v>6874</v>
      </c>
      <c r="Q3691" t="s">
        <v>6874</v>
      </c>
      <c r="R3691" t="s">
        <v>6874</v>
      </c>
      <c r="S3691">
        <v>4.8152299999999997</v>
      </c>
      <c r="T3691">
        <v>-75.678205000000005</v>
      </c>
      <c r="U3691" t="s">
        <v>18405</v>
      </c>
    </row>
    <row r="3692" spans="1:21" x14ac:dyDescent="0.3">
      <c r="A3692" t="s">
        <v>18406</v>
      </c>
      <c r="B3692" t="s">
        <v>370</v>
      </c>
      <c r="C3692" t="s">
        <v>11185</v>
      </c>
      <c r="D3692" t="s">
        <v>6866</v>
      </c>
      <c r="E3692" t="s">
        <v>6936</v>
      </c>
      <c r="F3692" t="s">
        <v>18407</v>
      </c>
      <c r="G3692" t="s">
        <v>18407</v>
      </c>
      <c r="H3692" t="s">
        <v>6870</v>
      </c>
      <c r="I3692" t="s">
        <v>12515</v>
      </c>
      <c r="J3692">
        <v>3</v>
      </c>
      <c r="K3692" t="s">
        <v>370</v>
      </c>
      <c r="L3692" t="s">
        <v>6890</v>
      </c>
      <c r="M3692" t="s">
        <v>6891</v>
      </c>
      <c r="N3692" t="s">
        <v>6874</v>
      </c>
      <c r="O3692" t="s">
        <v>6874</v>
      </c>
      <c r="P3692" t="s">
        <v>6874</v>
      </c>
      <c r="Q3692" t="s">
        <v>6874</v>
      </c>
      <c r="R3692" t="s">
        <v>6874</v>
      </c>
      <c r="S3692">
        <v>4.8087770000000001</v>
      </c>
      <c r="T3692">
        <v>-75.684636999999995</v>
      </c>
      <c r="U3692" t="s">
        <v>18405</v>
      </c>
    </row>
    <row r="3693" spans="1:21" x14ac:dyDescent="0.3">
      <c r="A3693" t="s">
        <v>18408</v>
      </c>
      <c r="B3693" t="s">
        <v>370</v>
      </c>
      <c r="C3693" t="s">
        <v>11185</v>
      </c>
      <c r="D3693" t="s">
        <v>6866</v>
      </c>
      <c r="E3693" t="s">
        <v>6936</v>
      </c>
      <c r="F3693" t="s">
        <v>18404</v>
      </c>
      <c r="G3693" t="s">
        <v>18404</v>
      </c>
      <c r="H3693" t="s">
        <v>6870</v>
      </c>
      <c r="I3693" t="s">
        <v>12515</v>
      </c>
      <c r="J3693">
        <v>3</v>
      </c>
      <c r="K3693" t="s">
        <v>370</v>
      </c>
      <c r="L3693" t="s">
        <v>6890</v>
      </c>
      <c r="M3693" t="s">
        <v>6891</v>
      </c>
      <c r="N3693" t="s">
        <v>6874</v>
      </c>
      <c r="O3693" t="s">
        <v>6874</v>
      </c>
      <c r="P3693" t="s">
        <v>6874</v>
      </c>
      <c r="Q3693" t="s">
        <v>6874</v>
      </c>
      <c r="R3693" t="s">
        <v>6874</v>
      </c>
      <c r="S3693">
        <v>4.8152299999999997</v>
      </c>
      <c r="T3693">
        <v>-75.678205000000005</v>
      </c>
      <c r="U3693" t="s">
        <v>18405</v>
      </c>
    </row>
    <row r="3694" spans="1:21" x14ac:dyDescent="0.3">
      <c r="A3694" t="s">
        <v>18409</v>
      </c>
      <c r="B3694" t="s">
        <v>370</v>
      </c>
      <c r="C3694" t="s">
        <v>11185</v>
      </c>
      <c r="D3694" t="s">
        <v>6866</v>
      </c>
      <c r="E3694" t="s">
        <v>6936</v>
      </c>
      <c r="F3694" t="s">
        <v>18410</v>
      </c>
      <c r="G3694" t="s">
        <v>18410</v>
      </c>
      <c r="H3694" t="s">
        <v>6870</v>
      </c>
      <c r="I3694" t="s">
        <v>12515</v>
      </c>
      <c r="J3694">
        <v>3</v>
      </c>
      <c r="K3694" t="s">
        <v>370</v>
      </c>
      <c r="L3694" t="s">
        <v>6890</v>
      </c>
      <c r="M3694" t="s">
        <v>6891</v>
      </c>
      <c r="N3694" t="s">
        <v>6874</v>
      </c>
      <c r="O3694" t="s">
        <v>6874</v>
      </c>
      <c r="P3694" t="s">
        <v>6874</v>
      </c>
      <c r="Q3694" t="s">
        <v>6874</v>
      </c>
      <c r="R3694" t="s">
        <v>6874</v>
      </c>
      <c r="S3694">
        <v>4.8151380000000001</v>
      </c>
      <c r="T3694">
        <v>-75.678218999999999</v>
      </c>
      <c r="U3694" t="s">
        <v>18405</v>
      </c>
    </row>
    <row r="3695" spans="1:21" x14ac:dyDescent="0.3">
      <c r="A3695" t="s">
        <v>18411</v>
      </c>
      <c r="B3695" t="s">
        <v>370</v>
      </c>
      <c r="C3695" t="s">
        <v>11185</v>
      </c>
      <c r="D3695" t="s">
        <v>6866</v>
      </c>
      <c r="E3695" t="s">
        <v>6936</v>
      </c>
      <c r="F3695" t="s">
        <v>18412</v>
      </c>
      <c r="G3695" t="s">
        <v>18412</v>
      </c>
      <c r="H3695" t="s">
        <v>6870</v>
      </c>
      <c r="I3695" t="s">
        <v>12515</v>
      </c>
      <c r="J3695">
        <v>3</v>
      </c>
      <c r="K3695" t="s">
        <v>370</v>
      </c>
      <c r="L3695" t="s">
        <v>6890</v>
      </c>
      <c r="M3695" t="s">
        <v>6891</v>
      </c>
      <c r="N3695" t="s">
        <v>6874</v>
      </c>
      <c r="O3695" t="s">
        <v>6874</v>
      </c>
      <c r="P3695" t="s">
        <v>6874</v>
      </c>
      <c r="Q3695" t="s">
        <v>6874</v>
      </c>
      <c r="R3695" t="s">
        <v>6874</v>
      </c>
      <c r="S3695">
        <v>4.81515</v>
      </c>
      <c r="T3695">
        <v>-75.678230999999997</v>
      </c>
      <c r="U3695" t="s">
        <v>18405</v>
      </c>
    </row>
    <row r="3696" spans="1:21" x14ac:dyDescent="0.3">
      <c r="A3696" t="s">
        <v>18413</v>
      </c>
      <c r="B3696" t="s">
        <v>370</v>
      </c>
      <c r="C3696" t="s">
        <v>11181</v>
      </c>
      <c r="D3696" t="s">
        <v>18414</v>
      </c>
      <c r="E3696" t="s">
        <v>8313</v>
      </c>
      <c r="F3696" t="s">
        <v>18415</v>
      </c>
      <c r="G3696" t="s">
        <v>18416</v>
      </c>
      <c r="H3696" t="s">
        <v>6870</v>
      </c>
      <c r="I3696" t="s">
        <v>18417</v>
      </c>
      <c r="J3696">
        <v>2</v>
      </c>
      <c r="K3696" t="s">
        <v>370</v>
      </c>
      <c r="L3696" t="s">
        <v>6890</v>
      </c>
      <c r="M3696" t="s">
        <v>6891</v>
      </c>
      <c r="N3696" t="s">
        <v>6876</v>
      </c>
      <c r="O3696" t="s">
        <v>6876</v>
      </c>
      <c r="P3696" t="s">
        <v>6876</v>
      </c>
      <c r="Q3696" t="s">
        <v>6874</v>
      </c>
      <c r="R3696" t="s">
        <v>6874</v>
      </c>
      <c r="S3696">
        <v>4.7968869999999999</v>
      </c>
      <c r="T3696">
        <v>-75.730466000000007</v>
      </c>
      <c r="U3696" t="s">
        <v>18418</v>
      </c>
    </row>
    <row r="3697" spans="1:21" x14ac:dyDescent="0.3">
      <c r="A3697" t="s">
        <v>18419</v>
      </c>
      <c r="B3697" t="s">
        <v>370</v>
      </c>
      <c r="C3697" t="s">
        <v>11185</v>
      </c>
      <c r="D3697" t="s">
        <v>7124</v>
      </c>
      <c r="E3697" t="s">
        <v>7124</v>
      </c>
      <c r="F3697" t="s">
        <v>18420</v>
      </c>
      <c r="G3697" t="s">
        <v>18421</v>
      </c>
      <c r="H3697" t="s">
        <v>6870</v>
      </c>
      <c r="I3697" t="s">
        <v>6880</v>
      </c>
      <c r="J3697">
        <v>4</v>
      </c>
      <c r="K3697" t="s">
        <v>370</v>
      </c>
      <c r="L3697" t="s">
        <v>6872</v>
      </c>
      <c r="M3697" t="s">
        <v>6894</v>
      </c>
      <c r="N3697" t="s">
        <v>6875</v>
      </c>
      <c r="O3697" t="s">
        <v>6876</v>
      </c>
      <c r="P3697" t="s">
        <v>6875</v>
      </c>
      <c r="Q3697" t="s">
        <v>6876</v>
      </c>
      <c r="R3697" t="s">
        <v>6874</v>
      </c>
      <c r="S3697">
        <v>4.8118220000000003</v>
      </c>
      <c r="T3697">
        <v>-75.689528999999993</v>
      </c>
      <c r="U3697" t="s">
        <v>18422</v>
      </c>
    </row>
    <row r="3698" spans="1:21" x14ac:dyDescent="0.3">
      <c r="A3698" t="s">
        <v>18423</v>
      </c>
      <c r="B3698" t="s">
        <v>370</v>
      </c>
      <c r="C3698" t="s">
        <v>11185</v>
      </c>
      <c r="D3698" t="s">
        <v>7124</v>
      </c>
      <c r="E3698" t="s">
        <v>7124</v>
      </c>
      <c r="F3698" t="s">
        <v>18424</v>
      </c>
      <c r="G3698" t="s">
        <v>18424</v>
      </c>
      <c r="H3698" t="s">
        <v>6870</v>
      </c>
      <c r="I3698" t="s">
        <v>6880</v>
      </c>
      <c r="J3698">
        <v>2</v>
      </c>
      <c r="K3698" t="s">
        <v>370</v>
      </c>
      <c r="L3698" t="s">
        <v>6872</v>
      </c>
      <c r="M3698" t="s">
        <v>6894</v>
      </c>
      <c r="N3698" t="s">
        <v>6876</v>
      </c>
      <c r="O3698" t="s">
        <v>6875</v>
      </c>
      <c r="P3698" t="s">
        <v>6875</v>
      </c>
      <c r="Q3698" t="s">
        <v>6876</v>
      </c>
      <c r="R3698" t="s">
        <v>6875</v>
      </c>
      <c r="S3698">
        <v>4.8114210000000002</v>
      </c>
      <c r="T3698">
        <v>-75.689605</v>
      </c>
      <c r="U3698" t="s">
        <v>18425</v>
      </c>
    </row>
    <row r="3699" spans="1:21" x14ac:dyDescent="0.3">
      <c r="A3699" t="s">
        <v>18426</v>
      </c>
      <c r="B3699" t="s">
        <v>370</v>
      </c>
      <c r="C3699" t="s">
        <v>11185</v>
      </c>
      <c r="D3699" t="s">
        <v>6866</v>
      </c>
      <c r="E3699" t="s">
        <v>14081</v>
      </c>
      <c r="F3699" t="s">
        <v>18427</v>
      </c>
      <c r="G3699" t="s">
        <v>18428</v>
      </c>
      <c r="H3699" t="s">
        <v>6870</v>
      </c>
      <c r="I3699" t="s">
        <v>6880</v>
      </c>
      <c r="J3699">
        <v>2</v>
      </c>
      <c r="K3699">
        <v>2</v>
      </c>
      <c r="L3699" t="s">
        <v>6872</v>
      </c>
      <c r="M3699" t="s">
        <v>6894</v>
      </c>
      <c r="N3699" t="s">
        <v>6875</v>
      </c>
      <c r="O3699" t="s">
        <v>6875</v>
      </c>
      <c r="P3699" t="s">
        <v>6875</v>
      </c>
      <c r="Q3699" t="s">
        <v>6875</v>
      </c>
      <c r="R3699" t="s">
        <v>6875</v>
      </c>
      <c r="S3699">
        <v>4.8110309999999998</v>
      </c>
      <c r="T3699">
        <v>-75.689673999999997</v>
      </c>
      <c r="U3699" t="s">
        <v>18429</v>
      </c>
    </row>
    <row r="3700" spans="1:21" x14ac:dyDescent="0.3">
      <c r="A3700" t="s">
        <v>18430</v>
      </c>
      <c r="B3700" t="s">
        <v>370</v>
      </c>
      <c r="C3700" t="s">
        <v>11185</v>
      </c>
      <c r="D3700" t="s">
        <v>6866</v>
      </c>
      <c r="E3700" t="s">
        <v>14081</v>
      </c>
      <c r="F3700" t="s">
        <v>18431</v>
      </c>
      <c r="G3700" t="s">
        <v>18432</v>
      </c>
      <c r="H3700" t="s">
        <v>6870</v>
      </c>
      <c r="I3700" t="s">
        <v>6880</v>
      </c>
      <c r="J3700" t="s">
        <v>370</v>
      </c>
      <c r="K3700" t="s">
        <v>370</v>
      </c>
      <c r="L3700" t="s">
        <v>6872</v>
      </c>
      <c r="M3700" t="s">
        <v>6894</v>
      </c>
      <c r="N3700" t="s">
        <v>6876</v>
      </c>
      <c r="O3700" t="s">
        <v>6876</v>
      </c>
      <c r="P3700" t="s">
        <v>6876</v>
      </c>
      <c r="Q3700" t="s">
        <v>6876</v>
      </c>
      <c r="R3700" t="s">
        <v>6875</v>
      </c>
      <c r="S3700">
        <v>4.8112659999999998</v>
      </c>
      <c r="T3700">
        <v>-75.689355000000006</v>
      </c>
      <c r="U3700" t="s">
        <v>18433</v>
      </c>
    </row>
    <row r="3701" spans="1:21" x14ac:dyDescent="0.3">
      <c r="A3701" t="s">
        <v>18434</v>
      </c>
      <c r="B3701" t="s">
        <v>370</v>
      </c>
      <c r="C3701" t="s">
        <v>11185</v>
      </c>
      <c r="D3701" t="s">
        <v>7124</v>
      </c>
      <c r="E3701" t="s">
        <v>7124</v>
      </c>
      <c r="F3701" t="s">
        <v>18435</v>
      </c>
      <c r="G3701" t="s">
        <v>18435</v>
      </c>
      <c r="H3701" t="s">
        <v>6870</v>
      </c>
      <c r="I3701" t="s">
        <v>6871</v>
      </c>
      <c r="J3701">
        <v>2</v>
      </c>
      <c r="K3701">
        <v>1</v>
      </c>
      <c r="L3701" t="s">
        <v>6881</v>
      </c>
      <c r="M3701" t="s">
        <v>6891</v>
      </c>
      <c r="N3701" t="s">
        <v>6874</v>
      </c>
      <c r="O3701" t="s">
        <v>6874</v>
      </c>
      <c r="P3701" t="s">
        <v>6874</v>
      </c>
      <c r="Q3701" t="s">
        <v>6874</v>
      </c>
      <c r="R3701" t="s">
        <v>6874</v>
      </c>
      <c r="S3701">
        <v>4.8109120000000001</v>
      </c>
      <c r="T3701">
        <v>-75.689443999999995</v>
      </c>
      <c r="U3701" t="s">
        <v>18436</v>
      </c>
    </row>
    <row r="3702" spans="1:21" x14ac:dyDescent="0.3">
      <c r="A3702" t="s">
        <v>18437</v>
      </c>
      <c r="B3702" t="s">
        <v>370</v>
      </c>
      <c r="C3702" t="s">
        <v>11185</v>
      </c>
      <c r="D3702" t="s">
        <v>6866</v>
      </c>
      <c r="E3702" t="s">
        <v>14081</v>
      </c>
      <c r="F3702" t="s">
        <v>18438</v>
      </c>
      <c r="G3702" t="s">
        <v>18438</v>
      </c>
      <c r="H3702" t="s">
        <v>6870</v>
      </c>
      <c r="I3702" t="s">
        <v>6886</v>
      </c>
      <c r="J3702">
        <v>1</v>
      </c>
      <c r="K3702" t="s">
        <v>370</v>
      </c>
      <c r="L3702" t="s">
        <v>6881</v>
      </c>
      <c r="M3702" t="s">
        <v>6873</v>
      </c>
      <c r="N3702" t="s">
        <v>6876</v>
      </c>
      <c r="O3702" t="s">
        <v>6875</v>
      </c>
      <c r="P3702" t="s">
        <v>6874</v>
      </c>
      <c r="Q3702" t="s">
        <v>6875</v>
      </c>
      <c r="R3702" t="s">
        <v>6874</v>
      </c>
      <c r="S3702">
        <v>4.8117700000000001</v>
      </c>
      <c r="T3702">
        <v>-75.689595999999995</v>
      </c>
      <c r="U3702" t="s">
        <v>18439</v>
      </c>
    </row>
    <row r="3703" spans="1:21" x14ac:dyDescent="0.3">
      <c r="A3703" t="s">
        <v>18440</v>
      </c>
      <c r="B3703" t="s">
        <v>370</v>
      </c>
      <c r="C3703" t="s">
        <v>11185</v>
      </c>
      <c r="D3703" t="s">
        <v>6866</v>
      </c>
      <c r="E3703" t="s">
        <v>14081</v>
      </c>
      <c r="F3703" t="s">
        <v>18441</v>
      </c>
      <c r="G3703" t="s">
        <v>18441</v>
      </c>
      <c r="H3703" t="s">
        <v>6870</v>
      </c>
      <c r="I3703" t="s">
        <v>6871</v>
      </c>
      <c r="J3703" t="s">
        <v>370</v>
      </c>
      <c r="K3703" t="s">
        <v>370</v>
      </c>
      <c r="L3703" t="s">
        <v>6881</v>
      </c>
      <c r="M3703" t="s">
        <v>6882</v>
      </c>
      <c r="N3703" t="s">
        <v>6876</v>
      </c>
      <c r="O3703" t="s">
        <v>6875</v>
      </c>
      <c r="P3703" t="s">
        <v>6876</v>
      </c>
      <c r="Q3703" t="s">
        <v>6876</v>
      </c>
      <c r="R3703" t="s">
        <v>6876</v>
      </c>
      <c r="S3703">
        <v>4.8120050000000001</v>
      </c>
      <c r="T3703">
        <v>-75.690083000000001</v>
      </c>
      <c r="U3703" t="s">
        <v>18442</v>
      </c>
    </row>
    <row r="3704" spans="1:21" x14ac:dyDescent="0.3">
      <c r="A3704" t="s">
        <v>18443</v>
      </c>
      <c r="B3704" t="s">
        <v>370</v>
      </c>
      <c r="C3704" t="s">
        <v>11185</v>
      </c>
      <c r="D3704" t="s">
        <v>6866</v>
      </c>
      <c r="E3704" t="s">
        <v>6960</v>
      </c>
      <c r="F3704" t="s">
        <v>18444</v>
      </c>
      <c r="G3704" t="s">
        <v>18445</v>
      </c>
      <c r="H3704" t="s">
        <v>6870</v>
      </c>
      <c r="I3704" t="s">
        <v>6871</v>
      </c>
      <c r="J3704">
        <v>2</v>
      </c>
      <c r="K3704" t="s">
        <v>370</v>
      </c>
      <c r="L3704" t="s">
        <v>6890</v>
      </c>
      <c r="M3704" t="s">
        <v>6891</v>
      </c>
      <c r="N3704" t="s">
        <v>6874</v>
      </c>
      <c r="O3704" t="s">
        <v>6874</v>
      </c>
      <c r="P3704" t="s">
        <v>6874</v>
      </c>
      <c r="Q3704" t="s">
        <v>6874</v>
      </c>
      <c r="R3704" t="s">
        <v>6874</v>
      </c>
      <c r="S3704">
        <v>4.8020829999999997</v>
      </c>
      <c r="T3704">
        <v>-75.689049999999995</v>
      </c>
      <c r="U3704" t="s">
        <v>18446</v>
      </c>
    </row>
    <row r="3705" spans="1:21" x14ac:dyDescent="0.3">
      <c r="A3705" t="s">
        <v>18447</v>
      </c>
      <c r="B3705" t="s">
        <v>370</v>
      </c>
      <c r="C3705" t="s">
        <v>11185</v>
      </c>
      <c r="D3705" t="s">
        <v>6866</v>
      </c>
      <c r="E3705" t="s">
        <v>6960</v>
      </c>
      <c r="F3705" t="s">
        <v>18448</v>
      </c>
      <c r="G3705" t="s">
        <v>18445</v>
      </c>
      <c r="H3705" t="s">
        <v>6870</v>
      </c>
      <c r="I3705" t="s">
        <v>6871</v>
      </c>
      <c r="J3705">
        <v>2</v>
      </c>
      <c r="K3705" t="s">
        <v>370</v>
      </c>
      <c r="L3705" t="s">
        <v>6890</v>
      </c>
      <c r="M3705" t="s">
        <v>6891</v>
      </c>
      <c r="N3705" t="s">
        <v>6874</v>
      </c>
      <c r="O3705" t="s">
        <v>6876</v>
      </c>
      <c r="P3705" t="s">
        <v>6874</v>
      </c>
      <c r="Q3705" t="s">
        <v>6876</v>
      </c>
      <c r="R3705" t="s">
        <v>6874</v>
      </c>
      <c r="S3705">
        <v>4.8020230000000002</v>
      </c>
      <c r="T3705">
        <v>-75.688992999999996</v>
      </c>
      <c r="U3705" t="s">
        <v>18449</v>
      </c>
    </row>
    <row r="3706" spans="1:21" x14ac:dyDescent="0.3">
      <c r="A3706" t="s">
        <v>18450</v>
      </c>
      <c r="B3706" t="s">
        <v>370</v>
      </c>
      <c r="C3706" t="s">
        <v>11185</v>
      </c>
      <c r="D3706" t="s">
        <v>6866</v>
      </c>
      <c r="E3706" t="s">
        <v>6960</v>
      </c>
      <c r="F3706" t="s">
        <v>18451</v>
      </c>
      <c r="G3706" t="s">
        <v>18445</v>
      </c>
      <c r="H3706" t="s">
        <v>6870</v>
      </c>
      <c r="I3706" t="s">
        <v>6871</v>
      </c>
      <c r="J3706">
        <v>2</v>
      </c>
      <c r="K3706" t="s">
        <v>370</v>
      </c>
      <c r="L3706" t="s">
        <v>6890</v>
      </c>
      <c r="M3706" t="s">
        <v>6891</v>
      </c>
      <c r="N3706" t="s">
        <v>6874</v>
      </c>
      <c r="O3706" t="s">
        <v>6874</v>
      </c>
      <c r="P3706" t="s">
        <v>6874</v>
      </c>
      <c r="Q3706" t="s">
        <v>6874</v>
      </c>
      <c r="R3706" t="s">
        <v>6874</v>
      </c>
      <c r="S3706">
        <v>4.802854</v>
      </c>
      <c r="T3706">
        <v>-75.698224999999994</v>
      </c>
      <c r="U3706" t="s">
        <v>18452</v>
      </c>
    </row>
    <row r="3707" spans="1:21" x14ac:dyDescent="0.3">
      <c r="A3707" t="s">
        <v>18453</v>
      </c>
      <c r="B3707" t="s">
        <v>370</v>
      </c>
      <c r="C3707" t="s">
        <v>11185</v>
      </c>
      <c r="D3707" t="s">
        <v>6866</v>
      </c>
      <c r="E3707" t="s">
        <v>6960</v>
      </c>
      <c r="F3707" t="s">
        <v>18454</v>
      </c>
      <c r="G3707" t="s">
        <v>18454</v>
      </c>
      <c r="H3707" t="s">
        <v>6870</v>
      </c>
      <c r="I3707" t="s">
        <v>6871</v>
      </c>
      <c r="J3707">
        <v>2</v>
      </c>
      <c r="K3707" t="s">
        <v>370</v>
      </c>
      <c r="L3707" t="s">
        <v>6890</v>
      </c>
      <c r="M3707" t="s">
        <v>6882</v>
      </c>
      <c r="N3707" t="s">
        <v>6874</v>
      </c>
      <c r="O3707" t="s">
        <v>6874</v>
      </c>
      <c r="P3707" t="s">
        <v>6874</v>
      </c>
      <c r="Q3707" t="s">
        <v>6874</v>
      </c>
      <c r="R3707" t="s">
        <v>6874</v>
      </c>
      <c r="S3707">
        <v>4.8020290000000001</v>
      </c>
      <c r="T3707">
        <v>-75.688838000000004</v>
      </c>
      <c r="U3707" t="s">
        <v>18455</v>
      </c>
    </row>
    <row r="3708" spans="1:21" x14ac:dyDescent="0.3">
      <c r="A3708" t="s">
        <v>18456</v>
      </c>
      <c r="B3708" t="s">
        <v>370</v>
      </c>
      <c r="C3708" t="s">
        <v>11181</v>
      </c>
      <c r="D3708" t="s">
        <v>6928</v>
      </c>
      <c r="E3708" t="s">
        <v>7141</v>
      </c>
      <c r="F3708" t="s">
        <v>18457</v>
      </c>
      <c r="G3708" t="s">
        <v>18458</v>
      </c>
      <c r="H3708" t="s">
        <v>6870</v>
      </c>
      <c r="I3708" t="s">
        <v>6871</v>
      </c>
      <c r="J3708">
        <v>4</v>
      </c>
      <c r="K3708" t="s">
        <v>370</v>
      </c>
      <c r="L3708" t="s">
        <v>6881</v>
      </c>
      <c r="M3708" t="s">
        <v>6873</v>
      </c>
      <c r="N3708" t="s">
        <v>6874</v>
      </c>
      <c r="O3708" t="s">
        <v>6876</v>
      </c>
      <c r="P3708" t="s">
        <v>6875</v>
      </c>
      <c r="Q3708" t="s">
        <v>6874</v>
      </c>
      <c r="R3708" t="s">
        <v>6874</v>
      </c>
      <c r="S3708">
        <v>4.8173589999999997</v>
      </c>
      <c r="T3708">
        <v>-75.710057000000006</v>
      </c>
      <c r="U3708" t="s">
        <v>18459</v>
      </c>
    </row>
    <row r="3709" spans="1:21" x14ac:dyDescent="0.3">
      <c r="A3709" t="s">
        <v>18460</v>
      </c>
      <c r="B3709" t="s">
        <v>370</v>
      </c>
      <c r="C3709" t="s">
        <v>11185</v>
      </c>
      <c r="D3709" t="s">
        <v>7124</v>
      </c>
      <c r="E3709" t="s">
        <v>7124</v>
      </c>
      <c r="F3709" t="s">
        <v>16703</v>
      </c>
      <c r="G3709" t="s">
        <v>18461</v>
      </c>
      <c r="H3709" t="s">
        <v>6870</v>
      </c>
      <c r="I3709" t="s">
        <v>6871</v>
      </c>
      <c r="J3709">
        <v>3</v>
      </c>
      <c r="K3709" t="s">
        <v>370</v>
      </c>
      <c r="L3709" t="s">
        <v>6881</v>
      </c>
      <c r="M3709" t="s">
        <v>6894</v>
      </c>
      <c r="N3709" t="s">
        <v>6874</v>
      </c>
      <c r="O3709" t="s">
        <v>6875</v>
      </c>
      <c r="P3709" t="s">
        <v>6874</v>
      </c>
      <c r="Q3709" t="s">
        <v>6875</v>
      </c>
      <c r="R3709" t="s">
        <v>6874</v>
      </c>
      <c r="S3709">
        <v>4.8106080000000002</v>
      </c>
      <c r="T3709">
        <v>-75.708878999999996</v>
      </c>
      <c r="U3709" t="s">
        <v>18462</v>
      </c>
    </row>
    <row r="3710" spans="1:21" x14ac:dyDescent="0.3">
      <c r="A3710" t="s">
        <v>18463</v>
      </c>
      <c r="B3710" t="s">
        <v>370</v>
      </c>
      <c r="C3710" t="s">
        <v>6876</v>
      </c>
      <c r="D3710" t="s">
        <v>9892</v>
      </c>
      <c r="E3710" t="s">
        <v>9893</v>
      </c>
      <c r="F3710" t="s">
        <v>18464</v>
      </c>
      <c r="G3710" t="s">
        <v>18464</v>
      </c>
      <c r="H3710" t="s">
        <v>6870</v>
      </c>
      <c r="I3710" t="s">
        <v>6871</v>
      </c>
      <c r="J3710" t="s">
        <v>370</v>
      </c>
      <c r="K3710" t="s">
        <v>370</v>
      </c>
      <c r="L3710" t="s">
        <v>6872</v>
      </c>
      <c r="M3710" t="s">
        <v>6894</v>
      </c>
      <c r="N3710" t="s">
        <v>6874</v>
      </c>
      <c r="O3710" t="s">
        <v>6874</v>
      </c>
      <c r="P3710" t="s">
        <v>6875</v>
      </c>
      <c r="Q3710" t="s">
        <v>6874</v>
      </c>
      <c r="R3710" t="s">
        <v>6876</v>
      </c>
      <c r="S3710">
        <v>4.8184659999999999</v>
      </c>
      <c r="T3710">
        <v>-75.695419000000001</v>
      </c>
      <c r="U3710" t="s">
        <v>18465</v>
      </c>
    </row>
    <row r="3711" spans="1:21" x14ac:dyDescent="0.3">
      <c r="A3711" t="s">
        <v>18466</v>
      </c>
      <c r="B3711" t="s">
        <v>370</v>
      </c>
      <c r="C3711" t="s">
        <v>370</v>
      </c>
      <c r="D3711" t="s">
        <v>9892</v>
      </c>
      <c r="E3711" t="s">
        <v>9893</v>
      </c>
      <c r="F3711" t="s">
        <v>18467</v>
      </c>
      <c r="G3711" t="s">
        <v>18467</v>
      </c>
      <c r="H3711" t="s">
        <v>6870</v>
      </c>
      <c r="I3711" t="s">
        <v>6871</v>
      </c>
      <c r="J3711">
        <v>2</v>
      </c>
      <c r="K3711" t="s">
        <v>370</v>
      </c>
      <c r="L3711" t="s">
        <v>6881</v>
      </c>
      <c r="M3711" t="s">
        <v>6873</v>
      </c>
      <c r="N3711" t="s">
        <v>6874</v>
      </c>
      <c r="O3711" t="s">
        <v>6874</v>
      </c>
      <c r="P3711" t="s">
        <v>6875</v>
      </c>
      <c r="Q3711" t="s">
        <v>6874</v>
      </c>
      <c r="R3711" t="s">
        <v>6876</v>
      </c>
      <c r="S3711">
        <v>4.8094400000000004</v>
      </c>
      <c r="T3711">
        <v>-75.716589999999997</v>
      </c>
      <c r="U3711" t="s">
        <v>18468</v>
      </c>
    </row>
    <row r="3712" spans="1:21" x14ac:dyDescent="0.3">
      <c r="A3712" t="s">
        <v>18469</v>
      </c>
      <c r="B3712" t="s">
        <v>370</v>
      </c>
      <c r="C3712" t="s">
        <v>11185</v>
      </c>
      <c r="D3712" t="s">
        <v>9892</v>
      </c>
      <c r="E3712" t="s">
        <v>9893</v>
      </c>
      <c r="F3712" t="s">
        <v>18470</v>
      </c>
      <c r="G3712" t="s">
        <v>18470</v>
      </c>
      <c r="H3712" t="s">
        <v>6870</v>
      </c>
      <c r="I3712" t="s">
        <v>6871</v>
      </c>
      <c r="J3712" t="s">
        <v>370</v>
      </c>
      <c r="K3712" t="s">
        <v>370</v>
      </c>
      <c r="L3712" t="s">
        <v>6872</v>
      </c>
      <c r="M3712" t="s">
        <v>6894</v>
      </c>
      <c r="N3712" t="s">
        <v>6874</v>
      </c>
      <c r="O3712" t="s">
        <v>6875</v>
      </c>
      <c r="P3712" t="s">
        <v>6875</v>
      </c>
      <c r="Q3712" t="s">
        <v>6874</v>
      </c>
      <c r="R3712" t="s">
        <v>6876</v>
      </c>
      <c r="S3712">
        <v>4.8227229999999999</v>
      </c>
      <c r="T3712">
        <v>-75.723958999999994</v>
      </c>
      <c r="U3712" t="s">
        <v>18471</v>
      </c>
    </row>
    <row r="3713" spans="1:21" x14ac:dyDescent="0.3">
      <c r="A3713" t="s">
        <v>18472</v>
      </c>
      <c r="B3713" t="s">
        <v>370</v>
      </c>
      <c r="C3713" t="s">
        <v>11185</v>
      </c>
      <c r="D3713" t="s">
        <v>9892</v>
      </c>
      <c r="E3713" t="s">
        <v>9893</v>
      </c>
      <c r="F3713" t="s">
        <v>18473</v>
      </c>
      <c r="G3713" t="s">
        <v>18473</v>
      </c>
      <c r="H3713" t="s">
        <v>6870</v>
      </c>
      <c r="I3713" t="s">
        <v>6871</v>
      </c>
      <c r="J3713" t="s">
        <v>370</v>
      </c>
      <c r="K3713" t="s">
        <v>370</v>
      </c>
      <c r="L3713" t="s">
        <v>6881</v>
      </c>
      <c r="M3713" t="s">
        <v>6873</v>
      </c>
      <c r="N3713" t="s">
        <v>6874</v>
      </c>
      <c r="O3713" t="s">
        <v>6874</v>
      </c>
      <c r="P3713" t="s">
        <v>6875</v>
      </c>
      <c r="Q3713" t="s">
        <v>6874</v>
      </c>
      <c r="R3713" t="s">
        <v>6876</v>
      </c>
      <c r="S3713">
        <v>4.839334</v>
      </c>
      <c r="T3713">
        <v>-75.663176000000007</v>
      </c>
      <c r="U3713" t="s">
        <v>18474</v>
      </c>
    </row>
    <row r="3714" spans="1:21" x14ac:dyDescent="0.3">
      <c r="A3714" t="s">
        <v>18475</v>
      </c>
      <c r="B3714" t="s">
        <v>370</v>
      </c>
      <c r="C3714" t="s">
        <v>11181</v>
      </c>
      <c r="D3714" t="s">
        <v>18476</v>
      </c>
      <c r="E3714" t="s">
        <v>8324</v>
      </c>
      <c r="F3714" t="s">
        <v>18477</v>
      </c>
      <c r="G3714" t="s">
        <v>18477</v>
      </c>
      <c r="H3714" t="s">
        <v>6870</v>
      </c>
      <c r="I3714" t="s">
        <v>6871</v>
      </c>
      <c r="J3714">
        <v>2</v>
      </c>
      <c r="K3714" t="s">
        <v>370</v>
      </c>
      <c r="L3714" t="s">
        <v>6890</v>
      </c>
      <c r="M3714" t="s">
        <v>6891</v>
      </c>
      <c r="N3714" t="s">
        <v>6874</v>
      </c>
      <c r="O3714" t="s">
        <v>6874</v>
      </c>
      <c r="P3714" t="s">
        <v>6874</v>
      </c>
      <c r="Q3714" t="s">
        <v>6874</v>
      </c>
      <c r="R3714" t="s">
        <v>6874</v>
      </c>
      <c r="S3714">
        <v>5.2386619999999997</v>
      </c>
      <c r="T3714">
        <v>-76.047355999999994</v>
      </c>
      <c r="U3714" t="s">
        <v>370</v>
      </c>
    </row>
    <row r="3715" spans="1:21" x14ac:dyDescent="0.3">
      <c r="A3715" t="s">
        <v>18478</v>
      </c>
      <c r="B3715" t="s">
        <v>370</v>
      </c>
      <c r="C3715" t="s">
        <v>10333</v>
      </c>
      <c r="D3715" t="s">
        <v>18479</v>
      </c>
      <c r="E3715" t="s">
        <v>11205</v>
      </c>
      <c r="F3715" t="s">
        <v>18102</v>
      </c>
      <c r="G3715" t="s">
        <v>18102</v>
      </c>
      <c r="H3715" t="s">
        <v>6870</v>
      </c>
      <c r="I3715" t="s">
        <v>6871</v>
      </c>
      <c r="J3715">
        <v>2</v>
      </c>
      <c r="K3715" t="s">
        <v>370</v>
      </c>
      <c r="L3715" t="s">
        <v>6872</v>
      </c>
      <c r="M3715" t="s">
        <v>6894</v>
      </c>
      <c r="N3715" t="s">
        <v>6874</v>
      </c>
      <c r="O3715" t="s">
        <v>6875</v>
      </c>
      <c r="P3715" t="s">
        <v>6875</v>
      </c>
      <c r="Q3715" t="s">
        <v>6875</v>
      </c>
      <c r="R3715" t="s">
        <v>6875</v>
      </c>
      <c r="S3715">
        <v>4.801323</v>
      </c>
      <c r="T3715">
        <v>-75.724646000000007</v>
      </c>
      <c r="U3715" t="s">
        <v>18480</v>
      </c>
    </row>
    <row r="3716" spans="1:21" x14ac:dyDescent="0.3">
      <c r="A3716" t="s">
        <v>18481</v>
      </c>
      <c r="B3716" t="s">
        <v>370</v>
      </c>
      <c r="C3716" t="s">
        <v>11181</v>
      </c>
      <c r="D3716" t="s">
        <v>18414</v>
      </c>
      <c r="E3716" t="s">
        <v>14688</v>
      </c>
      <c r="F3716" t="s">
        <v>18482</v>
      </c>
      <c r="G3716" t="s">
        <v>18483</v>
      </c>
      <c r="H3716" t="s">
        <v>6870</v>
      </c>
      <c r="I3716" t="s">
        <v>6871</v>
      </c>
      <c r="J3716">
        <v>2</v>
      </c>
      <c r="K3716" t="s">
        <v>370</v>
      </c>
      <c r="L3716" t="s">
        <v>6881</v>
      </c>
      <c r="M3716" t="s">
        <v>6891</v>
      </c>
      <c r="N3716" t="s">
        <v>6874</v>
      </c>
      <c r="O3716" t="s">
        <v>6874</v>
      </c>
      <c r="P3716" t="s">
        <v>6876</v>
      </c>
      <c r="Q3716" t="s">
        <v>6874</v>
      </c>
      <c r="R3716" t="s">
        <v>6875</v>
      </c>
      <c r="S3716">
        <v>4.7902100000000001</v>
      </c>
      <c r="T3716">
        <v>-75.708113999999995</v>
      </c>
      <c r="U3716" t="s">
        <v>18484</v>
      </c>
    </row>
    <row r="3717" spans="1:21" x14ac:dyDescent="0.3">
      <c r="A3717" t="s">
        <v>18485</v>
      </c>
      <c r="B3717" t="s">
        <v>370</v>
      </c>
      <c r="C3717" t="s">
        <v>11181</v>
      </c>
      <c r="D3717" t="s">
        <v>18414</v>
      </c>
      <c r="E3717" t="s">
        <v>8338</v>
      </c>
      <c r="F3717" t="s">
        <v>18486</v>
      </c>
      <c r="G3717" t="s">
        <v>18486</v>
      </c>
      <c r="H3717" t="s">
        <v>6870</v>
      </c>
      <c r="I3717" t="s">
        <v>6871</v>
      </c>
      <c r="J3717">
        <v>2</v>
      </c>
      <c r="K3717" t="s">
        <v>370</v>
      </c>
      <c r="L3717" t="s">
        <v>6881</v>
      </c>
      <c r="M3717" t="s">
        <v>6894</v>
      </c>
      <c r="N3717" t="s">
        <v>6874</v>
      </c>
      <c r="O3717" t="s">
        <v>6875</v>
      </c>
      <c r="P3717" t="s">
        <v>6874</v>
      </c>
      <c r="Q3717" t="s">
        <v>6874</v>
      </c>
      <c r="R3717" t="s">
        <v>6874</v>
      </c>
      <c r="S3717">
        <v>4.8184659999999999</v>
      </c>
      <c r="T3717">
        <v>-75.695419000000001</v>
      </c>
      <c r="U3717" t="s">
        <v>18487</v>
      </c>
    </row>
    <row r="3718" spans="1:21" x14ac:dyDescent="0.3">
      <c r="A3718" t="s">
        <v>18488</v>
      </c>
      <c r="B3718" t="s">
        <v>370</v>
      </c>
      <c r="C3718" t="s">
        <v>11181</v>
      </c>
      <c r="D3718" t="s">
        <v>18414</v>
      </c>
      <c r="E3718" t="s">
        <v>8338</v>
      </c>
      <c r="F3718" t="s">
        <v>18489</v>
      </c>
      <c r="G3718" t="s">
        <v>18489</v>
      </c>
      <c r="H3718" t="s">
        <v>6870</v>
      </c>
      <c r="I3718" t="s">
        <v>6871</v>
      </c>
      <c r="J3718">
        <v>2</v>
      </c>
      <c r="K3718" t="s">
        <v>370</v>
      </c>
      <c r="L3718" t="s">
        <v>6890</v>
      </c>
      <c r="M3718" t="s">
        <v>6873</v>
      </c>
      <c r="N3718" t="s">
        <v>6874</v>
      </c>
      <c r="O3718" t="s">
        <v>6875</v>
      </c>
      <c r="P3718" t="s">
        <v>6874</v>
      </c>
      <c r="Q3718" t="s">
        <v>6874</v>
      </c>
      <c r="R3718" t="s">
        <v>6874</v>
      </c>
      <c r="S3718">
        <v>4.8184659999999999</v>
      </c>
      <c r="T3718">
        <v>-75.695419000000001</v>
      </c>
      <c r="U3718" t="s">
        <v>18490</v>
      </c>
    </row>
    <row r="3719" spans="1:21" x14ac:dyDescent="0.3">
      <c r="A3719" t="s">
        <v>18491</v>
      </c>
      <c r="B3719" t="s">
        <v>370</v>
      </c>
      <c r="C3719" t="s">
        <v>11181</v>
      </c>
      <c r="D3719" t="s">
        <v>18414</v>
      </c>
      <c r="E3719" t="s">
        <v>8338</v>
      </c>
      <c r="F3719" t="s">
        <v>18492</v>
      </c>
      <c r="G3719" t="s">
        <v>18492</v>
      </c>
      <c r="H3719" t="s">
        <v>6870</v>
      </c>
      <c r="I3719" t="s">
        <v>6871</v>
      </c>
      <c r="J3719">
        <v>2</v>
      </c>
      <c r="K3719" t="s">
        <v>370</v>
      </c>
      <c r="L3719" t="s">
        <v>6881</v>
      </c>
      <c r="M3719" t="s">
        <v>6873</v>
      </c>
      <c r="N3719" t="s">
        <v>6874</v>
      </c>
      <c r="O3719" t="s">
        <v>6874</v>
      </c>
      <c r="P3719" t="s">
        <v>6874</v>
      </c>
      <c r="Q3719" t="s">
        <v>6875</v>
      </c>
      <c r="R3719" t="s">
        <v>6874</v>
      </c>
      <c r="S3719">
        <v>4.8087169999999997</v>
      </c>
      <c r="T3719">
        <v>-75.690601000000001</v>
      </c>
      <c r="U3719" t="s">
        <v>18493</v>
      </c>
    </row>
    <row r="3720" spans="1:21" x14ac:dyDescent="0.3">
      <c r="A3720" t="s">
        <v>18494</v>
      </c>
      <c r="B3720" t="s">
        <v>370</v>
      </c>
      <c r="C3720" t="s">
        <v>10333</v>
      </c>
      <c r="D3720" t="s">
        <v>18414</v>
      </c>
      <c r="E3720" t="s">
        <v>11205</v>
      </c>
      <c r="F3720" t="s">
        <v>18495</v>
      </c>
      <c r="G3720" t="s">
        <v>18495</v>
      </c>
      <c r="H3720" t="s">
        <v>6870</v>
      </c>
      <c r="I3720" t="s">
        <v>6871</v>
      </c>
      <c r="J3720" t="s">
        <v>370</v>
      </c>
      <c r="K3720" t="s">
        <v>370</v>
      </c>
      <c r="L3720" t="s">
        <v>6881</v>
      </c>
      <c r="M3720" t="s">
        <v>6873</v>
      </c>
      <c r="N3720" t="s">
        <v>6874</v>
      </c>
      <c r="O3720" t="s">
        <v>6874</v>
      </c>
      <c r="P3720" t="s">
        <v>6876</v>
      </c>
      <c r="Q3720" t="s">
        <v>6876</v>
      </c>
      <c r="R3720" t="s">
        <v>6875</v>
      </c>
      <c r="S3720">
        <v>4.8184659999999999</v>
      </c>
      <c r="T3720">
        <v>-75.695419000000001</v>
      </c>
      <c r="U3720" t="s">
        <v>18496</v>
      </c>
    </row>
    <row r="3721" spans="1:21" x14ac:dyDescent="0.3">
      <c r="A3721" t="s">
        <v>18497</v>
      </c>
      <c r="B3721" t="s">
        <v>370</v>
      </c>
      <c r="C3721" t="s">
        <v>11181</v>
      </c>
      <c r="D3721" t="s">
        <v>18414</v>
      </c>
      <c r="E3721" t="s">
        <v>8338</v>
      </c>
      <c r="F3721" t="s">
        <v>18498</v>
      </c>
      <c r="G3721" t="s">
        <v>18498</v>
      </c>
      <c r="H3721" t="s">
        <v>6870</v>
      </c>
      <c r="I3721" t="s">
        <v>6871</v>
      </c>
      <c r="J3721">
        <v>2</v>
      </c>
      <c r="K3721" t="s">
        <v>370</v>
      </c>
      <c r="L3721" t="s">
        <v>6890</v>
      </c>
      <c r="M3721" t="s">
        <v>6873</v>
      </c>
      <c r="N3721" t="s">
        <v>6874</v>
      </c>
      <c r="O3721" t="s">
        <v>6874</v>
      </c>
      <c r="P3721" t="s">
        <v>6874</v>
      </c>
      <c r="Q3721" t="s">
        <v>6874</v>
      </c>
      <c r="R3721" t="s">
        <v>6874</v>
      </c>
      <c r="S3721">
        <v>4.8184659999999999</v>
      </c>
      <c r="T3721">
        <v>-75.695419000000001</v>
      </c>
      <c r="U3721" t="s">
        <v>18499</v>
      </c>
    </row>
    <row r="3722" spans="1:21" x14ac:dyDescent="0.3">
      <c r="A3722" t="s">
        <v>18500</v>
      </c>
      <c r="B3722" t="s">
        <v>370</v>
      </c>
      <c r="C3722" t="s">
        <v>11181</v>
      </c>
      <c r="D3722" t="s">
        <v>18414</v>
      </c>
      <c r="E3722" t="s">
        <v>8338</v>
      </c>
      <c r="F3722" t="s">
        <v>18501</v>
      </c>
      <c r="G3722" t="s">
        <v>18501</v>
      </c>
      <c r="H3722" t="s">
        <v>6870</v>
      </c>
      <c r="I3722" t="s">
        <v>6871</v>
      </c>
      <c r="J3722">
        <v>2</v>
      </c>
      <c r="K3722" t="s">
        <v>370</v>
      </c>
      <c r="L3722" t="s">
        <v>6881</v>
      </c>
      <c r="M3722" t="s">
        <v>6891</v>
      </c>
      <c r="N3722" t="s">
        <v>6874</v>
      </c>
      <c r="O3722" t="s">
        <v>6874</v>
      </c>
      <c r="P3722" t="s">
        <v>6874</v>
      </c>
      <c r="Q3722" t="s">
        <v>6876</v>
      </c>
      <c r="R3722" t="s">
        <v>6875</v>
      </c>
      <c r="S3722">
        <v>4.8184659999999999</v>
      </c>
      <c r="T3722">
        <v>-75.695419000000001</v>
      </c>
      <c r="U3722" t="s">
        <v>18502</v>
      </c>
    </row>
    <row r="3723" spans="1:21" x14ac:dyDescent="0.3">
      <c r="A3723" t="s">
        <v>18503</v>
      </c>
      <c r="B3723" t="s">
        <v>370</v>
      </c>
      <c r="C3723" t="s">
        <v>11185</v>
      </c>
      <c r="D3723" t="s">
        <v>6866</v>
      </c>
      <c r="E3723" t="s">
        <v>6867</v>
      </c>
      <c r="F3723" t="s">
        <v>18504</v>
      </c>
      <c r="G3723" t="s">
        <v>18505</v>
      </c>
      <c r="H3723" t="s">
        <v>6870</v>
      </c>
      <c r="I3723" t="s">
        <v>6880</v>
      </c>
      <c r="J3723">
        <v>4</v>
      </c>
      <c r="K3723" t="s">
        <v>370</v>
      </c>
      <c r="L3723" t="s">
        <v>6881</v>
      </c>
      <c r="M3723" t="s">
        <v>6873</v>
      </c>
      <c r="N3723" t="s">
        <v>6874</v>
      </c>
      <c r="O3723" t="s">
        <v>6874</v>
      </c>
      <c r="P3723" t="s">
        <v>6874</v>
      </c>
      <c r="Q3723" t="s">
        <v>6874</v>
      </c>
      <c r="R3723" t="s">
        <v>6874</v>
      </c>
      <c r="S3723">
        <v>4.8120690000000002</v>
      </c>
      <c r="T3723">
        <v>-75.693071000000003</v>
      </c>
      <c r="U3723" t="s">
        <v>18506</v>
      </c>
    </row>
    <row r="3724" spans="1:21" x14ac:dyDescent="0.3">
      <c r="A3724" t="s">
        <v>18507</v>
      </c>
      <c r="B3724" t="s">
        <v>370</v>
      </c>
      <c r="C3724" t="s">
        <v>11185</v>
      </c>
      <c r="D3724" t="s">
        <v>6866</v>
      </c>
      <c r="E3724" t="s">
        <v>14081</v>
      </c>
      <c r="F3724" t="s">
        <v>18508</v>
      </c>
      <c r="G3724" t="s">
        <v>6876</v>
      </c>
      <c r="H3724" t="s">
        <v>6870</v>
      </c>
      <c r="I3724" t="s">
        <v>6880</v>
      </c>
      <c r="J3724">
        <v>4</v>
      </c>
      <c r="K3724" t="s">
        <v>370</v>
      </c>
      <c r="L3724" t="s">
        <v>6872</v>
      </c>
      <c r="M3724" t="s">
        <v>6894</v>
      </c>
      <c r="N3724" t="s">
        <v>6875</v>
      </c>
      <c r="O3724" t="s">
        <v>6876</v>
      </c>
      <c r="P3724" t="s">
        <v>6876</v>
      </c>
      <c r="Q3724" t="s">
        <v>6876</v>
      </c>
      <c r="R3724" t="s">
        <v>6874</v>
      </c>
      <c r="S3724">
        <v>4.8139770000000004</v>
      </c>
      <c r="T3724">
        <v>-75.689080000000004</v>
      </c>
      <c r="U3724" t="s">
        <v>18509</v>
      </c>
    </row>
    <row r="3725" spans="1:21" x14ac:dyDescent="0.3">
      <c r="A3725" t="s">
        <v>18510</v>
      </c>
      <c r="B3725" t="s">
        <v>370</v>
      </c>
      <c r="C3725" t="s">
        <v>11185</v>
      </c>
      <c r="D3725" t="s">
        <v>6866</v>
      </c>
      <c r="E3725" t="s">
        <v>6867</v>
      </c>
      <c r="F3725" t="s">
        <v>18511</v>
      </c>
      <c r="G3725" t="s">
        <v>18512</v>
      </c>
      <c r="H3725" t="s">
        <v>6934</v>
      </c>
      <c r="I3725" t="s">
        <v>6989</v>
      </c>
      <c r="J3725">
        <v>4</v>
      </c>
      <c r="K3725">
        <v>2</v>
      </c>
      <c r="L3725" t="s">
        <v>6881</v>
      </c>
      <c r="M3725" t="s">
        <v>6891</v>
      </c>
      <c r="N3725" t="s">
        <v>6874</v>
      </c>
      <c r="O3725" t="s">
        <v>6876</v>
      </c>
      <c r="P3725" t="s">
        <v>6874</v>
      </c>
      <c r="Q3725" t="s">
        <v>6874</v>
      </c>
      <c r="R3725" t="s">
        <v>6874</v>
      </c>
      <c r="S3725">
        <v>4.805987</v>
      </c>
      <c r="T3725">
        <v>-75.693229000000002</v>
      </c>
      <c r="U3725" t="s">
        <v>18513</v>
      </c>
    </row>
    <row r="3726" spans="1:21" x14ac:dyDescent="0.3">
      <c r="A3726" t="s">
        <v>18514</v>
      </c>
      <c r="B3726" t="s">
        <v>370</v>
      </c>
      <c r="C3726" t="s">
        <v>11185</v>
      </c>
      <c r="D3726" t="s">
        <v>6866</v>
      </c>
      <c r="E3726" t="s">
        <v>14081</v>
      </c>
      <c r="F3726" t="s">
        <v>18515</v>
      </c>
      <c r="G3726" t="s">
        <v>18516</v>
      </c>
      <c r="H3726" t="s">
        <v>6870</v>
      </c>
      <c r="I3726" t="s">
        <v>6886</v>
      </c>
      <c r="J3726" t="s">
        <v>370</v>
      </c>
      <c r="K3726" t="s">
        <v>370</v>
      </c>
      <c r="L3726" t="s">
        <v>6882</v>
      </c>
      <c r="M3726" t="s">
        <v>6873</v>
      </c>
      <c r="N3726" t="s">
        <v>6876</v>
      </c>
      <c r="O3726" t="s">
        <v>6875</v>
      </c>
      <c r="P3726" t="s">
        <v>6876</v>
      </c>
      <c r="Q3726" t="s">
        <v>6874</v>
      </c>
      <c r="R3726" t="s">
        <v>6874</v>
      </c>
      <c r="S3726">
        <v>4.8118290000000004</v>
      </c>
      <c r="T3726">
        <v>-75.690184000000002</v>
      </c>
      <c r="U3726" t="s">
        <v>18517</v>
      </c>
    </row>
    <row r="3727" spans="1:21" x14ac:dyDescent="0.3">
      <c r="A3727" t="s">
        <v>18518</v>
      </c>
      <c r="B3727" t="s">
        <v>370</v>
      </c>
      <c r="C3727" t="s">
        <v>11185</v>
      </c>
      <c r="D3727" t="s">
        <v>6866</v>
      </c>
      <c r="E3727" t="s">
        <v>14081</v>
      </c>
      <c r="F3727" t="s">
        <v>18519</v>
      </c>
      <c r="G3727" t="s">
        <v>18520</v>
      </c>
      <c r="H3727" t="s">
        <v>6870</v>
      </c>
      <c r="I3727" t="s">
        <v>6886</v>
      </c>
      <c r="J3727">
        <v>1</v>
      </c>
      <c r="K3727" t="s">
        <v>370</v>
      </c>
      <c r="L3727" t="s">
        <v>6872</v>
      </c>
      <c r="M3727" t="s">
        <v>6894</v>
      </c>
      <c r="N3727" t="s">
        <v>6876</v>
      </c>
      <c r="O3727" t="s">
        <v>6875</v>
      </c>
      <c r="P3727" t="s">
        <v>6876</v>
      </c>
      <c r="Q3727" t="s">
        <v>6876</v>
      </c>
      <c r="R3727" t="s">
        <v>6874</v>
      </c>
      <c r="S3727">
        <v>4.811769</v>
      </c>
      <c r="T3727">
        <v>-75.689976999999999</v>
      </c>
      <c r="U3727" t="s">
        <v>18521</v>
      </c>
    </row>
    <row r="3728" spans="1:21" x14ac:dyDescent="0.3">
      <c r="A3728" t="s">
        <v>18522</v>
      </c>
      <c r="B3728" t="s">
        <v>370</v>
      </c>
      <c r="C3728" t="s">
        <v>11185</v>
      </c>
      <c r="D3728" t="s">
        <v>6866</v>
      </c>
      <c r="E3728" t="s">
        <v>14081</v>
      </c>
      <c r="F3728" t="s">
        <v>18523</v>
      </c>
      <c r="G3728" t="s">
        <v>6876</v>
      </c>
      <c r="H3728" t="s">
        <v>6870</v>
      </c>
      <c r="I3728" t="s">
        <v>6876</v>
      </c>
      <c r="J3728" t="s">
        <v>370</v>
      </c>
      <c r="K3728" t="s">
        <v>370</v>
      </c>
      <c r="L3728" t="s">
        <v>6882</v>
      </c>
      <c r="M3728" t="s">
        <v>6894</v>
      </c>
      <c r="N3728" t="s">
        <v>6876</v>
      </c>
      <c r="O3728" t="s">
        <v>6875</v>
      </c>
      <c r="P3728" t="s">
        <v>6876</v>
      </c>
      <c r="Q3728" t="s">
        <v>6875</v>
      </c>
      <c r="R3728" t="s">
        <v>6875</v>
      </c>
      <c r="S3728">
        <v>4.811591</v>
      </c>
      <c r="T3728">
        <v>-75.689430000000002</v>
      </c>
      <c r="U3728" t="s">
        <v>18524</v>
      </c>
    </row>
    <row r="3729" spans="1:21" x14ac:dyDescent="0.3">
      <c r="A3729" t="s">
        <v>18525</v>
      </c>
      <c r="B3729" t="s">
        <v>370</v>
      </c>
      <c r="C3729" t="s">
        <v>11185</v>
      </c>
      <c r="D3729" t="s">
        <v>6866</v>
      </c>
      <c r="E3729" t="s">
        <v>14081</v>
      </c>
      <c r="F3729" t="s">
        <v>18526</v>
      </c>
      <c r="G3729" t="s">
        <v>6876</v>
      </c>
      <c r="H3729" t="s">
        <v>6870</v>
      </c>
      <c r="I3729" t="s">
        <v>6886</v>
      </c>
      <c r="J3729">
        <v>1</v>
      </c>
      <c r="K3729" t="s">
        <v>370</v>
      </c>
      <c r="L3729" t="s">
        <v>6881</v>
      </c>
      <c r="M3729" t="s">
        <v>6873</v>
      </c>
      <c r="N3729" t="s">
        <v>6874</v>
      </c>
      <c r="O3729" t="s">
        <v>6874</v>
      </c>
      <c r="P3729" t="s">
        <v>6874</v>
      </c>
      <c r="Q3729" t="s">
        <v>6875</v>
      </c>
      <c r="R3729" t="s">
        <v>6874</v>
      </c>
      <c r="S3729">
        <v>4.8111949999999997</v>
      </c>
      <c r="T3729">
        <v>-75.690209999999993</v>
      </c>
      <c r="U3729" t="s">
        <v>18527</v>
      </c>
    </row>
    <row r="3730" spans="1:21" x14ac:dyDescent="0.3">
      <c r="A3730" t="s">
        <v>18528</v>
      </c>
      <c r="B3730" t="s">
        <v>370</v>
      </c>
      <c r="C3730" t="s">
        <v>11185</v>
      </c>
      <c r="D3730" t="s">
        <v>6866</v>
      </c>
      <c r="E3730" t="s">
        <v>14081</v>
      </c>
      <c r="F3730" t="s">
        <v>18529</v>
      </c>
      <c r="G3730" t="s">
        <v>6876</v>
      </c>
      <c r="H3730" t="s">
        <v>6870</v>
      </c>
      <c r="I3730" t="s">
        <v>6886</v>
      </c>
      <c r="J3730">
        <v>1</v>
      </c>
      <c r="K3730" t="s">
        <v>370</v>
      </c>
      <c r="L3730" t="s">
        <v>6881</v>
      </c>
      <c r="M3730" t="s">
        <v>6873</v>
      </c>
      <c r="N3730" t="s">
        <v>6876</v>
      </c>
      <c r="O3730" t="s">
        <v>6876</v>
      </c>
      <c r="P3730" t="s">
        <v>6874</v>
      </c>
      <c r="Q3730" t="s">
        <v>6875</v>
      </c>
      <c r="R3730" t="s">
        <v>6874</v>
      </c>
      <c r="S3730">
        <v>4.8357869999999998</v>
      </c>
      <c r="T3730">
        <v>-75.680933999999993</v>
      </c>
      <c r="U3730" t="s">
        <v>18530</v>
      </c>
    </row>
    <row r="3731" spans="1:21" x14ac:dyDescent="0.3">
      <c r="A3731" t="s">
        <v>18531</v>
      </c>
      <c r="B3731" t="s">
        <v>370</v>
      </c>
      <c r="C3731" t="s">
        <v>11185</v>
      </c>
      <c r="D3731" t="s">
        <v>6866</v>
      </c>
      <c r="E3731" t="s">
        <v>14081</v>
      </c>
      <c r="F3731" t="s">
        <v>18532</v>
      </c>
      <c r="G3731" t="s">
        <v>6876</v>
      </c>
      <c r="H3731" t="s">
        <v>6870</v>
      </c>
      <c r="I3731" t="s">
        <v>6886</v>
      </c>
      <c r="J3731">
        <v>3</v>
      </c>
      <c r="K3731" t="s">
        <v>370</v>
      </c>
      <c r="L3731" t="s">
        <v>6881</v>
      </c>
      <c r="M3731" t="s">
        <v>6873</v>
      </c>
      <c r="N3731" t="s">
        <v>6876</v>
      </c>
      <c r="O3731" t="s">
        <v>6876</v>
      </c>
      <c r="P3731" t="s">
        <v>6876</v>
      </c>
      <c r="Q3731" t="s">
        <v>6875</v>
      </c>
      <c r="R3731" t="s">
        <v>6874</v>
      </c>
      <c r="S3731">
        <v>4.811261</v>
      </c>
      <c r="T3731">
        <v>-75.690253999999996</v>
      </c>
      <c r="U3731" t="s">
        <v>18533</v>
      </c>
    </row>
    <row r="3732" spans="1:21" x14ac:dyDescent="0.3">
      <c r="A3732" t="s">
        <v>18534</v>
      </c>
      <c r="B3732" t="s">
        <v>370</v>
      </c>
      <c r="C3732" t="s">
        <v>11185</v>
      </c>
      <c r="D3732" t="s">
        <v>6866</v>
      </c>
      <c r="E3732" t="s">
        <v>14081</v>
      </c>
      <c r="F3732" t="s">
        <v>18535</v>
      </c>
      <c r="G3732" t="s">
        <v>18536</v>
      </c>
      <c r="H3732" t="s">
        <v>6870</v>
      </c>
      <c r="I3732" t="s">
        <v>6886</v>
      </c>
      <c r="J3732">
        <v>2</v>
      </c>
      <c r="K3732" t="s">
        <v>370</v>
      </c>
      <c r="L3732" t="s">
        <v>6881</v>
      </c>
      <c r="M3732" t="s">
        <v>6873</v>
      </c>
      <c r="N3732" t="s">
        <v>6874</v>
      </c>
      <c r="O3732" t="s">
        <v>6874</v>
      </c>
      <c r="P3732" t="s">
        <v>6874</v>
      </c>
      <c r="Q3732" t="s">
        <v>6875</v>
      </c>
      <c r="R3732" t="s">
        <v>6874</v>
      </c>
      <c r="S3732">
        <v>4.8110090000000003</v>
      </c>
      <c r="T3732">
        <v>-75.690280999999999</v>
      </c>
      <c r="U3732" t="s">
        <v>18537</v>
      </c>
    </row>
    <row r="3733" spans="1:21" x14ac:dyDescent="0.3">
      <c r="A3733" t="s">
        <v>18538</v>
      </c>
      <c r="B3733" t="s">
        <v>370</v>
      </c>
      <c r="C3733" t="s">
        <v>11185</v>
      </c>
      <c r="D3733" t="s">
        <v>7034</v>
      </c>
      <c r="E3733" t="s">
        <v>8876</v>
      </c>
      <c r="F3733" t="s">
        <v>18539</v>
      </c>
      <c r="G3733" t="s">
        <v>6876</v>
      </c>
      <c r="H3733" t="s">
        <v>6870</v>
      </c>
      <c r="I3733" t="s">
        <v>6871</v>
      </c>
      <c r="J3733">
        <v>2</v>
      </c>
      <c r="K3733">
        <v>1</v>
      </c>
      <c r="L3733" t="s">
        <v>6881</v>
      </c>
      <c r="M3733" t="s">
        <v>6873</v>
      </c>
      <c r="N3733" t="s">
        <v>6874</v>
      </c>
      <c r="O3733" t="s">
        <v>6875</v>
      </c>
      <c r="P3733" t="s">
        <v>6874</v>
      </c>
      <c r="Q3733" t="s">
        <v>6875</v>
      </c>
      <c r="R3733" t="s">
        <v>6874</v>
      </c>
      <c r="S3733">
        <v>4.8074849999999998</v>
      </c>
      <c r="T3733">
        <v>-75.693506999999997</v>
      </c>
      <c r="U3733" t="s">
        <v>18540</v>
      </c>
    </row>
    <row r="3734" spans="1:21" x14ac:dyDescent="0.3">
      <c r="A3734" t="s">
        <v>18541</v>
      </c>
      <c r="B3734" t="s">
        <v>370</v>
      </c>
      <c r="C3734" t="s">
        <v>11185</v>
      </c>
      <c r="D3734" t="s">
        <v>7124</v>
      </c>
      <c r="E3734" t="s">
        <v>6866</v>
      </c>
      <c r="F3734" t="s">
        <v>18542</v>
      </c>
      <c r="G3734" t="s">
        <v>18543</v>
      </c>
      <c r="H3734" t="s">
        <v>6870</v>
      </c>
      <c r="I3734" t="s">
        <v>6871</v>
      </c>
      <c r="J3734">
        <v>3</v>
      </c>
      <c r="K3734" t="s">
        <v>370</v>
      </c>
      <c r="L3734" t="s">
        <v>6890</v>
      </c>
      <c r="M3734" t="s">
        <v>6891</v>
      </c>
      <c r="N3734" t="s">
        <v>6874</v>
      </c>
      <c r="O3734" t="s">
        <v>6874</v>
      </c>
      <c r="P3734" t="s">
        <v>6874</v>
      </c>
      <c r="Q3734" t="s">
        <v>6874</v>
      </c>
      <c r="R3734" t="s">
        <v>6874</v>
      </c>
      <c r="S3734">
        <v>4.8147080000000004</v>
      </c>
      <c r="T3734">
        <v>-75.699735000000004</v>
      </c>
      <c r="U3734" t="s">
        <v>18544</v>
      </c>
    </row>
    <row r="3735" spans="1:21" x14ac:dyDescent="0.3">
      <c r="A3735" t="s">
        <v>18545</v>
      </c>
      <c r="B3735" t="s">
        <v>370</v>
      </c>
      <c r="C3735" t="s">
        <v>11185</v>
      </c>
      <c r="D3735" t="s">
        <v>7980</v>
      </c>
      <c r="E3735" t="s">
        <v>7981</v>
      </c>
      <c r="F3735" t="s">
        <v>18546</v>
      </c>
      <c r="G3735" t="s">
        <v>6876</v>
      </c>
      <c r="H3735" t="s">
        <v>6870</v>
      </c>
      <c r="I3735" t="s">
        <v>12500</v>
      </c>
      <c r="J3735">
        <v>4</v>
      </c>
      <c r="K3735">
        <v>1</v>
      </c>
      <c r="L3735" t="s">
        <v>6872</v>
      </c>
      <c r="M3735" t="s">
        <v>6894</v>
      </c>
      <c r="N3735" t="s">
        <v>6874</v>
      </c>
      <c r="O3735" t="s">
        <v>6875</v>
      </c>
      <c r="P3735" t="s">
        <v>6874</v>
      </c>
      <c r="Q3735" t="s">
        <v>6874</v>
      </c>
      <c r="R3735" t="s">
        <v>6874</v>
      </c>
      <c r="S3735">
        <v>4.8116250000000003</v>
      </c>
      <c r="T3735">
        <v>-75.684674999999999</v>
      </c>
      <c r="U3735" t="s">
        <v>18547</v>
      </c>
    </row>
    <row r="3736" spans="1:21" x14ac:dyDescent="0.3">
      <c r="A3736" t="s">
        <v>18548</v>
      </c>
      <c r="B3736" t="s">
        <v>370</v>
      </c>
      <c r="C3736" t="s">
        <v>11185</v>
      </c>
      <c r="D3736" t="s">
        <v>7034</v>
      </c>
      <c r="E3736" t="s">
        <v>7303</v>
      </c>
      <c r="F3736" t="s">
        <v>18549</v>
      </c>
      <c r="G3736" t="s">
        <v>7571</v>
      </c>
      <c r="H3736" t="s">
        <v>6870</v>
      </c>
      <c r="I3736" t="s">
        <v>6871</v>
      </c>
      <c r="J3736">
        <v>2</v>
      </c>
      <c r="K3736">
        <v>0</v>
      </c>
      <c r="L3736" t="s">
        <v>6881</v>
      </c>
      <c r="M3736" t="s">
        <v>6873</v>
      </c>
      <c r="N3736" t="s">
        <v>6876</v>
      </c>
      <c r="O3736" t="s">
        <v>6875</v>
      </c>
      <c r="P3736" t="s">
        <v>6874</v>
      </c>
      <c r="Q3736" t="s">
        <v>6875</v>
      </c>
      <c r="R3736" t="s">
        <v>6874</v>
      </c>
      <c r="S3736">
        <v>4.8116399999999997</v>
      </c>
      <c r="T3736">
        <v>-75.699449000000001</v>
      </c>
      <c r="U3736" t="s">
        <v>18550</v>
      </c>
    </row>
    <row r="3737" spans="1:21" x14ac:dyDescent="0.3">
      <c r="A3737" t="s">
        <v>18551</v>
      </c>
      <c r="B3737" t="s">
        <v>370</v>
      </c>
      <c r="C3737" t="s">
        <v>11185</v>
      </c>
      <c r="D3737" t="s">
        <v>7124</v>
      </c>
      <c r="E3737" t="s">
        <v>6866</v>
      </c>
      <c r="F3737" t="s">
        <v>18552</v>
      </c>
      <c r="G3737" t="s">
        <v>18553</v>
      </c>
      <c r="H3737" t="s">
        <v>6870</v>
      </c>
      <c r="I3737" t="s">
        <v>6871</v>
      </c>
      <c r="J3737">
        <v>5</v>
      </c>
      <c r="K3737">
        <v>2</v>
      </c>
      <c r="L3737" t="s">
        <v>6881</v>
      </c>
      <c r="M3737" t="s">
        <v>6873</v>
      </c>
      <c r="N3737" t="s">
        <v>6874</v>
      </c>
      <c r="O3737" t="s">
        <v>6874</v>
      </c>
      <c r="P3737" t="s">
        <v>6874</v>
      </c>
      <c r="Q3737" t="s">
        <v>6874</v>
      </c>
      <c r="R3737" t="s">
        <v>6874</v>
      </c>
      <c r="S3737">
        <v>4.8082409999999998</v>
      </c>
      <c r="T3737">
        <v>-75.672696000000002</v>
      </c>
      <c r="U3737" t="s">
        <v>18554</v>
      </c>
    </row>
    <row r="3738" spans="1:21" x14ac:dyDescent="0.3">
      <c r="A3738" t="s">
        <v>18555</v>
      </c>
      <c r="B3738" t="s">
        <v>370</v>
      </c>
      <c r="C3738" t="s">
        <v>11181</v>
      </c>
      <c r="D3738" t="s">
        <v>6866</v>
      </c>
      <c r="E3738" t="s">
        <v>7235</v>
      </c>
      <c r="F3738" t="s">
        <v>18556</v>
      </c>
      <c r="G3738" t="s">
        <v>7571</v>
      </c>
      <c r="H3738" t="s">
        <v>6870</v>
      </c>
      <c r="I3738" t="s">
        <v>6871</v>
      </c>
      <c r="J3738">
        <v>2</v>
      </c>
      <c r="K3738">
        <v>1</v>
      </c>
      <c r="L3738" t="s">
        <v>6890</v>
      </c>
      <c r="M3738" t="s">
        <v>6891</v>
      </c>
      <c r="N3738" t="s">
        <v>6874</v>
      </c>
      <c r="O3738" t="s">
        <v>6874</v>
      </c>
      <c r="P3738" t="s">
        <v>6874</v>
      </c>
      <c r="Q3738" t="s">
        <v>6874</v>
      </c>
      <c r="R3738" t="s">
        <v>6874</v>
      </c>
      <c r="S3738">
        <v>4.8155000000000001</v>
      </c>
      <c r="T3738">
        <v>-75.706260999999998</v>
      </c>
      <c r="U3738" t="s">
        <v>18557</v>
      </c>
    </row>
    <row r="3739" spans="1:21" x14ac:dyDescent="0.3">
      <c r="A3739" t="s">
        <v>18558</v>
      </c>
      <c r="B3739" t="s">
        <v>370</v>
      </c>
      <c r="C3739" t="s">
        <v>11181</v>
      </c>
      <c r="D3739" t="s">
        <v>6866</v>
      </c>
      <c r="E3739" t="s">
        <v>7235</v>
      </c>
      <c r="F3739" t="s">
        <v>18559</v>
      </c>
      <c r="G3739" t="s">
        <v>7571</v>
      </c>
      <c r="H3739" t="s">
        <v>6870</v>
      </c>
      <c r="I3739" t="s">
        <v>6871</v>
      </c>
      <c r="J3739">
        <v>3</v>
      </c>
      <c r="K3739">
        <v>1</v>
      </c>
      <c r="L3739" t="s">
        <v>6890</v>
      </c>
      <c r="M3739" t="s">
        <v>6891</v>
      </c>
      <c r="N3739" t="s">
        <v>6874</v>
      </c>
      <c r="O3739" t="s">
        <v>6874</v>
      </c>
      <c r="P3739" t="s">
        <v>6874</v>
      </c>
      <c r="Q3739" t="s">
        <v>6874</v>
      </c>
      <c r="R3739" t="s">
        <v>6874</v>
      </c>
      <c r="S3739">
        <v>4.8155349999999997</v>
      </c>
      <c r="T3739">
        <v>-75.706226000000001</v>
      </c>
      <c r="U3739" t="s">
        <v>18560</v>
      </c>
    </row>
    <row r="3740" spans="1:21" x14ac:dyDescent="0.3">
      <c r="A3740" t="s">
        <v>18561</v>
      </c>
      <c r="B3740" t="s">
        <v>370</v>
      </c>
      <c r="C3740" t="s">
        <v>11181</v>
      </c>
      <c r="D3740" t="s">
        <v>7124</v>
      </c>
      <c r="E3740" t="s">
        <v>6866</v>
      </c>
      <c r="F3740" t="s">
        <v>18562</v>
      </c>
      <c r="G3740" t="s">
        <v>18563</v>
      </c>
      <c r="H3740" t="s">
        <v>6870</v>
      </c>
      <c r="I3740" t="s">
        <v>6871</v>
      </c>
      <c r="J3740">
        <v>5</v>
      </c>
      <c r="K3740">
        <v>2</v>
      </c>
      <c r="L3740" t="s">
        <v>6890</v>
      </c>
      <c r="M3740" t="s">
        <v>6891</v>
      </c>
      <c r="N3740" t="s">
        <v>6874</v>
      </c>
      <c r="O3740" t="s">
        <v>6874</v>
      </c>
      <c r="P3740" t="s">
        <v>6874</v>
      </c>
      <c r="Q3740" t="s">
        <v>6874</v>
      </c>
      <c r="R3740" t="s">
        <v>6874</v>
      </c>
      <c r="S3740">
        <v>4.8678309999999998</v>
      </c>
      <c r="T3740">
        <v>-75.615402000000003</v>
      </c>
      <c r="U3740" t="s">
        <v>18564</v>
      </c>
    </row>
    <row r="3741" spans="1:21" x14ac:dyDescent="0.3">
      <c r="A3741" t="s">
        <v>18565</v>
      </c>
      <c r="B3741" t="s">
        <v>370</v>
      </c>
      <c r="C3741" t="s">
        <v>11185</v>
      </c>
      <c r="D3741" t="s">
        <v>7124</v>
      </c>
      <c r="E3741" t="s">
        <v>6876</v>
      </c>
      <c r="F3741" t="s">
        <v>18566</v>
      </c>
      <c r="G3741" t="s">
        <v>18567</v>
      </c>
      <c r="H3741" t="s">
        <v>6870</v>
      </c>
      <c r="I3741" t="s">
        <v>6871</v>
      </c>
      <c r="J3741">
        <v>6</v>
      </c>
      <c r="K3741">
        <v>2</v>
      </c>
      <c r="L3741" t="s">
        <v>6890</v>
      </c>
      <c r="M3741" t="s">
        <v>6891</v>
      </c>
      <c r="N3741" t="s">
        <v>6874</v>
      </c>
      <c r="O3741" t="s">
        <v>6875</v>
      </c>
      <c r="P3741" t="s">
        <v>6874</v>
      </c>
      <c r="Q3741" t="s">
        <v>6874</v>
      </c>
      <c r="R3741" t="s">
        <v>6874</v>
      </c>
      <c r="S3741">
        <v>4.8122680000000004</v>
      </c>
      <c r="T3741">
        <v>-75.712243000000001</v>
      </c>
      <c r="U3741" t="s">
        <v>18568</v>
      </c>
    </row>
    <row r="3742" spans="1:21" x14ac:dyDescent="0.3">
      <c r="A3742" t="s">
        <v>18569</v>
      </c>
      <c r="B3742" t="s">
        <v>370</v>
      </c>
      <c r="C3742" t="s">
        <v>11185</v>
      </c>
      <c r="D3742" t="s">
        <v>8007</v>
      </c>
      <c r="E3742" t="s">
        <v>8959</v>
      </c>
      <c r="F3742" t="s">
        <v>18570</v>
      </c>
      <c r="G3742" t="s">
        <v>18571</v>
      </c>
      <c r="H3742" t="s">
        <v>6934</v>
      </c>
      <c r="I3742" t="s">
        <v>6986</v>
      </c>
      <c r="J3742">
        <v>2</v>
      </c>
      <c r="K3742" t="s">
        <v>370</v>
      </c>
      <c r="L3742" t="s">
        <v>6890</v>
      </c>
      <c r="M3742" t="s">
        <v>6891</v>
      </c>
      <c r="N3742" t="s">
        <v>6874</v>
      </c>
      <c r="O3742" t="s">
        <v>6874</v>
      </c>
      <c r="P3742" t="s">
        <v>6874</v>
      </c>
      <c r="Q3742" t="s">
        <v>6874</v>
      </c>
      <c r="R3742" t="s">
        <v>6874</v>
      </c>
      <c r="S3742">
        <v>4.8074649999999997</v>
      </c>
      <c r="T3742">
        <v>-75.670096000000001</v>
      </c>
      <c r="U3742" t="s">
        <v>18572</v>
      </c>
    </row>
    <row r="3743" spans="1:21" x14ac:dyDescent="0.3">
      <c r="A3743" t="s">
        <v>18573</v>
      </c>
      <c r="B3743" t="s">
        <v>370</v>
      </c>
      <c r="C3743" t="s">
        <v>11185</v>
      </c>
      <c r="D3743" t="s">
        <v>7400</v>
      </c>
      <c r="E3743" t="s">
        <v>7434</v>
      </c>
      <c r="F3743" t="s">
        <v>18574</v>
      </c>
      <c r="G3743" t="s">
        <v>6876</v>
      </c>
      <c r="H3743" t="s">
        <v>6870</v>
      </c>
      <c r="I3743" t="s">
        <v>6871</v>
      </c>
      <c r="J3743">
        <v>2</v>
      </c>
      <c r="K3743" t="s">
        <v>370</v>
      </c>
      <c r="L3743" t="s">
        <v>6881</v>
      </c>
      <c r="M3743" t="s">
        <v>6873</v>
      </c>
      <c r="N3743" t="s">
        <v>6874</v>
      </c>
      <c r="O3743" t="s">
        <v>6875</v>
      </c>
      <c r="P3743" t="s">
        <v>6874</v>
      </c>
      <c r="Q3743" t="s">
        <v>6874</v>
      </c>
      <c r="R3743" t="s">
        <v>6874</v>
      </c>
      <c r="S3743">
        <v>4.7996470000000002</v>
      </c>
      <c r="T3743">
        <v>-75.664348000000004</v>
      </c>
      <c r="U3743" t="s">
        <v>18575</v>
      </c>
    </row>
    <row r="3744" spans="1:21" x14ac:dyDescent="0.3">
      <c r="A3744" t="s">
        <v>18576</v>
      </c>
      <c r="B3744" t="s">
        <v>370</v>
      </c>
      <c r="C3744" t="s">
        <v>11185</v>
      </c>
      <c r="D3744" t="s">
        <v>7400</v>
      </c>
      <c r="E3744" t="s">
        <v>7434</v>
      </c>
      <c r="F3744" t="s">
        <v>18577</v>
      </c>
      <c r="G3744" t="s">
        <v>6876</v>
      </c>
      <c r="H3744" t="s">
        <v>6870</v>
      </c>
      <c r="I3744" t="s">
        <v>6871</v>
      </c>
      <c r="J3744">
        <v>2</v>
      </c>
      <c r="K3744" t="s">
        <v>370</v>
      </c>
      <c r="L3744" t="s">
        <v>6881</v>
      </c>
      <c r="M3744" t="s">
        <v>6873</v>
      </c>
      <c r="N3744" t="s">
        <v>6874</v>
      </c>
      <c r="O3744" t="s">
        <v>6875</v>
      </c>
      <c r="P3744" t="s">
        <v>6874</v>
      </c>
      <c r="Q3744" t="s">
        <v>6874</v>
      </c>
      <c r="R3744" t="s">
        <v>6874</v>
      </c>
      <c r="S3744">
        <v>4.8238099999999999</v>
      </c>
      <c r="T3744">
        <v>-75.672669999999997</v>
      </c>
      <c r="U3744" t="s">
        <v>18578</v>
      </c>
    </row>
    <row r="3745" spans="1:21" x14ac:dyDescent="0.3">
      <c r="A3745" t="s">
        <v>18579</v>
      </c>
      <c r="B3745" t="s">
        <v>370</v>
      </c>
      <c r="C3745" t="s">
        <v>11181</v>
      </c>
      <c r="D3745" t="s">
        <v>7034</v>
      </c>
      <c r="E3745" t="s">
        <v>7035</v>
      </c>
      <c r="F3745" t="s">
        <v>18580</v>
      </c>
      <c r="G3745" t="s">
        <v>18580</v>
      </c>
      <c r="H3745" t="s">
        <v>6870</v>
      </c>
      <c r="I3745" t="s">
        <v>6871</v>
      </c>
      <c r="J3745" t="s">
        <v>370</v>
      </c>
      <c r="K3745" t="s">
        <v>370</v>
      </c>
      <c r="L3745" t="s">
        <v>6872</v>
      </c>
      <c r="M3745" t="s">
        <v>6894</v>
      </c>
      <c r="N3745" t="s">
        <v>6874</v>
      </c>
      <c r="O3745" t="s">
        <v>6875</v>
      </c>
      <c r="P3745" t="s">
        <v>6874</v>
      </c>
      <c r="Q3745" t="s">
        <v>6875</v>
      </c>
      <c r="R3745" t="s">
        <v>6874</v>
      </c>
      <c r="S3745">
        <v>4.8026619999999998</v>
      </c>
      <c r="T3745">
        <v>-75.697243</v>
      </c>
      <c r="U3745" t="s">
        <v>18581</v>
      </c>
    </row>
    <row r="3746" spans="1:21" x14ac:dyDescent="0.3">
      <c r="A3746" t="s">
        <v>18582</v>
      </c>
      <c r="B3746" t="s">
        <v>370</v>
      </c>
      <c r="C3746" t="s">
        <v>11181</v>
      </c>
      <c r="D3746" t="s">
        <v>7034</v>
      </c>
      <c r="E3746" t="s">
        <v>7035</v>
      </c>
      <c r="F3746" t="s">
        <v>18583</v>
      </c>
      <c r="G3746" t="s">
        <v>18583</v>
      </c>
      <c r="H3746" t="s">
        <v>6870</v>
      </c>
      <c r="I3746" t="s">
        <v>6871</v>
      </c>
      <c r="J3746">
        <v>2</v>
      </c>
      <c r="K3746" t="s">
        <v>370</v>
      </c>
      <c r="L3746" t="s">
        <v>6890</v>
      </c>
      <c r="M3746" t="s">
        <v>6882</v>
      </c>
      <c r="N3746" t="s">
        <v>6874</v>
      </c>
      <c r="O3746" t="s">
        <v>6875</v>
      </c>
      <c r="P3746" t="s">
        <v>6874</v>
      </c>
      <c r="Q3746" t="s">
        <v>6874</v>
      </c>
      <c r="R3746" t="s">
        <v>6874</v>
      </c>
      <c r="S3746">
        <v>4.7991809999999999</v>
      </c>
      <c r="T3746">
        <v>-75.666996999999995</v>
      </c>
      <c r="U3746" t="s">
        <v>18584</v>
      </c>
    </row>
    <row r="3747" spans="1:21" x14ac:dyDescent="0.3">
      <c r="A3747" t="s">
        <v>18585</v>
      </c>
      <c r="B3747" t="s">
        <v>370</v>
      </c>
      <c r="C3747" t="s">
        <v>11181</v>
      </c>
      <c r="D3747" t="s">
        <v>7034</v>
      </c>
      <c r="E3747" t="s">
        <v>7035</v>
      </c>
      <c r="F3747" t="s">
        <v>18586</v>
      </c>
      <c r="G3747" t="s">
        <v>18586</v>
      </c>
      <c r="H3747" t="s">
        <v>6870</v>
      </c>
      <c r="I3747" t="s">
        <v>6886</v>
      </c>
      <c r="J3747">
        <v>1</v>
      </c>
      <c r="K3747" t="s">
        <v>370</v>
      </c>
      <c r="L3747" t="s">
        <v>6872</v>
      </c>
      <c r="M3747" t="s">
        <v>6882</v>
      </c>
      <c r="N3747" t="s">
        <v>6874</v>
      </c>
      <c r="O3747" t="s">
        <v>6874</v>
      </c>
      <c r="P3747" t="s">
        <v>6875</v>
      </c>
      <c r="Q3747" t="s">
        <v>6874</v>
      </c>
      <c r="R3747" t="s">
        <v>6874</v>
      </c>
      <c r="S3747">
        <v>4.8042930000000004</v>
      </c>
      <c r="T3747">
        <v>-75.696971000000005</v>
      </c>
      <c r="U3747" t="s">
        <v>18587</v>
      </c>
    </row>
    <row r="3748" spans="1:21" x14ac:dyDescent="0.3">
      <c r="A3748" t="s">
        <v>18588</v>
      </c>
      <c r="B3748" t="s">
        <v>370</v>
      </c>
      <c r="C3748" t="s">
        <v>11181</v>
      </c>
      <c r="D3748" t="s">
        <v>7034</v>
      </c>
      <c r="E3748" t="s">
        <v>7035</v>
      </c>
      <c r="F3748" t="s">
        <v>18589</v>
      </c>
      <c r="G3748" t="s">
        <v>18589</v>
      </c>
      <c r="H3748" t="s">
        <v>6870</v>
      </c>
      <c r="I3748" t="s">
        <v>6871</v>
      </c>
      <c r="J3748">
        <v>4</v>
      </c>
      <c r="K3748">
        <v>1</v>
      </c>
      <c r="L3748" t="s">
        <v>6881</v>
      </c>
      <c r="M3748" t="s">
        <v>6873</v>
      </c>
      <c r="N3748" t="s">
        <v>6874</v>
      </c>
      <c r="O3748" t="s">
        <v>6875</v>
      </c>
      <c r="P3748" t="s">
        <v>6874</v>
      </c>
      <c r="Q3748" t="s">
        <v>6875</v>
      </c>
      <c r="R3748" t="s">
        <v>6874</v>
      </c>
      <c r="S3748">
        <v>4.8039379999999996</v>
      </c>
      <c r="T3748">
        <v>-75.696759999999998</v>
      </c>
      <c r="U3748" t="s">
        <v>18590</v>
      </c>
    </row>
    <row r="3749" spans="1:21" x14ac:dyDescent="0.3">
      <c r="A3749" t="s">
        <v>18591</v>
      </c>
      <c r="B3749" t="s">
        <v>370</v>
      </c>
      <c r="C3749" t="s">
        <v>11181</v>
      </c>
      <c r="D3749" t="s">
        <v>7034</v>
      </c>
      <c r="E3749" t="s">
        <v>7035</v>
      </c>
      <c r="F3749" t="s">
        <v>18592</v>
      </c>
      <c r="G3749" t="s">
        <v>18592</v>
      </c>
      <c r="H3749" t="s">
        <v>6870</v>
      </c>
      <c r="I3749" t="s">
        <v>12515</v>
      </c>
      <c r="J3749" t="s">
        <v>370</v>
      </c>
      <c r="K3749" t="s">
        <v>370</v>
      </c>
      <c r="L3749" t="s">
        <v>6881</v>
      </c>
      <c r="M3749" t="s">
        <v>6873</v>
      </c>
      <c r="N3749" t="s">
        <v>6874</v>
      </c>
      <c r="O3749" t="s">
        <v>6874</v>
      </c>
      <c r="P3749" t="s">
        <v>6875</v>
      </c>
      <c r="Q3749" t="s">
        <v>6875</v>
      </c>
      <c r="R3749" t="s">
        <v>6874</v>
      </c>
      <c r="S3749">
        <v>4.8057679999999996</v>
      </c>
      <c r="T3749">
        <v>-75.738302000000004</v>
      </c>
      <c r="U3749" t="s">
        <v>18593</v>
      </c>
    </row>
    <row r="3750" spans="1:21" x14ac:dyDescent="0.3">
      <c r="A3750" t="s">
        <v>18594</v>
      </c>
      <c r="B3750" t="s">
        <v>370</v>
      </c>
      <c r="C3750" t="s">
        <v>11181</v>
      </c>
      <c r="D3750" t="s">
        <v>7034</v>
      </c>
      <c r="E3750" t="s">
        <v>7035</v>
      </c>
      <c r="F3750" t="s">
        <v>18595</v>
      </c>
      <c r="G3750" t="s">
        <v>18595</v>
      </c>
      <c r="H3750" t="s">
        <v>6870</v>
      </c>
      <c r="I3750" t="s">
        <v>6871</v>
      </c>
      <c r="J3750">
        <v>3</v>
      </c>
      <c r="K3750" t="s">
        <v>370</v>
      </c>
      <c r="L3750" t="s">
        <v>6881</v>
      </c>
      <c r="M3750" t="s">
        <v>6873</v>
      </c>
      <c r="N3750" t="s">
        <v>6874</v>
      </c>
      <c r="O3750" t="s">
        <v>6874</v>
      </c>
      <c r="P3750" t="s">
        <v>6874</v>
      </c>
      <c r="Q3750" t="s">
        <v>6875</v>
      </c>
      <c r="R3750" t="s">
        <v>6876</v>
      </c>
      <c r="S3750">
        <v>4.8035160000000001</v>
      </c>
      <c r="T3750">
        <v>-75.696793</v>
      </c>
      <c r="U3750" t="s">
        <v>18596</v>
      </c>
    </row>
    <row r="3751" spans="1:21" x14ac:dyDescent="0.3">
      <c r="A3751" t="s">
        <v>18597</v>
      </c>
      <c r="B3751" t="s">
        <v>370</v>
      </c>
      <c r="C3751" t="s">
        <v>11181</v>
      </c>
      <c r="D3751" t="s">
        <v>7124</v>
      </c>
      <c r="E3751" t="s">
        <v>7124</v>
      </c>
      <c r="F3751" t="s">
        <v>18598</v>
      </c>
      <c r="G3751" t="s">
        <v>18599</v>
      </c>
      <c r="H3751" t="s">
        <v>6870</v>
      </c>
      <c r="I3751" t="s">
        <v>6871</v>
      </c>
      <c r="J3751">
        <v>1</v>
      </c>
      <c r="K3751">
        <v>0</v>
      </c>
      <c r="L3751" t="s">
        <v>6890</v>
      </c>
      <c r="M3751" t="s">
        <v>6891</v>
      </c>
      <c r="N3751" t="s">
        <v>6874</v>
      </c>
      <c r="O3751" t="s">
        <v>6874</v>
      </c>
      <c r="P3751" t="s">
        <v>6875</v>
      </c>
      <c r="Q3751" t="s">
        <v>6874</v>
      </c>
      <c r="R3751" t="s">
        <v>6874</v>
      </c>
      <c r="S3751">
        <v>4.7273050000000003</v>
      </c>
      <c r="T3751">
        <v>-75.634229000000005</v>
      </c>
      <c r="U3751" t="s">
        <v>18600</v>
      </c>
    </row>
    <row r="3752" spans="1:21" x14ac:dyDescent="0.3">
      <c r="A3752" t="s">
        <v>18601</v>
      </c>
      <c r="B3752" t="s">
        <v>370</v>
      </c>
      <c r="C3752" t="s">
        <v>11178</v>
      </c>
      <c r="D3752" t="s">
        <v>7124</v>
      </c>
      <c r="E3752" t="s">
        <v>7124</v>
      </c>
      <c r="F3752" t="s">
        <v>18602</v>
      </c>
      <c r="G3752" t="s">
        <v>18603</v>
      </c>
      <c r="H3752" t="s">
        <v>6870</v>
      </c>
      <c r="I3752" t="s">
        <v>6871</v>
      </c>
      <c r="J3752">
        <v>2</v>
      </c>
      <c r="K3752">
        <v>0</v>
      </c>
      <c r="L3752" t="s">
        <v>6890</v>
      </c>
      <c r="M3752" t="s">
        <v>6873</v>
      </c>
      <c r="N3752" t="s">
        <v>6874</v>
      </c>
      <c r="O3752" t="s">
        <v>6874</v>
      </c>
      <c r="P3752" t="s">
        <v>6874</v>
      </c>
      <c r="Q3752" t="s">
        <v>6874</v>
      </c>
      <c r="R3752" t="s">
        <v>6874</v>
      </c>
      <c r="S3752">
        <v>4.7273050000000003</v>
      </c>
      <c r="T3752">
        <v>-75.634229000000005</v>
      </c>
      <c r="U3752" t="s">
        <v>18604</v>
      </c>
    </row>
    <row r="3753" spans="1:21" x14ac:dyDescent="0.3">
      <c r="A3753" t="s">
        <v>18605</v>
      </c>
      <c r="B3753" t="s">
        <v>370</v>
      </c>
      <c r="C3753" t="s">
        <v>11178</v>
      </c>
      <c r="D3753" t="s">
        <v>6928</v>
      </c>
      <c r="E3753" t="s">
        <v>6952</v>
      </c>
      <c r="F3753" t="s">
        <v>18606</v>
      </c>
      <c r="G3753" t="s">
        <v>18606</v>
      </c>
      <c r="H3753" t="s">
        <v>6870</v>
      </c>
      <c r="I3753" t="s">
        <v>6871</v>
      </c>
      <c r="J3753">
        <v>1</v>
      </c>
      <c r="K3753">
        <v>1</v>
      </c>
      <c r="L3753" t="s">
        <v>6890</v>
      </c>
      <c r="M3753" t="s">
        <v>6873</v>
      </c>
      <c r="N3753" t="s">
        <v>6874</v>
      </c>
      <c r="O3753" t="s">
        <v>6875</v>
      </c>
      <c r="P3753" t="s">
        <v>6874</v>
      </c>
      <c r="Q3753" t="s">
        <v>6874</v>
      </c>
      <c r="R3753" t="s">
        <v>6874</v>
      </c>
      <c r="S3753">
        <v>4.8179259999999999</v>
      </c>
      <c r="T3753">
        <v>-75.697288</v>
      </c>
      <c r="U3753" t="s">
        <v>18607</v>
      </c>
    </row>
    <row r="3754" spans="1:21" x14ac:dyDescent="0.3">
      <c r="A3754" t="s">
        <v>18608</v>
      </c>
      <c r="B3754" t="s">
        <v>370</v>
      </c>
      <c r="C3754" t="s">
        <v>11178</v>
      </c>
      <c r="D3754" t="s">
        <v>7980</v>
      </c>
      <c r="E3754" t="s">
        <v>7981</v>
      </c>
      <c r="F3754" t="s">
        <v>18609</v>
      </c>
      <c r="G3754" t="s">
        <v>18609</v>
      </c>
      <c r="H3754" t="s">
        <v>6870</v>
      </c>
      <c r="I3754" t="s">
        <v>6871</v>
      </c>
      <c r="J3754">
        <v>2</v>
      </c>
      <c r="K3754">
        <v>1</v>
      </c>
      <c r="L3754" t="s">
        <v>6881</v>
      </c>
      <c r="M3754" t="s">
        <v>6873</v>
      </c>
      <c r="N3754" t="s">
        <v>6874</v>
      </c>
      <c r="O3754" t="s">
        <v>6875</v>
      </c>
      <c r="P3754" t="s">
        <v>6875</v>
      </c>
      <c r="Q3754" t="s">
        <v>6876</v>
      </c>
      <c r="R3754" t="s">
        <v>6874</v>
      </c>
      <c r="S3754">
        <v>4.8088090000000001</v>
      </c>
      <c r="T3754">
        <v>-75.684685999999999</v>
      </c>
      <c r="U3754" t="s">
        <v>18610</v>
      </c>
    </row>
    <row r="3755" spans="1:21" x14ac:dyDescent="0.3">
      <c r="A3755" t="s">
        <v>18611</v>
      </c>
      <c r="B3755" t="s">
        <v>370</v>
      </c>
      <c r="C3755" t="s">
        <v>11178</v>
      </c>
      <c r="D3755" t="s">
        <v>7980</v>
      </c>
      <c r="E3755" t="s">
        <v>7981</v>
      </c>
      <c r="F3755" t="s">
        <v>18612</v>
      </c>
      <c r="G3755" t="s">
        <v>18613</v>
      </c>
      <c r="H3755" t="s">
        <v>6870</v>
      </c>
      <c r="I3755" t="s">
        <v>6871</v>
      </c>
      <c r="J3755">
        <v>2</v>
      </c>
      <c r="K3755">
        <v>0</v>
      </c>
      <c r="L3755" t="s">
        <v>6890</v>
      </c>
      <c r="M3755" t="s">
        <v>6873</v>
      </c>
      <c r="N3755" t="s">
        <v>6874</v>
      </c>
      <c r="O3755" t="s">
        <v>6874</v>
      </c>
      <c r="P3755" t="s">
        <v>6875</v>
      </c>
      <c r="Q3755" t="s">
        <v>6874</v>
      </c>
      <c r="R3755" t="s">
        <v>6874</v>
      </c>
      <c r="S3755">
        <v>4.8088369999999996</v>
      </c>
      <c r="T3755">
        <v>-75.684768000000005</v>
      </c>
      <c r="U3755" t="s">
        <v>18614</v>
      </c>
    </row>
    <row r="3756" spans="1:21" x14ac:dyDescent="0.3">
      <c r="A3756" t="s">
        <v>18615</v>
      </c>
      <c r="B3756" t="s">
        <v>370</v>
      </c>
      <c r="C3756" t="s">
        <v>11178</v>
      </c>
      <c r="D3756" t="s">
        <v>7980</v>
      </c>
      <c r="E3756" t="s">
        <v>7981</v>
      </c>
      <c r="F3756" t="s">
        <v>18612</v>
      </c>
      <c r="G3756" t="s">
        <v>18613</v>
      </c>
      <c r="H3756" t="s">
        <v>6870</v>
      </c>
      <c r="I3756" t="s">
        <v>6871</v>
      </c>
      <c r="J3756">
        <v>2</v>
      </c>
      <c r="K3756">
        <v>0</v>
      </c>
      <c r="L3756" t="s">
        <v>6890</v>
      </c>
      <c r="M3756" t="s">
        <v>6873</v>
      </c>
      <c r="N3756" t="s">
        <v>6874</v>
      </c>
      <c r="O3756" t="s">
        <v>6874</v>
      </c>
      <c r="P3756" t="s">
        <v>6875</v>
      </c>
      <c r="Q3756" t="s">
        <v>6875</v>
      </c>
      <c r="R3756" t="s">
        <v>6874</v>
      </c>
      <c r="S3756">
        <v>4.8088369999999996</v>
      </c>
      <c r="T3756">
        <v>-75.684768000000005</v>
      </c>
      <c r="U3756" t="s">
        <v>18616</v>
      </c>
    </row>
    <row r="3757" spans="1:21" x14ac:dyDescent="0.3">
      <c r="A3757" t="s">
        <v>18617</v>
      </c>
      <c r="B3757" t="s">
        <v>370</v>
      </c>
      <c r="C3757" t="s">
        <v>11178</v>
      </c>
      <c r="D3757" t="s">
        <v>7980</v>
      </c>
      <c r="E3757" t="s">
        <v>7981</v>
      </c>
      <c r="F3757" t="s">
        <v>18618</v>
      </c>
      <c r="G3757" t="s">
        <v>18618</v>
      </c>
      <c r="H3757" t="s">
        <v>6870</v>
      </c>
      <c r="I3757" t="s">
        <v>6871</v>
      </c>
      <c r="J3757">
        <v>2</v>
      </c>
      <c r="K3757">
        <v>0</v>
      </c>
      <c r="L3757" t="s">
        <v>6890</v>
      </c>
      <c r="M3757" t="s">
        <v>6891</v>
      </c>
      <c r="N3757" t="s">
        <v>6874</v>
      </c>
      <c r="O3757" t="s">
        <v>6874</v>
      </c>
      <c r="P3757" t="s">
        <v>6874</v>
      </c>
      <c r="Q3757" t="s">
        <v>6875</v>
      </c>
      <c r="R3757" t="s">
        <v>6874</v>
      </c>
      <c r="S3757">
        <v>4.8098150000000004</v>
      </c>
      <c r="T3757">
        <v>-75.686082999999996</v>
      </c>
      <c r="U3757" t="s">
        <v>18619</v>
      </c>
    </row>
    <row r="3758" spans="1:21" x14ac:dyDescent="0.3">
      <c r="A3758" t="s">
        <v>18620</v>
      </c>
      <c r="B3758" t="s">
        <v>370</v>
      </c>
      <c r="C3758" t="s">
        <v>10333</v>
      </c>
      <c r="D3758" t="s">
        <v>7388</v>
      </c>
      <c r="E3758" t="s">
        <v>16610</v>
      </c>
      <c r="F3758" t="s">
        <v>18621</v>
      </c>
      <c r="G3758" t="s">
        <v>18122</v>
      </c>
      <c r="H3758" t="s">
        <v>6870</v>
      </c>
      <c r="I3758" t="s">
        <v>6871</v>
      </c>
      <c r="J3758">
        <v>5</v>
      </c>
      <c r="K3758">
        <v>0</v>
      </c>
      <c r="L3758" t="s">
        <v>6881</v>
      </c>
      <c r="M3758" t="s">
        <v>6873</v>
      </c>
      <c r="N3758" t="s">
        <v>6874</v>
      </c>
      <c r="O3758" t="s">
        <v>6874</v>
      </c>
      <c r="P3758" t="s">
        <v>6874</v>
      </c>
      <c r="Q3758" t="s">
        <v>6875</v>
      </c>
      <c r="R3758" t="s">
        <v>6874</v>
      </c>
      <c r="S3758">
        <v>4.811725</v>
      </c>
      <c r="T3758">
        <v>-75.709951000000004</v>
      </c>
      <c r="U3758" t="s">
        <v>18622</v>
      </c>
    </row>
    <row r="3759" spans="1:21" x14ac:dyDescent="0.3">
      <c r="A3759" t="s">
        <v>18623</v>
      </c>
      <c r="B3759" t="s">
        <v>370</v>
      </c>
      <c r="C3759" t="s">
        <v>8411</v>
      </c>
      <c r="D3759" t="s">
        <v>7388</v>
      </c>
      <c r="E3759" t="s">
        <v>16610</v>
      </c>
      <c r="F3759" t="s">
        <v>18624</v>
      </c>
      <c r="G3759" t="s">
        <v>18625</v>
      </c>
      <c r="H3759" t="s">
        <v>6870</v>
      </c>
      <c r="I3759" t="s">
        <v>6871</v>
      </c>
      <c r="J3759" t="s">
        <v>370</v>
      </c>
      <c r="K3759">
        <v>0</v>
      </c>
      <c r="L3759" t="s">
        <v>6890</v>
      </c>
      <c r="M3759" t="s">
        <v>6891</v>
      </c>
      <c r="N3759" t="s">
        <v>6874</v>
      </c>
      <c r="O3759" t="s">
        <v>6874</v>
      </c>
      <c r="P3759" t="s">
        <v>6874</v>
      </c>
      <c r="Q3759" t="s">
        <v>6875</v>
      </c>
      <c r="R3759" t="s">
        <v>6874</v>
      </c>
      <c r="S3759">
        <v>4.811725</v>
      </c>
      <c r="T3759">
        <v>-75.709951000000004</v>
      </c>
      <c r="U3759" t="s">
        <v>18626</v>
      </c>
    </row>
    <row r="3760" spans="1:21" x14ac:dyDescent="0.3">
      <c r="A3760" t="s">
        <v>18627</v>
      </c>
      <c r="B3760" t="s">
        <v>370</v>
      </c>
      <c r="C3760" t="s">
        <v>8411</v>
      </c>
      <c r="D3760" t="s">
        <v>6866</v>
      </c>
      <c r="E3760" t="s">
        <v>18628</v>
      </c>
      <c r="F3760" t="s">
        <v>18629</v>
      </c>
      <c r="G3760" t="s">
        <v>18629</v>
      </c>
      <c r="H3760" t="s">
        <v>6870</v>
      </c>
      <c r="I3760" t="s">
        <v>6871</v>
      </c>
      <c r="J3760">
        <v>3</v>
      </c>
      <c r="K3760">
        <v>0</v>
      </c>
      <c r="L3760" t="s">
        <v>6890</v>
      </c>
      <c r="M3760" t="s">
        <v>6873</v>
      </c>
      <c r="N3760" t="s">
        <v>6874</v>
      </c>
      <c r="O3760" t="s">
        <v>6874</v>
      </c>
      <c r="P3760" t="s">
        <v>6874</v>
      </c>
      <c r="Q3760" t="s">
        <v>6874</v>
      </c>
      <c r="R3760" t="s">
        <v>6874</v>
      </c>
      <c r="S3760">
        <v>4.8134870000000003</v>
      </c>
      <c r="T3760">
        <v>-75.705004000000002</v>
      </c>
      <c r="U3760" t="s">
        <v>18630</v>
      </c>
    </row>
    <row r="3761" spans="1:21" x14ac:dyDescent="0.3">
      <c r="A3761" t="s">
        <v>18631</v>
      </c>
      <c r="B3761" t="s">
        <v>370</v>
      </c>
      <c r="C3761" t="s">
        <v>7369</v>
      </c>
      <c r="D3761" t="s">
        <v>7034</v>
      </c>
      <c r="E3761" t="s">
        <v>7034</v>
      </c>
      <c r="F3761" t="s">
        <v>11699</v>
      </c>
      <c r="G3761" t="s">
        <v>11699</v>
      </c>
      <c r="H3761" t="s">
        <v>6870</v>
      </c>
      <c r="I3761" t="s">
        <v>6871</v>
      </c>
      <c r="J3761">
        <v>3</v>
      </c>
      <c r="K3761">
        <v>0</v>
      </c>
      <c r="L3761" t="s">
        <v>6881</v>
      </c>
      <c r="M3761" t="s">
        <v>6873</v>
      </c>
      <c r="N3761" t="s">
        <v>6874</v>
      </c>
      <c r="O3761" t="s">
        <v>6874</v>
      </c>
      <c r="P3761" t="s">
        <v>6874</v>
      </c>
      <c r="Q3761" t="s">
        <v>6874</v>
      </c>
      <c r="R3761" t="s">
        <v>6874</v>
      </c>
      <c r="S3761">
        <v>4.8065860000000002</v>
      </c>
      <c r="T3761">
        <v>-75.694264000000004</v>
      </c>
      <c r="U3761" t="s">
        <v>18632</v>
      </c>
    </row>
    <row r="3762" spans="1:21" x14ac:dyDescent="0.3">
      <c r="A3762" t="s">
        <v>18633</v>
      </c>
      <c r="B3762" t="s">
        <v>370</v>
      </c>
      <c r="C3762" t="s">
        <v>7369</v>
      </c>
      <c r="D3762" t="s">
        <v>7034</v>
      </c>
      <c r="E3762" t="s">
        <v>7034</v>
      </c>
      <c r="F3762" t="s">
        <v>18634</v>
      </c>
      <c r="G3762" t="s">
        <v>18634</v>
      </c>
      <c r="H3762" t="s">
        <v>6870</v>
      </c>
      <c r="I3762" t="s">
        <v>6871</v>
      </c>
      <c r="J3762">
        <v>3</v>
      </c>
      <c r="K3762">
        <v>0</v>
      </c>
      <c r="L3762" t="s">
        <v>6881</v>
      </c>
      <c r="M3762" t="s">
        <v>6873</v>
      </c>
      <c r="N3762" t="s">
        <v>6874</v>
      </c>
      <c r="O3762" t="s">
        <v>6874</v>
      </c>
      <c r="P3762" t="s">
        <v>6874</v>
      </c>
      <c r="Q3762" t="s">
        <v>6874</v>
      </c>
      <c r="R3762" t="s">
        <v>6874</v>
      </c>
      <c r="S3762">
        <v>4.7977020000000001</v>
      </c>
      <c r="T3762">
        <v>-75.694750999999997</v>
      </c>
      <c r="U3762" t="s">
        <v>18635</v>
      </c>
    </row>
    <row r="3763" spans="1:21" x14ac:dyDescent="0.3">
      <c r="A3763" t="s">
        <v>18636</v>
      </c>
      <c r="B3763" t="s">
        <v>370</v>
      </c>
      <c r="C3763" t="s">
        <v>11181</v>
      </c>
      <c r="D3763" t="s">
        <v>7980</v>
      </c>
      <c r="E3763" t="s">
        <v>7981</v>
      </c>
      <c r="F3763" t="s">
        <v>18637</v>
      </c>
      <c r="G3763" t="s">
        <v>18637</v>
      </c>
      <c r="H3763" t="s">
        <v>6870</v>
      </c>
      <c r="I3763" t="s">
        <v>6871</v>
      </c>
      <c r="J3763">
        <v>2</v>
      </c>
      <c r="K3763">
        <v>0</v>
      </c>
      <c r="L3763" t="s">
        <v>6890</v>
      </c>
      <c r="M3763" t="s">
        <v>6873</v>
      </c>
      <c r="N3763" t="s">
        <v>6874</v>
      </c>
      <c r="O3763" t="s">
        <v>6874</v>
      </c>
      <c r="P3763" t="s">
        <v>6874</v>
      </c>
      <c r="Q3763" t="s">
        <v>6874</v>
      </c>
      <c r="R3763" t="s">
        <v>6876</v>
      </c>
      <c r="S3763">
        <v>4.8092930000000003</v>
      </c>
      <c r="T3763">
        <v>-75.686391</v>
      </c>
      <c r="U3763" t="s">
        <v>18638</v>
      </c>
    </row>
    <row r="3764" spans="1:21" x14ac:dyDescent="0.3">
      <c r="A3764" t="s">
        <v>18639</v>
      </c>
      <c r="B3764" t="s">
        <v>370</v>
      </c>
      <c r="C3764" t="s">
        <v>7369</v>
      </c>
      <c r="D3764" t="s">
        <v>18640</v>
      </c>
      <c r="E3764" t="s">
        <v>18641</v>
      </c>
      <c r="F3764" t="s">
        <v>18642</v>
      </c>
      <c r="G3764" t="s">
        <v>18642</v>
      </c>
      <c r="H3764" t="s">
        <v>6870</v>
      </c>
      <c r="I3764" t="s">
        <v>6871</v>
      </c>
      <c r="J3764">
        <v>4</v>
      </c>
      <c r="K3764">
        <v>0</v>
      </c>
      <c r="L3764" t="s">
        <v>6881</v>
      </c>
      <c r="M3764" t="s">
        <v>6873</v>
      </c>
      <c r="N3764" t="s">
        <v>6874</v>
      </c>
      <c r="O3764" t="s">
        <v>6874</v>
      </c>
      <c r="P3764" t="s">
        <v>6874</v>
      </c>
      <c r="Q3764" t="s">
        <v>6874</v>
      </c>
      <c r="R3764" t="s">
        <v>6874</v>
      </c>
      <c r="S3764">
        <v>4.7944269999999998</v>
      </c>
      <c r="T3764">
        <v>-75.694738999999998</v>
      </c>
      <c r="U3764" t="s">
        <v>18643</v>
      </c>
    </row>
    <row r="3765" spans="1:21" x14ac:dyDescent="0.3">
      <c r="A3765" t="s">
        <v>18644</v>
      </c>
      <c r="B3765" t="s">
        <v>370</v>
      </c>
      <c r="C3765" t="s">
        <v>7369</v>
      </c>
      <c r="D3765" t="s">
        <v>18640</v>
      </c>
      <c r="E3765" t="s">
        <v>18641</v>
      </c>
      <c r="F3765" t="s">
        <v>18645</v>
      </c>
      <c r="G3765" t="s">
        <v>18645</v>
      </c>
      <c r="H3765" t="s">
        <v>6870</v>
      </c>
      <c r="I3765" t="s">
        <v>6871</v>
      </c>
      <c r="J3765">
        <v>4</v>
      </c>
      <c r="K3765">
        <v>0</v>
      </c>
      <c r="L3765" t="s">
        <v>6881</v>
      </c>
      <c r="M3765" t="s">
        <v>6873</v>
      </c>
      <c r="N3765" t="s">
        <v>6874</v>
      </c>
      <c r="O3765" t="s">
        <v>6874</v>
      </c>
      <c r="P3765" t="s">
        <v>6874</v>
      </c>
      <c r="Q3765" t="s">
        <v>6874</v>
      </c>
      <c r="R3765" t="s">
        <v>6874</v>
      </c>
      <c r="S3765">
        <v>4.7945380000000002</v>
      </c>
      <c r="T3765">
        <v>-75.695481000000001</v>
      </c>
      <c r="U3765" t="s">
        <v>18646</v>
      </c>
    </row>
    <row r="3766" spans="1:21" x14ac:dyDescent="0.3">
      <c r="A3766" t="s">
        <v>18647</v>
      </c>
      <c r="B3766" t="s">
        <v>370</v>
      </c>
      <c r="C3766" t="s">
        <v>7369</v>
      </c>
      <c r="D3766" t="s">
        <v>18640</v>
      </c>
      <c r="E3766" t="s">
        <v>18641</v>
      </c>
      <c r="F3766" t="s">
        <v>18648</v>
      </c>
      <c r="G3766" t="s">
        <v>18648</v>
      </c>
      <c r="H3766" t="s">
        <v>6870</v>
      </c>
      <c r="I3766" t="s">
        <v>6871</v>
      </c>
      <c r="J3766">
        <v>3</v>
      </c>
      <c r="K3766">
        <v>0</v>
      </c>
      <c r="L3766" t="s">
        <v>6881</v>
      </c>
      <c r="M3766" t="s">
        <v>6873</v>
      </c>
      <c r="N3766" t="s">
        <v>6874</v>
      </c>
      <c r="O3766" t="s">
        <v>6874</v>
      </c>
      <c r="P3766" t="s">
        <v>6874</v>
      </c>
      <c r="Q3766" t="s">
        <v>6874</v>
      </c>
      <c r="R3766" t="s">
        <v>6874</v>
      </c>
      <c r="S3766">
        <v>4.7944959999999996</v>
      </c>
      <c r="T3766">
        <v>-75.695505999999995</v>
      </c>
      <c r="U3766" t="s">
        <v>18649</v>
      </c>
    </row>
    <row r="3767" spans="1:21" x14ac:dyDescent="0.3">
      <c r="A3767" t="s">
        <v>18650</v>
      </c>
      <c r="B3767" t="s">
        <v>370</v>
      </c>
      <c r="C3767" t="s">
        <v>11185</v>
      </c>
      <c r="D3767" t="s">
        <v>7124</v>
      </c>
      <c r="E3767" t="s">
        <v>6866</v>
      </c>
      <c r="F3767" t="s">
        <v>18651</v>
      </c>
      <c r="G3767" t="s">
        <v>18651</v>
      </c>
      <c r="H3767" t="s">
        <v>6870</v>
      </c>
      <c r="I3767" t="s">
        <v>6886</v>
      </c>
      <c r="J3767">
        <v>1</v>
      </c>
      <c r="K3767">
        <v>0</v>
      </c>
      <c r="L3767" t="s">
        <v>6872</v>
      </c>
      <c r="M3767" t="s">
        <v>6882</v>
      </c>
      <c r="N3767" t="s">
        <v>6874</v>
      </c>
      <c r="O3767" t="s">
        <v>6875</v>
      </c>
      <c r="P3767" t="s">
        <v>6874</v>
      </c>
      <c r="Q3767" t="s">
        <v>6875</v>
      </c>
      <c r="R3767" t="s">
        <v>6874</v>
      </c>
      <c r="S3767">
        <v>4.8117780000000003</v>
      </c>
      <c r="T3767">
        <v>-75.689856000000006</v>
      </c>
      <c r="U3767" t="s">
        <v>18652</v>
      </c>
    </row>
    <row r="3768" spans="1:21" x14ac:dyDescent="0.3">
      <c r="A3768" t="s">
        <v>18653</v>
      </c>
      <c r="B3768" t="s">
        <v>370</v>
      </c>
      <c r="C3768" t="s">
        <v>11185</v>
      </c>
      <c r="D3768" t="s">
        <v>7124</v>
      </c>
      <c r="E3768" t="s">
        <v>6866</v>
      </c>
      <c r="F3768" t="s">
        <v>18654</v>
      </c>
      <c r="G3768" t="s">
        <v>18654</v>
      </c>
      <c r="H3768" t="s">
        <v>6870</v>
      </c>
      <c r="I3768" t="s">
        <v>6871</v>
      </c>
      <c r="J3768">
        <v>2</v>
      </c>
      <c r="K3768">
        <v>1</v>
      </c>
      <c r="L3768" t="s">
        <v>6881</v>
      </c>
      <c r="M3768" t="s">
        <v>6873</v>
      </c>
      <c r="N3768" t="s">
        <v>6874</v>
      </c>
      <c r="O3768" t="s">
        <v>6875</v>
      </c>
      <c r="P3768" t="s">
        <v>6874</v>
      </c>
      <c r="Q3768" t="s">
        <v>6875</v>
      </c>
      <c r="R3768" t="s">
        <v>6874</v>
      </c>
      <c r="S3768">
        <v>4.8113910000000004</v>
      </c>
      <c r="T3768">
        <v>-75.689398999999995</v>
      </c>
      <c r="U3768" t="s">
        <v>18655</v>
      </c>
    </row>
    <row r="3769" spans="1:21" x14ac:dyDescent="0.3">
      <c r="A3769" t="s">
        <v>18656</v>
      </c>
      <c r="B3769" t="s">
        <v>370</v>
      </c>
      <c r="C3769" t="s">
        <v>11185</v>
      </c>
      <c r="D3769" t="s">
        <v>7124</v>
      </c>
      <c r="E3769" t="s">
        <v>6866</v>
      </c>
      <c r="F3769" t="s">
        <v>18657</v>
      </c>
      <c r="G3769" t="s">
        <v>18657</v>
      </c>
      <c r="H3769" t="s">
        <v>6870</v>
      </c>
      <c r="I3769" t="s">
        <v>6871</v>
      </c>
      <c r="J3769">
        <v>2</v>
      </c>
      <c r="K3769">
        <v>0</v>
      </c>
      <c r="L3769" t="s">
        <v>6872</v>
      </c>
      <c r="M3769" t="s">
        <v>6894</v>
      </c>
      <c r="N3769" t="s">
        <v>6876</v>
      </c>
      <c r="O3769" t="s">
        <v>6875</v>
      </c>
      <c r="P3769" t="s">
        <v>6875</v>
      </c>
      <c r="Q3769" t="s">
        <v>6876</v>
      </c>
      <c r="R3769" t="s">
        <v>6876</v>
      </c>
      <c r="S3769">
        <v>4.8209920000000004</v>
      </c>
      <c r="T3769">
        <v>-75.702141999999995</v>
      </c>
      <c r="U3769" t="s">
        <v>18658</v>
      </c>
    </row>
    <row r="3770" spans="1:21" x14ac:dyDescent="0.3">
      <c r="A3770" t="s">
        <v>18659</v>
      </c>
      <c r="B3770" t="s">
        <v>370</v>
      </c>
      <c r="C3770" t="s">
        <v>11181</v>
      </c>
      <c r="D3770" t="s">
        <v>7021</v>
      </c>
      <c r="E3770" t="s">
        <v>7021</v>
      </c>
      <c r="F3770" t="s">
        <v>18660</v>
      </c>
      <c r="G3770" t="s">
        <v>18661</v>
      </c>
      <c r="H3770" t="s">
        <v>6870</v>
      </c>
      <c r="I3770" t="s">
        <v>18662</v>
      </c>
      <c r="J3770">
        <v>2</v>
      </c>
      <c r="K3770">
        <v>0</v>
      </c>
      <c r="L3770" t="s">
        <v>6890</v>
      </c>
      <c r="M3770" t="s">
        <v>6891</v>
      </c>
      <c r="N3770" t="s">
        <v>6876</v>
      </c>
      <c r="O3770" t="s">
        <v>6874</v>
      </c>
      <c r="P3770" t="s">
        <v>6876</v>
      </c>
      <c r="Q3770" t="s">
        <v>6874</v>
      </c>
      <c r="R3770" t="s">
        <v>6876</v>
      </c>
      <c r="S3770">
        <v>4.7932009999999998</v>
      </c>
      <c r="T3770">
        <v>-75.670482000000007</v>
      </c>
      <c r="U3770" t="s">
        <v>18663</v>
      </c>
    </row>
    <row r="3771" spans="1:21" x14ac:dyDescent="0.3">
      <c r="A3771" t="s">
        <v>18664</v>
      </c>
      <c r="B3771" t="s">
        <v>370</v>
      </c>
      <c r="C3771" t="s">
        <v>11178</v>
      </c>
      <c r="D3771" t="s">
        <v>8317</v>
      </c>
      <c r="E3771" t="s">
        <v>12897</v>
      </c>
      <c r="F3771" t="s">
        <v>18665</v>
      </c>
      <c r="G3771" t="s">
        <v>8975</v>
      </c>
      <c r="H3771" t="s">
        <v>6870</v>
      </c>
      <c r="I3771" t="s">
        <v>6871</v>
      </c>
      <c r="J3771">
        <v>1</v>
      </c>
      <c r="K3771">
        <v>0</v>
      </c>
      <c r="L3771" t="s">
        <v>6881</v>
      </c>
      <c r="M3771" t="s">
        <v>6873</v>
      </c>
      <c r="N3771" t="s">
        <v>6874</v>
      </c>
      <c r="O3771" t="s">
        <v>6875</v>
      </c>
      <c r="P3771" t="s">
        <v>6875</v>
      </c>
      <c r="Q3771" t="s">
        <v>6874</v>
      </c>
      <c r="R3771" t="s">
        <v>6875</v>
      </c>
      <c r="S3771">
        <v>4.8184659999999999</v>
      </c>
      <c r="T3771">
        <v>-75.695419000000001</v>
      </c>
      <c r="U3771" t="s">
        <v>18666</v>
      </c>
    </row>
    <row r="3772" spans="1:21" x14ac:dyDescent="0.3">
      <c r="A3772" t="s">
        <v>18667</v>
      </c>
      <c r="B3772" t="s">
        <v>370</v>
      </c>
      <c r="C3772" t="s">
        <v>11178</v>
      </c>
      <c r="D3772" t="s">
        <v>8317</v>
      </c>
      <c r="E3772" t="s">
        <v>12897</v>
      </c>
      <c r="F3772" t="s">
        <v>18668</v>
      </c>
      <c r="G3772" t="s">
        <v>8975</v>
      </c>
      <c r="H3772" t="s">
        <v>6870</v>
      </c>
      <c r="I3772" t="s">
        <v>6871</v>
      </c>
      <c r="J3772">
        <v>3</v>
      </c>
      <c r="K3772">
        <v>0</v>
      </c>
      <c r="L3772" t="s">
        <v>6881</v>
      </c>
      <c r="M3772" t="s">
        <v>6873</v>
      </c>
      <c r="N3772" t="s">
        <v>6874</v>
      </c>
      <c r="O3772" t="s">
        <v>6875</v>
      </c>
      <c r="P3772" t="s">
        <v>6876</v>
      </c>
      <c r="Q3772" t="s">
        <v>6875</v>
      </c>
      <c r="R3772" t="s">
        <v>6874</v>
      </c>
      <c r="S3772">
        <v>4.8066060000000004</v>
      </c>
      <c r="T3772">
        <v>-75.682208000000003</v>
      </c>
      <c r="U3772" t="s">
        <v>18669</v>
      </c>
    </row>
    <row r="3773" spans="1:21" x14ac:dyDescent="0.3">
      <c r="A3773" t="s">
        <v>18670</v>
      </c>
      <c r="B3773" t="s">
        <v>370</v>
      </c>
      <c r="C3773" t="s">
        <v>11178</v>
      </c>
      <c r="D3773" t="s">
        <v>7124</v>
      </c>
      <c r="E3773" t="s">
        <v>18671</v>
      </c>
      <c r="F3773" t="s">
        <v>18672</v>
      </c>
      <c r="G3773" t="s">
        <v>8975</v>
      </c>
      <c r="H3773" t="s">
        <v>6870</v>
      </c>
      <c r="I3773" t="s">
        <v>6871</v>
      </c>
      <c r="J3773">
        <v>1</v>
      </c>
      <c r="K3773">
        <v>0</v>
      </c>
      <c r="L3773" t="s">
        <v>6872</v>
      </c>
      <c r="M3773" t="s">
        <v>6891</v>
      </c>
      <c r="N3773" t="s">
        <v>6874</v>
      </c>
      <c r="O3773" t="s">
        <v>6875</v>
      </c>
      <c r="P3773" t="s">
        <v>6874</v>
      </c>
      <c r="Q3773" t="s">
        <v>6875</v>
      </c>
      <c r="R3773" t="s">
        <v>6876</v>
      </c>
      <c r="S3773">
        <v>4.8184659999999999</v>
      </c>
      <c r="T3773">
        <v>-75.695419000000001</v>
      </c>
      <c r="U3773" t="s">
        <v>370</v>
      </c>
    </row>
    <row r="3774" spans="1:21" x14ac:dyDescent="0.3">
      <c r="A3774" t="s">
        <v>18673</v>
      </c>
      <c r="B3774" t="s">
        <v>370</v>
      </c>
      <c r="C3774" t="s">
        <v>11178</v>
      </c>
      <c r="D3774" t="s">
        <v>8317</v>
      </c>
      <c r="E3774" t="s">
        <v>8324</v>
      </c>
      <c r="F3774" t="s">
        <v>18674</v>
      </c>
      <c r="G3774" t="s">
        <v>18674</v>
      </c>
      <c r="H3774" t="s">
        <v>6870</v>
      </c>
      <c r="I3774" t="s">
        <v>6871</v>
      </c>
      <c r="J3774">
        <v>2</v>
      </c>
      <c r="K3774">
        <v>0</v>
      </c>
      <c r="L3774" t="s">
        <v>6872</v>
      </c>
      <c r="M3774" t="s">
        <v>6894</v>
      </c>
      <c r="N3774" t="s">
        <v>6874</v>
      </c>
      <c r="O3774" t="s">
        <v>6875</v>
      </c>
      <c r="P3774" t="s">
        <v>6875</v>
      </c>
      <c r="Q3774" t="s">
        <v>6875</v>
      </c>
      <c r="R3774" t="s">
        <v>6875</v>
      </c>
      <c r="S3774">
        <v>4.8184659999999999</v>
      </c>
      <c r="T3774">
        <v>-75.695419000000001</v>
      </c>
      <c r="U3774" t="s">
        <v>18675</v>
      </c>
    </row>
    <row r="3775" spans="1:21" x14ac:dyDescent="0.3">
      <c r="A3775" t="s">
        <v>18676</v>
      </c>
      <c r="B3775" t="s">
        <v>370</v>
      </c>
      <c r="C3775" t="s">
        <v>6865</v>
      </c>
      <c r="D3775" t="s">
        <v>18640</v>
      </c>
      <c r="E3775" t="s">
        <v>18641</v>
      </c>
      <c r="F3775" t="s">
        <v>18677</v>
      </c>
      <c r="G3775" t="s">
        <v>18677</v>
      </c>
      <c r="H3775" t="s">
        <v>6870</v>
      </c>
      <c r="I3775" t="s">
        <v>6871</v>
      </c>
      <c r="J3775">
        <v>4</v>
      </c>
      <c r="K3775">
        <v>0</v>
      </c>
      <c r="L3775" t="s">
        <v>6881</v>
      </c>
      <c r="M3775" t="s">
        <v>6873</v>
      </c>
      <c r="N3775" t="s">
        <v>6874</v>
      </c>
      <c r="O3775" t="s">
        <v>6874</v>
      </c>
      <c r="P3775" t="s">
        <v>6874</v>
      </c>
      <c r="Q3775" t="s">
        <v>6874</v>
      </c>
      <c r="R3775" t="s">
        <v>6874</v>
      </c>
      <c r="S3775">
        <v>4.7941609999999999</v>
      </c>
      <c r="T3775">
        <v>-75.695537999999999</v>
      </c>
      <c r="U3775" t="s">
        <v>18678</v>
      </c>
    </row>
    <row r="3776" spans="1:21" x14ac:dyDescent="0.3">
      <c r="A3776" t="s">
        <v>18679</v>
      </c>
      <c r="B3776" t="s">
        <v>370</v>
      </c>
      <c r="C3776" t="s">
        <v>6865</v>
      </c>
      <c r="D3776" t="s">
        <v>18640</v>
      </c>
      <c r="E3776" t="s">
        <v>18641</v>
      </c>
      <c r="F3776" t="s">
        <v>18680</v>
      </c>
      <c r="G3776" t="s">
        <v>18680</v>
      </c>
      <c r="H3776" t="s">
        <v>6870</v>
      </c>
      <c r="I3776" t="s">
        <v>6871</v>
      </c>
      <c r="J3776">
        <v>4</v>
      </c>
      <c r="K3776">
        <v>0</v>
      </c>
      <c r="L3776" t="s">
        <v>6881</v>
      </c>
      <c r="M3776" t="s">
        <v>6873</v>
      </c>
      <c r="N3776" t="s">
        <v>6874</v>
      </c>
      <c r="O3776" t="s">
        <v>6874</v>
      </c>
      <c r="P3776" t="s">
        <v>6874</v>
      </c>
      <c r="Q3776" t="s">
        <v>6874</v>
      </c>
      <c r="R3776" t="s">
        <v>6874</v>
      </c>
      <c r="S3776">
        <v>4.8065860000000002</v>
      </c>
      <c r="T3776">
        <v>-75.694264000000004</v>
      </c>
      <c r="U3776" t="s">
        <v>18681</v>
      </c>
    </row>
    <row r="3777" spans="1:21" x14ac:dyDescent="0.3">
      <c r="A3777" t="s">
        <v>18682</v>
      </c>
      <c r="B3777" t="s">
        <v>370</v>
      </c>
      <c r="C3777" t="s">
        <v>6865</v>
      </c>
      <c r="D3777" t="s">
        <v>18640</v>
      </c>
      <c r="E3777" t="s">
        <v>18641</v>
      </c>
      <c r="F3777" t="s">
        <v>18683</v>
      </c>
      <c r="G3777" t="s">
        <v>18683</v>
      </c>
      <c r="H3777" t="s">
        <v>6870</v>
      </c>
      <c r="I3777" t="s">
        <v>6871</v>
      </c>
      <c r="J3777">
        <v>4</v>
      </c>
      <c r="K3777">
        <v>0</v>
      </c>
      <c r="L3777" t="s">
        <v>6881</v>
      </c>
      <c r="M3777" t="s">
        <v>6873</v>
      </c>
      <c r="N3777" t="s">
        <v>6874</v>
      </c>
      <c r="O3777" t="s">
        <v>6874</v>
      </c>
      <c r="P3777" t="s">
        <v>6874</v>
      </c>
      <c r="Q3777" t="s">
        <v>6874</v>
      </c>
      <c r="R3777" t="s">
        <v>6874</v>
      </c>
      <c r="S3777">
        <v>4.7943619999999996</v>
      </c>
      <c r="T3777">
        <v>-75.694728999999995</v>
      </c>
      <c r="U3777" t="s">
        <v>18684</v>
      </c>
    </row>
    <row r="3778" spans="1:21" x14ac:dyDescent="0.3">
      <c r="A3778" t="s">
        <v>18685</v>
      </c>
      <c r="B3778" t="s">
        <v>370</v>
      </c>
      <c r="C3778" t="s">
        <v>11185</v>
      </c>
      <c r="D3778" t="s">
        <v>7034</v>
      </c>
      <c r="E3778" t="s">
        <v>7034</v>
      </c>
      <c r="F3778" t="s">
        <v>18686</v>
      </c>
      <c r="G3778" t="s">
        <v>18686</v>
      </c>
      <c r="H3778" t="s">
        <v>6870</v>
      </c>
      <c r="I3778" t="s">
        <v>6871</v>
      </c>
      <c r="J3778" t="s">
        <v>370</v>
      </c>
      <c r="K3778">
        <v>0</v>
      </c>
      <c r="L3778" t="s">
        <v>6881</v>
      </c>
      <c r="M3778" t="s">
        <v>6891</v>
      </c>
      <c r="N3778" t="s">
        <v>6874</v>
      </c>
      <c r="O3778" t="s">
        <v>6874</v>
      </c>
      <c r="P3778" t="s">
        <v>6874</v>
      </c>
      <c r="Q3778" t="s">
        <v>6874</v>
      </c>
      <c r="R3778" t="s">
        <v>6874</v>
      </c>
      <c r="S3778">
        <v>4.8007470000000003</v>
      </c>
      <c r="T3778">
        <v>-75.698048</v>
      </c>
      <c r="U3778" t="s">
        <v>18687</v>
      </c>
    </row>
    <row r="3779" spans="1:21" x14ac:dyDescent="0.3">
      <c r="A3779" t="s">
        <v>18688</v>
      </c>
      <c r="B3779" t="s">
        <v>370</v>
      </c>
      <c r="C3779" t="s">
        <v>11181</v>
      </c>
      <c r="D3779" t="s">
        <v>7034</v>
      </c>
      <c r="E3779" t="s">
        <v>7034</v>
      </c>
      <c r="F3779" t="s">
        <v>18689</v>
      </c>
      <c r="G3779" t="s">
        <v>18689</v>
      </c>
      <c r="H3779" t="s">
        <v>6870</v>
      </c>
      <c r="I3779" t="s">
        <v>6876</v>
      </c>
      <c r="J3779">
        <v>3</v>
      </c>
      <c r="K3779">
        <v>0</v>
      </c>
      <c r="L3779" t="s">
        <v>6890</v>
      </c>
      <c r="M3779" t="s">
        <v>6891</v>
      </c>
      <c r="N3779" t="s">
        <v>6874</v>
      </c>
      <c r="O3779" t="s">
        <v>6874</v>
      </c>
      <c r="P3779" t="s">
        <v>6874</v>
      </c>
      <c r="Q3779" t="s">
        <v>6875</v>
      </c>
      <c r="R3779" t="s">
        <v>6875</v>
      </c>
      <c r="S3779">
        <v>4.8008940000000004</v>
      </c>
      <c r="T3779">
        <v>-75.697951000000003</v>
      </c>
      <c r="U3779" t="s">
        <v>18690</v>
      </c>
    </row>
    <row r="3780" spans="1:21" x14ac:dyDescent="0.3">
      <c r="A3780" t="s">
        <v>18691</v>
      </c>
      <c r="B3780" t="s">
        <v>370</v>
      </c>
      <c r="C3780" t="s">
        <v>11189</v>
      </c>
      <c r="D3780" t="s">
        <v>6921</v>
      </c>
      <c r="E3780" t="s">
        <v>7965</v>
      </c>
      <c r="F3780" t="s">
        <v>18692</v>
      </c>
      <c r="G3780" t="s">
        <v>18693</v>
      </c>
      <c r="H3780" t="s">
        <v>6870</v>
      </c>
      <c r="I3780" t="s">
        <v>6871</v>
      </c>
      <c r="J3780">
        <v>6</v>
      </c>
      <c r="K3780">
        <v>2</v>
      </c>
      <c r="L3780" t="s">
        <v>6881</v>
      </c>
      <c r="M3780" t="s">
        <v>6873</v>
      </c>
      <c r="N3780" t="s">
        <v>6874</v>
      </c>
      <c r="O3780" t="s">
        <v>6874</v>
      </c>
      <c r="P3780" t="s">
        <v>6874</v>
      </c>
      <c r="Q3780" t="s">
        <v>6874</v>
      </c>
      <c r="R3780" t="s">
        <v>6874</v>
      </c>
      <c r="S3780">
        <v>4.8045249999999999</v>
      </c>
      <c r="T3780">
        <v>-75.687301000000005</v>
      </c>
      <c r="U3780" t="s">
        <v>18694</v>
      </c>
    </row>
    <row r="3781" spans="1:21" x14ac:dyDescent="0.3">
      <c r="A3781" t="s">
        <v>18695</v>
      </c>
      <c r="B3781" t="s">
        <v>370</v>
      </c>
      <c r="C3781" t="s">
        <v>370</v>
      </c>
      <c r="D3781" t="s">
        <v>7124</v>
      </c>
      <c r="E3781" t="s">
        <v>7124</v>
      </c>
      <c r="F3781" t="s">
        <v>13434</v>
      </c>
      <c r="G3781" t="s">
        <v>18696</v>
      </c>
      <c r="H3781" t="s">
        <v>6870</v>
      </c>
      <c r="I3781" t="s">
        <v>7651</v>
      </c>
      <c r="J3781">
        <v>4</v>
      </c>
      <c r="K3781">
        <v>1</v>
      </c>
      <c r="L3781" t="s">
        <v>6872</v>
      </c>
      <c r="M3781" t="s">
        <v>6894</v>
      </c>
      <c r="N3781" t="s">
        <v>6874</v>
      </c>
      <c r="O3781" t="s">
        <v>6874</v>
      </c>
      <c r="P3781" t="s">
        <v>6876</v>
      </c>
      <c r="Q3781" t="s">
        <v>6874</v>
      </c>
      <c r="R3781" t="s">
        <v>6876</v>
      </c>
      <c r="S3781">
        <v>4.815734</v>
      </c>
      <c r="T3781">
        <v>-75.704392999999996</v>
      </c>
      <c r="U3781" t="s">
        <v>18697</v>
      </c>
    </row>
    <row r="3782" spans="1:21" x14ac:dyDescent="0.3">
      <c r="A3782" t="s">
        <v>18698</v>
      </c>
      <c r="B3782" t="s">
        <v>370</v>
      </c>
      <c r="C3782" t="s">
        <v>11181</v>
      </c>
      <c r="D3782" t="s">
        <v>7394</v>
      </c>
      <c r="E3782" t="s">
        <v>7394</v>
      </c>
      <c r="F3782" t="s">
        <v>18699</v>
      </c>
      <c r="G3782" t="s">
        <v>18700</v>
      </c>
      <c r="H3782" t="s">
        <v>6870</v>
      </c>
      <c r="I3782" t="s">
        <v>13061</v>
      </c>
      <c r="J3782">
        <v>1</v>
      </c>
      <c r="K3782" t="s">
        <v>370</v>
      </c>
      <c r="L3782" t="s">
        <v>6890</v>
      </c>
      <c r="M3782" t="s">
        <v>6891</v>
      </c>
      <c r="N3782" t="s">
        <v>6874</v>
      </c>
      <c r="O3782" t="s">
        <v>6874</v>
      </c>
      <c r="P3782" t="s">
        <v>6874</v>
      </c>
      <c r="Q3782" t="s">
        <v>6874</v>
      </c>
      <c r="R3782" t="s">
        <v>6874</v>
      </c>
      <c r="S3782">
        <v>4.7914560000000002</v>
      </c>
      <c r="T3782">
        <v>-75.696201000000002</v>
      </c>
      <c r="U3782" t="s">
        <v>18701</v>
      </c>
    </row>
    <row r="3783" spans="1:21" x14ac:dyDescent="0.3">
      <c r="A3783" t="s">
        <v>18702</v>
      </c>
      <c r="B3783" t="s">
        <v>370</v>
      </c>
      <c r="C3783" t="s">
        <v>11181</v>
      </c>
      <c r="D3783" t="s">
        <v>7124</v>
      </c>
      <c r="E3783" t="s">
        <v>7124</v>
      </c>
      <c r="F3783" t="s">
        <v>18703</v>
      </c>
      <c r="G3783" t="s">
        <v>18703</v>
      </c>
      <c r="H3783" t="s">
        <v>6870</v>
      </c>
      <c r="I3783" t="s">
        <v>6871</v>
      </c>
      <c r="J3783">
        <v>3</v>
      </c>
      <c r="K3783">
        <v>1</v>
      </c>
      <c r="L3783" t="s">
        <v>6881</v>
      </c>
      <c r="M3783" t="s">
        <v>6894</v>
      </c>
      <c r="N3783" t="s">
        <v>6874</v>
      </c>
      <c r="O3783" t="s">
        <v>6874</v>
      </c>
      <c r="P3783" t="s">
        <v>6874</v>
      </c>
      <c r="Q3783" t="s">
        <v>6874</v>
      </c>
      <c r="R3783" t="s">
        <v>6874</v>
      </c>
      <c r="S3783">
        <v>4.8082409999999998</v>
      </c>
      <c r="T3783">
        <v>-75.672696000000002</v>
      </c>
      <c r="U3783" t="s">
        <v>18704</v>
      </c>
    </row>
    <row r="3784" spans="1:21" x14ac:dyDescent="0.3">
      <c r="A3784" t="s">
        <v>18705</v>
      </c>
      <c r="B3784" t="s">
        <v>370</v>
      </c>
      <c r="C3784" t="s">
        <v>11181</v>
      </c>
      <c r="D3784" t="s">
        <v>6928</v>
      </c>
      <c r="E3784" t="s">
        <v>14424</v>
      </c>
      <c r="F3784" t="s">
        <v>18706</v>
      </c>
      <c r="G3784" t="s">
        <v>18706</v>
      </c>
      <c r="H3784" t="s">
        <v>6870</v>
      </c>
      <c r="I3784" t="s">
        <v>7651</v>
      </c>
      <c r="J3784">
        <v>3</v>
      </c>
      <c r="K3784" t="s">
        <v>370</v>
      </c>
      <c r="L3784" t="s">
        <v>6881</v>
      </c>
      <c r="M3784" t="s">
        <v>6894</v>
      </c>
      <c r="N3784" t="s">
        <v>6874</v>
      </c>
      <c r="O3784" t="s">
        <v>6875</v>
      </c>
      <c r="P3784" t="s">
        <v>6876</v>
      </c>
      <c r="Q3784" t="s">
        <v>6876</v>
      </c>
      <c r="R3784" t="s">
        <v>6876</v>
      </c>
      <c r="S3784">
        <v>4.8172670000000002</v>
      </c>
      <c r="T3784">
        <v>-75.714600000000004</v>
      </c>
      <c r="U3784" t="s">
        <v>18707</v>
      </c>
    </row>
    <row r="3785" spans="1:21" x14ac:dyDescent="0.3">
      <c r="A3785" t="s">
        <v>18708</v>
      </c>
      <c r="B3785" t="s">
        <v>370</v>
      </c>
      <c r="C3785" t="s">
        <v>11181</v>
      </c>
      <c r="D3785" t="s">
        <v>6928</v>
      </c>
      <c r="E3785" t="s">
        <v>14424</v>
      </c>
      <c r="F3785" t="s">
        <v>18709</v>
      </c>
      <c r="G3785" t="s">
        <v>18710</v>
      </c>
      <c r="H3785" t="s">
        <v>6870</v>
      </c>
      <c r="I3785" t="s">
        <v>7651</v>
      </c>
      <c r="J3785">
        <v>3</v>
      </c>
      <c r="K3785" t="s">
        <v>370</v>
      </c>
      <c r="L3785" t="s">
        <v>6872</v>
      </c>
      <c r="M3785" t="s">
        <v>6894</v>
      </c>
      <c r="N3785" t="s">
        <v>6874</v>
      </c>
      <c r="O3785" t="s">
        <v>6992</v>
      </c>
      <c r="P3785" t="s">
        <v>6876</v>
      </c>
      <c r="Q3785" t="s">
        <v>6876</v>
      </c>
      <c r="R3785" t="s">
        <v>6876</v>
      </c>
      <c r="S3785">
        <v>4.8170469999999996</v>
      </c>
      <c r="T3785">
        <v>-75.713289000000003</v>
      </c>
      <c r="U3785" t="s">
        <v>18711</v>
      </c>
    </row>
    <row r="3786" spans="1:21" x14ac:dyDescent="0.3">
      <c r="A3786" t="s">
        <v>18712</v>
      </c>
      <c r="B3786" t="s">
        <v>370</v>
      </c>
      <c r="C3786" t="s">
        <v>11181</v>
      </c>
      <c r="D3786" t="s">
        <v>6866</v>
      </c>
      <c r="E3786" t="s">
        <v>7235</v>
      </c>
      <c r="F3786" t="s">
        <v>18713</v>
      </c>
      <c r="G3786" t="s">
        <v>18714</v>
      </c>
      <c r="H3786" t="s">
        <v>6870</v>
      </c>
      <c r="I3786" t="s">
        <v>7651</v>
      </c>
      <c r="J3786">
        <v>2</v>
      </c>
      <c r="K3786" t="s">
        <v>370</v>
      </c>
      <c r="L3786" t="s">
        <v>6881</v>
      </c>
      <c r="M3786" t="s">
        <v>6873</v>
      </c>
      <c r="N3786" t="s">
        <v>6874</v>
      </c>
      <c r="O3786" t="s">
        <v>6875</v>
      </c>
      <c r="P3786" t="s">
        <v>6876</v>
      </c>
      <c r="Q3786" t="s">
        <v>6875</v>
      </c>
      <c r="R3786" t="s">
        <v>6874</v>
      </c>
      <c r="S3786">
        <v>4.8166609999999999</v>
      </c>
      <c r="T3786">
        <v>-75.709650999999994</v>
      </c>
      <c r="U3786" t="s">
        <v>18715</v>
      </c>
    </row>
    <row r="3787" spans="1:21" x14ac:dyDescent="0.3">
      <c r="A3787" t="s">
        <v>18716</v>
      </c>
      <c r="B3787" t="s">
        <v>370</v>
      </c>
      <c r="C3787" t="s">
        <v>11181</v>
      </c>
      <c r="D3787" t="s">
        <v>6866</v>
      </c>
      <c r="E3787" t="s">
        <v>7235</v>
      </c>
      <c r="F3787" t="s">
        <v>18717</v>
      </c>
      <c r="G3787" t="s">
        <v>18717</v>
      </c>
      <c r="H3787" t="s">
        <v>6870</v>
      </c>
      <c r="I3787" t="s">
        <v>6871</v>
      </c>
      <c r="J3787">
        <v>2</v>
      </c>
      <c r="K3787" t="s">
        <v>370</v>
      </c>
      <c r="L3787" t="s">
        <v>6881</v>
      </c>
      <c r="M3787" t="s">
        <v>6873</v>
      </c>
      <c r="N3787" t="s">
        <v>6874</v>
      </c>
      <c r="O3787" t="s">
        <v>6875</v>
      </c>
      <c r="P3787" t="s">
        <v>6876</v>
      </c>
      <c r="Q3787" t="s">
        <v>6876</v>
      </c>
      <c r="R3787" t="s">
        <v>6876</v>
      </c>
      <c r="S3787">
        <v>4.8165360000000002</v>
      </c>
      <c r="T3787">
        <v>-75.709038000000007</v>
      </c>
      <c r="U3787" t="s">
        <v>18718</v>
      </c>
    </row>
    <row r="3788" spans="1:21" x14ac:dyDescent="0.3">
      <c r="A3788" t="s">
        <v>18719</v>
      </c>
      <c r="B3788" t="s">
        <v>370</v>
      </c>
      <c r="C3788" t="s">
        <v>8411</v>
      </c>
      <c r="D3788" t="s">
        <v>6928</v>
      </c>
      <c r="E3788" t="s">
        <v>7141</v>
      </c>
      <c r="F3788" t="s">
        <v>18720</v>
      </c>
      <c r="G3788" t="s">
        <v>18720</v>
      </c>
      <c r="H3788" t="s">
        <v>6870</v>
      </c>
      <c r="I3788" t="s">
        <v>6871</v>
      </c>
      <c r="J3788">
        <v>3</v>
      </c>
      <c r="K3788" t="s">
        <v>370</v>
      </c>
      <c r="L3788" t="s">
        <v>6890</v>
      </c>
      <c r="M3788" t="s">
        <v>6873</v>
      </c>
      <c r="N3788" t="s">
        <v>6874</v>
      </c>
      <c r="O3788" t="s">
        <v>6874</v>
      </c>
      <c r="P3788" t="s">
        <v>6876</v>
      </c>
      <c r="Q3788" t="s">
        <v>6876</v>
      </c>
      <c r="R3788" t="s">
        <v>6876</v>
      </c>
      <c r="S3788">
        <v>4.8180540000000001</v>
      </c>
      <c r="T3788">
        <v>-75.707708999999994</v>
      </c>
      <c r="U3788" t="s">
        <v>18721</v>
      </c>
    </row>
    <row r="3789" spans="1:21" x14ac:dyDescent="0.3">
      <c r="A3789" t="s">
        <v>18722</v>
      </c>
      <c r="B3789" t="s">
        <v>370</v>
      </c>
      <c r="C3789" t="s">
        <v>8411</v>
      </c>
      <c r="D3789" t="s">
        <v>6928</v>
      </c>
      <c r="E3789" t="s">
        <v>7141</v>
      </c>
      <c r="F3789" t="s">
        <v>8629</v>
      </c>
      <c r="G3789" t="s">
        <v>8629</v>
      </c>
      <c r="H3789" t="s">
        <v>6870</v>
      </c>
      <c r="I3789" t="s">
        <v>6871</v>
      </c>
      <c r="J3789" t="s">
        <v>370</v>
      </c>
      <c r="K3789" t="s">
        <v>370</v>
      </c>
      <c r="L3789" t="s">
        <v>6872</v>
      </c>
      <c r="M3789" t="s">
        <v>6894</v>
      </c>
      <c r="N3789" t="s">
        <v>6874</v>
      </c>
      <c r="O3789" t="s">
        <v>6874</v>
      </c>
      <c r="P3789" t="s">
        <v>6876</v>
      </c>
      <c r="Q3789" t="s">
        <v>6876</v>
      </c>
      <c r="R3789" t="s">
        <v>6876</v>
      </c>
      <c r="S3789">
        <v>4.8180509999999996</v>
      </c>
      <c r="T3789">
        <v>-75.706993999999995</v>
      </c>
      <c r="U3789" t="s">
        <v>18723</v>
      </c>
    </row>
    <row r="3790" spans="1:21" x14ac:dyDescent="0.3">
      <c r="A3790" t="s">
        <v>18724</v>
      </c>
      <c r="B3790" t="s">
        <v>370</v>
      </c>
      <c r="C3790" t="s">
        <v>10333</v>
      </c>
      <c r="D3790" t="s">
        <v>7124</v>
      </c>
      <c r="E3790" t="s">
        <v>8650</v>
      </c>
      <c r="F3790" t="s">
        <v>18725</v>
      </c>
      <c r="G3790" t="s">
        <v>18725</v>
      </c>
      <c r="H3790" t="s">
        <v>6870</v>
      </c>
      <c r="I3790" t="s">
        <v>6871</v>
      </c>
      <c r="J3790">
        <v>1</v>
      </c>
      <c r="K3790">
        <v>1</v>
      </c>
      <c r="L3790" t="s">
        <v>6881</v>
      </c>
      <c r="M3790" t="s">
        <v>6873</v>
      </c>
      <c r="N3790" t="s">
        <v>6874</v>
      </c>
      <c r="O3790" t="s">
        <v>6874</v>
      </c>
      <c r="P3790" t="s">
        <v>6876</v>
      </c>
      <c r="Q3790" t="s">
        <v>6876</v>
      </c>
      <c r="R3790" t="s">
        <v>6876</v>
      </c>
      <c r="S3790">
        <v>4.8184659999999999</v>
      </c>
      <c r="T3790">
        <v>-75.695419000000001</v>
      </c>
      <c r="U3790" t="s">
        <v>18726</v>
      </c>
    </row>
    <row r="3791" spans="1:21" x14ac:dyDescent="0.3">
      <c r="A3791" t="s">
        <v>18727</v>
      </c>
      <c r="B3791" t="s">
        <v>370</v>
      </c>
      <c r="C3791" t="s">
        <v>10333</v>
      </c>
      <c r="D3791" t="s">
        <v>7124</v>
      </c>
      <c r="E3791" t="s">
        <v>8650</v>
      </c>
      <c r="F3791" t="s">
        <v>18728</v>
      </c>
      <c r="G3791" t="s">
        <v>18728</v>
      </c>
      <c r="H3791" t="s">
        <v>6870</v>
      </c>
      <c r="I3791" t="s">
        <v>6871</v>
      </c>
      <c r="J3791">
        <v>1</v>
      </c>
      <c r="K3791" t="s">
        <v>370</v>
      </c>
      <c r="L3791" t="s">
        <v>6890</v>
      </c>
      <c r="M3791" t="s">
        <v>6891</v>
      </c>
      <c r="N3791" t="s">
        <v>6874</v>
      </c>
      <c r="O3791" t="s">
        <v>6874</v>
      </c>
      <c r="P3791" t="s">
        <v>6874</v>
      </c>
      <c r="Q3791" t="s">
        <v>6874</v>
      </c>
      <c r="R3791" t="s">
        <v>6876</v>
      </c>
      <c r="S3791">
        <v>4.8184659999999999</v>
      </c>
      <c r="T3791">
        <v>-75.695419000000001</v>
      </c>
      <c r="U3791" t="s">
        <v>18729</v>
      </c>
    </row>
    <row r="3792" spans="1:21" x14ac:dyDescent="0.3">
      <c r="A3792" t="s">
        <v>18730</v>
      </c>
      <c r="B3792" t="s">
        <v>370</v>
      </c>
      <c r="C3792" t="s">
        <v>10333</v>
      </c>
      <c r="D3792" t="s">
        <v>7124</v>
      </c>
      <c r="E3792" t="s">
        <v>8650</v>
      </c>
      <c r="F3792" t="s">
        <v>18731</v>
      </c>
      <c r="G3792" t="s">
        <v>18731</v>
      </c>
      <c r="H3792" t="s">
        <v>6870</v>
      </c>
      <c r="I3792" t="s">
        <v>6871</v>
      </c>
      <c r="J3792">
        <v>1</v>
      </c>
      <c r="K3792" t="s">
        <v>370</v>
      </c>
      <c r="L3792" t="s">
        <v>6881</v>
      </c>
      <c r="M3792" t="s">
        <v>6873</v>
      </c>
      <c r="N3792" t="s">
        <v>6874</v>
      </c>
      <c r="O3792" t="s">
        <v>6874</v>
      </c>
      <c r="P3792" t="s">
        <v>6874</v>
      </c>
      <c r="Q3792" t="s">
        <v>6874</v>
      </c>
      <c r="R3792" t="s">
        <v>6874</v>
      </c>
      <c r="S3792">
        <v>4.8165979999999999</v>
      </c>
      <c r="T3792">
        <v>-75.688822000000002</v>
      </c>
      <c r="U3792" t="s">
        <v>18732</v>
      </c>
    </row>
    <row r="3793" spans="1:21" x14ac:dyDescent="0.3">
      <c r="A3793" t="s">
        <v>18733</v>
      </c>
      <c r="B3793" t="s">
        <v>370</v>
      </c>
      <c r="C3793" t="s">
        <v>10333</v>
      </c>
      <c r="D3793" t="s">
        <v>7124</v>
      </c>
      <c r="E3793" t="s">
        <v>8650</v>
      </c>
      <c r="F3793" t="s">
        <v>18734</v>
      </c>
      <c r="G3793" t="s">
        <v>18734</v>
      </c>
      <c r="H3793" t="s">
        <v>6870</v>
      </c>
      <c r="I3793" t="s">
        <v>6871</v>
      </c>
      <c r="J3793">
        <v>2</v>
      </c>
      <c r="K3793">
        <v>3</v>
      </c>
      <c r="L3793" t="s">
        <v>6881</v>
      </c>
      <c r="M3793" t="s">
        <v>6873</v>
      </c>
      <c r="N3793" t="s">
        <v>6874</v>
      </c>
      <c r="O3793" t="s">
        <v>6874</v>
      </c>
      <c r="P3793" t="s">
        <v>6874</v>
      </c>
      <c r="Q3793" t="s">
        <v>6874</v>
      </c>
      <c r="R3793" t="s">
        <v>6874</v>
      </c>
      <c r="S3793">
        <v>4.8184659999999999</v>
      </c>
      <c r="T3793">
        <v>-75.695419000000001</v>
      </c>
      <c r="U3793" t="s">
        <v>18735</v>
      </c>
    </row>
    <row r="3794" spans="1:21" x14ac:dyDescent="0.3">
      <c r="A3794" t="s">
        <v>18736</v>
      </c>
      <c r="B3794" t="s">
        <v>370</v>
      </c>
      <c r="C3794" t="s">
        <v>6865</v>
      </c>
      <c r="D3794" t="s">
        <v>7124</v>
      </c>
      <c r="E3794" t="s">
        <v>6876</v>
      </c>
      <c r="F3794" t="s">
        <v>18737</v>
      </c>
      <c r="G3794" t="s">
        <v>18737</v>
      </c>
      <c r="H3794" t="s">
        <v>6870</v>
      </c>
      <c r="I3794" t="s">
        <v>6871</v>
      </c>
      <c r="J3794" t="s">
        <v>370</v>
      </c>
      <c r="K3794" t="s">
        <v>370</v>
      </c>
      <c r="L3794" t="s">
        <v>6881</v>
      </c>
      <c r="M3794" t="s">
        <v>6873</v>
      </c>
      <c r="N3794" t="s">
        <v>6876</v>
      </c>
      <c r="O3794" t="s">
        <v>6874</v>
      </c>
      <c r="P3794" t="s">
        <v>6876</v>
      </c>
      <c r="Q3794" t="s">
        <v>6876</v>
      </c>
      <c r="R3794" t="s">
        <v>6874</v>
      </c>
      <c r="S3794">
        <v>4.8188550000000001</v>
      </c>
      <c r="T3794">
        <v>-75.699225999999996</v>
      </c>
      <c r="U3794" t="s">
        <v>18738</v>
      </c>
    </row>
    <row r="3795" spans="1:21" x14ac:dyDescent="0.3">
      <c r="A3795" t="s">
        <v>18739</v>
      </c>
      <c r="B3795" t="s">
        <v>370</v>
      </c>
      <c r="C3795" t="s">
        <v>6865</v>
      </c>
      <c r="D3795" t="s">
        <v>7034</v>
      </c>
      <c r="E3795" t="s">
        <v>9530</v>
      </c>
      <c r="F3795" t="s">
        <v>18740</v>
      </c>
      <c r="G3795" t="s">
        <v>18740</v>
      </c>
      <c r="H3795" t="s">
        <v>6870</v>
      </c>
      <c r="I3795" t="s">
        <v>6871</v>
      </c>
      <c r="J3795">
        <v>4</v>
      </c>
      <c r="K3795" t="s">
        <v>370</v>
      </c>
      <c r="L3795" t="s">
        <v>6872</v>
      </c>
      <c r="M3795" t="s">
        <v>6894</v>
      </c>
      <c r="N3795" t="s">
        <v>6874</v>
      </c>
      <c r="O3795" t="s">
        <v>6874</v>
      </c>
      <c r="P3795" t="s">
        <v>6876</v>
      </c>
      <c r="Q3795" t="s">
        <v>6876</v>
      </c>
      <c r="R3795" t="s">
        <v>6875</v>
      </c>
      <c r="S3795">
        <v>4.8050449999999998</v>
      </c>
      <c r="T3795">
        <v>-75.695406000000006</v>
      </c>
      <c r="U3795" t="s">
        <v>18741</v>
      </c>
    </row>
    <row r="3796" spans="1:21" x14ac:dyDescent="0.3">
      <c r="A3796" t="s">
        <v>18742</v>
      </c>
      <c r="B3796" t="s">
        <v>370</v>
      </c>
      <c r="C3796" t="s">
        <v>10333</v>
      </c>
      <c r="D3796" t="s">
        <v>7124</v>
      </c>
      <c r="E3796" t="s">
        <v>17323</v>
      </c>
      <c r="F3796" t="s">
        <v>18743</v>
      </c>
      <c r="G3796" t="s">
        <v>18743</v>
      </c>
      <c r="H3796" t="s">
        <v>6870</v>
      </c>
      <c r="I3796" t="s">
        <v>6871</v>
      </c>
      <c r="J3796">
        <v>2</v>
      </c>
      <c r="K3796" t="s">
        <v>370</v>
      </c>
      <c r="L3796" t="s">
        <v>6890</v>
      </c>
      <c r="M3796" t="s">
        <v>6891</v>
      </c>
      <c r="N3796" t="s">
        <v>6874</v>
      </c>
      <c r="O3796" t="s">
        <v>6874</v>
      </c>
      <c r="P3796" t="s">
        <v>6874</v>
      </c>
      <c r="Q3796" t="s">
        <v>6874</v>
      </c>
      <c r="R3796" t="s">
        <v>6876</v>
      </c>
      <c r="S3796">
        <v>4.8180560000000003</v>
      </c>
      <c r="T3796">
        <v>-75.703669000000005</v>
      </c>
      <c r="U3796" t="s">
        <v>18744</v>
      </c>
    </row>
    <row r="3797" spans="1:21" x14ac:dyDescent="0.3">
      <c r="A3797" t="s">
        <v>18745</v>
      </c>
      <c r="B3797" t="s">
        <v>370</v>
      </c>
      <c r="C3797" t="s">
        <v>8411</v>
      </c>
      <c r="D3797" t="s">
        <v>7124</v>
      </c>
      <c r="E3797" t="s">
        <v>6876</v>
      </c>
      <c r="F3797" t="s">
        <v>18746</v>
      </c>
      <c r="G3797" t="s">
        <v>18746</v>
      </c>
      <c r="H3797" t="s">
        <v>6934</v>
      </c>
      <c r="I3797" t="s">
        <v>6871</v>
      </c>
      <c r="J3797">
        <v>3</v>
      </c>
      <c r="K3797" t="s">
        <v>370</v>
      </c>
      <c r="L3797" t="s">
        <v>6881</v>
      </c>
      <c r="M3797" t="s">
        <v>6873</v>
      </c>
      <c r="N3797" t="s">
        <v>6876</v>
      </c>
      <c r="O3797" t="s">
        <v>6992</v>
      </c>
      <c r="P3797" t="s">
        <v>6874</v>
      </c>
      <c r="Q3797" t="s">
        <v>6992</v>
      </c>
      <c r="R3797" t="s">
        <v>6876</v>
      </c>
      <c r="S3797">
        <v>4.8179550000000004</v>
      </c>
      <c r="T3797">
        <v>-75.706674000000007</v>
      </c>
      <c r="U3797" t="s">
        <v>18747</v>
      </c>
    </row>
    <row r="3798" spans="1:21" x14ac:dyDescent="0.3">
      <c r="A3798" t="s">
        <v>18748</v>
      </c>
      <c r="B3798" t="s">
        <v>370</v>
      </c>
      <c r="C3798" t="s">
        <v>10333</v>
      </c>
      <c r="D3798" t="s">
        <v>6928</v>
      </c>
      <c r="E3798" t="s">
        <v>6952</v>
      </c>
      <c r="F3798" t="s">
        <v>18749</v>
      </c>
      <c r="G3798" t="s">
        <v>18749</v>
      </c>
      <c r="H3798" t="s">
        <v>6870</v>
      </c>
      <c r="I3798" t="s">
        <v>6871</v>
      </c>
      <c r="J3798" t="s">
        <v>370</v>
      </c>
      <c r="K3798" t="s">
        <v>370</v>
      </c>
      <c r="L3798" t="s">
        <v>6890</v>
      </c>
      <c r="M3798" t="s">
        <v>6882</v>
      </c>
      <c r="N3798" t="s">
        <v>6874</v>
      </c>
      <c r="O3798" t="s">
        <v>6874</v>
      </c>
      <c r="P3798" t="s">
        <v>6874</v>
      </c>
      <c r="Q3798" t="s">
        <v>6874</v>
      </c>
      <c r="R3798" t="s">
        <v>6876</v>
      </c>
      <c r="S3798">
        <v>4.8196310000000002</v>
      </c>
      <c r="T3798">
        <v>-75.696630999999996</v>
      </c>
      <c r="U3798" t="s">
        <v>18750</v>
      </c>
    </row>
    <row r="3799" spans="1:21" x14ac:dyDescent="0.3">
      <c r="A3799" t="s">
        <v>18751</v>
      </c>
      <c r="B3799" t="s">
        <v>370</v>
      </c>
      <c r="C3799" t="s">
        <v>6865</v>
      </c>
      <c r="D3799" t="s">
        <v>7124</v>
      </c>
      <c r="E3799" t="s">
        <v>6876</v>
      </c>
      <c r="F3799" t="s">
        <v>7161</v>
      </c>
      <c r="G3799" t="s">
        <v>7161</v>
      </c>
      <c r="H3799" t="s">
        <v>6934</v>
      </c>
      <c r="I3799" t="s">
        <v>6876</v>
      </c>
      <c r="J3799" t="s">
        <v>370</v>
      </c>
      <c r="K3799" t="s">
        <v>370</v>
      </c>
      <c r="L3799" t="s">
        <v>6882</v>
      </c>
      <c r="M3799" t="s">
        <v>6882</v>
      </c>
      <c r="N3799" t="s">
        <v>6876</v>
      </c>
      <c r="O3799" t="s">
        <v>6876</v>
      </c>
      <c r="P3799" t="s">
        <v>6876</v>
      </c>
      <c r="Q3799" t="s">
        <v>6876</v>
      </c>
      <c r="R3799" t="s">
        <v>6876</v>
      </c>
      <c r="S3799">
        <v>4.8187810000000004</v>
      </c>
      <c r="T3799">
        <v>-75.699133000000003</v>
      </c>
      <c r="U3799" t="s">
        <v>18752</v>
      </c>
    </row>
    <row r="3800" spans="1:21" x14ac:dyDescent="0.3">
      <c r="A3800" t="s">
        <v>18753</v>
      </c>
      <c r="B3800" t="s">
        <v>370</v>
      </c>
      <c r="C3800" t="s">
        <v>6876</v>
      </c>
      <c r="D3800" t="s">
        <v>7124</v>
      </c>
      <c r="E3800" t="s">
        <v>6876</v>
      </c>
      <c r="F3800" t="s">
        <v>18754</v>
      </c>
      <c r="G3800" t="s">
        <v>18754</v>
      </c>
      <c r="H3800" t="s">
        <v>6934</v>
      </c>
      <c r="I3800" t="s">
        <v>6871</v>
      </c>
      <c r="J3800">
        <v>2</v>
      </c>
      <c r="K3800" t="s">
        <v>370</v>
      </c>
      <c r="L3800" t="s">
        <v>6881</v>
      </c>
      <c r="M3800" t="s">
        <v>6882</v>
      </c>
      <c r="N3800" t="s">
        <v>6874</v>
      </c>
      <c r="O3800" t="s">
        <v>6874</v>
      </c>
      <c r="P3800" t="s">
        <v>6874</v>
      </c>
      <c r="Q3800" t="s">
        <v>6874</v>
      </c>
      <c r="R3800" t="s">
        <v>6874</v>
      </c>
      <c r="S3800">
        <v>4.8144140000000002</v>
      </c>
      <c r="T3800">
        <v>-75.691053999999994</v>
      </c>
      <c r="U3800" t="s">
        <v>18755</v>
      </c>
    </row>
    <row r="3801" spans="1:21" x14ac:dyDescent="0.3">
      <c r="A3801" t="s">
        <v>18756</v>
      </c>
      <c r="B3801" t="s">
        <v>370</v>
      </c>
      <c r="C3801" t="s">
        <v>11185</v>
      </c>
      <c r="D3801" t="s">
        <v>7124</v>
      </c>
      <c r="E3801" t="s">
        <v>7124</v>
      </c>
      <c r="F3801" t="s">
        <v>18757</v>
      </c>
      <c r="G3801" t="s">
        <v>18757</v>
      </c>
      <c r="H3801" t="s">
        <v>6870</v>
      </c>
      <c r="I3801" t="s">
        <v>6871</v>
      </c>
      <c r="J3801">
        <v>1</v>
      </c>
      <c r="K3801">
        <v>2</v>
      </c>
      <c r="L3801" t="s">
        <v>6872</v>
      </c>
      <c r="M3801" t="s">
        <v>6882</v>
      </c>
      <c r="N3801" t="s">
        <v>6876</v>
      </c>
      <c r="O3801" t="s">
        <v>6874</v>
      </c>
      <c r="P3801" t="s">
        <v>6875</v>
      </c>
      <c r="Q3801" t="s">
        <v>6874</v>
      </c>
      <c r="R3801" t="s">
        <v>6874</v>
      </c>
      <c r="S3801">
        <v>4.8141790000000002</v>
      </c>
      <c r="T3801">
        <v>-75.705076000000005</v>
      </c>
      <c r="U3801" t="s">
        <v>18758</v>
      </c>
    </row>
    <row r="3802" spans="1:21" x14ac:dyDescent="0.3">
      <c r="A3802" t="s">
        <v>18759</v>
      </c>
      <c r="B3802" t="s">
        <v>370</v>
      </c>
      <c r="C3802" t="s">
        <v>11181</v>
      </c>
      <c r="D3802" t="s">
        <v>7034</v>
      </c>
      <c r="E3802" t="s">
        <v>16025</v>
      </c>
      <c r="F3802" t="s">
        <v>18760</v>
      </c>
      <c r="G3802" t="s">
        <v>18760</v>
      </c>
      <c r="H3802" t="s">
        <v>6870</v>
      </c>
      <c r="I3802" t="s">
        <v>6871</v>
      </c>
      <c r="J3802">
        <v>4</v>
      </c>
      <c r="K3802">
        <v>2</v>
      </c>
      <c r="L3802" t="s">
        <v>6890</v>
      </c>
      <c r="M3802" t="s">
        <v>6891</v>
      </c>
      <c r="N3802" t="s">
        <v>6874</v>
      </c>
      <c r="O3802" t="s">
        <v>6874</v>
      </c>
      <c r="P3802" t="s">
        <v>6874</v>
      </c>
      <c r="Q3802" t="s">
        <v>6874</v>
      </c>
      <c r="R3802" t="s">
        <v>6876</v>
      </c>
      <c r="S3802">
        <v>4.8126410000000002</v>
      </c>
      <c r="T3802">
        <v>-75.703852999999995</v>
      </c>
      <c r="U3802" t="s">
        <v>18761</v>
      </c>
    </row>
    <row r="3803" spans="1:21" x14ac:dyDescent="0.3">
      <c r="A3803" t="s">
        <v>18762</v>
      </c>
      <c r="B3803" t="s">
        <v>370</v>
      </c>
      <c r="C3803" t="s">
        <v>11181</v>
      </c>
      <c r="D3803" t="s">
        <v>7124</v>
      </c>
      <c r="E3803" t="s">
        <v>6876</v>
      </c>
      <c r="F3803" t="s">
        <v>18763</v>
      </c>
      <c r="G3803" t="s">
        <v>18764</v>
      </c>
      <c r="H3803" t="s">
        <v>6870</v>
      </c>
      <c r="I3803" t="s">
        <v>6871</v>
      </c>
      <c r="J3803">
        <v>4</v>
      </c>
      <c r="K3803" t="s">
        <v>370</v>
      </c>
      <c r="L3803" t="s">
        <v>6881</v>
      </c>
      <c r="M3803" t="s">
        <v>6894</v>
      </c>
      <c r="N3803" t="s">
        <v>6874</v>
      </c>
      <c r="O3803" t="s">
        <v>6874</v>
      </c>
      <c r="P3803" t="s">
        <v>6874</v>
      </c>
      <c r="Q3803" t="s">
        <v>6874</v>
      </c>
      <c r="R3803" t="s">
        <v>6874</v>
      </c>
      <c r="S3803">
        <v>4.8115790000000001</v>
      </c>
      <c r="T3803">
        <v>-75.684039999999996</v>
      </c>
      <c r="U3803" t="s">
        <v>18765</v>
      </c>
    </row>
    <row r="3804" spans="1:21" x14ac:dyDescent="0.3">
      <c r="A3804" t="s">
        <v>18766</v>
      </c>
      <c r="B3804" t="s">
        <v>370</v>
      </c>
      <c r="C3804" t="s">
        <v>11181</v>
      </c>
      <c r="D3804" t="s">
        <v>7124</v>
      </c>
      <c r="E3804" t="s">
        <v>18767</v>
      </c>
      <c r="F3804" t="s">
        <v>18768</v>
      </c>
      <c r="G3804" t="s">
        <v>18767</v>
      </c>
      <c r="H3804" t="s">
        <v>6870</v>
      </c>
      <c r="I3804" t="s">
        <v>6871</v>
      </c>
      <c r="J3804">
        <v>5</v>
      </c>
      <c r="K3804">
        <v>1</v>
      </c>
      <c r="L3804" t="s">
        <v>6872</v>
      </c>
      <c r="M3804" t="s">
        <v>6873</v>
      </c>
      <c r="N3804" t="s">
        <v>6874</v>
      </c>
      <c r="O3804" t="s">
        <v>6875</v>
      </c>
      <c r="P3804" t="s">
        <v>6874</v>
      </c>
      <c r="Q3804" t="s">
        <v>6874</v>
      </c>
      <c r="R3804" t="s">
        <v>6874</v>
      </c>
      <c r="S3804">
        <v>4.8050649999999999</v>
      </c>
      <c r="T3804">
        <v>-75.716734000000002</v>
      </c>
      <c r="U3804" t="s">
        <v>18769</v>
      </c>
    </row>
    <row r="3805" spans="1:21" x14ac:dyDescent="0.3">
      <c r="A3805" t="s">
        <v>18770</v>
      </c>
      <c r="B3805" t="s">
        <v>370</v>
      </c>
      <c r="C3805" t="s">
        <v>11181</v>
      </c>
      <c r="D3805" t="s">
        <v>7178</v>
      </c>
      <c r="E3805" t="s">
        <v>7178</v>
      </c>
      <c r="F3805" t="s">
        <v>18771</v>
      </c>
      <c r="G3805" t="s">
        <v>18771</v>
      </c>
      <c r="H3805" t="s">
        <v>6870</v>
      </c>
      <c r="I3805" t="s">
        <v>6871</v>
      </c>
      <c r="J3805">
        <v>2</v>
      </c>
      <c r="K3805" t="s">
        <v>370</v>
      </c>
      <c r="L3805" t="s">
        <v>6890</v>
      </c>
      <c r="M3805" t="s">
        <v>6891</v>
      </c>
      <c r="N3805" t="s">
        <v>6874</v>
      </c>
      <c r="O3805" t="s">
        <v>6874</v>
      </c>
      <c r="P3805" t="s">
        <v>6874</v>
      </c>
      <c r="Q3805" t="s">
        <v>6874</v>
      </c>
      <c r="R3805" t="s">
        <v>6876</v>
      </c>
      <c r="S3805">
        <v>4.7981530000000001</v>
      </c>
      <c r="T3805">
        <v>-75.728305000000006</v>
      </c>
      <c r="U3805" t="s">
        <v>18772</v>
      </c>
    </row>
    <row r="3806" spans="1:21" x14ac:dyDescent="0.3">
      <c r="A3806" t="s">
        <v>18773</v>
      </c>
      <c r="B3806" t="s">
        <v>370</v>
      </c>
      <c r="C3806" t="s">
        <v>11189</v>
      </c>
      <c r="D3806" t="s">
        <v>7124</v>
      </c>
      <c r="E3806" t="s">
        <v>13381</v>
      </c>
      <c r="F3806" t="s">
        <v>18774</v>
      </c>
      <c r="G3806" t="s">
        <v>18775</v>
      </c>
      <c r="H3806" t="s">
        <v>6870</v>
      </c>
      <c r="I3806" t="s">
        <v>6871</v>
      </c>
      <c r="J3806">
        <v>2</v>
      </c>
      <c r="K3806" t="s">
        <v>370</v>
      </c>
      <c r="L3806" t="s">
        <v>6890</v>
      </c>
      <c r="M3806" t="s">
        <v>6873</v>
      </c>
      <c r="N3806" t="s">
        <v>6874</v>
      </c>
      <c r="O3806" t="s">
        <v>6875</v>
      </c>
      <c r="P3806" t="s">
        <v>6875</v>
      </c>
      <c r="Q3806" t="s">
        <v>6874</v>
      </c>
      <c r="R3806" t="s">
        <v>6874</v>
      </c>
      <c r="S3806">
        <v>4.8700299999999999</v>
      </c>
      <c r="T3806">
        <v>-75.790300000000002</v>
      </c>
      <c r="U3806" t="s">
        <v>18776</v>
      </c>
    </row>
    <row r="3807" spans="1:21" x14ac:dyDescent="0.3">
      <c r="A3807" t="s">
        <v>18777</v>
      </c>
      <c r="B3807" t="s">
        <v>370</v>
      </c>
      <c r="C3807" t="s">
        <v>11189</v>
      </c>
      <c r="D3807" t="s">
        <v>7124</v>
      </c>
      <c r="E3807" t="s">
        <v>13381</v>
      </c>
      <c r="F3807" t="s">
        <v>18778</v>
      </c>
      <c r="G3807" t="s">
        <v>18779</v>
      </c>
      <c r="H3807" t="s">
        <v>6870</v>
      </c>
      <c r="I3807" t="s">
        <v>6871</v>
      </c>
      <c r="J3807">
        <v>2</v>
      </c>
      <c r="K3807">
        <v>3</v>
      </c>
      <c r="L3807" t="s">
        <v>6881</v>
      </c>
      <c r="M3807" t="s">
        <v>6873</v>
      </c>
      <c r="N3807" t="s">
        <v>6874</v>
      </c>
      <c r="O3807" t="s">
        <v>6875</v>
      </c>
      <c r="P3807" t="s">
        <v>6874</v>
      </c>
      <c r="Q3807" t="s">
        <v>6874</v>
      </c>
      <c r="R3807" t="s">
        <v>6874</v>
      </c>
      <c r="S3807">
        <v>4.8499869999999996</v>
      </c>
      <c r="T3807">
        <v>-75.786302000000006</v>
      </c>
      <c r="U3807" t="s">
        <v>18780</v>
      </c>
    </row>
    <row r="3808" spans="1:21" x14ac:dyDescent="0.3">
      <c r="A3808" t="s">
        <v>18781</v>
      </c>
      <c r="B3808" t="s">
        <v>370</v>
      </c>
      <c r="C3808" t="s">
        <v>11185</v>
      </c>
      <c r="D3808" t="s">
        <v>7178</v>
      </c>
      <c r="E3808" t="s">
        <v>7178</v>
      </c>
      <c r="F3808" t="s">
        <v>18782</v>
      </c>
      <c r="G3808" t="s">
        <v>18783</v>
      </c>
      <c r="H3808" t="s">
        <v>6870</v>
      </c>
      <c r="I3808" t="s">
        <v>6871</v>
      </c>
      <c r="J3808">
        <v>5</v>
      </c>
      <c r="K3808">
        <v>2</v>
      </c>
      <c r="L3808" t="s">
        <v>6881</v>
      </c>
      <c r="M3808" t="s">
        <v>6873</v>
      </c>
      <c r="N3808" t="s">
        <v>6874</v>
      </c>
      <c r="O3808" t="s">
        <v>6874</v>
      </c>
      <c r="P3808" t="s">
        <v>6874</v>
      </c>
      <c r="Q3808" t="s">
        <v>6874</v>
      </c>
      <c r="R3808" t="s">
        <v>6874</v>
      </c>
      <c r="S3808">
        <v>4.7853250000000003</v>
      </c>
      <c r="T3808">
        <v>-75.726000999999997</v>
      </c>
      <c r="U3808" t="s">
        <v>18784</v>
      </c>
    </row>
    <row r="3809" spans="1:21" x14ac:dyDescent="0.3">
      <c r="A3809" t="s">
        <v>18785</v>
      </c>
      <c r="B3809" t="s">
        <v>370</v>
      </c>
      <c r="C3809" t="s">
        <v>11185</v>
      </c>
      <c r="D3809" t="s">
        <v>7178</v>
      </c>
      <c r="E3809" t="s">
        <v>7178</v>
      </c>
      <c r="F3809" t="s">
        <v>18786</v>
      </c>
      <c r="G3809" t="s">
        <v>18783</v>
      </c>
      <c r="H3809" t="s">
        <v>6870</v>
      </c>
      <c r="I3809" t="s">
        <v>6871</v>
      </c>
      <c r="J3809">
        <v>5</v>
      </c>
      <c r="K3809">
        <v>2</v>
      </c>
      <c r="L3809" t="s">
        <v>6890</v>
      </c>
      <c r="M3809" t="s">
        <v>6891</v>
      </c>
      <c r="N3809" t="s">
        <v>6874</v>
      </c>
      <c r="O3809" t="s">
        <v>6874</v>
      </c>
      <c r="P3809" t="s">
        <v>6874</v>
      </c>
      <c r="Q3809" t="s">
        <v>6874</v>
      </c>
      <c r="R3809" t="s">
        <v>6876</v>
      </c>
      <c r="S3809">
        <v>4.7853250000000003</v>
      </c>
      <c r="T3809">
        <v>-75.726000999999997</v>
      </c>
      <c r="U3809" t="s">
        <v>18787</v>
      </c>
    </row>
    <row r="3810" spans="1:21" x14ac:dyDescent="0.3">
      <c r="A3810" t="s">
        <v>18788</v>
      </c>
      <c r="B3810" t="s">
        <v>370</v>
      </c>
      <c r="C3810" t="s">
        <v>11185</v>
      </c>
      <c r="D3810" t="s">
        <v>7400</v>
      </c>
      <c r="E3810" t="s">
        <v>7428</v>
      </c>
      <c r="F3810" t="s">
        <v>18789</v>
      </c>
      <c r="G3810" t="s">
        <v>18790</v>
      </c>
      <c r="H3810" t="s">
        <v>6870</v>
      </c>
      <c r="I3810" t="s">
        <v>6871</v>
      </c>
      <c r="J3810">
        <v>5</v>
      </c>
      <c r="K3810" t="s">
        <v>370</v>
      </c>
      <c r="L3810" t="s">
        <v>6872</v>
      </c>
      <c r="M3810" t="s">
        <v>6894</v>
      </c>
      <c r="N3810" t="s">
        <v>6875</v>
      </c>
      <c r="O3810" t="s">
        <v>6876</v>
      </c>
      <c r="P3810" t="s">
        <v>6875</v>
      </c>
      <c r="Q3810" t="s">
        <v>6876</v>
      </c>
      <c r="R3810" t="s">
        <v>6876</v>
      </c>
      <c r="S3810">
        <v>4.8061429999999996</v>
      </c>
      <c r="T3810">
        <v>-75.749628999999999</v>
      </c>
      <c r="U3810" t="s">
        <v>18791</v>
      </c>
    </row>
    <row r="3811" spans="1:21" x14ac:dyDescent="0.3">
      <c r="A3811" t="s">
        <v>18792</v>
      </c>
      <c r="B3811" t="s">
        <v>370</v>
      </c>
      <c r="C3811" t="s">
        <v>11189</v>
      </c>
      <c r="D3811" t="s">
        <v>7124</v>
      </c>
      <c r="E3811" t="s">
        <v>7512</v>
      </c>
      <c r="F3811" t="s">
        <v>18793</v>
      </c>
      <c r="G3811" t="s">
        <v>18793</v>
      </c>
      <c r="H3811" t="s">
        <v>6870</v>
      </c>
      <c r="I3811" t="s">
        <v>7029</v>
      </c>
      <c r="J3811" t="s">
        <v>370</v>
      </c>
      <c r="K3811" t="s">
        <v>370</v>
      </c>
      <c r="L3811" t="s">
        <v>6890</v>
      </c>
      <c r="M3811" t="s">
        <v>6891</v>
      </c>
      <c r="N3811" t="s">
        <v>6874</v>
      </c>
      <c r="O3811" t="s">
        <v>6874</v>
      </c>
      <c r="P3811" t="s">
        <v>6874</v>
      </c>
      <c r="Q3811" t="s">
        <v>6874</v>
      </c>
      <c r="R3811" t="s">
        <v>6874</v>
      </c>
      <c r="S3811">
        <v>4.8165979999999999</v>
      </c>
      <c r="T3811">
        <v>-75.688822000000002</v>
      </c>
      <c r="U3811" t="s">
        <v>18794</v>
      </c>
    </row>
    <row r="3812" spans="1:21" x14ac:dyDescent="0.3">
      <c r="A3812" t="s">
        <v>18795</v>
      </c>
      <c r="B3812" t="s">
        <v>370</v>
      </c>
      <c r="C3812" t="s">
        <v>11181</v>
      </c>
      <c r="D3812" t="s">
        <v>7124</v>
      </c>
      <c r="E3812" t="s">
        <v>14324</v>
      </c>
      <c r="F3812" t="s">
        <v>18796</v>
      </c>
      <c r="G3812" t="s">
        <v>18796</v>
      </c>
      <c r="H3812" t="s">
        <v>6870</v>
      </c>
      <c r="I3812" t="s">
        <v>6871</v>
      </c>
      <c r="J3812">
        <v>3</v>
      </c>
      <c r="K3812" t="s">
        <v>370</v>
      </c>
      <c r="L3812" t="s">
        <v>6890</v>
      </c>
      <c r="M3812" t="s">
        <v>6882</v>
      </c>
      <c r="N3812" t="s">
        <v>6874</v>
      </c>
      <c r="O3812" t="s">
        <v>6874</v>
      </c>
      <c r="P3812" t="s">
        <v>6874</v>
      </c>
      <c r="Q3812" t="s">
        <v>6874</v>
      </c>
      <c r="R3812" t="s">
        <v>6874</v>
      </c>
      <c r="S3812">
        <v>4.8184659999999999</v>
      </c>
      <c r="T3812">
        <v>-75.695419000000001</v>
      </c>
      <c r="U3812" t="s">
        <v>18797</v>
      </c>
    </row>
    <row r="3813" spans="1:21" x14ac:dyDescent="0.3">
      <c r="A3813" t="s">
        <v>18798</v>
      </c>
      <c r="B3813" t="s">
        <v>370</v>
      </c>
      <c r="C3813" t="s">
        <v>10333</v>
      </c>
      <c r="D3813" t="s">
        <v>7124</v>
      </c>
      <c r="E3813" t="s">
        <v>7124</v>
      </c>
      <c r="F3813" t="s">
        <v>18799</v>
      </c>
      <c r="G3813" t="s">
        <v>18800</v>
      </c>
      <c r="H3813" t="s">
        <v>6870</v>
      </c>
      <c r="I3813" t="s">
        <v>6871</v>
      </c>
      <c r="J3813">
        <v>10</v>
      </c>
      <c r="K3813" t="s">
        <v>370</v>
      </c>
      <c r="L3813" t="s">
        <v>6881</v>
      </c>
      <c r="M3813" t="s">
        <v>6873</v>
      </c>
      <c r="N3813" t="s">
        <v>6874</v>
      </c>
      <c r="O3813" t="s">
        <v>6875</v>
      </c>
      <c r="P3813" t="s">
        <v>6876</v>
      </c>
      <c r="Q3813" t="s">
        <v>6875</v>
      </c>
      <c r="R3813" t="s">
        <v>6876</v>
      </c>
      <c r="S3813">
        <v>4.8167340000000003</v>
      </c>
      <c r="T3813">
        <v>-75.688627999999994</v>
      </c>
      <c r="U3813" t="s">
        <v>18801</v>
      </c>
    </row>
    <row r="3814" spans="1:21" x14ac:dyDescent="0.3">
      <c r="A3814" t="s">
        <v>18802</v>
      </c>
      <c r="B3814" t="s">
        <v>370</v>
      </c>
      <c r="C3814" t="s">
        <v>10333</v>
      </c>
      <c r="D3814" t="s">
        <v>7124</v>
      </c>
      <c r="E3814" t="s">
        <v>7124</v>
      </c>
      <c r="F3814" t="s">
        <v>18803</v>
      </c>
      <c r="G3814" t="s">
        <v>18804</v>
      </c>
      <c r="H3814" t="s">
        <v>6870</v>
      </c>
      <c r="I3814" t="s">
        <v>6886</v>
      </c>
      <c r="J3814" t="s">
        <v>370</v>
      </c>
      <c r="K3814" t="s">
        <v>370</v>
      </c>
      <c r="L3814" t="s">
        <v>6872</v>
      </c>
      <c r="M3814" t="s">
        <v>6894</v>
      </c>
      <c r="N3814" t="s">
        <v>6874</v>
      </c>
      <c r="O3814" t="s">
        <v>6875</v>
      </c>
      <c r="P3814" t="s">
        <v>6876</v>
      </c>
      <c r="Q3814" t="s">
        <v>6876</v>
      </c>
      <c r="R3814" t="s">
        <v>6876</v>
      </c>
      <c r="S3814">
        <v>4.8166830000000003</v>
      </c>
      <c r="T3814">
        <v>-75.688464999999994</v>
      </c>
      <c r="U3814" t="s">
        <v>18805</v>
      </c>
    </row>
    <row r="3815" spans="1:21" x14ac:dyDescent="0.3">
      <c r="A3815" t="s">
        <v>18806</v>
      </c>
      <c r="B3815" t="s">
        <v>370</v>
      </c>
      <c r="C3815" t="s">
        <v>10333</v>
      </c>
      <c r="D3815" t="s">
        <v>7124</v>
      </c>
      <c r="E3815" t="s">
        <v>7124</v>
      </c>
      <c r="F3815" t="s">
        <v>18807</v>
      </c>
      <c r="G3815" t="s">
        <v>18807</v>
      </c>
      <c r="H3815" t="s">
        <v>6870</v>
      </c>
      <c r="I3815" t="s">
        <v>6871</v>
      </c>
      <c r="J3815">
        <v>1</v>
      </c>
      <c r="K3815" t="s">
        <v>370</v>
      </c>
      <c r="L3815" t="s">
        <v>6890</v>
      </c>
      <c r="M3815" t="s">
        <v>6882</v>
      </c>
      <c r="N3815" t="s">
        <v>6874</v>
      </c>
      <c r="O3815" t="s">
        <v>6874</v>
      </c>
      <c r="P3815" t="s">
        <v>6874</v>
      </c>
      <c r="Q3815" t="s">
        <v>6876</v>
      </c>
      <c r="R3815" t="s">
        <v>6876</v>
      </c>
      <c r="S3815">
        <v>4.8201179999999999</v>
      </c>
      <c r="T3815">
        <v>-75.697415000000007</v>
      </c>
      <c r="U3815" t="s">
        <v>18808</v>
      </c>
    </row>
    <row r="3816" spans="1:21" x14ac:dyDescent="0.3">
      <c r="A3816" t="s">
        <v>18809</v>
      </c>
      <c r="B3816" t="s">
        <v>370</v>
      </c>
      <c r="C3816" t="s">
        <v>10333</v>
      </c>
      <c r="D3816" t="s">
        <v>7124</v>
      </c>
      <c r="E3816" t="s">
        <v>7124</v>
      </c>
      <c r="F3816" t="s">
        <v>18810</v>
      </c>
      <c r="G3816" t="s">
        <v>18811</v>
      </c>
      <c r="H3816" t="s">
        <v>6870</v>
      </c>
      <c r="I3816" t="s">
        <v>6871</v>
      </c>
      <c r="J3816">
        <v>2</v>
      </c>
      <c r="K3816" t="s">
        <v>370</v>
      </c>
      <c r="L3816" t="s">
        <v>6872</v>
      </c>
      <c r="M3816" t="s">
        <v>6894</v>
      </c>
      <c r="N3816" t="s">
        <v>6874</v>
      </c>
      <c r="O3816" t="s">
        <v>6875</v>
      </c>
      <c r="P3816" t="s">
        <v>6876</v>
      </c>
      <c r="Q3816" t="s">
        <v>6876</v>
      </c>
      <c r="R3816" t="s">
        <v>6876</v>
      </c>
      <c r="S3816">
        <v>4.81656</v>
      </c>
      <c r="T3816">
        <v>-75.705727999999993</v>
      </c>
      <c r="U3816" t="s">
        <v>18812</v>
      </c>
    </row>
    <row r="3817" spans="1:21" x14ac:dyDescent="0.3">
      <c r="A3817" t="s">
        <v>18813</v>
      </c>
      <c r="B3817" t="s">
        <v>370</v>
      </c>
      <c r="C3817" t="s">
        <v>10333</v>
      </c>
      <c r="D3817" t="s">
        <v>7124</v>
      </c>
      <c r="E3817" t="s">
        <v>7124</v>
      </c>
      <c r="F3817" t="s">
        <v>18814</v>
      </c>
      <c r="G3817" t="s">
        <v>18814</v>
      </c>
      <c r="H3817" t="s">
        <v>6870</v>
      </c>
      <c r="I3817" t="s">
        <v>6871</v>
      </c>
      <c r="J3817" t="s">
        <v>370</v>
      </c>
      <c r="K3817" t="s">
        <v>370</v>
      </c>
      <c r="L3817" t="s">
        <v>6872</v>
      </c>
      <c r="M3817" t="s">
        <v>6894</v>
      </c>
      <c r="N3817" t="s">
        <v>6874</v>
      </c>
      <c r="O3817" t="s">
        <v>6874</v>
      </c>
      <c r="P3817" t="s">
        <v>6876</v>
      </c>
      <c r="Q3817" t="s">
        <v>6876</v>
      </c>
      <c r="R3817" t="s">
        <v>6876</v>
      </c>
      <c r="S3817">
        <v>4.816446</v>
      </c>
      <c r="T3817">
        <v>-75.705968999999996</v>
      </c>
      <c r="U3817" t="s">
        <v>18815</v>
      </c>
    </row>
    <row r="3818" spans="1:21" x14ac:dyDescent="0.3">
      <c r="A3818" t="s">
        <v>18816</v>
      </c>
      <c r="B3818" t="s">
        <v>370</v>
      </c>
      <c r="C3818" t="s">
        <v>10333</v>
      </c>
      <c r="D3818" t="s">
        <v>7124</v>
      </c>
      <c r="E3818" t="s">
        <v>7124</v>
      </c>
      <c r="F3818" t="s">
        <v>18817</v>
      </c>
      <c r="G3818" t="s">
        <v>18817</v>
      </c>
      <c r="H3818" t="s">
        <v>6870</v>
      </c>
      <c r="I3818" t="s">
        <v>6871</v>
      </c>
      <c r="J3818">
        <v>1</v>
      </c>
      <c r="K3818" t="s">
        <v>370</v>
      </c>
      <c r="L3818" t="s">
        <v>6881</v>
      </c>
      <c r="M3818" t="s">
        <v>6873</v>
      </c>
      <c r="N3818" t="s">
        <v>6874</v>
      </c>
      <c r="O3818" t="s">
        <v>6874</v>
      </c>
      <c r="P3818" t="s">
        <v>6876</v>
      </c>
      <c r="Q3818" t="s">
        <v>6876</v>
      </c>
      <c r="R3818" t="s">
        <v>6874</v>
      </c>
      <c r="S3818">
        <v>4.8167669999999996</v>
      </c>
      <c r="T3818">
        <v>-75.699100999999999</v>
      </c>
      <c r="U3818" t="s">
        <v>18818</v>
      </c>
    </row>
    <row r="3819" spans="1:21" x14ac:dyDescent="0.3">
      <c r="A3819" t="s">
        <v>18819</v>
      </c>
      <c r="B3819" t="s">
        <v>370</v>
      </c>
      <c r="C3819" t="s">
        <v>10333</v>
      </c>
      <c r="D3819" t="s">
        <v>7124</v>
      </c>
      <c r="E3819" t="s">
        <v>7124</v>
      </c>
      <c r="F3819" t="s">
        <v>18820</v>
      </c>
      <c r="G3819" t="s">
        <v>18820</v>
      </c>
      <c r="H3819" t="s">
        <v>6870</v>
      </c>
      <c r="I3819" t="s">
        <v>6871</v>
      </c>
      <c r="J3819" t="s">
        <v>370</v>
      </c>
      <c r="K3819" t="s">
        <v>370</v>
      </c>
      <c r="L3819" t="s">
        <v>6890</v>
      </c>
      <c r="M3819" t="s">
        <v>6891</v>
      </c>
      <c r="N3819" t="s">
        <v>6874</v>
      </c>
      <c r="O3819" t="s">
        <v>6875</v>
      </c>
      <c r="P3819" t="s">
        <v>6876</v>
      </c>
      <c r="Q3819" t="s">
        <v>6876</v>
      </c>
      <c r="R3819" t="s">
        <v>6874</v>
      </c>
      <c r="S3819">
        <v>4.8169909999999998</v>
      </c>
      <c r="T3819">
        <v>-75.701687000000007</v>
      </c>
      <c r="U3819" t="s">
        <v>18821</v>
      </c>
    </row>
    <row r="3820" spans="1:21" x14ac:dyDescent="0.3">
      <c r="A3820" t="s">
        <v>18822</v>
      </c>
      <c r="B3820" t="s">
        <v>370</v>
      </c>
      <c r="C3820" t="s">
        <v>10333</v>
      </c>
      <c r="D3820" t="s">
        <v>7124</v>
      </c>
      <c r="E3820" t="s">
        <v>7124</v>
      </c>
      <c r="F3820" t="s">
        <v>18823</v>
      </c>
      <c r="G3820" t="s">
        <v>18823</v>
      </c>
      <c r="H3820" t="s">
        <v>6870</v>
      </c>
      <c r="I3820" t="s">
        <v>6871</v>
      </c>
      <c r="J3820">
        <v>1</v>
      </c>
      <c r="K3820" t="s">
        <v>370</v>
      </c>
      <c r="L3820" t="s">
        <v>6872</v>
      </c>
      <c r="M3820" t="s">
        <v>6894</v>
      </c>
      <c r="N3820" t="s">
        <v>6874</v>
      </c>
      <c r="O3820" t="s">
        <v>6875</v>
      </c>
      <c r="P3820" t="s">
        <v>6876</v>
      </c>
      <c r="Q3820" t="s">
        <v>6876</v>
      </c>
      <c r="R3820" t="s">
        <v>6876</v>
      </c>
      <c r="S3820">
        <v>4.8171280000000003</v>
      </c>
      <c r="T3820">
        <v>-75.701598000000004</v>
      </c>
      <c r="U3820" t="s">
        <v>18824</v>
      </c>
    </row>
    <row r="3821" spans="1:21" x14ac:dyDescent="0.3">
      <c r="A3821" t="s">
        <v>18825</v>
      </c>
      <c r="B3821" t="s">
        <v>370</v>
      </c>
      <c r="C3821" t="s">
        <v>10333</v>
      </c>
      <c r="D3821" t="s">
        <v>7124</v>
      </c>
      <c r="E3821" t="s">
        <v>7124</v>
      </c>
      <c r="F3821" t="s">
        <v>18826</v>
      </c>
      <c r="G3821" t="s">
        <v>18826</v>
      </c>
      <c r="H3821" t="s">
        <v>6870</v>
      </c>
      <c r="I3821" t="s">
        <v>16552</v>
      </c>
      <c r="J3821" t="s">
        <v>370</v>
      </c>
      <c r="K3821" t="s">
        <v>370</v>
      </c>
      <c r="L3821" t="s">
        <v>6872</v>
      </c>
      <c r="M3821" t="s">
        <v>6894</v>
      </c>
      <c r="N3821" t="s">
        <v>6874</v>
      </c>
      <c r="O3821" t="s">
        <v>6875</v>
      </c>
      <c r="P3821" t="s">
        <v>6876</v>
      </c>
      <c r="Q3821" t="s">
        <v>6876</v>
      </c>
      <c r="R3821" t="s">
        <v>6876</v>
      </c>
      <c r="S3821">
        <v>4.8171309999999998</v>
      </c>
      <c r="T3821">
        <v>-75.701497000000003</v>
      </c>
      <c r="U3821" t="s">
        <v>18827</v>
      </c>
    </row>
    <row r="3822" spans="1:21" x14ac:dyDescent="0.3">
      <c r="A3822" t="s">
        <v>18828</v>
      </c>
      <c r="B3822" t="s">
        <v>370</v>
      </c>
      <c r="C3822" t="s">
        <v>10333</v>
      </c>
      <c r="D3822" t="s">
        <v>7124</v>
      </c>
      <c r="E3822" t="s">
        <v>7124</v>
      </c>
      <c r="F3822" t="s">
        <v>16629</v>
      </c>
      <c r="G3822" t="s">
        <v>16629</v>
      </c>
      <c r="H3822" t="s">
        <v>6870</v>
      </c>
      <c r="I3822" t="s">
        <v>6871</v>
      </c>
      <c r="J3822">
        <v>2</v>
      </c>
      <c r="K3822" t="s">
        <v>370</v>
      </c>
      <c r="L3822" t="s">
        <v>6872</v>
      </c>
      <c r="M3822" t="s">
        <v>6882</v>
      </c>
      <c r="N3822" t="s">
        <v>6874</v>
      </c>
      <c r="O3822" t="s">
        <v>6874</v>
      </c>
      <c r="P3822" t="s">
        <v>6874</v>
      </c>
      <c r="Q3822" t="s">
        <v>6874</v>
      </c>
      <c r="R3822" t="s">
        <v>6876</v>
      </c>
      <c r="S3822">
        <v>4.8164660000000001</v>
      </c>
      <c r="T3822">
        <v>-75.706007999999997</v>
      </c>
      <c r="U3822" t="s">
        <v>18829</v>
      </c>
    </row>
    <row r="3823" spans="1:21" x14ac:dyDescent="0.3">
      <c r="A3823" t="s">
        <v>18830</v>
      </c>
      <c r="B3823" t="s">
        <v>370</v>
      </c>
      <c r="C3823" t="s">
        <v>10333</v>
      </c>
      <c r="D3823" t="s">
        <v>7124</v>
      </c>
      <c r="E3823" t="s">
        <v>7124</v>
      </c>
      <c r="F3823" t="s">
        <v>18831</v>
      </c>
      <c r="G3823" t="s">
        <v>18831</v>
      </c>
      <c r="H3823" t="s">
        <v>6870</v>
      </c>
      <c r="I3823" t="s">
        <v>18832</v>
      </c>
      <c r="J3823">
        <v>1</v>
      </c>
      <c r="K3823" t="s">
        <v>370</v>
      </c>
      <c r="L3823" t="s">
        <v>6881</v>
      </c>
      <c r="M3823" t="s">
        <v>6873</v>
      </c>
      <c r="N3823" t="s">
        <v>6874</v>
      </c>
      <c r="O3823" t="s">
        <v>6874</v>
      </c>
      <c r="P3823" t="s">
        <v>6874</v>
      </c>
      <c r="Q3823" t="s">
        <v>6874</v>
      </c>
      <c r="R3823" t="s">
        <v>6874</v>
      </c>
      <c r="S3823">
        <v>4.7976010000000002</v>
      </c>
      <c r="T3823">
        <v>-75.703416000000004</v>
      </c>
      <c r="U3823" t="s">
        <v>18833</v>
      </c>
    </row>
    <row r="3824" spans="1:21" x14ac:dyDescent="0.3">
      <c r="A3824" t="s">
        <v>18834</v>
      </c>
      <c r="B3824" t="s">
        <v>370</v>
      </c>
      <c r="C3824" t="s">
        <v>10333</v>
      </c>
      <c r="D3824" t="s">
        <v>7124</v>
      </c>
      <c r="E3824" t="s">
        <v>7124</v>
      </c>
      <c r="F3824" t="s">
        <v>18835</v>
      </c>
      <c r="G3824" t="s">
        <v>18835</v>
      </c>
      <c r="H3824" t="s">
        <v>6870</v>
      </c>
      <c r="I3824" t="s">
        <v>6871</v>
      </c>
      <c r="J3824">
        <v>1</v>
      </c>
      <c r="K3824" t="s">
        <v>370</v>
      </c>
      <c r="L3824" t="s">
        <v>6890</v>
      </c>
      <c r="M3824" t="s">
        <v>6891</v>
      </c>
      <c r="N3824" t="s">
        <v>6874</v>
      </c>
      <c r="O3824" t="s">
        <v>6874</v>
      </c>
      <c r="P3824" t="s">
        <v>6874</v>
      </c>
      <c r="Q3824" t="s">
        <v>6874</v>
      </c>
      <c r="R3824" t="s">
        <v>6874</v>
      </c>
      <c r="S3824">
        <v>4.7996470000000002</v>
      </c>
      <c r="T3824">
        <v>-75.664348000000004</v>
      </c>
      <c r="U3824" t="s">
        <v>6876</v>
      </c>
    </row>
    <row r="3825" spans="1:21" x14ac:dyDescent="0.3">
      <c r="A3825" t="s">
        <v>18836</v>
      </c>
      <c r="B3825" t="s">
        <v>370</v>
      </c>
      <c r="C3825" t="s">
        <v>11185</v>
      </c>
      <c r="D3825" t="s">
        <v>7124</v>
      </c>
      <c r="E3825" t="s">
        <v>18837</v>
      </c>
      <c r="F3825" t="s">
        <v>18838</v>
      </c>
      <c r="G3825" t="s">
        <v>18839</v>
      </c>
      <c r="H3825" t="s">
        <v>6870</v>
      </c>
      <c r="I3825" t="s">
        <v>18840</v>
      </c>
      <c r="J3825">
        <v>3</v>
      </c>
      <c r="K3825">
        <v>0</v>
      </c>
      <c r="L3825" t="s">
        <v>6890</v>
      </c>
      <c r="M3825" t="s">
        <v>6882</v>
      </c>
      <c r="N3825" t="s">
        <v>6874</v>
      </c>
      <c r="O3825" t="s">
        <v>6874</v>
      </c>
      <c r="P3825" t="s">
        <v>6874</v>
      </c>
      <c r="Q3825" t="s">
        <v>6874</v>
      </c>
      <c r="R3825" t="s">
        <v>6874</v>
      </c>
      <c r="S3825">
        <v>4.8258780000000003</v>
      </c>
      <c r="T3825">
        <v>-75.737019000000004</v>
      </c>
      <c r="U3825" t="s">
        <v>18841</v>
      </c>
    </row>
    <row r="3826" spans="1:21" x14ac:dyDescent="0.3">
      <c r="A3826" t="s">
        <v>18842</v>
      </c>
      <c r="B3826" t="s">
        <v>370</v>
      </c>
      <c r="C3826" t="s">
        <v>11185</v>
      </c>
      <c r="D3826" t="s">
        <v>7124</v>
      </c>
      <c r="E3826" t="s">
        <v>18837</v>
      </c>
      <c r="F3826" t="s">
        <v>18838</v>
      </c>
      <c r="G3826" t="s">
        <v>18843</v>
      </c>
      <c r="H3826" t="s">
        <v>6870</v>
      </c>
      <c r="I3826" t="s">
        <v>6871</v>
      </c>
      <c r="J3826">
        <v>5</v>
      </c>
      <c r="K3826">
        <v>0</v>
      </c>
      <c r="L3826" t="s">
        <v>6890</v>
      </c>
      <c r="M3826" t="s">
        <v>6882</v>
      </c>
      <c r="N3826" t="s">
        <v>6874</v>
      </c>
      <c r="O3826" t="s">
        <v>6874</v>
      </c>
      <c r="P3826" t="s">
        <v>6874</v>
      </c>
      <c r="Q3826" t="s">
        <v>6874</v>
      </c>
      <c r="R3826" t="s">
        <v>6874</v>
      </c>
      <c r="S3826">
        <v>4.8258780000000003</v>
      </c>
      <c r="T3826">
        <v>-75.737019000000004</v>
      </c>
      <c r="U3826" t="s">
        <v>370</v>
      </c>
    </row>
    <row r="3827" spans="1:21" x14ac:dyDescent="0.3">
      <c r="A3827" t="s">
        <v>18844</v>
      </c>
      <c r="B3827" t="s">
        <v>370</v>
      </c>
      <c r="C3827" t="s">
        <v>11185</v>
      </c>
      <c r="D3827" t="s">
        <v>7178</v>
      </c>
      <c r="E3827" t="s">
        <v>7178</v>
      </c>
      <c r="F3827" t="s">
        <v>18845</v>
      </c>
      <c r="G3827" t="s">
        <v>18845</v>
      </c>
      <c r="H3827" t="s">
        <v>6870</v>
      </c>
      <c r="I3827" t="s">
        <v>6989</v>
      </c>
      <c r="J3827" t="s">
        <v>370</v>
      </c>
      <c r="K3827">
        <v>0</v>
      </c>
      <c r="L3827" t="s">
        <v>6882</v>
      </c>
      <c r="M3827" t="s">
        <v>6891</v>
      </c>
      <c r="N3827" t="s">
        <v>6874</v>
      </c>
      <c r="O3827" t="s">
        <v>6874</v>
      </c>
      <c r="P3827" t="s">
        <v>6874</v>
      </c>
      <c r="Q3827" t="s">
        <v>6874</v>
      </c>
      <c r="R3827" t="s">
        <v>6874</v>
      </c>
      <c r="S3827">
        <v>4.8018549999999998</v>
      </c>
      <c r="T3827">
        <v>-75.734419000000003</v>
      </c>
      <c r="U3827" t="s">
        <v>18846</v>
      </c>
    </row>
    <row r="3828" spans="1:21" x14ac:dyDescent="0.3">
      <c r="A3828" t="s">
        <v>18847</v>
      </c>
      <c r="B3828" t="s">
        <v>370</v>
      </c>
      <c r="C3828" t="s">
        <v>11185</v>
      </c>
      <c r="D3828" t="s">
        <v>7060</v>
      </c>
      <c r="E3828" t="s">
        <v>7131</v>
      </c>
      <c r="F3828" t="s">
        <v>18848</v>
      </c>
      <c r="G3828" t="s">
        <v>18848</v>
      </c>
      <c r="H3828" t="s">
        <v>6870</v>
      </c>
      <c r="I3828" t="s">
        <v>6871</v>
      </c>
      <c r="J3828" t="s">
        <v>370</v>
      </c>
      <c r="K3828" t="s">
        <v>370</v>
      </c>
      <c r="L3828" t="s">
        <v>6890</v>
      </c>
      <c r="M3828" t="s">
        <v>6891</v>
      </c>
      <c r="N3828" t="s">
        <v>6874</v>
      </c>
      <c r="O3828" t="s">
        <v>6874</v>
      </c>
      <c r="P3828" t="s">
        <v>6875</v>
      </c>
      <c r="Q3828" t="s">
        <v>6875</v>
      </c>
      <c r="R3828" t="s">
        <v>6875</v>
      </c>
      <c r="S3828">
        <v>4.8126860000000002</v>
      </c>
      <c r="T3828">
        <v>-75.692803999999995</v>
      </c>
      <c r="U3828" t="s">
        <v>18849</v>
      </c>
    </row>
    <row r="3829" spans="1:21" x14ac:dyDescent="0.3">
      <c r="A3829" t="s">
        <v>18850</v>
      </c>
      <c r="B3829" t="s">
        <v>370</v>
      </c>
      <c r="C3829" t="s">
        <v>11185</v>
      </c>
      <c r="D3829" t="s">
        <v>7178</v>
      </c>
      <c r="E3829" t="s">
        <v>7178</v>
      </c>
      <c r="F3829" t="s">
        <v>12086</v>
      </c>
      <c r="G3829" t="s">
        <v>12086</v>
      </c>
      <c r="H3829" t="s">
        <v>6870</v>
      </c>
      <c r="I3829" t="s">
        <v>6871</v>
      </c>
      <c r="J3829" t="s">
        <v>370</v>
      </c>
      <c r="K3829" t="s">
        <v>370</v>
      </c>
      <c r="L3829" t="s">
        <v>6890</v>
      </c>
      <c r="M3829" t="s">
        <v>6891</v>
      </c>
      <c r="N3829" t="s">
        <v>6874</v>
      </c>
      <c r="O3829" t="s">
        <v>6875</v>
      </c>
      <c r="P3829" t="s">
        <v>6875</v>
      </c>
      <c r="Q3829" t="s">
        <v>6874</v>
      </c>
      <c r="R3829" t="s">
        <v>6875</v>
      </c>
      <c r="S3829">
        <v>4.801323</v>
      </c>
      <c r="T3829">
        <v>-75.724646000000007</v>
      </c>
      <c r="U3829" t="s">
        <v>370</v>
      </c>
    </row>
    <row r="3830" spans="1:21" x14ac:dyDescent="0.3">
      <c r="A3830" t="s">
        <v>18851</v>
      </c>
      <c r="B3830" t="s">
        <v>370</v>
      </c>
      <c r="C3830" t="s">
        <v>11185</v>
      </c>
      <c r="D3830" t="s">
        <v>9565</v>
      </c>
      <c r="E3830" t="s">
        <v>18852</v>
      </c>
      <c r="F3830" t="s">
        <v>12376</v>
      </c>
      <c r="G3830" t="s">
        <v>18853</v>
      </c>
      <c r="H3830" t="s">
        <v>6870</v>
      </c>
      <c r="I3830" t="s">
        <v>6871</v>
      </c>
      <c r="J3830" t="s">
        <v>370</v>
      </c>
      <c r="K3830" t="s">
        <v>370</v>
      </c>
      <c r="L3830" t="s">
        <v>6872</v>
      </c>
      <c r="M3830" t="s">
        <v>6894</v>
      </c>
      <c r="N3830" t="s">
        <v>6874</v>
      </c>
      <c r="O3830" t="s">
        <v>6875</v>
      </c>
      <c r="P3830" t="s">
        <v>6876</v>
      </c>
      <c r="Q3830" t="s">
        <v>6876</v>
      </c>
      <c r="R3830" t="s">
        <v>6874</v>
      </c>
      <c r="S3830">
        <v>4.8184659999999999</v>
      </c>
      <c r="T3830">
        <v>-75.695419000000001</v>
      </c>
      <c r="U3830" t="s">
        <v>370</v>
      </c>
    </row>
    <row r="3831" spans="1:21" x14ac:dyDescent="0.3">
      <c r="A3831" t="s">
        <v>18854</v>
      </c>
      <c r="B3831" t="s">
        <v>370</v>
      </c>
      <c r="C3831" t="s">
        <v>10333</v>
      </c>
      <c r="D3831" t="s">
        <v>7124</v>
      </c>
      <c r="E3831" t="s">
        <v>6866</v>
      </c>
      <c r="F3831" t="s">
        <v>18855</v>
      </c>
      <c r="G3831" t="s">
        <v>18856</v>
      </c>
      <c r="H3831" t="s">
        <v>6870</v>
      </c>
      <c r="I3831" t="s">
        <v>6871</v>
      </c>
      <c r="J3831">
        <v>5</v>
      </c>
      <c r="K3831">
        <v>0</v>
      </c>
      <c r="L3831" t="s">
        <v>6882</v>
      </c>
      <c r="M3831" t="s">
        <v>6891</v>
      </c>
      <c r="N3831" t="s">
        <v>6874</v>
      </c>
      <c r="O3831" t="s">
        <v>6874</v>
      </c>
      <c r="P3831" t="s">
        <v>6874</v>
      </c>
      <c r="Q3831" t="s">
        <v>6874</v>
      </c>
      <c r="R3831" t="s">
        <v>6874</v>
      </c>
      <c r="S3831">
        <v>4.827102</v>
      </c>
      <c r="T3831">
        <v>-75.734666000000004</v>
      </c>
      <c r="U3831" t="s">
        <v>370</v>
      </c>
    </row>
    <row r="3832" spans="1:21" x14ac:dyDescent="0.3">
      <c r="A3832" t="s">
        <v>18857</v>
      </c>
      <c r="B3832" t="s">
        <v>370</v>
      </c>
      <c r="C3832" t="s">
        <v>10333</v>
      </c>
      <c r="D3832" t="s">
        <v>7124</v>
      </c>
      <c r="E3832" t="s">
        <v>6866</v>
      </c>
      <c r="F3832" t="s">
        <v>18858</v>
      </c>
      <c r="G3832" t="s">
        <v>18859</v>
      </c>
      <c r="H3832" t="s">
        <v>6870</v>
      </c>
      <c r="I3832" t="s">
        <v>6871</v>
      </c>
      <c r="J3832">
        <v>3</v>
      </c>
      <c r="K3832" t="s">
        <v>370</v>
      </c>
      <c r="L3832" t="s">
        <v>6881</v>
      </c>
      <c r="M3832" t="s">
        <v>6873</v>
      </c>
      <c r="N3832" t="s">
        <v>6874</v>
      </c>
      <c r="O3832" t="s">
        <v>6874</v>
      </c>
      <c r="P3832" t="s">
        <v>6876</v>
      </c>
      <c r="Q3832" t="s">
        <v>6876</v>
      </c>
      <c r="R3832" t="s">
        <v>6874</v>
      </c>
      <c r="S3832">
        <v>4.8087169999999997</v>
      </c>
      <c r="T3832">
        <v>-75.690601000000001</v>
      </c>
      <c r="U3832" t="s">
        <v>370</v>
      </c>
    </row>
    <row r="3833" spans="1:21" x14ac:dyDescent="0.3">
      <c r="A3833" t="s">
        <v>18860</v>
      </c>
      <c r="B3833" t="s">
        <v>370</v>
      </c>
      <c r="C3833" t="s">
        <v>10333</v>
      </c>
      <c r="D3833" t="s">
        <v>7060</v>
      </c>
      <c r="E3833" t="s">
        <v>17949</v>
      </c>
      <c r="F3833" t="s">
        <v>15577</v>
      </c>
      <c r="G3833" t="s">
        <v>18859</v>
      </c>
      <c r="H3833" t="s">
        <v>6870</v>
      </c>
      <c r="I3833" t="s">
        <v>6871</v>
      </c>
      <c r="J3833">
        <v>3</v>
      </c>
      <c r="K3833" t="s">
        <v>370</v>
      </c>
      <c r="L3833" t="s">
        <v>6881</v>
      </c>
      <c r="M3833" t="s">
        <v>6873</v>
      </c>
      <c r="N3833" t="s">
        <v>6874</v>
      </c>
      <c r="O3833" t="s">
        <v>6874</v>
      </c>
      <c r="P3833" t="s">
        <v>6874</v>
      </c>
      <c r="Q3833" t="s">
        <v>6876</v>
      </c>
      <c r="R3833" t="s">
        <v>6876</v>
      </c>
      <c r="S3833">
        <v>4.8087169999999997</v>
      </c>
      <c r="T3833">
        <v>-75.690601000000001</v>
      </c>
      <c r="U3833" t="s">
        <v>370</v>
      </c>
    </row>
    <row r="3834" spans="1:21" x14ac:dyDescent="0.3">
      <c r="A3834" t="s">
        <v>18861</v>
      </c>
      <c r="B3834" t="s">
        <v>370</v>
      </c>
      <c r="C3834" t="s">
        <v>11181</v>
      </c>
      <c r="D3834" t="s">
        <v>7388</v>
      </c>
      <c r="E3834" t="s">
        <v>10793</v>
      </c>
      <c r="F3834" t="s">
        <v>18862</v>
      </c>
      <c r="G3834" t="s">
        <v>18863</v>
      </c>
      <c r="H3834" t="s">
        <v>6870</v>
      </c>
      <c r="I3834" t="s">
        <v>6871</v>
      </c>
      <c r="J3834">
        <v>4</v>
      </c>
      <c r="K3834" t="s">
        <v>370</v>
      </c>
      <c r="L3834" t="s">
        <v>6890</v>
      </c>
      <c r="M3834" t="s">
        <v>6891</v>
      </c>
      <c r="N3834" t="s">
        <v>6874</v>
      </c>
      <c r="O3834" t="s">
        <v>6876</v>
      </c>
      <c r="P3834" t="s">
        <v>6874</v>
      </c>
      <c r="Q3834" t="s">
        <v>6876</v>
      </c>
      <c r="R3834" t="s">
        <v>6874</v>
      </c>
      <c r="S3834">
        <v>4.8101589999999996</v>
      </c>
      <c r="T3834">
        <v>-75.697407999999996</v>
      </c>
      <c r="U3834" t="s">
        <v>18864</v>
      </c>
    </row>
    <row r="3835" spans="1:21" x14ac:dyDescent="0.3">
      <c r="A3835" t="s">
        <v>18865</v>
      </c>
      <c r="B3835" t="s">
        <v>370</v>
      </c>
      <c r="C3835" t="s">
        <v>6876</v>
      </c>
      <c r="D3835" t="s">
        <v>7388</v>
      </c>
      <c r="E3835" t="s">
        <v>10793</v>
      </c>
      <c r="F3835" t="s">
        <v>18866</v>
      </c>
      <c r="G3835" t="s">
        <v>18867</v>
      </c>
      <c r="H3835" t="s">
        <v>6870</v>
      </c>
      <c r="I3835" t="s">
        <v>9172</v>
      </c>
      <c r="J3835">
        <v>4</v>
      </c>
      <c r="K3835" t="s">
        <v>370</v>
      </c>
      <c r="L3835" t="s">
        <v>6881</v>
      </c>
      <c r="M3835" t="s">
        <v>6873</v>
      </c>
      <c r="N3835" t="s">
        <v>6876</v>
      </c>
      <c r="O3835" t="s">
        <v>6875</v>
      </c>
      <c r="P3835" t="s">
        <v>6876</v>
      </c>
      <c r="Q3835" t="s">
        <v>6876</v>
      </c>
      <c r="R3835" t="s">
        <v>6874</v>
      </c>
      <c r="S3835">
        <v>4.8116760000000003</v>
      </c>
      <c r="T3835">
        <v>-75.706626999999997</v>
      </c>
      <c r="U3835" t="s">
        <v>18868</v>
      </c>
    </row>
    <row r="3836" spans="1:21" x14ac:dyDescent="0.3">
      <c r="A3836" t="s">
        <v>18869</v>
      </c>
      <c r="B3836" t="s">
        <v>370</v>
      </c>
      <c r="C3836" t="s">
        <v>11185</v>
      </c>
      <c r="D3836" t="s">
        <v>7124</v>
      </c>
      <c r="E3836" t="s">
        <v>7124</v>
      </c>
      <c r="F3836" t="s">
        <v>18870</v>
      </c>
      <c r="G3836" t="s">
        <v>18871</v>
      </c>
      <c r="H3836" t="s">
        <v>6870</v>
      </c>
      <c r="I3836" t="s">
        <v>6871</v>
      </c>
      <c r="J3836">
        <v>9</v>
      </c>
      <c r="K3836">
        <v>3</v>
      </c>
      <c r="L3836" t="s">
        <v>6881</v>
      </c>
      <c r="M3836" t="s">
        <v>6873</v>
      </c>
      <c r="N3836" t="s">
        <v>6874</v>
      </c>
      <c r="O3836" t="s">
        <v>6992</v>
      </c>
      <c r="P3836" t="s">
        <v>6874</v>
      </c>
      <c r="Q3836" t="s">
        <v>6876</v>
      </c>
      <c r="R3836" t="s">
        <v>6874</v>
      </c>
      <c r="S3836">
        <v>4.8020610000000001</v>
      </c>
      <c r="T3836">
        <v>-75.689176000000003</v>
      </c>
      <c r="U3836" t="s">
        <v>18872</v>
      </c>
    </row>
    <row r="3837" spans="1:21" x14ac:dyDescent="0.3">
      <c r="A3837" t="s">
        <v>18873</v>
      </c>
      <c r="B3837" t="s">
        <v>370</v>
      </c>
      <c r="C3837" t="s">
        <v>11185</v>
      </c>
      <c r="D3837" t="s">
        <v>7124</v>
      </c>
      <c r="E3837" t="s">
        <v>16446</v>
      </c>
      <c r="F3837" t="s">
        <v>18874</v>
      </c>
      <c r="G3837" t="s">
        <v>18875</v>
      </c>
      <c r="H3837" t="s">
        <v>6870</v>
      </c>
      <c r="I3837" t="s">
        <v>6871</v>
      </c>
      <c r="J3837">
        <v>8</v>
      </c>
      <c r="K3837">
        <v>2</v>
      </c>
      <c r="L3837" t="s">
        <v>6881</v>
      </c>
      <c r="M3837" t="s">
        <v>6891</v>
      </c>
      <c r="N3837" t="s">
        <v>6874</v>
      </c>
      <c r="O3837" t="s">
        <v>6874</v>
      </c>
      <c r="P3837" t="s">
        <v>6874</v>
      </c>
      <c r="Q3837" t="s">
        <v>6874</v>
      </c>
      <c r="R3837" t="s">
        <v>6874</v>
      </c>
      <c r="S3837">
        <v>4.8023110000000004</v>
      </c>
      <c r="T3837">
        <v>-75.689479000000006</v>
      </c>
      <c r="U3837" t="s">
        <v>18876</v>
      </c>
    </row>
    <row r="3838" spans="1:21" x14ac:dyDescent="0.3">
      <c r="A3838" t="s">
        <v>18877</v>
      </c>
      <c r="B3838" t="s">
        <v>370</v>
      </c>
      <c r="C3838" t="s">
        <v>11178</v>
      </c>
      <c r="D3838" t="s">
        <v>7980</v>
      </c>
      <c r="E3838" t="s">
        <v>7980</v>
      </c>
      <c r="F3838" t="s">
        <v>18878</v>
      </c>
      <c r="G3838" t="s">
        <v>18878</v>
      </c>
      <c r="H3838" t="s">
        <v>6870</v>
      </c>
      <c r="I3838" t="s">
        <v>6880</v>
      </c>
      <c r="J3838">
        <v>2</v>
      </c>
      <c r="K3838" t="s">
        <v>370</v>
      </c>
      <c r="L3838" t="s">
        <v>6881</v>
      </c>
      <c r="M3838" t="s">
        <v>6873</v>
      </c>
      <c r="N3838" t="s">
        <v>6874</v>
      </c>
      <c r="O3838" t="s">
        <v>6874</v>
      </c>
      <c r="P3838" t="s">
        <v>6874</v>
      </c>
      <c r="Q3838" t="s">
        <v>6874</v>
      </c>
      <c r="R3838" t="s">
        <v>6874</v>
      </c>
      <c r="S3838">
        <v>4.8115220000000001</v>
      </c>
      <c r="T3838">
        <v>-75.682991999999999</v>
      </c>
      <c r="U3838" t="s">
        <v>370</v>
      </c>
    </row>
    <row r="3839" spans="1:21" x14ac:dyDescent="0.3">
      <c r="A3839" t="s">
        <v>18879</v>
      </c>
      <c r="B3839" t="s">
        <v>370</v>
      </c>
      <c r="C3839" t="s">
        <v>10333</v>
      </c>
      <c r="D3839" t="s">
        <v>7178</v>
      </c>
      <c r="E3839" t="s">
        <v>7178</v>
      </c>
      <c r="F3839" t="s">
        <v>18880</v>
      </c>
      <c r="G3839" t="s">
        <v>10067</v>
      </c>
      <c r="H3839" t="s">
        <v>6870</v>
      </c>
      <c r="I3839" t="s">
        <v>6871</v>
      </c>
      <c r="J3839">
        <v>2</v>
      </c>
      <c r="K3839" t="s">
        <v>370</v>
      </c>
      <c r="L3839" t="s">
        <v>6890</v>
      </c>
      <c r="M3839" t="s">
        <v>6891</v>
      </c>
      <c r="N3839" t="s">
        <v>6874</v>
      </c>
      <c r="O3839" t="s">
        <v>6874</v>
      </c>
      <c r="P3839" t="s">
        <v>6874</v>
      </c>
      <c r="Q3839" t="s">
        <v>6874</v>
      </c>
      <c r="R3839" t="s">
        <v>6874</v>
      </c>
      <c r="S3839">
        <v>4.8027150000000001</v>
      </c>
      <c r="T3839">
        <v>-75.710359999999994</v>
      </c>
      <c r="U3839" t="s">
        <v>18881</v>
      </c>
    </row>
    <row r="3840" spans="1:21" x14ac:dyDescent="0.3">
      <c r="A3840" t="s">
        <v>18882</v>
      </c>
      <c r="B3840" t="s">
        <v>370</v>
      </c>
      <c r="C3840" t="s">
        <v>10333</v>
      </c>
      <c r="D3840" t="s">
        <v>7178</v>
      </c>
      <c r="E3840" t="s">
        <v>7178</v>
      </c>
      <c r="F3840" t="s">
        <v>18883</v>
      </c>
      <c r="G3840" t="s">
        <v>10067</v>
      </c>
      <c r="H3840" t="s">
        <v>6870</v>
      </c>
      <c r="I3840" t="s">
        <v>6871</v>
      </c>
      <c r="J3840">
        <v>2</v>
      </c>
      <c r="K3840" t="s">
        <v>370</v>
      </c>
      <c r="L3840" t="s">
        <v>6890</v>
      </c>
      <c r="M3840" t="s">
        <v>6891</v>
      </c>
      <c r="N3840" t="s">
        <v>6874</v>
      </c>
      <c r="O3840" t="s">
        <v>6874</v>
      </c>
      <c r="P3840" t="s">
        <v>6874</v>
      </c>
      <c r="Q3840" t="s">
        <v>6874</v>
      </c>
      <c r="R3840" t="s">
        <v>6874</v>
      </c>
      <c r="S3840">
        <v>4.8027150000000001</v>
      </c>
      <c r="T3840">
        <v>-75.710359999999994</v>
      </c>
      <c r="U3840" t="s">
        <v>370</v>
      </c>
    </row>
    <row r="3841" spans="1:21" x14ac:dyDescent="0.3">
      <c r="A3841" t="s">
        <v>18884</v>
      </c>
      <c r="B3841" t="s">
        <v>370</v>
      </c>
      <c r="C3841" t="s">
        <v>8411</v>
      </c>
      <c r="D3841" t="s">
        <v>7060</v>
      </c>
      <c r="E3841" t="s">
        <v>9710</v>
      </c>
      <c r="F3841" t="s">
        <v>10013</v>
      </c>
      <c r="G3841" t="s">
        <v>10013</v>
      </c>
      <c r="H3841" t="s">
        <v>6870</v>
      </c>
      <c r="I3841" t="s">
        <v>6871</v>
      </c>
      <c r="J3841" t="s">
        <v>370</v>
      </c>
      <c r="K3841" t="s">
        <v>370</v>
      </c>
      <c r="L3841" t="s">
        <v>6881</v>
      </c>
      <c r="M3841" t="s">
        <v>6873</v>
      </c>
      <c r="N3841" t="s">
        <v>6874</v>
      </c>
      <c r="O3841" t="s">
        <v>6874</v>
      </c>
      <c r="P3841" t="s">
        <v>6874</v>
      </c>
      <c r="Q3841" t="s">
        <v>6875</v>
      </c>
      <c r="R3841" t="s">
        <v>6874</v>
      </c>
      <c r="S3841">
        <v>4.8272729999999999</v>
      </c>
      <c r="T3841">
        <v>-75.735844999999998</v>
      </c>
      <c r="U3841" t="s">
        <v>18885</v>
      </c>
    </row>
    <row r="3842" spans="1:21" x14ac:dyDescent="0.3">
      <c r="A3842" t="s">
        <v>18886</v>
      </c>
      <c r="B3842" t="s">
        <v>370</v>
      </c>
      <c r="C3842" t="s">
        <v>10333</v>
      </c>
      <c r="D3842" t="s">
        <v>7178</v>
      </c>
      <c r="E3842" t="s">
        <v>7178</v>
      </c>
      <c r="F3842" t="s">
        <v>18887</v>
      </c>
      <c r="G3842" t="s">
        <v>18888</v>
      </c>
      <c r="H3842" t="s">
        <v>6870</v>
      </c>
      <c r="I3842" t="s">
        <v>6886</v>
      </c>
      <c r="J3842">
        <v>6</v>
      </c>
      <c r="K3842" t="s">
        <v>370</v>
      </c>
      <c r="L3842" t="s">
        <v>6872</v>
      </c>
      <c r="M3842" t="s">
        <v>6873</v>
      </c>
      <c r="N3842" t="s">
        <v>6874</v>
      </c>
      <c r="O3842" t="s">
        <v>6874</v>
      </c>
      <c r="P3842" t="s">
        <v>6874</v>
      </c>
      <c r="Q3842" t="s">
        <v>6875</v>
      </c>
      <c r="R3842" t="s">
        <v>6874</v>
      </c>
      <c r="S3842">
        <v>4.8060039999999997</v>
      </c>
      <c r="T3842">
        <v>-75.737827999999993</v>
      </c>
      <c r="U3842" t="s">
        <v>18889</v>
      </c>
    </row>
    <row r="3843" spans="1:21" x14ac:dyDescent="0.3">
      <c r="A3843" t="s">
        <v>18890</v>
      </c>
      <c r="B3843" t="s">
        <v>370</v>
      </c>
      <c r="C3843" t="s">
        <v>8411</v>
      </c>
      <c r="D3843" t="s">
        <v>7034</v>
      </c>
      <c r="E3843" t="s">
        <v>7338</v>
      </c>
      <c r="F3843" t="s">
        <v>18891</v>
      </c>
      <c r="G3843" t="s">
        <v>18891</v>
      </c>
      <c r="H3843" t="s">
        <v>6870</v>
      </c>
      <c r="I3843" t="s">
        <v>6871</v>
      </c>
      <c r="J3843">
        <v>1</v>
      </c>
      <c r="K3843">
        <v>2</v>
      </c>
      <c r="L3843" t="s">
        <v>6881</v>
      </c>
      <c r="M3843" t="s">
        <v>6873</v>
      </c>
      <c r="N3843" t="s">
        <v>6874</v>
      </c>
      <c r="O3843" t="s">
        <v>6874</v>
      </c>
      <c r="P3843" t="s">
        <v>6875</v>
      </c>
      <c r="Q3843" t="s">
        <v>6874</v>
      </c>
      <c r="R3843" t="s">
        <v>6874</v>
      </c>
      <c r="S3843">
        <v>4.8038460000000001</v>
      </c>
      <c r="T3843">
        <v>-75.700090000000003</v>
      </c>
      <c r="U3843" t="s">
        <v>18892</v>
      </c>
    </row>
    <row r="3844" spans="1:21" x14ac:dyDescent="0.3">
      <c r="A3844" t="s">
        <v>18893</v>
      </c>
      <c r="B3844" t="s">
        <v>370</v>
      </c>
      <c r="C3844" t="s">
        <v>8411</v>
      </c>
      <c r="D3844" t="s">
        <v>7034</v>
      </c>
      <c r="E3844" t="s">
        <v>7338</v>
      </c>
      <c r="F3844" t="s">
        <v>18894</v>
      </c>
      <c r="G3844" t="s">
        <v>18894</v>
      </c>
      <c r="H3844" t="s">
        <v>6870</v>
      </c>
      <c r="I3844" t="s">
        <v>6871</v>
      </c>
      <c r="J3844">
        <v>1</v>
      </c>
      <c r="K3844">
        <v>2</v>
      </c>
      <c r="L3844" t="s">
        <v>6872</v>
      </c>
      <c r="M3844" t="s">
        <v>6894</v>
      </c>
      <c r="N3844" t="s">
        <v>6875</v>
      </c>
      <c r="O3844" t="s">
        <v>6876</v>
      </c>
      <c r="P3844" t="s">
        <v>6876</v>
      </c>
      <c r="Q3844" t="s">
        <v>6875</v>
      </c>
      <c r="R3844" t="s">
        <v>6874</v>
      </c>
      <c r="S3844">
        <v>4.8078940000000001</v>
      </c>
      <c r="T3844">
        <v>-75.696186999999995</v>
      </c>
      <c r="U3844" t="s">
        <v>18895</v>
      </c>
    </row>
    <row r="3845" spans="1:21" x14ac:dyDescent="0.3">
      <c r="A3845" t="s">
        <v>18896</v>
      </c>
      <c r="B3845" t="s">
        <v>370</v>
      </c>
      <c r="C3845" t="s">
        <v>10333</v>
      </c>
      <c r="D3845" t="s">
        <v>7178</v>
      </c>
      <c r="E3845" t="s">
        <v>7178</v>
      </c>
      <c r="F3845" t="s">
        <v>18897</v>
      </c>
      <c r="G3845" t="s">
        <v>18897</v>
      </c>
      <c r="H3845" t="s">
        <v>6870</v>
      </c>
      <c r="I3845" t="s">
        <v>6871</v>
      </c>
      <c r="J3845">
        <v>2</v>
      </c>
      <c r="K3845" t="s">
        <v>370</v>
      </c>
      <c r="L3845" t="s">
        <v>6890</v>
      </c>
      <c r="M3845" t="s">
        <v>6891</v>
      </c>
      <c r="N3845" t="s">
        <v>6874</v>
      </c>
      <c r="O3845" t="s">
        <v>6874</v>
      </c>
      <c r="P3845" t="s">
        <v>6874</v>
      </c>
      <c r="Q3845" t="s">
        <v>6874</v>
      </c>
      <c r="R3845" t="s">
        <v>6874</v>
      </c>
      <c r="S3845">
        <v>4.8071070000000002</v>
      </c>
      <c r="T3845">
        <v>-75.736942999999997</v>
      </c>
      <c r="U3845" t="s">
        <v>18898</v>
      </c>
    </row>
    <row r="3846" spans="1:21" x14ac:dyDescent="0.3">
      <c r="A3846" t="s">
        <v>18899</v>
      </c>
      <c r="B3846" t="s">
        <v>370</v>
      </c>
      <c r="C3846" t="s">
        <v>10333</v>
      </c>
      <c r="D3846" t="s">
        <v>7178</v>
      </c>
      <c r="E3846" t="s">
        <v>7178</v>
      </c>
      <c r="F3846" t="s">
        <v>18900</v>
      </c>
      <c r="G3846" t="s">
        <v>18900</v>
      </c>
      <c r="H3846" t="s">
        <v>6870</v>
      </c>
      <c r="I3846" t="s">
        <v>6886</v>
      </c>
      <c r="J3846">
        <v>2</v>
      </c>
      <c r="K3846" t="s">
        <v>370</v>
      </c>
      <c r="L3846" t="s">
        <v>6890</v>
      </c>
      <c r="M3846" t="s">
        <v>6891</v>
      </c>
      <c r="N3846" t="s">
        <v>6874</v>
      </c>
      <c r="O3846" t="s">
        <v>6874</v>
      </c>
      <c r="P3846" t="s">
        <v>6874</v>
      </c>
      <c r="Q3846" t="s">
        <v>6875</v>
      </c>
      <c r="R3846" t="s">
        <v>6874</v>
      </c>
      <c r="S3846">
        <v>4.8069750000000004</v>
      </c>
      <c r="T3846">
        <v>-75.736965999999995</v>
      </c>
      <c r="U3846" t="s">
        <v>18901</v>
      </c>
    </row>
    <row r="3847" spans="1:21" x14ac:dyDescent="0.3">
      <c r="A3847" t="s">
        <v>18902</v>
      </c>
      <c r="B3847" t="s">
        <v>370</v>
      </c>
      <c r="C3847" t="s">
        <v>10333</v>
      </c>
      <c r="D3847" t="s">
        <v>7178</v>
      </c>
      <c r="E3847" t="s">
        <v>7178</v>
      </c>
      <c r="F3847" t="s">
        <v>18903</v>
      </c>
      <c r="G3847" t="s">
        <v>18903</v>
      </c>
      <c r="H3847" t="s">
        <v>6870</v>
      </c>
      <c r="I3847" t="s">
        <v>6871</v>
      </c>
      <c r="J3847">
        <v>2</v>
      </c>
      <c r="K3847" t="s">
        <v>370</v>
      </c>
      <c r="L3847" t="s">
        <v>6881</v>
      </c>
      <c r="M3847" t="s">
        <v>6891</v>
      </c>
      <c r="N3847" t="s">
        <v>6874</v>
      </c>
      <c r="O3847" t="s">
        <v>6874</v>
      </c>
      <c r="P3847" t="s">
        <v>6874</v>
      </c>
      <c r="Q3847" t="s">
        <v>6874</v>
      </c>
      <c r="R3847" t="s">
        <v>6874</v>
      </c>
      <c r="S3847">
        <v>4.8061350000000003</v>
      </c>
      <c r="T3847">
        <v>-75.737899999999996</v>
      </c>
      <c r="U3847" t="s">
        <v>18904</v>
      </c>
    </row>
    <row r="3848" spans="1:21" x14ac:dyDescent="0.3">
      <c r="A3848" t="s">
        <v>18905</v>
      </c>
      <c r="B3848" t="s">
        <v>370</v>
      </c>
      <c r="C3848" t="s">
        <v>11185</v>
      </c>
      <c r="D3848" t="s">
        <v>7034</v>
      </c>
      <c r="E3848" t="s">
        <v>7303</v>
      </c>
      <c r="F3848" t="s">
        <v>18906</v>
      </c>
      <c r="G3848" t="s">
        <v>18907</v>
      </c>
      <c r="H3848" t="s">
        <v>6870</v>
      </c>
      <c r="I3848" t="s">
        <v>6871</v>
      </c>
      <c r="J3848">
        <v>5</v>
      </c>
      <c r="K3848">
        <v>1</v>
      </c>
      <c r="L3848" t="s">
        <v>6872</v>
      </c>
      <c r="M3848" t="s">
        <v>6882</v>
      </c>
      <c r="N3848" t="s">
        <v>6874</v>
      </c>
      <c r="O3848" t="s">
        <v>6875</v>
      </c>
      <c r="P3848" t="s">
        <v>6876</v>
      </c>
      <c r="Q3848" t="s">
        <v>6876</v>
      </c>
      <c r="R3848" t="s">
        <v>6874</v>
      </c>
      <c r="S3848">
        <v>4.8078770000000004</v>
      </c>
      <c r="T3848">
        <v>-75.699602999999996</v>
      </c>
      <c r="U3848" t="s">
        <v>370</v>
      </c>
    </row>
    <row r="3849" spans="1:21" x14ac:dyDescent="0.3">
      <c r="A3849" t="s">
        <v>18908</v>
      </c>
      <c r="B3849" t="s">
        <v>370</v>
      </c>
      <c r="C3849" t="s">
        <v>11181</v>
      </c>
      <c r="D3849" t="s">
        <v>7124</v>
      </c>
      <c r="E3849" t="s">
        <v>18909</v>
      </c>
      <c r="F3849" t="s">
        <v>18910</v>
      </c>
      <c r="G3849" t="s">
        <v>18911</v>
      </c>
      <c r="H3849" t="s">
        <v>6870</v>
      </c>
      <c r="I3849" t="s">
        <v>6871</v>
      </c>
      <c r="J3849">
        <v>2</v>
      </c>
      <c r="K3849" t="s">
        <v>370</v>
      </c>
      <c r="L3849" t="s">
        <v>6881</v>
      </c>
      <c r="M3849" t="s">
        <v>6873</v>
      </c>
      <c r="N3849" t="s">
        <v>6874</v>
      </c>
      <c r="O3849" t="s">
        <v>6876</v>
      </c>
      <c r="P3849" t="s">
        <v>6874</v>
      </c>
      <c r="Q3849" t="s">
        <v>6876</v>
      </c>
      <c r="R3849" t="s">
        <v>6876</v>
      </c>
      <c r="S3849">
        <v>4.7849469999999998</v>
      </c>
      <c r="T3849">
        <v>-75.725065999999998</v>
      </c>
      <c r="U3849" t="s">
        <v>18912</v>
      </c>
    </row>
    <row r="3850" spans="1:21" x14ac:dyDescent="0.3">
      <c r="A3850" t="s">
        <v>18913</v>
      </c>
      <c r="B3850" t="s">
        <v>370</v>
      </c>
      <c r="C3850" t="s">
        <v>6876</v>
      </c>
      <c r="D3850" t="s">
        <v>7394</v>
      </c>
      <c r="E3850" t="s">
        <v>18914</v>
      </c>
      <c r="F3850" t="s">
        <v>18915</v>
      </c>
      <c r="G3850" t="s">
        <v>18916</v>
      </c>
      <c r="H3850" t="s">
        <v>6870</v>
      </c>
      <c r="I3850" t="s">
        <v>6871</v>
      </c>
      <c r="J3850">
        <v>2</v>
      </c>
      <c r="K3850" t="s">
        <v>370</v>
      </c>
      <c r="L3850" t="s">
        <v>6872</v>
      </c>
      <c r="M3850" t="s">
        <v>6873</v>
      </c>
      <c r="N3850" t="s">
        <v>6874</v>
      </c>
      <c r="O3850" t="s">
        <v>6875</v>
      </c>
      <c r="P3850" t="s">
        <v>6874</v>
      </c>
      <c r="Q3850" t="s">
        <v>6874</v>
      </c>
      <c r="R3850" t="s">
        <v>6874</v>
      </c>
      <c r="S3850">
        <v>4.793444</v>
      </c>
      <c r="T3850">
        <v>-75.747579000000002</v>
      </c>
      <c r="U3850" t="s">
        <v>18917</v>
      </c>
    </row>
    <row r="3851" spans="1:21" x14ac:dyDescent="0.3">
      <c r="A3851" t="s">
        <v>18918</v>
      </c>
      <c r="B3851" t="s">
        <v>370</v>
      </c>
      <c r="C3851" t="s">
        <v>11181</v>
      </c>
      <c r="D3851" t="s">
        <v>7394</v>
      </c>
      <c r="E3851" t="s">
        <v>16634</v>
      </c>
      <c r="F3851" t="s">
        <v>18919</v>
      </c>
      <c r="G3851" t="s">
        <v>18920</v>
      </c>
      <c r="H3851" t="s">
        <v>6870</v>
      </c>
      <c r="I3851" t="s">
        <v>6871</v>
      </c>
      <c r="J3851">
        <v>12</v>
      </c>
      <c r="K3851">
        <v>2</v>
      </c>
      <c r="L3851" t="s">
        <v>6890</v>
      </c>
      <c r="M3851" t="s">
        <v>6891</v>
      </c>
      <c r="N3851" t="s">
        <v>6874</v>
      </c>
      <c r="O3851" t="s">
        <v>6874</v>
      </c>
      <c r="P3851" t="s">
        <v>6874</v>
      </c>
      <c r="Q3851" t="s">
        <v>6874</v>
      </c>
      <c r="R3851" t="s">
        <v>6874</v>
      </c>
      <c r="S3851">
        <v>4.7939340000000001</v>
      </c>
      <c r="T3851">
        <v>-75.712515999999994</v>
      </c>
      <c r="U3851" t="s">
        <v>18921</v>
      </c>
    </row>
    <row r="3852" spans="1:21" x14ac:dyDescent="0.3">
      <c r="A3852" t="s">
        <v>18922</v>
      </c>
      <c r="B3852" t="s">
        <v>370</v>
      </c>
      <c r="C3852" t="s">
        <v>11185</v>
      </c>
      <c r="D3852" t="s">
        <v>7124</v>
      </c>
      <c r="E3852" t="s">
        <v>7124</v>
      </c>
      <c r="F3852" t="s">
        <v>18923</v>
      </c>
      <c r="G3852" t="s">
        <v>18923</v>
      </c>
      <c r="H3852" t="s">
        <v>6870</v>
      </c>
      <c r="I3852" t="s">
        <v>6871</v>
      </c>
      <c r="J3852">
        <v>9</v>
      </c>
      <c r="K3852" t="s">
        <v>370</v>
      </c>
      <c r="L3852" t="s">
        <v>6890</v>
      </c>
      <c r="M3852" t="s">
        <v>6891</v>
      </c>
      <c r="N3852" t="s">
        <v>6874</v>
      </c>
      <c r="O3852" t="s">
        <v>6874</v>
      </c>
      <c r="P3852" t="s">
        <v>6874</v>
      </c>
      <c r="Q3852" t="s">
        <v>6874</v>
      </c>
      <c r="R3852" t="s">
        <v>6874</v>
      </c>
      <c r="S3852">
        <v>4.7839700000000001</v>
      </c>
      <c r="T3852">
        <v>-75.732033000000001</v>
      </c>
      <c r="U3852" t="s">
        <v>18924</v>
      </c>
    </row>
    <row r="3853" spans="1:21" x14ac:dyDescent="0.3">
      <c r="A3853" t="s">
        <v>18925</v>
      </c>
      <c r="B3853" t="s">
        <v>370</v>
      </c>
      <c r="C3853" t="s">
        <v>11178</v>
      </c>
      <c r="D3853" t="s">
        <v>7124</v>
      </c>
      <c r="E3853" t="s">
        <v>18926</v>
      </c>
      <c r="F3853" t="s">
        <v>18927</v>
      </c>
      <c r="G3853" t="s">
        <v>18927</v>
      </c>
      <c r="H3853" t="s">
        <v>6870</v>
      </c>
      <c r="I3853" t="s">
        <v>6871</v>
      </c>
      <c r="J3853">
        <v>3</v>
      </c>
      <c r="K3853" t="s">
        <v>370</v>
      </c>
      <c r="L3853" t="s">
        <v>6881</v>
      </c>
      <c r="M3853" t="s">
        <v>6873</v>
      </c>
      <c r="N3853" t="s">
        <v>6874</v>
      </c>
      <c r="O3853" t="s">
        <v>6875</v>
      </c>
      <c r="P3853" t="s">
        <v>6874</v>
      </c>
      <c r="Q3853" t="s">
        <v>6875</v>
      </c>
      <c r="R3853" t="s">
        <v>6874</v>
      </c>
      <c r="S3853">
        <v>4.7970980000000001</v>
      </c>
      <c r="T3853">
        <v>-75.743396000000004</v>
      </c>
      <c r="U3853" t="s">
        <v>18928</v>
      </c>
    </row>
    <row r="3854" spans="1:21" x14ac:dyDescent="0.3">
      <c r="A3854" t="s">
        <v>18929</v>
      </c>
      <c r="B3854" t="s">
        <v>370</v>
      </c>
      <c r="C3854" t="s">
        <v>11178</v>
      </c>
      <c r="D3854" t="s">
        <v>7124</v>
      </c>
      <c r="E3854" t="s">
        <v>18926</v>
      </c>
      <c r="F3854" t="s">
        <v>18930</v>
      </c>
      <c r="G3854" t="s">
        <v>17241</v>
      </c>
      <c r="H3854" t="s">
        <v>6870</v>
      </c>
      <c r="I3854" t="s">
        <v>6910</v>
      </c>
      <c r="J3854">
        <v>2</v>
      </c>
      <c r="K3854" t="s">
        <v>370</v>
      </c>
      <c r="L3854" t="s">
        <v>6881</v>
      </c>
      <c r="M3854" t="s">
        <v>6873</v>
      </c>
      <c r="N3854" t="s">
        <v>6874</v>
      </c>
      <c r="O3854" t="s">
        <v>6875</v>
      </c>
      <c r="P3854" t="s">
        <v>6875</v>
      </c>
      <c r="Q3854" t="s">
        <v>6874</v>
      </c>
      <c r="R3854" t="s">
        <v>6875</v>
      </c>
      <c r="S3854">
        <v>4.7972099999999998</v>
      </c>
      <c r="T3854">
        <v>-75.743385000000004</v>
      </c>
      <c r="U3854" t="s">
        <v>18931</v>
      </c>
    </row>
    <row r="3855" spans="1:21" x14ac:dyDescent="0.3">
      <c r="A3855" t="s">
        <v>18932</v>
      </c>
      <c r="B3855" t="s">
        <v>370</v>
      </c>
      <c r="C3855" t="s">
        <v>11178</v>
      </c>
      <c r="D3855" t="s">
        <v>7124</v>
      </c>
      <c r="E3855" t="s">
        <v>18926</v>
      </c>
      <c r="F3855" t="s">
        <v>18933</v>
      </c>
      <c r="G3855" t="s">
        <v>18933</v>
      </c>
      <c r="H3855" t="s">
        <v>6870</v>
      </c>
      <c r="I3855" t="s">
        <v>6880</v>
      </c>
      <c r="J3855">
        <v>1</v>
      </c>
      <c r="K3855" t="s">
        <v>370</v>
      </c>
      <c r="L3855" t="s">
        <v>6872</v>
      </c>
      <c r="M3855" t="s">
        <v>6873</v>
      </c>
      <c r="N3855" t="s">
        <v>6874</v>
      </c>
      <c r="O3855" t="s">
        <v>6875</v>
      </c>
      <c r="P3855" t="s">
        <v>6874</v>
      </c>
      <c r="Q3855" t="s">
        <v>6874</v>
      </c>
      <c r="R3855" t="s">
        <v>6875</v>
      </c>
      <c r="S3855">
        <v>4.7977530000000002</v>
      </c>
      <c r="T3855">
        <v>-75.743303999999995</v>
      </c>
      <c r="U3855" t="s">
        <v>18934</v>
      </c>
    </row>
    <row r="3856" spans="1:21" x14ac:dyDescent="0.3">
      <c r="A3856" t="s">
        <v>18935</v>
      </c>
      <c r="B3856" t="s">
        <v>370</v>
      </c>
      <c r="C3856" t="s">
        <v>11185</v>
      </c>
      <c r="D3856" t="s">
        <v>7124</v>
      </c>
      <c r="E3856" t="s">
        <v>7440</v>
      </c>
      <c r="F3856" t="s">
        <v>18936</v>
      </c>
      <c r="G3856" t="s">
        <v>18936</v>
      </c>
      <c r="H3856" t="s">
        <v>6870</v>
      </c>
      <c r="I3856" t="s">
        <v>6871</v>
      </c>
      <c r="J3856">
        <v>2</v>
      </c>
      <c r="K3856" t="s">
        <v>370</v>
      </c>
      <c r="L3856" t="s">
        <v>6872</v>
      </c>
      <c r="M3856" t="s">
        <v>6894</v>
      </c>
      <c r="N3856" t="s">
        <v>6874</v>
      </c>
      <c r="O3856" t="s">
        <v>6875</v>
      </c>
      <c r="P3856" t="s">
        <v>6874</v>
      </c>
      <c r="Q3856" t="s">
        <v>6874</v>
      </c>
      <c r="R3856" t="s">
        <v>6874</v>
      </c>
      <c r="S3856">
        <v>4.8184659999999999</v>
      </c>
      <c r="T3856">
        <v>-75.695419000000001</v>
      </c>
      <c r="U3856" t="s">
        <v>370</v>
      </c>
    </row>
    <row r="3857" spans="1:21" x14ac:dyDescent="0.3">
      <c r="A3857" t="s">
        <v>18937</v>
      </c>
      <c r="B3857" t="s">
        <v>370</v>
      </c>
      <c r="C3857" t="s">
        <v>11185</v>
      </c>
      <c r="D3857" t="s">
        <v>7124</v>
      </c>
      <c r="E3857" t="s">
        <v>7440</v>
      </c>
      <c r="F3857" t="s">
        <v>18938</v>
      </c>
      <c r="G3857" t="s">
        <v>18938</v>
      </c>
      <c r="H3857" t="s">
        <v>6870</v>
      </c>
      <c r="I3857" t="s">
        <v>7029</v>
      </c>
      <c r="J3857">
        <v>3</v>
      </c>
      <c r="K3857" t="s">
        <v>370</v>
      </c>
      <c r="L3857" t="s">
        <v>6890</v>
      </c>
      <c r="M3857" t="s">
        <v>6891</v>
      </c>
      <c r="N3857" t="s">
        <v>6874</v>
      </c>
      <c r="O3857" t="s">
        <v>6874</v>
      </c>
      <c r="P3857" t="s">
        <v>6874</v>
      </c>
      <c r="Q3857" t="s">
        <v>6874</v>
      </c>
      <c r="R3857" t="s">
        <v>6874</v>
      </c>
      <c r="S3857">
        <v>4.8184659999999999</v>
      </c>
      <c r="T3857">
        <v>-75.695419000000001</v>
      </c>
      <c r="U3857" t="s">
        <v>370</v>
      </c>
    </row>
    <row r="3858" spans="1:21" x14ac:dyDescent="0.3">
      <c r="A3858" t="s">
        <v>18939</v>
      </c>
      <c r="B3858" t="s">
        <v>370</v>
      </c>
      <c r="C3858" t="s">
        <v>370</v>
      </c>
      <c r="D3858" t="s">
        <v>9892</v>
      </c>
      <c r="E3858" t="s">
        <v>15533</v>
      </c>
      <c r="F3858" t="s">
        <v>18940</v>
      </c>
      <c r="G3858" t="s">
        <v>18940</v>
      </c>
      <c r="H3858" t="s">
        <v>6870</v>
      </c>
      <c r="I3858" t="s">
        <v>6871</v>
      </c>
      <c r="J3858">
        <v>3</v>
      </c>
      <c r="K3858" t="s">
        <v>370</v>
      </c>
      <c r="L3858" t="s">
        <v>6872</v>
      </c>
      <c r="M3858" t="s">
        <v>6894</v>
      </c>
      <c r="N3858" t="s">
        <v>6875</v>
      </c>
      <c r="O3858" t="s">
        <v>6874</v>
      </c>
      <c r="P3858" t="s">
        <v>6875</v>
      </c>
      <c r="Q3858" t="s">
        <v>6874</v>
      </c>
      <c r="R3858" t="s">
        <v>6875</v>
      </c>
      <c r="S3858">
        <v>4.801323</v>
      </c>
      <c r="T3858">
        <v>-75.724646000000007</v>
      </c>
      <c r="U3858" t="s">
        <v>18941</v>
      </c>
    </row>
    <row r="3859" spans="1:21" x14ac:dyDescent="0.3">
      <c r="A3859" t="s">
        <v>18942</v>
      </c>
      <c r="B3859" t="s">
        <v>370</v>
      </c>
      <c r="C3859" t="s">
        <v>370</v>
      </c>
      <c r="D3859" t="s">
        <v>9892</v>
      </c>
      <c r="E3859" t="s">
        <v>12177</v>
      </c>
      <c r="F3859" t="s">
        <v>18943</v>
      </c>
      <c r="G3859" t="s">
        <v>18943</v>
      </c>
      <c r="H3859" t="s">
        <v>6870</v>
      </c>
      <c r="I3859" t="s">
        <v>6871</v>
      </c>
      <c r="J3859">
        <v>3</v>
      </c>
      <c r="K3859" t="s">
        <v>370</v>
      </c>
      <c r="L3859" t="s">
        <v>6890</v>
      </c>
      <c r="M3859" t="s">
        <v>6891</v>
      </c>
      <c r="N3859" t="s">
        <v>6874</v>
      </c>
      <c r="O3859" t="s">
        <v>6874</v>
      </c>
      <c r="P3859" t="s">
        <v>6874</v>
      </c>
      <c r="Q3859" t="s">
        <v>6874</v>
      </c>
      <c r="R3859" t="s">
        <v>6874</v>
      </c>
      <c r="S3859">
        <v>4.801323</v>
      </c>
      <c r="T3859">
        <v>-75.724646000000007</v>
      </c>
      <c r="U3859" t="s">
        <v>370</v>
      </c>
    </row>
    <row r="3860" spans="1:21" x14ac:dyDescent="0.3">
      <c r="A3860" t="s">
        <v>18944</v>
      </c>
      <c r="B3860" t="s">
        <v>370</v>
      </c>
      <c r="C3860" t="s">
        <v>370</v>
      </c>
      <c r="D3860" t="s">
        <v>9892</v>
      </c>
      <c r="E3860" t="s">
        <v>17206</v>
      </c>
      <c r="F3860" t="s">
        <v>18945</v>
      </c>
      <c r="G3860" t="s">
        <v>18945</v>
      </c>
      <c r="H3860" t="s">
        <v>6870</v>
      </c>
      <c r="I3860" t="s">
        <v>6871</v>
      </c>
      <c r="J3860">
        <v>2</v>
      </c>
      <c r="K3860" t="s">
        <v>370</v>
      </c>
      <c r="L3860" t="s">
        <v>6890</v>
      </c>
      <c r="M3860" t="s">
        <v>6891</v>
      </c>
      <c r="N3860" t="s">
        <v>6874</v>
      </c>
      <c r="O3860" t="s">
        <v>6874</v>
      </c>
      <c r="P3860" t="s">
        <v>6874</v>
      </c>
      <c r="Q3860" t="s">
        <v>6874</v>
      </c>
      <c r="R3860" t="s">
        <v>6874</v>
      </c>
      <c r="S3860">
        <v>4.801323</v>
      </c>
      <c r="T3860">
        <v>-75.724646000000007</v>
      </c>
      <c r="U3860" t="s">
        <v>18946</v>
      </c>
    </row>
    <row r="3861" spans="1:21" x14ac:dyDescent="0.3">
      <c r="A3861" t="s">
        <v>18947</v>
      </c>
      <c r="B3861" t="s">
        <v>370</v>
      </c>
      <c r="C3861" t="s">
        <v>370</v>
      </c>
      <c r="D3861" t="s">
        <v>9892</v>
      </c>
      <c r="E3861" t="s">
        <v>17206</v>
      </c>
      <c r="F3861" t="s">
        <v>18948</v>
      </c>
      <c r="G3861" t="s">
        <v>18948</v>
      </c>
      <c r="H3861" t="s">
        <v>6870</v>
      </c>
      <c r="I3861" t="s">
        <v>6871</v>
      </c>
      <c r="J3861">
        <v>1</v>
      </c>
      <c r="K3861" t="s">
        <v>370</v>
      </c>
      <c r="L3861" t="s">
        <v>6872</v>
      </c>
      <c r="M3861" t="s">
        <v>6894</v>
      </c>
      <c r="N3861" t="s">
        <v>6875</v>
      </c>
      <c r="O3861" t="s">
        <v>6874</v>
      </c>
      <c r="P3861" t="s">
        <v>6875</v>
      </c>
      <c r="Q3861" t="s">
        <v>6875</v>
      </c>
      <c r="R3861" t="s">
        <v>6875</v>
      </c>
      <c r="S3861">
        <v>4.8348560000000003</v>
      </c>
      <c r="T3861">
        <v>-75.680796000000001</v>
      </c>
      <c r="U3861" t="s">
        <v>18949</v>
      </c>
    </row>
    <row r="3862" spans="1:21" x14ac:dyDescent="0.3">
      <c r="A3862" t="s">
        <v>18950</v>
      </c>
      <c r="B3862" t="s">
        <v>370</v>
      </c>
      <c r="C3862" t="s">
        <v>370</v>
      </c>
      <c r="D3862" t="s">
        <v>9892</v>
      </c>
      <c r="E3862" t="s">
        <v>15533</v>
      </c>
      <c r="F3862" t="s">
        <v>18951</v>
      </c>
      <c r="G3862" t="s">
        <v>18951</v>
      </c>
      <c r="H3862" t="s">
        <v>6870</v>
      </c>
      <c r="I3862" t="s">
        <v>6871</v>
      </c>
      <c r="J3862">
        <v>3</v>
      </c>
      <c r="K3862" t="s">
        <v>370</v>
      </c>
      <c r="L3862" t="s">
        <v>6872</v>
      </c>
      <c r="M3862" t="s">
        <v>6873</v>
      </c>
      <c r="N3862" t="s">
        <v>6874</v>
      </c>
      <c r="O3862" t="s">
        <v>6874</v>
      </c>
      <c r="P3862" t="s">
        <v>6874</v>
      </c>
      <c r="Q3862" t="s">
        <v>6874</v>
      </c>
      <c r="R3862" t="s">
        <v>6874</v>
      </c>
      <c r="S3862">
        <v>4.801323</v>
      </c>
      <c r="T3862">
        <v>-75.724646000000007</v>
      </c>
      <c r="U3862" t="s">
        <v>18952</v>
      </c>
    </row>
    <row r="3863" spans="1:21" x14ac:dyDescent="0.3">
      <c r="A3863" t="s">
        <v>18953</v>
      </c>
      <c r="B3863" t="s">
        <v>370</v>
      </c>
      <c r="C3863" t="s">
        <v>370</v>
      </c>
      <c r="D3863" t="s">
        <v>7394</v>
      </c>
      <c r="E3863" t="s">
        <v>7395</v>
      </c>
      <c r="F3863" t="s">
        <v>18954</v>
      </c>
      <c r="G3863" t="s">
        <v>18955</v>
      </c>
      <c r="H3863" t="s">
        <v>6870</v>
      </c>
      <c r="I3863" t="s">
        <v>18956</v>
      </c>
      <c r="J3863">
        <v>2</v>
      </c>
      <c r="K3863" t="s">
        <v>370</v>
      </c>
      <c r="L3863" t="s">
        <v>6881</v>
      </c>
      <c r="M3863" t="s">
        <v>6873</v>
      </c>
      <c r="N3863" t="s">
        <v>6874</v>
      </c>
      <c r="O3863" t="s">
        <v>6875</v>
      </c>
      <c r="P3863" t="s">
        <v>6876</v>
      </c>
      <c r="Q3863" t="s">
        <v>6874</v>
      </c>
      <c r="R3863" t="s">
        <v>6874</v>
      </c>
      <c r="S3863">
        <v>4.6740490000000001</v>
      </c>
      <c r="T3863">
        <v>-75.690051999999994</v>
      </c>
      <c r="U3863" t="s">
        <v>18957</v>
      </c>
    </row>
    <row r="3864" spans="1:21" x14ac:dyDescent="0.3">
      <c r="A3864" t="s">
        <v>18958</v>
      </c>
      <c r="B3864" t="s">
        <v>370</v>
      </c>
      <c r="C3864" t="s">
        <v>11185</v>
      </c>
      <c r="D3864" t="s">
        <v>7124</v>
      </c>
      <c r="E3864" t="s">
        <v>8948</v>
      </c>
      <c r="F3864" t="s">
        <v>18959</v>
      </c>
      <c r="G3864" t="s">
        <v>18960</v>
      </c>
      <c r="H3864" t="s">
        <v>6870</v>
      </c>
      <c r="I3864" t="s">
        <v>16193</v>
      </c>
      <c r="J3864">
        <v>2</v>
      </c>
      <c r="K3864">
        <v>1</v>
      </c>
      <c r="L3864" t="s">
        <v>6882</v>
      </c>
      <c r="M3864" t="s">
        <v>6882</v>
      </c>
      <c r="N3864" t="s">
        <v>6874</v>
      </c>
      <c r="O3864" t="s">
        <v>6874</v>
      </c>
      <c r="P3864" t="s">
        <v>6874</v>
      </c>
      <c r="Q3864" t="s">
        <v>6874</v>
      </c>
      <c r="R3864" t="s">
        <v>6874</v>
      </c>
      <c r="S3864">
        <v>4.8348560000000003</v>
      </c>
      <c r="T3864">
        <v>-75.680796000000001</v>
      </c>
      <c r="U3864" t="s">
        <v>18961</v>
      </c>
    </row>
    <row r="3865" spans="1:21" x14ac:dyDescent="0.3">
      <c r="A3865" t="s">
        <v>18962</v>
      </c>
      <c r="B3865" t="s">
        <v>370</v>
      </c>
      <c r="C3865" t="s">
        <v>370</v>
      </c>
      <c r="D3865" t="s">
        <v>7124</v>
      </c>
      <c r="E3865" t="s">
        <v>7124</v>
      </c>
      <c r="F3865" t="s">
        <v>18963</v>
      </c>
      <c r="G3865" t="s">
        <v>18964</v>
      </c>
      <c r="H3865" t="s">
        <v>6870</v>
      </c>
      <c r="I3865" t="s">
        <v>6871</v>
      </c>
      <c r="J3865">
        <v>2</v>
      </c>
      <c r="K3865" t="s">
        <v>370</v>
      </c>
      <c r="L3865" t="s">
        <v>6890</v>
      </c>
      <c r="M3865" t="s">
        <v>6882</v>
      </c>
      <c r="N3865" t="s">
        <v>6874</v>
      </c>
      <c r="O3865" t="s">
        <v>6874</v>
      </c>
      <c r="P3865" t="s">
        <v>6874</v>
      </c>
      <c r="Q3865" t="s">
        <v>6874</v>
      </c>
      <c r="R3865" t="s">
        <v>6874</v>
      </c>
      <c r="S3865">
        <v>4.7982459999999998</v>
      </c>
      <c r="T3865">
        <v>-75.667350999999996</v>
      </c>
      <c r="U3865" t="s">
        <v>18965</v>
      </c>
    </row>
    <row r="3866" spans="1:21" x14ac:dyDescent="0.3">
      <c r="A3866" t="s">
        <v>18966</v>
      </c>
      <c r="B3866" t="s">
        <v>370</v>
      </c>
      <c r="C3866" t="s">
        <v>11185</v>
      </c>
      <c r="D3866" t="s">
        <v>7124</v>
      </c>
      <c r="E3866" t="s">
        <v>8167</v>
      </c>
      <c r="F3866" t="s">
        <v>7032</v>
      </c>
      <c r="G3866" t="s">
        <v>18967</v>
      </c>
      <c r="H3866" t="s">
        <v>6870</v>
      </c>
      <c r="I3866" t="s">
        <v>6989</v>
      </c>
      <c r="J3866">
        <v>2</v>
      </c>
      <c r="K3866" t="s">
        <v>370</v>
      </c>
      <c r="L3866" t="s">
        <v>6882</v>
      </c>
      <c r="M3866" t="s">
        <v>6882</v>
      </c>
      <c r="N3866" t="s">
        <v>6874</v>
      </c>
      <c r="O3866" t="s">
        <v>6874</v>
      </c>
      <c r="P3866" t="s">
        <v>6874</v>
      </c>
      <c r="Q3866" t="s">
        <v>6875</v>
      </c>
      <c r="R3866" t="s">
        <v>6874</v>
      </c>
      <c r="S3866">
        <v>4.8066060000000004</v>
      </c>
      <c r="T3866">
        <v>-75.682208000000003</v>
      </c>
      <c r="U3866" t="s">
        <v>18968</v>
      </c>
    </row>
    <row r="3867" spans="1:21" x14ac:dyDescent="0.3">
      <c r="A3867" t="s">
        <v>18969</v>
      </c>
      <c r="B3867" t="s">
        <v>370</v>
      </c>
      <c r="C3867" t="s">
        <v>11185</v>
      </c>
      <c r="D3867" t="s">
        <v>8167</v>
      </c>
      <c r="E3867" t="s">
        <v>18970</v>
      </c>
      <c r="F3867" t="s">
        <v>18971</v>
      </c>
      <c r="G3867" t="s">
        <v>18972</v>
      </c>
      <c r="H3867" t="s">
        <v>6870</v>
      </c>
      <c r="I3867" t="s">
        <v>16193</v>
      </c>
      <c r="J3867">
        <v>2</v>
      </c>
      <c r="K3867" t="s">
        <v>370</v>
      </c>
      <c r="L3867" t="s">
        <v>6882</v>
      </c>
      <c r="M3867" t="s">
        <v>6882</v>
      </c>
      <c r="N3867" t="s">
        <v>6874</v>
      </c>
      <c r="O3867" t="s">
        <v>6874</v>
      </c>
      <c r="P3867" t="s">
        <v>6874</v>
      </c>
      <c r="Q3867" t="s">
        <v>6874</v>
      </c>
      <c r="R3867" t="s">
        <v>6874</v>
      </c>
      <c r="S3867">
        <v>4.8010979999999996</v>
      </c>
      <c r="T3867">
        <v>-75.723786000000004</v>
      </c>
      <c r="U3867" t="s">
        <v>18973</v>
      </c>
    </row>
    <row r="3868" spans="1:21" x14ac:dyDescent="0.3">
      <c r="A3868" t="s">
        <v>18974</v>
      </c>
      <c r="B3868" t="s">
        <v>370</v>
      </c>
      <c r="C3868" t="s">
        <v>11185</v>
      </c>
      <c r="D3868" t="s">
        <v>8167</v>
      </c>
      <c r="E3868" t="s">
        <v>18970</v>
      </c>
      <c r="F3868" t="s">
        <v>15241</v>
      </c>
      <c r="G3868" t="s">
        <v>18975</v>
      </c>
      <c r="H3868" t="s">
        <v>6870</v>
      </c>
      <c r="I3868" t="s">
        <v>16193</v>
      </c>
      <c r="J3868">
        <v>1</v>
      </c>
      <c r="K3868" t="s">
        <v>370</v>
      </c>
      <c r="L3868" t="s">
        <v>6882</v>
      </c>
      <c r="M3868" t="s">
        <v>6882</v>
      </c>
      <c r="N3868" t="s">
        <v>6874</v>
      </c>
      <c r="O3868" t="s">
        <v>6874</v>
      </c>
      <c r="P3868" t="s">
        <v>6874</v>
      </c>
      <c r="Q3868" t="s">
        <v>6874</v>
      </c>
      <c r="R3868" t="s">
        <v>6874</v>
      </c>
      <c r="S3868">
        <v>4.8184659999999999</v>
      </c>
      <c r="T3868">
        <v>-75.695419000000001</v>
      </c>
      <c r="U3868" t="s">
        <v>18961</v>
      </c>
    </row>
    <row r="3869" spans="1:21" x14ac:dyDescent="0.3">
      <c r="A3869" t="s">
        <v>18976</v>
      </c>
      <c r="B3869" t="s">
        <v>370</v>
      </c>
      <c r="C3869" t="s">
        <v>11185</v>
      </c>
      <c r="D3869" t="s">
        <v>7178</v>
      </c>
      <c r="E3869" t="s">
        <v>7178</v>
      </c>
      <c r="F3869" t="s">
        <v>18977</v>
      </c>
      <c r="G3869" t="s">
        <v>18978</v>
      </c>
      <c r="H3869" t="s">
        <v>6870</v>
      </c>
      <c r="I3869" t="s">
        <v>18979</v>
      </c>
      <c r="J3869">
        <v>1</v>
      </c>
      <c r="K3869" t="s">
        <v>370</v>
      </c>
      <c r="L3869" t="s">
        <v>6881</v>
      </c>
      <c r="M3869" t="s">
        <v>6882</v>
      </c>
      <c r="N3869" t="s">
        <v>6874</v>
      </c>
      <c r="O3869" t="s">
        <v>6874</v>
      </c>
      <c r="P3869" t="s">
        <v>6874</v>
      </c>
      <c r="Q3869" t="s">
        <v>6875</v>
      </c>
      <c r="R3869" t="s">
        <v>6874</v>
      </c>
      <c r="S3869">
        <v>4.8052000000000001</v>
      </c>
      <c r="T3869">
        <v>-75.6982</v>
      </c>
      <c r="U3869" t="s">
        <v>18973</v>
      </c>
    </row>
    <row r="3870" spans="1:21" x14ac:dyDescent="0.3">
      <c r="A3870" t="s">
        <v>18980</v>
      </c>
      <c r="B3870" t="s">
        <v>370</v>
      </c>
      <c r="C3870" t="s">
        <v>11185</v>
      </c>
      <c r="D3870" t="s">
        <v>7178</v>
      </c>
      <c r="E3870" t="s">
        <v>7178</v>
      </c>
      <c r="F3870" t="s">
        <v>18981</v>
      </c>
      <c r="G3870" t="s">
        <v>18982</v>
      </c>
      <c r="H3870" t="s">
        <v>6870</v>
      </c>
      <c r="I3870" t="s">
        <v>18979</v>
      </c>
      <c r="J3870">
        <v>3</v>
      </c>
      <c r="K3870" t="s">
        <v>370</v>
      </c>
      <c r="L3870" t="s">
        <v>6882</v>
      </c>
      <c r="M3870" t="s">
        <v>6882</v>
      </c>
      <c r="N3870" t="s">
        <v>6874</v>
      </c>
      <c r="O3870" t="s">
        <v>6875</v>
      </c>
      <c r="P3870" t="s">
        <v>6876</v>
      </c>
      <c r="Q3870" t="s">
        <v>6874</v>
      </c>
      <c r="R3870" t="s">
        <v>6874</v>
      </c>
      <c r="S3870">
        <v>4.8343119999999997</v>
      </c>
      <c r="T3870">
        <v>-75.667175999999998</v>
      </c>
      <c r="U3870" t="s">
        <v>18983</v>
      </c>
    </row>
    <row r="3871" spans="1:21" x14ac:dyDescent="0.3">
      <c r="A3871" t="s">
        <v>18984</v>
      </c>
      <c r="B3871" t="s">
        <v>370</v>
      </c>
      <c r="C3871" t="s">
        <v>11185</v>
      </c>
      <c r="D3871" t="s">
        <v>7593</v>
      </c>
      <c r="E3871" t="s">
        <v>15533</v>
      </c>
      <c r="F3871" t="s">
        <v>18985</v>
      </c>
      <c r="G3871" t="s">
        <v>18986</v>
      </c>
      <c r="H3871" t="s">
        <v>6870</v>
      </c>
      <c r="I3871" t="s">
        <v>18979</v>
      </c>
      <c r="J3871">
        <v>3</v>
      </c>
      <c r="K3871" t="s">
        <v>370</v>
      </c>
      <c r="L3871" t="s">
        <v>6882</v>
      </c>
      <c r="M3871" t="s">
        <v>6882</v>
      </c>
      <c r="N3871" t="s">
        <v>6874</v>
      </c>
      <c r="O3871" t="s">
        <v>6874</v>
      </c>
      <c r="P3871" t="s">
        <v>6874</v>
      </c>
      <c r="Q3871" t="s">
        <v>6874</v>
      </c>
      <c r="R3871" t="s">
        <v>6874</v>
      </c>
      <c r="S3871">
        <v>4.7973549999999996</v>
      </c>
      <c r="T3871">
        <v>-75.710438999999994</v>
      </c>
      <c r="U3871" t="s">
        <v>18987</v>
      </c>
    </row>
    <row r="3872" spans="1:21" x14ac:dyDescent="0.3">
      <c r="A3872" t="s">
        <v>18988</v>
      </c>
      <c r="B3872" t="s">
        <v>370</v>
      </c>
      <c r="C3872" t="s">
        <v>11185</v>
      </c>
      <c r="D3872" t="s">
        <v>7178</v>
      </c>
      <c r="E3872" t="s">
        <v>7178</v>
      </c>
      <c r="F3872" t="s">
        <v>18989</v>
      </c>
      <c r="G3872" t="s">
        <v>18990</v>
      </c>
      <c r="H3872" t="s">
        <v>6870</v>
      </c>
      <c r="I3872" t="s">
        <v>18979</v>
      </c>
      <c r="J3872">
        <v>3</v>
      </c>
      <c r="K3872" t="s">
        <v>370</v>
      </c>
      <c r="L3872" t="s">
        <v>6890</v>
      </c>
      <c r="M3872" t="s">
        <v>6891</v>
      </c>
      <c r="N3872" t="s">
        <v>6874</v>
      </c>
      <c r="O3872" t="s">
        <v>6874</v>
      </c>
      <c r="P3872" t="s">
        <v>6874</v>
      </c>
      <c r="Q3872" t="s">
        <v>6874</v>
      </c>
      <c r="R3872" t="s">
        <v>6874</v>
      </c>
      <c r="S3872">
        <v>4.8062760000000004</v>
      </c>
      <c r="T3872">
        <v>-75.735709</v>
      </c>
      <c r="U3872" t="s">
        <v>18973</v>
      </c>
    </row>
    <row r="3873" spans="1:21" x14ac:dyDescent="0.3">
      <c r="A3873" t="s">
        <v>18991</v>
      </c>
      <c r="B3873" t="s">
        <v>370</v>
      </c>
      <c r="C3873" t="s">
        <v>11185</v>
      </c>
      <c r="D3873" t="s">
        <v>7124</v>
      </c>
      <c r="E3873" t="s">
        <v>8190</v>
      </c>
      <c r="F3873" t="s">
        <v>18992</v>
      </c>
      <c r="G3873" t="s">
        <v>18993</v>
      </c>
      <c r="H3873" t="s">
        <v>6870</v>
      </c>
      <c r="I3873" t="s">
        <v>6989</v>
      </c>
      <c r="J3873">
        <v>2</v>
      </c>
      <c r="K3873" t="s">
        <v>370</v>
      </c>
      <c r="L3873" t="s">
        <v>6890</v>
      </c>
      <c r="M3873" t="s">
        <v>6891</v>
      </c>
      <c r="N3873" t="s">
        <v>6874</v>
      </c>
      <c r="O3873" t="s">
        <v>6874</v>
      </c>
      <c r="P3873" t="s">
        <v>6874</v>
      </c>
      <c r="Q3873" t="s">
        <v>6874</v>
      </c>
      <c r="R3873" t="s">
        <v>6874</v>
      </c>
      <c r="S3873">
        <v>4.8141100000000003</v>
      </c>
      <c r="T3873">
        <v>-75.707840000000004</v>
      </c>
      <c r="U3873" t="s">
        <v>18973</v>
      </c>
    </row>
    <row r="3874" spans="1:21" x14ac:dyDescent="0.3">
      <c r="A3874" t="s">
        <v>18994</v>
      </c>
      <c r="B3874" t="s">
        <v>370</v>
      </c>
      <c r="C3874" t="s">
        <v>11185</v>
      </c>
      <c r="D3874" t="s">
        <v>7060</v>
      </c>
      <c r="E3874" t="s">
        <v>16389</v>
      </c>
      <c r="F3874" t="s">
        <v>18995</v>
      </c>
      <c r="G3874" t="s">
        <v>18995</v>
      </c>
      <c r="H3874" t="s">
        <v>6870</v>
      </c>
      <c r="I3874" t="s">
        <v>18979</v>
      </c>
      <c r="J3874" t="s">
        <v>370</v>
      </c>
      <c r="K3874" t="s">
        <v>370</v>
      </c>
      <c r="L3874" t="s">
        <v>6890</v>
      </c>
      <c r="M3874" t="s">
        <v>6891</v>
      </c>
      <c r="N3874" t="s">
        <v>6874</v>
      </c>
      <c r="O3874" t="s">
        <v>6874</v>
      </c>
      <c r="P3874" t="s">
        <v>6874</v>
      </c>
      <c r="Q3874" t="s">
        <v>6874</v>
      </c>
      <c r="R3874" t="s">
        <v>6874</v>
      </c>
      <c r="S3874">
        <v>4.7966480000000002</v>
      </c>
      <c r="T3874">
        <v>-75.691366000000002</v>
      </c>
      <c r="U3874" t="s">
        <v>18973</v>
      </c>
    </row>
    <row r="3875" spans="1:21" x14ac:dyDescent="0.3">
      <c r="A3875" t="s">
        <v>18996</v>
      </c>
      <c r="B3875" t="s">
        <v>370</v>
      </c>
      <c r="C3875" t="s">
        <v>11189</v>
      </c>
      <c r="D3875" t="s">
        <v>7124</v>
      </c>
      <c r="E3875" t="s">
        <v>6866</v>
      </c>
      <c r="F3875" t="s">
        <v>18997</v>
      </c>
      <c r="G3875" t="s">
        <v>18998</v>
      </c>
      <c r="H3875" t="s">
        <v>6870</v>
      </c>
      <c r="I3875" t="s">
        <v>6886</v>
      </c>
      <c r="J3875">
        <v>2</v>
      </c>
      <c r="K3875" t="s">
        <v>370</v>
      </c>
      <c r="L3875" t="s">
        <v>6872</v>
      </c>
      <c r="M3875" t="s">
        <v>6894</v>
      </c>
      <c r="N3875" t="s">
        <v>6874</v>
      </c>
      <c r="O3875" t="s">
        <v>6875</v>
      </c>
      <c r="P3875" t="s">
        <v>6875</v>
      </c>
      <c r="Q3875" t="s">
        <v>6875</v>
      </c>
      <c r="R3875" t="s">
        <v>6874</v>
      </c>
      <c r="S3875">
        <v>4.8131719999999998</v>
      </c>
      <c r="T3875">
        <v>-75.688478000000003</v>
      </c>
      <c r="U3875" t="s">
        <v>18999</v>
      </c>
    </row>
    <row r="3876" spans="1:21" x14ac:dyDescent="0.3">
      <c r="A3876" t="s">
        <v>19000</v>
      </c>
      <c r="B3876" t="s">
        <v>370</v>
      </c>
      <c r="C3876" t="s">
        <v>11185</v>
      </c>
      <c r="D3876" t="s">
        <v>7124</v>
      </c>
      <c r="E3876" t="s">
        <v>7124</v>
      </c>
      <c r="F3876" t="s">
        <v>19001</v>
      </c>
      <c r="G3876" t="s">
        <v>19002</v>
      </c>
      <c r="H3876" t="s">
        <v>6934</v>
      </c>
      <c r="I3876" t="s">
        <v>6870</v>
      </c>
      <c r="J3876">
        <v>1</v>
      </c>
      <c r="K3876" t="s">
        <v>370</v>
      </c>
      <c r="L3876" t="s">
        <v>6890</v>
      </c>
      <c r="M3876" t="s">
        <v>6873</v>
      </c>
      <c r="N3876" t="s">
        <v>6874</v>
      </c>
      <c r="O3876" t="s">
        <v>6874</v>
      </c>
      <c r="P3876" t="s">
        <v>6876</v>
      </c>
      <c r="Q3876" t="s">
        <v>6876</v>
      </c>
      <c r="R3876" t="s">
        <v>6876</v>
      </c>
      <c r="S3876">
        <v>4.7849469999999998</v>
      </c>
      <c r="T3876">
        <v>-75.725065999999998</v>
      </c>
      <c r="U3876" t="s">
        <v>19003</v>
      </c>
    </row>
    <row r="3877" spans="1:21" x14ac:dyDescent="0.3">
      <c r="A3877" t="s">
        <v>19004</v>
      </c>
      <c r="B3877" t="s">
        <v>370</v>
      </c>
      <c r="C3877" t="s">
        <v>8411</v>
      </c>
      <c r="D3877" t="s">
        <v>7124</v>
      </c>
      <c r="E3877" t="s">
        <v>8650</v>
      </c>
      <c r="F3877" t="s">
        <v>19005</v>
      </c>
      <c r="G3877" t="s">
        <v>19005</v>
      </c>
      <c r="H3877" t="s">
        <v>6934</v>
      </c>
      <c r="I3877" t="s">
        <v>19006</v>
      </c>
      <c r="J3877" t="s">
        <v>370</v>
      </c>
      <c r="K3877" t="s">
        <v>370</v>
      </c>
      <c r="L3877" t="s">
        <v>6881</v>
      </c>
      <c r="M3877" t="s">
        <v>6873</v>
      </c>
      <c r="N3877" t="s">
        <v>6874</v>
      </c>
      <c r="O3877" t="s">
        <v>6874</v>
      </c>
      <c r="P3877" t="s">
        <v>6876</v>
      </c>
      <c r="Q3877" t="s">
        <v>6876</v>
      </c>
      <c r="R3877" t="s">
        <v>6876</v>
      </c>
      <c r="S3877">
        <v>4.8087169999999997</v>
      </c>
      <c r="T3877">
        <v>-75.690601000000001</v>
      </c>
      <c r="U3877" t="s">
        <v>19007</v>
      </c>
    </row>
    <row r="3878" spans="1:21" x14ac:dyDescent="0.3">
      <c r="A3878" t="s">
        <v>19008</v>
      </c>
      <c r="B3878" t="s">
        <v>370</v>
      </c>
      <c r="C3878" t="s">
        <v>8411</v>
      </c>
      <c r="D3878" t="s">
        <v>7124</v>
      </c>
      <c r="E3878" t="s">
        <v>8650</v>
      </c>
      <c r="F3878" t="s">
        <v>19009</v>
      </c>
      <c r="G3878" t="s">
        <v>19009</v>
      </c>
      <c r="H3878" t="s">
        <v>6934</v>
      </c>
      <c r="I3878" t="s">
        <v>6870</v>
      </c>
      <c r="J3878">
        <v>2</v>
      </c>
      <c r="K3878" t="s">
        <v>370</v>
      </c>
      <c r="L3878" t="s">
        <v>6872</v>
      </c>
      <c r="M3878" t="s">
        <v>6894</v>
      </c>
      <c r="N3878" t="s">
        <v>6875</v>
      </c>
      <c r="O3878" t="s">
        <v>6874</v>
      </c>
      <c r="P3878" t="s">
        <v>6876</v>
      </c>
      <c r="Q3878" t="s">
        <v>6876</v>
      </c>
      <c r="R3878" t="s">
        <v>6876</v>
      </c>
      <c r="S3878">
        <v>4.8011970000000002</v>
      </c>
      <c r="T3878">
        <v>-75.717680999999999</v>
      </c>
      <c r="U3878" t="s">
        <v>6857</v>
      </c>
    </row>
    <row r="3879" spans="1:21" x14ac:dyDescent="0.3">
      <c r="A3879" t="s">
        <v>19010</v>
      </c>
      <c r="B3879" t="s">
        <v>370</v>
      </c>
      <c r="C3879" t="s">
        <v>10333</v>
      </c>
      <c r="D3879" t="s">
        <v>7124</v>
      </c>
      <c r="E3879" t="s">
        <v>8650</v>
      </c>
      <c r="F3879" t="s">
        <v>19011</v>
      </c>
      <c r="G3879" t="s">
        <v>19011</v>
      </c>
      <c r="H3879" t="s">
        <v>6870</v>
      </c>
      <c r="I3879" t="s">
        <v>6871</v>
      </c>
      <c r="J3879">
        <v>3</v>
      </c>
      <c r="K3879" t="s">
        <v>370</v>
      </c>
      <c r="L3879" t="s">
        <v>6890</v>
      </c>
      <c r="M3879" t="s">
        <v>6891</v>
      </c>
      <c r="N3879" t="s">
        <v>6874</v>
      </c>
      <c r="O3879" t="s">
        <v>6874</v>
      </c>
      <c r="P3879" t="s">
        <v>6874</v>
      </c>
      <c r="Q3879" t="s">
        <v>6874</v>
      </c>
      <c r="R3879" t="s">
        <v>6874</v>
      </c>
      <c r="S3879">
        <v>4.8087169999999997</v>
      </c>
      <c r="T3879">
        <v>-75.690601000000001</v>
      </c>
      <c r="U3879" t="s">
        <v>19012</v>
      </c>
    </row>
    <row r="3880" spans="1:21" x14ac:dyDescent="0.3">
      <c r="A3880" t="s">
        <v>19013</v>
      </c>
      <c r="B3880" t="s">
        <v>370</v>
      </c>
      <c r="C3880" t="s">
        <v>10333</v>
      </c>
      <c r="D3880" t="s">
        <v>7124</v>
      </c>
      <c r="E3880" t="s">
        <v>8650</v>
      </c>
      <c r="F3880" t="s">
        <v>19014</v>
      </c>
      <c r="G3880" t="s">
        <v>19014</v>
      </c>
      <c r="H3880" t="s">
        <v>6870</v>
      </c>
      <c r="I3880" t="s">
        <v>6871</v>
      </c>
      <c r="J3880">
        <v>1</v>
      </c>
      <c r="K3880" t="s">
        <v>370</v>
      </c>
      <c r="L3880" t="s">
        <v>6872</v>
      </c>
      <c r="M3880" t="s">
        <v>6894</v>
      </c>
      <c r="N3880" t="s">
        <v>6874</v>
      </c>
      <c r="O3880" t="s">
        <v>6875</v>
      </c>
      <c r="P3880" t="s">
        <v>6876</v>
      </c>
      <c r="Q3880" t="s">
        <v>6876</v>
      </c>
      <c r="R3880" t="s">
        <v>6874</v>
      </c>
      <c r="S3880">
        <v>4.8120200000000004</v>
      </c>
      <c r="T3880">
        <v>-75.704443999999995</v>
      </c>
      <c r="U3880" t="s">
        <v>19015</v>
      </c>
    </row>
    <row r="3881" spans="1:21" x14ac:dyDescent="0.3">
      <c r="A3881" t="s">
        <v>19016</v>
      </c>
      <c r="B3881" t="s">
        <v>370</v>
      </c>
      <c r="C3881" t="s">
        <v>10333</v>
      </c>
      <c r="D3881" t="s">
        <v>7124</v>
      </c>
      <c r="E3881" t="s">
        <v>8650</v>
      </c>
      <c r="F3881" t="s">
        <v>19017</v>
      </c>
      <c r="G3881" t="s">
        <v>19017</v>
      </c>
      <c r="H3881" t="s">
        <v>6870</v>
      </c>
      <c r="I3881" t="s">
        <v>6871</v>
      </c>
      <c r="J3881" t="s">
        <v>370</v>
      </c>
      <c r="K3881" t="s">
        <v>370</v>
      </c>
      <c r="L3881" t="s">
        <v>6890</v>
      </c>
      <c r="M3881" t="s">
        <v>6891</v>
      </c>
      <c r="N3881" t="s">
        <v>6874</v>
      </c>
      <c r="O3881" t="s">
        <v>6874</v>
      </c>
      <c r="P3881" t="s">
        <v>6874</v>
      </c>
      <c r="Q3881" t="s">
        <v>6874</v>
      </c>
      <c r="R3881" t="s">
        <v>6874</v>
      </c>
      <c r="S3881">
        <v>4.7976109999999998</v>
      </c>
      <c r="T3881">
        <v>-75.703379999999996</v>
      </c>
      <c r="U3881" t="s">
        <v>18973</v>
      </c>
    </row>
    <row r="3882" spans="1:21" x14ac:dyDescent="0.3">
      <c r="A3882" t="s">
        <v>19018</v>
      </c>
      <c r="B3882" t="s">
        <v>370</v>
      </c>
      <c r="C3882" t="s">
        <v>370</v>
      </c>
      <c r="D3882" t="s">
        <v>7124</v>
      </c>
      <c r="E3882" t="s">
        <v>8650</v>
      </c>
      <c r="F3882" t="s">
        <v>19019</v>
      </c>
      <c r="G3882" t="s">
        <v>19019</v>
      </c>
      <c r="H3882" t="s">
        <v>6870</v>
      </c>
      <c r="I3882" t="s">
        <v>6871</v>
      </c>
      <c r="J3882">
        <v>1</v>
      </c>
      <c r="K3882" t="s">
        <v>370</v>
      </c>
      <c r="L3882" t="s">
        <v>6881</v>
      </c>
      <c r="M3882" t="s">
        <v>6873</v>
      </c>
      <c r="N3882" t="s">
        <v>6874</v>
      </c>
      <c r="O3882" t="s">
        <v>6875</v>
      </c>
      <c r="P3882" t="s">
        <v>6874</v>
      </c>
      <c r="Q3882" t="s">
        <v>6874</v>
      </c>
      <c r="R3882" t="s">
        <v>6874</v>
      </c>
      <c r="S3882">
        <v>4.8087169999999997</v>
      </c>
      <c r="T3882">
        <v>-75.690601000000001</v>
      </c>
      <c r="U3882" t="s">
        <v>19020</v>
      </c>
    </row>
    <row r="3883" spans="1:21" x14ac:dyDescent="0.3">
      <c r="A3883" t="s">
        <v>19021</v>
      </c>
      <c r="B3883" t="s">
        <v>370</v>
      </c>
      <c r="C3883" t="s">
        <v>370</v>
      </c>
      <c r="D3883" t="s">
        <v>7593</v>
      </c>
      <c r="E3883" t="s">
        <v>15528</v>
      </c>
      <c r="F3883" t="s">
        <v>19022</v>
      </c>
      <c r="G3883" t="s">
        <v>19023</v>
      </c>
      <c r="H3883" t="s">
        <v>6870</v>
      </c>
      <c r="I3883" t="s">
        <v>6871</v>
      </c>
      <c r="J3883" t="s">
        <v>370</v>
      </c>
      <c r="K3883" t="s">
        <v>370</v>
      </c>
      <c r="L3883" t="s">
        <v>6881</v>
      </c>
      <c r="M3883" t="s">
        <v>6873</v>
      </c>
      <c r="N3883" t="s">
        <v>6874</v>
      </c>
      <c r="O3883" t="s">
        <v>6874</v>
      </c>
      <c r="P3883" t="s">
        <v>6874</v>
      </c>
      <c r="Q3883" t="s">
        <v>6874</v>
      </c>
      <c r="R3883" t="s">
        <v>6874</v>
      </c>
      <c r="S3883">
        <v>4.8034460000000001</v>
      </c>
      <c r="T3883">
        <v>-75.739754000000005</v>
      </c>
      <c r="U3883" t="s">
        <v>370</v>
      </c>
    </row>
    <row r="3884" spans="1:21" x14ac:dyDescent="0.3">
      <c r="A3884" t="s">
        <v>19024</v>
      </c>
      <c r="B3884" t="s">
        <v>370</v>
      </c>
      <c r="C3884" t="s">
        <v>11189</v>
      </c>
      <c r="D3884" t="s">
        <v>7593</v>
      </c>
      <c r="E3884" t="s">
        <v>15528</v>
      </c>
      <c r="F3884" t="s">
        <v>19025</v>
      </c>
      <c r="G3884" t="s">
        <v>19023</v>
      </c>
      <c r="H3884" t="s">
        <v>6870</v>
      </c>
      <c r="I3884" t="s">
        <v>6871</v>
      </c>
      <c r="J3884" t="s">
        <v>370</v>
      </c>
      <c r="K3884" t="s">
        <v>370</v>
      </c>
      <c r="L3884" t="s">
        <v>6882</v>
      </c>
      <c r="M3884" t="s">
        <v>6882</v>
      </c>
      <c r="N3884" t="s">
        <v>6874</v>
      </c>
      <c r="O3884" t="s">
        <v>6874</v>
      </c>
      <c r="P3884" t="s">
        <v>6874</v>
      </c>
      <c r="Q3884" t="s">
        <v>6874</v>
      </c>
      <c r="R3884" t="s">
        <v>6874</v>
      </c>
      <c r="S3884">
        <v>4.8034460000000001</v>
      </c>
      <c r="T3884">
        <v>-75.739754000000005</v>
      </c>
      <c r="U3884" t="s">
        <v>370</v>
      </c>
    </row>
    <row r="3885" spans="1:21" x14ac:dyDescent="0.3">
      <c r="A3885" t="s">
        <v>19026</v>
      </c>
      <c r="B3885" t="s">
        <v>370</v>
      </c>
      <c r="C3885" t="s">
        <v>11185</v>
      </c>
      <c r="D3885" t="s">
        <v>7400</v>
      </c>
      <c r="E3885" t="s">
        <v>7434</v>
      </c>
      <c r="F3885" t="s">
        <v>19027</v>
      </c>
      <c r="G3885" t="s">
        <v>19027</v>
      </c>
      <c r="H3885" t="s">
        <v>6870</v>
      </c>
      <c r="I3885" t="s">
        <v>6871</v>
      </c>
      <c r="J3885">
        <v>2</v>
      </c>
      <c r="K3885" t="s">
        <v>370</v>
      </c>
      <c r="L3885" t="s">
        <v>6890</v>
      </c>
      <c r="M3885" t="s">
        <v>6882</v>
      </c>
      <c r="N3885" t="s">
        <v>6874</v>
      </c>
      <c r="O3885" t="s">
        <v>6874</v>
      </c>
      <c r="P3885" t="s">
        <v>6874</v>
      </c>
      <c r="Q3885" t="s">
        <v>6874</v>
      </c>
      <c r="R3885" t="s">
        <v>6874</v>
      </c>
      <c r="S3885">
        <v>4.8348560000000003</v>
      </c>
      <c r="T3885">
        <v>-75.680796000000001</v>
      </c>
      <c r="U3885" t="s">
        <v>19028</v>
      </c>
    </row>
    <row r="3886" spans="1:21" x14ac:dyDescent="0.3">
      <c r="A3886" t="s">
        <v>19029</v>
      </c>
      <c r="B3886" t="s">
        <v>370</v>
      </c>
      <c r="C3886" t="s">
        <v>11185</v>
      </c>
      <c r="D3886" t="s">
        <v>7400</v>
      </c>
      <c r="E3886" t="s">
        <v>7434</v>
      </c>
      <c r="F3886" t="s">
        <v>7798</v>
      </c>
      <c r="G3886" t="s">
        <v>7798</v>
      </c>
      <c r="H3886" t="s">
        <v>6870</v>
      </c>
      <c r="I3886" t="s">
        <v>6871</v>
      </c>
      <c r="J3886">
        <v>2</v>
      </c>
      <c r="K3886" t="s">
        <v>370</v>
      </c>
      <c r="L3886" t="s">
        <v>6872</v>
      </c>
      <c r="M3886" t="s">
        <v>6873</v>
      </c>
      <c r="N3886" t="s">
        <v>6875</v>
      </c>
      <c r="O3886" t="s">
        <v>6874</v>
      </c>
      <c r="P3886" t="s">
        <v>6876</v>
      </c>
      <c r="Q3886" t="s">
        <v>6876</v>
      </c>
      <c r="R3886" t="s">
        <v>6875</v>
      </c>
      <c r="S3886">
        <v>4.8184659999999999</v>
      </c>
      <c r="T3886">
        <v>-75.695419000000001</v>
      </c>
      <c r="U3886" t="s">
        <v>19030</v>
      </c>
    </row>
    <row r="3887" spans="1:21" x14ac:dyDescent="0.3">
      <c r="A3887" t="s">
        <v>19031</v>
      </c>
      <c r="B3887" t="s">
        <v>370</v>
      </c>
      <c r="C3887" t="s">
        <v>11185</v>
      </c>
      <c r="D3887" t="s">
        <v>7400</v>
      </c>
      <c r="E3887" t="s">
        <v>7434</v>
      </c>
      <c r="F3887" t="s">
        <v>19032</v>
      </c>
      <c r="G3887" t="s">
        <v>6876</v>
      </c>
      <c r="H3887" t="s">
        <v>6870</v>
      </c>
      <c r="I3887" t="s">
        <v>6871</v>
      </c>
      <c r="J3887">
        <v>2</v>
      </c>
      <c r="K3887" t="s">
        <v>370</v>
      </c>
      <c r="L3887" t="s">
        <v>6881</v>
      </c>
      <c r="M3887" t="s">
        <v>6873</v>
      </c>
      <c r="N3887" t="s">
        <v>6874</v>
      </c>
      <c r="O3887" t="s">
        <v>6874</v>
      </c>
      <c r="P3887" t="s">
        <v>6874</v>
      </c>
      <c r="Q3887" t="s">
        <v>6874</v>
      </c>
      <c r="R3887" t="s">
        <v>6874</v>
      </c>
      <c r="S3887">
        <v>4.8184659999999999</v>
      </c>
      <c r="T3887">
        <v>-75.695419000000001</v>
      </c>
      <c r="U3887" t="s">
        <v>19033</v>
      </c>
    </row>
    <row r="3888" spans="1:21" x14ac:dyDescent="0.3">
      <c r="A3888" t="s">
        <v>19034</v>
      </c>
      <c r="B3888" t="s">
        <v>370</v>
      </c>
      <c r="C3888" t="s">
        <v>11185</v>
      </c>
      <c r="D3888" t="s">
        <v>7400</v>
      </c>
      <c r="E3888" t="s">
        <v>7434</v>
      </c>
      <c r="F3888" t="s">
        <v>19035</v>
      </c>
      <c r="G3888" t="s">
        <v>6876</v>
      </c>
      <c r="H3888" t="s">
        <v>6870</v>
      </c>
      <c r="I3888" t="s">
        <v>6871</v>
      </c>
      <c r="J3888">
        <v>2</v>
      </c>
      <c r="K3888" t="s">
        <v>370</v>
      </c>
      <c r="L3888" t="s">
        <v>6881</v>
      </c>
      <c r="M3888" t="s">
        <v>6873</v>
      </c>
      <c r="N3888" t="s">
        <v>6874</v>
      </c>
      <c r="O3888" t="s">
        <v>6875</v>
      </c>
      <c r="P3888" t="s">
        <v>6874</v>
      </c>
      <c r="Q3888" t="s">
        <v>6874</v>
      </c>
      <c r="R3888" t="s">
        <v>6874</v>
      </c>
      <c r="S3888">
        <v>4.8267530000000001</v>
      </c>
      <c r="T3888">
        <v>-75.697136</v>
      </c>
      <c r="U3888" t="s">
        <v>19036</v>
      </c>
    </row>
    <row r="3889" spans="1:21" x14ac:dyDescent="0.3">
      <c r="A3889" t="s">
        <v>19037</v>
      </c>
      <c r="B3889" t="s">
        <v>370</v>
      </c>
      <c r="C3889" t="s">
        <v>11185</v>
      </c>
      <c r="D3889" t="s">
        <v>7124</v>
      </c>
      <c r="E3889" t="s">
        <v>6876</v>
      </c>
      <c r="F3889" t="s">
        <v>19038</v>
      </c>
      <c r="G3889" t="s">
        <v>6876</v>
      </c>
      <c r="H3889" t="s">
        <v>6870</v>
      </c>
      <c r="I3889" t="s">
        <v>6871</v>
      </c>
      <c r="J3889">
        <v>2</v>
      </c>
      <c r="K3889">
        <v>0</v>
      </c>
      <c r="L3889" t="s">
        <v>6890</v>
      </c>
      <c r="M3889" t="s">
        <v>6891</v>
      </c>
      <c r="N3889" t="s">
        <v>6874</v>
      </c>
      <c r="O3889" t="s">
        <v>6874</v>
      </c>
      <c r="P3889" t="s">
        <v>6874</v>
      </c>
      <c r="Q3889" t="s">
        <v>6874</v>
      </c>
      <c r="R3889" t="s">
        <v>6874</v>
      </c>
      <c r="S3889">
        <v>4.8184659999999999</v>
      </c>
      <c r="T3889">
        <v>-75.695419000000001</v>
      </c>
      <c r="U3889" t="s">
        <v>19039</v>
      </c>
    </row>
    <row r="3890" spans="1:21" x14ac:dyDescent="0.3">
      <c r="A3890" t="s">
        <v>19040</v>
      </c>
      <c r="B3890" t="s">
        <v>370</v>
      </c>
      <c r="C3890" t="s">
        <v>11185</v>
      </c>
      <c r="D3890" t="s">
        <v>7400</v>
      </c>
      <c r="E3890" t="s">
        <v>7434</v>
      </c>
      <c r="F3890" t="s">
        <v>19041</v>
      </c>
      <c r="G3890" t="s">
        <v>6876</v>
      </c>
      <c r="H3890" t="s">
        <v>6870</v>
      </c>
      <c r="I3890" t="s">
        <v>6871</v>
      </c>
      <c r="J3890" t="s">
        <v>370</v>
      </c>
      <c r="K3890" t="s">
        <v>370</v>
      </c>
      <c r="L3890" t="s">
        <v>6890</v>
      </c>
      <c r="M3890" t="s">
        <v>6891</v>
      </c>
      <c r="N3890" t="s">
        <v>6874</v>
      </c>
      <c r="O3890" t="s">
        <v>6874</v>
      </c>
      <c r="P3890" t="s">
        <v>6874</v>
      </c>
      <c r="Q3890" t="s">
        <v>6874</v>
      </c>
      <c r="R3890" t="s">
        <v>6874</v>
      </c>
      <c r="S3890">
        <v>4.8184659999999999</v>
      </c>
      <c r="T3890">
        <v>-75.695419000000001</v>
      </c>
      <c r="U3890" t="s">
        <v>14139</v>
      </c>
    </row>
    <row r="3891" spans="1:21" x14ac:dyDescent="0.3">
      <c r="A3891" t="s">
        <v>19042</v>
      </c>
      <c r="B3891" t="s">
        <v>370</v>
      </c>
      <c r="C3891" t="s">
        <v>11185</v>
      </c>
      <c r="D3891" t="s">
        <v>7124</v>
      </c>
      <c r="E3891" t="s">
        <v>14581</v>
      </c>
      <c r="F3891" t="s">
        <v>19043</v>
      </c>
      <c r="G3891" t="s">
        <v>6876</v>
      </c>
      <c r="H3891" t="s">
        <v>6870</v>
      </c>
      <c r="I3891" t="s">
        <v>6871</v>
      </c>
      <c r="J3891">
        <v>1</v>
      </c>
      <c r="K3891" t="s">
        <v>370</v>
      </c>
      <c r="L3891" t="s">
        <v>6890</v>
      </c>
      <c r="M3891" t="s">
        <v>6891</v>
      </c>
      <c r="N3891" t="s">
        <v>6874</v>
      </c>
      <c r="O3891" t="s">
        <v>6874</v>
      </c>
      <c r="P3891" t="s">
        <v>6874</v>
      </c>
      <c r="Q3891" t="s">
        <v>6874</v>
      </c>
      <c r="R3891" t="s">
        <v>6874</v>
      </c>
      <c r="S3891">
        <v>4.8126860000000002</v>
      </c>
      <c r="T3891">
        <v>-75.692803999999995</v>
      </c>
      <c r="U3891" t="s">
        <v>19044</v>
      </c>
    </row>
    <row r="3892" spans="1:21" x14ac:dyDescent="0.3">
      <c r="A3892" t="s">
        <v>19045</v>
      </c>
      <c r="B3892" t="s">
        <v>370</v>
      </c>
      <c r="C3892" t="s">
        <v>11185</v>
      </c>
      <c r="D3892" t="s">
        <v>7124</v>
      </c>
      <c r="E3892" t="s">
        <v>14581</v>
      </c>
      <c r="F3892" t="s">
        <v>19046</v>
      </c>
      <c r="G3892" t="s">
        <v>6876</v>
      </c>
      <c r="H3892" t="s">
        <v>6870</v>
      </c>
      <c r="I3892" t="s">
        <v>6871</v>
      </c>
      <c r="J3892">
        <v>2</v>
      </c>
      <c r="K3892">
        <v>0</v>
      </c>
      <c r="L3892" t="s">
        <v>6890</v>
      </c>
      <c r="M3892" t="s">
        <v>6891</v>
      </c>
      <c r="N3892" t="s">
        <v>6874</v>
      </c>
      <c r="O3892" t="s">
        <v>6874</v>
      </c>
      <c r="P3892" t="s">
        <v>6874</v>
      </c>
      <c r="Q3892" t="s">
        <v>6874</v>
      </c>
      <c r="R3892" t="s">
        <v>6874</v>
      </c>
      <c r="S3892">
        <v>4.8243039999999997</v>
      </c>
      <c r="T3892">
        <v>-75.673765000000003</v>
      </c>
      <c r="U3892" t="s">
        <v>19047</v>
      </c>
    </row>
    <row r="3893" spans="1:21" x14ac:dyDescent="0.3">
      <c r="A3893" t="s">
        <v>19048</v>
      </c>
      <c r="B3893" t="s">
        <v>370</v>
      </c>
      <c r="C3893" t="s">
        <v>11185</v>
      </c>
      <c r="D3893" t="s">
        <v>7124</v>
      </c>
      <c r="E3893" t="s">
        <v>14581</v>
      </c>
      <c r="F3893" t="s">
        <v>19049</v>
      </c>
      <c r="G3893" t="s">
        <v>19050</v>
      </c>
      <c r="H3893" t="s">
        <v>6870</v>
      </c>
      <c r="I3893" t="s">
        <v>7029</v>
      </c>
      <c r="J3893">
        <v>2</v>
      </c>
      <c r="K3893" t="s">
        <v>370</v>
      </c>
      <c r="L3893" t="s">
        <v>6890</v>
      </c>
      <c r="M3893" t="s">
        <v>6891</v>
      </c>
      <c r="N3893" t="s">
        <v>6874</v>
      </c>
      <c r="O3893" t="s">
        <v>6874</v>
      </c>
      <c r="P3893" t="s">
        <v>6874</v>
      </c>
      <c r="Q3893" t="s">
        <v>6874</v>
      </c>
      <c r="R3893" t="s">
        <v>6874</v>
      </c>
      <c r="S3893">
        <v>4.8087169999999997</v>
      </c>
      <c r="T3893">
        <v>-75.690601000000001</v>
      </c>
      <c r="U3893" t="s">
        <v>19051</v>
      </c>
    </row>
    <row r="3894" spans="1:21" x14ac:dyDescent="0.3">
      <c r="A3894" t="s">
        <v>19052</v>
      </c>
      <c r="B3894" t="s">
        <v>370</v>
      </c>
      <c r="C3894" t="s">
        <v>11185</v>
      </c>
      <c r="D3894" t="s">
        <v>7124</v>
      </c>
      <c r="E3894" t="s">
        <v>14581</v>
      </c>
      <c r="F3894" t="s">
        <v>11113</v>
      </c>
      <c r="G3894" t="s">
        <v>19053</v>
      </c>
      <c r="H3894" t="s">
        <v>6870</v>
      </c>
      <c r="I3894" t="s">
        <v>6871</v>
      </c>
      <c r="J3894">
        <v>2</v>
      </c>
      <c r="K3894" t="s">
        <v>370</v>
      </c>
      <c r="L3894" t="s">
        <v>6890</v>
      </c>
      <c r="M3894" t="s">
        <v>6891</v>
      </c>
      <c r="N3894" t="s">
        <v>6874</v>
      </c>
      <c r="O3894" t="s">
        <v>6874</v>
      </c>
      <c r="P3894" t="s">
        <v>6874</v>
      </c>
      <c r="Q3894" t="s">
        <v>6874</v>
      </c>
      <c r="R3894" t="s">
        <v>6874</v>
      </c>
      <c r="S3894">
        <v>4.8267530000000001</v>
      </c>
      <c r="T3894">
        <v>-75.697136</v>
      </c>
      <c r="U3894" t="s">
        <v>19054</v>
      </c>
    </row>
    <row r="3895" spans="1:21" x14ac:dyDescent="0.3">
      <c r="A3895" t="s">
        <v>19055</v>
      </c>
      <c r="B3895" t="s">
        <v>370</v>
      </c>
      <c r="C3895" t="s">
        <v>11178</v>
      </c>
      <c r="D3895" t="s">
        <v>7124</v>
      </c>
      <c r="E3895" t="s">
        <v>13381</v>
      </c>
      <c r="F3895" t="s">
        <v>19056</v>
      </c>
      <c r="G3895" t="s">
        <v>6876</v>
      </c>
      <c r="H3895" t="s">
        <v>6870</v>
      </c>
      <c r="I3895" t="s">
        <v>6871</v>
      </c>
      <c r="J3895">
        <v>1</v>
      </c>
      <c r="K3895">
        <v>1</v>
      </c>
      <c r="L3895" t="s">
        <v>6881</v>
      </c>
      <c r="M3895" t="s">
        <v>6873</v>
      </c>
      <c r="N3895" t="s">
        <v>6876</v>
      </c>
      <c r="O3895" t="s">
        <v>6875</v>
      </c>
      <c r="P3895" t="s">
        <v>6876</v>
      </c>
      <c r="Q3895" t="s">
        <v>6876</v>
      </c>
      <c r="R3895" t="s">
        <v>6876</v>
      </c>
      <c r="S3895">
        <v>4.8201179999999999</v>
      </c>
      <c r="T3895">
        <v>-75.697415000000007</v>
      </c>
      <c r="U3895" t="s">
        <v>19057</v>
      </c>
    </row>
    <row r="3896" spans="1:21" x14ac:dyDescent="0.3">
      <c r="A3896" t="s">
        <v>19058</v>
      </c>
      <c r="B3896" t="s">
        <v>370</v>
      </c>
      <c r="C3896" t="s">
        <v>11178</v>
      </c>
      <c r="D3896" t="s">
        <v>7124</v>
      </c>
      <c r="E3896" t="s">
        <v>13381</v>
      </c>
      <c r="F3896" t="s">
        <v>19059</v>
      </c>
      <c r="G3896" t="s">
        <v>19060</v>
      </c>
      <c r="H3896" t="s">
        <v>6870</v>
      </c>
      <c r="I3896" t="s">
        <v>6871</v>
      </c>
      <c r="J3896">
        <v>1</v>
      </c>
      <c r="K3896">
        <v>2</v>
      </c>
      <c r="L3896" t="s">
        <v>6881</v>
      </c>
      <c r="M3896" t="s">
        <v>6873</v>
      </c>
      <c r="N3896" t="s">
        <v>6874</v>
      </c>
      <c r="O3896" t="s">
        <v>6875</v>
      </c>
      <c r="P3896" t="s">
        <v>6874</v>
      </c>
      <c r="Q3896" t="s">
        <v>6874</v>
      </c>
      <c r="R3896" t="s">
        <v>6874</v>
      </c>
      <c r="S3896">
        <v>4.83847</v>
      </c>
      <c r="T3896">
        <v>-75.857100000000003</v>
      </c>
      <c r="U3896" t="s">
        <v>19061</v>
      </c>
    </row>
    <row r="3897" spans="1:21" x14ac:dyDescent="0.3">
      <c r="A3897" t="s">
        <v>19062</v>
      </c>
      <c r="B3897" t="s">
        <v>370</v>
      </c>
      <c r="C3897" t="s">
        <v>11178</v>
      </c>
      <c r="D3897" t="s">
        <v>7124</v>
      </c>
      <c r="E3897" t="s">
        <v>19063</v>
      </c>
      <c r="F3897" t="s">
        <v>19064</v>
      </c>
      <c r="G3897" t="s">
        <v>19065</v>
      </c>
      <c r="H3897" t="s">
        <v>6870</v>
      </c>
      <c r="I3897" t="s">
        <v>6871</v>
      </c>
      <c r="J3897">
        <v>1</v>
      </c>
      <c r="K3897">
        <v>0</v>
      </c>
      <c r="L3897" t="s">
        <v>6890</v>
      </c>
      <c r="M3897" t="s">
        <v>6873</v>
      </c>
      <c r="N3897" t="s">
        <v>6874</v>
      </c>
      <c r="O3897" t="s">
        <v>6875</v>
      </c>
      <c r="P3897" t="s">
        <v>6874</v>
      </c>
      <c r="Q3897" t="s">
        <v>6874</v>
      </c>
      <c r="R3897" t="s">
        <v>6875</v>
      </c>
      <c r="S3897">
        <v>4.8205229999999997</v>
      </c>
      <c r="T3897">
        <v>-75.738084000000001</v>
      </c>
      <c r="U3897" t="s">
        <v>19066</v>
      </c>
    </row>
    <row r="3898" spans="1:21" x14ac:dyDescent="0.3">
      <c r="A3898" t="s">
        <v>19067</v>
      </c>
      <c r="B3898" t="s">
        <v>370</v>
      </c>
      <c r="C3898" t="s">
        <v>11178</v>
      </c>
      <c r="D3898" t="s">
        <v>7124</v>
      </c>
      <c r="E3898" t="s">
        <v>13381</v>
      </c>
      <c r="F3898" t="s">
        <v>19064</v>
      </c>
      <c r="G3898" t="s">
        <v>19068</v>
      </c>
      <c r="H3898" t="s">
        <v>6934</v>
      </c>
      <c r="I3898" t="s">
        <v>7029</v>
      </c>
      <c r="J3898">
        <v>1</v>
      </c>
      <c r="K3898">
        <v>0</v>
      </c>
      <c r="L3898" t="s">
        <v>6872</v>
      </c>
      <c r="M3898" t="s">
        <v>6894</v>
      </c>
      <c r="N3898" t="s">
        <v>6874</v>
      </c>
      <c r="O3898" t="s">
        <v>6875</v>
      </c>
      <c r="P3898" t="s">
        <v>6875</v>
      </c>
      <c r="Q3898" t="s">
        <v>6875</v>
      </c>
      <c r="R3898" t="s">
        <v>6875</v>
      </c>
      <c r="S3898">
        <v>4.8205229999999997</v>
      </c>
      <c r="T3898">
        <v>-75.738084000000001</v>
      </c>
      <c r="U3898" t="s">
        <v>19069</v>
      </c>
    </row>
    <row r="3899" spans="1:21" x14ac:dyDescent="0.3">
      <c r="A3899" t="s">
        <v>19070</v>
      </c>
      <c r="B3899" t="s">
        <v>370</v>
      </c>
      <c r="C3899" t="s">
        <v>11181</v>
      </c>
      <c r="D3899" t="s">
        <v>7124</v>
      </c>
      <c r="E3899" t="s">
        <v>7124</v>
      </c>
      <c r="F3899" t="s">
        <v>19071</v>
      </c>
      <c r="G3899" t="s">
        <v>19071</v>
      </c>
      <c r="H3899" t="s">
        <v>6870</v>
      </c>
      <c r="I3899" t="s">
        <v>6871</v>
      </c>
      <c r="J3899" t="s">
        <v>370</v>
      </c>
      <c r="K3899" t="s">
        <v>370</v>
      </c>
      <c r="L3899" t="s">
        <v>6872</v>
      </c>
      <c r="M3899" t="s">
        <v>6894</v>
      </c>
      <c r="N3899" t="s">
        <v>6875</v>
      </c>
      <c r="O3899" t="s">
        <v>6875</v>
      </c>
      <c r="P3899" t="s">
        <v>6875</v>
      </c>
      <c r="Q3899" t="s">
        <v>6875</v>
      </c>
      <c r="R3899" t="s">
        <v>6874</v>
      </c>
      <c r="S3899">
        <v>4.7986560000000003</v>
      </c>
      <c r="T3899">
        <v>-75.705814000000004</v>
      </c>
      <c r="U3899" t="s">
        <v>19072</v>
      </c>
    </row>
    <row r="3900" spans="1:21" x14ac:dyDescent="0.3">
      <c r="A3900" t="s">
        <v>19073</v>
      </c>
      <c r="B3900" t="s">
        <v>370</v>
      </c>
      <c r="C3900" t="s">
        <v>11192</v>
      </c>
      <c r="D3900" t="s">
        <v>7124</v>
      </c>
      <c r="E3900" t="s">
        <v>7124</v>
      </c>
      <c r="F3900" t="s">
        <v>19074</v>
      </c>
      <c r="G3900" t="s">
        <v>19074</v>
      </c>
      <c r="H3900" t="s">
        <v>6870</v>
      </c>
      <c r="I3900" t="s">
        <v>6871</v>
      </c>
      <c r="J3900" t="s">
        <v>370</v>
      </c>
      <c r="K3900" t="s">
        <v>370</v>
      </c>
      <c r="L3900" t="s">
        <v>6881</v>
      </c>
      <c r="M3900" t="s">
        <v>6873</v>
      </c>
      <c r="N3900" t="s">
        <v>6874</v>
      </c>
      <c r="O3900" t="s">
        <v>6874</v>
      </c>
      <c r="P3900" t="s">
        <v>6874</v>
      </c>
      <c r="Q3900" t="s">
        <v>6875</v>
      </c>
      <c r="R3900" t="s">
        <v>6875</v>
      </c>
      <c r="S3900">
        <v>4.8257770000000004</v>
      </c>
      <c r="T3900">
        <v>-75.696252000000001</v>
      </c>
      <c r="U3900" t="s">
        <v>19075</v>
      </c>
    </row>
    <row r="3901" spans="1:21" x14ac:dyDescent="0.3">
      <c r="A3901" t="s">
        <v>19076</v>
      </c>
      <c r="B3901" t="s">
        <v>370</v>
      </c>
      <c r="C3901" t="s">
        <v>11178</v>
      </c>
      <c r="D3901" t="s">
        <v>7124</v>
      </c>
      <c r="E3901" t="s">
        <v>7124</v>
      </c>
      <c r="F3901" t="s">
        <v>19077</v>
      </c>
      <c r="G3901" t="s">
        <v>19077</v>
      </c>
      <c r="H3901" t="s">
        <v>6870</v>
      </c>
      <c r="I3901" t="s">
        <v>6871</v>
      </c>
      <c r="J3901" t="s">
        <v>370</v>
      </c>
      <c r="K3901" t="s">
        <v>370</v>
      </c>
      <c r="L3901" t="s">
        <v>6881</v>
      </c>
      <c r="M3901" t="s">
        <v>6891</v>
      </c>
      <c r="N3901" t="s">
        <v>6874</v>
      </c>
      <c r="O3901" t="s">
        <v>6992</v>
      </c>
      <c r="P3901" t="s">
        <v>6874</v>
      </c>
      <c r="Q3901" t="s">
        <v>6874</v>
      </c>
      <c r="R3901" t="s">
        <v>6874</v>
      </c>
      <c r="S3901">
        <v>4.7986560000000003</v>
      </c>
      <c r="T3901">
        <v>-75.705814000000004</v>
      </c>
      <c r="U3901" t="s">
        <v>19078</v>
      </c>
    </row>
    <row r="3902" spans="1:21" x14ac:dyDescent="0.3">
      <c r="A3902" t="s">
        <v>19079</v>
      </c>
      <c r="B3902" t="s">
        <v>370</v>
      </c>
      <c r="C3902" t="s">
        <v>11178</v>
      </c>
      <c r="D3902" t="s">
        <v>7124</v>
      </c>
      <c r="E3902" t="s">
        <v>7124</v>
      </c>
      <c r="F3902" t="s">
        <v>19080</v>
      </c>
      <c r="G3902" t="s">
        <v>19080</v>
      </c>
      <c r="H3902" t="s">
        <v>6870</v>
      </c>
      <c r="I3902" t="s">
        <v>6871</v>
      </c>
      <c r="J3902" t="s">
        <v>370</v>
      </c>
      <c r="K3902" t="s">
        <v>370</v>
      </c>
      <c r="L3902" t="s">
        <v>6881</v>
      </c>
      <c r="M3902" t="s">
        <v>6873</v>
      </c>
      <c r="N3902" t="s">
        <v>6876</v>
      </c>
      <c r="O3902" t="s">
        <v>6875</v>
      </c>
      <c r="P3902" t="s">
        <v>6875</v>
      </c>
      <c r="Q3902" t="s">
        <v>6875</v>
      </c>
      <c r="R3902" t="s">
        <v>6874</v>
      </c>
      <c r="S3902">
        <v>4.7835479999999997</v>
      </c>
      <c r="T3902">
        <v>-75.733970999999997</v>
      </c>
      <c r="U3902" t="s">
        <v>19081</v>
      </c>
    </row>
    <row r="3903" spans="1:21" x14ac:dyDescent="0.3">
      <c r="A3903" t="s">
        <v>19082</v>
      </c>
      <c r="B3903" t="s">
        <v>370</v>
      </c>
      <c r="C3903" t="s">
        <v>11178</v>
      </c>
      <c r="D3903" t="s">
        <v>7124</v>
      </c>
      <c r="E3903" t="s">
        <v>7124</v>
      </c>
      <c r="F3903" t="s">
        <v>19083</v>
      </c>
      <c r="G3903" t="s">
        <v>19083</v>
      </c>
      <c r="H3903" t="s">
        <v>6870</v>
      </c>
      <c r="I3903" t="s">
        <v>6871</v>
      </c>
      <c r="J3903" t="s">
        <v>370</v>
      </c>
      <c r="K3903" t="s">
        <v>370</v>
      </c>
      <c r="L3903" t="s">
        <v>6872</v>
      </c>
      <c r="M3903" t="s">
        <v>6894</v>
      </c>
      <c r="N3903" t="s">
        <v>6874</v>
      </c>
      <c r="O3903" t="s">
        <v>6875</v>
      </c>
      <c r="P3903" t="s">
        <v>6875</v>
      </c>
      <c r="Q3903" t="s">
        <v>6875</v>
      </c>
      <c r="R3903" t="s">
        <v>6874</v>
      </c>
      <c r="S3903">
        <v>4.8038309999999997</v>
      </c>
      <c r="T3903">
        <v>-75.688584000000006</v>
      </c>
      <c r="U3903" t="s">
        <v>6876</v>
      </c>
    </row>
    <row r="3904" spans="1:21" x14ac:dyDescent="0.3">
      <c r="A3904" t="s">
        <v>19084</v>
      </c>
      <c r="B3904" t="s">
        <v>370</v>
      </c>
      <c r="C3904" t="s">
        <v>11178</v>
      </c>
      <c r="D3904" t="s">
        <v>7124</v>
      </c>
      <c r="E3904" t="s">
        <v>7124</v>
      </c>
      <c r="F3904" t="s">
        <v>19085</v>
      </c>
      <c r="G3904" t="s">
        <v>19085</v>
      </c>
      <c r="H3904" t="s">
        <v>6870</v>
      </c>
      <c r="I3904" t="s">
        <v>6871</v>
      </c>
      <c r="J3904" t="s">
        <v>370</v>
      </c>
      <c r="K3904" t="s">
        <v>370</v>
      </c>
      <c r="L3904" t="s">
        <v>6881</v>
      </c>
      <c r="M3904" t="s">
        <v>6873</v>
      </c>
      <c r="N3904" t="s">
        <v>6874</v>
      </c>
      <c r="O3904" t="s">
        <v>6875</v>
      </c>
      <c r="P3904" t="s">
        <v>6874</v>
      </c>
      <c r="Q3904" t="s">
        <v>6874</v>
      </c>
      <c r="R3904" t="s">
        <v>6874</v>
      </c>
      <c r="S3904">
        <v>4.7979349999999998</v>
      </c>
      <c r="T3904">
        <v>-75.711343999999997</v>
      </c>
      <c r="U3904" t="s">
        <v>19086</v>
      </c>
    </row>
    <row r="3905" spans="1:21" x14ac:dyDescent="0.3">
      <c r="A3905" t="s">
        <v>19087</v>
      </c>
      <c r="B3905" t="s">
        <v>370</v>
      </c>
      <c r="C3905" t="s">
        <v>11178</v>
      </c>
      <c r="D3905" t="s">
        <v>7124</v>
      </c>
      <c r="E3905" t="s">
        <v>7124</v>
      </c>
      <c r="F3905" t="s">
        <v>8992</v>
      </c>
      <c r="G3905" t="s">
        <v>8992</v>
      </c>
      <c r="H3905" t="s">
        <v>6870</v>
      </c>
      <c r="I3905" t="s">
        <v>6871</v>
      </c>
      <c r="J3905" t="s">
        <v>370</v>
      </c>
      <c r="K3905" t="s">
        <v>370</v>
      </c>
      <c r="L3905" t="s">
        <v>6872</v>
      </c>
      <c r="M3905" t="s">
        <v>6873</v>
      </c>
      <c r="N3905" t="s">
        <v>6874</v>
      </c>
      <c r="O3905" t="s">
        <v>6875</v>
      </c>
      <c r="P3905" t="s">
        <v>6874</v>
      </c>
      <c r="Q3905" t="s">
        <v>6875</v>
      </c>
      <c r="R3905" t="s">
        <v>6874</v>
      </c>
      <c r="S3905">
        <v>4.7996470000000002</v>
      </c>
      <c r="T3905">
        <v>-75.664348000000004</v>
      </c>
      <c r="U3905" t="s">
        <v>19088</v>
      </c>
    </row>
    <row r="3906" spans="1:21" x14ac:dyDescent="0.3">
      <c r="A3906" t="s">
        <v>19089</v>
      </c>
      <c r="B3906" t="s">
        <v>370</v>
      </c>
      <c r="C3906" t="s">
        <v>11181</v>
      </c>
      <c r="D3906" t="s">
        <v>7124</v>
      </c>
      <c r="E3906" t="s">
        <v>7124</v>
      </c>
      <c r="F3906" t="s">
        <v>19090</v>
      </c>
      <c r="G3906" t="s">
        <v>19090</v>
      </c>
      <c r="H3906" t="s">
        <v>6870</v>
      </c>
      <c r="I3906" t="s">
        <v>6871</v>
      </c>
      <c r="J3906" t="s">
        <v>370</v>
      </c>
      <c r="K3906" t="s">
        <v>370</v>
      </c>
      <c r="L3906" t="s">
        <v>6881</v>
      </c>
      <c r="M3906" t="s">
        <v>6873</v>
      </c>
      <c r="N3906" t="s">
        <v>6874</v>
      </c>
      <c r="O3906" t="s">
        <v>6875</v>
      </c>
      <c r="P3906" t="s">
        <v>6874</v>
      </c>
      <c r="Q3906" t="s">
        <v>6876</v>
      </c>
      <c r="R3906" t="s">
        <v>6875</v>
      </c>
      <c r="S3906">
        <v>4.7684939999999996</v>
      </c>
      <c r="T3906">
        <v>-75.691486999999995</v>
      </c>
      <c r="U3906" t="s">
        <v>19091</v>
      </c>
    </row>
    <row r="3907" spans="1:21" x14ac:dyDescent="0.3">
      <c r="A3907" t="s">
        <v>19092</v>
      </c>
      <c r="B3907" t="s">
        <v>370</v>
      </c>
      <c r="C3907" t="s">
        <v>11178</v>
      </c>
      <c r="D3907" t="s">
        <v>7124</v>
      </c>
      <c r="E3907" t="s">
        <v>7124</v>
      </c>
      <c r="F3907" t="s">
        <v>19093</v>
      </c>
      <c r="G3907" t="s">
        <v>19093</v>
      </c>
      <c r="H3907" t="s">
        <v>6870</v>
      </c>
      <c r="I3907" t="s">
        <v>6871</v>
      </c>
      <c r="J3907" t="s">
        <v>370</v>
      </c>
      <c r="K3907" t="s">
        <v>370</v>
      </c>
      <c r="L3907" t="s">
        <v>6872</v>
      </c>
      <c r="M3907" t="s">
        <v>6894</v>
      </c>
      <c r="N3907" t="s">
        <v>6875</v>
      </c>
      <c r="O3907" t="s">
        <v>6875</v>
      </c>
      <c r="P3907" t="s">
        <v>6875</v>
      </c>
      <c r="Q3907" t="s">
        <v>6874</v>
      </c>
      <c r="R3907" t="s">
        <v>6875</v>
      </c>
      <c r="S3907">
        <v>4.7979349999999998</v>
      </c>
      <c r="T3907">
        <v>-75.711343999999997</v>
      </c>
      <c r="U3907" t="s">
        <v>19094</v>
      </c>
    </row>
    <row r="3908" spans="1:21" x14ac:dyDescent="0.3">
      <c r="A3908" t="s">
        <v>19095</v>
      </c>
      <c r="B3908" t="s">
        <v>370</v>
      </c>
      <c r="C3908" t="s">
        <v>11178</v>
      </c>
      <c r="D3908" t="s">
        <v>7124</v>
      </c>
      <c r="E3908" t="s">
        <v>7124</v>
      </c>
      <c r="F3908" t="s">
        <v>19096</v>
      </c>
      <c r="G3908" t="s">
        <v>19096</v>
      </c>
      <c r="H3908" t="s">
        <v>6870</v>
      </c>
      <c r="I3908" t="s">
        <v>6871</v>
      </c>
      <c r="J3908" t="s">
        <v>370</v>
      </c>
      <c r="K3908" t="s">
        <v>370</v>
      </c>
      <c r="L3908" t="s">
        <v>6872</v>
      </c>
      <c r="M3908" t="s">
        <v>6894</v>
      </c>
      <c r="N3908" t="s">
        <v>6875</v>
      </c>
      <c r="O3908" t="s">
        <v>6875</v>
      </c>
      <c r="P3908" t="s">
        <v>6875</v>
      </c>
      <c r="Q3908" t="s">
        <v>6874</v>
      </c>
      <c r="R3908" t="s">
        <v>6875</v>
      </c>
      <c r="S3908">
        <v>4.7979349999999998</v>
      </c>
      <c r="T3908">
        <v>-75.711343999999997</v>
      </c>
      <c r="U3908" t="s">
        <v>19094</v>
      </c>
    </row>
    <row r="3909" spans="1:21" x14ac:dyDescent="0.3">
      <c r="A3909" t="s">
        <v>19097</v>
      </c>
      <c r="B3909" t="s">
        <v>370</v>
      </c>
      <c r="C3909" t="s">
        <v>6876</v>
      </c>
      <c r="D3909" t="s">
        <v>7124</v>
      </c>
      <c r="E3909" t="s">
        <v>7124</v>
      </c>
      <c r="F3909" t="s">
        <v>19098</v>
      </c>
      <c r="G3909" t="s">
        <v>19098</v>
      </c>
      <c r="H3909" t="s">
        <v>6870</v>
      </c>
      <c r="I3909" t="s">
        <v>6871</v>
      </c>
      <c r="J3909" t="s">
        <v>370</v>
      </c>
      <c r="K3909" t="s">
        <v>370</v>
      </c>
      <c r="L3909" t="s">
        <v>6881</v>
      </c>
      <c r="M3909" t="s">
        <v>6882</v>
      </c>
      <c r="N3909" t="s">
        <v>6874</v>
      </c>
      <c r="O3909" t="s">
        <v>6875</v>
      </c>
      <c r="P3909" t="s">
        <v>6874</v>
      </c>
      <c r="Q3909" t="s">
        <v>6875</v>
      </c>
      <c r="R3909" t="s">
        <v>6874</v>
      </c>
      <c r="S3909">
        <v>4.7979349999999998</v>
      </c>
      <c r="T3909">
        <v>-75.711343999999997</v>
      </c>
      <c r="U3909" t="s">
        <v>19099</v>
      </c>
    </row>
    <row r="3910" spans="1:21" x14ac:dyDescent="0.3">
      <c r="A3910" t="s">
        <v>19100</v>
      </c>
      <c r="B3910" t="s">
        <v>370</v>
      </c>
      <c r="C3910" t="s">
        <v>11178</v>
      </c>
      <c r="D3910" t="s">
        <v>7124</v>
      </c>
      <c r="E3910" t="s">
        <v>7124</v>
      </c>
      <c r="F3910" t="s">
        <v>19101</v>
      </c>
      <c r="G3910" t="s">
        <v>19101</v>
      </c>
      <c r="H3910" t="s">
        <v>6870</v>
      </c>
      <c r="I3910" t="s">
        <v>6871</v>
      </c>
      <c r="J3910" t="s">
        <v>370</v>
      </c>
      <c r="K3910" t="s">
        <v>370</v>
      </c>
      <c r="L3910" t="s">
        <v>6881</v>
      </c>
      <c r="M3910" t="s">
        <v>6891</v>
      </c>
      <c r="N3910" t="s">
        <v>6874</v>
      </c>
      <c r="O3910" t="s">
        <v>6875</v>
      </c>
      <c r="P3910" t="s">
        <v>6874</v>
      </c>
      <c r="Q3910" t="s">
        <v>6875</v>
      </c>
      <c r="R3910" t="s">
        <v>6874</v>
      </c>
      <c r="S3910">
        <v>4.7979349999999998</v>
      </c>
      <c r="T3910">
        <v>-75.711343999999997</v>
      </c>
      <c r="U3910" t="s">
        <v>19102</v>
      </c>
    </row>
    <row r="3911" spans="1:21" x14ac:dyDescent="0.3">
      <c r="A3911" t="s">
        <v>19103</v>
      </c>
      <c r="B3911" t="s">
        <v>370</v>
      </c>
      <c r="C3911" t="s">
        <v>11178</v>
      </c>
      <c r="D3911" t="s">
        <v>7124</v>
      </c>
      <c r="E3911" t="s">
        <v>7124</v>
      </c>
      <c r="F3911" t="s">
        <v>19104</v>
      </c>
      <c r="G3911" t="s">
        <v>19104</v>
      </c>
      <c r="H3911" t="s">
        <v>6934</v>
      </c>
      <c r="I3911" t="s">
        <v>6871</v>
      </c>
      <c r="J3911" t="s">
        <v>370</v>
      </c>
      <c r="K3911" t="s">
        <v>370</v>
      </c>
      <c r="L3911" t="s">
        <v>6881</v>
      </c>
      <c r="M3911" t="s">
        <v>6882</v>
      </c>
      <c r="N3911" t="s">
        <v>6874</v>
      </c>
      <c r="O3911" t="s">
        <v>6875</v>
      </c>
      <c r="P3911" t="s">
        <v>6874</v>
      </c>
      <c r="Q3911" t="s">
        <v>6874</v>
      </c>
      <c r="R3911" t="s">
        <v>6874</v>
      </c>
      <c r="S3911">
        <v>4.7979349999999998</v>
      </c>
      <c r="T3911">
        <v>-75.711343999999997</v>
      </c>
      <c r="U3911" t="s">
        <v>19105</v>
      </c>
    </row>
    <row r="3912" spans="1:21" x14ac:dyDescent="0.3">
      <c r="A3912" t="s">
        <v>19106</v>
      </c>
      <c r="B3912" t="s">
        <v>370</v>
      </c>
      <c r="C3912" t="s">
        <v>11178</v>
      </c>
      <c r="D3912" t="s">
        <v>7124</v>
      </c>
      <c r="E3912" t="s">
        <v>7124</v>
      </c>
      <c r="F3912" t="s">
        <v>19107</v>
      </c>
      <c r="G3912" t="s">
        <v>19107</v>
      </c>
      <c r="H3912" t="s">
        <v>6870</v>
      </c>
      <c r="I3912" t="s">
        <v>6871</v>
      </c>
      <c r="J3912" t="s">
        <v>370</v>
      </c>
      <c r="K3912" t="s">
        <v>370</v>
      </c>
      <c r="L3912" t="s">
        <v>6881</v>
      </c>
      <c r="M3912" t="s">
        <v>6873</v>
      </c>
      <c r="N3912" t="s">
        <v>6874</v>
      </c>
      <c r="O3912" t="s">
        <v>6875</v>
      </c>
      <c r="P3912" t="s">
        <v>6874</v>
      </c>
      <c r="Q3912" t="s">
        <v>6874</v>
      </c>
      <c r="R3912" t="s">
        <v>6874</v>
      </c>
      <c r="S3912">
        <v>4.7979349999999998</v>
      </c>
      <c r="T3912">
        <v>-75.711343999999997</v>
      </c>
      <c r="U3912" t="s">
        <v>19108</v>
      </c>
    </row>
    <row r="3913" spans="1:21" x14ac:dyDescent="0.3">
      <c r="A3913" t="s">
        <v>19109</v>
      </c>
      <c r="B3913" t="s">
        <v>370</v>
      </c>
      <c r="C3913" t="s">
        <v>11178</v>
      </c>
      <c r="D3913" t="s">
        <v>7124</v>
      </c>
      <c r="E3913" t="s">
        <v>7124</v>
      </c>
      <c r="F3913" t="s">
        <v>19110</v>
      </c>
      <c r="G3913" t="s">
        <v>19110</v>
      </c>
      <c r="H3913" t="s">
        <v>6934</v>
      </c>
      <c r="I3913" t="s">
        <v>6871</v>
      </c>
      <c r="J3913" t="s">
        <v>370</v>
      </c>
      <c r="K3913" t="s">
        <v>370</v>
      </c>
      <c r="L3913" t="s">
        <v>6872</v>
      </c>
      <c r="M3913" t="s">
        <v>6894</v>
      </c>
      <c r="N3913" t="s">
        <v>6874</v>
      </c>
      <c r="O3913" t="s">
        <v>6875</v>
      </c>
      <c r="P3913" t="s">
        <v>6875</v>
      </c>
      <c r="Q3913" t="s">
        <v>6875</v>
      </c>
      <c r="R3913" t="s">
        <v>6874</v>
      </c>
      <c r="S3913">
        <v>4.7835479999999997</v>
      </c>
      <c r="T3913">
        <v>-75.733970999999997</v>
      </c>
      <c r="U3913" t="s">
        <v>19111</v>
      </c>
    </row>
    <row r="3914" spans="1:21" x14ac:dyDescent="0.3">
      <c r="A3914" t="s">
        <v>19112</v>
      </c>
      <c r="B3914" t="s">
        <v>370</v>
      </c>
      <c r="C3914" t="s">
        <v>11178</v>
      </c>
      <c r="D3914" t="s">
        <v>7124</v>
      </c>
      <c r="E3914" t="s">
        <v>7124</v>
      </c>
      <c r="F3914" t="s">
        <v>19113</v>
      </c>
      <c r="G3914" t="s">
        <v>19113</v>
      </c>
      <c r="H3914" t="s">
        <v>6870</v>
      </c>
      <c r="I3914" t="s">
        <v>6871</v>
      </c>
      <c r="J3914" t="s">
        <v>370</v>
      </c>
      <c r="K3914" t="s">
        <v>370</v>
      </c>
      <c r="L3914" t="s">
        <v>6872</v>
      </c>
      <c r="M3914" t="s">
        <v>6894</v>
      </c>
      <c r="N3914" t="s">
        <v>6874</v>
      </c>
      <c r="O3914" t="s">
        <v>6875</v>
      </c>
      <c r="P3914" t="s">
        <v>6875</v>
      </c>
      <c r="Q3914" t="s">
        <v>6875</v>
      </c>
      <c r="R3914" t="s">
        <v>6875</v>
      </c>
      <c r="S3914">
        <v>4.7979349999999998</v>
      </c>
      <c r="T3914">
        <v>-75.711343999999997</v>
      </c>
      <c r="U3914" t="s">
        <v>19114</v>
      </c>
    </row>
    <row r="3915" spans="1:21" x14ac:dyDescent="0.3">
      <c r="A3915" t="s">
        <v>19115</v>
      </c>
      <c r="B3915" t="s">
        <v>370</v>
      </c>
      <c r="C3915" t="s">
        <v>11178</v>
      </c>
      <c r="D3915" t="s">
        <v>7124</v>
      </c>
      <c r="E3915" t="s">
        <v>7124</v>
      </c>
      <c r="F3915" t="s">
        <v>19116</v>
      </c>
      <c r="G3915" t="s">
        <v>19116</v>
      </c>
      <c r="H3915" t="s">
        <v>6870</v>
      </c>
      <c r="I3915" t="s">
        <v>6871</v>
      </c>
      <c r="J3915" t="s">
        <v>370</v>
      </c>
      <c r="K3915" t="s">
        <v>370</v>
      </c>
      <c r="L3915" t="s">
        <v>6872</v>
      </c>
      <c r="M3915" t="s">
        <v>6873</v>
      </c>
      <c r="N3915" t="s">
        <v>6876</v>
      </c>
      <c r="O3915" t="s">
        <v>6875</v>
      </c>
      <c r="P3915" t="s">
        <v>6875</v>
      </c>
      <c r="Q3915" t="s">
        <v>6875</v>
      </c>
      <c r="R3915" t="s">
        <v>6875</v>
      </c>
      <c r="S3915">
        <v>4.8184659999999999</v>
      </c>
      <c r="T3915">
        <v>-75.695419000000001</v>
      </c>
      <c r="U3915" t="s">
        <v>19117</v>
      </c>
    </row>
    <row r="3916" spans="1:21" x14ac:dyDescent="0.3">
      <c r="A3916" t="s">
        <v>19118</v>
      </c>
      <c r="B3916" t="s">
        <v>370</v>
      </c>
      <c r="C3916" t="s">
        <v>11178</v>
      </c>
      <c r="D3916" t="s">
        <v>7124</v>
      </c>
      <c r="E3916" t="s">
        <v>7124</v>
      </c>
      <c r="F3916" t="s">
        <v>19119</v>
      </c>
      <c r="G3916" t="s">
        <v>19119</v>
      </c>
      <c r="H3916" t="s">
        <v>6870</v>
      </c>
      <c r="I3916" t="s">
        <v>6871</v>
      </c>
      <c r="J3916" t="s">
        <v>370</v>
      </c>
      <c r="K3916" t="s">
        <v>370</v>
      </c>
      <c r="L3916" t="s">
        <v>6890</v>
      </c>
      <c r="M3916" t="s">
        <v>6891</v>
      </c>
      <c r="N3916" t="s">
        <v>6874</v>
      </c>
      <c r="O3916" t="s">
        <v>6874</v>
      </c>
      <c r="P3916" t="s">
        <v>6874</v>
      </c>
      <c r="Q3916" t="s">
        <v>6874</v>
      </c>
      <c r="R3916" t="s">
        <v>6874</v>
      </c>
      <c r="S3916">
        <v>4.7979349999999998</v>
      </c>
      <c r="T3916">
        <v>-75.711343999999997</v>
      </c>
      <c r="U3916" t="s">
        <v>19120</v>
      </c>
    </row>
    <row r="3917" spans="1:21" x14ac:dyDescent="0.3">
      <c r="A3917" t="s">
        <v>19121</v>
      </c>
      <c r="B3917" t="s">
        <v>370</v>
      </c>
      <c r="C3917" t="s">
        <v>11189</v>
      </c>
      <c r="D3917" t="s">
        <v>7124</v>
      </c>
      <c r="E3917" t="s">
        <v>7124</v>
      </c>
      <c r="F3917" t="s">
        <v>19122</v>
      </c>
      <c r="G3917" t="s">
        <v>19122</v>
      </c>
      <c r="H3917" t="s">
        <v>6870</v>
      </c>
      <c r="I3917" t="s">
        <v>6871</v>
      </c>
      <c r="J3917" t="s">
        <v>370</v>
      </c>
      <c r="K3917" t="s">
        <v>370</v>
      </c>
      <c r="L3917" t="s">
        <v>6872</v>
      </c>
      <c r="M3917" t="s">
        <v>6894</v>
      </c>
      <c r="N3917" t="s">
        <v>6874</v>
      </c>
      <c r="O3917" t="s">
        <v>6875</v>
      </c>
      <c r="P3917" t="s">
        <v>6875</v>
      </c>
      <c r="Q3917" t="s">
        <v>6874</v>
      </c>
      <c r="R3917" t="s">
        <v>6874</v>
      </c>
      <c r="S3917">
        <v>4.7477200000000002</v>
      </c>
      <c r="T3917">
        <v>-75.424599999999998</v>
      </c>
      <c r="U3917" t="s">
        <v>19123</v>
      </c>
    </row>
    <row r="3918" spans="1:21" x14ac:dyDescent="0.3">
      <c r="A3918" t="s">
        <v>19124</v>
      </c>
      <c r="B3918" t="s">
        <v>370</v>
      </c>
      <c r="C3918" t="s">
        <v>11189</v>
      </c>
      <c r="D3918" t="s">
        <v>7124</v>
      </c>
      <c r="E3918" t="s">
        <v>7124</v>
      </c>
      <c r="F3918" t="s">
        <v>19125</v>
      </c>
      <c r="G3918" t="s">
        <v>19125</v>
      </c>
      <c r="H3918" t="s">
        <v>6870</v>
      </c>
      <c r="I3918" t="s">
        <v>6886</v>
      </c>
      <c r="J3918" t="s">
        <v>370</v>
      </c>
      <c r="K3918" t="s">
        <v>370</v>
      </c>
      <c r="L3918" t="s">
        <v>6881</v>
      </c>
      <c r="M3918" t="s">
        <v>6882</v>
      </c>
      <c r="N3918" t="s">
        <v>6874</v>
      </c>
      <c r="O3918" t="s">
        <v>6875</v>
      </c>
      <c r="P3918" t="s">
        <v>6875</v>
      </c>
      <c r="Q3918" t="s">
        <v>6874</v>
      </c>
      <c r="R3918" t="s">
        <v>6875</v>
      </c>
      <c r="S3918">
        <v>4.8226089999999999</v>
      </c>
      <c r="T3918">
        <v>-75.733332000000004</v>
      </c>
      <c r="U3918" t="s">
        <v>19126</v>
      </c>
    </row>
    <row r="3919" spans="1:21" x14ac:dyDescent="0.3">
      <c r="A3919" t="s">
        <v>19127</v>
      </c>
      <c r="B3919" t="s">
        <v>370</v>
      </c>
      <c r="C3919" t="s">
        <v>11189</v>
      </c>
      <c r="D3919" t="s">
        <v>7124</v>
      </c>
      <c r="E3919" t="s">
        <v>7124</v>
      </c>
      <c r="F3919" t="s">
        <v>19128</v>
      </c>
      <c r="G3919" t="s">
        <v>19128</v>
      </c>
      <c r="H3919" t="s">
        <v>6870</v>
      </c>
      <c r="I3919" t="s">
        <v>6876</v>
      </c>
      <c r="J3919" t="s">
        <v>370</v>
      </c>
      <c r="K3919" t="s">
        <v>370</v>
      </c>
      <c r="L3919" t="s">
        <v>6881</v>
      </c>
      <c r="M3919" t="s">
        <v>6873</v>
      </c>
      <c r="N3919" t="s">
        <v>6874</v>
      </c>
      <c r="O3919" t="s">
        <v>6874</v>
      </c>
      <c r="P3919" t="s">
        <v>6874</v>
      </c>
      <c r="Q3919" t="s">
        <v>6874</v>
      </c>
      <c r="R3919" t="s">
        <v>6876</v>
      </c>
      <c r="S3919">
        <v>4.8205229999999997</v>
      </c>
      <c r="T3919">
        <v>-75.738084000000001</v>
      </c>
      <c r="U3919" t="s">
        <v>19129</v>
      </c>
    </row>
    <row r="3920" spans="1:21" x14ac:dyDescent="0.3">
      <c r="A3920" t="s">
        <v>19130</v>
      </c>
      <c r="B3920" t="s">
        <v>370</v>
      </c>
      <c r="C3920" t="s">
        <v>8411</v>
      </c>
      <c r="D3920" t="s">
        <v>7124</v>
      </c>
      <c r="E3920" t="s">
        <v>7124</v>
      </c>
      <c r="F3920" t="s">
        <v>19131</v>
      </c>
      <c r="G3920" t="s">
        <v>19131</v>
      </c>
      <c r="H3920" t="s">
        <v>6870</v>
      </c>
      <c r="I3920" t="s">
        <v>6871</v>
      </c>
      <c r="J3920" t="s">
        <v>370</v>
      </c>
      <c r="K3920" t="s">
        <v>370</v>
      </c>
      <c r="L3920" t="s">
        <v>6872</v>
      </c>
      <c r="M3920" t="s">
        <v>6894</v>
      </c>
      <c r="N3920" t="s">
        <v>6874</v>
      </c>
      <c r="O3920" t="s">
        <v>6875</v>
      </c>
      <c r="P3920" t="s">
        <v>6875</v>
      </c>
      <c r="Q3920" t="s">
        <v>6874</v>
      </c>
      <c r="R3920" t="s">
        <v>6874</v>
      </c>
      <c r="S3920">
        <v>4.8190900000000001</v>
      </c>
      <c r="T3920">
        <v>-75.696724000000003</v>
      </c>
      <c r="U3920" t="s">
        <v>19132</v>
      </c>
    </row>
    <row r="3921" spans="1:21" x14ac:dyDescent="0.3">
      <c r="A3921" t="s">
        <v>19133</v>
      </c>
      <c r="B3921" t="s">
        <v>370</v>
      </c>
      <c r="C3921" t="s">
        <v>11181</v>
      </c>
      <c r="D3921" t="s">
        <v>7124</v>
      </c>
      <c r="E3921" t="s">
        <v>7124</v>
      </c>
      <c r="F3921" t="s">
        <v>19134</v>
      </c>
      <c r="G3921" t="s">
        <v>19134</v>
      </c>
      <c r="H3921" t="s">
        <v>6870</v>
      </c>
      <c r="I3921" t="s">
        <v>6871</v>
      </c>
      <c r="J3921" t="s">
        <v>370</v>
      </c>
      <c r="K3921" t="s">
        <v>370</v>
      </c>
      <c r="L3921" t="s">
        <v>6881</v>
      </c>
      <c r="M3921" t="s">
        <v>6873</v>
      </c>
      <c r="N3921" t="s">
        <v>6874</v>
      </c>
      <c r="O3921" t="s">
        <v>6874</v>
      </c>
      <c r="P3921" t="s">
        <v>6874</v>
      </c>
      <c r="Q3921" t="s">
        <v>6874</v>
      </c>
      <c r="R3921" t="s">
        <v>6874</v>
      </c>
      <c r="S3921">
        <v>4.8024820000000004</v>
      </c>
      <c r="T3921">
        <v>-75.691111000000006</v>
      </c>
      <c r="U3921" t="s">
        <v>19135</v>
      </c>
    </row>
    <row r="3922" spans="1:21" x14ac:dyDescent="0.3">
      <c r="A3922" t="s">
        <v>19136</v>
      </c>
      <c r="B3922" t="s">
        <v>370</v>
      </c>
      <c r="C3922" t="s">
        <v>11185</v>
      </c>
      <c r="D3922" t="s">
        <v>7124</v>
      </c>
      <c r="E3922" t="s">
        <v>7124</v>
      </c>
      <c r="F3922" t="s">
        <v>19137</v>
      </c>
      <c r="G3922" t="s">
        <v>19137</v>
      </c>
      <c r="H3922" t="s">
        <v>6870</v>
      </c>
      <c r="I3922" t="s">
        <v>6871</v>
      </c>
      <c r="J3922" t="s">
        <v>370</v>
      </c>
      <c r="K3922" t="s">
        <v>370</v>
      </c>
      <c r="L3922" t="s">
        <v>6882</v>
      </c>
      <c r="M3922" t="s">
        <v>6882</v>
      </c>
      <c r="N3922" t="s">
        <v>6874</v>
      </c>
      <c r="O3922" t="s">
        <v>6875</v>
      </c>
      <c r="P3922" t="s">
        <v>6874</v>
      </c>
      <c r="Q3922" t="s">
        <v>6875</v>
      </c>
      <c r="R3922" t="s">
        <v>6874</v>
      </c>
      <c r="S3922">
        <v>4.811172</v>
      </c>
      <c r="T3922">
        <v>-75.677155999999997</v>
      </c>
      <c r="U3922" t="s">
        <v>19138</v>
      </c>
    </row>
    <row r="3923" spans="1:21" x14ac:dyDescent="0.3">
      <c r="A3923" t="s">
        <v>19139</v>
      </c>
      <c r="B3923" t="s">
        <v>370</v>
      </c>
      <c r="C3923" t="s">
        <v>11185</v>
      </c>
      <c r="D3923" t="s">
        <v>7124</v>
      </c>
      <c r="E3923" t="s">
        <v>7124</v>
      </c>
      <c r="F3923" t="s">
        <v>19140</v>
      </c>
      <c r="G3923" t="s">
        <v>19140</v>
      </c>
      <c r="H3923" t="s">
        <v>6870</v>
      </c>
      <c r="I3923" t="s">
        <v>6871</v>
      </c>
      <c r="J3923" t="s">
        <v>370</v>
      </c>
      <c r="K3923" t="s">
        <v>370</v>
      </c>
      <c r="L3923" t="s">
        <v>6882</v>
      </c>
      <c r="M3923" t="s">
        <v>6882</v>
      </c>
      <c r="N3923" t="s">
        <v>6874</v>
      </c>
      <c r="O3923" t="s">
        <v>6874</v>
      </c>
      <c r="P3923" t="s">
        <v>6874</v>
      </c>
      <c r="Q3923" t="s">
        <v>6876</v>
      </c>
      <c r="R3923" t="s">
        <v>6874</v>
      </c>
      <c r="S3923">
        <v>4.8071799999999998</v>
      </c>
      <c r="T3923">
        <v>-75.695586000000006</v>
      </c>
      <c r="U3923" t="s">
        <v>19141</v>
      </c>
    </row>
    <row r="3924" spans="1:21" x14ac:dyDescent="0.3">
      <c r="A3924" t="s">
        <v>19142</v>
      </c>
      <c r="B3924" t="s">
        <v>370</v>
      </c>
      <c r="C3924" t="s">
        <v>11185</v>
      </c>
      <c r="D3924" t="s">
        <v>7124</v>
      </c>
      <c r="E3924" t="s">
        <v>7124</v>
      </c>
      <c r="F3924" t="s">
        <v>19143</v>
      </c>
      <c r="G3924" t="s">
        <v>19143</v>
      </c>
      <c r="H3924" t="s">
        <v>6870</v>
      </c>
      <c r="I3924" t="s">
        <v>6871</v>
      </c>
      <c r="J3924" t="s">
        <v>370</v>
      </c>
      <c r="K3924" t="s">
        <v>370</v>
      </c>
      <c r="L3924" t="s">
        <v>6882</v>
      </c>
      <c r="M3924" t="s">
        <v>6882</v>
      </c>
      <c r="N3924" t="s">
        <v>6874</v>
      </c>
      <c r="O3924" t="s">
        <v>6874</v>
      </c>
      <c r="P3924" t="s">
        <v>6875</v>
      </c>
      <c r="Q3924" t="s">
        <v>6875</v>
      </c>
      <c r="R3924" t="s">
        <v>6876</v>
      </c>
      <c r="S3924">
        <v>4.7992549999999996</v>
      </c>
      <c r="T3924">
        <v>-75.667026000000007</v>
      </c>
      <c r="U3924" t="s">
        <v>19144</v>
      </c>
    </row>
    <row r="3925" spans="1:21" x14ac:dyDescent="0.3">
      <c r="A3925" t="s">
        <v>19145</v>
      </c>
      <c r="B3925" t="s">
        <v>370</v>
      </c>
      <c r="C3925" t="s">
        <v>11185</v>
      </c>
      <c r="D3925" t="s">
        <v>7124</v>
      </c>
      <c r="E3925" t="s">
        <v>7124</v>
      </c>
      <c r="F3925" t="s">
        <v>19146</v>
      </c>
      <c r="G3925" t="s">
        <v>19146</v>
      </c>
      <c r="H3925" t="s">
        <v>6870</v>
      </c>
      <c r="I3925" t="s">
        <v>6876</v>
      </c>
      <c r="J3925" t="s">
        <v>370</v>
      </c>
      <c r="K3925" t="s">
        <v>370</v>
      </c>
      <c r="L3925" t="s">
        <v>6872</v>
      </c>
      <c r="M3925" t="s">
        <v>6894</v>
      </c>
      <c r="N3925" t="s">
        <v>6875</v>
      </c>
      <c r="O3925" t="s">
        <v>6876</v>
      </c>
      <c r="P3925" t="s">
        <v>6875</v>
      </c>
      <c r="Q3925" t="s">
        <v>6874</v>
      </c>
      <c r="R3925" t="s">
        <v>6874</v>
      </c>
      <c r="S3925">
        <v>4.8069369999999996</v>
      </c>
      <c r="T3925">
        <v>-75.695875999999998</v>
      </c>
      <c r="U3925" t="s">
        <v>19147</v>
      </c>
    </row>
    <row r="3926" spans="1:21" x14ac:dyDescent="0.3">
      <c r="A3926" t="s">
        <v>19148</v>
      </c>
      <c r="B3926" t="s">
        <v>370</v>
      </c>
      <c r="C3926" t="s">
        <v>11185</v>
      </c>
      <c r="D3926" t="s">
        <v>7124</v>
      </c>
      <c r="E3926" t="s">
        <v>7124</v>
      </c>
      <c r="F3926" t="s">
        <v>19149</v>
      </c>
      <c r="G3926" t="s">
        <v>19149</v>
      </c>
      <c r="H3926" t="s">
        <v>6870</v>
      </c>
      <c r="I3926" t="s">
        <v>6871</v>
      </c>
      <c r="J3926" t="s">
        <v>370</v>
      </c>
      <c r="K3926" t="s">
        <v>370</v>
      </c>
      <c r="L3926" t="s">
        <v>6882</v>
      </c>
      <c r="M3926" t="s">
        <v>6882</v>
      </c>
      <c r="N3926" t="s">
        <v>6875</v>
      </c>
      <c r="O3926" t="s">
        <v>6876</v>
      </c>
      <c r="P3926" t="s">
        <v>6875</v>
      </c>
      <c r="Q3926" t="s">
        <v>6874</v>
      </c>
      <c r="R3926" t="s">
        <v>6874</v>
      </c>
      <c r="S3926">
        <v>4.8069369999999996</v>
      </c>
      <c r="T3926">
        <v>-75.695875999999998</v>
      </c>
      <c r="U3926" t="s">
        <v>19150</v>
      </c>
    </row>
    <row r="3927" spans="1:21" x14ac:dyDescent="0.3">
      <c r="A3927" t="s">
        <v>19151</v>
      </c>
      <c r="B3927" t="s">
        <v>370</v>
      </c>
      <c r="C3927" t="s">
        <v>11181</v>
      </c>
      <c r="D3927" t="s">
        <v>8317</v>
      </c>
      <c r="E3927" t="s">
        <v>8324</v>
      </c>
      <c r="F3927" t="s">
        <v>19152</v>
      </c>
      <c r="G3927" t="s">
        <v>19152</v>
      </c>
      <c r="H3927" t="s">
        <v>6870</v>
      </c>
      <c r="I3927" t="s">
        <v>6871</v>
      </c>
      <c r="J3927">
        <v>1</v>
      </c>
      <c r="K3927" t="s">
        <v>370</v>
      </c>
      <c r="L3927" t="s">
        <v>6872</v>
      </c>
      <c r="M3927" t="s">
        <v>6894</v>
      </c>
      <c r="N3927" t="s">
        <v>6874</v>
      </c>
      <c r="O3927" t="s">
        <v>6875</v>
      </c>
      <c r="P3927" t="s">
        <v>6874</v>
      </c>
      <c r="Q3927" t="s">
        <v>6875</v>
      </c>
      <c r="R3927" t="s">
        <v>6874</v>
      </c>
      <c r="S3927">
        <v>4.8027150000000001</v>
      </c>
      <c r="T3927">
        <v>-75.710359999999994</v>
      </c>
      <c r="U3927" t="s">
        <v>19153</v>
      </c>
    </row>
    <row r="3928" spans="1:21" x14ac:dyDescent="0.3">
      <c r="A3928" t="s">
        <v>19154</v>
      </c>
      <c r="B3928" t="s">
        <v>370</v>
      </c>
      <c r="C3928" t="s">
        <v>11181</v>
      </c>
      <c r="D3928" t="s">
        <v>7034</v>
      </c>
      <c r="E3928" t="s">
        <v>7034</v>
      </c>
      <c r="F3928" t="s">
        <v>11687</v>
      </c>
      <c r="G3928" t="s">
        <v>11687</v>
      </c>
      <c r="H3928" t="s">
        <v>6870</v>
      </c>
      <c r="I3928" t="s">
        <v>6871</v>
      </c>
      <c r="J3928">
        <v>2</v>
      </c>
      <c r="K3928" t="s">
        <v>370</v>
      </c>
      <c r="L3928" t="s">
        <v>6872</v>
      </c>
      <c r="M3928" t="s">
        <v>6873</v>
      </c>
      <c r="N3928" t="s">
        <v>6874</v>
      </c>
      <c r="O3928" t="s">
        <v>6875</v>
      </c>
      <c r="P3928" t="s">
        <v>6874</v>
      </c>
      <c r="Q3928" t="s">
        <v>6874</v>
      </c>
      <c r="R3928" t="s">
        <v>6874</v>
      </c>
      <c r="S3928">
        <v>4.799309</v>
      </c>
      <c r="T3928">
        <v>-75.697603000000001</v>
      </c>
      <c r="U3928" t="s">
        <v>19155</v>
      </c>
    </row>
    <row r="3929" spans="1:21" x14ac:dyDescent="0.3">
      <c r="A3929" t="s">
        <v>19156</v>
      </c>
      <c r="B3929" t="s">
        <v>370</v>
      </c>
      <c r="C3929" t="s">
        <v>370</v>
      </c>
      <c r="D3929" t="s">
        <v>7034</v>
      </c>
      <c r="E3929" t="s">
        <v>7034</v>
      </c>
      <c r="F3929" t="s">
        <v>19157</v>
      </c>
      <c r="G3929" t="s">
        <v>19157</v>
      </c>
      <c r="H3929" t="s">
        <v>6870</v>
      </c>
      <c r="I3929" t="s">
        <v>6871</v>
      </c>
      <c r="J3929">
        <v>2</v>
      </c>
      <c r="K3929" t="s">
        <v>370</v>
      </c>
      <c r="L3929" t="s">
        <v>6890</v>
      </c>
      <c r="M3929" t="s">
        <v>6891</v>
      </c>
      <c r="N3929" t="s">
        <v>6874</v>
      </c>
      <c r="O3929" t="s">
        <v>6874</v>
      </c>
      <c r="P3929" t="s">
        <v>6874</v>
      </c>
      <c r="Q3929" t="s">
        <v>6874</v>
      </c>
      <c r="R3929" t="s">
        <v>6874</v>
      </c>
      <c r="S3929">
        <v>4.7990649999999997</v>
      </c>
      <c r="T3929">
        <v>-75.697525999999996</v>
      </c>
      <c r="U3929" t="s">
        <v>19158</v>
      </c>
    </row>
    <row r="3930" spans="1:21" x14ac:dyDescent="0.3">
      <c r="A3930" t="s">
        <v>19159</v>
      </c>
      <c r="B3930" t="s">
        <v>370</v>
      </c>
      <c r="C3930" t="s">
        <v>11181</v>
      </c>
      <c r="D3930" t="s">
        <v>7034</v>
      </c>
      <c r="E3930" t="s">
        <v>7034</v>
      </c>
      <c r="F3930" t="s">
        <v>19160</v>
      </c>
      <c r="G3930" t="s">
        <v>19160</v>
      </c>
      <c r="H3930" t="s">
        <v>6870</v>
      </c>
      <c r="I3930" t="s">
        <v>6871</v>
      </c>
      <c r="J3930">
        <v>2</v>
      </c>
      <c r="K3930">
        <v>6</v>
      </c>
      <c r="L3930" t="s">
        <v>6890</v>
      </c>
      <c r="M3930" t="s">
        <v>6873</v>
      </c>
      <c r="N3930" t="s">
        <v>6874</v>
      </c>
      <c r="O3930" t="s">
        <v>6874</v>
      </c>
      <c r="P3930" t="s">
        <v>6874</v>
      </c>
      <c r="Q3930" t="s">
        <v>6874</v>
      </c>
      <c r="R3930" t="s">
        <v>6874</v>
      </c>
      <c r="S3930">
        <v>4.7991710000000003</v>
      </c>
      <c r="T3930">
        <v>-75.697596000000004</v>
      </c>
      <c r="U3930" t="s">
        <v>19161</v>
      </c>
    </row>
    <row r="3931" spans="1:21" x14ac:dyDescent="0.3">
      <c r="A3931" t="s">
        <v>19162</v>
      </c>
      <c r="B3931" t="s">
        <v>370</v>
      </c>
      <c r="C3931" t="s">
        <v>11178</v>
      </c>
      <c r="D3931" t="s">
        <v>7124</v>
      </c>
      <c r="E3931" t="s">
        <v>6866</v>
      </c>
      <c r="F3931" t="s">
        <v>19163</v>
      </c>
      <c r="G3931" t="s">
        <v>19163</v>
      </c>
      <c r="H3931" t="s">
        <v>6870</v>
      </c>
      <c r="I3931" t="s">
        <v>6871</v>
      </c>
      <c r="J3931" t="s">
        <v>370</v>
      </c>
      <c r="K3931" t="s">
        <v>370</v>
      </c>
      <c r="L3931" t="s">
        <v>6881</v>
      </c>
      <c r="M3931" t="s">
        <v>6882</v>
      </c>
      <c r="N3931" t="s">
        <v>6874</v>
      </c>
      <c r="O3931" t="s">
        <v>6992</v>
      </c>
      <c r="P3931" t="s">
        <v>6876</v>
      </c>
      <c r="Q3931" t="s">
        <v>6876</v>
      </c>
      <c r="R3931" t="s">
        <v>6876</v>
      </c>
      <c r="S3931">
        <v>4.8086060000000002</v>
      </c>
      <c r="T3931">
        <v>-75.683688000000004</v>
      </c>
      <c r="U3931" t="s">
        <v>19164</v>
      </c>
    </row>
    <row r="3932" spans="1:21" x14ac:dyDescent="0.3">
      <c r="A3932" t="s">
        <v>19165</v>
      </c>
      <c r="B3932" t="s">
        <v>370</v>
      </c>
      <c r="C3932" t="s">
        <v>11181</v>
      </c>
      <c r="D3932" t="s">
        <v>7124</v>
      </c>
      <c r="E3932" t="s">
        <v>6866</v>
      </c>
      <c r="F3932" t="s">
        <v>19166</v>
      </c>
      <c r="G3932" t="s">
        <v>19166</v>
      </c>
      <c r="H3932" t="s">
        <v>6870</v>
      </c>
      <c r="I3932" t="s">
        <v>6871</v>
      </c>
      <c r="J3932">
        <v>2</v>
      </c>
      <c r="K3932" t="s">
        <v>370</v>
      </c>
      <c r="L3932" t="s">
        <v>6872</v>
      </c>
      <c r="M3932" t="s">
        <v>6894</v>
      </c>
      <c r="N3932" t="s">
        <v>6875</v>
      </c>
      <c r="O3932" t="s">
        <v>6875</v>
      </c>
      <c r="P3932" t="s">
        <v>6876</v>
      </c>
      <c r="Q3932" t="s">
        <v>6876</v>
      </c>
      <c r="R3932" t="s">
        <v>6876</v>
      </c>
      <c r="S3932">
        <v>4.8128859999999998</v>
      </c>
      <c r="T3932">
        <v>-75.692886999999999</v>
      </c>
      <c r="U3932" t="s">
        <v>19167</v>
      </c>
    </row>
    <row r="3933" spans="1:21" x14ac:dyDescent="0.3">
      <c r="A3933" t="s">
        <v>19168</v>
      </c>
      <c r="B3933" t="s">
        <v>370</v>
      </c>
      <c r="C3933" t="s">
        <v>370</v>
      </c>
      <c r="D3933" t="s">
        <v>7124</v>
      </c>
      <c r="E3933" t="s">
        <v>6866</v>
      </c>
      <c r="F3933" t="s">
        <v>19169</v>
      </c>
      <c r="G3933" t="s">
        <v>19170</v>
      </c>
      <c r="H3933" t="s">
        <v>6870</v>
      </c>
      <c r="I3933" t="s">
        <v>6871</v>
      </c>
      <c r="J3933" t="s">
        <v>370</v>
      </c>
      <c r="K3933">
        <v>1</v>
      </c>
      <c r="L3933" t="s">
        <v>6872</v>
      </c>
      <c r="M3933" t="s">
        <v>6894</v>
      </c>
      <c r="N3933" t="s">
        <v>6874</v>
      </c>
      <c r="O3933" t="s">
        <v>6875</v>
      </c>
      <c r="P3933" t="s">
        <v>6876</v>
      </c>
      <c r="Q3933" t="s">
        <v>6876</v>
      </c>
      <c r="R3933" t="s">
        <v>6876</v>
      </c>
      <c r="S3933">
        <v>4.8004220000000002</v>
      </c>
      <c r="T3933">
        <v>-75.694173000000006</v>
      </c>
      <c r="U3933" t="s">
        <v>19171</v>
      </c>
    </row>
    <row r="3934" spans="1:21" x14ac:dyDescent="0.3">
      <c r="A3934" t="s">
        <v>19172</v>
      </c>
      <c r="B3934" t="s">
        <v>370</v>
      </c>
      <c r="C3934" t="s">
        <v>11181</v>
      </c>
      <c r="D3934" t="s">
        <v>7124</v>
      </c>
      <c r="E3934" t="s">
        <v>6866</v>
      </c>
      <c r="F3934" t="s">
        <v>19173</v>
      </c>
      <c r="G3934" t="s">
        <v>19174</v>
      </c>
      <c r="H3934" t="s">
        <v>6870</v>
      </c>
      <c r="I3934" t="s">
        <v>15954</v>
      </c>
      <c r="J3934">
        <v>6</v>
      </c>
      <c r="K3934">
        <v>2</v>
      </c>
      <c r="L3934" t="s">
        <v>6890</v>
      </c>
      <c r="M3934" t="s">
        <v>6891</v>
      </c>
      <c r="N3934" t="s">
        <v>6874</v>
      </c>
      <c r="O3934" t="s">
        <v>6874</v>
      </c>
      <c r="P3934" t="s">
        <v>6876</v>
      </c>
      <c r="Q3934" t="s">
        <v>6876</v>
      </c>
      <c r="R3934" t="s">
        <v>6876</v>
      </c>
      <c r="S3934">
        <v>4.8133749999999997</v>
      </c>
      <c r="T3934">
        <v>-75.696263000000002</v>
      </c>
      <c r="U3934" t="s">
        <v>19175</v>
      </c>
    </row>
    <row r="3935" spans="1:21" x14ac:dyDescent="0.3">
      <c r="A3935" t="s">
        <v>19176</v>
      </c>
      <c r="B3935" t="s">
        <v>370</v>
      </c>
      <c r="C3935" t="s">
        <v>370</v>
      </c>
      <c r="D3935" t="s">
        <v>7124</v>
      </c>
      <c r="E3935" t="s">
        <v>6866</v>
      </c>
      <c r="F3935" t="s">
        <v>19177</v>
      </c>
      <c r="G3935" t="s">
        <v>19178</v>
      </c>
      <c r="H3935" t="s">
        <v>6870</v>
      </c>
      <c r="I3935" t="s">
        <v>6880</v>
      </c>
      <c r="J3935" t="s">
        <v>370</v>
      </c>
      <c r="K3935" t="s">
        <v>370</v>
      </c>
      <c r="L3935" t="s">
        <v>6881</v>
      </c>
      <c r="M3935" t="s">
        <v>6873</v>
      </c>
      <c r="N3935" t="s">
        <v>6874</v>
      </c>
      <c r="O3935" t="s">
        <v>6874</v>
      </c>
      <c r="P3935" t="s">
        <v>6876</v>
      </c>
      <c r="Q3935" t="s">
        <v>6876</v>
      </c>
      <c r="R3935" t="s">
        <v>6876</v>
      </c>
      <c r="S3935">
        <v>4.8139919999999998</v>
      </c>
      <c r="T3935">
        <v>-75.690948000000006</v>
      </c>
      <c r="U3935" t="s">
        <v>19179</v>
      </c>
    </row>
    <row r="3936" spans="1:21" x14ac:dyDescent="0.3">
      <c r="A3936" t="s">
        <v>19180</v>
      </c>
      <c r="B3936" t="s">
        <v>370</v>
      </c>
      <c r="C3936" t="s">
        <v>11181</v>
      </c>
      <c r="D3936" t="s">
        <v>6866</v>
      </c>
      <c r="E3936" t="s">
        <v>8058</v>
      </c>
      <c r="F3936" t="s">
        <v>19181</v>
      </c>
      <c r="G3936" t="s">
        <v>19181</v>
      </c>
      <c r="H3936" t="s">
        <v>6870</v>
      </c>
      <c r="I3936" t="s">
        <v>6880</v>
      </c>
      <c r="J3936" t="s">
        <v>370</v>
      </c>
      <c r="K3936" t="s">
        <v>370</v>
      </c>
      <c r="L3936" t="s">
        <v>6890</v>
      </c>
      <c r="M3936" t="s">
        <v>6882</v>
      </c>
      <c r="N3936" t="s">
        <v>6874</v>
      </c>
      <c r="O3936" t="s">
        <v>6874</v>
      </c>
      <c r="P3936" t="s">
        <v>6876</v>
      </c>
      <c r="Q3936" t="s">
        <v>6876</v>
      </c>
      <c r="R3936" t="s">
        <v>6876</v>
      </c>
      <c r="S3936">
        <v>4.8155049999999999</v>
      </c>
      <c r="T3936">
        <v>-75.717455000000001</v>
      </c>
      <c r="U3936" t="s">
        <v>19182</v>
      </c>
    </row>
    <row r="3937" spans="1:21" x14ac:dyDescent="0.3">
      <c r="A3937" t="s">
        <v>19183</v>
      </c>
      <c r="B3937" t="s">
        <v>370</v>
      </c>
      <c r="C3937" t="s">
        <v>19184</v>
      </c>
      <c r="D3937" t="s">
        <v>6866</v>
      </c>
      <c r="E3937" t="s">
        <v>6960</v>
      </c>
      <c r="F3937" t="s">
        <v>19185</v>
      </c>
      <c r="G3937" t="s">
        <v>19186</v>
      </c>
      <c r="H3937" t="s">
        <v>6870</v>
      </c>
      <c r="I3937" t="s">
        <v>6871</v>
      </c>
      <c r="J3937">
        <v>1</v>
      </c>
      <c r="K3937">
        <v>0</v>
      </c>
      <c r="L3937" t="s">
        <v>6890</v>
      </c>
      <c r="M3937" t="s">
        <v>6891</v>
      </c>
      <c r="N3937" t="s">
        <v>6874</v>
      </c>
      <c r="O3937" t="s">
        <v>6874</v>
      </c>
      <c r="P3937" t="s">
        <v>6874</v>
      </c>
      <c r="Q3937" t="s">
        <v>6874</v>
      </c>
      <c r="R3937" t="s">
        <v>6874</v>
      </c>
      <c r="S3937">
        <v>4.8140000000000001</v>
      </c>
      <c r="T3937">
        <v>-75.695999999999998</v>
      </c>
      <c r="U3937" t="s">
        <v>370</v>
      </c>
    </row>
    <row r="3938" spans="1:21" x14ac:dyDescent="0.3">
      <c r="A3938" t="s">
        <v>19187</v>
      </c>
      <c r="B3938" t="s">
        <v>370</v>
      </c>
      <c r="C3938" t="s">
        <v>11181</v>
      </c>
      <c r="D3938" t="s">
        <v>7178</v>
      </c>
      <c r="E3938" t="s">
        <v>7178</v>
      </c>
      <c r="F3938" t="s">
        <v>19188</v>
      </c>
      <c r="G3938" t="s">
        <v>19189</v>
      </c>
      <c r="H3938" t="s">
        <v>6870</v>
      </c>
      <c r="I3938" t="s">
        <v>6886</v>
      </c>
      <c r="J3938">
        <v>2</v>
      </c>
      <c r="K3938" t="s">
        <v>370</v>
      </c>
      <c r="L3938" t="s">
        <v>6881</v>
      </c>
      <c r="M3938" t="s">
        <v>6873</v>
      </c>
      <c r="N3938" t="s">
        <v>6874</v>
      </c>
      <c r="O3938" t="s">
        <v>6874</v>
      </c>
      <c r="P3938" t="s">
        <v>6874</v>
      </c>
      <c r="Q3938" t="s">
        <v>6874</v>
      </c>
      <c r="R3938" t="s">
        <v>6874</v>
      </c>
      <c r="S3938">
        <v>4.8054300000000003</v>
      </c>
      <c r="T3938">
        <v>-75.738474999999994</v>
      </c>
      <c r="U3938" t="s">
        <v>19190</v>
      </c>
    </row>
    <row r="3939" spans="1:21" x14ac:dyDescent="0.3">
      <c r="A3939" t="s">
        <v>19191</v>
      </c>
      <c r="B3939" t="s">
        <v>370</v>
      </c>
      <c r="C3939" t="s">
        <v>11181</v>
      </c>
      <c r="D3939" t="s">
        <v>7178</v>
      </c>
      <c r="E3939" t="s">
        <v>7178</v>
      </c>
      <c r="F3939" t="s">
        <v>19192</v>
      </c>
      <c r="G3939" t="s">
        <v>6876</v>
      </c>
      <c r="H3939" t="s">
        <v>6870</v>
      </c>
      <c r="I3939" t="s">
        <v>6871</v>
      </c>
      <c r="J3939">
        <v>1</v>
      </c>
      <c r="K3939" t="s">
        <v>370</v>
      </c>
      <c r="L3939" t="s">
        <v>6872</v>
      </c>
      <c r="M3939" t="s">
        <v>6894</v>
      </c>
      <c r="N3939" t="s">
        <v>6874</v>
      </c>
      <c r="O3939" t="s">
        <v>6875</v>
      </c>
      <c r="P3939" t="s">
        <v>6875</v>
      </c>
      <c r="Q3939" t="s">
        <v>6875</v>
      </c>
      <c r="R3939" t="s">
        <v>6874</v>
      </c>
      <c r="S3939">
        <v>4.8056979999999996</v>
      </c>
      <c r="T3939">
        <v>-75.740553000000006</v>
      </c>
      <c r="U3939" t="s">
        <v>19193</v>
      </c>
    </row>
    <row r="3940" spans="1:21" x14ac:dyDescent="0.3">
      <c r="A3940" t="s">
        <v>19194</v>
      </c>
      <c r="B3940" t="s">
        <v>370</v>
      </c>
      <c r="C3940" t="s">
        <v>11181</v>
      </c>
      <c r="D3940" t="s">
        <v>14339</v>
      </c>
      <c r="E3940" t="s">
        <v>14339</v>
      </c>
      <c r="F3940" t="s">
        <v>19195</v>
      </c>
      <c r="G3940" t="s">
        <v>19196</v>
      </c>
      <c r="H3940" t="s">
        <v>6870</v>
      </c>
      <c r="I3940" t="s">
        <v>6871</v>
      </c>
      <c r="J3940" t="s">
        <v>370</v>
      </c>
      <c r="K3940" t="s">
        <v>370</v>
      </c>
      <c r="L3940" t="s">
        <v>6872</v>
      </c>
      <c r="M3940" t="s">
        <v>6894</v>
      </c>
      <c r="N3940" t="s">
        <v>6875</v>
      </c>
      <c r="O3940" t="s">
        <v>6875</v>
      </c>
      <c r="P3940" t="s">
        <v>6875</v>
      </c>
      <c r="Q3940" t="s">
        <v>6874</v>
      </c>
      <c r="R3940" t="s">
        <v>6874</v>
      </c>
      <c r="S3940">
        <v>4.8087169999999997</v>
      </c>
      <c r="T3940">
        <v>-75.690601000000001</v>
      </c>
      <c r="U3940" t="s">
        <v>19197</v>
      </c>
    </row>
    <row r="3941" spans="1:21" x14ac:dyDescent="0.3">
      <c r="A3941" t="s">
        <v>19198</v>
      </c>
      <c r="B3941" t="s">
        <v>370</v>
      </c>
      <c r="C3941" t="s">
        <v>11185</v>
      </c>
      <c r="D3941" t="s">
        <v>7124</v>
      </c>
      <c r="E3941" t="s">
        <v>7124</v>
      </c>
      <c r="F3941" t="s">
        <v>19199</v>
      </c>
      <c r="G3941" t="s">
        <v>19200</v>
      </c>
      <c r="H3941" t="s">
        <v>6870</v>
      </c>
      <c r="I3941" t="s">
        <v>6871</v>
      </c>
      <c r="J3941">
        <v>15</v>
      </c>
      <c r="K3941">
        <v>3</v>
      </c>
      <c r="L3941" t="s">
        <v>6890</v>
      </c>
      <c r="M3941" t="s">
        <v>6873</v>
      </c>
      <c r="N3941" t="s">
        <v>6874</v>
      </c>
      <c r="O3941" t="s">
        <v>6874</v>
      </c>
      <c r="P3941" t="s">
        <v>6874</v>
      </c>
      <c r="Q3941" t="s">
        <v>6874</v>
      </c>
      <c r="R3941" t="s">
        <v>6874</v>
      </c>
      <c r="S3941">
        <v>4.794162</v>
      </c>
      <c r="T3941">
        <v>-75.691812999999996</v>
      </c>
      <c r="U3941" t="s">
        <v>370</v>
      </c>
    </row>
    <row r="3942" spans="1:21" x14ac:dyDescent="0.3">
      <c r="A3942" t="s">
        <v>19201</v>
      </c>
      <c r="B3942" t="s">
        <v>370</v>
      </c>
      <c r="C3942" t="s">
        <v>11189</v>
      </c>
      <c r="D3942" t="s">
        <v>6921</v>
      </c>
      <c r="E3942" t="s">
        <v>7947</v>
      </c>
      <c r="F3942" t="s">
        <v>19202</v>
      </c>
      <c r="G3942" t="s">
        <v>19203</v>
      </c>
      <c r="H3942" t="s">
        <v>6870</v>
      </c>
      <c r="I3942" t="s">
        <v>6871</v>
      </c>
      <c r="J3942" t="s">
        <v>370</v>
      </c>
      <c r="K3942" t="s">
        <v>370</v>
      </c>
      <c r="L3942" t="s">
        <v>6890</v>
      </c>
      <c r="M3942" t="s">
        <v>6891</v>
      </c>
      <c r="N3942" t="s">
        <v>6874</v>
      </c>
      <c r="O3942" t="s">
        <v>6874</v>
      </c>
      <c r="P3942" t="s">
        <v>6874</v>
      </c>
      <c r="Q3942" t="s">
        <v>6874</v>
      </c>
      <c r="R3942" t="s">
        <v>6874</v>
      </c>
      <c r="S3942">
        <v>4.7998810000000001</v>
      </c>
      <c r="T3942">
        <v>-75.690993000000006</v>
      </c>
      <c r="U3942" t="s">
        <v>19204</v>
      </c>
    </row>
    <row r="3943" spans="1:21" x14ac:dyDescent="0.3">
      <c r="A3943" t="s">
        <v>19205</v>
      </c>
      <c r="B3943" t="s">
        <v>370</v>
      </c>
      <c r="C3943" t="s">
        <v>11189</v>
      </c>
      <c r="D3943" t="s">
        <v>14106</v>
      </c>
      <c r="E3943" t="s">
        <v>14106</v>
      </c>
      <c r="F3943" t="s">
        <v>19206</v>
      </c>
      <c r="G3943" t="s">
        <v>19207</v>
      </c>
      <c r="H3943" t="s">
        <v>6870</v>
      </c>
      <c r="I3943" t="s">
        <v>16193</v>
      </c>
      <c r="J3943">
        <v>2</v>
      </c>
      <c r="K3943">
        <v>1</v>
      </c>
      <c r="L3943" t="s">
        <v>6881</v>
      </c>
      <c r="M3943" t="s">
        <v>6894</v>
      </c>
      <c r="N3943" t="s">
        <v>6874</v>
      </c>
      <c r="O3943" t="s">
        <v>6875</v>
      </c>
      <c r="P3943" t="s">
        <v>6874</v>
      </c>
      <c r="Q3943" t="s">
        <v>6874</v>
      </c>
      <c r="R3943" t="s">
        <v>6874</v>
      </c>
      <c r="S3943">
        <v>4.8105529999999996</v>
      </c>
      <c r="T3943">
        <v>-75.675935999999993</v>
      </c>
      <c r="U3943" t="s">
        <v>19208</v>
      </c>
    </row>
    <row r="3944" spans="1:21" x14ac:dyDescent="0.3">
      <c r="A3944" t="s">
        <v>19209</v>
      </c>
      <c r="B3944" t="s">
        <v>370</v>
      </c>
      <c r="C3944" t="s">
        <v>11189</v>
      </c>
      <c r="D3944" t="s">
        <v>7124</v>
      </c>
      <c r="E3944" t="s">
        <v>7124</v>
      </c>
      <c r="F3944" t="s">
        <v>19210</v>
      </c>
      <c r="G3944" t="s">
        <v>6876</v>
      </c>
      <c r="H3944" t="s">
        <v>6870</v>
      </c>
      <c r="I3944" t="s">
        <v>16193</v>
      </c>
      <c r="J3944" t="s">
        <v>370</v>
      </c>
      <c r="K3944">
        <v>1</v>
      </c>
      <c r="L3944" t="s">
        <v>6882</v>
      </c>
      <c r="M3944" t="s">
        <v>6873</v>
      </c>
      <c r="N3944" t="s">
        <v>6874</v>
      </c>
      <c r="O3944" t="s">
        <v>6874</v>
      </c>
      <c r="P3944" t="s">
        <v>6874</v>
      </c>
      <c r="Q3944" t="s">
        <v>6874</v>
      </c>
      <c r="R3944" t="s">
        <v>6876</v>
      </c>
      <c r="S3944">
        <v>4.7201519999999997</v>
      </c>
      <c r="T3944">
        <v>-75.714962999999997</v>
      </c>
      <c r="U3944" t="s">
        <v>19211</v>
      </c>
    </row>
    <row r="3945" spans="1:21" x14ac:dyDescent="0.3">
      <c r="A3945" t="s">
        <v>19212</v>
      </c>
      <c r="B3945" t="s">
        <v>370</v>
      </c>
      <c r="C3945" t="s">
        <v>11189</v>
      </c>
      <c r="D3945" t="s">
        <v>7124</v>
      </c>
      <c r="E3945" t="s">
        <v>7124</v>
      </c>
      <c r="F3945" t="s">
        <v>19213</v>
      </c>
      <c r="G3945" t="s">
        <v>6876</v>
      </c>
      <c r="H3945" t="s">
        <v>6870</v>
      </c>
      <c r="I3945" t="s">
        <v>6886</v>
      </c>
      <c r="J3945">
        <v>3</v>
      </c>
      <c r="K3945" t="s">
        <v>370</v>
      </c>
      <c r="L3945" t="s">
        <v>6882</v>
      </c>
      <c r="M3945" t="s">
        <v>6882</v>
      </c>
      <c r="N3945" t="s">
        <v>6874</v>
      </c>
      <c r="O3945" t="s">
        <v>6875</v>
      </c>
      <c r="P3945" t="s">
        <v>6874</v>
      </c>
      <c r="Q3945" t="s">
        <v>6876</v>
      </c>
      <c r="R3945" t="s">
        <v>6874</v>
      </c>
      <c r="S3945">
        <v>4.8216539999999997</v>
      </c>
      <c r="T3945">
        <v>-75.698493999999997</v>
      </c>
      <c r="U3945" t="s">
        <v>19214</v>
      </c>
    </row>
    <row r="3946" spans="1:21" x14ac:dyDescent="0.3">
      <c r="A3946" t="s">
        <v>19215</v>
      </c>
      <c r="B3946" t="s">
        <v>370</v>
      </c>
      <c r="C3946" t="s">
        <v>11189</v>
      </c>
      <c r="D3946" t="s">
        <v>7124</v>
      </c>
      <c r="E3946" t="s">
        <v>7124</v>
      </c>
      <c r="F3946" t="s">
        <v>19216</v>
      </c>
      <c r="G3946" t="s">
        <v>6876</v>
      </c>
      <c r="H3946" t="s">
        <v>6870</v>
      </c>
      <c r="I3946" t="s">
        <v>6871</v>
      </c>
      <c r="J3946" t="s">
        <v>370</v>
      </c>
      <c r="K3946" t="s">
        <v>370</v>
      </c>
      <c r="L3946" t="s">
        <v>6890</v>
      </c>
      <c r="M3946" t="s">
        <v>6891</v>
      </c>
      <c r="N3946" t="s">
        <v>6876</v>
      </c>
      <c r="O3946" t="s">
        <v>6876</v>
      </c>
      <c r="P3946" t="s">
        <v>6876</v>
      </c>
      <c r="Q3946" t="s">
        <v>6876</v>
      </c>
      <c r="R3946" t="s">
        <v>6876</v>
      </c>
      <c r="S3946">
        <v>4.822012</v>
      </c>
      <c r="T3946">
        <v>-75.698524000000006</v>
      </c>
      <c r="U3946" t="s">
        <v>19217</v>
      </c>
    </row>
    <row r="3947" spans="1:21" x14ac:dyDescent="0.3">
      <c r="A3947" t="s">
        <v>19218</v>
      </c>
      <c r="B3947" t="s">
        <v>370</v>
      </c>
      <c r="C3947" t="s">
        <v>11181</v>
      </c>
      <c r="D3947" t="s">
        <v>7124</v>
      </c>
      <c r="E3947" t="s">
        <v>7124</v>
      </c>
      <c r="F3947" t="s">
        <v>370</v>
      </c>
      <c r="G3947" t="s">
        <v>6876</v>
      </c>
      <c r="H3947" t="s">
        <v>6870</v>
      </c>
      <c r="I3947" t="s">
        <v>6871</v>
      </c>
      <c r="J3947">
        <v>2</v>
      </c>
      <c r="K3947" t="s">
        <v>370</v>
      </c>
      <c r="L3947" t="s">
        <v>6872</v>
      </c>
      <c r="M3947" t="s">
        <v>6894</v>
      </c>
      <c r="N3947" t="s">
        <v>6875</v>
      </c>
      <c r="O3947" t="s">
        <v>6876</v>
      </c>
      <c r="P3947" t="s">
        <v>6876</v>
      </c>
      <c r="Q3947" t="s">
        <v>6876</v>
      </c>
      <c r="R3947" t="s">
        <v>6876</v>
      </c>
      <c r="S3947">
        <v>4</v>
      </c>
      <c r="T3947" t="s">
        <v>370</v>
      </c>
      <c r="U3947" t="s">
        <v>19219</v>
      </c>
    </row>
    <row r="3948" spans="1:21" x14ac:dyDescent="0.3">
      <c r="A3948" t="s">
        <v>19220</v>
      </c>
      <c r="B3948" t="s">
        <v>370</v>
      </c>
      <c r="C3948" t="s">
        <v>11185</v>
      </c>
      <c r="D3948" t="s">
        <v>7124</v>
      </c>
      <c r="E3948" t="s">
        <v>7124</v>
      </c>
      <c r="F3948" t="s">
        <v>19221</v>
      </c>
      <c r="G3948" t="s">
        <v>19221</v>
      </c>
      <c r="H3948" t="s">
        <v>6870</v>
      </c>
      <c r="I3948" t="s">
        <v>6871</v>
      </c>
      <c r="J3948" t="s">
        <v>370</v>
      </c>
      <c r="K3948" t="s">
        <v>370</v>
      </c>
      <c r="L3948" t="s">
        <v>6882</v>
      </c>
      <c r="M3948" t="s">
        <v>6882</v>
      </c>
      <c r="N3948" t="s">
        <v>6874</v>
      </c>
      <c r="O3948" t="s">
        <v>6874</v>
      </c>
      <c r="P3948" t="s">
        <v>6874</v>
      </c>
      <c r="Q3948" t="s">
        <v>6874</v>
      </c>
      <c r="R3948" t="s">
        <v>6874</v>
      </c>
      <c r="S3948">
        <v>4.8130389999999998</v>
      </c>
      <c r="T3948">
        <v>-75.703464999999994</v>
      </c>
      <c r="U3948" t="s">
        <v>19222</v>
      </c>
    </row>
    <row r="3949" spans="1:21" x14ac:dyDescent="0.3">
      <c r="A3949" t="s">
        <v>19223</v>
      </c>
      <c r="B3949" t="s">
        <v>370</v>
      </c>
      <c r="C3949" t="s">
        <v>11189</v>
      </c>
      <c r="D3949" t="s">
        <v>7124</v>
      </c>
      <c r="E3949" t="s">
        <v>7124</v>
      </c>
      <c r="F3949" t="s">
        <v>19224</v>
      </c>
      <c r="G3949" t="s">
        <v>19224</v>
      </c>
      <c r="H3949" t="s">
        <v>6870</v>
      </c>
      <c r="I3949" t="s">
        <v>6886</v>
      </c>
      <c r="J3949" t="s">
        <v>370</v>
      </c>
      <c r="K3949" t="s">
        <v>370</v>
      </c>
      <c r="L3949" t="s">
        <v>6890</v>
      </c>
      <c r="M3949" t="s">
        <v>6891</v>
      </c>
      <c r="N3949" t="s">
        <v>6874</v>
      </c>
      <c r="O3949" t="s">
        <v>6874</v>
      </c>
      <c r="P3949" t="s">
        <v>6874</v>
      </c>
      <c r="Q3949" t="s">
        <v>6874</v>
      </c>
      <c r="R3949" t="s">
        <v>6876</v>
      </c>
      <c r="S3949">
        <v>4.7995340000000004</v>
      </c>
      <c r="T3949">
        <v>-75.691467000000003</v>
      </c>
      <c r="U3949" t="s">
        <v>19225</v>
      </c>
    </row>
    <row r="3950" spans="1:21" x14ac:dyDescent="0.3">
      <c r="A3950" t="s">
        <v>19226</v>
      </c>
      <c r="B3950" t="s">
        <v>370</v>
      </c>
      <c r="C3950" t="s">
        <v>11189</v>
      </c>
      <c r="D3950" t="s">
        <v>7124</v>
      </c>
      <c r="E3950" t="s">
        <v>7124</v>
      </c>
      <c r="F3950" t="s">
        <v>19227</v>
      </c>
      <c r="G3950" t="s">
        <v>19227</v>
      </c>
      <c r="H3950" t="s">
        <v>6870</v>
      </c>
      <c r="I3950" t="s">
        <v>6871</v>
      </c>
      <c r="J3950" t="s">
        <v>370</v>
      </c>
      <c r="K3950" t="s">
        <v>370</v>
      </c>
      <c r="L3950" t="s">
        <v>6890</v>
      </c>
      <c r="M3950" t="s">
        <v>6891</v>
      </c>
      <c r="N3950" t="s">
        <v>6874</v>
      </c>
      <c r="O3950" t="s">
        <v>6874</v>
      </c>
      <c r="P3950" t="s">
        <v>6874</v>
      </c>
      <c r="Q3950" t="s">
        <v>6874</v>
      </c>
      <c r="R3950" t="s">
        <v>6876</v>
      </c>
      <c r="S3950">
        <v>4.7996749999999997</v>
      </c>
      <c r="T3950">
        <v>-75.691519999999997</v>
      </c>
      <c r="U3950" t="s">
        <v>19228</v>
      </c>
    </row>
    <row r="3951" spans="1:21" x14ac:dyDescent="0.3">
      <c r="A3951" t="s">
        <v>19229</v>
      </c>
      <c r="B3951" t="s">
        <v>370</v>
      </c>
      <c r="C3951" t="s">
        <v>6876</v>
      </c>
      <c r="D3951" t="s">
        <v>7124</v>
      </c>
      <c r="E3951" t="s">
        <v>7124</v>
      </c>
      <c r="F3951" t="s">
        <v>19230</v>
      </c>
      <c r="G3951" t="s">
        <v>19230</v>
      </c>
      <c r="H3951" t="s">
        <v>6934</v>
      </c>
      <c r="I3951" t="s">
        <v>6871</v>
      </c>
      <c r="J3951" t="s">
        <v>370</v>
      </c>
      <c r="K3951" t="s">
        <v>370</v>
      </c>
      <c r="L3951" t="s">
        <v>6882</v>
      </c>
      <c r="M3951" t="s">
        <v>6873</v>
      </c>
      <c r="N3951" t="s">
        <v>6874</v>
      </c>
      <c r="O3951" t="s">
        <v>6874</v>
      </c>
      <c r="P3951" t="s">
        <v>6874</v>
      </c>
      <c r="Q3951" t="s">
        <v>6874</v>
      </c>
      <c r="R3951" t="s">
        <v>6876</v>
      </c>
      <c r="S3951">
        <v>4.7993730000000001</v>
      </c>
      <c r="T3951">
        <v>-75.691597999999999</v>
      </c>
      <c r="U3951" t="s">
        <v>19231</v>
      </c>
    </row>
    <row r="3952" spans="1:21" x14ac:dyDescent="0.3">
      <c r="A3952" t="s">
        <v>19232</v>
      </c>
      <c r="B3952" t="s">
        <v>370</v>
      </c>
      <c r="C3952" t="s">
        <v>11189</v>
      </c>
      <c r="D3952" t="s">
        <v>7124</v>
      </c>
      <c r="E3952" t="s">
        <v>7124</v>
      </c>
      <c r="F3952" t="s">
        <v>19233</v>
      </c>
      <c r="G3952" t="s">
        <v>19233</v>
      </c>
      <c r="H3952" t="s">
        <v>6870</v>
      </c>
      <c r="I3952" t="s">
        <v>6871</v>
      </c>
      <c r="J3952" t="s">
        <v>370</v>
      </c>
      <c r="K3952" t="s">
        <v>370</v>
      </c>
      <c r="L3952" t="s">
        <v>6890</v>
      </c>
      <c r="M3952" t="s">
        <v>6891</v>
      </c>
      <c r="N3952" t="s">
        <v>6874</v>
      </c>
      <c r="O3952" t="s">
        <v>6874</v>
      </c>
      <c r="P3952" t="s">
        <v>6874</v>
      </c>
      <c r="Q3952" t="s">
        <v>6874</v>
      </c>
      <c r="R3952" t="s">
        <v>6876</v>
      </c>
      <c r="S3952">
        <v>4.8078349999999999</v>
      </c>
      <c r="T3952">
        <v>-75.681970000000007</v>
      </c>
      <c r="U3952" t="s">
        <v>19234</v>
      </c>
    </row>
    <row r="3953" spans="1:21" x14ac:dyDescent="0.3">
      <c r="A3953" t="s">
        <v>19235</v>
      </c>
      <c r="B3953" t="s">
        <v>370</v>
      </c>
      <c r="C3953" t="s">
        <v>11189</v>
      </c>
      <c r="D3953" t="s">
        <v>7124</v>
      </c>
      <c r="E3953" t="s">
        <v>7124</v>
      </c>
      <c r="F3953" t="s">
        <v>19236</v>
      </c>
      <c r="G3953" t="s">
        <v>19236</v>
      </c>
      <c r="H3953" t="s">
        <v>6870</v>
      </c>
      <c r="I3953" t="s">
        <v>6871</v>
      </c>
      <c r="J3953" t="s">
        <v>370</v>
      </c>
      <c r="K3953" t="s">
        <v>370</v>
      </c>
      <c r="L3953" t="s">
        <v>6890</v>
      </c>
      <c r="M3953" t="s">
        <v>6891</v>
      </c>
      <c r="N3953" t="s">
        <v>6874</v>
      </c>
      <c r="O3953" t="s">
        <v>6874</v>
      </c>
      <c r="P3953" t="s">
        <v>6874</v>
      </c>
      <c r="Q3953" t="s">
        <v>6874</v>
      </c>
      <c r="R3953" t="s">
        <v>6874</v>
      </c>
      <c r="S3953">
        <v>4.807995</v>
      </c>
      <c r="T3953">
        <v>-75.681753</v>
      </c>
      <c r="U3953" t="s">
        <v>19237</v>
      </c>
    </row>
    <row r="3954" spans="1:21" x14ac:dyDescent="0.3">
      <c r="A3954" t="s">
        <v>19238</v>
      </c>
      <c r="B3954" t="s">
        <v>370</v>
      </c>
      <c r="C3954" t="s">
        <v>6876</v>
      </c>
      <c r="D3954" t="s">
        <v>7124</v>
      </c>
      <c r="E3954" t="s">
        <v>7124</v>
      </c>
      <c r="F3954" t="s">
        <v>19239</v>
      </c>
      <c r="G3954" t="s">
        <v>19239</v>
      </c>
      <c r="H3954" t="s">
        <v>6870</v>
      </c>
      <c r="I3954" t="s">
        <v>6886</v>
      </c>
      <c r="J3954" t="s">
        <v>370</v>
      </c>
      <c r="K3954" t="s">
        <v>370</v>
      </c>
      <c r="L3954" t="s">
        <v>6890</v>
      </c>
      <c r="M3954" t="s">
        <v>6891</v>
      </c>
      <c r="N3954" t="s">
        <v>6874</v>
      </c>
      <c r="O3954" t="s">
        <v>6874</v>
      </c>
      <c r="P3954" t="s">
        <v>6874</v>
      </c>
      <c r="Q3954" t="s">
        <v>6874</v>
      </c>
      <c r="R3954" t="s">
        <v>6876</v>
      </c>
      <c r="S3954">
        <v>4.8064039999999997</v>
      </c>
      <c r="T3954">
        <v>-75.685579000000004</v>
      </c>
      <c r="U3954" t="s">
        <v>19240</v>
      </c>
    </row>
    <row r="3955" spans="1:21" x14ac:dyDescent="0.3">
      <c r="A3955" t="s">
        <v>19241</v>
      </c>
      <c r="B3955" t="s">
        <v>370</v>
      </c>
      <c r="C3955" t="s">
        <v>11189</v>
      </c>
      <c r="D3955" t="s">
        <v>7124</v>
      </c>
      <c r="E3955" t="s">
        <v>7124</v>
      </c>
      <c r="F3955" t="s">
        <v>19242</v>
      </c>
      <c r="G3955" t="s">
        <v>19242</v>
      </c>
      <c r="H3955" t="s">
        <v>6870</v>
      </c>
      <c r="I3955" t="s">
        <v>6871</v>
      </c>
      <c r="J3955" t="s">
        <v>370</v>
      </c>
      <c r="K3955" t="s">
        <v>370</v>
      </c>
      <c r="L3955" t="s">
        <v>6890</v>
      </c>
      <c r="M3955" t="s">
        <v>6891</v>
      </c>
      <c r="N3955" t="s">
        <v>6874</v>
      </c>
      <c r="O3955" t="s">
        <v>6874</v>
      </c>
      <c r="P3955" t="s">
        <v>6874</v>
      </c>
      <c r="Q3955" t="s">
        <v>6874</v>
      </c>
      <c r="R3955" t="s">
        <v>6874</v>
      </c>
      <c r="S3955">
        <v>4.8099980000000002</v>
      </c>
      <c r="T3955">
        <v>-75.681012999999993</v>
      </c>
      <c r="U3955" t="s">
        <v>19243</v>
      </c>
    </row>
    <row r="3956" spans="1:21" x14ac:dyDescent="0.3">
      <c r="A3956" t="s">
        <v>19244</v>
      </c>
      <c r="B3956" t="s">
        <v>370</v>
      </c>
      <c r="C3956" t="s">
        <v>11189</v>
      </c>
      <c r="D3956" t="s">
        <v>7124</v>
      </c>
      <c r="E3956" t="s">
        <v>7124</v>
      </c>
      <c r="F3956" t="s">
        <v>19245</v>
      </c>
      <c r="G3956" t="s">
        <v>19245</v>
      </c>
      <c r="H3956" t="s">
        <v>6870</v>
      </c>
      <c r="I3956" t="s">
        <v>6886</v>
      </c>
      <c r="J3956" t="s">
        <v>370</v>
      </c>
      <c r="K3956" t="s">
        <v>370</v>
      </c>
      <c r="L3956" t="s">
        <v>6890</v>
      </c>
      <c r="M3956" t="s">
        <v>6891</v>
      </c>
      <c r="N3956" t="s">
        <v>6874</v>
      </c>
      <c r="O3956" t="s">
        <v>6874</v>
      </c>
      <c r="P3956" t="s">
        <v>6874</v>
      </c>
      <c r="Q3956" t="s">
        <v>6874</v>
      </c>
      <c r="R3956" t="s">
        <v>6876</v>
      </c>
      <c r="S3956">
        <v>4.8099980000000002</v>
      </c>
      <c r="T3956">
        <v>-75.681012999999993</v>
      </c>
      <c r="U3956" t="s">
        <v>19246</v>
      </c>
    </row>
    <row r="3957" spans="1:21" x14ac:dyDescent="0.3">
      <c r="A3957" t="s">
        <v>19247</v>
      </c>
      <c r="B3957" t="s">
        <v>370</v>
      </c>
      <c r="C3957" t="s">
        <v>11189</v>
      </c>
      <c r="D3957" t="s">
        <v>7124</v>
      </c>
      <c r="E3957" t="s">
        <v>7124</v>
      </c>
      <c r="F3957" t="s">
        <v>19248</v>
      </c>
      <c r="G3957" t="s">
        <v>19248</v>
      </c>
      <c r="H3957" t="s">
        <v>6870</v>
      </c>
      <c r="I3957" t="s">
        <v>6871</v>
      </c>
      <c r="J3957" t="s">
        <v>370</v>
      </c>
      <c r="K3957" t="s">
        <v>370</v>
      </c>
      <c r="L3957" t="s">
        <v>6890</v>
      </c>
      <c r="M3957" t="s">
        <v>6891</v>
      </c>
      <c r="N3957" t="s">
        <v>6874</v>
      </c>
      <c r="O3957" t="s">
        <v>6874</v>
      </c>
      <c r="P3957" t="s">
        <v>6874</v>
      </c>
      <c r="Q3957" t="s">
        <v>6874</v>
      </c>
      <c r="R3957" t="s">
        <v>6876</v>
      </c>
      <c r="S3957">
        <v>4.807188</v>
      </c>
      <c r="T3957">
        <v>-75.690042000000005</v>
      </c>
      <c r="U3957" t="s">
        <v>6876</v>
      </c>
    </row>
    <row r="3958" spans="1:21" x14ac:dyDescent="0.3">
      <c r="A3958" t="s">
        <v>19249</v>
      </c>
      <c r="B3958" t="s">
        <v>370</v>
      </c>
      <c r="C3958" t="s">
        <v>11178</v>
      </c>
      <c r="D3958" t="s">
        <v>7124</v>
      </c>
      <c r="E3958" t="s">
        <v>7124</v>
      </c>
      <c r="F3958" t="s">
        <v>19250</v>
      </c>
      <c r="G3958" t="s">
        <v>19250</v>
      </c>
      <c r="H3958" t="s">
        <v>6934</v>
      </c>
      <c r="I3958" t="s">
        <v>6871</v>
      </c>
      <c r="J3958" t="s">
        <v>370</v>
      </c>
      <c r="K3958" t="s">
        <v>370</v>
      </c>
      <c r="L3958" t="s">
        <v>6890</v>
      </c>
      <c r="M3958" t="s">
        <v>6891</v>
      </c>
      <c r="N3958" t="s">
        <v>6874</v>
      </c>
      <c r="O3958" t="s">
        <v>6874</v>
      </c>
      <c r="P3958" t="s">
        <v>6874</v>
      </c>
      <c r="Q3958" t="s">
        <v>6874</v>
      </c>
      <c r="R3958" t="s">
        <v>6874</v>
      </c>
      <c r="S3958">
        <v>4.8043370000000003</v>
      </c>
      <c r="T3958">
        <v>-75.688579000000004</v>
      </c>
      <c r="U3958" t="s">
        <v>6876</v>
      </c>
    </row>
    <row r="3959" spans="1:21" x14ac:dyDescent="0.3">
      <c r="A3959" t="s">
        <v>19251</v>
      </c>
      <c r="B3959" t="s">
        <v>370</v>
      </c>
      <c r="C3959" t="s">
        <v>11178</v>
      </c>
      <c r="D3959" t="s">
        <v>6921</v>
      </c>
      <c r="E3959" t="s">
        <v>7947</v>
      </c>
      <c r="F3959" t="s">
        <v>19252</v>
      </c>
      <c r="G3959" t="s">
        <v>8185</v>
      </c>
      <c r="H3959" t="s">
        <v>6870</v>
      </c>
      <c r="I3959" t="s">
        <v>6871</v>
      </c>
      <c r="J3959">
        <v>4</v>
      </c>
      <c r="K3959">
        <v>1</v>
      </c>
      <c r="L3959" t="s">
        <v>6890</v>
      </c>
      <c r="M3959" t="s">
        <v>6882</v>
      </c>
      <c r="N3959" t="s">
        <v>6874</v>
      </c>
      <c r="O3959" t="s">
        <v>6874</v>
      </c>
      <c r="P3959" t="s">
        <v>6874</v>
      </c>
      <c r="Q3959" t="s">
        <v>6874</v>
      </c>
      <c r="R3959" t="s">
        <v>6874</v>
      </c>
      <c r="S3959">
        <v>4.7958280000000002</v>
      </c>
      <c r="T3959">
        <v>-75.741119999999995</v>
      </c>
      <c r="U3959" t="s">
        <v>19253</v>
      </c>
    </row>
    <row r="3960" spans="1:21" x14ac:dyDescent="0.3">
      <c r="A3960" t="s">
        <v>19254</v>
      </c>
      <c r="B3960" t="s">
        <v>370</v>
      </c>
      <c r="C3960" t="s">
        <v>11189</v>
      </c>
      <c r="D3960" t="s">
        <v>6921</v>
      </c>
      <c r="E3960" t="s">
        <v>11473</v>
      </c>
      <c r="F3960" t="s">
        <v>19255</v>
      </c>
      <c r="G3960" t="s">
        <v>19256</v>
      </c>
      <c r="H3960" t="s">
        <v>6870</v>
      </c>
      <c r="I3960" t="s">
        <v>6871</v>
      </c>
      <c r="J3960">
        <v>13</v>
      </c>
      <c r="K3960">
        <v>2</v>
      </c>
      <c r="L3960" t="s">
        <v>6881</v>
      </c>
      <c r="M3960" t="s">
        <v>6873</v>
      </c>
      <c r="N3960" t="s">
        <v>6874</v>
      </c>
      <c r="O3960" t="s">
        <v>6874</v>
      </c>
      <c r="P3960" t="s">
        <v>6874</v>
      </c>
      <c r="Q3960" t="s">
        <v>6875</v>
      </c>
      <c r="R3960" t="s">
        <v>6874</v>
      </c>
      <c r="S3960">
        <v>4.8072039999999996</v>
      </c>
      <c r="T3960">
        <v>-75.684387000000001</v>
      </c>
      <c r="U3960" t="s">
        <v>19257</v>
      </c>
    </row>
    <row r="3961" spans="1:21" x14ac:dyDescent="0.3">
      <c r="A3961" t="s">
        <v>19258</v>
      </c>
      <c r="B3961" t="s">
        <v>370</v>
      </c>
      <c r="C3961" t="s">
        <v>11192</v>
      </c>
      <c r="D3961" t="s">
        <v>7124</v>
      </c>
      <c r="E3961" t="s">
        <v>7124</v>
      </c>
      <c r="F3961" t="s">
        <v>19259</v>
      </c>
      <c r="G3961" t="s">
        <v>19260</v>
      </c>
      <c r="H3961" t="s">
        <v>6870</v>
      </c>
      <c r="I3961" t="s">
        <v>6871</v>
      </c>
      <c r="J3961">
        <v>1</v>
      </c>
      <c r="K3961" t="s">
        <v>370</v>
      </c>
      <c r="L3961" t="s">
        <v>6881</v>
      </c>
      <c r="M3961" t="s">
        <v>6894</v>
      </c>
      <c r="N3961" t="s">
        <v>6874</v>
      </c>
      <c r="O3961" t="s">
        <v>6875</v>
      </c>
      <c r="P3961" t="s">
        <v>6874</v>
      </c>
      <c r="Q3961" t="s">
        <v>6876</v>
      </c>
      <c r="R3961" t="s">
        <v>6875</v>
      </c>
      <c r="S3961">
        <v>4.7236919999999998</v>
      </c>
      <c r="T3961">
        <v>-75.721991000000003</v>
      </c>
      <c r="U3961" t="s">
        <v>19261</v>
      </c>
    </row>
    <row r="3962" spans="1:21" x14ac:dyDescent="0.3">
      <c r="A3962" t="s">
        <v>19262</v>
      </c>
      <c r="B3962" t="s">
        <v>370</v>
      </c>
      <c r="C3962" t="s">
        <v>11189</v>
      </c>
      <c r="D3962" t="s">
        <v>7034</v>
      </c>
      <c r="E3962" t="s">
        <v>8876</v>
      </c>
      <c r="F3962" t="s">
        <v>19263</v>
      </c>
      <c r="G3962" t="s">
        <v>19263</v>
      </c>
      <c r="H3962" t="s">
        <v>6870</v>
      </c>
      <c r="I3962" t="s">
        <v>6871</v>
      </c>
      <c r="J3962">
        <v>2</v>
      </c>
      <c r="K3962" t="s">
        <v>370</v>
      </c>
      <c r="L3962" t="s">
        <v>6872</v>
      </c>
      <c r="M3962" t="s">
        <v>6894</v>
      </c>
      <c r="N3962" t="s">
        <v>6874</v>
      </c>
      <c r="O3962" t="s">
        <v>6875</v>
      </c>
      <c r="P3962" t="s">
        <v>6875</v>
      </c>
      <c r="Q3962" t="s">
        <v>6874</v>
      </c>
      <c r="R3962" t="s">
        <v>6874</v>
      </c>
      <c r="S3962">
        <v>4.8049679999999997</v>
      </c>
      <c r="T3962">
        <v>-75.694029999999998</v>
      </c>
      <c r="U3962" t="s">
        <v>19264</v>
      </c>
    </row>
    <row r="3963" spans="1:21" x14ac:dyDescent="0.3">
      <c r="A3963" t="s">
        <v>19265</v>
      </c>
      <c r="B3963" t="s">
        <v>370</v>
      </c>
      <c r="C3963" t="s">
        <v>11189</v>
      </c>
      <c r="D3963" t="s">
        <v>7034</v>
      </c>
      <c r="E3963" t="s">
        <v>19266</v>
      </c>
      <c r="F3963" t="s">
        <v>19267</v>
      </c>
      <c r="G3963" t="s">
        <v>19267</v>
      </c>
      <c r="H3963" t="s">
        <v>6870</v>
      </c>
      <c r="I3963" t="s">
        <v>6871</v>
      </c>
      <c r="J3963">
        <v>2</v>
      </c>
      <c r="K3963">
        <v>1</v>
      </c>
      <c r="L3963" t="s">
        <v>6872</v>
      </c>
      <c r="M3963" t="s">
        <v>6894</v>
      </c>
      <c r="N3963" t="s">
        <v>6875</v>
      </c>
      <c r="O3963" t="s">
        <v>6874</v>
      </c>
      <c r="P3963" t="s">
        <v>6874</v>
      </c>
      <c r="Q3963" t="s">
        <v>6874</v>
      </c>
      <c r="R3963" t="s">
        <v>6874</v>
      </c>
      <c r="S3963">
        <v>4.8055469999999998</v>
      </c>
      <c r="T3963">
        <v>-75.695233000000002</v>
      </c>
      <c r="U3963" t="s">
        <v>19268</v>
      </c>
    </row>
    <row r="3964" spans="1:21" x14ac:dyDescent="0.3">
      <c r="A3964" t="s">
        <v>19269</v>
      </c>
      <c r="B3964" t="s">
        <v>370</v>
      </c>
      <c r="C3964" t="s">
        <v>11189</v>
      </c>
      <c r="D3964" t="s">
        <v>7034</v>
      </c>
      <c r="E3964" t="s">
        <v>19270</v>
      </c>
      <c r="F3964" t="s">
        <v>19271</v>
      </c>
      <c r="G3964" t="s">
        <v>19271</v>
      </c>
      <c r="H3964" t="s">
        <v>6870</v>
      </c>
      <c r="I3964" t="s">
        <v>6871</v>
      </c>
      <c r="J3964">
        <v>4</v>
      </c>
      <c r="K3964" t="s">
        <v>370</v>
      </c>
      <c r="L3964" t="s">
        <v>6872</v>
      </c>
      <c r="M3964" t="s">
        <v>6894</v>
      </c>
      <c r="N3964" t="s">
        <v>6875</v>
      </c>
      <c r="O3964" t="s">
        <v>6875</v>
      </c>
      <c r="P3964" t="s">
        <v>6875</v>
      </c>
      <c r="Q3964" t="s">
        <v>6875</v>
      </c>
      <c r="R3964" t="s">
        <v>6874</v>
      </c>
      <c r="S3964">
        <v>4.8105789999999997</v>
      </c>
      <c r="T3964">
        <v>-75.697276000000002</v>
      </c>
      <c r="U3964" t="s">
        <v>19272</v>
      </c>
    </row>
    <row r="3965" spans="1:21" x14ac:dyDescent="0.3">
      <c r="A3965" t="s">
        <v>19273</v>
      </c>
      <c r="B3965" t="s">
        <v>370</v>
      </c>
      <c r="C3965" t="s">
        <v>11181</v>
      </c>
      <c r="D3965" t="s">
        <v>9892</v>
      </c>
      <c r="E3965" t="s">
        <v>17198</v>
      </c>
      <c r="F3965" t="s">
        <v>15594</v>
      </c>
      <c r="G3965" t="s">
        <v>15594</v>
      </c>
      <c r="H3965" t="s">
        <v>6870</v>
      </c>
      <c r="I3965" t="s">
        <v>6871</v>
      </c>
      <c r="J3965">
        <v>2</v>
      </c>
      <c r="K3965">
        <v>0</v>
      </c>
      <c r="L3965" t="s">
        <v>6881</v>
      </c>
      <c r="M3965" t="s">
        <v>6873</v>
      </c>
      <c r="N3965" t="s">
        <v>6874</v>
      </c>
      <c r="O3965" t="s">
        <v>6874</v>
      </c>
      <c r="P3965" t="s">
        <v>6874</v>
      </c>
      <c r="Q3965" t="s">
        <v>6875</v>
      </c>
      <c r="R3965" t="s">
        <v>6874</v>
      </c>
      <c r="S3965">
        <v>4.801323</v>
      </c>
      <c r="T3965">
        <v>-75.724646000000007</v>
      </c>
      <c r="U3965" t="s">
        <v>19274</v>
      </c>
    </row>
    <row r="3966" spans="1:21" x14ac:dyDescent="0.3">
      <c r="A3966" t="s">
        <v>19275</v>
      </c>
      <c r="B3966" t="s">
        <v>370</v>
      </c>
      <c r="C3966" t="s">
        <v>11181</v>
      </c>
      <c r="D3966" t="s">
        <v>9892</v>
      </c>
      <c r="E3966" t="s">
        <v>19276</v>
      </c>
      <c r="F3966" t="s">
        <v>19277</v>
      </c>
      <c r="G3966" t="s">
        <v>19277</v>
      </c>
      <c r="H3966" t="s">
        <v>6870</v>
      </c>
      <c r="I3966" t="s">
        <v>6871</v>
      </c>
      <c r="J3966" t="s">
        <v>370</v>
      </c>
      <c r="K3966" t="s">
        <v>370</v>
      </c>
      <c r="L3966" t="s">
        <v>6881</v>
      </c>
      <c r="M3966" t="s">
        <v>6873</v>
      </c>
      <c r="N3966" t="s">
        <v>6874</v>
      </c>
      <c r="O3966" t="s">
        <v>6874</v>
      </c>
      <c r="P3966" t="s">
        <v>6874</v>
      </c>
      <c r="Q3966" t="s">
        <v>6874</v>
      </c>
      <c r="R3966" t="s">
        <v>6875</v>
      </c>
      <c r="S3966">
        <v>4.8184659999999999</v>
      </c>
      <c r="T3966">
        <v>-75.695419000000001</v>
      </c>
      <c r="U3966" t="s">
        <v>19278</v>
      </c>
    </row>
    <row r="3967" spans="1:21" x14ac:dyDescent="0.3">
      <c r="A3967" t="s">
        <v>19279</v>
      </c>
      <c r="B3967" t="s">
        <v>370</v>
      </c>
      <c r="C3967" t="s">
        <v>11178</v>
      </c>
      <c r="D3967" t="s">
        <v>9892</v>
      </c>
      <c r="E3967" t="s">
        <v>17206</v>
      </c>
      <c r="F3967" t="s">
        <v>19280</v>
      </c>
      <c r="G3967" t="s">
        <v>19280</v>
      </c>
      <c r="H3967" t="s">
        <v>6870</v>
      </c>
      <c r="I3967" t="s">
        <v>6871</v>
      </c>
      <c r="J3967">
        <v>5</v>
      </c>
      <c r="K3967">
        <v>0</v>
      </c>
      <c r="L3967" t="s">
        <v>6890</v>
      </c>
      <c r="M3967" t="s">
        <v>6873</v>
      </c>
      <c r="N3967" t="s">
        <v>6874</v>
      </c>
      <c r="O3967" t="s">
        <v>6874</v>
      </c>
      <c r="P3967" t="s">
        <v>6874</v>
      </c>
      <c r="Q3967" t="s">
        <v>6874</v>
      </c>
      <c r="R3967" t="s">
        <v>6874</v>
      </c>
      <c r="S3967">
        <v>4.8184659999999999</v>
      </c>
      <c r="T3967">
        <v>-75.695419000000001</v>
      </c>
      <c r="U3967" t="s">
        <v>19281</v>
      </c>
    </row>
    <row r="3968" spans="1:21" x14ac:dyDescent="0.3">
      <c r="A3968" t="s">
        <v>19282</v>
      </c>
      <c r="B3968" t="s">
        <v>370</v>
      </c>
      <c r="C3968" t="s">
        <v>11178</v>
      </c>
      <c r="D3968" t="s">
        <v>7593</v>
      </c>
      <c r="E3968" t="s">
        <v>15533</v>
      </c>
      <c r="F3968" t="s">
        <v>10334</v>
      </c>
      <c r="G3968" t="s">
        <v>10334</v>
      </c>
      <c r="H3968" t="s">
        <v>6870</v>
      </c>
      <c r="I3968" t="s">
        <v>6871</v>
      </c>
      <c r="J3968">
        <v>4</v>
      </c>
      <c r="K3968">
        <v>0</v>
      </c>
      <c r="L3968" t="s">
        <v>6872</v>
      </c>
      <c r="M3968" t="s">
        <v>6894</v>
      </c>
      <c r="N3968" t="s">
        <v>6874</v>
      </c>
      <c r="O3968" t="s">
        <v>6874</v>
      </c>
      <c r="P3968" t="s">
        <v>6874</v>
      </c>
      <c r="Q3968" t="s">
        <v>6874</v>
      </c>
      <c r="R3968" t="s">
        <v>6874</v>
      </c>
      <c r="S3968">
        <v>4.801323</v>
      </c>
      <c r="T3968">
        <v>-75.724646000000007</v>
      </c>
      <c r="U3968" t="s">
        <v>19283</v>
      </c>
    </row>
    <row r="3969" spans="1:21" x14ac:dyDescent="0.3">
      <c r="A3969" t="s">
        <v>19284</v>
      </c>
      <c r="B3969" t="s">
        <v>370</v>
      </c>
      <c r="C3969" t="s">
        <v>11178</v>
      </c>
      <c r="D3969" t="s">
        <v>9892</v>
      </c>
      <c r="E3969" t="s">
        <v>19285</v>
      </c>
      <c r="F3969" t="s">
        <v>19286</v>
      </c>
      <c r="G3969" t="s">
        <v>19286</v>
      </c>
      <c r="H3969" t="s">
        <v>6870</v>
      </c>
      <c r="I3969" t="s">
        <v>6871</v>
      </c>
      <c r="J3969">
        <v>3</v>
      </c>
      <c r="K3969" t="s">
        <v>370</v>
      </c>
      <c r="L3969" t="s">
        <v>6890</v>
      </c>
      <c r="M3969" t="s">
        <v>6873</v>
      </c>
      <c r="N3969" t="s">
        <v>6874</v>
      </c>
      <c r="O3969" t="s">
        <v>6874</v>
      </c>
      <c r="P3969" t="s">
        <v>6874</v>
      </c>
      <c r="Q3969" t="s">
        <v>6874</v>
      </c>
      <c r="R3969" t="s">
        <v>6874</v>
      </c>
      <c r="S3969">
        <v>4.801323</v>
      </c>
      <c r="T3969">
        <v>-75.724646000000007</v>
      </c>
      <c r="U3969" t="s">
        <v>19287</v>
      </c>
    </row>
    <row r="3970" spans="1:21" x14ac:dyDescent="0.3">
      <c r="A3970" t="s">
        <v>19288</v>
      </c>
      <c r="B3970" t="s">
        <v>370</v>
      </c>
      <c r="C3970" t="s">
        <v>11178</v>
      </c>
      <c r="D3970" t="s">
        <v>9892</v>
      </c>
      <c r="E3970" t="s">
        <v>17206</v>
      </c>
      <c r="F3970" t="s">
        <v>19289</v>
      </c>
      <c r="G3970" t="s">
        <v>19289</v>
      </c>
      <c r="H3970" t="s">
        <v>6870</v>
      </c>
      <c r="I3970" t="s">
        <v>6871</v>
      </c>
      <c r="J3970">
        <v>1</v>
      </c>
      <c r="K3970" t="s">
        <v>370</v>
      </c>
      <c r="L3970" t="s">
        <v>6890</v>
      </c>
      <c r="M3970" t="s">
        <v>6873</v>
      </c>
      <c r="N3970" t="s">
        <v>6874</v>
      </c>
      <c r="O3970" t="s">
        <v>6874</v>
      </c>
      <c r="P3970" t="s">
        <v>6875</v>
      </c>
      <c r="Q3970" t="s">
        <v>6874</v>
      </c>
      <c r="R3970" t="s">
        <v>6874</v>
      </c>
      <c r="S3970">
        <v>4.7974269999999999</v>
      </c>
      <c r="T3970">
        <v>-75.732439999999997</v>
      </c>
      <c r="U3970" t="s">
        <v>19290</v>
      </c>
    </row>
    <row r="3971" spans="1:21" x14ac:dyDescent="0.3">
      <c r="A3971" t="s">
        <v>19291</v>
      </c>
      <c r="B3971" t="s">
        <v>370</v>
      </c>
      <c r="C3971" t="s">
        <v>11181</v>
      </c>
      <c r="D3971" t="s">
        <v>9892</v>
      </c>
      <c r="E3971" t="s">
        <v>19276</v>
      </c>
      <c r="F3971" t="s">
        <v>19292</v>
      </c>
      <c r="G3971" t="s">
        <v>19292</v>
      </c>
      <c r="H3971" t="s">
        <v>6870</v>
      </c>
      <c r="I3971" t="s">
        <v>6871</v>
      </c>
      <c r="J3971">
        <v>1</v>
      </c>
      <c r="K3971">
        <v>1</v>
      </c>
      <c r="L3971" t="s">
        <v>6872</v>
      </c>
      <c r="M3971" t="s">
        <v>6873</v>
      </c>
      <c r="N3971" t="s">
        <v>6874</v>
      </c>
      <c r="O3971" t="s">
        <v>6874</v>
      </c>
      <c r="P3971" t="s">
        <v>6875</v>
      </c>
      <c r="Q3971" t="s">
        <v>6874</v>
      </c>
      <c r="R3971" t="s">
        <v>6876</v>
      </c>
      <c r="S3971">
        <v>4.8184659999999999</v>
      </c>
      <c r="T3971">
        <v>-75.695419000000001</v>
      </c>
      <c r="U3971" t="s">
        <v>19293</v>
      </c>
    </row>
    <row r="3972" spans="1:21" x14ac:dyDescent="0.3">
      <c r="A3972" t="s">
        <v>19294</v>
      </c>
      <c r="B3972" t="s">
        <v>370</v>
      </c>
      <c r="C3972" t="s">
        <v>10333</v>
      </c>
      <c r="D3972" t="s">
        <v>9892</v>
      </c>
      <c r="E3972" t="s">
        <v>12283</v>
      </c>
      <c r="F3972" t="s">
        <v>19295</v>
      </c>
      <c r="G3972" t="s">
        <v>19295</v>
      </c>
      <c r="H3972" t="s">
        <v>6870</v>
      </c>
      <c r="I3972" t="s">
        <v>6871</v>
      </c>
      <c r="J3972">
        <v>3</v>
      </c>
      <c r="K3972" t="s">
        <v>370</v>
      </c>
      <c r="L3972" t="s">
        <v>6872</v>
      </c>
      <c r="M3972" t="s">
        <v>6894</v>
      </c>
      <c r="N3972" t="s">
        <v>6875</v>
      </c>
      <c r="O3972" t="s">
        <v>6876</v>
      </c>
      <c r="P3972" t="s">
        <v>6874</v>
      </c>
      <c r="Q3972" t="s">
        <v>6876</v>
      </c>
      <c r="R3972" t="s">
        <v>6875</v>
      </c>
      <c r="S3972">
        <v>4.8184659999999999</v>
      </c>
      <c r="T3972">
        <v>-75.695419000000001</v>
      </c>
      <c r="U3972" t="s">
        <v>19296</v>
      </c>
    </row>
    <row r="3973" spans="1:21" x14ac:dyDescent="0.3">
      <c r="A3973" t="s">
        <v>19297</v>
      </c>
      <c r="B3973" t="s">
        <v>370</v>
      </c>
      <c r="C3973" t="s">
        <v>10333</v>
      </c>
      <c r="D3973" t="s">
        <v>9892</v>
      </c>
      <c r="E3973" t="s">
        <v>12283</v>
      </c>
      <c r="F3973" t="s">
        <v>19298</v>
      </c>
      <c r="G3973" t="s">
        <v>19298</v>
      </c>
      <c r="H3973" t="s">
        <v>6870</v>
      </c>
      <c r="I3973" t="s">
        <v>6871</v>
      </c>
      <c r="J3973">
        <v>3</v>
      </c>
      <c r="K3973" t="s">
        <v>370</v>
      </c>
      <c r="L3973" t="s">
        <v>6872</v>
      </c>
      <c r="M3973" t="s">
        <v>6894</v>
      </c>
      <c r="N3973" t="s">
        <v>6875</v>
      </c>
      <c r="O3973" t="s">
        <v>6876</v>
      </c>
      <c r="P3973" t="s">
        <v>6876</v>
      </c>
      <c r="Q3973" t="s">
        <v>6876</v>
      </c>
      <c r="R3973" t="s">
        <v>6875</v>
      </c>
      <c r="S3973">
        <v>4.8184659999999999</v>
      </c>
      <c r="T3973">
        <v>-75.695419000000001</v>
      </c>
      <c r="U3973" t="s">
        <v>19296</v>
      </c>
    </row>
    <row r="3974" spans="1:21" x14ac:dyDescent="0.3">
      <c r="A3974" t="s">
        <v>19299</v>
      </c>
      <c r="B3974" t="s">
        <v>370</v>
      </c>
      <c r="C3974" t="s">
        <v>10333</v>
      </c>
      <c r="D3974" t="s">
        <v>9892</v>
      </c>
      <c r="E3974" t="s">
        <v>12283</v>
      </c>
      <c r="F3974" t="s">
        <v>19300</v>
      </c>
      <c r="G3974" t="s">
        <v>19300</v>
      </c>
      <c r="H3974" t="s">
        <v>6870</v>
      </c>
      <c r="I3974" t="s">
        <v>6871</v>
      </c>
      <c r="J3974">
        <v>3</v>
      </c>
      <c r="K3974" t="s">
        <v>370</v>
      </c>
      <c r="L3974" t="s">
        <v>6872</v>
      </c>
      <c r="M3974" t="s">
        <v>6894</v>
      </c>
      <c r="N3974" t="s">
        <v>6876</v>
      </c>
      <c r="O3974" t="s">
        <v>6875</v>
      </c>
      <c r="P3974" t="s">
        <v>6876</v>
      </c>
      <c r="Q3974" t="s">
        <v>6876</v>
      </c>
      <c r="R3974" t="s">
        <v>6875</v>
      </c>
      <c r="S3974">
        <v>4.8184659999999999</v>
      </c>
      <c r="T3974">
        <v>-75.695419000000001</v>
      </c>
      <c r="U3974" t="s">
        <v>19301</v>
      </c>
    </row>
    <row r="3975" spans="1:21" x14ac:dyDescent="0.3">
      <c r="A3975" t="s">
        <v>19302</v>
      </c>
      <c r="B3975" t="s">
        <v>370</v>
      </c>
      <c r="C3975" t="s">
        <v>11181</v>
      </c>
      <c r="D3975" t="s">
        <v>7124</v>
      </c>
      <c r="E3975" t="s">
        <v>14324</v>
      </c>
      <c r="F3975" t="s">
        <v>11233</v>
      </c>
      <c r="G3975" t="s">
        <v>11233</v>
      </c>
      <c r="H3975" t="s">
        <v>6870</v>
      </c>
      <c r="I3975" t="s">
        <v>6871</v>
      </c>
      <c r="J3975">
        <v>1</v>
      </c>
      <c r="K3975" t="s">
        <v>370</v>
      </c>
      <c r="L3975" t="s">
        <v>6890</v>
      </c>
      <c r="M3975" t="s">
        <v>6891</v>
      </c>
      <c r="N3975" t="s">
        <v>6874</v>
      </c>
      <c r="O3975" t="s">
        <v>6874</v>
      </c>
      <c r="P3975" t="s">
        <v>6874</v>
      </c>
      <c r="Q3975" t="s">
        <v>6874</v>
      </c>
      <c r="R3975" t="s">
        <v>6876</v>
      </c>
      <c r="S3975">
        <v>4.8184659999999999</v>
      </c>
      <c r="T3975">
        <v>-75.695419000000001</v>
      </c>
      <c r="U3975" t="s">
        <v>19303</v>
      </c>
    </row>
    <row r="3976" spans="1:21" x14ac:dyDescent="0.3">
      <c r="A3976" t="s">
        <v>19304</v>
      </c>
      <c r="B3976" t="s">
        <v>370</v>
      </c>
      <c r="C3976" t="s">
        <v>11185</v>
      </c>
      <c r="D3976" t="s">
        <v>7124</v>
      </c>
      <c r="E3976" t="s">
        <v>14324</v>
      </c>
      <c r="F3976" t="s">
        <v>19305</v>
      </c>
      <c r="G3976" t="s">
        <v>19305</v>
      </c>
      <c r="H3976" t="s">
        <v>6870</v>
      </c>
      <c r="I3976" t="s">
        <v>6871</v>
      </c>
      <c r="J3976">
        <v>4</v>
      </c>
      <c r="K3976" t="s">
        <v>370</v>
      </c>
      <c r="L3976" t="s">
        <v>6890</v>
      </c>
      <c r="M3976" t="s">
        <v>6882</v>
      </c>
      <c r="N3976" t="s">
        <v>6874</v>
      </c>
      <c r="O3976" t="s">
        <v>6874</v>
      </c>
      <c r="P3976" t="s">
        <v>6874</v>
      </c>
      <c r="Q3976" t="s">
        <v>6874</v>
      </c>
      <c r="R3976" t="s">
        <v>6874</v>
      </c>
      <c r="S3976">
        <v>4.8184659999999999</v>
      </c>
      <c r="T3976">
        <v>-75.695419000000001</v>
      </c>
      <c r="U3976" t="s">
        <v>370</v>
      </c>
    </row>
    <row r="3977" spans="1:21" x14ac:dyDescent="0.3">
      <c r="A3977" t="s">
        <v>19306</v>
      </c>
      <c r="B3977" t="s">
        <v>370</v>
      </c>
      <c r="C3977" t="s">
        <v>11185</v>
      </c>
      <c r="D3977" t="s">
        <v>7124</v>
      </c>
      <c r="E3977" t="s">
        <v>14324</v>
      </c>
      <c r="F3977" t="s">
        <v>19307</v>
      </c>
      <c r="G3977" t="s">
        <v>19307</v>
      </c>
      <c r="H3977" t="s">
        <v>6870</v>
      </c>
      <c r="I3977" t="s">
        <v>6871</v>
      </c>
      <c r="J3977">
        <v>3</v>
      </c>
      <c r="K3977" t="s">
        <v>370</v>
      </c>
      <c r="L3977" t="s">
        <v>6890</v>
      </c>
      <c r="M3977" t="s">
        <v>6891</v>
      </c>
      <c r="N3977" t="s">
        <v>6874</v>
      </c>
      <c r="O3977" t="s">
        <v>6874</v>
      </c>
      <c r="P3977" t="s">
        <v>6874</v>
      </c>
      <c r="Q3977" t="s">
        <v>6874</v>
      </c>
      <c r="R3977" t="s">
        <v>6874</v>
      </c>
      <c r="S3977">
        <v>4.8184659999999999</v>
      </c>
      <c r="T3977">
        <v>-75.695419000000001</v>
      </c>
      <c r="U3977" t="s">
        <v>370</v>
      </c>
    </row>
    <row r="3978" spans="1:21" x14ac:dyDescent="0.3">
      <c r="A3978" t="s">
        <v>19308</v>
      </c>
      <c r="B3978" t="s">
        <v>370</v>
      </c>
      <c r="C3978" t="s">
        <v>11185</v>
      </c>
      <c r="D3978" t="s">
        <v>7124</v>
      </c>
      <c r="E3978" t="s">
        <v>14324</v>
      </c>
      <c r="F3978" t="s">
        <v>19309</v>
      </c>
      <c r="G3978" t="s">
        <v>19309</v>
      </c>
      <c r="H3978" t="s">
        <v>6870</v>
      </c>
      <c r="I3978" t="s">
        <v>6880</v>
      </c>
      <c r="J3978">
        <v>2</v>
      </c>
      <c r="K3978" t="s">
        <v>370</v>
      </c>
      <c r="L3978" t="s">
        <v>6890</v>
      </c>
      <c r="M3978" t="s">
        <v>6891</v>
      </c>
      <c r="N3978" t="s">
        <v>6874</v>
      </c>
      <c r="O3978" t="s">
        <v>6874</v>
      </c>
      <c r="P3978" t="s">
        <v>6874</v>
      </c>
      <c r="Q3978" t="s">
        <v>6874</v>
      </c>
      <c r="R3978" t="s">
        <v>6874</v>
      </c>
      <c r="S3978">
        <v>4.8184659999999999</v>
      </c>
      <c r="T3978">
        <v>-75.695419000000001</v>
      </c>
      <c r="U3978" t="s">
        <v>370</v>
      </c>
    </row>
    <row r="3979" spans="1:21" x14ac:dyDescent="0.3">
      <c r="A3979" t="s">
        <v>19310</v>
      </c>
      <c r="B3979" t="s">
        <v>370</v>
      </c>
      <c r="C3979" t="s">
        <v>11181</v>
      </c>
      <c r="D3979" t="s">
        <v>7124</v>
      </c>
      <c r="E3979" t="s">
        <v>14324</v>
      </c>
      <c r="F3979" t="s">
        <v>19311</v>
      </c>
      <c r="G3979" t="s">
        <v>19311</v>
      </c>
      <c r="H3979" t="s">
        <v>6870</v>
      </c>
      <c r="I3979" t="s">
        <v>6871</v>
      </c>
      <c r="J3979">
        <v>2</v>
      </c>
      <c r="K3979">
        <v>1</v>
      </c>
      <c r="L3979" t="s">
        <v>6881</v>
      </c>
      <c r="M3979" t="s">
        <v>6891</v>
      </c>
      <c r="N3979" t="s">
        <v>6874</v>
      </c>
      <c r="O3979" t="s">
        <v>6874</v>
      </c>
      <c r="P3979" t="s">
        <v>6874</v>
      </c>
      <c r="Q3979" t="s">
        <v>6874</v>
      </c>
      <c r="R3979" t="s">
        <v>6875</v>
      </c>
      <c r="S3979">
        <v>4.8184659999999999</v>
      </c>
      <c r="T3979">
        <v>-75.695419000000001</v>
      </c>
      <c r="U3979" t="s">
        <v>19312</v>
      </c>
    </row>
    <row r="3980" spans="1:21" x14ac:dyDescent="0.3">
      <c r="A3980" t="s">
        <v>19313</v>
      </c>
      <c r="B3980" t="s">
        <v>370</v>
      </c>
      <c r="C3980" t="s">
        <v>11181</v>
      </c>
      <c r="D3980" t="s">
        <v>7124</v>
      </c>
      <c r="E3980" t="s">
        <v>14324</v>
      </c>
      <c r="F3980" t="s">
        <v>19314</v>
      </c>
      <c r="G3980" t="s">
        <v>19314</v>
      </c>
      <c r="H3980" t="s">
        <v>6870</v>
      </c>
      <c r="I3980" t="s">
        <v>6871</v>
      </c>
      <c r="J3980">
        <v>3</v>
      </c>
      <c r="K3980">
        <v>0</v>
      </c>
      <c r="L3980" t="s">
        <v>6881</v>
      </c>
      <c r="M3980" t="s">
        <v>6873</v>
      </c>
      <c r="N3980" t="s">
        <v>6874</v>
      </c>
      <c r="O3980" t="s">
        <v>6874</v>
      </c>
      <c r="P3980" t="s">
        <v>6874</v>
      </c>
      <c r="Q3980" t="s">
        <v>6874</v>
      </c>
      <c r="R3980" t="s">
        <v>6874</v>
      </c>
      <c r="S3980">
        <v>4.801323</v>
      </c>
      <c r="T3980">
        <v>-75.724646000000007</v>
      </c>
      <c r="U3980" t="s">
        <v>19315</v>
      </c>
    </row>
    <row r="3981" spans="1:21" x14ac:dyDescent="0.3">
      <c r="A3981" t="s">
        <v>19316</v>
      </c>
      <c r="B3981" t="s">
        <v>370</v>
      </c>
      <c r="C3981" t="s">
        <v>11181</v>
      </c>
      <c r="D3981" t="s">
        <v>7124</v>
      </c>
      <c r="E3981" t="s">
        <v>14324</v>
      </c>
      <c r="F3981" t="s">
        <v>19317</v>
      </c>
      <c r="G3981" t="s">
        <v>19317</v>
      </c>
      <c r="H3981" t="s">
        <v>6870</v>
      </c>
      <c r="I3981" t="s">
        <v>6871</v>
      </c>
      <c r="J3981">
        <v>2</v>
      </c>
      <c r="K3981" t="s">
        <v>370</v>
      </c>
      <c r="L3981" t="s">
        <v>6890</v>
      </c>
      <c r="M3981" t="s">
        <v>6891</v>
      </c>
      <c r="N3981" t="s">
        <v>6874</v>
      </c>
      <c r="O3981" t="s">
        <v>6874</v>
      </c>
      <c r="P3981" t="s">
        <v>6874</v>
      </c>
      <c r="Q3981" t="s">
        <v>6874</v>
      </c>
      <c r="R3981" t="s">
        <v>6874</v>
      </c>
      <c r="S3981">
        <v>4.8184659999999999</v>
      </c>
      <c r="T3981">
        <v>-75.695419000000001</v>
      </c>
      <c r="U3981" t="s">
        <v>19318</v>
      </c>
    </row>
    <row r="3982" spans="1:21" x14ac:dyDescent="0.3">
      <c r="A3982" t="s">
        <v>19319</v>
      </c>
      <c r="B3982" t="s">
        <v>370</v>
      </c>
      <c r="C3982" t="s">
        <v>11181</v>
      </c>
      <c r="D3982" t="s">
        <v>7124</v>
      </c>
      <c r="E3982" t="s">
        <v>14324</v>
      </c>
      <c r="F3982" t="s">
        <v>19320</v>
      </c>
      <c r="G3982" t="s">
        <v>19320</v>
      </c>
      <c r="H3982" t="s">
        <v>6870</v>
      </c>
      <c r="I3982" t="s">
        <v>6880</v>
      </c>
      <c r="J3982">
        <v>3</v>
      </c>
      <c r="K3982" t="s">
        <v>370</v>
      </c>
      <c r="L3982" t="s">
        <v>6881</v>
      </c>
      <c r="M3982" t="s">
        <v>6873</v>
      </c>
      <c r="N3982" t="s">
        <v>6874</v>
      </c>
      <c r="O3982" t="s">
        <v>6874</v>
      </c>
      <c r="P3982" t="s">
        <v>6874</v>
      </c>
      <c r="Q3982" t="s">
        <v>6874</v>
      </c>
      <c r="R3982" t="s">
        <v>6874</v>
      </c>
      <c r="S3982">
        <v>4.8184659999999999</v>
      </c>
      <c r="T3982">
        <v>-75.695419000000001</v>
      </c>
      <c r="U3982" t="s">
        <v>19321</v>
      </c>
    </row>
    <row r="3983" spans="1:21" x14ac:dyDescent="0.3">
      <c r="A3983" t="s">
        <v>19322</v>
      </c>
      <c r="B3983" t="s">
        <v>370</v>
      </c>
      <c r="C3983" t="s">
        <v>11185</v>
      </c>
      <c r="D3983" t="s">
        <v>7394</v>
      </c>
      <c r="E3983" t="s">
        <v>14372</v>
      </c>
      <c r="F3983" t="s">
        <v>19323</v>
      </c>
      <c r="G3983" t="s">
        <v>19324</v>
      </c>
      <c r="H3983" t="s">
        <v>6870</v>
      </c>
      <c r="I3983" t="s">
        <v>6871</v>
      </c>
      <c r="J3983">
        <v>2</v>
      </c>
      <c r="K3983" t="s">
        <v>370</v>
      </c>
      <c r="L3983" t="s">
        <v>6890</v>
      </c>
      <c r="M3983" t="s">
        <v>6873</v>
      </c>
      <c r="N3983" t="s">
        <v>6874</v>
      </c>
      <c r="O3983" t="s">
        <v>6874</v>
      </c>
      <c r="P3983" t="s">
        <v>6874</v>
      </c>
      <c r="Q3983" t="s">
        <v>6874</v>
      </c>
      <c r="R3983" t="s">
        <v>6874</v>
      </c>
      <c r="S3983">
        <v>4.7979599999999998</v>
      </c>
      <c r="T3983">
        <v>-75.668082999999996</v>
      </c>
      <c r="U3983" t="s">
        <v>370</v>
      </c>
    </row>
    <row r="3984" spans="1:21" x14ac:dyDescent="0.3">
      <c r="A3984" t="s">
        <v>19325</v>
      </c>
      <c r="B3984" t="s">
        <v>370</v>
      </c>
      <c r="C3984" t="s">
        <v>11181</v>
      </c>
      <c r="D3984" t="s">
        <v>7034</v>
      </c>
      <c r="E3984" t="s">
        <v>7035</v>
      </c>
      <c r="F3984" t="s">
        <v>19326</v>
      </c>
      <c r="G3984" t="s">
        <v>19326</v>
      </c>
      <c r="H3984" t="s">
        <v>6870</v>
      </c>
      <c r="I3984" t="s">
        <v>6871</v>
      </c>
      <c r="J3984">
        <v>1</v>
      </c>
      <c r="K3984" t="s">
        <v>370</v>
      </c>
      <c r="L3984" t="s">
        <v>6881</v>
      </c>
      <c r="M3984" t="s">
        <v>6873</v>
      </c>
      <c r="N3984" t="s">
        <v>6874</v>
      </c>
      <c r="O3984" t="s">
        <v>6874</v>
      </c>
      <c r="P3984" t="s">
        <v>6874</v>
      </c>
      <c r="Q3984" t="s">
        <v>6874</v>
      </c>
      <c r="R3984" t="s">
        <v>6874</v>
      </c>
      <c r="S3984">
        <v>4.8192219999999999</v>
      </c>
      <c r="T3984">
        <v>-75.696669999999997</v>
      </c>
      <c r="U3984" t="s">
        <v>19327</v>
      </c>
    </row>
    <row r="3985" spans="1:21" x14ac:dyDescent="0.3">
      <c r="A3985" t="s">
        <v>19328</v>
      </c>
      <c r="B3985" t="s">
        <v>370</v>
      </c>
      <c r="C3985" t="s">
        <v>10333</v>
      </c>
      <c r="D3985" t="s">
        <v>7124</v>
      </c>
      <c r="E3985" t="s">
        <v>8650</v>
      </c>
      <c r="F3985" t="s">
        <v>19329</v>
      </c>
      <c r="G3985" t="s">
        <v>19329</v>
      </c>
      <c r="H3985" t="s">
        <v>6870</v>
      </c>
      <c r="I3985" t="s">
        <v>6871</v>
      </c>
      <c r="J3985" t="s">
        <v>370</v>
      </c>
      <c r="K3985" t="s">
        <v>370</v>
      </c>
      <c r="L3985" t="s">
        <v>6872</v>
      </c>
      <c r="M3985" t="s">
        <v>6894</v>
      </c>
      <c r="N3985" t="s">
        <v>6875</v>
      </c>
      <c r="O3985" t="s">
        <v>6876</v>
      </c>
      <c r="P3985" t="s">
        <v>6875</v>
      </c>
      <c r="Q3985" t="s">
        <v>6876</v>
      </c>
      <c r="R3985" t="s">
        <v>6876</v>
      </c>
      <c r="S3985">
        <v>4.8110520000000001</v>
      </c>
      <c r="T3985">
        <v>-75.731121999999999</v>
      </c>
      <c r="U3985" t="s">
        <v>19330</v>
      </c>
    </row>
    <row r="3986" spans="1:21" x14ac:dyDescent="0.3">
      <c r="A3986" t="s">
        <v>19331</v>
      </c>
      <c r="B3986" t="s">
        <v>370</v>
      </c>
      <c r="C3986" t="s">
        <v>10333</v>
      </c>
      <c r="D3986" t="s">
        <v>7124</v>
      </c>
      <c r="E3986" t="s">
        <v>8650</v>
      </c>
      <c r="F3986" t="s">
        <v>19332</v>
      </c>
      <c r="G3986" t="s">
        <v>19332</v>
      </c>
      <c r="H3986" t="s">
        <v>6870</v>
      </c>
      <c r="I3986" t="s">
        <v>6871</v>
      </c>
      <c r="J3986" t="s">
        <v>370</v>
      </c>
      <c r="K3986" t="s">
        <v>370</v>
      </c>
      <c r="L3986" t="s">
        <v>6872</v>
      </c>
      <c r="M3986" t="s">
        <v>6894</v>
      </c>
      <c r="N3986" t="s">
        <v>6875</v>
      </c>
      <c r="O3986" t="s">
        <v>6876</v>
      </c>
      <c r="P3986" t="s">
        <v>6876</v>
      </c>
      <c r="Q3986" t="s">
        <v>6876</v>
      </c>
      <c r="R3986" t="s">
        <v>6876</v>
      </c>
      <c r="S3986">
        <v>4.8120200000000004</v>
      </c>
      <c r="T3986">
        <v>-75.704443999999995</v>
      </c>
      <c r="U3986" t="s">
        <v>19333</v>
      </c>
    </row>
    <row r="3987" spans="1:21" x14ac:dyDescent="0.3">
      <c r="A3987" t="s">
        <v>19334</v>
      </c>
      <c r="B3987" t="s">
        <v>370</v>
      </c>
      <c r="C3987" t="s">
        <v>10333</v>
      </c>
      <c r="D3987" t="s">
        <v>7124</v>
      </c>
      <c r="E3987" t="s">
        <v>8650</v>
      </c>
      <c r="F3987" t="s">
        <v>19335</v>
      </c>
      <c r="G3987" t="s">
        <v>19335</v>
      </c>
      <c r="H3987" t="s">
        <v>6870</v>
      </c>
      <c r="I3987" t="s">
        <v>6871</v>
      </c>
      <c r="J3987">
        <v>1</v>
      </c>
      <c r="K3987" t="s">
        <v>370</v>
      </c>
      <c r="L3987" t="s">
        <v>6872</v>
      </c>
      <c r="M3987" t="s">
        <v>6894</v>
      </c>
      <c r="N3987" t="s">
        <v>6876</v>
      </c>
      <c r="O3987" t="s">
        <v>6876</v>
      </c>
      <c r="P3987" t="s">
        <v>6876</v>
      </c>
      <c r="Q3987" t="s">
        <v>6876</v>
      </c>
      <c r="R3987" t="s">
        <v>6876</v>
      </c>
      <c r="S3987">
        <v>4.79488</v>
      </c>
      <c r="T3987">
        <v>-75.784649000000002</v>
      </c>
      <c r="U3987" t="s">
        <v>19336</v>
      </c>
    </row>
    <row r="3988" spans="1:21" x14ac:dyDescent="0.3">
      <c r="A3988" t="s">
        <v>19337</v>
      </c>
      <c r="B3988" t="s">
        <v>370</v>
      </c>
      <c r="C3988" t="s">
        <v>10333</v>
      </c>
      <c r="D3988" t="s">
        <v>7124</v>
      </c>
      <c r="E3988" t="s">
        <v>8650</v>
      </c>
      <c r="F3988" t="s">
        <v>19338</v>
      </c>
      <c r="G3988" t="s">
        <v>19338</v>
      </c>
      <c r="H3988" t="s">
        <v>6870</v>
      </c>
      <c r="I3988" t="s">
        <v>6871</v>
      </c>
      <c r="J3988">
        <v>1</v>
      </c>
      <c r="K3988" t="s">
        <v>370</v>
      </c>
      <c r="L3988" t="s">
        <v>6872</v>
      </c>
      <c r="M3988" t="s">
        <v>6894</v>
      </c>
      <c r="N3988" t="s">
        <v>6876</v>
      </c>
      <c r="O3988" t="s">
        <v>6876</v>
      </c>
      <c r="P3988" t="s">
        <v>6876</v>
      </c>
      <c r="Q3988" t="s">
        <v>6876</v>
      </c>
      <c r="R3988" t="s">
        <v>6876</v>
      </c>
      <c r="S3988">
        <v>4.8239770000000002</v>
      </c>
      <c r="T3988">
        <v>-75.72627</v>
      </c>
      <c r="U3988" t="s">
        <v>19339</v>
      </c>
    </row>
    <row r="3989" spans="1:21" x14ac:dyDescent="0.3">
      <c r="A3989" t="s">
        <v>19340</v>
      </c>
      <c r="B3989" t="s">
        <v>370</v>
      </c>
      <c r="C3989" t="s">
        <v>10333</v>
      </c>
      <c r="D3989" t="s">
        <v>7124</v>
      </c>
      <c r="E3989" t="s">
        <v>8650</v>
      </c>
      <c r="F3989" t="s">
        <v>19341</v>
      </c>
      <c r="G3989" t="s">
        <v>19341</v>
      </c>
      <c r="H3989" t="s">
        <v>6870</v>
      </c>
      <c r="I3989" t="s">
        <v>6871</v>
      </c>
      <c r="J3989">
        <v>2</v>
      </c>
      <c r="K3989" t="s">
        <v>370</v>
      </c>
      <c r="L3989" t="s">
        <v>6881</v>
      </c>
      <c r="M3989" t="s">
        <v>6873</v>
      </c>
      <c r="N3989" t="s">
        <v>6876</v>
      </c>
      <c r="O3989" t="s">
        <v>6875</v>
      </c>
      <c r="P3989" t="s">
        <v>6876</v>
      </c>
      <c r="Q3989" t="s">
        <v>6875</v>
      </c>
      <c r="R3989" t="s">
        <v>6876</v>
      </c>
      <c r="S3989">
        <v>4.8087169999999997</v>
      </c>
      <c r="T3989">
        <v>-75.690601000000001</v>
      </c>
      <c r="U3989" t="s">
        <v>19342</v>
      </c>
    </row>
    <row r="3990" spans="1:21" x14ac:dyDescent="0.3">
      <c r="A3990" t="s">
        <v>19343</v>
      </c>
      <c r="B3990" t="s">
        <v>370</v>
      </c>
      <c r="C3990" t="s">
        <v>10333</v>
      </c>
      <c r="D3990" t="s">
        <v>7124</v>
      </c>
      <c r="E3990" t="s">
        <v>8650</v>
      </c>
      <c r="F3990" t="s">
        <v>19344</v>
      </c>
      <c r="G3990" t="s">
        <v>19344</v>
      </c>
      <c r="H3990" t="s">
        <v>6870</v>
      </c>
      <c r="I3990" t="s">
        <v>6871</v>
      </c>
      <c r="J3990">
        <v>1</v>
      </c>
      <c r="K3990" t="s">
        <v>370</v>
      </c>
      <c r="L3990" t="s">
        <v>6872</v>
      </c>
      <c r="M3990" t="s">
        <v>6894</v>
      </c>
      <c r="N3990" t="s">
        <v>6876</v>
      </c>
      <c r="O3990" t="s">
        <v>6876</v>
      </c>
      <c r="P3990" t="s">
        <v>6876</v>
      </c>
      <c r="Q3990" t="s">
        <v>6876</v>
      </c>
      <c r="R3990" t="s">
        <v>6876</v>
      </c>
      <c r="S3990">
        <v>4.8120200000000004</v>
      </c>
      <c r="T3990">
        <v>-75.704443999999995</v>
      </c>
      <c r="U3990" t="s">
        <v>19345</v>
      </c>
    </row>
    <row r="3991" spans="1:21" x14ac:dyDescent="0.3">
      <c r="A3991" t="s">
        <v>19346</v>
      </c>
      <c r="B3991" t="s">
        <v>370</v>
      </c>
      <c r="C3991" t="s">
        <v>8411</v>
      </c>
      <c r="D3991" t="s">
        <v>7124</v>
      </c>
      <c r="E3991" t="s">
        <v>8650</v>
      </c>
      <c r="F3991" t="s">
        <v>19347</v>
      </c>
      <c r="G3991" t="s">
        <v>19347</v>
      </c>
      <c r="H3991" t="s">
        <v>6870</v>
      </c>
      <c r="I3991" t="s">
        <v>6871</v>
      </c>
      <c r="J3991">
        <v>2</v>
      </c>
      <c r="K3991" t="s">
        <v>370</v>
      </c>
      <c r="L3991" t="s">
        <v>6890</v>
      </c>
      <c r="M3991" t="s">
        <v>6873</v>
      </c>
      <c r="N3991" t="s">
        <v>6876</v>
      </c>
      <c r="O3991" t="s">
        <v>6876</v>
      </c>
      <c r="P3991" t="s">
        <v>6876</v>
      </c>
      <c r="Q3991" t="s">
        <v>6876</v>
      </c>
      <c r="R3991" t="s">
        <v>6876</v>
      </c>
      <c r="S3991">
        <v>4.8087169999999997</v>
      </c>
      <c r="T3991">
        <v>-75.690601000000001</v>
      </c>
      <c r="U3991" t="s">
        <v>19348</v>
      </c>
    </row>
    <row r="3992" spans="1:21" x14ac:dyDescent="0.3">
      <c r="A3992" t="s">
        <v>19349</v>
      </c>
      <c r="B3992" t="s">
        <v>370</v>
      </c>
      <c r="C3992" t="s">
        <v>8411</v>
      </c>
      <c r="D3992" t="s">
        <v>7124</v>
      </c>
      <c r="E3992" t="s">
        <v>8650</v>
      </c>
      <c r="F3992" t="s">
        <v>16181</v>
      </c>
      <c r="G3992" t="s">
        <v>16181</v>
      </c>
      <c r="H3992" t="s">
        <v>6870</v>
      </c>
      <c r="I3992" t="s">
        <v>6871</v>
      </c>
      <c r="J3992">
        <v>2</v>
      </c>
      <c r="K3992" t="s">
        <v>370</v>
      </c>
      <c r="L3992" t="s">
        <v>6872</v>
      </c>
      <c r="M3992" t="s">
        <v>6894</v>
      </c>
      <c r="N3992" t="s">
        <v>6875</v>
      </c>
      <c r="O3992" t="s">
        <v>6876</v>
      </c>
      <c r="P3992" t="s">
        <v>6875</v>
      </c>
      <c r="Q3992" t="s">
        <v>6876</v>
      </c>
      <c r="R3992" t="s">
        <v>6876</v>
      </c>
      <c r="S3992">
        <v>4.8087169999999997</v>
      </c>
      <c r="T3992">
        <v>-75.690601000000001</v>
      </c>
      <c r="U3992" t="s">
        <v>19350</v>
      </c>
    </row>
    <row r="3993" spans="1:21" x14ac:dyDescent="0.3">
      <c r="A3993" t="s">
        <v>19351</v>
      </c>
      <c r="B3993" t="s">
        <v>370</v>
      </c>
      <c r="C3993" t="s">
        <v>10333</v>
      </c>
      <c r="D3993" t="s">
        <v>7124</v>
      </c>
      <c r="E3993" t="s">
        <v>8650</v>
      </c>
      <c r="F3993" t="s">
        <v>19352</v>
      </c>
      <c r="G3993" t="s">
        <v>19352</v>
      </c>
      <c r="H3993" t="s">
        <v>6870</v>
      </c>
      <c r="I3993" t="s">
        <v>6871</v>
      </c>
      <c r="J3993">
        <v>1</v>
      </c>
      <c r="K3993" t="s">
        <v>370</v>
      </c>
      <c r="L3993" t="s">
        <v>6872</v>
      </c>
      <c r="M3993" t="s">
        <v>6894</v>
      </c>
      <c r="N3993" t="s">
        <v>6876</v>
      </c>
      <c r="O3993" t="s">
        <v>6875</v>
      </c>
      <c r="P3993" t="s">
        <v>6876</v>
      </c>
      <c r="Q3993" t="s">
        <v>6875</v>
      </c>
      <c r="R3993" t="s">
        <v>6876</v>
      </c>
      <c r="S3993">
        <v>4.8033039999999998</v>
      </c>
      <c r="T3993">
        <v>-75.696213999999998</v>
      </c>
      <c r="U3993" t="s">
        <v>19353</v>
      </c>
    </row>
    <row r="3994" spans="1:21" x14ac:dyDescent="0.3">
      <c r="A3994" t="s">
        <v>19354</v>
      </c>
      <c r="B3994" t="s">
        <v>370</v>
      </c>
      <c r="C3994" t="s">
        <v>10333</v>
      </c>
      <c r="D3994" t="s">
        <v>7124</v>
      </c>
      <c r="E3994" t="s">
        <v>8650</v>
      </c>
      <c r="F3994" t="s">
        <v>19355</v>
      </c>
      <c r="G3994" t="s">
        <v>19355</v>
      </c>
      <c r="H3994" t="s">
        <v>6870</v>
      </c>
      <c r="I3994" t="s">
        <v>6871</v>
      </c>
      <c r="J3994">
        <v>3</v>
      </c>
      <c r="K3994" t="s">
        <v>370</v>
      </c>
      <c r="L3994" t="s">
        <v>6881</v>
      </c>
      <c r="M3994" t="s">
        <v>6873</v>
      </c>
      <c r="N3994" t="s">
        <v>6876</v>
      </c>
      <c r="O3994" t="s">
        <v>6876</v>
      </c>
      <c r="P3994" t="s">
        <v>6875</v>
      </c>
      <c r="Q3994" t="s">
        <v>6876</v>
      </c>
      <c r="R3994" t="s">
        <v>6876</v>
      </c>
      <c r="S3994">
        <v>4.7999549999999997</v>
      </c>
      <c r="T3994">
        <v>-75.705459000000005</v>
      </c>
      <c r="U3994" t="s">
        <v>19356</v>
      </c>
    </row>
    <row r="3995" spans="1:21" x14ac:dyDescent="0.3">
      <c r="A3995" t="s">
        <v>19357</v>
      </c>
      <c r="B3995" t="s">
        <v>370</v>
      </c>
      <c r="C3995" t="s">
        <v>11185</v>
      </c>
      <c r="D3995" t="s">
        <v>7400</v>
      </c>
      <c r="E3995" t="s">
        <v>7434</v>
      </c>
      <c r="F3995" t="s">
        <v>19358</v>
      </c>
      <c r="G3995" t="s">
        <v>19358</v>
      </c>
      <c r="H3995" t="s">
        <v>6870</v>
      </c>
      <c r="I3995" t="s">
        <v>6871</v>
      </c>
      <c r="J3995" t="s">
        <v>370</v>
      </c>
      <c r="K3995" t="s">
        <v>370</v>
      </c>
      <c r="L3995" t="s">
        <v>6890</v>
      </c>
      <c r="M3995" t="s">
        <v>6891</v>
      </c>
      <c r="N3995" t="s">
        <v>6874</v>
      </c>
      <c r="O3995" t="s">
        <v>6874</v>
      </c>
      <c r="P3995" t="s">
        <v>6874</v>
      </c>
      <c r="Q3995" t="s">
        <v>6874</v>
      </c>
      <c r="R3995" t="s">
        <v>6874</v>
      </c>
      <c r="S3995">
        <v>4.8184659999999999</v>
      </c>
      <c r="T3995">
        <v>-75.695419000000001</v>
      </c>
      <c r="U3995" t="s">
        <v>19359</v>
      </c>
    </row>
    <row r="3996" spans="1:21" x14ac:dyDescent="0.3">
      <c r="A3996" t="s">
        <v>19360</v>
      </c>
      <c r="B3996" t="s">
        <v>370</v>
      </c>
      <c r="C3996" t="s">
        <v>370</v>
      </c>
      <c r="D3996" t="s">
        <v>7400</v>
      </c>
      <c r="E3996" t="s">
        <v>7434</v>
      </c>
      <c r="F3996" t="s">
        <v>9861</v>
      </c>
      <c r="G3996" t="s">
        <v>9861</v>
      </c>
      <c r="H3996" t="s">
        <v>6870</v>
      </c>
      <c r="I3996" t="s">
        <v>6871</v>
      </c>
      <c r="J3996">
        <v>2</v>
      </c>
      <c r="K3996" t="s">
        <v>370</v>
      </c>
      <c r="L3996" t="s">
        <v>6881</v>
      </c>
      <c r="M3996" t="s">
        <v>6873</v>
      </c>
      <c r="N3996" t="s">
        <v>6874</v>
      </c>
      <c r="O3996" t="s">
        <v>6875</v>
      </c>
      <c r="P3996" t="s">
        <v>6874</v>
      </c>
      <c r="Q3996" t="s">
        <v>6876</v>
      </c>
      <c r="R3996" t="s">
        <v>6874</v>
      </c>
      <c r="S3996">
        <v>4.8184659999999999</v>
      </c>
      <c r="T3996">
        <v>-75.695419000000001</v>
      </c>
      <c r="U3996" t="s">
        <v>19361</v>
      </c>
    </row>
    <row r="3997" spans="1:21" x14ac:dyDescent="0.3">
      <c r="A3997" t="s">
        <v>19362</v>
      </c>
      <c r="B3997" t="s">
        <v>370</v>
      </c>
      <c r="C3997" t="s">
        <v>370</v>
      </c>
      <c r="D3997" t="s">
        <v>7593</v>
      </c>
      <c r="E3997" t="s">
        <v>19363</v>
      </c>
      <c r="F3997" t="s">
        <v>19364</v>
      </c>
      <c r="G3997" t="s">
        <v>19364</v>
      </c>
      <c r="H3997" t="s">
        <v>6870</v>
      </c>
      <c r="I3997" t="s">
        <v>6880</v>
      </c>
      <c r="J3997" t="s">
        <v>370</v>
      </c>
      <c r="K3997" t="s">
        <v>370</v>
      </c>
      <c r="L3997" t="s">
        <v>6890</v>
      </c>
      <c r="M3997" t="s">
        <v>6891</v>
      </c>
      <c r="N3997" t="s">
        <v>6874</v>
      </c>
      <c r="O3997" t="s">
        <v>6874</v>
      </c>
      <c r="P3997" t="s">
        <v>6874</v>
      </c>
      <c r="Q3997" t="s">
        <v>6874</v>
      </c>
      <c r="R3997" t="s">
        <v>6874</v>
      </c>
      <c r="S3997">
        <v>4.8184659999999999</v>
      </c>
      <c r="T3997">
        <v>-75.695419000000001</v>
      </c>
      <c r="U3997" t="s">
        <v>370</v>
      </c>
    </row>
    <row r="3998" spans="1:21" x14ac:dyDescent="0.3">
      <c r="A3998" t="s">
        <v>19365</v>
      </c>
      <c r="B3998" t="s">
        <v>370</v>
      </c>
      <c r="C3998" t="s">
        <v>11189</v>
      </c>
      <c r="D3998" t="s">
        <v>7593</v>
      </c>
      <c r="E3998" t="s">
        <v>19366</v>
      </c>
      <c r="F3998" t="s">
        <v>19367</v>
      </c>
      <c r="G3998" t="s">
        <v>19367</v>
      </c>
      <c r="H3998" t="s">
        <v>6870</v>
      </c>
      <c r="I3998" t="s">
        <v>6871</v>
      </c>
      <c r="J3998">
        <v>1</v>
      </c>
      <c r="K3998" t="s">
        <v>370</v>
      </c>
      <c r="L3998" t="s">
        <v>6890</v>
      </c>
      <c r="M3998" t="s">
        <v>6891</v>
      </c>
      <c r="N3998" t="s">
        <v>6874</v>
      </c>
      <c r="O3998" t="s">
        <v>6874</v>
      </c>
      <c r="P3998" t="s">
        <v>6874</v>
      </c>
      <c r="Q3998" t="s">
        <v>6874</v>
      </c>
      <c r="R3998" t="s">
        <v>6874</v>
      </c>
      <c r="S3998">
        <v>4.8019119999999997</v>
      </c>
      <c r="T3998">
        <v>-75.734967999999995</v>
      </c>
      <c r="U3998" t="s">
        <v>19368</v>
      </c>
    </row>
    <row r="3999" spans="1:21" x14ac:dyDescent="0.3">
      <c r="A3999" t="s">
        <v>19369</v>
      </c>
      <c r="B3999" t="s">
        <v>370</v>
      </c>
      <c r="C3999" t="s">
        <v>11189</v>
      </c>
      <c r="D3999" t="s">
        <v>7593</v>
      </c>
      <c r="E3999" t="s">
        <v>19366</v>
      </c>
      <c r="F3999" t="s">
        <v>19370</v>
      </c>
      <c r="G3999" t="s">
        <v>19370</v>
      </c>
      <c r="H3999" t="s">
        <v>6870</v>
      </c>
      <c r="I3999" t="s">
        <v>6871</v>
      </c>
      <c r="J3999">
        <v>1</v>
      </c>
      <c r="K3999" t="s">
        <v>370</v>
      </c>
      <c r="L3999" t="s">
        <v>6881</v>
      </c>
      <c r="M3999" t="s">
        <v>6873</v>
      </c>
      <c r="N3999" t="s">
        <v>6874</v>
      </c>
      <c r="O3999" t="s">
        <v>6874</v>
      </c>
      <c r="P3999" t="s">
        <v>6874</v>
      </c>
      <c r="Q3999" t="s">
        <v>6874</v>
      </c>
      <c r="R3999" t="s">
        <v>6874</v>
      </c>
      <c r="S3999">
        <v>4.8046360000000004</v>
      </c>
      <c r="T3999">
        <v>-75.737525000000005</v>
      </c>
      <c r="U3999" t="s">
        <v>19371</v>
      </c>
    </row>
    <row r="4000" spans="1:21" x14ac:dyDescent="0.3">
      <c r="A4000" t="s">
        <v>19372</v>
      </c>
      <c r="B4000" t="s">
        <v>370</v>
      </c>
      <c r="C4000" t="s">
        <v>11189</v>
      </c>
      <c r="D4000" t="s">
        <v>7593</v>
      </c>
      <c r="E4000" t="s">
        <v>15616</v>
      </c>
      <c r="F4000" t="s">
        <v>19373</v>
      </c>
      <c r="G4000" t="s">
        <v>19373</v>
      </c>
      <c r="H4000" t="s">
        <v>6870</v>
      </c>
      <c r="I4000" t="s">
        <v>6871</v>
      </c>
      <c r="J4000">
        <v>3</v>
      </c>
      <c r="K4000">
        <v>1</v>
      </c>
      <c r="L4000" t="s">
        <v>6881</v>
      </c>
      <c r="M4000" t="s">
        <v>6873</v>
      </c>
      <c r="N4000" t="s">
        <v>6874</v>
      </c>
      <c r="O4000" t="s">
        <v>6874</v>
      </c>
      <c r="P4000" t="s">
        <v>6874</v>
      </c>
      <c r="Q4000" t="s">
        <v>6874</v>
      </c>
      <c r="R4000" t="s">
        <v>6876</v>
      </c>
      <c r="S4000">
        <v>4.7994440000000003</v>
      </c>
      <c r="T4000">
        <v>-75.730103999999997</v>
      </c>
      <c r="U4000" t="s">
        <v>19374</v>
      </c>
    </row>
    <row r="4001" spans="1:21" x14ac:dyDescent="0.3">
      <c r="A4001" t="s">
        <v>19375</v>
      </c>
      <c r="B4001" t="s">
        <v>370</v>
      </c>
      <c r="C4001" t="s">
        <v>11189</v>
      </c>
      <c r="D4001" t="s">
        <v>7593</v>
      </c>
      <c r="E4001" t="s">
        <v>19366</v>
      </c>
      <c r="F4001" t="s">
        <v>19376</v>
      </c>
      <c r="G4001" t="s">
        <v>19376</v>
      </c>
      <c r="H4001" t="s">
        <v>6870</v>
      </c>
      <c r="I4001" t="s">
        <v>6871</v>
      </c>
      <c r="J4001">
        <v>2</v>
      </c>
      <c r="K4001" t="s">
        <v>370</v>
      </c>
      <c r="L4001" t="s">
        <v>6881</v>
      </c>
      <c r="M4001" t="s">
        <v>6873</v>
      </c>
      <c r="N4001" t="s">
        <v>6874</v>
      </c>
      <c r="O4001" t="s">
        <v>6875</v>
      </c>
      <c r="P4001" t="s">
        <v>6874</v>
      </c>
      <c r="Q4001" t="s">
        <v>6874</v>
      </c>
      <c r="R4001" t="s">
        <v>6874</v>
      </c>
      <c r="S4001">
        <v>4.8019639999999999</v>
      </c>
      <c r="T4001">
        <v>-75.734960000000001</v>
      </c>
      <c r="U4001" t="s">
        <v>19377</v>
      </c>
    </row>
    <row r="4002" spans="1:21" x14ac:dyDescent="0.3">
      <c r="A4002" t="s">
        <v>19378</v>
      </c>
      <c r="B4002" t="s">
        <v>370</v>
      </c>
      <c r="C4002" t="s">
        <v>11189</v>
      </c>
      <c r="D4002" t="s">
        <v>7593</v>
      </c>
      <c r="E4002" t="s">
        <v>19366</v>
      </c>
      <c r="F4002" t="s">
        <v>19379</v>
      </c>
      <c r="G4002" t="s">
        <v>19379</v>
      </c>
      <c r="H4002" t="s">
        <v>6870</v>
      </c>
      <c r="I4002" t="s">
        <v>6871</v>
      </c>
      <c r="J4002">
        <v>2</v>
      </c>
      <c r="K4002" t="s">
        <v>370</v>
      </c>
      <c r="L4002" t="s">
        <v>6872</v>
      </c>
      <c r="M4002" t="s">
        <v>6894</v>
      </c>
      <c r="N4002" t="s">
        <v>6876</v>
      </c>
      <c r="O4002" t="s">
        <v>6992</v>
      </c>
      <c r="P4002" t="s">
        <v>6875</v>
      </c>
      <c r="Q4002" t="s">
        <v>6874</v>
      </c>
      <c r="R4002" t="s">
        <v>6876</v>
      </c>
      <c r="S4002">
        <v>4.8019210000000001</v>
      </c>
      <c r="T4002">
        <v>-75.734941000000006</v>
      </c>
      <c r="U4002" t="s">
        <v>19380</v>
      </c>
    </row>
    <row r="4003" spans="1:21" x14ac:dyDescent="0.3">
      <c r="A4003" t="s">
        <v>19381</v>
      </c>
      <c r="B4003" t="s">
        <v>370</v>
      </c>
      <c r="C4003" t="s">
        <v>11189</v>
      </c>
      <c r="D4003" t="s">
        <v>7593</v>
      </c>
      <c r="E4003" t="s">
        <v>19366</v>
      </c>
      <c r="F4003" t="s">
        <v>19382</v>
      </c>
      <c r="G4003" t="s">
        <v>19382</v>
      </c>
      <c r="H4003" t="s">
        <v>6870</v>
      </c>
      <c r="I4003" t="s">
        <v>6871</v>
      </c>
      <c r="J4003">
        <v>2</v>
      </c>
      <c r="K4003" t="s">
        <v>370</v>
      </c>
      <c r="L4003" t="s">
        <v>6890</v>
      </c>
      <c r="M4003" t="s">
        <v>6873</v>
      </c>
      <c r="N4003" t="s">
        <v>6874</v>
      </c>
      <c r="O4003" t="s">
        <v>6874</v>
      </c>
      <c r="P4003" t="s">
        <v>6874</v>
      </c>
      <c r="Q4003" t="s">
        <v>6874</v>
      </c>
      <c r="R4003" t="s">
        <v>6874</v>
      </c>
      <c r="S4003">
        <v>4.8020009999999997</v>
      </c>
      <c r="T4003">
        <v>-75.734976000000003</v>
      </c>
      <c r="U4003" t="s">
        <v>19383</v>
      </c>
    </row>
    <row r="4004" spans="1:21" x14ac:dyDescent="0.3">
      <c r="A4004" t="s">
        <v>19384</v>
      </c>
      <c r="B4004" t="s">
        <v>370</v>
      </c>
      <c r="C4004" t="s">
        <v>11185</v>
      </c>
      <c r="D4004" t="s">
        <v>6921</v>
      </c>
      <c r="E4004" t="s">
        <v>6922</v>
      </c>
      <c r="F4004" t="s">
        <v>19385</v>
      </c>
      <c r="G4004" t="s">
        <v>19385</v>
      </c>
      <c r="H4004" t="s">
        <v>6870</v>
      </c>
      <c r="I4004" t="s">
        <v>6871</v>
      </c>
      <c r="J4004">
        <v>2</v>
      </c>
      <c r="K4004">
        <v>1</v>
      </c>
      <c r="L4004" t="s">
        <v>6890</v>
      </c>
      <c r="M4004" t="s">
        <v>6873</v>
      </c>
      <c r="N4004" t="s">
        <v>6874</v>
      </c>
      <c r="O4004" t="s">
        <v>6875</v>
      </c>
      <c r="P4004" t="s">
        <v>6874</v>
      </c>
      <c r="Q4004" t="s">
        <v>6875</v>
      </c>
      <c r="R4004" t="s">
        <v>6874</v>
      </c>
      <c r="S4004">
        <v>4.8092009999999998</v>
      </c>
      <c r="T4004">
        <v>-75.688715000000002</v>
      </c>
      <c r="U4004" t="s">
        <v>19386</v>
      </c>
    </row>
    <row r="4005" spans="1:21" x14ac:dyDescent="0.3">
      <c r="A4005" t="s">
        <v>19387</v>
      </c>
      <c r="B4005" t="s">
        <v>370</v>
      </c>
      <c r="C4005" t="s">
        <v>11181</v>
      </c>
      <c r="D4005" t="s">
        <v>6921</v>
      </c>
      <c r="E4005" t="s">
        <v>7855</v>
      </c>
      <c r="F4005" t="s">
        <v>19388</v>
      </c>
      <c r="G4005" t="s">
        <v>19389</v>
      </c>
      <c r="H4005" t="s">
        <v>6870</v>
      </c>
      <c r="I4005" t="s">
        <v>6871</v>
      </c>
      <c r="J4005">
        <v>4</v>
      </c>
      <c r="K4005" t="s">
        <v>370</v>
      </c>
      <c r="L4005" t="s">
        <v>6890</v>
      </c>
      <c r="M4005" t="s">
        <v>6873</v>
      </c>
      <c r="N4005" t="s">
        <v>6874</v>
      </c>
      <c r="O4005" t="s">
        <v>6874</v>
      </c>
      <c r="P4005" t="s">
        <v>6876</v>
      </c>
      <c r="Q4005" t="s">
        <v>6876</v>
      </c>
      <c r="R4005" t="s">
        <v>6874</v>
      </c>
      <c r="S4005">
        <v>4.8066680000000002</v>
      </c>
      <c r="T4005">
        <v>-75.687207999999998</v>
      </c>
      <c r="U4005" t="s">
        <v>19390</v>
      </c>
    </row>
    <row r="4006" spans="1:21" x14ac:dyDescent="0.3">
      <c r="A4006" t="s">
        <v>19391</v>
      </c>
      <c r="B4006" t="s">
        <v>370</v>
      </c>
      <c r="C4006" t="s">
        <v>11181</v>
      </c>
      <c r="D4006" t="s">
        <v>6921</v>
      </c>
      <c r="E4006" t="s">
        <v>7855</v>
      </c>
      <c r="F4006" t="s">
        <v>19388</v>
      </c>
      <c r="G4006" t="s">
        <v>19389</v>
      </c>
      <c r="H4006" t="s">
        <v>6870</v>
      </c>
      <c r="I4006" t="s">
        <v>6871</v>
      </c>
      <c r="J4006">
        <v>3</v>
      </c>
      <c r="K4006" t="s">
        <v>370</v>
      </c>
      <c r="L4006" t="s">
        <v>6890</v>
      </c>
      <c r="M4006" t="s">
        <v>6873</v>
      </c>
      <c r="N4006" t="s">
        <v>6874</v>
      </c>
      <c r="O4006" t="s">
        <v>6874</v>
      </c>
      <c r="P4006" t="s">
        <v>6876</v>
      </c>
      <c r="Q4006" t="s">
        <v>6876</v>
      </c>
      <c r="R4006" t="s">
        <v>6874</v>
      </c>
      <c r="S4006">
        <v>4.8066680000000002</v>
      </c>
      <c r="T4006">
        <v>-75.687207999999998</v>
      </c>
      <c r="U4006" t="s">
        <v>19390</v>
      </c>
    </row>
    <row r="4007" spans="1:21" x14ac:dyDescent="0.3">
      <c r="A4007" t="s">
        <v>19392</v>
      </c>
      <c r="B4007" t="s">
        <v>370</v>
      </c>
      <c r="C4007" t="s">
        <v>11185</v>
      </c>
      <c r="D4007" t="s">
        <v>7124</v>
      </c>
      <c r="E4007" t="s">
        <v>7124</v>
      </c>
      <c r="F4007" t="s">
        <v>19393</v>
      </c>
      <c r="G4007" t="s">
        <v>9364</v>
      </c>
      <c r="H4007" t="s">
        <v>6934</v>
      </c>
      <c r="I4007" t="s">
        <v>6871</v>
      </c>
      <c r="J4007">
        <v>7</v>
      </c>
      <c r="K4007">
        <v>1</v>
      </c>
      <c r="L4007" t="s">
        <v>6881</v>
      </c>
      <c r="M4007" t="s">
        <v>6873</v>
      </c>
      <c r="N4007" t="s">
        <v>6874</v>
      </c>
      <c r="O4007" t="s">
        <v>6874</v>
      </c>
      <c r="P4007" t="s">
        <v>6874</v>
      </c>
      <c r="Q4007" t="s">
        <v>6874</v>
      </c>
      <c r="R4007" t="s">
        <v>6874</v>
      </c>
      <c r="S4007">
        <v>4.8066639999999996</v>
      </c>
      <c r="T4007">
        <v>-75.690150000000003</v>
      </c>
      <c r="U4007" t="s">
        <v>19394</v>
      </c>
    </row>
    <row r="4008" spans="1:21" x14ac:dyDescent="0.3">
      <c r="A4008" t="s">
        <v>19395</v>
      </c>
      <c r="B4008" t="s">
        <v>370</v>
      </c>
      <c r="C4008" t="s">
        <v>11185</v>
      </c>
      <c r="D4008" t="s">
        <v>7124</v>
      </c>
      <c r="E4008" t="s">
        <v>7124</v>
      </c>
      <c r="F4008" t="s">
        <v>19396</v>
      </c>
      <c r="G4008" t="s">
        <v>16517</v>
      </c>
      <c r="H4008" t="s">
        <v>6870</v>
      </c>
      <c r="I4008" t="s">
        <v>6871</v>
      </c>
      <c r="J4008" t="s">
        <v>370</v>
      </c>
      <c r="K4008" t="s">
        <v>370</v>
      </c>
      <c r="L4008" t="s">
        <v>6890</v>
      </c>
      <c r="M4008" t="s">
        <v>6891</v>
      </c>
      <c r="N4008" t="s">
        <v>6874</v>
      </c>
      <c r="O4008" t="s">
        <v>6874</v>
      </c>
      <c r="P4008" t="s">
        <v>6874</v>
      </c>
      <c r="Q4008" t="s">
        <v>6874</v>
      </c>
      <c r="R4008" t="s">
        <v>6874</v>
      </c>
      <c r="S4008">
        <v>4.8026869999999997</v>
      </c>
      <c r="T4008">
        <v>-75.68638</v>
      </c>
      <c r="U4008" t="s">
        <v>19397</v>
      </c>
    </row>
    <row r="4009" spans="1:21" x14ac:dyDescent="0.3">
      <c r="A4009" t="s">
        <v>19398</v>
      </c>
      <c r="B4009" t="s">
        <v>370</v>
      </c>
      <c r="C4009" t="s">
        <v>11185</v>
      </c>
      <c r="D4009" t="s">
        <v>7124</v>
      </c>
      <c r="E4009" t="s">
        <v>7124</v>
      </c>
      <c r="F4009" t="s">
        <v>19399</v>
      </c>
      <c r="G4009" t="s">
        <v>16517</v>
      </c>
      <c r="H4009" t="s">
        <v>6870</v>
      </c>
      <c r="I4009" t="s">
        <v>6871</v>
      </c>
      <c r="J4009" t="s">
        <v>370</v>
      </c>
      <c r="K4009" t="s">
        <v>370</v>
      </c>
      <c r="L4009" t="s">
        <v>6890</v>
      </c>
      <c r="M4009" t="s">
        <v>6891</v>
      </c>
      <c r="N4009" t="s">
        <v>6874</v>
      </c>
      <c r="O4009" t="s">
        <v>6874</v>
      </c>
      <c r="P4009" t="s">
        <v>6874</v>
      </c>
      <c r="Q4009" t="s">
        <v>6874</v>
      </c>
      <c r="R4009" t="s">
        <v>6874</v>
      </c>
      <c r="S4009">
        <v>4.8030429999999997</v>
      </c>
      <c r="T4009">
        <v>-75.687409000000002</v>
      </c>
      <c r="U4009" t="s">
        <v>19397</v>
      </c>
    </row>
    <row r="4010" spans="1:21" x14ac:dyDescent="0.3">
      <c r="A4010" t="s">
        <v>19400</v>
      </c>
      <c r="B4010" t="s">
        <v>370</v>
      </c>
      <c r="C4010" t="s">
        <v>11181</v>
      </c>
      <c r="D4010" t="s">
        <v>7124</v>
      </c>
      <c r="E4010" t="s">
        <v>7124</v>
      </c>
      <c r="F4010" t="s">
        <v>19401</v>
      </c>
      <c r="G4010" t="s">
        <v>19401</v>
      </c>
      <c r="H4010" t="s">
        <v>6870</v>
      </c>
      <c r="I4010" t="s">
        <v>6871</v>
      </c>
      <c r="J4010">
        <v>2</v>
      </c>
      <c r="K4010">
        <v>0</v>
      </c>
      <c r="L4010" t="s">
        <v>6890</v>
      </c>
      <c r="M4010" t="s">
        <v>6891</v>
      </c>
      <c r="N4010" t="s">
        <v>6874</v>
      </c>
      <c r="O4010" t="s">
        <v>6874</v>
      </c>
      <c r="P4010" t="s">
        <v>6874</v>
      </c>
      <c r="Q4010" t="s">
        <v>6874</v>
      </c>
      <c r="R4010" t="s">
        <v>6874</v>
      </c>
      <c r="S4010">
        <v>4.8156540000000003</v>
      </c>
      <c r="T4010">
        <v>-75.694505000000007</v>
      </c>
      <c r="U4010" t="s">
        <v>19402</v>
      </c>
    </row>
    <row r="4011" spans="1:21" x14ac:dyDescent="0.3">
      <c r="A4011" t="s">
        <v>19403</v>
      </c>
      <c r="B4011" t="s">
        <v>370</v>
      </c>
      <c r="C4011" t="s">
        <v>11181</v>
      </c>
      <c r="D4011" t="s">
        <v>7124</v>
      </c>
      <c r="E4011" t="s">
        <v>7124</v>
      </c>
      <c r="F4011" t="s">
        <v>19388</v>
      </c>
      <c r="G4011" t="s">
        <v>19404</v>
      </c>
      <c r="H4011" t="s">
        <v>6870</v>
      </c>
      <c r="I4011" t="s">
        <v>6871</v>
      </c>
      <c r="J4011">
        <v>17</v>
      </c>
      <c r="K4011">
        <v>2</v>
      </c>
      <c r="L4011" t="s">
        <v>6890</v>
      </c>
      <c r="M4011" t="s">
        <v>6882</v>
      </c>
      <c r="N4011" t="s">
        <v>6874</v>
      </c>
      <c r="O4011" t="s">
        <v>6874</v>
      </c>
      <c r="P4011" t="s">
        <v>6874</v>
      </c>
      <c r="Q4011" t="s">
        <v>6874</v>
      </c>
      <c r="R4011" t="s">
        <v>6874</v>
      </c>
      <c r="S4011">
        <v>4.8066680000000002</v>
      </c>
      <c r="T4011">
        <v>-75.687207999999998</v>
      </c>
      <c r="U4011" t="s">
        <v>19405</v>
      </c>
    </row>
    <row r="4012" spans="1:21" x14ac:dyDescent="0.3">
      <c r="A4012" t="s">
        <v>19406</v>
      </c>
      <c r="B4012" t="s">
        <v>370</v>
      </c>
      <c r="C4012" t="s">
        <v>11181</v>
      </c>
      <c r="D4012" t="s">
        <v>6921</v>
      </c>
      <c r="E4012" t="s">
        <v>7855</v>
      </c>
      <c r="F4012" t="s">
        <v>19388</v>
      </c>
      <c r="G4012" t="s">
        <v>19404</v>
      </c>
      <c r="H4012" t="s">
        <v>6870</v>
      </c>
      <c r="I4012" t="s">
        <v>6871</v>
      </c>
      <c r="J4012" t="s">
        <v>370</v>
      </c>
      <c r="K4012" t="s">
        <v>370</v>
      </c>
      <c r="L4012" t="s">
        <v>6890</v>
      </c>
      <c r="M4012" t="s">
        <v>6891</v>
      </c>
      <c r="N4012" t="s">
        <v>6874</v>
      </c>
      <c r="O4012" t="s">
        <v>6874</v>
      </c>
      <c r="P4012" t="s">
        <v>6874</v>
      </c>
      <c r="Q4012" t="s">
        <v>6874</v>
      </c>
      <c r="R4012" t="s">
        <v>6876</v>
      </c>
      <c r="S4012">
        <v>4.8066680000000002</v>
      </c>
      <c r="T4012">
        <v>-75.687207999999998</v>
      </c>
      <c r="U4012" t="s">
        <v>19407</v>
      </c>
    </row>
    <row r="4013" spans="1:21" x14ac:dyDescent="0.3">
      <c r="A4013" t="s">
        <v>19408</v>
      </c>
      <c r="B4013" t="s">
        <v>370</v>
      </c>
      <c r="C4013" t="s">
        <v>10333</v>
      </c>
      <c r="D4013" t="s">
        <v>19409</v>
      </c>
      <c r="E4013" t="s">
        <v>7124</v>
      </c>
      <c r="F4013" t="s">
        <v>19410</v>
      </c>
      <c r="G4013" t="s">
        <v>19410</v>
      </c>
      <c r="H4013" t="s">
        <v>6870</v>
      </c>
      <c r="I4013" t="s">
        <v>6871</v>
      </c>
      <c r="J4013">
        <v>2</v>
      </c>
      <c r="K4013" t="s">
        <v>370</v>
      </c>
      <c r="L4013" t="s">
        <v>6872</v>
      </c>
      <c r="M4013" t="s">
        <v>6894</v>
      </c>
      <c r="N4013" t="s">
        <v>6876</v>
      </c>
      <c r="O4013" t="s">
        <v>6875</v>
      </c>
      <c r="P4013" t="s">
        <v>6874</v>
      </c>
      <c r="Q4013" t="s">
        <v>6874</v>
      </c>
      <c r="R4013" t="s">
        <v>6875</v>
      </c>
      <c r="S4013">
        <v>4.7699720000000001</v>
      </c>
      <c r="T4013">
        <v>-75.751197000000005</v>
      </c>
      <c r="U4013" t="s">
        <v>19411</v>
      </c>
    </row>
    <row r="4014" spans="1:21" x14ac:dyDescent="0.3">
      <c r="A4014" t="s">
        <v>19412</v>
      </c>
      <c r="B4014" t="s">
        <v>370</v>
      </c>
      <c r="C4014" t="s">
        <v>10333</v>
      </c>
      <c r="D4014" t="s">
        <v>7388</v>
      </c>
      <c r="E4014" t="s">
        <v>18120</v>
      </c>
      <c r="F4014" t="s">
        <v>19413</v>
      </c>
      <c r="G4014" t="s">
        <v>19414</v>
      </c>
      <c r="H4014" t="s">
        <v>6870</v>
      </c>
      <c r="I4014" t="s">
        <v>6871</v>
      </c>
      <c r="J4014" t="s">
        <v>370</v>
      </c>
      <c r="K4014" t="s">
        <v>370</v>
      </c>
      <c r="L4014" t="s">
        <v>6872</v>
      </c>
      <c r="M4014" t="s">
        <v>6894</v>
      </c>
      <c r="N4014" t="s">
        <v>6876</v>
      </c>
      <c r="O4014" t="s">
        <v>6875</v>
      </c>
      <c r="P4014" t="s">
        <v>6875</v>
      </c>
      <c r="Q4014" t="s">
        <v>6876</v>
      </c>
      <c r="R4014" t="s">
        <v>6874</v>
      </c>
      <c r="S4014">
        <v>4.811725</v>
      </c>
      <c r="T4014">
        <v>-75.709951000000004</v>
      </c>
      <c r="U4014" t="s">
        <v>19415</v>
      </c>
    </row>
    <row r="4015" spans="1:21" x14ac:dyDescent="0.3">
      <c r="A4015" t="s">
        <v>19416</v>
      </c>
      <c r="B4015" t="s">
        <v>370</v>
      </c>
      <c r="C4015" t="s">
        <v>11181</v>
      </c>
      <c r="D4015" t="s">
        <v>7124</v>
      </c>
      <c r="E4015" t="s">
        <v>7124</v>
      </c>
      <c r="F4015" t="s">
        <v>19417</v>
      </c>
      <c r="G4015" t="s">
        <v>19418</v>
      </c>
      <c r="H4015" t="s">
        <v>6870</v>
      </c>
      <c r="I4015" t="s">
        <v>6871</v>
      </c>
      <c r="J4015">
        <v>1</v>
      </c>
      <c r="K4015">
        <v>2</v>
      </c>
      <c r="L4015" t="s">
        <v>6881</v>
      </c>
      <c r="M4015" t="s">
        <v>6873</v>
      </c>
      <c r="N4015" t="s">
        <v>6874</v>
      </c>
      <c r="O4015" t="s">
        <v>6875</v>
      </c>
      <c r="P4015" t="s">
        <v>6875</v>
      </c>
      <c r="Q4015" t="s">
        <v>6874</v>
      </c>
      <c r="R4015" t="s">
        <v>6874</v>
      </c>
      <c r="S4015">
        <v>4.8106559999999998</v>
      </c>
      <c r="T4015">
        <v>-75.700486999999995</v>
      </c>
      <c r="U4015" t="s">
        <v>19419</v>
      </c>
    </row>
    <row r="4016" spans="1:21" x14ac:dyDescent="0.3">
      <c r="A4016" t="s">
        <v>19420</v>
      </c>
      <c r="B4016" t="s">
        <v>370</v>
      </c>
      <c r="C4016" t="s">
        <v>11185</v>
      </c>
      <c r="D4016" t="s">
        <v>6866</v>
      </c>
      <c r="E4016" t="s">
        <v>14081</v>
      </c>
      <c r="F4016" t="s">
        <v>19421</v>
      </c>
      <c r="G4016" t="s">
        <v>19422</v>
      </c>
      <c r="H4016" t="s">
        <v>6870</v>
      </c>
      <c r="I4016" t="s">
        <v>6880</v>
      </c>
      <c r="J4016">
        <v>3</v>
      </c>
      <c r="K4016">
        <v>1</v>
      </c>
      <c r="L4016" t="s">
        <v>6872</v>
      </c>
      <c r="M4016" t="s">
        <v>6894</v>
      </c>
      <c r="N4016" t="s">
        <v>6875</v>
      </c>
      <c r="O4016" t="s">
        <v>6876</v>
      </c>
      <c r="P4016" t="s">
        <v>6875</v>
      </c>
      <c r="Q4016" t="s">
        <v>6875</v>
      </c>
      <c r="R4016" t="s">
        <v>6874</v>
      </c>
      <c r="S4016">
        <v>4.8118189999999998</v>
      </c>
      <c r="T4016">
        <v>-75.689462000000006</v>
      </c>
      <c r="U4016" t="s">
        <v>19423</v>
      </c>
    </row>
    <row r="4017" spans="1:21" x14ac:dyDescent="0.3">
      <c r="A4017" t="s">
        <v>19424</v>
      </c>
      <c r="B4017" t="s">
        <v>370</v>
      </c>
      <c r="C4017" t="s">
        <v>10333</v>
      </c>
      <c r="D4017" t="s">
        <v>17591</v>
      </c>
      <c r="E4017" t="s">
        <v>7124</v>
      </c>
      <c r="F4017" t="s">
        <v>19425</v>
      </c>
      <c r="G4017" t="s">
        <v>19425</v>
      </c>
      <c r="H4017" t="s">
        <v>6870</v>
      </c>
      <c r="I4017" t="s">
        <v>6871</v>
      </c>
      <c r="J4017">
        <v>2</v>
      </c>
      <c r="K4017" t="s">
        <v>370</v>
      </c>
      <c r="L4017" t="s">
        <v>6872</v>
      </c>
      <c r="M4017" t="s">
        <v>6894</v>
      </c>
      <c r="N4017" t="s">
        <v>6875</v>
      </c>
      <c r="O4017" t="s">
        <v>6874</v>
      </c>
      <c r="P4017" t="s">
        <v>6875</v>
      </c>
      <c r="Q4017" t="s">
        <v>6876</v>
      </c>
      <c r="R4017" t="s">
        <v>6875</v>
      </c>
      <c r="S4017">
        <v>4.7976010000000002</v>
      </c>
      <c r="T4017">
        <v>-75.703416000000004</v>
      </c>
      <c r="U4017" t="s">
        <v>19426</v>
      </c>
    </row>
    <row r="4018" spans="1:21" x14ac:dyDescent="0.3">
      <c r="A4018" t="s">
        <v>19427</v>
      </c>
      <c r="B4018" t="s">
        <v>370</v>
      </c>
      <c r="C4018" t="s">
        <v>10333</v>
      </c>
      <c r="D4018" t="s">
        <v>17591</v>
      </c>
      <c r="E4018" t="s">
        <v>7124</v>
      </c>
      <c r="F4018" t="s">
        <v>19428</v>
      </c>
      <c r="G4018" t="s">
        <v>19428</v>
      </c>
      <c r="H4018" t="s">
        <v>6870</v>
      </c>
      <c r="I4018" t="s">
        <v>6871</v>
      </c>
      <c r="J4018">
        <v>1</v>
      </c>
      <c r="K4018">
        <v>1</v>
      </c>
      <c r="L4018" t="s">
        <v>6872</v>
      </c>
      <c r="M4018" t="s">
        <v>6894</v>
      </c>
      <c r="N4018" t="s">
        <v>6875</v>
      </c>
      <c r="O4018" t="s">
        <v>6876</v>
      </c>
      <c r="P4018" t="s">
        <v>6875</v>
      </c>
      <c r="Q4018" t="s">
        <v>6876</v>
      </c>
      <c r="R4018" t="s">
        <v>6875</v>
      </c>
      <c r="S4018">
        <v>4.8362230000000004</v>
      </c>
      <c r="T4018">
        <v>-75.763017000000005</v>
      </c>
      <c r="U4018" t="s">
        <v>19429</v>
      </c>
    </row>
    <row r="4019" spans="1:21" x14ac:dyDescent="0.3">
      <c r="A4019" t="s">
        <v>19430</v>
      </c>
      <c r="B4019" t="s">
        <v>370</v>
      </c>
      <c r="C4019" t="s">
        <v>10333</v>
      </c>
      <c r="D4019" t="s">
        <v>17591</v>
      </c>
      <c r="E4019" t="s">
        <v>7124</v>
      </c>
      <c r="F4019" t="s">
        <v>19431</v>
      </c>
      <c r="G4019" t="s">
        <v>19431</v>
      </c>
      <c r="H4019" t="s">
        <v>6934</v>
      </c>
      <c r="I4019" t="s">
        <v>6871</v>
      </c>
      <c r="J4019" t="s">
        <v>370</v>
      </c>
      <c r="K4019" t="s">
        <v>370</v>
      </c>
      <c r="L4019" t="s">
        <v>6872</v>
      </c>
      <c r="M4019" t="s">
        <v>6894</v>
      </c>
      <c r="N4019" t="s">
        <v>6876</v>
      </c>
      <c r="O4019" t="s">
        <v>6876</v>
      </c>
      <c r="P4019" t="s">
        <v>6876</v>
      </c>
      <c r="Q4019" t="s">
        <v>6876</v>
      </c>
      <c r="R4019" t="s">
        <v>6876</v>
      </c>
      <c r="S4019">
        <v>4.8121999999999998</v>
      </c>
      <c r="T4019">
        <v>-75.686706999999998</v>
      </c>
      <c r="U4019" t="s">
        <v>19432</v>
      </c>
    </row>
    <row r="4020" spans="1:21" x14ac:dyDescent="0.3">
      <c r="A4020" t="s">
        <v>19433</v>
      </c>
      <c r="B4020" t="s">
        <v>370</v>
      </c>
      <c r="C4020" t="s">
        <v>10333</v>
      </c>
      <c r="D4020" t="s">
        <v>17591</v>
      </c>
      <c r="E4020" t="s">
        <v>7124</v>
      </c>
      <c r="F4020" t="s">
        <v>19434</v>
      </c>
      <c r="G4020" t="s">
        <v>19434</v>
      </c>
      <c r="H4020" t="s">
        <v>6934</v>
      </c>
      <c r="I4020" t="s">
        <v>6876</v>
      </c>
      <c r="J4020">
        <v>2</v>
      </c>
      <c r="K4020" t="s">
        <v>370</v>
      </c>
      <c r="L4020" t="s">
        <v>6872</v>
      </c>
      <c r="M4020" t="s">
        <v>6894</v>
      </c>
      <c r="N4020" t="s">
        <v>6876</v>
      </c>
      <c r="O4020" t="s">
        <v>6876</v>
      </c>
      <c r="P4020" t="s">
        <v>6876</v>
      </c>
      <c r="Q4020" t="s">
        <v>6876</v>
      </c>
      <c r="R4020" t="s">
        <v>6876</v>
      </c>
      <c r="S4020">
        <v>4.7976010000000002</v>
      </c>
      <c r="T4020">
        <v>-75.703416000000004</v>
      </c>
      <c r="U4020" t="s">
        <v>19435</v>
      </c>
    </row>
    <row r="4021" spans="1:21" x14ac:dyDescent="0.3">
      <c r="A4021" t="s">
        <v>19436</v>
      </c>
      <c r="B4021" t="s">
        <v>370</v>
      </c>
      <c r="C4021" t="s">
        <v>10333</v>
      </c>
      <c r="D4021" t="s">
        <v>17591</v>
      </c>
      <c r="E4021" t="s">
        <v>7124</v>
      </c>
      <c r="F4021" t="s">
        <v>19437</v>
      </c>
      <c r="G4021" t="s">
        <v>19437</v>
      </c>
      <c r="H4021" t="s">
        <v>6870</v>
      </c>
      <c r="I4021" t="s">
        <v>6871</v>
      </c>
      <c r="J4021">
        <v>3</v>
      </c>
      <c r="K4021" t="s">
        <v>370</v>
      </c>
      <c r="L4021" t="s">
        <v>6872</v>
      </c>
      <c r="M4021" t="s">
        <v>6894</v>
      </c>
      <c r="N4021" t="s">
        <v>6876</v>
      </c>
      <c r="O4021" t="s">
        <v>6875</v>
      </c>
      <c r="P4021" t="s">
        <v>6876</v>
      </c>
      <c r="Q4021" t="s">
        <v>6876</v>
      </c>
      <c r="R4021" t="s">
        <v>6876</v>
      </c>
      <c r="S4021">
        <v>4.7976010000000002</v>
      </c>
      <c r="T4021">
        <v>-75.703416000000004</v>
      </c>
      <c r="U4021" t="s">
        <v>19438</v>
      </c>
    </row>
    <row r="4022" spans="1:21" x14ac:dyDescent="0.3">
      <c r="A4022" t="s">
        <v>19439</v>
      </c>
      <c r="B4022" t="s">
        <v>370</v>
      </c>
      <c r="C4022" t="s">
        <v>10333</v>
      </c>
      <c r="D4022" t="s">
        <v>17591</v>
      </c>
      <c r="E4022" t="s">
        <v>7124</v>
      </c>
      <c r="F4022" t="s">
        <v>19440</v>
      </c>
      <c r="G4022" t="s">
        <v>19440</v>
      </c>
      <c r="H4022" t="s">
        <v>6934</v>
      </c>
      <c r="I4022" t="s">
        <v>6876</v>
      </c>
      <c r="J4022">
        <v>3</v>
      </c>
      <c r="K4022" t="s">
        <v>370</v>
      </c>
      <c r="L4022" t="s">
        <v>6872</v>
      </c>
      <c r="M4022" t="s">
        <v>6873</v>
      </c>
      <c r="N4022" t="s">
        <v>6875</v>
      </c>
      <c r="O4022" t="s">
        <v>6876</v>
      </c>
      <c r="P4022" t="s">
        <v>6876</v>
      </c>
      <c r="Q4022" t="s">
        <v>6876</v>
      </c>
      <c r="R4022" t="s">
        <v>6876</v>
      </c>
      <c r="S4022">
        <v>4.8239770000000002</v>
      </c>
      <c r="T4022">
        <v>-75.72627</v>
      </c>
      <c r="U4022" t="s">
        <v>19441</v>
      </c>
    </row>
    <row r="4023" spans="1:21" x14ac:dyDescent="0.3">
      <c r="A4023" t="s">
        <v>19442</v>
      </c>
      <c r="B4023" t="s">
        <v>370</v>
      </c>
      <c r="C4023" t="s">
        <v>10333</v>
      </c>
      <c r="D4023" t="s">
        <v>17591</v>
      </c>
      <c r="E4023" t="s">
        <v>7124</v>
      </c>
      <c r="F4023" t="s">
        <v>19443</v>
      </c>
      <c r="G4023" t="s">
        <v>19443</v>
      </c>
      <c r="H4023" t="s">
        <v>6934</v>
      </c>
      <c r="I4023" t="s">
        <v>6871</v>
      </c>
      <c r="J4023">
        <v>3</v>
      </c>
      <c r="K4023">
        <v>1</v>
      </c>
      <c r="L4023" t="s">
        <v>6881</v>
      </c>
      <c r="M4023" t="s">
        <v>6873</v>
      </c>
      <c r="N4023" t="s">
        <v>6876</v>
      </c>
      <c r="O4023" t="s">
        <v>6875</v>
      </c>
      <c r="P4023" t="s">
        <v>6876</v>
      </c>
      <c r="Q4023" t="s">
        <v>6874</v>
      </c>
      <c r="R4023" t="s">
        <v>6876</v>
      </c>
      <c r="S4023">
        <v>4.8239770000000002</v>
      </c>
      <c r="T4023">
        <v>-75.72627</v>
      </c>
      <c r="U4023" t="s">
        <v>19444</v>
      </c>
    </row>
    <row r="4024" spans="1:21" x14ac:dyDescent="0.3">
      <c r="A4024" t="s">
        <v>19445</v>
      </c>
      <c r="B4024" t="s">
        <v>370</v>
      </c>
      <c r="C4024" t="s">
        <v>10333</v>
      </c>
      <c r="D4024" t="s">
        <v>17591</v>
      </c>
      <c r="E4024" t="s">
        <v>7124</v>
      </c>
      <c r="F4024" t="s">
        <v>19446</v>
      </c>
      <c r="G4024" t="s">
        <v>19446</v>
      </c>
      <c r="H4024" t="s">
        <v>6934</v>
      </c>
      <c r="I4024" t="s">
        <v>6876</v>
      </c>
      <c r="J4024">
        <v>2</v>
      </c>
      <c r="K4024" t="s">
        <v>370</v>
      </c>
      <c r="L4024" t="s">
        <v>6872</v>
      </c>
      <c r="M4024" t="s">
        <v>6894</v>
      </c>
      <c r="N4024" t="s">
        <v>6876</v>
      </c>
      <c r="O4024" t="s">
        <v>6875</v>
      </c>
      <c r="P4024" t="s">
        <v>6876</v>
      </c>
      <c r="Q4024" t="s">
        <v>6876</v>
      </c>
      <c r="R4024" t="s">
        <v>6876</v>
      </c>
      <c r="S4024">
        <v>4.8239770000000002</v>
      </c>
      <c r="T4024">
        <v>-75.72627</v>
      </c>
      <c r="U4024" t="s">
        <v>19447</v>
      </c>
    </row>
    <row r="4025" spans="1:21" x14ac:dyDescent="0.3">
      <c r="A4025" t="s">
        <v>19448</v>
      </c>
      <c r="B4025" t="s">
        <v>370</v>
      </c>
      <c r="C4025" t="s">
        <v>10333</v>
      </c>
      <c r="D4025" t="s">
        <v>17591</v>
      </c>
      <c r="E4025" t="s">
        <v>7124</v>
      </c>
      <c r="F4025" t="s">
        <v>19449</v>
      </c>
      <c r="G4025" t="s">
        <v>19449</v>
      </c>
      <c r="H4025" t="s">
        <v>6934</v>
      </c>
      <c r="I4025" t="s">
        <v>6871</v>
      </c>
      <c r="J4025">
        <v>1</v>
      </c>
      <c r="K4025" t="s">
        <v>370</v>
      </c>
      <c r="L4025" t="s">
        <v>6872</v>
      </c>
      <c r="M4025" t="s">
        <v>6894</v>
      </c>
      <c r="N4025" t="s">
        <v>6875</v>
      </c>
      <c r="O4025" t="s">
        <v>6876</v>
      </c>
      <c r="P4025" t="s">
        <v>6876</v>
      </c>
      <c r="Q4025" t="s">
        <v>6876</v>
      </c>
      <c r="R4025" t="s">
        <v>6876</v>
      </c>
      <c r="S4025">
        <v>4.8212570000000001</v>
      </c>
      <c r="T4025">
        <v>-75.725594999999998</v>
      </c>
      <c r="U4025" t="s">
        <v>19450</v>
      </c>
    </row>
    <row r="4026" spans="1:21" x14ac:dyDescent="0.3">
      <c r="A4026" t="s">
        <v>19451</v>
      </c>
      <c r="B4026" t="s">
        <v>370</v>
      </c>
      <c r="C4026" t="s">
        <v>10333</v>
      </c>
      <c r="D4026" t="s">
        <v>17591</v>
      </c>
      <c r="E4026" t="s">
        <v>7124</v>
      </c>
      <c r="F4026" t="s">
        <v>19452</v>
      </c>
      <c r="G4026" t="s">
        <v>19452</v>
      </c>
      <c r="H4026" t="s">
        <v>6934</v>
      </c>
      <c r="I4026" t="s">
        <v>6876</v>
      </c>
      <c r="J4026">
        <v>2</v>
      </c>
      <c r="K4026">
        <v>1</v>
      </c>
      <c r="L4026" t="s">
        <v>6890</v>
      </c>
      <c r="M4026" t="s">
        <v>6873</v>
      </c>
      <c r="N4026" t="s">
        <v>6875</v>
      </c>
      <c r="O4026" t="s">
        <v>6876</v>
      </c>
      <c r="P4026" t="s">
        <v>6876</v>
      </c>
      <c r="Q4026" t="s">
        <v>6876</v>
      </c>
      <c r="R4026" t="s">
        <v>6876</v>
      </c>
      <c r="S4026">
        <v>4.8239770000000002</v>
      </c>
      <c r="T4026">
        <v>-75.72627</v>
      </c>
      <c r="U4026" t="s">
        <v>19453</v>
      </c>
    </row>
    <row r="4027" spans="1:21" x14ac:dyDescent="0.3">
      <c r="A4027" t="s">
        <v>19454</v>
      </c>
      <c r="B4027" t="s">
        <v>370</v>
      </c>
      <c r="C4027" t="s">
        <v>11178</v>
      </c>
      <c r="D4027" t="s">
        <v>7034</v>
      </c>
      <c r="E4027" t="s">
        <v>7035</v>
      </c>
      <c r="F4027" t="s">
        <v>19455</v>
      </c>
      <c r="G4027" t="s">
        <v>19455</v>
      </c>
      <c r="H4027" t="s">
        <v>6870</v>
      </c>
      <c r="I4027" t="s">
        <v>6871</v>
      </c>
      <c r="J4027">
        <v>5</v>
      </c>
      <c r="K4027" t="s">
        <v>370</v>
      </c>
      <c r="L4027" t="s">
        <v>6881</v>
      </c>
      <c r="M4027" t="s">
        <v>6894</v>
      </c>
      <c r="N4027" t="s">
        <v>6874</v>
      </c>
      <c r="O4027" t="s">
        <v>6875</v>
      </c>
      <c r="P4027" t="s">
        <v>6874</v>
      </c>
      <c r="Q4027" t="s">
        <v>6875</v>
      </c>
      <c r="R4027" t="s">
        <v>6874</v>
      </c>
      <c r="S4027">
        <v>4.8167302999999997</v>
      </c>
      <c r="T4027">
        <v>-75.702365</v>
      </c>
      <c r="U4027" t="s">
        <v>19456</v>
      </c>
    </row>
    <row r="4028" spans="1:21" x14ac:dyDescent="0.3">
      <c r="A4028" t="s">
        <v>19457</v>
      </c>
      <c r="B4028" t="s">
        <v>370</v>
      </c>
      <c r="C4028" t="s">
        <v>11181</v>
      </c>
      <c r="D4028" t="s">
        <v>7034</v>
      </c>
      <c r="E4028" t="s">
        <v>7034</v>
      </c>
      <c r="F4028" t="s">
        <v>13857</v>
      </c>
      <c r="G4028" t="s">
        <v>13857</v>
      </c>
      <c r="H4028" t="s">
        <v>6870</v>
      </c>
      <c r="I4028" t="s">
        <v>6871</v>
      </c>
      <c r="J4028">
        <v>1</v>
      </c>
      <c r="K4028" t="s">
        <v>370</v>
      </c>
      <c r="L4028" t="s">
        <v>6872</v>
      </c>
      <c r="M4028" t="s">
        <v>6894</v>
      </c>
      <c r="N4028" t="s">
        <v>6875</v>
      </c>
      <c r="O4028" t="s">
        <v>6876</v>
      </c>
      <c r="P4028" t="s">
        <v>6874</v>
      </c>
      <c r="Q4028" t="s">
        <v>6875</v>
      </c>
      <c r="R4028" t="s">
        <v>6874</v>
      </c>
      <c r="S4028">
        <v>4.8044830000000003</v>
      </c>
      <c r="T4028">
        <v>-75.697207000000006</v>
      </c>
      <c r="U4028" t="s">
        <v>19458</v>
      </c>
    </row>
    <row r="4029" spans="1:21" x14ac:dyDescent="0.3">
      <c r="A4029" t="s">
        <v>19459</v>
      </c>
      <c r="B4029" t="s">
        <v>370</v>
      </c>
      <c r="C4029" t="s">
        <v>10333</v>
      </c>
      <c r="D4029" t="s">
        <v>17601</v>
      </c>
      <c r="E4029" t="s">
        <v>8650</v>
      </c>
      <c r="F4029" t="s">
        <v>19460</v>
      </c>
      <c r="G4029" t="s">
        <v>19460</v>
      </c>
      <c r="H4029" t="s">
        <v>6870</v>
      </c>
      <c r="I4029" t="s">
        <v>6871</v>
      </c>
      <c r="J4029">
        <v>1</v>
      </c>
      <c r="K4029" t="s">
        <v>370</v>
      </c>
      <c r="L4029" t="s">
        <v>6881</v>
      </c>
      <c r="M4029" t="s">
        <v>6873</v>
      </c>
      <c r="N4029" t="s">
        <v>6874</v>
      </c>
      <c r="O4029" t="s">
        <v>6875</v>
      </c>
      <c r="P4029" t="s">
        <v>6876</v>
      </c>
      <c r="Q4029" t="s">
        <v>6875</v>
      </c>
      <c r="R4029" t="s">
        <v>6875</v>
      </c>
      <c r="S4029">
        <v>4.8184659999999999</v>
      </c>
      <c r="T4029">
        <v>-75.695419000000001</v>
      </c>
      <c r="U4029" t="s">
        <v>19461</v>
      </c>
    </row>
    <row r="4030" spans="1:21" x14ac:dyDescent="0.3">
      <c r="A4030" t="s">
        <v>19462</v>
      </c>
      <c r="B4030" t="s">
        <v>370</v>
      </c>
      <c r="C4030" t="s">
        <v>10333</v>
      </c>
      <c r="D4030" t="s">
        <v>17601</v>
      </c>
      <c r="E4030" t="s">
        <v>8650</v>
      </c>
      <c r="F4030" t="s">
        <v>19460</v>
      </c>
      <c r="G4030" t="s">
        <v>19460</v>
      </c>
      <c r="H4030" t="s">
        <v>6870</v>
      </c>
      <c r="I4030" t="s">
        <v>6871</v>
      </c>
      <c r="J4030">
        <v>1</v>
      </c>
      <c r="K4030" t="s">
        <v>370</v>
      </c>
      <c r="L4030" t="s">
        <v>6881</v>
      </c>
      <c r="M4030" t="s">
        <v>6873</v>
      </c>
      <c r="N4030" t="s">
        <v>6874</v>
      </c>
      <c r="O4030" t="s">
        <v>6875</v>
      </c>
      <c r="P4030" t="s">
        <v>6874</v>
      </c>
      <c r="Q4030" t="s">
        <v>6875</v>
      </c>
      <c r="R4030" t="s">
        <v>6876</v>
      </c>
      <c r="S4030">
        <v>4.8184659999999999</v>
      </c>
      <c r="T4030">
        <v>-75.695419000000001</v>
      </c>
      <c r="U4030" t="s">
        <v>19463</v>
      </c>
    </row>
    <row r="4031" spans="1:21" x14ac:dyDescent="0.3">
      <c r="A4031" t="s">
        <v>19464</v>
      </c>
      <c r="B4031" t="s">
        <v>370</v>
      </c>
      <c r="C4031" t="s">
        <v>8411</v>
      </c>
      <c r="D4031" t="s">
        <v>17601</v>
      </c>
      <c r="E4031" t="s">
        <v>8650</v>
      </c>
      <c r="F4031" t="s">
        <v>19465</v>
      </c>
      <c r="G4031" t="s">
        <v>19465</v>
      </c>
      <c r="H4031" t="s">
        <v>6870</v>
      </c>
      <c r="I4031" t="s">
        <v>6876</v>
      </c>
      <c r="J4031">
        <v>2</v>
      </c>
      <c r="K4031" t="s">
        <v>370</v>
      </c>
      <c r="L4031" t="s">
        <v>6872</v>
      </c>
      <c r="M4031" t="s">
        <v>6894</v>
      </c>
      <c r="N4031" t="s">
        <v>6876</v>
      </c>
      <c r="O4031" t="s">
        <v>6876</v>
      </c>
      <c r="P4031" t="s">
        <v>6876</v>
      </c>
      <c r="Q4031" t="s">
        <v>6876</v>
      </c>
      <c r="R4031" t="s">
        <v>6876</v>
      </c>
      <c r="S4031">
        <v>4.8087169999999997</v>
      </c>
      <c r="T4031">
        <v>-75.690601000000001</v>
      </c>
      <c r="U4031" t="s">
        <v>19466</v>
      </c>
    </row>
    <row r="4032" spans="1:21" x14ac:dyDescent="0.3">
      <c r="A4032" t="s">
        <v>19467</v>
      </c>
      <c r="B4032" t="s">
        <v>370</v>
      </c>
      <c r="C4032" t="s">
        <v>11181</v>
      </c>
      <c r="D4032" t="s">
        <v>6866</v>
      </c>
      <c r="E4032" t="s">
        <v>6960</v>
      </c>
      <c r="F4032" t="s">
        <v>19468</v>
      </c>
      <c r="G4032" t="s">
        <v>19469</v>
      </c>
      <c r="H4032" t="s">
        <v>6870</v>
      </c>
      <c r="I4032" t="s">
        <v>6871</v>
      </c>
      <c r="J4032">
        <v>6</v>
      </c>
      <c r="K4032" t="s">
        <v>370</v>
      </c>
      <c r="L4032" t="s">
        <v>6881</v>
      </c>
      <c r="M4032" t="s">
        <v>6873</v>
      </c>
      <c r="N4032" t="s">
        <v>6874</v>
      </c>
      <c r="O4032" t="s">
        <v>6874</v>
      </c>
      <c r="P4032" t="s">
        <v>6874</v>
      </c>
      <c r="Q4032" t="s">
        <v>6874</v>
      </c>
      <c r="R4032" t="s">
        <v>6874</v>
      </c>
      <c r="S4032">
        <v>4.8171039999999996</v>
      </c>
      <c r="T4032">
        <v>-75.694343000000003</v>
      </c>
      <c r="U4032" t="s">
        <v>19470</v>
      </c>
    </row>
    <row r="4033" spans="1:21" x14ac:dyDescent="0.3">
      <c r="A4033" t="s">
        <v>19471</v>
      </c>
      <c r="B4033" t="s">
        <v>370</v>
      </c>
      <c r="C4033" t="s">
        <v>8411</v>
      </c>
      <c r="D4033" t="s">
        <v>19472</v>
      </c>
      <c r="E4033" t="s">
        <v>9843</v>
      </c>
      <c r="F4033" t="s">
        <v>19473</v>
      </c>
      <c r="G4033" t="s">
        <v>19473</v>
      </c>
      <c r="H4033" t="s">
        <v>6870</v>
      </c>
      <c r="I4033" t="s">
        <v>7029</v>
      </c>
      <c r="J4033" t="s">
        <v>370</v>
      </c>
      <c r="K4033" t="s">
        <v>370</v>
      </c>
      <c r="L4033" t="s">
        <v>6881</v>
      </c>
      <c r="M4033" t="s">
        <v>6873</v>
      </c>
      <c r="N4033" t="s">
        <v>6874</v>
      </c>
      <c r="O4033" t="s">
        <v>6875</v>
      </c>
      <c r="P4033" t="s">
        <v>6876</v>
      </c>
      <c r="Q4033" t="s">
        <v>6876</v>
      </c>
      <c r="R4033" t="s">
        <v>6875</v>
      </c>
      <c r="S4033">
        <v>4.8120370000000001</v>
      </c>
      <c r="T4033">
        <v>-75.718717999999996</v>
      </c>
      <c r="U4033" t="s">
        <v>19474</v>
      </c>
    </row>
    <row r="4034" spans="1:21" x14ac:dyDescent="0.3">
      <c r="A4034" t="s">
        <v>19475</v>
      </c>
      <c r="B4034" t="s">
        <v>370</v>
      </c>
      <c r="C4034" t="s">
        <v>10333</v>
      </c>
      <c r="D4034" t="s">
        <v>6866</v>
      </c>
      <c r="E4034" t="s">
        <v>6936</v>
      </c>
      <c r="F4034" t="s">
        <v>19476</v>
      </c>
      <c r="G4034" t="s">
        <v>19476</v>
      </c>
      <c r="H4034" t="s">
        <v>6870</v>
      </c>
      <c r="I4034" t="s">
        <v>19477</v>
      </c>
      <c r="J4034">
        <v>1</v>
      </c>
      <c r="K4034" t="s">
        <v>370</v>
      </c>
      <c r="L4034" t="s">
        <v>6890</v>
      </c>
      <c r="M4034" t="s">
        <v>6891</v>
      </c>
      <c r="N4034" t="s">
        <v>6874</v>
      </c>
      <c r="O4034" t="s">
        <v>6874</v>
      </c>
      <c r="P4034" t="s">
        <v>6874</v>
      </c>
      <c r="Q4034" t="s">
        <v>6874</v>
      </c>
      <c r="R4034" t="s">
        <v>6874</v>
      </c>
      <c r="S4034">
        <v>4.8129429999999997</v>
      </c>
      <c r="T4034">
        <v>-75.699360999999996</v>
      </c>
      <c r="U4034" t="s">
        <v>19478</v>
      </c>
    </row>
    <row r="4035" spans="1:21" x14ac:dyDescent="0.3">
      <c r="A4035" t="s">
        <v>19479</v>
      </c>
      <c r="B4035" t="s">
        <v>370</v>
      </c>
      <c r="C4035" t="s">
        <v>10333</v>
      </c>
      <c r="D4035" t="s">
        <v>6866</v>
      </c>
      <c r="E4035" t="s">
        <v>7235</v>
      </c>
      <c r="F4035" t="s">
        <v>10368</v>
      </c>
      <c r="G4035" t="s">
        <v>10368</v>
      </c>
      <c r="H4035" t="s">
        <v>6870</v>
      </c>
      <c r="I4035" t="s">
        <v>6871</v>
      </c>
      <c r="J4035" t="s">
        <v>370</v>
      </c>
      <c r="K4035" t="s">
        <v>370</v>
      </c>
      <c r="L4035" t="s">
        <v>6881</v>
      </c>
      <c r="M4035" t="s">
        <v>6873</v>
      </c>
      <c r="N4035" t="s">
        <v>6874</v>
      </c>
      <c r="O4035" t="s">
        <v>6875</v>
      </c>
      <c r="P4035" t="s">
        <v>6874</v>
      </c>
      <c r="Q4035" t="s">
        <v>6874</v>
      </c>
      <c r="R4035" t="s">
        <v>6874</v>
      </c>
      <c r="S4035">
        <v>4.8160189999999998</v>
      </c>
      <c r="T4035">
        <v>-75.703265000000002</v>
      </c>
      <c r="U4035" t="s">
        <v>370</v>
      </c>
    </row>
    <row r="4036" spans="1:21" x14ac:dyDescent="0.3">
      <c r="A4036" t="s">
        <v>19480</v>
      </c>
      <c r="B4036" t="s">
        <v>370</v>
      </c>
      <c r="C4036" t="s">
        <v>10333</v>
      </c>
      <c r="D4036" t="s">
        <v>6866</v>
      </c>
      <c r="E4036" t="s">
        <v>7235</v>
      </c>
      <c r="F4036" t="s">
        <v>19481</v>
      </c>
      <c r="G4036" t="s">
        <v>19481</v>
      </c>
      <c r="H4036" t="s">
        <v>6870</v>
      </c>
      <c r="I4036" t="s">
        <v>6886</v>
      </c>
      <c r="J4036">
        <v>1</v>
      </c>
      <c r="K4036">
        <v>1</v>
      </c>
      <c r="L4036" t="s">
        <v>6881</v>
      </c>
      <c r="M4036" t="s">
        <v>6894</v>
      </c>
      <c r="N4036" t="s">
        <v>6874</v>
      </c>
      <c r="O4036" t="s">
        <v>6875</v>
      </c>
      <c r="P4036" t="s">
        <v>6874</v>
      </c>
      <c r="Q4036" t="s">
        <v>6876</v>
      </c>
      <c r="R4036" t="s">
        <v>6874</v>
      </c>
      <c r="S4036">
        <v>4.8156939999999997</v>
      </c>
      <c r="T4036">
        <v>-75.704043999999996</v>
      </c>
      <c r="U4036" t="s">
        <v>19482</v>
      </c>
    </row>
    <row r="4037" spans="1:21" x14ac:dyDescent="0.3">
      <c r="A4037" t="s">
        <v>19483</v>
      </c>
      <c r="B4037" t="s">
        <v>370</v>
      </c>
      <c r="C4037" t="s">
        <v>10333</v>
      </c>
      <c r="D4037" t="s">
        <v>7388</v>
      </c>
      <c r="E4037" t="s">
        <v>7389</v>
      </c>
      <c r="F4037" t="s">
        <v>19484</v>
      </c>
      <c r="G4037" t="s">
        <v>19485</v>
      </c>
      <c r="H4037" t="s">
        <v>6870</v>
      </c>
      <c r="I4037" t="s">
        <v>6871</v>
      </c>
      <c r="J4037">
        <v>3</v>
      </c>
      <c r="K4037">
        <v>1</v>
      </c>
      <c r="L4037" t="s">
        <v>6872</v>
      </c>
      <c r="M4037" t="s">
        <v>6894</v>
      </c>
      <c r="N4037" t="s">
        <v>6874</v>
      </c>
      <c r="O4037" t="s">
        <v>6875</v>
      </c>
      <c r="P4037" t="s">
        <v>6874</v>
      </c>
      <c r="Q4037" t="s">
        <v>6874</v>
      </c>
      <c r="R4037" t="s">
        <v>6874</v>
      </c>
      <c r="S4037">
        <v>4.8157740000000002</v>
      </c>
      <c r="T4037">
        <v>-75.722455999999994</v>
      </c>
      <c r="U4037" t="s">
        <v>370</v>
      </c>
    </row>
    <row r="4038" spans="1:21" x14ac:dyDescent="0.3">
      <c r="A4038" t="s">
        <v>19486</v>
      </c>
      <c r="B4038" t="s">
        <v>370</v>
      </c>
      <c r="C4038" t="s">
        <v>6865</v>
      </c>
      <c r="D4038" t="s">
        <v>7388</v>
      </c>
      <c r="E4038" t="s">
        <v>7389</v>
      </c>
      <c r="F4038" t="s">
        <v>19487</v>
      </c>
      <c r="G4038" t="s">
        <v>19487</v>
      </c>
      <c r="H4038" t="s">
        <v>6870</v>
      </c>
      <c r="I4038" t="s">
        <v>6871</v>
      </c>
      <c r="J4038">
        <v>3</v>
      </c>
      <c r="K4038">
        <v>1</v>
      </c>
      <c r="L4038" t="s">
        <v>6890</v>
      </c>
      <c r="M4038" t="s">
        <v>6873</v>
      </c>
      <c r="N4038" t="s">
        <v>6874</v>
      </c>
      <c r="O4038" t="s">
        <v>6874</v>
      </c>
      <c r="P4038" t="s">
        <v>6874</v>
      </c>
      <c r="Q4038" t="s">
        <v>6874</v>
      </c>
      <c r="R4038" t="s">
        <v>6874</v>
      </c>
      <c r="S4038">
        <v>4.8151219999999997</v>
      </c>
      <c r="T4038">
        <v>-75.719565000000003</v>
      </c>
      <c r="U4038" t="s">
        <v>19488</v>
      </c>
    </row>
    <row r="4039" spans="1:21" x14ac:dyDescent="0.3">
      <c r="A4039" t="s">
        <v>19489</v>
      </c>
      <c r="B4039" t="s">
        <v>370</v>
      </c>
      <c r="C4039" t="s">
        <v>11178</v>
      </c>
      <c r="D4039" t="s">
        <v>13381</v>
      </c>
      <c r="E4039" t="s">
        <v>13381</v>
      </c>
      <c r="F4039" t="s">
        <v>19490</v>
      </c>
      <c r="G4039" t="s">
        <v>19491</v>
      </c>
      <c r="H4039" t="s">
        <v>6870</v>
      </c>
      <c r="I4039" t="s">
        <v>6871</v>
      </c>
      <c r="J4039">
        <v>1</v>
      </c>
      <c r="K4039">
        <v>2</v>
      </c>
      <c r="L4039" t="s">
        <v>6890</v>
      </c>
      <c r="M4039" t="s">
        <v>6873</v>
      </c>
      <c r="N4039" t="s">
        <v>6874</v>
      </c>
      <c r="O4039" t="s">
        <v>6874</v>
      </c>
      <c r="P4039" t="s">
        <v>6874</v>
      </c>
      <c r="Q4039" t="s">
        <v>6874</v>
      </c>
      <c r="R4039" t="s">
        <v>6875</v>
      </c>
      <c r="S4039">
        <v>4.8205229999999997</v>
      </c>
      <c r="T4039">
        <v>-75.738084000000001</v>
      </c>
      <c r="U4039" t="s">
        <v>19492</v>
      </c>
    </row>
    <row r="4040" spans="1:21" x14ac:dyDescent="0.3">
      <c r="A4040" t="s">
        <v>19493</v>
      </c>
      <c r="B4040" t="s">
        <v>370</v>
      </c>
      <c r="C4040" t="s">
        <v>11178</v>
      </c>
      <c r="D4040" t="s">
        <v>13381</v>
      </c>
      <c r="E4040" t="s">
        <v>13381</v>
      </c>
      <c r="F4040" t="s">
        <v>19494</v>
      </c>
      <c r="G4040" t="s">
        <v>19495</v>
      </c>
      <c r="H4040" t="s">
        <v>6870</v>
      </c>
      <c r="I4040" t="s">
        <v>6871</v>
      </c>
      <c r="J4040">
        <v>2</v>
      </c>
      <c r="K4040">
        <v>1</v>
      </c>
      <c r="L4040" t="s">
        <v>6890</v>
      </c>
      <c r="M4040" t="s">
        <v>6891</v>
      </c>
      <c r="N4040" t="s">
        <v>6874</v>
      </c>
      <c r="O4040" t="s">
        <v>6874</v>
      </c>
      <c r="P4040" t="s">
        <v>6874</v>
      </c>
      <c r="Q4040" t="s">
        <v>6874</v>
      </c>
      <c r="R4040" t="s">
        <v>6875</v>
      </c>
      <c r="S4040">
        <v>4.8205229999999997</v>
      </c>
      <c r="T4040">
        <v>-75.738084000000001</v>
      </c>
      <c r="U4040" t="s">
        <v>19496</v>
      </c>
    </row>
    <row r="4041" spans="1:21" x14ac:dyDescent="0.3">
      <c r="A4041" t="s">
        <v>19497</v>
      </c>
      <c r="B4041" t="s">
        <v>370</v>
      </c>
      <c r="C4041" t="s">
        <v>11178</v>
      </c>
      <c r="D4041" t="s">
        <v>13381</v>
      </c>
      <c r="E4041" t="s">
        <v>13381</v>
      </c>
      <c r="F4041" t="s">
        <v>19490</v>
      </c>
      <c r="G4041" t="s">
        <v>19498</v>
      </c>
      <c r="H4041" t="s">
        <v>6870</v>
      </c>
      <c r="I4041" t="s">
        <v>6871</v>
      </c>
      <c r="J4041">
        <v>3</v>
      </c>
      <c r="K4041">
        <v>1</v>
      </c>
      <c r="L4041" t="s">
        <v>6890</v>
      </c>
      <c r="M4041" t="s">
        <v>6873</v>
      </c>
      <c r="N4041" t="s">
        <v>6874</v>
      </c>
      <c r="O4041" t="s">
        <v>6875</v>
      </c>
      <c r="P4041" t="s">
        <v>6874</v>
      </c>
      <c r="Q4041" t="s">
        <v>6874</v>
      </c>
      <c r="R4041" t="s">
        <v>6874</v>
      </c>
      <c r="S4041">
        <v>4.8205229999999997</v>
      </c>
      <c r="T4041">
        <v>-75.738084000000001</v>
      </c>
      <c r="U4041" t="s">
        <v>19499</v>
      </c>
    </row>
    <row r="4042" spans="1:21" x14ac:dyDescent="0.3">
      <c r="A4042" t="s">
        <v>19500</v>
      </c>
      <c r="B4042" t="s">
        <v>370</v>
      </c>
      <c r="C4042" t="s">
        <v>11178</v>
      </c>
      <c r="D4042" t="s">
        <v>13381</v>
      </c>
      <c r="E4042" t="s">
        <v>13381</v>
      </c>
      <c r="F4042" t="s">
        <v>19501</v>
      </c>
      <c r="G4042" t="s">
        <v>19502</v>
      </c>
      <c r="H4042" t="s">
        <v>6870</v>
      </c>
      <c r="I4042" t="s">
        <v>6871</v>
      </c>
      <c r="J4042">
        <v>2</v>
      </c>
      <c r="K4042" t="s">
        <v>370</v>
      </c>
      <c r="L4042" t="s">
        <v>6881</v>
      </c>
      <c r="M4042" t="s">
        <v>6873</v>
      </c>
      <c r="N4042" t="s">
        <v>6874</v>
      </c>
      <c r="O4042" t="s">
        <v>6875</v>
      </c>
      <c r="P4042" t="s">
        <v>6874</v>
      </c>
      <c r="Q4042" t="s">
        <v>6876</v>
      </c>
      <c r="R4042" t="s">
        <v>6874</v>
      </c>
      <c r="S4042">
        <v>4.8205229999999997</v>
      </c>
      <c r="T4042">
        <v>-75.738084000000001</v>
      </c>
      <c r="U4042" t="s">
        <v>19503</v>
      </c>
    </row>
    <row r="4043" spans="1:21" x14ac:dyDescent="0.3">
      <c r="A4043" t="s">
        <v>19504</v>
      </c>
      <c r="B4043" t="s">
        <v>370</v>
      </c>
      <c r="C4043" t="s">
        <v>11178</v>
      </c>
      <c r="D4043" t="s">
        <v>13381</v>
      </c>
      <c r="E4043" t="s">
        <v>13381</v>
      </c>
      <c r="F4043" t="s">
        <v>19505</v>
      </c>
      <c r="G4043" t="s">
        <v>19506</v>
      </c>
      <c r="H4043" t="s">
        <v>6870</v>
      </c>
      <c r="I4043" t="s">
        <v>6871</v>
      </c>
      <c r="J4043">
        <v>2</v>
      </c>
      <c r="K4043" t="s">
        <v>370</v>
      </c>
      <c r="L4043" t="s">
        <v>6890</v>
      </c>
      <c r="M4043" t="s">
        <v>6891</v>
      </c>
      <c r="N4043" t="s">
        <v>6874</v>
      </c>
      <c r="O4043" t="s">
        <v>6874</v>
      </c>
      <c r="P4043" t="s">
        <v>6874</v>
      </c>
      <c r="Q4043" t="s">
        <v>6874</v>
      </c>
      <c r="R4043" t="s">
        <v>6874</v>
      </c>
      <c r="S4043">
        <v>4.773479</v>
      </c>
      <c r="T4043">
        <v>-75.755279999999999</v>
      </c>
      <c r="U4043" t="s">
        <v>19507</v>
      </c>
    </row>
    <row r="4044" spans="1:21" x14ac:dyDescent="0.3">
      <c r="A4044" t="s">
        <v>19508</v>
      </c>
      <c r="B4044" t="s">
        <v>370</v>
      </c>
      <c r="C4044" t="s">
        <v>11178</v>
      </c>
      <c r="D4044" t="s">
        <v>13381</v>
      </c>
      <c r="E4044" t="s">
        <v>13381</v>
      </c>
      <c r="F4044" t="s">
        <v>19509</v>
      </c>
      <c r="G4044" t="s">
        <v>19510</v>
      </c>
      <c r="H4044" t="s">
        <v>6870</v>
      </c>
      <c r="I4044" t="s">
        <v>6871</v>
      </c>
      <c r="J4044">
        <v>3</v>
      </c>
      <c r="K4044">
        <v>1</v>
      </c>
      <c r="L4044" t="s">
        <v>6881</v>
      </c>
      <c r="M4044" t="s">
        <v>6873</v>
      </c>
      <c r="N4044" t="s">
        <v>6876</v>
      </c>
      <c r="O4044" t="s">
        <v>6875</v>
      </c>
      <c r="P4044" t="s">
        <v>6876</v>
      </c>
      <c r="Q4044" t="s">
        <v>6876</v>
      </c>
      <c r="R4044" t="s">
        <v>6876</v>
      </c>
      <c r="S4044">
        <v>4.8205229999999997</v>
      </c>
      <c r="T4044">
        <v>-75.738084000000001</v>
      </c>
      <c r="U4044" t="s">
        <v>19511</v>
      </c>
    </row>
    <row r="4045" spans="1:21" x14ac:dyDescent="0.3">
      <c r="A4045" t="s">
        <v>19512</v>
      </c>
      <c r="B4045" t="s">
        <v>370</v>
      </c>
      <c r="C4045" t="s">
        <v>11178</v>
      </c>
      <c r="D4045" t="s">
        <v>13381</v>
      </c>
      <c r="E4045" t="s">
        <v>13381</v>
      </c>
      <c r="F4045" t="s">
        <v>19513</v>
      </c>
      <c r="G4045" t="s">
        <v>19513</v>
      </c>
      <c r="H4045" t="s">
        <v>6870</v>
      </c>
      <c r="I4045" t="s">
        <v>6880</v>
      </c>
      <c r="J4045">
        <v>1</v>
      </c>
      <c r="K4045" t="s">
        <v>370</v>
      </c>
      <c r="L4045" t="s">
        <v>6881</v>
      </c>
      <c r="M4045" t="s">
        <v>6873</v>
      </c>
      <c r="N4045" t="s">
        <v>6876</v>
      </c>
      <c r="O4045" t="s">
        <v>6875</v>
      </c>
      <c r="P4045" t="s">
        <v>6876</v>
      </c>
      <c r="Q4045" t="s">
        <v>6876</v>
      </c>
      <c r="R4045" t="s">
        <v>6875</v>
      </c>
      <c r="S4045">
        <v>4.8205229999999997</v>
      </c>
      <c r="T4045">
        <v>-75.738084000000001</v>
      </c>
      <c r="U4045" t="s">
        <v>19514</v>
      </c>
    </row>
    <row r="4046" spans="1:21" x14ac:dyDescent="0.3">
      <c r="A4046" t="s">
        <v>19515</v>
      </c>
      <c r="B4046" t="s">
        <v>370</v>
      </c>
      <c r="C4046" t="s">
        <v>11181</v>
      </c>
      <c r="D4046" t="s">
        <v>13381</v>
      </c>
      <c r="E4046" t="s">
        <v>13381</v>
      </c>
      <c r="F4046" t="s">
        <v>19516</v>
      </c>
      <c r="G4046" t="s">
        <v>19517</v>
      </c>
      <c r="H4046" t="s">
        <v>6870</v>
      </c>
      <c r="I4046" t="s">
        <v>6871</v>
      </c>
      <c r="J4046">
        <v>2</v>
      </c>
      <c r="K4046" t="s">
        <v>370</v>
      </c>
      <c r="L4046" t="s">
        <v>6881</v>
      </c>
      <c r="M4046" t="s">
        <v>6873</v>
      </c>
      <c r="N4046" t="s">
        <v>6876</v>
      </c>
      <c r="O4046" t="s">
        <v>6875</v>
      </c>
      <c r="P4046" t="s">
        <v>6876</v>
      </c>
      <c r="Q4046" t="s">
        <v>6876</v>
      </c>
      <c r="R4046" t="s">
        <v>6874</v>
      </c>
      <c r="S4046">
        <v>4.8168749999999996</v>
      </c>
      <c r="T4046">
        <v>-75.844417000000007</v>
      </c>
      <c r="U4046" t="s">
        <v>19518</v>
      </c>
    </row>
    <row r="4047" spans="1:21" x14ac:dyDescent="0.3">
      <c r="A4047" t="s">
        <v>19519</v>
      </c>
      <c r="B4047" t="s">
        <v>370</v>
      </c>
      <c r="C4047" t="s">
        <v>11181</v>
      </c>
      <c r="D4047" t="s">
        <v>13381</v>
      </c>
      <c r="E4047" t="s">
        <v>13381</v>
      </c>
      <c r="F4047" t="s">
        <v>19520</v>
      </c>
      <c r="G4047" t="s">
        <v>19521</v>
      </c>
      <c r="H4047" t="s">
        <v>6870</v>
      </c>
      <c r="I4047" t="s">
        <v>6871</v>
      </c>
      <c r="J4047" t="s">
        <v>370</v>
      </c>
      <c r="K4047" t="s">
        <v>370</v>
      </c>
      <c r="L4047" t="s">
        <v>6881</v>
      </c>
      <c r="M4047" t="s">
        <v>6873</v>
      </c>
      <c r="N4047" t="s">
        <v>6876</v>
      </c>
      <c r="O4047" t="s">
        <v>6876</v>
      </c>
      <c r="P4047" t="s">
        <v>6875</v>
      </c>
      <c r="Q4047" t="s">
        <v>6875</v>
      </c>
      <c r="R4047" t="s">
        <v>6875</v>
      </c>
      <c r="S4047">
        <v>4.8384539999999996</v>
      </c>
      <c r="T4047">
        <v>-75.770844999999994</v>
      </c>
      <c r="U4047" t="s">
        <v>19522</v>
      </c>
    </row>
    <row r="4048" spans="1:21" x14ac:dyDescent="0.3">
      <c r="A4048" t="s">
        <v>19523</v>
      </c>
      <c r="B4048" t="s">
        <v>370</v>
      </c>
      <c r="C4048" t="s">
        <v>11181</v>
      </c>
      <c r="D4048" t="s">
        <v>13381</v>
      </c>
      <c r="E4048" t="s">
        <v>13381</v>
      </c>
      <c r="F4048" t="s">
        <v>19524</v>
      </c>
      <c r="G4048" t="s">
        <v>19524</v>
      </c>
      <c r="H4048" t="s">
        <v>6870</v>
      </c>
      <c r="I4048" t="s">
        <v>6871</v>
      </c>
      <c r="J4048">
        <v>1</v>
      </c>
      <c r="K4048">
        <v>1</v>
      </c>
      <c r="L4048" t="s">
        <v>6881</v>
      </c>
      <c r="M4048" t="s">
        <v>6873</v>
      </c>
      <c r="N4048" t="s">
        <v>6876</v>
      </c>
      <c r="O4048" t="s">
        <v>6875</v>
      </c>
      <c r="P4048" t="s">
        <v>6876</v>
      </c>
      <c r="Q4048" t="s">
        <v>6876</v>
      </c>
      <c r="R4048" t="s">
        <v>6876</v>
      </c>
      <c r="S4048">
        <v>4.8392039999999996</v>
      </c>
      <c r="T4048">
        <v>-75.741928999999999</v>
      </c>
      <c r="U4048" t="s">
        <v>19525</v>
      </c>
    </row>
    <row r="4049" spans="1:21" x14ac:dyDescent="0.3">
      <c r="A4049" t="s">
        <v>19526</v>
      </c>
      <c r="B4049" t="s">
        <v>370</v>
      </c>
      <c r="C4049" t="s">
        <v>11185</v>
      </c>
      <c r="D4049" t="s">
        <v>6866</v>
      </c>
      <c r="E4049" t="s">
        <v>14081</v>
      </c>
      <c r="F4049" t="s">
        <v>19527</v>
      </c>
      <c r="G4049" t="s">
        <v>19528</v>
      </c>
      <c r="H4049" t="s">
        <v>6870</v>
      </c>
      <c r="I4049" t="s">
        <v>6880</v>
      </c>
      <c r="J4049">
        <v>3</v>
      </c>
      <c r="K4049" t="s">
        <v>370</v>
      </c>
      <c r="L4049" t="s">
        <v>6872</v>
      </c>
      <c r="M4049" t="s">
        <v>6894</v>
      </c>
      <c r="N4049" t="s">
        <v>6874</v>
      </c>
      <c r="O4049" t="s">
        <v>6874</v>
      </c>
      <c r="P4049" t="s">
        <v>6874</v>
      </c>
      <c r="Q4049" t="s">
        <v>6875</v>
      </c>
      <c r="R4049" t="s">
        <v>6874</v>
      </c>
      <c r="S4049">
        <v>4.8113900000000003</v>
      </c>
      <c r="T4049">
        <v>-75.690308000000002</v>
      </c>
      <c r="U4049" t="s">
        <v>19529</v>
      </c>
    </row>
    <row r="4050" spans="1:21" x14ac:dyDescent="0.3">
      <c r="A4050" t="s">
        <v>19530</v>
      </c>
      <c r="B4050" t="s">
        <v>370</v>
      </c>
      <c r="C4050" t="s">
        <v>11185</v>
      </c>
      <c r="D4050" t="s">
        <v>7389</v>
      </c>
      <c r="E4050" t="s">
        <v>7389</v>
      </c>
      <c r="F4050" t="s">
        <v>19531</v>
      </c>
      <c r="G4050" t="s">
        <v>19532</v>
      </c>
      <c r="H4050" t="s">
        <v>6870</v>
      </c>
      <c r="I4050" t="s">
        <v>6871</v>
      </c>
      <c r="J4050">
        <v>4</v>
      </c>
      <c r="K4050">
        <v>1</v>
      </c>
      <c r="L4050" t="s">
        <v>6890</v>
      </c>
      <c r="M4050" t="s">
        <v>6891</v>
      </c>
      <c r="N4050" t="s">
        <v>6874</v>
      </c>
      <c r="O4050" t="s">
        <v>6874</v>
      </c>
      <c r="P4050" t="s">
        <v>6874</v>
      </c>
      <c r="Q4050" t="s">
        <v>6874</v>
      </c>
      <c r="R4050" t="s">
        <v>6874</v>
      </c>
      <c r="S4050">
        <v>4.8150979999999999</v>
      </c>
      <c r="T4050">
        <v>-75.719200000000001</v>
      </c>
      <c r="U4050" t="s">
        <v>19533</v>
      </c>
    </row>
    <row r="4051" spans="1:21" x14ac:dyDescent="0.3">
      <c r="A4051" t="s">
        <v>19534</v>
      </c>
      <c r="B4051" t="s">
        <v>370</v>
      </c>
      <c r="C4051" t="s">
        <v>11185</v>
      </c>
      <c r="D4051" t="s">
        <v>7389</v>
      </c>
      <c r="E4051" t="s">
        <v>7389</v>
      </c>
      <c r="F4051" t="s">
        <v>19535</v>
      </c>
      <c r="G4051" t="s">
        <v>6956</v>
      </c>
      <c r="H4051" t="s">
        <v>6870</v>
      </c>
      <c r="I4051" t="s">
        <v>6871</v>
      </c>
      <c r="J4051">
        <v>1</v>
      </c>
      <c r="K4051">
        <v>1</v>
      </c>
      <c r="L4051" t="s">
        <v>6881</v>
      </c>
      <c r="M4051" t="s">
        <v>6873</v>
      </c>
      <c r="N4051" t="s">
        <v>6874</v>
      </c>
      <c r="O4051" t="s">
        <v>6875</v>
      </c>
      <c r="P4051" t="s">
        <v>6874</v>
      </c>
      <c r="Q4051" t="s">
        <v>6874</v>
      </c>
      <c r="R4051" t="s">
        <v>6876</v>
      </c>
      <c r="S4051">
        <v>4.8153050000000004</v>
      </c>
      <c r="T4051">
        <v>-75.719892000000002</v>
      </c>
      <c r="U4051" t="s">
        <v>6876</v>
      </c>
    </row>
    <row r="4052" spans="1:21" x14ac:dyDescent="0.3">
      <c r="A4052" t="s">
        <v>19536</v>
      </c>
      <c r="B4052" t="s">
        <v>370</v>
      </c>
      <c r="C4052" t="s">
        <v>6865</v>
      </c>
      <c r="D4052" t="s">
        <v>2863</v>
      </c>
      <c r="E4052" t="s">
        <v>2863</v>
      </c>
      <c r="F4052" t="s">
        <v>19537</v>
      </c>
      <c r="G4052" t="s">
        <v>6876</v>
      </c>
      <c r="H4052" t="s">
        <v>6870</v>
      </c>
      <c r="I4052" t="s">
        <v>6871</v>
      </c>
      <c r="J4052">
        <v>2</v>
      </c>
      <c r="K4052" t="s">
        <v>370</v>
      </c>
      <c r="L4052" t="s">
        <v>6890</v>
      </c>
      <c r="M4052" t="s">
        <v>6891</v>
      </c>
      <c r="N4052" t="s">
        <v>6874</v>
      </c>
      <c r="O4052" t="s">
        <v>6874</v>
      </c>
      <c r="P4052" t="s">
        <v>6874</v>
      </c>
      <c r="Q4052" t="s">
        <v>6874</v>
      </c>
      <c r="R4052" t="s">
        <v>6874</v>
      </c>
      <c r="S4052">
        <v>4.8147209999999996</v>
      </c>
      <c r="T4052">
        <v>-75.719736999999995</v>
      </c>
      <c r="U4052" t="s">
        <v>19538</v>
      </c>
    </row>
    <row r="4053" spans="1:21" x14ac:dyDescent="0.3">
      <c r="A4053" t="s">
        <v>19539</v>
      </c>
      <c r="B4053" t="s">
        <v>370</v>
      </c>
      <c r="C4053" t="s">
        <v>6865</v>
      </c>
      <c r="D4053" t="s">
        <v>7389</v>
      </c>
      <c r="E4053" t="s">
        <v>7389</v>
      </c>
      <c r="F4053" t="s">
        <v>19540</v>
      </c>
      <c r="G4053" t="s">
        <v>6876</v>
      </c>
      <c r="H4053" t="s">
        <v>6870</v>
      </c>
      <c r="I4053" t="s">
        <v>8131</v>
      </c>
      <c r="J4053">
        <v>4</v>
      </c>
      <c r="K4053">
        <v>2</v>
      </c>
      <c r="L4053" t="s">
        <v>6890</v>
      </c>
      <c r="M4053" t="s">
        <v>6891</v>
      </c>
      <c r="N4053" t="s">
        <v>6874</v>
      </c>
      <c r="O4053" t="s">
        <v>6874</v>
      </c>
      <c r="P4053" t="s">
        <v>6874</v>
      </c>
      <c r="Q4053" t="s">
        <v>6876</v>
      </c>
      <c r="R4053" t="s">
        <v>6874</v>
      </c>
      <c r="S4053">
        <v>4.8152080000000002</v>
      </c>
      <c r="T4053">
        <v>-75.719736999999995</v>
      </c>
      <c r="U4053" t="s">
        <v>19541</v>
      </c>
    </row>
    <row r="4054" spans="1:21" x14ac:dyDescent="0.3">
      <c r="A4054" t="s">
        <v>19542</v>
      </c>
      <c r="B4054" t="s">
        <v>370</v>
      </c>
      <c r="C4054" t="s">
        <v>6865</v>
      </c>
      <c r="D4054" t="s">
        <v>7389</v>
      </c>
      <c r="E4054" t="s">
        <v>7389</v>
      </c>
      <c r="F4054" t="s">
        <v>19543</v>
      </c>
      <c r="G4054" t="s">
        <v>6876</v>
      </c>
      <c r="H4054" t="s">
        <v>6870</v>
      </c>
      <c r="I4054" t="s">
        <v>6871</v>
      </c>
      <c r="J4054">
        <v>4</v>
      </c>
      <c r="K4054">
        <v>1</v>
      </c>
      <c r="L4054" t="s">
        <v>6872</v>
      </c>
      <c r="M4054" t="s">
        <v>6894</v>
      </c>
      <c r="N4054" t="s">
        <v>6874</v>
      </c>
      <c r="O4054" t="s">
        <v>6875</v>
      </c>
      <c r="P4054" t="s">
        <v>6874</v>
      </c>
      <c r="Q4054" t="s">
        <v>6874</v>
      </c>
      <c r="R4054" t="s">
        <v>6874</v>
      </c>
      <c r="S4054">
        <v>4.81555</v>
      </c>
      <c r="T4054">
        <v>-75.719015999999996</v>
      </c>
      <c r="U4054" t="s">
        <v>19544</v>
      </c>
    </row>
    <row r="4055" spans="1:21" x14ac:dyDescent="0.3">
      <c r="A4055" t="s">
        <v>19545</v>
      </c>
      <c r="B4055" t="s">
        <v>370</v>
      </c>
      <c r="C4055" t="s">
        <v>6865</v>
      </c>
      <c r="D4055" t="s">
        <v>7389</v>
      </c>
      <c r="E4055" t="s">
        <v>7389</v>
      </c>
      <c r="F4055" t="s">
        <v>19546</v>
      </c>
      <c r="G4055" t="s">
        <v>6876</v>
      </c>
      <c r="H4055" t="s">
        <v>6870</v>
      </c>
      <c r="I4055" t="s">
        <v>6871</v>
      </c>
      <c r="J4055">
        <v>2</v>
      </c>
      <c r="K4055" t="s">
        <v>370</v>
      </c>
      <c r="L4055" t="s">
        <v>6890</v>
      </c>
      <c r="M4055" t="s">
        <v>6891</v>
      </c>
      <c r="N4055" t="s">
        <v>6874</v>
      </c>
      <c r="O4055" t="s">
        <v>6874</v>
      </c>
      <c r="P4055" t="s">
        <v>6874</v>
      </c>
      <c r="Q4055" t="s">
        <v>6992</v>
      </c>
      <c r="R4055" t="s">
        <v>6874</v>
      </c>
      <c r="S4055">
        <v>4.815296</v>
      </c>
      <c r="T4055">
        <v>-75.719080000000005</v>
      </c>
      <c r="U4055" t="s">
        <v>6876</v>
      </c>
    </row>
    <row r="4056" spans="1:21" x14ac:dyDescent="0.3">
      <c r="A4056" t="s">
        <v>19547</v>
      </c>
      <c r="B4056" t="s">
        <v>370</v>
      </c>
      <c r="C4056" t="s">
        <v>6865</v>
      </c>
      <c r="D4056" t="s">
        <v>7389</v>
      </c>
      <c r="E4056" t="s">
        <v>7389</v>
      </c>
      <c r="F4056" t="s">
        <v>19548</v>
      </c>
      <c r="G4056" t="s">
        <v>19549</v>
      </c>
      <c r="H4056" t="s">
        <v>6870</v>
      </c>
      <c r="I4056" t="s">
        <v>8131</v>
      </c>
      <c r="J4056">
        <v>4</v>
      </c>
      <c r="K4056">
        <v>1</v>
      </c>
      <c r="L4056" t="s">
        <v>6872</v>
      </c>
      <c r="M4056" t="s">
        <v>6894</v>
      </c>
      <c r="N4056" t="s">
        <v>6876</v>
      </c>
      <c r="O4056" t="s">
        <v>6875</v>
      </c>
      <c r="P4056" t="s">
        <v>6876</v>
      </c>
      <c r="Q4056" t="s">
        <v>6876</v>
      </c>
      <c r="R4056" t="s">
        <v>6874</v>
      </c>
      <c r="S4056">
        <v>4.8151830000000002</v>
      </c>
      <c r="T4056">
        <v>-75.719589999999997</v>
      </c>
      <c r="U4056" t="s">
        <v>6876</v>
      </c>
    </row>
    <row r="4057" spans="1:21" x14ac:dyDescent="0.3">
      <c r="A4057" t="s">
        <v>19550</v>
      </c>
      <c r="B4057" t="s">
        <v>370</v>
      </c>
      <c r="C4057" t="s">
        <v>11185</v>
      </c>
      <c r="D4057" t="s">
        <v>2863</v>
      </c>
      <c r="E4057" t="s">
        <v>2863</v>
      </c>
      <c r="F4057" t="s">
        <v>19551</v>
      </c>
      <c r="G4057" t="s">
        <v>19552</v>
      </c>
      <c r="H4057" t="s">
        <v>6870</v>
      </c>
      <c r="I4057" t="s">
        <v>6871</v>
      </c>
      <c r="J4057">
        <v>2</v>
      </c>
      <c r="K4057">
        <v>1</v>
      </c>
      <c r="L4057" t="s">
        <v>6881</v>
      </c>
      <c r="M4057" t="s">
        <v>6894</v>
      </c>
      <c r="N4057" t="s">
        <v>6874</v>
      </c>
      <c r="O4057" t="s">
        <v>6875</v>
      </c>
      <c r="P4057" t="s">
        <v>6875</v>
      </c>
      <c r="Q4057" t="s">
        <v>6875</v>
      </c>
      <c r="R4057" t="s">
        <v>6876</v>
      </c>
      <c r="S4057">
        <v>4</v>
      </c>
      <c r="T4057" t="s">
        <v>370</v>
      </c>
      <c r="U4057" t="s">
        <v>19553</v>
      </c>
    </row>
    <row r="4058" spans="1:21" x14ac:dyDescent="0.3">
      <c r="A4058" t="s">
        <v>19554</v>
      </c>
      <c r="B4058" t="s">
        <v>370</v>
      </c>
      <c r="C4058" t="s">
        <v>11185</v>
      </c>
      <c r="D4058" t="s">
        <v>7440</v>
      </c>
      <c r="E4058" t="s">
        <v>7434</v>
      </c>
      <c r="F4058" t="s">
        <v>19555</v>
      </c>
      <c r="G4058" t="s">
        <v>6876</v>
      </c>
      <c r="H4058" t="s">
        <v>6870</v>
      </c>
      <c r="I4058" t="s">
        <v>6871</v>
      </c>
      <c r="J4058">
        <v>4</v>
      </c>
      <c r="K4058" t="s">
        <v>370</v>
      </c>
      <c r="L4058" t="s">
        <v>6872</v>
      </c>
      <c r="M4058" t="s">
        <v>6894</v>
      </c>
      <c r="N4058" t="s">
        <v>6875</v>
      </c>
      <c r="O4058" t="s">
        <v>6875</v>
      </c>
      <c r="P4058" t="s">
        <v>6875</v>
      </c>
      <c r="Q4058" t="s">
        <v>6875</v>
      </c>
      <c r="R4058" t="s">
        <v>6874</v>
      </c>
      <c r="S4058">
        <v>4.7996470000000002</v>
      </c>
      <c r="T4058">
        <v>-75.664348000000004</v>
      </c>
      <c r="U4058" t="s">
        <v>19556</v>
      </c>
    </row>
    <row r="4059" spans="1:21" x14ac:dyDescent="0.3">
      <c r="A4059" t="s">
        <v>19557</v>
      </c>
      <c r="B4059" t="s">
        <v>370</v>
      </c>
      <c r="C4059" t="s">
        <v>11181</v>
      </c>
      <c r="D4059" t="s">
        <v>19558</v>
      </c>
      <c r="E4059" t="s">
        <v>2863</v>
      </c>
      <c r="F4059" t="s">
        <v>19559</v>
      </c>
      <c r="G4059" t="s">
        <v>17714</v>
      </c>
      <c r="H4059" t="s">
        <v>6870</v>
      </c>
      <c r="I4059" t="s">
        <v>6871</v>
      </c>
      <c r="J4059">
        <v>2</v>
      </c>
      <c r="K4059" t="s">
        <v>370</v>
      </c>
      <c r="L4059" t="s">
        <v>6872</v>
      </c>
      <c r="M4059" t="s">
        <v>6894</v>
      </c>
      <c r="N4059" t="s">
        <v>6874</v>
      </c>
      <c r="O4059" t="s">
        <v>6875</v>
      </c>
      <c r="P4059" t="s">
        <v>6874</v>
      </c>
      <c r="Q4059" t="s">
        <v>6874</v>
      </c>
      <c r="R4059" t="s">
        <v>6874</v>
      </c>
      <c r="S4059" t="s">
        <v>370</v>
      </c>
      <c r="T4059" t="s">
        <v>370</v>
      </c>
      <c r="U4059" t="s">
        <v>19560</v>
      </c>
    </row>
    <row r="4060" spans="1:21" x14ac:dyDescent="0.3">
      <c r="A4060" t="s">
        <v>19561</v>
      </c>
      <c r="B4060" t="s">
        <v>370</v>
      </c>
      <c r="C4060" t="s">
        <v>11181</v>
      </c>
      <c r="D4060" t="s">
        <v>19063</v>
      </c>
      <c r="E4060" t="s">
        <v>2863</v>
      </c>
      <c r="F4060" t="s">
        <v>19063</v>
      </c>
      <c r="G4060" t="s">
        <v>6876</v>
      </c>
      <c r="H4060" t="s">
        <v>6870</v>
      </c>
      <c r="I4060" t="s">
        <v>6871</v>
      </c>
      <c r="J4060">
        <v>3</v>
      </c>
      <c r="K4060" t="s">
        <v>370</v>
      </c>
      <c r="L4060" t="s">
        <v>6881</v>
      </c>
      <c r="M4060" t="s">
        <v>6873</v>
      </c>
      <c r="N4060" t="s">
        <v>6874</v>
      </c>
      <c r="O4060" t="s">
        <v>6875</v>
      </c>
      <c r="P4060" t="s">
        <v>6874</v>
      </c>
      <c r="Q4060" t="s">
        <v>6876</v>
      </c>
      <c r="R4060" t="s">
        <v>6875</v>
      </c>
      <c r="S4060">
        <v>4.8217429999999997</v>
      </c>
      <c r="T4060">
        <v>-75.754625000000004</v>
      </c>
      <c r="U4060" t="s">
        <v>19562</v>
      </c>
    </row>
    <row r="4061" spans="1:21" x14ac:dyDescent="0.3">
      <c r="A4061" t="s">
        <v>19563</v>
      </c>
      <c r="B4061" t="s">
        <v>370</v>
      </c>
      <c r="C4061" t="s">
        <v>11178</v>
      </c>
      <c r="D4061" t="s">
        <v>11983</v>
      </c>
      <c r="E4061" t="s">
        <v>11983</v>
      </c>
      <c r="F4061" t="s">
        <v>19564</v>
      </c>
      <c r="G4061" t="s">
        <v>19565</v>
      </c>
      <c r="H4061" t="s">
        <v>6934</v>
      </c>
      <c r="I4061" t="s">
        <v>6989</v>
      </c>
      <c r="J4061">
        <v>1</v>
      </c>
      <c r="K4061" t="s">
        <v>370</v>
      </c>
      <c r="L4061" t="s">
        <v>6881</v>
      </c>
      <c r="M4061" t="s">
        <v>6891</v>
      </c>
      <c r="N4061" t="s">
        <v>6874</v>
      </c>
      <c r="O4061" t="s">
        <v>6874</v>
      </c>
      <c r="P4061" t="s">
        <v>6874</v>
      </c>
      <c r="Q4061" t="s">
        <v>6874</v>
      </c>
      <c r="R4061" t="s">
        <v>6875</v>
      </c>
      <c r="S4061">
        <v>4.7401439999999999</v>
      </c>
      <c r="T4061">
        <v>-75.712856000000002</v>
      </c>
      <c r="U4061" t="s">
        <v>19566</v>
      </c>
    </row>
    <row r="4062" spans="1:21" x14ac:dyDescent="0.3">
      <c r="A4062" t="s">
        <v>19567</v>
      </c>
      <c r="B4062" t="s">
        <v>370</v>
      </c>
      <c r="C4062" t="s">
        <v>11178</v>
      </c>
      <c r="D4062" t="s">
        <v>11983</v>
      </c>
      <c r="E4062" t="s">
        <v>11983</v>
      </c>
      <c r="F4062" t="s">
        <v>19568</v>
      </c>
      <c r="G4062" t="s">
        <v>19568</v>
      </c>
      <c r="H4062" t="s">
        <v>6934</v>
      </c>
      <c r="I4062" t="s">
        <v>6989</v>
      </c>
      <c r="J4062">
        <v>2</v>
      </c>
      <c r="K4062" t="s">
        <v>370</v>
      </c>
      <c r="L4062" t="s">
        <v>6872</v>
      </c>
      <c r="M4062" t="s">
        <v>6894</v>
      </c>
      <c r="N4062" t="s">
        <v>6874</v>
      </c>
      <c r="O4062" t="s">
        <v>6875</v>
      </c>
      <c r="P4062" t="s">
        <v>6874</v>
      </c>
      <c r="Q4062" t="s">
        <v>6992</v>
      </c>
      <c r="R4062" t="s">
        <v>6874</v>
      </c>
      <c r="S4062">
        <v>4.7300000000000004</v>
      </c>
      <c r="T4062">
        <v>-75.709999999999994</v>
      </c>
      <c r="U4062" t="s">
        <v>19569</v>
      </c>
    </row>
    <row r="4063" spans="1:21" x14ac:dyDescent="0.3">
      <c r="A4063" t="s">
        <v>19570</v>
      </c>
      <c r="B4063" t="s">
        <v>370</v>
      </c>
      <c r="C4063" t="s">
        <v>11178</v>
      </c>
      <c r="D4063" t="s">
        <v>11983</v>
      </c>
      <c r="E4063" t="s">
        <v>11983</v>
      </c>
      <c r="F4063" t="s">
        <v>19571</v>
      </c>
      <c r="G4063" t="s">
        <v>19572</v>
      </c>
      <c r="H4063" t="s">
        <v>6870</v>
      </c>
      <c r="I4063" t="s">
        <v>19573</v>
      </c>
      <c r="J4063">
        <v>1</v>
      </c>
      <c r="K4063">
        <v>1</v>
      </c>
      <c r="L4063" t="s">
        <v>6881</v>
      </c>
      <c r="M4063" t="s">
        <v>6873</v>
      </c>
      <c r="N4063" t="s">
        <v>6874</v>
      </c>
      <c r="O4063" t="s">
        <v>6875</v>
      </c>
      <c r="P4063" t="s">
        <v>6875</v>
      </c>
      <c r="Q4063" t="s">
        <v>6875</v>
      </c>
      <c r="R4063" t="s">
        <v>6874</v>
      </c>
      <c r="S4063" t="s">
        <v>370</v>
      </c>
      <c r="T4063">
        <v>-75.709999999999994</v>
      </c>
      <c r="U4063" t="s">
        <v>19574</v>
      </c>
    </row>
    <row r="4064" spans="1:21" x14ac:dyDescent="0.3">
      <c r="A4064" t="s">
        <v>19575</v>
      </c>
      <c r="B4064" t="s">
        <v>370</v>
      </c>
      <c r="C4064" t="s">
        <v>11185</v>
      </c>
      <c r="D4064" t="s">
        <v>6921</v>
      </c>
      <c r="E4064" t="s">
        <v>11473</v>
      </c>
      <c r="F4064" t="s">
        <v>19576</v>
      </c>
      <c r="G4064" t="s">
        <v>19577</v>
      </c>
      <c r="H4064" t="s">
        <v>6870</v>
      </c>
      <c r="I4064" t="s">
        <v>6871</v>
      </c>
      <c r="J4064">
        <v>3</v>
      </c>
      <c r="K4064" t="s">
        <v>370</v>
      </c>
      <c r="L4064" t="s">
        <v>6890</v>
      </c>
      <c r="M4064" t="s">
        <v>6873</v>
      </c>
      <c r="N4064" t="s">
        <v>6874</v>
      </c>
      <c r="O4064" t="s">
        <v>6874</v>
      </c>
      <c r="P4064" t="s">
        <v>6874</v>
      </c>
      <c r="Q4064" t="s">
        <v>6874</v>
      </c>
      <c r="R4064" t="s">
        <v>6874</v>
      </c>
      <c r="S4064">
        <v>4.8085979999999999</v>
      </c>
      <c r="T4064">
        <v>-75.704302999999996</v>
      </c>
      <c r="U4064" t="s">
        <v>19578</v>
      </c>
    </row>
    <row r="4065" spans="1:21" x14ac:dyDescent="0.3">
      <c r="A4065" t="s">
        <v>19579</v>
      </c>
      <c r="B4065" t="s">
        <v>370</v>
      </c>
      <c r="C4065" t="s">
        <v>11181</v>
      </c>
      <c r="D4065" t="s">
        <v>16446</v>
      </c>
      <c r="E4065" t="s">
        <v>7965</v>
      </c>
      <c r="F4065" t="s">
        <v>19580</v>
      </c>
      <c r="G4065" t="s">
        <v>12413</v>
      </c>
      <c r="H4065" t="s">
        <v>6870</v>
      </c>
      <c r="I4065" t="s">
        <v>6871</v>
      </c>
      <c r="J4065">
        <v>16</v>
      </c>
      <c r="K4065">
        <v>4</v>
      </c>
      <c r="L4065" t="s">
        <v>6890</v>
      </c>
      <c r="M4065" t="s">
        <v>6873</v>
      </c>
      <c r="N4065" t="s">
        <v>6874</v>
      </c>
      <c r="O4065" t="s">
        <v>6874</v>
      </c>
      <c r="P4065" t="s">
        <v>6874</v>
      </c>
      <c r="Q4065" t="s">
        <v>6874</v>
      </c>
      <c r="R4065" t="s">
        <v>6874</v>
      </c>
      <c r="S4065">
        <v>4.8043019999999999</v>
      </c>
      <c r="T4065">
        <v>-75.688199999999995</v>
      </c>
      <c r="U4065" t="s">
        <v>19581</v>
      </c>
    </row>
    <row r="4066" spans="1:21" x14ac:dyDescent="0.3">
      <c r="A4066" t="s">
        <v>19582</v>
      </c>
      <c r="B4066" t="s">
        <v>370</v>
      </c>
      <c r="C4066" t="s">
        <v>11189</v>
      </c>
      <c r="D4066" t="s">
        <v>19583</v>
      </c>
      <c r="E4066" t="s">
        <v>2863</v>
      </c>
      <c r="F4066" t="s">
        <v>19584</v>
      </c>
      <c r="G4066" t="s">
        <v>6876</v>
      </c>
      <c r="H4066" t="s">
        <v>6870</v>
      </c>
      <c r="I4066" t="s">
        <v>6871</v>
      </c>
      <c r="J4066">
        <v>2</v>
      </c>
      <c r="K4066" t="s">
        <v>370</v>
      </c>
      <c r="L4066" t="s">
        <v>6872</v>
      </c>
      <c r="M4066" t="s">
        <v>6894</v>
      </c>
      <c r="N4066" t="s">
        <v>6874</v>
      </c>
      <c r="O4066" t="s">
        <v>6874</v>
      </c>
      <c r="P4066" t="s">
        <v>6874</v>
      </c>
      <c r="Q4066" t="s">
        <v>6874</v>
      </c>
      <c r="R4066" t="s">
        <v>6875</v>
      </c>
      <c r="S4066">
        <v>4.8120200000000004</v>
      </c>
      <c r="T4066">
        <v>-75.704443999999995</v>
      </c>
      <c r="U4066" t="s">
        <v>19585</v>
      </c>
    </row>
    <row r="4067" spans="1:21" x14ac:dyDescent="0.3">
      <c r="A4067" t="s">
        <v>19586</v>
      </c>
      <c r="B4067" t="s">
        <v>370</v>
      </c>
      <c r="C4067" t="s">
        <v>11189</v>
      </c>
      <c r="D4067" t="s">
        <v>13381</v>
      </c>
      <c r="E4067" t="s">
        <v>2863</v>
      </c>
      <c r="F4067" t="s">
        <v>19587</v>
      </c>
      <c r="G4067" t="s">
        <v>17669</v>
      </c>
      <c r="H4067" t="s">
        <v>6870</v>
      </c>
      <c r="I4067" t="s">
        <v>6871</v>
      </c>
      <c r="J4067" t="s">
        <v>370</v>
      </c>
      <c r="K4067" t="s">
        <v>370</v>
      </c>
      <c r="L4067" t="s">
        <v>6881</v>
      </c>
      <c r="M4067" t="s">
        <v>6873</v>
      </c>
      <c r="N4067" t="s">
        <v>6874</v>
      </c>
      <c r="O4067" t="s">
        <v>6874</v>
      </c>
      <c r="P4067" t="s">
        <v>6875</v>
      </c>
      <c r="Q4067" t="s">
        <v>6874</v>
      </c>
      <c r="R4067" t="s">
        <v>6876</v>
      </c>
      <c r="S4067">
        <v>4.820227</v>
      </c>
      <c r="T4067">
        <v>-75.756606000000005</v>
      </c>
      <c r="U4067" t="s">
        <v>19588</v>
      </c>
    </row>
    <row r="4068" spans="1:21" x14ac:dyDescent="0.3">
      <c r="A4068" t="s">
        <v>19589</v>
      </c>
      <c r="B4068" t="s">
        <v>370</v>
      </c>
      <c r="C4068" t="s">
        <v>11189</v>
      </c>
      <c r="D4068" t="s">
        <v>13381</v>
      </c>
      <c r="E4068" t="s">
        <v>2863</v>
      </c>
      <c r="F4068" t="s">
        <v>6876</v>
      </c>
      <c r="G4068" t="s">
        <v>6876</v>
      </c>
      <c r="H4068" t="s">
        <v>6934</v>
      </c>
      <c r="I4068" t="s">
        <v>6876</v>
      </c>
      <c r="J4068" t="s">
        <v>370</v>
      </c>
      <c r="K4068" t="s">
        <v>370</v>
      </c>
      <c r="L4068" t="s">
        <v>6881</v>
      </c>
      <c r="M4068" t="s">
        <v>6873</v>
      </c>
      <c r="N4068" t="s">
        <v>6874</v>
      </c>
      <c r="O4068" t="s">
        <v>6874</v>
      </c>
      <c r="P4068" t="s">
        <v>6874</v>
      </c>
      <c r="Q4068" t="s">
        <v>6874</v>
      </c>
      <c r="R4068" t="s">
        <v>6876</v>
      </c>
      <c r="S4068">
        <v>4</v>
      </c>
      <c r="T4068" t="s">
        <v>370</v>
      </c>
      <c r="U4068" t="s">
        <v>19590</v>
      </c>
    </row>
    <row r="4069" spans="1:21" x14ac:dyDescent="0.3">
      <c r="A4069" t="s">
        <v>19591</v>
      </c>
      <c r="B4069" t="s">
        <v>370</v>
      </c>
      <c r="C4069" t="s">
        <v>11185</v>
      </c>
      <c r="D4069" t="s">
        <v>7400</v>
      </c>
      <c r="E4069" t="s">
        <v>7434</v>
      </c>
      <c r="F4069" t="s">
        <v>19592</v>
      </c>
      <c r="G4069" t="s">
        <v>19593</v>
      </c>
      <c r="H4069" t="s">
        <v>6870</v>
      </c>
      <c r="I4069" t="s">
        <v>6871</v>
      </c>
      <c r="J4069">
        <v>4</v>
      </c>
      <c r="K4069" t="s">
        <v>370</v>
      </c>
      <c r="L4069" t="s">
        <v>6882</v>
      </c>
      <c r="M4069" t="s">
        <v>6882</v>
      </c>
      <c r="N4069" t="s">
        <v>6875</v>
      </c>
      <c r="O4069" t="s">
        <v>6874</v>
      </c>
      <c r="P4069" t="s">
        <v>6876</v>
      </c>
      <c r="Q4069" t="s">
        <v>6876</v>
      </c>
      <c r="R4069" t="s">
        <v>6874</v>
      </c>
      <c r="S4069">
        <v>4.8013510000000004</v>
      </c>
      <c r="T4069">
        <v>-75.748121999999995</v>
      </c>
      <c r="U4069" t="s">
        <v>19594</v>
      </c>
    </row>
    <row r="4070" spans="1:21" x14ac:dyDescent="0.3">
      <c r="A4070" t="s">
        <v>19595</v>
      </c>
      <c r="B4070" t="s">
        <v>370</v>
      </c>
      <c r="C4070" t="s">
        <v>11185</v>
      </c>
      <c r="D4070" t="s">
        <v>7400</v>
      </c>
      <c r="E4070" t="s">
        <v>7434</v>
      </c>
      <c r="F4070" t="s">
        <v>19596</v>
      </c>
      <c r="G4070" t="s">
        <v>19596</v>
      </c>
      <c r="H4070" t="s">
        <v>6870</v>
      </c>
      <c r="I4070" t="s">
        <v>6871</v>
      </c>
      <c r="J4070">
        <v>2</v>
      </c>
      <c r="K4070" t="s">
        <v>370</v>
      </c>
      <c r="L4070" t="s">
        <v>6890</v>
      </c>
      <c r="M4070" t="s">
        <v>6891</v>
      </c>
      <c r="N4070" t="s">
        <v>6874</v>
      </c>
      <c r="O4070" t="s">
        <v>6874</v>
      </c>
      <c r="P4070" t="s">
        <v>6874</v>
      </c>
      <c r="Q4070" t="s">
        <v>6874</v>
      </c>
      <c r="R4070" t="s">
        <v>6874</v>
      </c>
      <c r="S4070">
        <v>4.8184659999999999</v>
      </c>
      <c r="T4070">
        <v>-75.695419000000001</v>
      </c>
      <c r="U4070" t="s">
        <v>19597</v>
      </c>
    </row>
    <row r="4071" spans="1:21" x14ac:dyDescent="0.3">
      <c r="A4071" t="s">
        <v>19598</v>
      </c>
      <c r="B4071" t="s">
        <v>370</v>
      </c>
      <c r="C4071" t="s">
        <v>11185</v>
      </c>
      <c r="D4071" t="s">
        <v>7400</v>
      </c>
      <c r="E4071" t="s">
        <v>7434</v>
      </c>
      <c r="F4071" t="s">
        <v>19599</v>
      </c>
      <c r="G4071" t="s">
        <v>19599</v>
      </c>
      <c r="H4071" t="s">
        <v>6870</v>
      </c>
      <c r="I4071" t="s">
        <v>6871</v>
      </c>
      <c r="J4071">
        <v>2</v>
      </c>
      <c r="K4071" t="s">
        <v>370</v>
      </c>
      <c r="L4071" t="s">
        <v>6881</v>
      </c>
      <c r="M4071" t="s">
        <v>6873</v>
      </c>
      <c r="N4071" t="s">
        <v>6874</v>
      </c>
      <c r="O4071" t="s">
        <v>6875</v>
      </c>
      <c r="P4071" t="s">
        <v>6876</v>
      </c>
      <c r="Q4071" t="s">
        <v>6876</v>
      </c>
      <c r="R4071" t="s">
        <v>6876</v>
      </c>
      <c r="S4071">
        <v>4.8184659999999999</v>
      </c>
      <c r="T4071">
        <v>-75.695419000000001</v>
      </c>
      <c r="U4071" t="s">
        <v>19600</v>
      </c>
    </row>
    <row r="4072" spans="1:21" x14ac:dyDescent="0.3">
      <c r="A4072" t="s">
        <v>19601</v>
      </c>
      <c r="B4072" t="s">
        <v>370</v>
      </c>
      <c r="C4072" t="s">
        <v>370</v>
      </c>
      <c r="D4072" t="s">
        <v>7060</v>
      </c>
      <c r="E4072" t="s">
        <v>9710</v>
      </c>
      <c r="F4072" t="s">
        <v>370</v>
      </c>
      <c r="G4072" t="s">
        <v>19602</v>
      </c>
      <c r="H4072" t="s">
        <v>6934</v>
      </c>
      <c r="I4072" t="s">
        <v>7630</v>
      </c>
      <c r="J4072" t="s">
        <v>370</v>
      </c>
      <c r="K4072" t="s">
        <v>370</v>
      </c>
      <c r="L4072" t="s">
        <v>6882</v>
      </c>
      <c r="M4072" t="s">
        <v>6882</v>
      </c>
      <c r="N4072" t="s">
        <v>6874</v>
      </c>
      <c r="O4072" t="s">
        <v>6874</v>
      </c>
      <c r="P4072" t="s">
        <v>6874</v>
      </c>
      <c r="Q4072" t="s">
        <v>6874</v>
      </c>
      <c r="R4072" t="s">
        <v>6874</v>
      </c>
      <c r="S4072" t="s">
        <v>370</v>
      </c>
      <c r="T4072" t="s">
        <v>370</v>
      </c>
      <c r="U4072" t="s">
        <v>370</v>
      </c>
    </row>
    <row r="4073" spans="1:21" x14ac:dyDescent="0.3">
      <c r="A4073" t="s">
        <v>19603</v>
      </c>
      <c r="B4073" t="s">
        <v>370</v>
      </c>
      <c r="C4073" t="s">
        <v>370</v>
      </c>
      <c r="D4073" t="s">
        <v>7124</v>
      </c>
      <c r="E4073" t="s">
        <v>7124</v>
      </c>
      <c r="F4073" t="s">
        <v>19604</v>
      </c>
      <c r="G4073" t="s">
        <v>19605</v>
      </c>
      <c r="H4073" t="s">
        <v>6870</v>
      </c>
      <c r="I4073" t="s">
        <v>6871</v>
      </c>
      <c r="J4073">
        <v>8</v>
      </c>
      <c r="K4073" t="s">
        <v>370</v>
      </c>
      <c r="L4073" t="s">
        <v>6882</v>
      </c>
      <c r="M4073" t="s">
        <v>6882</v>
      </c>
      <c r="N4073" t="s">
        <v>6874</v>
      </c>
      <c r="O4073" t="s">
        <v>6874</v>
      </c>
      <c r="P4073" t="s">
        <v>6874</v>
      </c>
      <c r="Q4073" t="s">
        <v>6874</v>
      </c>
      <c r="R4073" t="s">
        <v>6874</v>
      </c>
      <c r="S4073">
        <v>4.798915</v>
      </c>
      <c r="T4073">
        <v>-75.740026999999998</v>
      </c>
      <c r="U4073" t="s">
        <v>370</v>
      </c>
    </row>
    <row r="4074" spans="1:21" x14ac:dyDescent="0.3">
      <c r="A4074" t="s">
        <v>19606</v>
      </c>
      <c r="B4074" t="s">
        <v>370</v>
      </c>
      <c r="C4074" t="s">
        <v>11185</v>
      </c>
      <c r="D4074" t="s">
        <v>7124</v>
      </c>
      <c r="E4074" t="s">
        <v>7124</v>
      </c>
      <c r="F4074" t="s">
        <v>19607</v>
      </c>
      <c r="G4074" t="s">
        <v>19608</v>
      </c>
      <c r="H4074" t="s">
        <v>6870</v>
      </c>
      <c r="I4074" t="s">
        <v>6871</v>
      </c>
      <c r="J4074" t="s">
        <v>370</v>
      </c>
      <c r="K4074" t="s">
        <v>370</v>
      </c>
      <c r="L4074" t="s">
        <v>6890</v>
      </c>
      <c r="M4074" t="s">
        <v>6882</v>
      </c>
      <c r="N4074" t="s">
        <v>6874</v>
      </c>
      <c r="O4074" t="s">
        <v>6874</v>
      </c>
      <c r="P4074" t="s">
        <v>6874</v>
      </c>
      <c r="Q4074" t="s">
        <v>6874</v>
      </c>
      <c r="R4074" t="s">
        <v>6874</v>
      </c>
      <c r="S4074">
        <v>4.7978949999999996</v>
      </c>
      <c r="T4074">
        <v>-75.738050000000001</v>
      </c>
      <c r="U4074" t="s">
        <v>370</v>
      </c>
    </row>
    <row r="4075" spans="1:21" x14ac:dyDescent="0.3">
      <c r="A4075" t="s">
        <v>19609</v>
      </c>
      <c r="B4075" t="s">
        <v>370</v>
      </c>
      <c r="C4075" t="s">
        <v>11189</v>
      </c>
      <c r="D4075" t="s">
        <v>7124</v>
      </c>
      <c r="E4075" t="s">
        <v>19610</v>
      </c>
      <c r="F4075" t="s">
        <v>19611</v>
      </c>
      <c r="G4075" t="s">
        <v>19612</v>
      </c>
      <c r="H4075" t="s">
        <v>6870</v>
      </c>
      <c r="I4075" t="s">
        <v>6886</v>
      </c>
      <c r="J4075">
        <v>1</v>
      </c>
      <c r="K4075" t="s">
        <v>370</v>
      </c>
      <c r="L4075" t="s">
        <v>6890</v>
      </c>
      <c r="M4075" t="s">
        <v>6891</v>
      </c>
      <c r="N4075" t="s">
        <v>6874</v>
      </c>
      <c r="O4075" t="s">
        <v>6874</v>
      </c>
      <c r="P4075" t="s">
        <v>6874</v>
      </c>
      <c r="Q4075" t="s">
        <v>6874</v>
      </c>
      <c r="R4075" t="s">
        <v>6874</v>
      </c>
      <c r="S4075">
        <v>4.7919460000000003</v>
      </c>
      <c r="T4075">
        <v>-75.64564</v>
      </c>
      <c r="U4075" t="s">
        <v>19613</v>
      </c>
    </row>
    <row r="4076" spans="1:21" x14ac:dyDescent="0.3">
      <c r="A4076" t="s">
        <v>19614</v>
      </c>
      <c r="B4076" t="s">
        <v>370</v>
      </c>
      <c r="C4076" t="s">
        <v>11189</v>
      </c>
      <c r="D4076" t="s">
        <v>7124</v>
      </c>
      <c r="E4076" t="s">
        <v>19610</v>
      </c>
      <c r="F4076" t="s">
        <v>19611</v>
      </c>
      <c r="G4076" t="s">
        <v>19615</v>
      </c>
      <c r="H4076" t="s">
        <v>6870</v>
      </c>
      <c r="I4076" t="s">
        <v>6886</v>
      </c>
      <c r="J4076">
        <v>1</v>
      </c>
      <c r="K4076" t="s">
        <v>370</v>
      </c>
      <c r="L4076" t="s">
        <v>6890</v>
      </c>
      <c r="M4076" t="s">
        <v>6891</v>
      </c>
      <c r="N4076" t="s">
        <v>6874</v>
      </c>
      <c r="O4076" t="s">
        <v>6874</v>
      </c>
      <c r="P4076" t="s">
        <v>6874</v>
      </c>
      <c r="Q4076" t="s">
        <v>6874</v>
      </c>
      <c r="R4076" t="s">
        <v>6874</v>
      </c>
      <c r="S4076">
        <v>4.7919460000000003</v>
      </c>
      <c r="T4076">
        <v>-75.64564</v>
      </c>
      <c r="U4076" t="s">
        <v>370</v>
      </c>
    </row>
    <row r="4077" spans="1:21" x14ac:dyDescent="0.3">
      <c r="A4077" t="s">
        <v>19616</v>
      </c>
      <c r="B4077" t="s">
        <v>370</v>
      </c>
      <c r="C4077" t="s">
        <v>11189</v>
      </c>
      <c r="D4077" t="s">
        <v>7124</v>
      </c>
      <c r="E4077" t="s">
        <v>19610</v>
      </c>
      <c r="F4077" t="s">
        <v>19617</v>
      </c>
      <c r="G4077" t="s">
        <v>19618</v>
      </c>
      <c r="H4077" t="s">
        <v>6870</v>
      </c>
      <c r="I4077" t="s">
        <v>6886</v>
      </c>
      <c r="J4077">
        <v>1</v>
      </c>
      <c r="K4077" t="s">
        <v>370</v>
      </c>
      <c r="L4077" t="s">
        <v>6882</v>
      </c>
      <c r="M4077" t="s">
        <v>6882</v>
      </c>
      <c r="N4077" t="s">
        <v>6874</v>
      </c>
      <c r="O4077" t="s">
        <v>6874</v>
      </c>
      <c r="P4077" t="s">
        <v>6874</v>
      </c>
      <c r="Q4077" t="s">
        <v>6874</v>
      </c>
      <c r="R4077" t="s">
        <v>6875</v>
      </c>
      <c r="S4077">
        <v>4.808656</v>
      </c>
      <c r="T4077">
        <v>-75.686475000000002</v>
      </c>
      <c r="U4077" t="s">
        <v>19619</v>
      </c>
    </row>
    <row r="4078" spans="1:21" x14ac:dyDescent="0.3">
      <c r="A4078" t="s">
        <v>19620</v>
      </c>
      <c r="B4078" t="s">
        <v>370</v>
      </c>
      <c r="C4078" t="s">
        <v>11185</v>
      </c>
      <c r="D4078" t="s">
        <v>7124</v>
      </c>
      <c r="E4078" t="s">
        <v>7124</v>
      </c>
      <c r="F4078" t="s">
        <v>19621</v>
      </c>
      <c r="G4078" t="s">
        <v>19622</v>
      </c>
      <c r="H4078" t="s">
        <v>6870</v>
      </c>
      <c r="I4078" t="s">
        <v>6871</v>
      </c>
      <c r="J4078">
        <v>10</v>
      </c>
      <c r="K4078" t="s">
        <v>370</v>
      </c>
      <c r="L4078" t="s">
        <v>6890</v>
      </c>
      <c r="M4078" t="s">
        <v>6891</v>
      </c>
      <c r="N4078" t="s">
        <v>6874</v>
      </c>
      <c r="O4078" t="s">
        <v>6874</v>
      </c>
      <c r="P4078" t="s">
        <v>6874</v>
      </c>
      <c r="Q4078" t="s">
        <v>6874</v>
      </c>
      <c r="R4078" t="s">
        <v>6874</v>
      </c>
      <c r="S4078">
        <v>4.8027639999999998</v>
      </c>
      <c r="T4078">
        <v>-75.691505000000006</v>
      </c>
      <c r="U4078" t="s">
        <v>19623</v>
      </c>
    </row>
    <row r="4079" spans="1:21" x14ac:dyDescent="0.3">
      <c r="A4079" t="s">
        <v>19624</v>
      </c>
      <c r="B4079" t="s">
        <v>370</v>
      </c>
      <c r="C4079" t="s">
        <v>11181</v>
      </c>
      <c r="D4079" t="s">
        <v>7060</v>
      </c>
      <c r="E4079" t="s">
        <v>9710</v>
      </c>
      <c r="F4079" t="s">
        <v>19625</v>
      </c>
      <c r="G4079" t="s">
        <v>19625</v>
      </c>
      <c r="H4079" t="s">
        <v>6870</v>
      </c>
      <c r="I4079" t="s">
        <v>6871</v>
      </c>
      <c r="J4079">
        <v>1</v>
      </c>
      <c r="K4079" t="s">
        <v>370</v>
      </c>
      <c r="L4079" t="s">
        <v>6881</v>
      </c>
      <c r="M4079" t="s">
        <v>6873</v>
      </c>
      <c r="N4079" t="s">
        <v>6874</v>
      </c>
      <c r="O4079" t="s">
        <v>6876</v>
      </c>
      <c r="P4079" t="s">
        <v>6874</v>
      </c>
      <c r="Q4079" t="s">
        <v>6875</v>
      </c>
      <c r="R4079" t="s">
        <v>6874</v>
      </c>
      <c r="S4079">
        <v>4.7982620000000002</v>
      </c>
      <c r="T4079">
        <v>-75.711527000000004</v>
      </c>
      <c r="U4079" t="s">
        <v>370</v>
      </c>
    </row>
    <row r="4080" spans="1:21" x14ac:dyDescent="0.3">
      <c r="A4080" t="s">
        <v>19626</v>
      </c>
      <c r="B4080" t="s">
        <v>370</v>
      </c>
      <c r="C4080" t="s">
        <v>11185</v>
      </c>
      <c r="D4080" t="s">
        <v>7124</v>
      </c>
      <c r="E4080" t="s">
        <v>7124</v>
      </c>
      <c r="F4080" t="s">
        <v>19627</v>
      </c>
      <c r="G4080" t="s">
        <v>19622</v>
      </c>
      <c r="H4080" t="s">
        <v>6870</v>
      </c>
      <c r="I4080" t="s">
        <v>6871</v>
      </c>
      <c r="J4080">
        <v>10</v>
      </c>
      <c r="K4080" t="s">
        <v>370</v>
      </c>
      <c r="L4080" t="s">
        <v>6890</v>
      </c>
      <c r="M4080" t="s">
        <v>6891</v>
      </c>
      <c r="N4080" t="s">
        <v>6874</v>
      </c>
      <c r="O4080" t="s">
        <v>6874</v>
      </c>
      <c r="P4080" t="s">
        <v>6874</v>
      </c>
      <c r="Q4080" t="s">
        <v>6874</v>
      </c>
      <c r="R4080" t="s">
        <v>6874</v>
      </c>
      <c r="S4080">
        <v>4.8027639999999998</v>
      </c>
      <c r="T4080">
        <v>-75.691505000000006</v>
      </c>
      <c r="U4080" t="s">
        <v>370</v>
      </c>
    </row>
    <row r="4081" spans="1:21" x14ac:dyDescent="0.3">
      <c r="A4081" t="s">
        <v>19628</v>
      </c>
      <c r="B4081" t="s">
        <v>370</v>
      </c>
      <c r="C4081" t="s">
        <v>11185</v>
      </c>
      <c r="D4081" t="s">
        <v>6866</v>
      </c>
      <c r="E4081" t="s">
        <v>8058</v>
      </c>
      <c r="F4081" t="s">
        <v>19629</v>
      </c>
      <c r="G4081" t="s">
        <v>19630</v>
      </c>
      <c r="H4081" t="s">
        <v>6870</v>
      </c>
      <c r="I4081" t="s">
        <v>19631</v>
      </c>
      <c r="J4081">
        <v>2</v>
      </c>
      <c r="K4081">
        <v>1</v>
      </c>
      <c r="L4081" t="s">
        <v>6881</v>
      </c>
      <c r="M4081" t="s">
        <v>6873</v>
      </c>
      <c r="N4081" t="s">
        <v>6874</v>
      </c>
      <c r="O4081" t="s">
        <v>6874</v>
      </c>
      <c r="P4081" t="s">
        <v>6875</v>
      </c>
      <c r="Q4081" t="s">
        <v>6875</v>
      </c>
      <c r="R4081" t="s">
        <v>6876</v>
      </c>
      <c r="S4081">
        <v>4.8163349999999996</v>
      </c>
      <c r="T4081">
        <v>-75.715695999999994</v>
      </c>
      <c r="U4081" t="s">
        <v>19632</v>
      </c>
    </row>
    <row r="4082" spans="1:21" x14ac:dyDescent="0.3">
      <c r="A4082" t="s">
        <v>19633</v>
      </c>
      <c r="B4082" t="s">
        <v>370</v>
      </c>
      <c r="C4082" t="s">
        <v>11181</v>
      </c>
      <c r="D4082" t="s">
        <v>7400</v>
      </c>
      <c r="E4082" t="s">
        <v>7434</v>
      </c>
      <c r="F4082" t="s">
        <v>19634</v>
      </c>
      <c r="G4082" t="s">
        <v>19635</v>
      </c>
      <c r="H4082" t="s">
        <v>6870</v>
      </c>
      <c r="I4082" t="s">
        <v>6871</v>
      </c>
      <c r="J4082">
        <v>2</v>
      </c>
      <c r="K4082" t="s">
        <v>370</v>
      </c>
      <c r="L4082" t="s">
        <v>6890</v>
      </c>
      <c r="M4082" t="s">
        <v>6882</v>
      </c>
      <c r="N4082" t="s">
        <v>6874</v>
      </c>
      <c r="O4082" t="s">
        <v>6874</v>
      </c>
      <c r="P4082" t="s">
        <v>6874</v>
      </c>
      <c r="Q4082" t="s">
        <v>6874</v>
      </c>
      <c r="R4082" t="s">
        <v>6874</v>
      </c>
      <c r="S4082">
        <v>4.8005639999999996</v>
      </c>
      <c r="T4082">
        <v>-75.743652999999995</v>
      </c>
      <c r="U4082" t="s">
        <v>370</v>
      </c>
    </row>
    <row r="4083" spans="1:21" x14ac:dyDescent="0.3">
      <c r="A4083" t="s">
        <v>19636</v>
      </c>
      <c r="B4083" t="s">
        <v>370</v>
      </c>
      <c r="C4083" t="s">
        <v>11181</v>
      </c>
      <c r="D4083" t="s">
        <v>7400</v>
      </c>
      <c r="E4083" t="s">
        <v>7434</v>
      </c>
      <c r="F4083" t="s">
        <v>19637</v>
      </c>
      <c r="G4083" t="s">
        <v>19635</v>
      </c>
      <c r="H4083" t="s">
        <v>6870</v>
      </c>
      <c r="I4083" t="s">
        <v>6871</v>
      </c>
      <c r="J4083">
        <v>2</v>
      </c>
      <c r="K4083" t="s">
        <v>370</v>
      </c>
      <c r="L4083" t="s">
        <v>6890</v>
      </c>
      <c r="M4083" t="s">
        <v>6882</v>
      </c>
      <c r="N4083" t="s">
        <v>6874</v>
      </c>
      <c r="O4083" t="s">
        <v>6874</v>
      </c>
      <c r="P4083" t="s">
        <v>6874</v>
      </c>
      <c r="Q4083" t="s">
        <v>6874</v>
      </c>
      <c r="R4083" t="s">
        <v>6874</v>
      </c>
      <c r="S4083">
        <v>4.8005639999999996</v>
      </c>
      <c r="T4083">
        <v>-75.743652999999995</v>
      </c>
      <c r="U4083" t="s">
        <v>370</v>
      </c>
    </row>
    <row r="4084" spans="1:21" x14ac:dyDescent="0.3">
      <c r="A4084" t="s">
        <v>19638</v>
      </c>
      <c r="B4084" t="s">
        <v>370</v>
      </c>
      <c r="C4084" t="s">
        <v>11181</v>
      </c>
      <c r="D4084" t="s">
        <v>7124</v>
      </c>
      <c r="E4084" t="s">
        <v>7124</v>
      </c>
      <c r="F4084" t="s">
        <v>19639</v>
      </c>
      <c r="G4084" t="s">
        <v>19640</v>
      </c>
      <c r="H4084" t="s">
        <v>6870</v>
      </c>
      <c r="I4084" t="s">
        <v>6871</v>
      </c>
      <c r="J4084">
        <v>3</v>
      </c>
      <c r="K4084" t="s">
        <v>370</v>
      </c>
      <c r="L4084" t="s">
        <v>6890</v>
      </c>
      <c r="M4084" t="s">
        <v>6882</v>
      </c>
      <c r="N4084" t="s">
        <v>6874</v>
      </c>
      <c r="O4084" t="s">
        <v>6874</v>
      </c>
      <c r="P4084" t="s">
        <v>6874</v>
      </c>
      <c r="Q4084" t="s">
        <v>6874</v>
      </c>
      <c r="R4084" t="s">
        <v>6874</v>
      </c>
      <c r="S4084">
        <v>4.8087169999999997</v>
      </c>
      <c r="T4084">
        <v>-75.690601000000001</v>
      </c>
      <c r="U4084" t="s">
        <v>370</v>
      </c>
    </row>
    <row r="4085" spans="1:21" x14ac:dyDescent="0.3">
      <c r="A4085" t="s">
        <v>19641</v>
      </c>
      <c r="B4085" t="s">
        <v>370</v>
      </c>
      <c r="C4085" t="s">
        <v>11181</v>
      </c>
      <c r="D4085" t="s">
        <v>7124</v>
      </c>
      <c r="E4085" t="s">
        <v>7124</v>
      </c>
      <c r="F4085" t="s">
        <v>10390</v>
      </c>
      <c r="G4085" t="s">
        <v>19642</v>
      </c>
      <c r="H4085" t="s">
        <v>6870</v>
      </c>
      <c r="I4085" t="s">
        <v>6871</v>
      </c>
      <c r="J4085">
        <v>5</v>
      </c>
      <c r="K4085">
        <v>1</v>
      </c>
      <c r="L4085" t="s">
        <v>6881</v>
      </c>
      <c r="M4085" t="s">
        <v>6873</v>
      </c>
      <c r="N4085" t="s">
        <v>6874</v>
      </c>
      <c r="O4085" t="s">
        <v>6874</v>
      </c>
      <c r="P4085" t="s">
        <v>6874</v>
      </c>
      <c r="Q4085" t="s">
        <v>6874</v>
      </c>
      <c r="R4085" t="s">
        <v>6874</v>
      </c>
      <c r="S4085">
        <v>4.8084290000000003</v>
      </c>
      <c r="T4085">
        <v>-75.743319</v>
      </c>
      <c r="U4085" t="s">
        <v>19643</v>
      </c>
    </row>
    <row r="4086" spans="1:21" x14ac:dyDescent="0.3">
      <c r="A4086" t="s">
        <v>19644</v>
      </c>
      <c r="B4086" t="s">
        <v>370</v>
      </c>
      <c r="C4086" t="s">
        <v>11181</v>
      </c>
      <c r="D4086" t="s">
        <v>7388</v>
      </c>
      <c r="E4086" t="s">
        <v>16610</v>
      </c>
      <c r="F4086" t="s">
        <v>19645</v>
      </c>
      <c r="G4086" t="s">
        <v>19646</v>
      </c>
      <c r="H4086" t="s">
        <v>6870</v>
      </c>
      <c r="I4086" t="s">
        <v>6871</v>
      </c>
      <c r="J4086">
        <v>5</v>
      </c>
      <c r="K4086">
        <v>2</v>
      </c>
      <c r="L4086" t="s">
        <v>6872</v>
      </c>
      <c r="M4086" t="s">
        <v>6873</v>
      </c>
      <c r="N4086" t="s">
        <v>6874</v>
      </c>
      <c r="O4086" t="s">
        <v>6874</v>
      </c>
      <c r="P4086" t="s">
        <v>6874</v>
      </c>
      <c r="Q4086" t="s">
        <v>6876</v>
      </c>
      <c r="R4086" t="s">
        <v>6874</v>
      </c>
      <c r="S4086">
        <v>4.812316</v>
      </c>
      <c r="T4086">
        <v>-75.709417000000002</v>
      </c>
      <c r="U4086" t="s">
        <v>19643</v>
      </c>
    </row>
    <row r="4087" spans="1:21" x14ac:dyDescent="0.3">
      <c r="A4087" t="s">
        <v>19647</v>
      </c>
      <c r="B4087" t="s">
        <v>370</v>
      </c>
      <c r="C4087" t="s">
        <v>11178</v>
      </c>
      <c r="D4087" t="s">
        <v>7124</v>
      </c>
      <c r="E4087" t="s">
        <v>13381</v>
      </c>
      <c r="F4087" t="s">
        <v>19064</v>
      </c>
      <c r="G4087" t="s">
        <v>19068</v>
      </c>
      <c r="H4087" t="s">
        <v>6934</v>
      </c>
      <c r="I4087" t="s">
        <v>7029</v>
      </c>
      <c r="J4087">
        <v>1</v>
      </c>
      <c r="K4087">
        <v>0</v>
      </c>
      <c r="L4087" t="s">
        <v>6872</v>
      </c>
      <c r="M4087" t="s">
        <v>6894</v>
      </c>
      <c r="N4087" t="s">
        <v>6874</v>
      </c>
      <c r="O4087" t="s">
        <v>6875</v>
      </c>
      <c r="P4087" t="s">
        <v>6875</v>
      </c>
      <c r="Q4087" t="s">
        <v>6875</v>
      </c>
      <c r="R4087" t="s">
        <v>6875</v>
      </c>
      <c r="S4087">
        <v>4.8205229999999997</v>
      </c>
      <c r="T4087">
        <v>-75.738084000000001</v>
      </c>
      <c r="U4087" t="s">
        <v>19648</v>
      </c>
    </row>
    <row r="4088" spans="1:21" x14ac:dyDescent="0.3">
      <c r="A4088" t="s">
        <v>19649</v>
      </c>
      <c r="B4088" t="s">
        <v>370</v>
      </c>
      <c r="C4088" t="s">
        <v>11178</v>
      </c>
      <c r="D4088" t="s">
        <v>7124</v>
      </c>
      <c r="E4088" t="s">
        <v>13381</v>
      </c>
      <c r="F4088" t="s">
        <v>19064</v>
      </c>
      <c r="G4088" t="s">
        <v>19650</v>
      </c>
      <c r="H4088" t="s">
        <v>6870</v>
      </c>
      <c r="I4088" t="s">
        <v>12500</v>
      </c>
      <c r="J4088">
        <v>2</v>
      </c>
      <c r="K4088" t="s">
        <v>370</v>
      </c>
      <c r="L4088" t="s">
        <v>6872</v>
      </c>
      <c r="M4088" t="s">
        <v>6894</v>
      </c>
      <c r="N4088" t="s">
        <v>6875</v>
      </c>
      <c r="O4088" t="s">
        <v>6876</v>
      </c>
      <c r="P4088" t="s">
        <v>6876</v>
      </c>
      <c r="Q4088" t="s">
        <v>6876</v>
      </c>
      <c r="R4088" t="s">
        <v>6876</v>
      </c>
      <c r="S4088">
        <v>4.8205229999999997</v>
      </c>
      <c r="T4088">
        <v>-75.738084000000001</v>
      </c>
      <c r="U4088" t="s">
        <v>6876</v>
      </c>
    </row>
    <row r="4089" spans="1:21" x14ac:dyDescent="0.3">
      <c r="A4089" t="s">
        <v>19651</v>
      </c>
      <c r="B4089" t="s">
        <v>370</v>
      </c>
      <c r="C4089" t="s">
        <v>11189</v>
      </c>
      <c r="D4089" t="s">
        <v>7124</v>
      </c>
      <c r="E4089" t="s">
        <v>13381</v>
      </c>
      <c r="F4089" t="s">
        <v>19652</v>
      </c>
      <c r="G4089" t="s">
        <v>19653</v>
      </c>
      <c r="H4089" t="s">
        <v>6870</v>
      </c>
      <c r="I4089" t="s">
        <v>12500</v>
      </c>
      <c r="J4089">
        <v>1</v>
      </c>
      <c r="K4089" t="s">
        <v>370</v>
      </c>
      <c r="L4089" t="s">
        <v>6872</v>
      </c>
      <c r="M4089" t="s">
        <v>6894</v>
      </c>
      <c r="N4089" t="s">
        <v>6875</v>
      </c>
      <c r="O4089" t="s">
        <v>6876</v>
      </c>
      <c r="P4089" t="s">
        <v>6876</v>
      </c>
      <c r="Q4089" t="s">
        <v>6876</v>
      </c>
      <c r="R4089" t="s">
        <v>6875</v>
      </c>
      <c r="S4089">
        <v>4.8205229999999997</v>
      </c>
      <c r="T4089">
        <v>-75.738084000000001</v>
      </c>
      <c r="U4089" t="s">
        <v>6876</v>
      </c>
    </row>
    <row r="4090" spans="1:21" x14ac:dyDescent="0.3">
      <c r="A4090" t="s">
        <v>19654</v>
      </c>
      <c r="B4090" t="s">
        <v>370</v>
      </c>
      <c r="C4090" t="s">
        <v>11178</v>
      </c>
      <c r="D4090" t="s">
        <v>7124</v>
      </c>
      <c r="E4090" t="s">
        <v>13381</v>
      </c>
      <c r="F4090" t="s">
        <v>19064</v>
      </c>
      <c r="G4090" t="s">
        <v>19655</v>
      </c>
      <c r="H4090" t="s">
        <v>6870</v>
      </c>
      <c r="I4090" t="s">
        <v>6871</v>
      </c>
      <c r="J4090">
        <v>2</v>
      </c>
      <c r="K4090">
        <v>1</v>
      </c>
      <c r="L4090" t="s">
        <v>6872</v>
      </c>
      <c r="M4090" t="s">
        <v>6873</v>
      </c>
      <c r="N4090" t="s">
        <v>6874</v>
      </c>
      <c r="O4090" t="s">
        <v>6875</v>
      </c>
      <c r="P4090" t="s">
        <v>6874</v>
      </c>
      <c r="Q4090" t="s">
        <v>6874</v>
      </c>
      <c r="R4090" t="s">
        <v>6875</v>
      </c>
      <c r="S4090">
        <v>4.8205229999999997</v>
      </c>
      <c r="T4090">
        <v>-75.738084000000001</v>
      </c>
      <c r="U4090" t="s">
        <v>19656</v>
      </c>
    </row>
    <row r="4091" spans="1:21" x14ac:dyDescent="0.3">
      <c r="A4091" t="s">
        <v>19657</v>
      </c>
      <c r="B4091" t="s">
        <v>370</v>
      </c>
      <c r="C4091" t="s">
        <v>11181</v>
      </c>
      <c r="D4091" t="s">
        <v>7124</v>
      </c>
      <c r="E4091" t="s">
        <v>13381</v>
      </c>
      <c r="F4091" t="s">
        <v>19658</v>
      </c>
      <c r="G4091" t="s">
        <v>19659</v>
      </c>
      <c r="H4091" t="s">
        <v>6870</v>
      </c>
      <c r="I4091" t="s">
        <v>6871</v>
      </c>
      <c r="J4091">
        <v>1</v>
      </c>
      <c r="K4091">
        <v>1</v>
      </c>
      <c r="L4091" t="s">
        <v>6872</v>
      </c>
      <c r="M4091" t="s">
        <v>6873</v>
      </c>
      <c r="N4091" t="s">
        <v>6874</v>
      </c>
      <c r="O4091" t="s">
        <v>6875</v>
      </c>
      <c r="P4091" t="s">
        <v>6875</v>
      </c>
      <c r="Q4091" t="s">
        <v>6874</v>
      </c>
      <c r="R4091" t="s">
        <v>6876</v>
      </c>
      <c r="S4091">
        <v>4.8003980000000004</v>
      </c>
      <c r="T4091">
        <v>-75.758270999999993</v>
      </c>
      <c r="U4091" t="s">
        <v>19660</v>
      </c>
    </row>
    <row r="4092" spans="1:21" x14ac:dyDescent="0.3">
      <c r="A4092" t="s">
        <v>19661</v>
      </c>
      <c r="B4092" t="s">
        <v>370</v>
      </c>
      <c r="C4092" t="s">
        <v>11178</v>
      </c>
      <c r="D4092" t="s">
        <v>7124</v>
      </c>
      <c r="E4092" t="s">
        <v>13381</v>
      </c>
      <c r="F4092" t="s">
        <v>19064</v>
      </c>
      <c r="G4092" t="s">
        <v>19662</v>
      </c>
      <c r="H4092" t="s">
        <v>6870</v>
      </c>
      <c r="I4092" t="s">
        <v>6871</v>
      </c>
      <c r="J4092">
        <v>2</v>
      </c>
      <c r="K4092">
        <v>0</v>
      </c>
      <c r="L4092" t="s">
        <v>6872</v>
      </c>
      <c r="M4092" t="s">
        <v>6882</v>
      </c>
      <c r="N4092" t="s">
        <v>6874</v>
      </c>
      <c r="O4092" t="s">
        <v>6875</v>
      </c>
      <c r="P4092" t="s">
        <v>6876</v>
      </c>
      <c r="Q4092" t="s">
        <v>6876</v>
      </c>
      <c r="R4092" t="s">
        <v>6876</v>
      </c>
      <c r="S4092">
        <v>4.8205229999999997</v>
      </c>
      <c r="T4092">
        <v>-75.738084000000001</v>
      </c>
      <c r="U4092" t="s">
        <v>19663</v>
      </c>
    </row>
    <row r="4093" spans="1:21" x14ac:dyDescent="0.3">
      <c r="A4093" t="s">
        <v>19664</v>
      </c>
      <c r="B4093" t="s">
        <v>370</v>
      </c>
      <c r="C4093" t="s">
        <v>11178</v>
      </c>
      <c r="D4093" t="s">
        <v>7124</v>
      </c>
      <c r="E4093" t="s">
        <v>13381</v>
      </c>
      <c r="F4093" t="s">
        <v>19064</v>
      </c>
      <c r="G4093" t="s">
        <v>19665</v>
      </c>
      <c r="H4093" t="s">
        <v>6870</v>
      </c>
      <c r="I4093" t="s">
        <v>6871</v>
      </c>
      <c r="J4093">
        <v>1</v>
      </c>
      <c r="K4093">
        <v>1</v>
      </c>
      <c r="L4093" t="s">
        <v>6872</v>
      </c>
      <c r="M4093" t="s">
        <v>6894</v>
      </c>
      <c r="N4093" t="s">
        <v>6874</v>
      </c>
      <c r="O4093" t="s">
        <v>6875</v>
      </c>
      <c r="P4093" t="s">
        <v>6876</v>
      </c>
      <c r="Q4093" t="s">
        <v>6876</v>
      </c>
      <c r="R4093" t="s">
        <v>6875</v>
      </c>
      <c r="S4093">
        <v>4.8205229999999997</v>
      </c>
      <c r="T4093">
        <v>-75.738084000000001</v>
      </c>
      <c r="U4093" t="s">
        <v>19666</v>
      </c>
    </row>
    <row r="4094" spans="1:21" x14ac:dyDescent="0.3">
      <c r="A4094" t="s">
        <v>19667</v>
      </c>
      <c r="B4094" t="s">
        <v>370</v>
      </c>
      <c r="C4094" t="s">
        <v>11181</v>
      </c>
      <c r="D4094" t="s">
        <v>7034</v>
      </c>
      <c r="E4094" t="s">
        <v>7035</v>
      </c>
      <c r="F4094" t="s">
        <v>19668</v>
      </c>
      <c r="G4094" t="s">
        <v>19668</v>
      </c>
      <c r="H4094" t="s">
        <v>6870</v>
      </c>
      <c r="I4094" t="s">
        <v>6871</v>
      </c>
      <c r="J4094">
        <v>1</v>
      </c>
      <c r="K4094" t="s">
        <v>370</v>
      </c>
      <c r="L4094" t="s">
        <v>6872</v>
      </c>
      <c r="M4094" t="s">
        <v>6894</v>
      </c>
      <c r="N4094" t="s">
        <v>6874</v>
      </c>
      <c r="O4094" t="s">
        <v>6875</v>
      </c>
      <c r="P4094" t="s">
        <v>6874</v>
      </c>
      <c r="Q4094" t="s">
        <v>6875</v>
      </c>
      <c r="R4094" t="s">
        <v>6874</v>
      </c>
      <c r="S4094">
        <v>4.7991809999999999</v>
      </c>
      <c r="T4094">
        <v>-75.666996999999995</v>
      </c>
      <c r="U4094" t="s">
        <v>19669</v>
      </c>
    </row>
    <row r="4095" spans="1:21" x14ac:dyDescent="0.3">
      <c r="A4095" t="s">
        <v>19670</v>
      </c>
      <c r="B4095" t="s">
        <v>370</v>
      </c>
      <c r="C4095" t="s">
        <v>11181</v>
      </c>
      <c r="D4095" t="s">
        <v>7034</v>
      </c>
      <c r="E4095" t="s">
        <v>7035</v>
      </c>
      <c r="F4095" t="s">
        <v>19671</v>
      </c>
      <c r="G4095" t="s">
        <v>19671</v>
      </c>
      <c r="H4095" t="s">
        <v>6870</v>
      </c>
      <c r="I4095" t="s">
        <v>6871</v>
      </c>
      <c r="J4095">
        <v>2</v>
      </c>
      <c r="K4095" t="s">
        <v>370</v>
      </c>
      <c r="L4095" t="s">
        <v>6881</v>
      </c>
      <c r="M4095" t="s">
        <v>6873</v>
      </c>
      <c r="N4095" t="s">
        <v>6874</v>
      </c>
      <c r="O4095" t="s">
        <v>6875</v>
      </c>
      <c r="P4095" t="s">
        <v>6874</v>
      </c>
      <c r="Q4095" t="s">
        <v>6874</v>
      </c>
      <c r="R4095" t="s">
        <v>6874</v>
      </c>
      <c r="S4095">
        <v>4.8026619999999998</v>
      </c>
      <c r="T4095">
        <v>-75.697243</v>
      </c>
      <c r="U4095" t="s">
        <v>19672</v>
      </c>
    </row>
    <row r="4096" spans="1:21" x14ac:dyDescent="0.3">
      <c r="A4096" t="s">
        <v>19673</v>
      </c>
      <c r="B4096" t="s">
        <v>370</v>
      </c>
      <c r="C4096" t="s">
        <v>11181</v>
      </c>
      <c r="D4096" t="s">
        <v>7034</v>
      </c>
      <c r="E4096" t="s">
        <v>7035</v>
      </c>
      <c r="F4096" t="s">
        <v>19674</v>
      </c>
      <c r="G4096" t="s">
        <v>19675</v>
      </c>
      <c r="H4096" t="s">
        <v>6870</v>
      </c>
      <c r="I4096" t="s">
        <v>6886</v>
      </c>
      <c r="J4096">
        <v>1</v>
      </c>
      <c r="K4096" t="s">
        <v>370</v>
      </c>
      <c r="L4096" t="s">
        <v>6872</v>
      </c>
      <c r="M4096" t="s">
        <v>6894</v>
      </c>
      <c r="N4096" t="s">
        <v>6874</v>
      </c>
      <c r="O4096" t="s">
        <v>6875</v>
      </c>
      <c r="P4096" t="s">
        <v>6875</v>
      </c>
      <c r="Q4096" t="s">
        <v>6875</v>
      </c>
      <c r="R4096" t="s">
        <v>6874</v>
      </c>
      <c r="S4096">
        <v>4.8009820000000003</v>
      </c>
      <c r="T4096">
        <v>-75.749905999999996</v>
      </c>
      <c r="U4096" t="s">
        <v>19676</v>
      </c>
    </row>
    <row r="4097" spans="1:21" x14ac:dyDescent="0.3">
      <c r="A4097" t="s">
        <v>19677</v>
      </c>
      <c r="B4097" t="s">
        <v>370</v>
      </c>
      <c r="C4097" t="s">
        <v>11181</v>
      </c>
      <c r="D4097" t="s">
        <v>7034</v>
      </c>
      <c r="E4097" t="s">
        <v>7035</v>
      </c>
      <c r="F4097" t="s">
        <v>19678</v>
      </c>
      <c r="G4097" t="s">
        <v>8975</v>
      </c>
      <c r="H4097" t="s">
        <v>6870</v>
      </c>
      <c r="I4097" t="s">
        <v>6871</v>
      </c>
      <c r="J4097">
        <v>2</v>
      </c>
      <c r="K4097" t="s">
        <v>370</v>
      </c>
      <c r="L4097" t="s">
        <v>6881</v>
      </c>
      <c r="M4097" t="s">
        <v>6873</v>
      </c>
      <c r="N4097" t="s">
        <v>6874</v>
      </c>
      <c r="O4097" t="s">
        <v>6874</v>
      </c>
      <c r="P4097" t="s">
        <v>6874</v>
      </c>
      <c r="Q4097" t="s">
        <v>6875</v>
      </c>
      <c r="R4097" t="s">
        <v>6875</v>
      </c>
      <c r="S4097">
        <v>4.8039540000000001</v>
      </c>
      <c r="T4097">
        <v>-75.696476000000004</v>
      </c>
      <c r="U4097" t="s">
        <v>19679</v>
      </c>
    </row>
    <row r="4098" spans="1:21" x14ac:dyDescent="0.3">
      <c r="A4098" t="s">
        <v>19680</v>
      </c>
      <c r="B4098" t="s">
        <v>370</v>
      </c>
      <c r="C4098" t="s">
        <v>10333</v>
      </c>
      <c r="D4098" t="s">
        <v>7124</v>
      </c>
      <c r="E4098" t="s">
        <v>7124</v>
      </c>
      <c r="F4098" t="s">
        <v>19681</v>
      </c>
      <c r="G4098" t="s">
        <v>19682</v>
      </c>
      <c r="H4098" t="s">
        <v>6870</v>
      </c>
      <c r="I4098" t="s">
        <v>6886</v>
      </c>
      <c r="J4098">
        <v>2</v>
      </c>
      <c r="K4098" t="s">
        <v>370</v>
      </c>
      <c r="L4098" t="s">
        <v>6890</v>
      </c>
      <c r="M4098" t="s">
        <v>6891</v>
      </c>
      <c r="N4098" t="s">
        <v>6874</v>
      </c>
      <c r="O4098" t="s">
        <v>6874</v>
      </c>
      <c r="P4098" t="s">
        <v>6874</v>
      </c>
      <c r="Q4098" t="s">
        <v>6876</v>
      </c>
      <c r="R4098" t="s">
        <v>6876</v>
      </c>
      <c r="S4098">
        <v>4.8064280000000004</v>
      </c>
      <c r="T4098">
        <v>-75.684123</v>
      </c>
      <c r="U4098" t="s">
        <v>19683</v>
      </c>
    </row>
    <row r="4099" spans="1:21" x14ac:dyDescent="0.3">
      <c r="A4099" t="s">
        <v>19684</v>
      </c>
      <c r="B4099" t="s">
        <v>370</v>
      </c>
      <c r="C4099" t="s">
        <v>11181</v>
      </c>
      <c r="D4099" t="s">
        <v>6921</v>
      </c>
      <c r="E4099" t="s">
        <v>7947</v>
      </c>
      <c r="F4099" t="s">
        <v>19685</v>
      </c>
      <c r="G4099" t="s">
        <v>19686</v>
      </c>
      <c r="H4099" t="s">
        <v>6870</v>
      </c>
      <c r="I4099" t="s">
        <v>6871</v>
      </c>
      <c r="J4099">
        <v>8</v>
      </c>
      <c r="K4099">
        <v>2</v>
      </c>
      <c r="L4099" t="s">
        <v>6890</v>
      </c>
      <c r="M4099" t="s">
        <v>6873</v>
      </c>
      <c r="N4099" t="s">
        <v>6874</v>
      </c>
      <c r="O4099" t="s">
        <v>6874</v>
      </c>
      <c r="P4099" t="s">
        <v>6874</v>
      </c>
      <c r="Q4099" t="s">
        <v>6874</v>
      </c>
      <c r="R4099" t="s">
        <v>6876</v>
      </c>
      <c r="S4099">
        <v>4.8001240000000003</v>
      </c>
      <c r="T4099">
        <v>-75.69059</v>
      </c>
      <c r="U4099" t="s">
        <v>19687</v>
      </c>
    </row>
    <row r="4100" spans="1:21" x14ac:dyDescent="0.3">
      <c r="A4100" t="s">
        <v>19688</v>
      </c>
      <c r="B4100" t="s">
        <v>370</v>
      </c>
      <c r="C4100" t="s">
        <v>11185</v>
      </c>
      <c r="D4100" t="s">
        <v>7124</v>
      </c>
      <c r="E4100" t="s">
        <v>7124</v>
      </c>
      <c r="F4100" t="s">
        <v>19689</v>
      </c>
      <c r="G4100" t="s">
        <v>19689</v>
      </c>
      <c r="H4100" t="s">
        <v>6870</v>
      </c>
      <c r="I4100" t="s">
        <v>6871</v>
      </c>
      <c r="J4100">
        <v>3</v>
      </c>
      <c r="K4100" t="s">
        <v>370</v>
      </c>
      <c r="L4100" t="s">
        <v>6881</v>
      </c>
      <c r="M4100" t="s">
        <v>6891</v>
      </c>
      <c r="N4100" t="s">
        <v>6874</v>
      </c>
      <c r="O4100" t="s">
        <v>6874</v>
      </c>
      <c r="P4100" t="s">
        <v>6874</v>
      </c>
      <c r="Q4100" t="s">
        <v>6875</v>
      </c>
      <c r="R4100" t="s">
        <v>6876</v>
      </c>
      <c r="S4100">
        <v>4.8061119999999997</v>
      </c>
      <c r="T4100">
        <v>-75.693219999999997</v>
      </c>
      <c r="U4100" t="s">
        <v>19690</v>
      </c>
    </row>
    <row r="4101" spans="1:21" x14ac:dyDescent="0.3">
      <c r="A4101" t="s">
        <v>19691</v>
      </c>
      <c r="B4101" t="s">
        <v>370</v>
      </c>
      <c r="C4101" t="s">
        <v>11185</v>
      </c>
      <c r="D4101" t="s">
        <v>7124</v>
      </c>
      <c r="E4101" t="s">
        <v>7124</v>
      </c>
      <c r="F4101" t="s">
        <v>19692</v>
      </c>
      <c r="G4101" t="s">
        <v>19692</v>
      </c>
      <c r="H4101" t="s">
        <v>6870</v>
      </c>
      <c r="I4101" t="s">
        <v>6871</v>
      </c>
      <c r="J4101">
        <v>8</v>
      </c>
      <c r="K4101" t="s">
        <v>370</v>
      </c>
      <c r="L4101" t="s">
        <v>6881</v>
      </c>
      <c r="M4101" t="s">
        <v>6873</v>
      </c>
      <c r="N4101" t="s">
        <v>6874</v>
      </c>
      <c r="O4101" t="s">
        <v>6874</v>
      </c>
      <c r="P4101" t="s">
        <v>6874</v>
      </c>
      <c r="Q4101" t="s">
        <v>6874</v>
      </c>
      <c r="R4101" t="s">
        <v>6876</v>
      </c>
      <c r="S4101">
        <v>4.8069389999999999</v>
      </c>
      <c r="T4101">
        <v>-75.700584000000006</v>
      </c>
      <c r="U4101" t="s">
        <v>19693</v>
      </c>
    </row>
    <row r="4102" spans="1:21" x14ac:dyDescent="0.3">
      <c r="A4102" t="s">
        <v>19694</v>
      </c>
      <c r="B4102" t="s">
        <v>370</v>
      </c>
      <c r="C4102" t="s">
        <v>11178</v>
      </c>
      <c r="D4102" t="s">
        <v>6921</v>
      </c>
      <c r="E4102" t="s">
        <v>7965</v>
      </c>
      <c r="F4102" t="s">
        <v>18135</v>
      </c>
      <c r="G4102" t="s">
        <v>19695</v>
      </c>
      <c r="H4102" t="s">
        <v>6870</v>
      </c>
      <c r="I4102" t="s">
        <v>19696</v>
      </c>
      <c r="J4102">
        <v>7</v>
      </c>
      <c r="K4102">
        <v>1</v>
      </c>
      <c r="L4102" t="s">
        <v>6881</v>
      </c>
      <c r="M4102" t="s">
        <v>6873</v>
      </c>
      <c r="N4102" t="s">
        <v>6874</v>
      </c>
      <c r="O4102" t="s">
        <v>6874</v>
      </c>
      <c r="P4102" t="s">
        <v>6874</v>
      </c>
      <c r="Q4102" t="s">
        <v>6992</v>
      </c>
      <c r="R4102" t="s">
        <v>6874</v>
      </c>
      <c r="S4102">
        <v>4.8053840000000001</v>
      </c>
      <c r="T4102">
        <v>-75.689753999999994</v>
      </c>
      <c r="U4102" t="s">
        <v>19697</v>
      </c>
    </row>
    <row r="4103" spans="1:21" x14ac:dyDescent="0.3">
      <c r="A4103" t="s">
        <v>19698</v>
      </c>
      <c r="B4103" t="s">
        <v>370</v>
      </c>
      <c r="C4103" t="s">
        <v>11185</v>
      </c>
      <c r="D4103" t="s">
        <v>6921</v>
      </c>
      <c r="E4103" t="s">
        <v>7965</v>
      </c>
      <c r="F4103" t="s">
        <v>19699</v>
      </c>
      <c r="G4103" t="s">
        <v>19700</v>
      </c>
      <c r="H4103" t="s">
        <v>6870</v>
      </c>
      <c r="I4103" t="s">
        <v>12515</v>
      </c>
      <c r="J4103">
        <v>2</v>
      </c>
      <c r="K4103" t="s">
        <v>370</v>
      </c>
      <c r="L4103" t="s">
        <v>6881</v>
      </c>
      <c r="M4103" t="s">
        <v>6873</v>
      </c>
      <c r="N4103" t="s">
        <v>6874</v>
      </c>
      <c r="O4103" t="s">
        <v>6875</v>
      </c>
      <c r="P4103" t="s">
        <v>6874</v>
      </c>
      <c r="Q4103" t="s">
        <v>6874</v>
      </c>
      <c r="R4103" t="s">
        <v>6874</v>
      </c>
      <c r="S4103">
        <v>4.8161639999999997</v>
      </c>
      <c r="T4103">
        <v>-75.688533000000007</v>
      </c>
      <c r="U4103" t="s">
        <v>19701</v>
      </c>
    </row>
    <row r="4104" spans="1:21" x14ac:dyDescent="0.3">
      <c r="A4104" t="s">
        <v>19702</v>
      </c>
      <c r="B4104" t="s">
        <v>370</v>
      </c>
      <c r="C4104" t="s">
        <v>11178</v>
      </c>
      <c r="D4104" t="s">
        <v>7124</v>
      </c>
      <c r="E4104" t="s">
        <v>7124</v>
      </c>
      <c r="F4104" t="s">
        <v>19703</v>
      </c>
      <c r="G4104" t="s">
        <v>19704</v>
      </c>
      <c r="H4104" t="s">
        <v>6870</v>
      </c>
      <c r="I4104" t="s">
        <v>6986</v>
      </c>
      <c r="J4104">
        <v>3</v>
      </c>
      <c r="K4104">
        <v>1</v>
      </c>
      <c r="L4104" t="s">
        <v>6881</v>
      </c>
      <c r="M4104" t="s">
        <v>6873</v>
      </c>
      <c r="N4104" t="s">
        <v>6876</v>
      </c>
      <c r="O4104" t="s">
        <v>6992</v>
      </c>
      <c r="P4104" t="s">
        <v>6876</v>
      </c>
      <c r="Q4104" t="s">
        <v>6992</v>
      </c>
      <c r="R4104" t="s">
        <v>6876</v>
      </c>
      <c r="S4104">
        <v>4.8049410000000004</v>
      </c>
      <c r="T4104">
        <v>-75.690878999999995</v>
      </c>
      <c r="U4104" t="s">
        <v>370</v>
      </c>
    </row>
    <row r="4105" spans="1:21" x14ac:dyDescent="0.3">
      <c r="A4105" t="s">
        <v>19705</v>
      </c>
      <c r="B4105" t="s">
        <v>370</v>
      </c>
      <c r="C4105" t="s">
        <v>11178</v>
      </c>
      <c r="D4105" t="s">
        <v>6921</v>
      </c>
      <c r="E4105" t="s">
        <v>7965</v>
      </c>
      <c r="F4105" t="s">
        <v>19706</v>
      </c>
      <c r="G4105" t="s">
        <v>19707</v>
      </c>
      <c r="H4105" t="s">
        <v>6870</v>
      </c>
      <c r="I4105" t="s">
        <v>6871</v>
      </c>
      <c r="J4105">
        <v>5</v>
      </c>
      <c r="K4105" t="s">
        <v>370</v>
      </c>
      <c r="L4105" t="s">
        <v>6881</v>
      </c>
      <c r="M4105" t="s">
        <v>6873</v>
      </c>
      <c r="N4105" t="s">
        <v>6874</v>
      </c>
      <c r="O4105" t="s">
        <v>6875</v>
      </c>
      <c r="P4105" t="s">
        <v>6874</v>
      </c>
      <c r="Q4105" t="s">
        <v>6876</v>
      </c>
      <c r="R4105" t="s">
        <v>6874</v>
      </c>
      <c r="S4105">
        <v>4.8072499999999998</v>
      </c>
      <c r="T4105">
        <v>-75.700248999999999</v>
      </c>
      <c r="U4105" t="s">
        <v>19708</v>
      </c>
    </row>
    <row r="4106" spans="1:21" x14ac:dyDescent="0.3">
      <c r="A4106" t="s">
        <v>19709</v>
      </c>
      <c r="B4106" t="s">
        <v>370</v>
      </c>
      <c r="C4106" t="s">
        <v>11181</v>
      </c>
      <c r="D4106" t="s">
        <v>6921</v>
      </c>
      <c r="E4106" t="s">
        <v>7965</v>
      </c>
      <c r="F4106" t="s">
        <v>19710</v>
      </c>
      <c r="G4106" t="s">
        <v>19711</v>
      </c>
      <c r="H4106" t="s">
        <v>6870</v>
      </c>
      <c r="I4106" t="s">
        <v>6871</v>
      </c>
      <c r="J4106">
        <v>11</v>
      </c>
      <c r="K4106">
        <v>2</v>
      </c>
      <c r="L4106" t="s">
        <v>6872</v>
      </c>
      <c r="M4106" t="s">
        <v>6873</v>
      </c>
      <c r="N4106" t="s">
        <v>6874</v>
      </c>
      <c r="O4106" t="s">
        <v>6875</v>
      </c>
      <c r="P4106" t="s">
        <v>6874</v>
      </c>
      <c r="Q4106" t="s">
        <v>6875</v>
      </c>
      <c r="R4106" t="s">
        <v>6874</v>
      </c>
      <c r="S4106">
        <v>4.8048200000000003</v>
      </c>
      <c r="T4106">
        <v>-75.688912000000002</v>
      </c>
      <c r="U4106" t="s">
        <v>19712</v>
      </c>
    </row>
    <row r="4107" spans="1:21" x14ac:dyDescent="0.3">
      <c r="A4107" t="s">
        <v>19713</v>
      </c>
      <c r="B4107" t="s">
        <v>370</v>
      </c>
      <c r="C4107" t="s">
        <v>11181</v>
      </c>
      <c r="D4107" t="s">
        <v>6921</v>
      </c>
      <c r="E4107" t="s">
        <v>7965</v>
      </c>
      <c r="F4107" t="s">
        <v>19714</v>
      </c>
      <c r="G4107" t="s">
        <v>19715</v>
      </c>
      <c r="H4107" t="s">
        <v>6870</v>
      </c>
      <c r="I4107" t="s">
        <v>6871</v>
      </c>
      <c r="J4107">
        <v>6</v>
      </c>
      <c r="K4107" t="s">
        <v>370</v>
      </c>
      <c r="L4107" t="s">
        <v>6872</v>
      </c>
      <c r="M4107" t="s">
        <v>6894</v>
      </c>
      <c r="N4107" t="s">
        <v>6874</v>
      </c>
      <c r="O4107" t="s">
        <v>6875</v>
      </c>
      <c r="P4107" t="s">
        <v>6876</v>
      </c>
      <c r="Q4107" t="s">
        <v>6874</v>
      </c>
      <c r="R4107" t="s">
        <v>6874</v>
      </c>
      <c r="S4107">
        <v>4.8044789999999997</v>
      </c>
      <c r="T4107">
        <v>-75.687860000000001</v>
      </c>
      <c r="U4107" t="s">
        <v>19716</v>
      </c>
    </row>
    <row r="4108" spans="1:21" x14ac:dyDescent="0.3">
      <c r="A4108" t="s">
        <v>19717</v>
      </c>
      <c r="B4108" t="s">
        <v>370</v>
      </c>
      <c r="C4108" t="s">
        <v>11189</v>
      </c>
      <c r="D4108" t="s">
        <v>6921</v>
      </c>
      <c r="E4108" t="s">
        <v>7947</v>
      </c>
      <c r="F4108" t="s">
        <v>19718</v>
      </c>
      <c r="G4108" t="s">
        <v>19719</v>
      </c>
      <c r="H4108" t="s">
        <v>6934</v>
      </c>
      <c r="I4108" t="s">
        <v>6871</v>
      </c>
      <c r="J4108">
        <v>2</v>
      </c>
      <c r="K4108" t="s">
        <v>370</v>
      </c>
      <c r="L4108" t="s">
        <v>6890</v>
      </c>
      <c r="M4108" t="s">
        <v>6891</v>
      </c>
      <c r="N4108" t="s">
        <v>6874</v>
      </c>
      <c r="O4108" t="s">
        <v>6874</v>
      </c>
      <c r="P4108" t="s">
        <v>6874</v>
      </c>
      <c r="Q4108" t="s">
        <v>6874</v>
      </c>
      <c r="R4108" t="s">
        <v>6876</v>
      </c>
      <c r="S4108">
        <v>4.8061509999999998</v>
      </c>
      <c r="T4108">
        <v>-75.690797000000003</v>
      </c>
      <c r="U4108" t="s">
        <v>19720</v>
      </c>
    </row>
    <row r="4109" spans="1:21" x14ac:dyDescent="0.3">
      <c r="A4109" t="s">
        <v>19721</v>
      </c>
      <c r="B4109" t="s">
        <v>370</v>
      </c>
      <c r="C4109" t="s">
        <v>11189</v>
      </c>
      <c r="D4109" t="s">
        <v>7124</v>
      </c>
      <c r="E4109" t="s">
        <v>7124</v>
      </c>
      <c r="F4109" t="s">
        <v>19722</v>
      </c>
      <c r="G4109" t="s">
        <v>19722</v>
      </c>
      <c r="H4109" t="s">
        <v>6870</v>
      </c>
      <c r="I4109" t="s">
        <v>6871</v>
      </c>
      <c r="J4109">
        <v>1</v>
      </c>
      <c r="K4109" t="s">
        <v>370</v>
      </c>
      <c r="L4109" t="s">
        <v>6890</v>
      </c>
      <c r="M4109" t="s">
        <v>6891</v>
      </c>
      <c r="N4109" t="s">
        <v>6874</v>
      </c>
      <c r="O4109" t="s">
        <v>6874</v>
      </c>
      <c r="P4109" t="s">
        <v>6874</v>
      </c>
      <c r="Q4109" t="s">
        <v>6874</v>
      </c>
      <c r="R4109" t="s">
        <v>6876</v>
      </c>
      <c r="S4109">
        <v>4.79915</v>
      </c>
      <c r="T4109">
        <v>-75.691492999999994</v>
      </c>
      <c r="U4109" t="s">
        <v>19723</v>
      </c>
    </row>
    <row r="4110" spans="1:21" x14ac:dyDescent="0.3">
      <c r="A4110" t="s">
        <v>19724</v>
      </c>
      <c r="B4110" t="s">
        <v>370</v>
      </c>
      <c r="C4110" t="s">
        <v>11189</v>
      </c>
      <c r="D4110" t="s">
        <v>6921</v>
      </c>
      <c r="E4110" t="s">
        <v>7947</v>
      </c>
      <c r="F4110" t="s">
        <v>19725</v>
      </c>
      <c r="G4110" t="s">
        <v>19725</v>
      </c>
      <c r="H4110" t="s">
        <v>6870</v>
      </c>
      <c r="I4110" t="s">
        <v>6886</v>
      </c>
      <c r="J4110" t="s">
        <v>370</v>
      </c>
      <c r="K4110" t="s">
        <v>370</v>
      </c>
      <c r="L4110" t="s">
        <v>6890</v>
      </c>
      <c r="M4110" t="s">
        <v>6891</v>
      </c>
      <c r="N4110" t="s">
        <v>6874</v>
      </c>
      <c r="O4110" t="s">
        <v>6874</v>
      </c>
      <c r="P4110" t="s">
        <v>6874</v>
      </c>
      <c r="Q4110" t="s">
        <v>6874</v>
      </c>
      <c r="R4110" t="s">
        <v>6876</v>
      </c>
      <c r="S4110">
        <v>4.7994349999999999</v>
      </c>
      <c r="T4110">
        <v>-75.691481999999993</v>
      </c>
      <c r="U4110" t="s">
        <v>19726</v>
      </c>
    </row>
    <row r="4111" spans="1:21" x14ac:dyDescent="0.3">
      <c r="A4111" t="s">
        <v>19727</v>
      </c>
      <c r="B4111" t="s">
        <v>370</v>
      </c>
      <c r="C4111" t="s">
        <v>11189</v>
      </c>
      <c r="D4111" t="s">
        <v>6921</v>
      </c>
      <c r="E4111" t="s">
        <v>7947</v>
      </c>
      <c r="F4111" t="s">
        <v>19728</v>
      </c>
      <c r="G4111" t="s">
        <v>19729</v>
      </c>
      <c r="H4111" t="s">
        <v>6870</v>
      </c>
      <c r="I4111" t="s">
        <v>6876</v>
      </c>
      <c r="J4111">
        <v>2</v>
      </c>
      <c r="K4111" t="s">
        <v>370</v>
      </c>
      <c r="L4111" t="s">
        <v>6890</v>
      </c>
      <c r="M4111" t="s">
        <v>6891</v>
      </c>
      <c r="N4111" t="s">
        <v>6874</v>
      </c>
      <c r="O4111" t="s">
        <v>6874</v>
      </c>
      <c r="P4111" t="s">
        <v>6874</v>
      </c>
      <c r="Q4111" t="s">
        <v>6874</v>
      </c>
      <c r="R4111" t="s">
        <v>6876</v>
      </c>
      <c r="S4111">
        <v>4.8061509999999998</v>
      </c>
      <c r="T4111">
        <v>-75.690797000000003</v>
      </c>
      <c r="U4111" t="s">
        <v>19730</v>
      </c>
    </row>
    <row r="4112" spans="1:21" x14ac:dyDescent="0.3">
      <c r="A4112" t="s">
        <v>19731</v>
      </c>
      <c r="B4112" t="s">
        <v>370</v>
      </c>
      <c r="C4112" t="s">
        <v>11189</v>
      </c>
      <c r="D4112" t="s">
        <v>6921</v>
      </c>
      <c r="E4112" t="s">
        <v>7947</v>
      </c>
      <c r="F4112" t="s">
        <v>19732</v>
      </c>
      <c r="G4112" t="s">
        <v>19733</v>
      </c>
      <c r="H4112" t="s">
        <v>6870</v>
      </c>
      <c r="I4112" t="s">
        <v>6876</v>
      </c>
      <c r="J4112">
        <v>2</v>
      </c>
      <c r="K4112">
        <v>1</v>
      </c>
      <c r="L4112" t="s">
        <v>6890</v>
      </c>
      <c r="M4112" t="s">
        <v>6882</v>
      </c>
      <c r="N4112" t="s">
        <v>6874</v>
      </c>
      <c r="O4112" t="s">
        <v>6874</v>
      </c>
      <c r="P4112" t="s">
        <v>6874</v>
      </c>
      <c r="Q4112" t="s">
        <v>6874</v>
      </c>
      <c r="R4112" t="s">
        <v>6876</v>
      </c>
      <c r="S4112">
        <v>4.8006229999999999</v>
      </c>
      <c r="T4112">
        <v>-75.691477000000006</v>
      </c>
      <c r="U4112" t="s">
        <v>14696</v>
      </c>
    </row>
    <row r="4113" spans="1:21" x14ac:dyDescent="0.3">
      <c r="A4113" t="s">
        <v>19734</v>
      </c>
      <c r="B4113" t="s">
        <v>370</v>
      </c>
      <c r="C4113" t="s">
        <v>11189</v>
      </c>
      <c r="D4113" t="s">
        <v>6921</v>
      </c>
      <c r="E4113" t="s">
        <v>7947</v>
      </c>
      <c r="F4113" t="s">
        <v>19735</v>
      </c>
      <c r="G4113" t="s">
        <v>19736</v>
      </c>
      <c r="H4113" t="s">
        <v>6870</v>
      </c>
      <c r="I4113" t="s">
        <v>6871</v>
      </c>
      <c r="J4113">
        <v>8</v>
      </c>
      <c r="K4113">
        <v>2</v>
      </c>
      <c r="L4113" t="s">
        <v>6890</v>
      </c>
      <c r="M4113" t="s">
        <v>6891</v>
      </c>
      <c r="N4113" t="s">
        <v>6874</v>
      </c>
      <c r="O4113" t="s">
        <v>6874</v>
      </c>
      <c r="P4113" t="s">
        <v>6874</v>
      </c>
      <c r="Q4113" t="s">
        <v>6874</v>
      </c>
      <c r="R4113" t="s">
        <v>6876</v>
      </c>
      <c r="S4113">
        <v>4.7987729999999997</v>
      </c>
      <c r="T4113">
        <v>-75.691213000000005</v>
      </c>
      <c r="U4113" t="s">
        <v>19737</v>
      </c>
    </row>
    <row r="4114" spans="1:21" x14ac:dyDescent="0.3">
      <c r="A4114" t="s">
        <v>19738</v>
      </c>
      <c r="B4114" t="s">
        <v>370</v>
      </c>
      <c r="C4114" t="s">
        <v>11189</v>
      </c>
      <c r="D4114" t="s">
        <v>6921</v>
      </c>
      <c r="E4114" t="s">
        <v>7947</v>
      </c>
      <c r="F4114" t="s">
        <v>19739</v>
      </c>
      <c r="G4114" t="s">
        <v>19740</v>
      </c>
      <c r="H4114" t="s">
        <v>6870</v>
      </c>
      <c r="I4114" t="s">
        <v>6871</v>
      </c>
      <c r="J4114">
        <v>9</v>
      </c>
      <c r="K4114">
        <v>3</v>
      </c>
      <c r="L4114" t="s">
        <v>6881</v>
      </c>
      <c r="M4114" t="s">
        <v>6873</v>
      </c>
      <c r="N4114" t="s">
        <v>6874</v>
      </c>
      <c r="O4114" t="s">
        <v>6874</v>
      </c>
      <c r="P4114" t="s">
        <v>6874</v>
      </c>
      <c r="Q4114" t="s">
        <v>6874</v>
      </c>
      <c r="R4114" t="s">
        <v>6876</v>
      </c>
      <c r="S4114">
        <v>4.8035430000000003</v>
      </c>
      <c r="T4114">
        <v>-75.696461999999997</v>
      </c>
      <c r="U4114" t="s">
        <v>19741</v>
      </c>
    </row>
    <row r="4115" spans="1:21" x14ac:dyDescent="0.3">
      <c r="A4115" t="s">
        <v>19742</v>
      </c>
      <c r="B4115" t="s">
        <v>370</v>
      </c>
      <c r="C4115" t="s">
        <v>11189</v>
      </c>
      <c r="D4115" t="s">
        <v>6921</v>
      </c>
      <c r="E4115" t="s">
        <v>7947</v>
      </c>
      <c r="F4115" t="s">
        <v>19743</v>
      </c>
      <c r="G4115" t="s">
        <v>19744</v>
      </c>
      <c r="H4115" t="s">
        <v>6870</v>
      </c>
      <c r="I4115" t="s">
        <v>6886</v>
      </c>
      <c r="J4115">
        <v>3</v>
      </c>
      <c r="K4115">
        <v>1</v>
      </c>
      <c r="L4115" t="s">
        <v>6890</v>
      </c>
      <c r="M4115" t="s">
        <v>6891</v>
      </c>
      <c r="N4115" t="s">
        <v>6874</v>
      </c>
      <c r="O4115" t="s">
        <v>6874</v>
      </c>
      <c r="P4115" t="s">
        <v>6874</v>
      </c>
      <c r="Q4115" t="s">
        <v>6874</v>
      </c>
      <c r="R4115" t="s">
        <v>6876</v>
      </c>
      <c r="S4115">
        <v>4.8003619999999998</v>
      </c>
      <c r="T4115">
        <v>-75.691460000000006</v>
      </c>
      <c r="U4115" t="s">
        <v>19745</v>
      </c>
    </row>
    <row r="4116" spans="1:21" x14ac:dyDescent="0.3">
      <c r="A4116" t="s">
        <v>19746</v>
      </c>
      <c r="B4116" t="s">
        <v>370</v>
      </c>
      <c r="C4116" t="s">
        <v>11189</v>
      </c>
      <c r="D4116" t="s">
        <v>6921</v>
      </c>
      <c r="E4116" t="s">
        <v>7947</v>
      </c>
      <c r="F4116" t="s">
        <v>19747</v>
      </c>
      <c r="G4116" t="s">
        <v>19747</v>
      </c>
      <c r="H4116" t="s">
        <v>6870</v>
      </c>
      <c r="I4116" t="s">
        <v>6871</v>
      </c>
      <c r="J4116">
        <v>2</v>
      </c>
      <c r="K4116" t="s">
        <v>370</v>
      </c>
      <c r="L4116" t="s">
        <v>6890</v>
      </c>
      <c r="M4116" t="s">
        <v>6891</v>
      </c>
      <c r="N4116" t="s">
        <v>6874</v>
      </c>
      <c r="O4116" t="s">
        <v>6874</v>
      </c>
      <c r="P4116" t="s">
        <v>6874</v>
      </c>
      <c r="Q4116" t="s">
        <v>6874</v>
      </c>
      <c r="R4116" t="s">
        <v>6876</v>
      </c>
      <c r="S4116">
        <v>4.8161319999999996</v>
      </c>
      <c r="T4116">
        <v>-75.697305999999998</v>
      </c>
      <c r="U4116" t="s">
        <v>19748</v>
      </c>
    </row>
    <row r="4117" spans="1:21" x14ac:dyDescent="0.3">
      <c r="A4117" t="s">
        <v>19749</v>
      </c>
      <c r="B4117" t="s">
        <v>370</v>
      </c>
      <c r="C4117" t="s">
        <v>11185</v>
      </c>
      <c r="D4117" t="s">
        <v>7034</v>
      </c>
      <c r="E4117" t="s">
        <v>7034</v>
      </c>
      <c r="F4117" t="s">
        <v>19750</v>
      </c>
      <c r="G4117" t="s">
        <v>19750</v>
      </c>
      <c r="H4117" t="s">
        <v>6870</v>
      </c>
      <c r="I4117" t="s">
        <v>6876</v>
      </c>
      <c r="J4117">
        <v>1</v>
      </c>
      <c r="K4117">
        <v>1</v>
      </c>
      <c r="L4117" t="s">
        <v>6881</v>
      </c>
      <c r="M4117" t="s">
        <v>6873</v>
      </c>
      <c r="N4117" t="s">
        <v>6874</v>
      </c>
      <c r="O4117" t="s">
        <v>6874</v>
      </c>
      <c r="P4117" t="s">
        <v>6875</v>
      </c>
      <c r="Q4117" t="s">
        <v>6874</v>
      </c>
      <c r="R4117" t="s">
        <v>6874</v>
      </c>
      <c r="S4117">
        <v>4.8012180000000004</v>
      </c>
      <c r="T4117">
        <v>-75.698542000000003</v>
      </c>
      <c r="U4117" t="s">
        <v>19751</v>
      </c>
    </row>
    <row r="4118" spans="1:21" x14ac:dyDescent="0.3">
      <c r="A4118" t="s">
        <v>19752</v>
      </c>
      <c r="B4118" t="s">
        <v>370</v>
      </c>
      <c r="C4118" t="s">
        <v>11185</v>
      </c>
      <c r="D4118" t="s">
        <v>7034</v>
      </c>
      <c r="E4118" t="s">
        <v>7034</v>
      </c>
      <c r="F4118" t="s">
        <v>19753</v>
      </c>
      <c r="G4118" t="s">
        <v>19753</v>
      </c>
      <c r="H4118" t="s">
        <v>6870</v>
      </c>
      <c r="I4118" t="s">
        <v>6871</v>
      </c>
      <c r="J4118">
        <v>2</v>
      </c>
      <c r="K4118">
        <v>1</v>
      </c>
      <c r="L4118" t="s">
        <v>6881</v>
      </c>
      <c r="M4118" t="s">
        <v>6873</v>
      </c>
      <c r="N4118" t="s">
        <v>6874</v>
      </c>
      <c r="O4118" t="s">
        <v>6874</v>
      </c>
      <c r="P4118" t="s">
        <v>6874</v>
      </c>
      <c r="Q4118" t="s">
        <v>6874</v>
      </c>
      <c r="R4118" t="s">
        <v>6875</v>
      </c>
      <c r="S4118">
        <v>4.8007470000000003</v>
      </c>
      <c r="T4118">
        <v>-75.698048</v>
      </c>
      <c r="U4118" t="s">
        <v>19754</v>
      </c>
    </row>
    <row r="4119" spans="1:21" x14ac:dyDescent="0.3">
      <c r="A4119" t="s">
        <v>19755</v>
      </c>
      <c r="B4119" t="s">
        <v>370</v>
      </c>
      <c r="C4119" t="s">
        <v>11185</v>
      </c>
      <c r="D4119" t="s">
        <v>7034</v>
      </c>
      <c r="E4119" t="s">
        <v>7034</v>
      </c>
      <c r="F4119" t="s">
        <v>19756</v>
      </c>
      <c r="G4119" t="s">
        <v>19756</v>
      </c>
      <c r="H4119" t="s">
        <v>6870</v>
      </c>
      <c r="I4119" t="s">
        <v>6871</v>
      </c>
      <c r="J4119">
        <v>3</v>
      </c>
      <c r="K4119">
        <v>0</v>
      </c>
      <c r="L4119" t="s">
        <v>6872</v>
      </c>
      <c r="M4119" t="s">
        <v>6873</v>
      </c>
      <c r="N4119" t="s">
        <v>6874</v>
      </c>
      <c r="O4119" t="s">
        <v>6875</v>
      </c>
      <c r="P4119" t="s">
        <v>6874</v>
      </c>
      <c r="Q4119" t="s">
        <v>6874</v>
      </c>
      <c r="R4119" t="s">
        <v>6875</v>
      </c>
      <c r="S4119">
        <v>4.8007470000000003</v>
      </c>
      <c r="T4119">
        <v>-75.698048</v>
      </c>
      <c r="U4119" t="s">
        <v>19757</v>
      </c>
    </row>
    <row r="4120" spans="1:21" x14ac:dyDescent="0.3">
      <c r="A4120" t="s">
        <v>19758</v>
      </c>
      <c r="B4120" t="s">
        <v>370</v>
      </c>
      <c r="C4120" t="s">
        <v>11185</v>
      </c>
      <c r="D4120" t="s">
        <v>7034</v>
      </c>
      <c r="E4120" t="s">
        <v>7034</v>
      </c>
      <c r="F4120" t="s">
        <v>19759</v>
      </c>
      <c r="G4120" t="s">
        <v>19759</v>
      </c>
      <c r="H4120" t="s">
        <v>6870</v>
      </c>
      <c r="I4120" t="s">
        <v>6876</v>
      </c>
      <c r="J4120">
        <v>1</v>
      </c>
      <c r="K4120">
        <v>0</v>
      </c>
      <c r="L4120" t="s">
        <v>6872</v>
      </c>
      <c r="M4120" t="s">
        <v>6894</v>
      </c>
      <c r="N4120" t="s">
        <v>6875</v>
      </c>
      <c r="O4120" t="s">
        <v>6875</v>
      </c>
      <c r="P4120" t="s">
        <v>6874</v>
      </c>
      <c r="Q4120" t="s">
        <v>6875</v>
      </c>
      <c r="R4120" t="s">
        <v>6875</v>
      </c>
      <c r="S4120">
        <v>4.8007470000000003</v>
      </c>
      <c r="T4120">
        <v>-75.698048</v>
      </c>
      <c r="U4120" t="s">
        <v>19760</v>
      </c>
    </row>
    <row r="4121" spans="1:21" x14ac:dyDescent="0.3">
      <c r="A4121" t="s">
        <v>19761</v>
      </c>
      <c r="B4121" t="s">
        <v>370</v>
      </c>
      <c r="C4121" t="s">
        <v>11185</v>
      </c>
      <c r="D4121" t="s">
        <v>7034</v>
      </c>
      <c r="E4121" t="s">
        <v>7034</v>
      </c>
      <c r="F4121" t="s">
        <v>19762</v>
      </c>
      <c r="G4121" t="s">
        <v>19762</v>
      </c>
      <c r="H4121" t="s">
        <v>6870</v>
      </c>
      <c r="I4121" t="s">
        <v>6871</v>
      </c>
      <c r="J4121">
        <v>2</v>
      </c>
      <c r="K4121">
        <v>0</v>
      </c>
      <c r="L4121" t="s">
        <v>6881</v>
      </c>
      <c r="M4121" t="s">
        <v>6873</v>
      </c>
      <c r="N4121" t="s">
        <v>6874</v>
      </c>
      <c r="O4121" t="s">
        <v>6875</v>
      </c>
      <c r="P4121" t="s">
        <v>6874</v>
      </c>
      <c r="Q4121" t="s">
        <v>6875</v>
      </c>
      <c r="R4121" t="s">
        <v>6875</v>
      </c>
      <c r="S4121">
        <v>4.8007470000000003</v>
      </c>
      <c r="T4121">
        <v>-75.698048</v>
      </c>
      <c r="U4121" t="s">
        <v>19763</v>
      </c>
    </row>
    <row r="4122" spans="1:21" x14ac:dyDescent="0.3">
      <c r="A4122" t="s">
        <v>19764</v>
      </c>
      <c r="B4122" t="s">
        <v>370</v>
      </c>
      <c r="C4122" t="s">
        <v>11185</v>
      </c>
      <c r="D4122" t="s">
        <v>7034</v>
      </c>
      <c r="E4122" t="s">
        <v>7034</v>
      </c>
      <c r="F4122" t="s">
        <v>19765</v>
      </c>
      <c r="G4122" t="s">
        <v>19765</v>
      </c>
      <c r="H4122" t="s">
        <v>6870</v>
      </c>
      <c r="I4122" t="s">
        <v>6871</v>
      </c>
      <c r="J4122">
        <v>1</v>
      </c>
      <c r="K4122">
        <v>0</v>
      </c>
      <c r="L4122" t="s">
        <v>6881</v>
      </c>
      <c r="M4122" t="s">
        <v>6873</v>
      </c>
      <c r="N4122" t="s">
        <v>6874</v>
      </c>
      <c r="O4122" t="s">
        <v>6874</v>
      </c>
      <c r="P4122" t="s">
        <v>6874</v>
      </c>
      <c r="Q4122" t="s">
        <v>6875</v>
      </c>
      <c r="R4122" t="s">
        <v>6875</v>
      </c>
      <c r="S4122">
        <v>4.8007470000000003</v>
      </c>
      <c r="T4122">
        <v>-75.698048</v>
      </c>
      <c r="U4122" t="s">
        <v>19766</v>
      </c>
    </row>
    <row r="4123" spans="1:21" x14ac:dyDescent="0.3">
      <c r="A4123" t="s">
        <v>19767</v>
      </c>
      <c r="B4123" t="s">
        <v>370</v>
      </c>
      <c r="C4123" t="s">
        <v>11185</v>
      </c>
      <c r="D4123" t="s">
        <v>7034</v>
      </c>
      <c r="E4123" t="s">
        <v>7034</v>
      </c>
      <c r="F4123" t="s">
        <v>19768</v>
      </c>
      <c r="G4123" t="s">
        <v>19768</v>
      </c>
      <c r="H4123" t="s">
        <v>6870</v>
      </c>
      <c r="I4123" t="s">
        <v>6871</v>
      </c>
      <c r="J4123">
        <v>1</v>
      </c>
      <c r="K4123">
        <v>1</v>
      </c>
      <c r="L4123" t="s">
        <v>6872</v>
      </c>
      <c r="M4123" t="s">
        <v>6894</v>
      </c>
      <c r="N4123" t="s">
        <v>6875</v>
      </c>
      <c r="O4123" t="s">
        <v>6875</v>
      </c>
      <c r="P4123" t="s">
        <v>6875</v>
      </c>
      <c r="Q4123" t="s">
        <v>6874</v>
      </c>
      <c r="R4123" t="s">
        <v>6875</v>
      </c>
      <c r="S4123">
        <v>4.8008230000000003</v>
      </c>
      <c r="T4123">
        <v>-75.697486999999995</v>
      </c>
      <c r="U4123" t="s">
        <v>19769</v>
      </c>
    </row>
    <row r="4124" spans="1:21" x14ac:dyDescent="0.3">
      <c r="A4124" t="s">
        <v>19770</v>
      </c>
      <c r="B4124" t="s">
        <v>370</v>
      </c>
      <c r="C4124" t="s">
        <v>11185</v>
      </c>
      <c r="D4124" t="s">
        <v>7034</v>
      </c>
      <c r="E4124" t="s">
        <v>7034</v>
      </c>
      <c r="F4124" t="s">
        <v>19771</v>
      </c>
      <c r="G4124" t="s">
        <v>19771</v>
      </c>
      <c r="H4124" t="s">
        <v>6870</v>
      </c>
      <c r="I4124" t="s">
        <v>6871</v>
      </c>
      <c r="J4124">
        <v>1</v>
      </c>
      <c r="K4124">
        <v>0</v>
      </c>
      <c r="L4124" t="s">
        <v>6890</v>
      </c>
      <c r="M4124" t="s">
        <v>6891</v>
      </c>
      <c r="N4124" t="s">
        <v>6874</v>
      </c>
      <c r="O4124" t="s">
        <v>6874</v>
      </c>
      <c r="P4124" t="s">
        <v>6874</v>
      </c>
      <c r="Q4124" t="s">
        <v>6874</v>
      </c>
      <c r="R4124" t="s">
        <v>6874</v>
      </c>
      <c r="S4124">
        <v>4.8007470000000003</v>
      </c>
      <c r="T4124">
        <v>-75.698048</v>
      </c>
      <c r="U4124" t="s">
        <v>19772</v>
      </c>
    </row>
    <row r="4125" spans="1:21" x14ac:dyDescent="0.3">
      <c r="A4125" t="s">
        <v>19773</v>
      </c>
      <c r="B4125" t="s">
        <v>370</v>
      </c>
      <c r="C4125" t="s">
        <v>11185</v>
      </c>
      <c r="D4125" t="s">
        <v>7034</v>
      </c>
      <c r="E4125" t="s">
        <v>7034</v>
      </c>
      <c r="F4125" t="s">
        <v>11659</v>
      </c>
      <c r="G4125" t="s">
        <v>11659</v>
      </c>
      <c r="H4125" t="s">
        <v>6870</v>
      </c>
      <c r="I4125" t="s">
        <v>6871</v>
      </c>
      <c r="J4125">
        <v>1</v>
      </c>
      <c r="K4125">
        <v>1</v>
      </c>
      <c r="L4125" t="s">
        <v>6881</v>
      </c>
      <c r="M4125" t="s">
        <v>6894</v>
      </c>
      <c r="N4125" t="s">
        <v>6874</v>
      </c>
      <c r="O4125" t="s">
        <v>6875</v>
      </c>
      <c r="P4125" t="s">
        <v>6875</v>
      </c>
      <c r="Q4125" t="s">
        <v>6874</v>
      </c>
      <c r="R4125" t="s">
        <v>6875</v>
      </c>
      <c r="S4125">
        <v>4.8007400000000002</v>
      </c>
      <c r="T4125">
        <v>-75.697575000000001</v>
      </c>
      <c r="U4125" t="s">
        <v>19774</v>
      </c>
    </row>
    <row r="4126" spans="1:21" x14ac:dyDescent="0.3">
      <c r="A4126" t="s">
        <v>19775</v>
      </c>
      <c r="B4126" t="s">
        <v>370</v>
      </c>
      <c r="C4126" t="s">
        <v>11185</v>
      </c>
      <c r="D4126" t="s">
        <v>7034</v>
      </c>
      <c r="E4126" t="s">
        <v>7034</v>
      </c>
      <c r="F4126" t="s">
        <v>11662</v>
      </c>
      <c r="G4126" t="s">
        <v>11662</v>
      </c>
      <c r="H4126" t="s">
        <v>6870</v>
      </c>
      <c r="I4126" t="s">
        <v>6871</v>
      </c>
      <c r="J4126">
        <v>2</v>
      </c>
      <c r="K4126">
        <v>1</v>
      </c>
      <c r="L4126" t="s">
        <v>6881</v>
      </c>
      <c r="M4126" t="s">
        <v>6873</v>
      </c>
      <c r="N4126" t="s">
        <v>6874</v>
      </c>
      <c r="O4126" t="s">
        <v>6875</v>
      </c>
      <c r="P4126" t="s">
        <v>6875</v>
      </c>
      <c r="Q4126" t="s">
        <v>6875</v>
      </c>
      <c r="R4126" t="s">
        <v>6875</v>
      </c>
      <c r="S4126">
        <v>4.8007850000000003</v>
      </c>
      <c r="T4126">
        <v>-75.697528000000005</v>
      </c>
      <c r="U4126" t="s">
        <v>19776</v>
      </c>
    </row>
    <row r="4127" spans="1:21" x14ac:dyDescent="0.3">
      <c r="A4127" t="s">
        <v>19777</v>
      </c>
      <c r="B4127" t="s">
        <v>370</v>
      </c>
      <c r="C4127" t="s">
        <v>11181</v>
      </c>
      <c r="D4127" t="s">
        <v>7034</v>
      </c>
      <c r="E4127" t="s">
        <v>7034</v>
      </c>
      <c r="F4127" t="s">
        <v>19778</v>
      </c>
      <c r="G4127" t="s">
        <v>19778</v>
      </c>
      <c r="H4127" t="s">
        <v>6870</v>
      </c>
      <c r="I4127" t="s">
        <v>6876</v>
      </c>
      <c r="J4127">
        <v>2</v>
      </c>
      <c r="K4127">
        <v>0</v>
      </c>
      <c r="L4127" t="s">
        <v>6890</v>
      </c>
      <c r="M4127" t="s">
        <v>6891</v>
      </c>
      <c r="N4127" t="s">
        <v>6874</v>
      </c>
      <c r="O4127" t="s">
        <v>6874</v>
      </c>
      <c r="P4127" t="s">
        <v>6874</v>
      </c>
      <c r="Q4127" t="s">
        <v>6874</v>
      </c>
      <c r="R4127" t="s">
        <v>6874</v>
      </c>
      <c r="S4127">
        <v>4.7992150000000002</v>
      </c>
      <c r="T4127">
        <v>-75.697620000000001</v>
      </c>
      <c r="U4127" t="s">
        <v>19779</v>
      </c>
    </row>
    <row r="4128" spans="1:21" x14ac:dyDescent="0.3">
      <c r="A4128" t="s">
        <v>19780</v>
      </c>
      <c r="B4128" t="s">
        <v>370</v>
      </c>
      <c r="C4128" t="s">
        <v>11181</v>
      </c>
      <c r="D4128" t="s">
        <v>7124</v>
      </c>
      <c r="E4128" t="s">
        <v>13381</v>
      </c>
      <c r="F4128" t="s">
        <v>19781</v>
      </c>
      <c r="G4128" t="s">
        <v>19782</v>
      </c>
      <c r="H4128" t="s">
        <v>6870</v>
      </c>
      <c r="I4128" t="s">
        <v>6871</v>
      </c>
      <c r="J4128">
        <v>1</v>
      </c>
      <c r="K4128">
        <v>0</v>
      </c>
      <c r="L4128" t="s">
        <v>6890</v>
      </c>
      <c r="M4128" t="s">
        <v>6891</v>
      </c>
      <c r="N4128" t="s">
        <v>6874</v>
      </c>
      <c r="O4128" t="s">
        <v>6874</v>
      </c>
      <c r="P4128" t="s">
        <v>6874</v>
      </c>
      <c r="Q4128" t="s">
        <v>6874</v>
      </c>
      <c r="R4128" t="s">
        <v>6875</v>
      </c>
      <c r="S4128">
        <v>4.8324910000000001</v>
      </c>
      <c r="T4128">
        <v>-75.758313000000001</v>
      </c>
      <c r="U4128" t="s">
        <v>370</v>
      </c>
    </row>
    <row r="4129" spans="1:21" x14ac:dyDescent="0.3">
      <c r="A4129" t="s">
        <v>19783</v>
      </c>
      <c r="B4129" t="s">
        <v>370</v>
      </c>
      <c r="C4129" t="s">
        <v>11181</v>
      </c>
      <c r="D4129" t="s">
        <v>7124</v>
      </c>
      <c r="E4129" t="s">
        <v>13381</v>
      </c>
      <c r="F4129" t="s">
        <v>19064</v>
      </c>
      <c r="G4129" t="s">
        <v>19784</v>
      </c>
      <c r="H4129" t="s">
        <v>6870</v>
      </c>
      <c r="I4129" t="s">
        <v>6871</v>
      </c>
      <c r="J4129">
        <v>2</v>
      </c>
      <c r="K4129">
        <v>2</v>
      </c>
      <c r="L4129" t="s">
        <v>6881</v>
      </c>
      <c r="M4129" t="s">
        <v>6873</v>
      </c>
      <c r="N4129" t="s">
        <v>6874</v>
      </c>
      <c r="O4129" t="s">
        <v>6875</v>
      </c>
      <c r="P4129" t="s">
        <v>6876</v>
      </c>
      <c r="Q4129" t="s">
        <v>6876</v>
      </c>
      <c r="R4129" t="s">
        <v>6876</v>
      </c>
      <c r="S4129">
        <v>4.8205229999999997</v>
      </c>
      <c r="T4129">
        <v>-75.738084000000001</v>
      </c>
      <c r="U4129" t="s">
        <v>19785</v>
      </c>
    </row>
    <row r="4130" spans="1:21" x14ac:dyDescent="0.3">
      <c r="A4130" t="s">
        <v>19786</v>
      </c>
      <c r="B4130" t="s">
        <v>370</v>
      </c>
      <c r="C4130" t="s">
        <v>11181</v>
      </c>
      <c r="D4130" t="s">
        <v>7124</v>
      </c>
      <c r="E4130" t="s">
        <v>13381</v>
      </c>
      <c r="F4130" t="s">
        <v>19787</v>
      </c>
      <c r="G4130" t="s">
        <v>19787</v>
      </c>
      <c r="H4130" t="s">
        <v>6870</v>
      </c>
      <c r="I4130" t="s">
        <v>6876</v>
      </c>
      <c r="J4130">
        <v>1</v>
      </c>
      <c r="K4130">
        <v>1</v>
      </c>
      <c r="L4130" t="s">
        <v>6881</v>
      </c>
      <c r="M4130" t="s">
        <v>6873</v>
      </c>
      <c r="N4130" t="s">
        <v>6876</v>
      </c>
      <c r="O4130" t="s">
        <v>6875</v>
      </c>
      <c r="P4130" t="s">
        <v>6876</v>
      </c>
      <c r="Q4130" t="s">
        <v>6876</v>
      </c>
      <c r="R4130" t="s">
        <v>6874</v>
      </c>
      <c r="S4130">
        <v>4.8314839999999997</v>
      </c>
      <c r="T4130">
        <v>-75.762084000000002</v>
      </c>
      <c r="U4130" t="s">
        <v>19788</v>
      </c>
    </row>
    <row r="4131" spans="1:21" x14ac:dyDescent="0.3">
      <c r="A4131" t="s">
        <v>19789</v>
      </c>
      <c r="B4131" t="s">
        <v>370</v>
      </c>
      <c r="C4131" t="s">
        <v>11178</v>
      </c>
      <c r="D4131" t="s">
        <v>7124</v>
      </c>
      <c r="E4131" t="s">
        <v>13381</v>
      </c>
      <c r="F4131" t="s">
        <v>19790</v>
      </c>
      <c r="G4131" t="s">
        <v>19791</v>
      </c>
      <c r="H4131" t="s">
        <v>6870</v>
      </c>
      <c r="I4131" t="s">
        <v>6871</v>
      </c>
      <c r="J4131">
        <v>2</v>
      </c>
      <c r="K4131">
        <v>1</v>
      </c>
      <c r="L4131" t="s">
        <v>6872</v>
      </c>
      <c r="M4131" t="s">
        <v>6894</v>
      </c>
      <c r="N4131" t="s">
        <v>6874</v>
      </c>
      <c r="O4131" t="s">
        <v>6875</v>
      </c>
      <c r="P4131" t="s">
        <v>6874</v>
      </c>
      <c r="Q4131" t="s">
        <v>6874</v>
      </c>
      <c r="R4131" t="s">
        <v>6874</v>
      </c>
      <c r="S4131">
        <v>4.8205229999999997</v>
      </c>
      <c r="T4131">
        <v>-75.738084000000001</v>
      </c>
      <c r="U4131" t="s">
        <v>19792</v>
      </c>
    </row>
    <row r="4132" spans="1:21" x14ac:dyDescent="0.3">
      <c r="A4132" t="s">
        <v>19793</v>
      </c>
      <c r="B4132" t="s">
        <v>370</v>
      </c>
      <c r="C4132" t="s">
        <v>11189</v>
      </c>
      <c r="D4132" t="s">
        <v>7124</v>
      </c>
      <c r="E4132" t="s">
        <v>13381</v>
      </c>
      <c r="F4132" t="s">
        <v>19794</v>
      </c>
      <c r="G4132" t="s">
        <v>19795</v>
      </c>
      <c r="H4132" t="s">
        <v>6870</v>
      </c>
      <c r="I4132" t="s">
        <v>6871</v>
      </c>
      <c r="J4132">
        <v>3</v>
      </c>
      <c r="K4132">
        <v>1</v>
      </c>
      <c r="L4132" t="s">
        <v>6881</v>
      </c>
      <c r="M4132" t="s">
        <v>6873</v>
      </c>
      <c r="N4132" t="s">
        <v>6874</v>
      </c>
      <c r="O4132" t="s">
        <v>6874</v>
      </c>
      <c r="P4132" t="s">
        <v>6874</v>
      </c>
      <c r="Q4132" t="s">
        <v>6874</v>
      </c>
      <c r="R4132" t="s">
        <v>6874</v>
      </c>
      <c r="S4132">
        <v>4.8384539999999996</v>
      </c>
      <c r="T4132">
        <v>-75.770844999999994</v>
      </c>
      <c r="U4132" t="s">
        <v>19796</v>
      </c>
    </row>
    <row r="4133" spans="1:21" x14ac:dyDescent="0.3">
      <c r="A4133" t="s">
        <v>19797</v>
      </c>
      <c r="B4133" t="s">
        <v>370</v>
      </c>
      <c r="C4133" t="s">
        <v>11181</v>
      </c>
      <c r="D4133" t="s">
        <v>7124</v>
      </c>
      <c r="E4133" t="s">
        <v>13381</v>
      </c>
      <c r="F4133" t="s">
        <v>19798</v>
      </c>
      <c r="G4133" t="s">
        <v>19798</v>
      </c>
      <c r="H4133" t="s">
        <v>6870</v>
      </c>
      <c r="I4133" t="s">
        <v>6871</v>
      </c>
      <c r="J4133">
        <v>1</v>
      </c>
      <c r="K4133">
        <v>1</v>
      </c>
      <c r="L4133" t="s">
        <v>6881</v>
      </c>
      <c r="M4133" t="s">
        <v>6873</v>
      </c>
      <c r="N4133" t="s">
        <v>6876</v>
      </c>
      <c r="O4133" t="s">
        <v>6875</v>
      </c>
      <c r="P4133" t="s">
        <v>6876</v>
      </c>
      <c r="Q4133" t="s">
        <v>6876</v>
      </c>
      <c r="R4133" t="s">
        <v>6874</v>
      </c>
      <c r="S4133">
        <v>4.7795100000000001</v>
      </c>
      <c r="T4133">
        <v>-75.760107000000005</v>
      </c>
      <c r="U4133" t="s">
        <v>19799</v>
      </c>
    </row>
    <row r="4134" spans="1:21" x14ac:dyDescent="0.3">
      <c r="A4134" t="s">
        <v>19800</v>
      </c>
      <c r="B4134" t="s">
        <v>370</v>
      </c>
      <c r="C4134" t="s">
        <v>11181</v>
      </c>
      <c r="D4134" t="s">
        <v>7124</v>
      </c>
      <c r="E4134" t="s">
        <v>13381</v>
      </c>
      <c r="F4134" t="s">
        <v>19801</v>
      </c>
      <c r="G4134" t="s">
        <v>19802</v>
      </c>
      <c r="H4134" t="s">
        <v>6870</v>
      </c>
      <c r="I4134" t="s">
        <v>6871</v>
      </c>
      <c r="J4134">
        <v>2</v>
      </c>
      <c r="K4134">
        <v>0</v>
      </c>
      <c r="L4134" t="s">
        <v>6872</v>
      </c>
      <c r="M4134" t="s">
        <v>6894</v>
      </c>
      <c r="N4134" t="s">
        <v>6876</v>
      </c>
      <c r="O4134" t="s">
        <v>6875</v>
      </c>
      <c r="P4134" t="s">
        <v>6876</v>
      </c>
      <c r="Q4134" t="s">
        <v>6876</v>
      </c>
      <c r="R4134" t="s">
        <v>6876</v>
      </c>
      <c r="S4134">
        <v>4.8384539999999996</v>
      </c>
      <c r="T4134">
        <v>-75.770844999999994</v>
      </c>
      <c r="U4134" t="s">
        <v>19803</v>
      </c>
    </row>
    <row r="4135" spans="1:21" x14ac:dyDescent="0.3">
      <c r="A4135" t="s">
        <v>19804</v>
      </c>
      <c r="B4135" t="s">
        <v>370</v>
      </c>
      <c r="C4135" t="s">
        <v>11178</v>
      </c>
      <c r="D4135" t="s">
        <v>7124</v>
      </c>
      <c r="E4135" t="s">
        <v>13381</v>
      </c>
      <c r="F4135" t="s">
        <v>19805</v>
      </c>
      <c r="G4135" t="s">
        <v>19806</v>
      </c>
      <c r="H4135" t="s">
        <v>6870</v>
      </c>
      <c r="I4135" t="s">
        <v>6871</v>
      </c>
      <c r="J4135">
        <v>1</v>
      </c>
      <c r="K4135">
        <v>0</v>
      </c>
      <c r="L4135" t="s">
        <v>6881</v>
      </c>
      <c r="M4135" t="s">
        <v>6873</v>
      </c>
      <c r="N4135" t="s">
        <v>6876</v>
      </c>
      <c r="O4135" t="s">
        <v>6875</v>
      </c>
      <c r="P4135" t="s">
        <v>6875</v>
      </c>
      <c r="Q4135" t="s">
        <v>6876</v>
      </c>
      <c r="R4135" t="s">
        <v>6875</v>
      </c>
      <c r="S4135">
        <v>4.8229749999999996</v>
      </c>
      <c r="T4135">
        <v>-75.756234000000006</v>
      </c>
      <c r="U4135" t="s">
        <v>19807</v>
      </c>
    </row>
    <row r="4136" spans="1:21" x14ac:dyDescent="0.3">
      <c r="A4136" t="s">
        <v>19808</v>
      </c>
      <c r="B4136" t="s">
        <v>370</v>
      </c>
      <c r="C4136" t="s">
        <v>11181</v>
      </c>
      <c r="D4136" t="s">
        <v>7124</v>
      </c>
      <c r="E4136" t="s">
        <v>13381</v>
      </c>
      <c r="F4136" t="s">
        <v>19809</v>
      </c>
      <c r="G4136" t="s">
        <v>19802</v>
      </c>
      <c r="H4136" t="s">
        <v>6870</v>
      </c>
      <c r="I4136" t="s">
        <v>6871</v>
      </c>
      <c r="J4136">
        <v>2</v>
      </c>
      <c r="K4136">
        <v>0</v>
      </c>
      <c r="L4136" t="s">
        <v>6890</v>
      </c>
      <c r="M4136" t="s">
        <v>6891</v>
      </c>
      <c r="N4136" t="s">
        <v>6874</v>
      </c>
      <c r="O4136" t="s">
        <v>6876</v>
      </c>
      <c r="P4136" t="s">
        <v>6876</v>
      </c>
      <c r="Q4136" t="s">
        <v>6876</v>
      </c>
      <c r="R4136" t="s">
        <v>6876</v>
      </c>
      <c r="S4136">
        <v>4.8205229999999997</v>
      </c>
      <c r="T4136">
        <v>-75.738084000000001</v>
      </c>
      <c r="U4136" t="s">
        <v>19810</v>
      </c>
    </row>
    <row r="4137" spans="1:21" x14ac:dyDescent="0.3">
      <c r="A4137" t="s">
        <v>19811</v>
      </c>
      <c r="B4137" t="s">
        <v>370</v>
      </c>
      <c r="C4137" t="s">
        <v>6876</v>
      </c>
      <c r="D4137" t="s">
        <v>7593</v>
      </c>
      <c r="E4137" t="s">
        <v>15528</v>
      </c>
      <c r="F4137" t="s">
        <v>19812</v>
      </c>
      <c r="G4137" t="s">
        <v>19813</v>
      </c>
      <c r="H4137" t="s">
        <v>6870</v>
      </c>
      <c r="I4137" t="s">
        <v>6871</v>
      </c>
      <c r="J4137" t="s">
        <v>370</v>
      </c>
      <c r="K4137">
        <v>0</v>
      </c>
      <c r="L4137" t="s">
        <v>6890</v>
      </c>
      <c r="M4137" t="s">
        <v>6891</v>
      </c>
      <c r="N4137" t="s">
        <v>6874</v>
      </c>
      <c r="O4137" t="s">
        <v>6874</v>
      </c>
      <c r="P4137" t="s">
        <v>6874</v>
      </c>
      <c r="Q4137" t="s">
        <v>6874</v>
      </c>
      <c r="R4137" t="s">
        <v>6874</v>
      </c>
      <c r="S4137">
        <v>4.8034460000000001</v>
      </c>
      <c r="T4137">
        <v>-75.739754000000005</v>
      </c>
      <c r="U4137" t="s">
        <v>19814</v>
      </c>
    </row>
    <row r="4138" spans="1:21" x14ac:dyDescent="0.3">
      <c r="A4138" t="s">
        <v>19815</v>
      </c>
      <c r="B4138" t="s">
        <v>370</v>
      </c>
      <c r="C4138" t="s">
        <v>11189</v>
      </c>
      <c r="D4138" t="s">
        <v>7034</v>
      </c>
      <c r="E4138" t="s">
        <v>7338</v>
      </c>
      <c r="F4138" t="s">
        <v>19816</v>
      </c>
      <c r="G4138" t="s">
        <v>19816</v>
      </c>
      <c r="H4138" t="s">
        <v>6870</v>
      </c>
      <c r="I4138" t="s">
        <v>6871</v>
      </c>
      <c r="J4138">
        <v>1</v>
      </c>
      <c r="K4138">
        <v>1</v>
      </c>
      <c r="L4138" t="s">
        <v>6872</v>
      </c>
      <c r="M4138" t="s">
        <v>6894</v>
      </c>
      <c r="N4138" t="s">
        <v>6874</v>
      </c>
      <c r="O4138" t="s">
        <v>6875</v>
      </c>
      <c r="P4138" t="s">
        <v>6875</v>
      </c>
      <c r="Q4138" t="s">
        <v>6874</v>
      </c>
      <c r="R4138" t="s">
        <v>6874</v>
      </c>
      <c r="S4138">
        <v>4.8071409999999997</v>
      </c>
      <c r="T4138">
        <v>-75.696089999999998</v>
      </c>
      <c r="U4138" t="s">
        <v>370</v>
      </c>
    </row>
    <row r="4139" spans="1:21" x14ac:dyDescent="0.3">
      <c r="A4139" t="s">
        <v>19817</v>
      </c>
      <c r="B4139" t="s">
        <v>370</v>
      </c>
      <c r="C4139" t="s">
        <v>11189</v>
      </c>
      <c r="D4139" t="s">
        <v>7034</v>
      </c>
      <c r="E4139" t="s">
        <v>7338</v>
      </c>
      <c r="F4139" t="s">
        <v>19818</v>
      </c>
      <c r="G4139" t="s">
        <v>19818</v>
      </c>
      <c r="H4139" t="s">
        <v>6870</v>
      </c>
      <c r="I4139" t="s">
        <v>6871</v>
      </c>
      <c r="J4139">
        <v>2</v>
      </c>
      <c r="K4139">
        <v>0</v>
      </c>
      <c r="L4139" t="s">
        <v>6872</v>
      </c>
      <c r="M4139" t="s">
        <v>6894</v>
      </c>
      <c r="N4139" t="s">
        <v>6874</v>
      </c>
      <c r="O4139" t="s">
        <v>6875</v>
      </c>
      <c r="P4139" t="s">
        <v>6874</v>
      </c>
      <c r="Q4139" t="s">
        <v>6874</v>
      </c>
      <c r="R4139" t="s">
        <v>6874</v>
      </c>
      <c r="S4139">
        <v>4.8068379999999999</v>
      </c>
      <c r="T4139">
        <v>-75.696326999999997</v>
      </c>
      <c r="U4139" t="s">
        <v>19819</v>
      </c>
    </row>
    <row r="4140" spans="1:21" x14ac:dyDescent="0.3">
      <c r="A4140" t="s">
        <v>19820</v>
      </c>
      <c r="B4140" t="s">
        <v>370</v>
      </c>
      <c r="C4140" t="s">
        <v>11189</v>
      </c>
      <c r="D4140" t="s">
        <v>7034</v>
      </c>
      <c r="E4140" t="s">
        <v>7338</v>
      </c>
      <c r="F4140" t="s">
        <v>19821</v>
      </c>
      <c r="G4140" t="s">
        <v>19821</v>
      </c>
      <c r="H4140" t="s">
        <v>6870</v>
      </c>
      <c r="I4140" t="s">
        <v>6871</v>
      </c>
      <c r="J4140">
        <v>1</v>
      </c>
      <c r="K4140">
        <v>1</v>
      </c>
      <c r="L4140" t="s">
        <v>6881</v>
      </c>
      <c r="M4140" t="s">
        <v>6873</v>
      </c>
      <c r="N4140" t="s">
        <v>6874</v>
      </c>
      <c r="O4140" t="s">
        <v>6875</v>
      </c>
      <c r="P4140" t="s">
        <v>6874</v>
      </c>
      <c r="Q4140" t="s">
        <v>6874</v>
      </c>
      <c r="R4140" t="s">
        <v>6874</v>
      </c>
      <c r="S4140">
        <v>4.8071140000000003</v>
      </c>
      <c r="T4140">
        <v>-75.696015000000003</v>
      </c>
      <c r="U4140" t="s">
        <v>370</v>
      </c>
    </row>
    <row r="4141" spans="1:21" x14ac:dyDescent="0.3">
      <c r="A4141" t="s">
        <v>19822</v>
      </c>
      <c r="B4141" t="s">
        <v>370</v>
      </c>
      <c r="C4141" t="s">
        <v>6876</v>
      </c>
      <c r="D4141" t="s">
        <v>7034</v>
      </c>
      <c r="E4141" t="s">
        <v>7338</v>
      </c>
      <c r="F4141" t="s">
        <v>19823</v>
      </c>
      <c r="G4141" t="s">
        <v>19823</v>
      </c>
      <c r="H4141" t="s">
        <v>6870</v>
      </c>
      <c r="I4141" t="s">
        <v>6871</v>
      </c>
      <c r="J4141">
        <v>1</v>
      </c>
      <c r="K4141">
        <v>0</v>
      </c>
      <c r="L4141" t="s">
        <v>6872</v>
      </c>
      <c r="M4141" t="s">
        <v>6891</v>
      </c>
      <c r="N4141" t="s">
        <v>6874</v>
      </c>
      <c r="O4141" t="s">
        <v>6874</v>
      </c>
      <c r="P4141" t="s">
        <v>6874</v>
      </c>
      <c r="Q4141" t="s">
        <v>6874</v>
      </c>
      <c r="R4141" t="s">
        <v>6874</v>
      </c>
      <c r="S4141">
        <v>4.8071089999999996</v>
      </c>
      <c r="T4141">
        <v>-75.695913000000004</v>
      </c>
      <c r="U4141" t="s">
        <v>19824</v>
      </c>
    </row>
    <row r="4142" spans="1:21" x14ac:dyDescent="0.3">
      <c r="A4142" t="s">
        <v>19825</v>
      </c>
      <c r="B4142" t="s">
        <v>370</v>
      </c>
      <c r="C4142" t="s">
        <v>11189</v>
      </c>
      <c r="D4142" t="s">
        <v>7034</v>
      </c>
      <c r="E4142" t="s">
        <v>8876</v>
      </c>
      <c r="F4142" t="s">
        <v>19826</v>
      </c>
      <c r="G4142" t="s">
        <v>19826</v>
      </c>
      <c r="H4142" t="s">
        <v>6870</v>
      </c>
      <c r="I4142" t="s">
        <v>6871</v>
      </c>
      <c r="J4142">
        <v>2</v>
      </c>
      <c r="K4142">
        <v>0</v>
      </c>
      <c r="L4142" t="s">
        <v>6890</v>
      </c>
      <c r="M4142" t="s">
        <v>6891</v>
      </c>
      <c r="N4142" t="s">
        <v>6874</v>
      </c>
      <c r="O4142" t="s">
        <v>6874</v>
      </c>
      <c r="P4142" t="s">
        <v>6874</v>
      </c>
      <c r="Q4142" t="s">
        <v>6874</v>
      </c>
      <c r="R4142" t="s">
        <v>6874</v>
      </c>
      <c r="S4142">
        <v>4.8009170000000001</v>
      </c>
      <c r="T4142">
        <v>-75.667355000000001</v>
      </c>
      <c r="U4142" t="s">
        <v>19827</v>
      </c>
    </row>
    <row r="4143" spans="1:21" x14ac:dyDescent="0.3">
      <c r="A4143" t="s">
        <v>19828</v>
      </c>
      <c r="B4143" t="s">
        <v>370</v>
      </c>
      <c r="C4143" t="s">
        <v>11189</v>
      </c>
      <c r="D4143" t="s">
        <v>7034</v>
      </c>
      <c r="E4143" t="s">
        <v>7303</v>
      </c>
      <c r="F4143" t="s">
        <v>19829</v>
      </c>
      <c r="G4143" t="s">
        <v>19829</v>
      </c>
      <c r="H4143" t="s">
        <v>6870</v>
      </c>
      <c r="I4143" t="s">
        <v>6871</v>
      </c>
      <c r="J4143">
        <v>2</v>
      </c>
      <c r="K4143">
        <v>0</v>
      </c>
      <c r="L4143" t="s">
        <v>6890</v>
      </c>
      <c r="M4143" t="s">
        <v>6891</v>
      </c>
      <c r="N4143" t="s">
        <v>6874</v>
      </c>
      <c r="O4143" t="s">
        <v>6874</v>
      </c>
      <c r="P4143" t="s">
        <v>6874</v>
      </c>
      <c r="Q4143" t="s">
        <v>6874</v>
      </c>
      <c r="R4143" t="s">
        <v>6874</v>
      </c>
      <c r="S4143">
        <v>4.8077959999999997</v>
      </c>
      <c r="T4143">
        <v>-75.696783999999994</v>
      </c>
      <c r="U4143" t="s">
        <v>19830</v>
      </c>
    </row>
    <row r="4144" spans="1:21" x14ac:dyDescent="0.3">
      <c r="A4144" t="s">
        <v>19831</v>
      </c>
      <c r="B4144" t="s">
        <v>370</v>
      </c>
      <c r="C4144" t="s">
        <v>11189</v>
      </c>
      <c r="D4144" t="s">
        <v>7034</v>
      </c>
      <c r="E4144" t="s">
        <v>7303</v>
      </c>
      <c r="F4144" t="s">
        <v>19832</v>
      </c>
      <c r="G4144" t="s">
        <v>19833</v>
      </c>
      <c r="H4144" t="s">
        <v>6870</v>
      </c>
      <c r="I4144" t="s">
        <v>6886</v>
      </c>
      <c r="J4144">
        <v>2</v>
      </c>
      <c r="K4144">
        <v>0</v>
      </c>
      <c r="L4144" t="s">
        <v>6872</v>
      </c>
      <c r="M4144" t="s">
        <v>6882</v>
      </c>
      <c r="N4144" t="s">
        <v>6874</v>
      </c>
      <c r="O4144" t="s">
        <v>6874</v>
      </c>
      <c r="P4144" t="s">
        <v>6874</v>
      </c>
      <c r="Q4144" t="s">
        <v>6875</v>
      </c>
      <c r="R4144" t="s">
        <v>6874</v>
      </c>
      <c r="S4144">
        <v>4.808103</v>
      </c>
      <c r="T4144">
        <v>-75.696534999999997</v>
      </c>
      <c r="U4144" t="s">
        <v>19834</v>
      </c>
    </row>
    <row r="4145" spans="1:21" x14ac:dyDescent="0.3">
      <c r="A4145" t="s">
        <v>19835</v>
      </c>
      <c r="B4145" t="s">
        <v>370</v>
      </c>
      <c r="C4145" t="s">
        <v>11189</v>
      </c>
      <c r="D4145" t="s">
        <v>7034</v>
      </c>
      <c r="E4145" t="s">
        <v>7303</v>
      </c>
      <c r="F4145" t="s">
        <v>19836</v>
      </c>
      <c r="G4145" t="s">
        <v>19837</v>
      </c>
      <c r="H4145" t="s">
        <v>6870</v>
      </c>
      <c r="I4145" t="s">
        <v>7836</v>
      </c>
      <c r="J4145">
        <v>4</v>
      </c>
      <c r="K4145">
        <v>0</v>
      </c>
      <c r="L4145" t="s">
        <v>6872</v>
      </c>
      <c r="M4145" t="s">
        <v>6894</v>
      </c>
      <c r="N4145" t="s">
        <v>6874</v>
      </c>
      <c r="O4145" t="s">
        <v>6875</v>
      </c>
      <c r="P4145" t="s">
        <v>6875</v>
      </c>
      <c r="Q4145" t="s">
        <v>6875</v>
      </c>
      <c r="R4145" t="s">
        <v>6874</v>
      </c>
      <c r="S4145">
        <v>4.8119709999999998</v>
      </c>
      <c r="T4145">
        <v>-75.696344999999994</v>
      </c>
      <c r="U4145" t="s">
        <v>19838</v>
      </c>
    </row>
    <row r="4146" spans="1:21" x14ac:dyDescent="0.3">
      <c r="A4146" t="s">
        <v>19839</v>
      </c>
      <c r="B4146" t="s">
        <v>370</v>
      </c>
      <c r="C4146" t="s">
        <v>11189</v>
      </c>
      <c r="D4146" t="s">
        <v>7034</v>
      </c>
      <c r="E4146" t="s">
        <v>8876</v>
      </c>
      <c r="F4146" t="s">
        <v>19840</v>
      </c>
      <c r="G4146" t="s">
        <v>19840</v>
      </c>
      <c r="H4146" t="s">
        <v>6870</v>
      </c>
      <c r="I4146" t="s">
        <v>6871</v>
      </c>
      <c r="J4146">
        <v>2</v>
      </c>
      <c r="K4146">
        <v>0</v>
      </c>
      <c r="L4146" t="s">
        <v>6890</v>
      </c>
      <c r="M4146" t="s">
        <v>6891</v>
      </c>
      <c r="N4146" t="s">
        <v>6874</v>
      </c>
      <c r="O4146" t="s">
        <v>6874</v>
      </c>
      <c r="P4146" t="s">
        <v>6874</v>
      </c>
      <c r="Q4146" t="s">
        <v>6874</v>
      </c>
      <c r="R4146" t="s">
        <v>6874</v>
      </c>
      <c r="S4146">
        <v>4.8001480000000001</v>
      </c>
      <c r="T4146">
        <v>-75.696095</v>
      </c>
      <c r="U4146" t="s">
        <v>19841</v>
      </c>
    </row>
    <row r="4147" spans="1:21" x14ac:dyDescent="0.3">
      <c r="A4147" t="s">
        <v>19842</v>
      </c>
      <c r="B4147" t="s">
        <v>370</v>
      </c>
      <c r="C4147" t="s">
        <v>11189</v>
      </c>
      <c r="D4147" t="s">
        <v>6921</v>
      </c>
      <c r="E4147" t="s">
        <v>7947</v>
      </c>
      <c r="F4147" t="s">
        <v>19843</v>
      </c>
      <c r="G4147" t="s">
        <v>19844</v>
      </c>
      <c r="H4147" t="s">
        <v>6870</v>
      </c>
      <c r="I4147" t="s">
        <v>6986</v>
      </c>
      <c r="J4147" t="s">
        <v>370</v>
      </c>
      <c r="K4147">
        <v>0</v>
      </c>
      <c r="L4147" t="s">
        <v>6890</v>
      </c>
      <c r="M4147" t="s">
        <v>6891</v>
      </c>
      <c r="N4147" t="s">
        <v>6874</v>
      </c>
      <c r="O4147" t="s">
        <v>6874</v>
      </c>
      <c r="P4147" t="s">
        <v>6874</v>
      </c>
      <c r="Q4147" t="s">
        <v>6874</v>
      </c>
      <c r="R4147" t="s">
        <v>6876</v>
      </c>
      <c r="S4147">
        <v>4.7983169999999999</v>
      </c>
      <c r="T4147">
        <v>-75.691687000000002</v>
      </c>
      <c r="U4147" t="s">
        <v>19845</v>
      </c>
    </row>
    <row r="4148" spans="1:21" x14ac:dyDescent="0.3">
      <c r="A4148" t="s">
        <v>19846</v>
      </c>
      <c r="B4148" t="s">
        <v>370</v>
      </c>
      <c r="C4148" t="s">
        <v>10333</v>
      </c>
      <c r="D4148" t="s">
        <v>7124</v>
      </c>
      <c r="E4148" t="s">
        <v>8650</v>
      </c>
      <c r="F4148" t="s">
        <v>19847</v>
      </c>
      <c r="G4148" t="s">
        <v>19847</v>
      </c>
      <c r="H4148" t="s">
        <v>6870</v>
      </c>
      <c r="I4148" t="s">
        <v>6871</v>
      </c>
      <c r="J4148">
        <v>3</v>
      </c>
      <c r="K4148" t="s">
        <v>370</v>
      </c>
      <c r="L4148" t="s">
        <v>6872</v>
      </c>
      <c r="M4148" t="s">
        <v>6894</v>
      </c>
      <c r="N4148" t="s">
        <v>6875</v>
      </c>
      <c r="O4148" t="s">
        <v>6876</v>
      </c>
      <c r="P4148" t="s">
        <v>6876</v>
      </c>
      <c r="Q4148" t="s">
        <v>6876</v>
      </c>
      <c r="R4148" t="s">
        <v>6875</v>
      </c>
      <c r="S4148">
        <v>4.8184659999999999</v>
      </c>
      <c r="T4148">
        <v>-75.695419000000001</v>
      </c>
      <c r="U4148" t="s">
        <v>13257</v>
      </c>
    </row>
    <row r="4149" spans="1:21" x14ac:dyDescent="0.3">
      <c r="A4149" t="s">
        <v>19848</v>
      </c>
      <c r="B4149" t="s">
        <v>370</v>
      </c>
      <c r="C4149" t="s">
        <v>10333</v>
      </c>
      <c r="D4149" t="s">
        <v>7124</v>
      </c>
      <c r="E4149" t="s">
        <v>8650</v>
      </c>
      <c r="F4149" t="s">
        <v>19849</v>
      </c>
      <c r="G4149" t="s">
        <v>19849</v>
      </c>
      <c r="H4149" t="s">
        <v>6870</v>
      </c>
      <c r="I4149" t="s">
        <v>6871</v>
      </c>
      <c r="J4149">
        <v>1</v>
      </c>
      <c r="K4149" t="s">
        <v>370</v>
      </c>
      <c r="L4149" t="s">
        <v>6881</v>
      </c>
      <c r="M4149" t="s">
        <v>6873</v>
      </c>
      <c r="N4149" t="s">
        <v>6876</v>
      </c>
      <c r="O4149" t="s">
        <v>6875</v>
      </c>
      <c r="P4149" t="s">
        <v>6876</v>
      </c>
      <c r="Q4149" t="s">
        <v>6876</v>
      </c>
      <c r="R4149" t="s">
        <v>6876</v>
      </c>
      <c r="S4149">
        <v>4.8184659999999999</v>
      </c>
      <c r="T4149">
        <v>-75.695419000000001</v>
      </c>
      <c r="U4149" t="s">
        <v>19850</v>
      </c>
    </row>
    <row r="4150" spans="1:21" x14ac:dyDescent="0.3">
      <c r="A4150" t="s">
        <v>19851</v>
      </c>
      <c r="B4150" t="s">
        <v>370</v>
      </c>
      <c r="C4150" t="s">
        <v>10333</v>
      </c>
      <c r="D4150" t="s">
        <v>7124</v>
      </c>
      <c r="E4150" t="s">
        <v>8650</v>
      </c>
      <c r="F4150" t="s">
        <v>19852</v>
      </c>
      <c r="G4150" t="s">
        <v>19852</v>
      </c>
      <c r="H4150" t="s">
        <v>6870</v>
      </c>
      <c r="I4150" t="s">
        <v>6871</v>
      </c>
      <c r="J4150">
        <v>1</v>
      </c>
      <c r="K4150" t="s">
        <v>370</v>
      </c>
      <c r="L4150" t="s">
        <v>6872</v>
      </c>
      <c r="M4150" t="s">
        <v>6894</v>
      </c>
      <c r="N4150" t="s">
        <v>6875</v>
      </c>
      <c r="O4150" t="s">
        <v>6876</v>
      </c>
      <c r="P4150" t="s">
        <v>6875</v>
      </c>
      <c r="Q4150" t="s">
        <v>6876</v>
      </c>
      <c r="R4150" t="s">
        <v>6876</v>
      </c>
      <c r="S4150">
        <v>4.8267530000000001</v>
      </c>
      <c r="T4150">
        <v>-75.697136</v>
      </c>
      <c r="U4150" t="s">
        <v>19853</v>
      </c>
    </row>
    <row r="4151" spans="1:21" x14ac:dyDescent="0.3">
      <c r="A4151" t="s">
        <v>19854</v>
      </c>
      <c r="B4151" t="s">
        <v>370</v>
      </c>
      <c r="C4151" t="s">
        <v>10333</v>
      </c>
      <c r="D4151" t="s">
        <v>7124</v>
      </c>
      <c r="E4151" t="s">
        <v>8650</v>
      </c>
      <c r="F4151" t="s">
        <v>19855</v>
      </c>
      <c r="G4151" t="s">
        <v>19855</v>
      </c>
      <c r="H4151" t="s">
        <v>6870</v>
      </c>
      <c r="I4151" t="s">
        <v>6871</v>
      </c>
      <c r="J4151">
        <v>1</v>
      </c>
      <c r="K4151" t="s">
        <v>370</v>
      </c>
      <c r="L4151" t="s">
        <v>6872</v>
      </c>
      <c r="M4151" t="s">
        <v>6873</v>
      </c>
      <c r="N4151" t="s">
        <v>6876</v>
      </c>
      <c r="O4151" t="s">
        <v>6875</v>
      </c>
      <c r="P4151" t="s">
        <v>6874</v>
      </c>
      <c r="Q4151" t="s">
        <v>6876</v>
      </c>
      <c r="R4151" t="s">
        <v>6876</v>
      </c>
      <c r="S4151">
        <v>4.8184659999999999</v>
      </c>
      <c r="T4151">
        <v>-75.695419000000001</v>
      </c>
      <c r="U4151" t="s">
        <v>19856</v>
      </c>
    </row>
    <row r="4152" spans="1:21" x14ac:dyDescent="0.3">
      <c r="A4152" t="s">
        <v>19857</v>
      </c>
      <c r="B4152" t="s">
        <v>370</v>
      </c>
      <c r="C4152" t="s">
        <v>10333</v>
      </c>
      <c r="D4152" t="s">
        <v>7124</v>
      </c>
      <c r="E4152" t="s">
        <v>8650</v>
      </c>
      <c r="F4152" t="s">
        <v>19858</v>
      </c>
      <c r="G4152" t="s">
        <v>19858</v>
      </c>
      <c r="H4152" t="s">
        <v>6870</v>
      </c>
      <c r="I4152" t="s">
        <v>6871</v>
      </c>
      <c r="J4152">
        <v>2</v>
      </c>
      <c r="K4152" t="s">
        <v>370</v>
      </c>
      <c r="L4152" t="s">
        <v>6881</v>
      </c>
      <c r="M4152" t="s">
        <v>6873</v>
      </c>
      <c r="N4152" t="s">
        <v>6874</v>
      </c>
      <c r="O4152" t="s">
        <v>6875</v>
      </c>
      <c r="P4152" t="s">
        <v>6874</v>
      </c>
      <c r="Q4152" t="s">
        <v>6875</v>
      </c>
      <c r="R4152" t="s">
        <v>6875</v>
      </c>
      <c r="S4152">
        <v>4.8184659999999999</v>
      </c>
      <c r="T4152">
        <v>-75.695419000000001</v>
      </c>
      <c r="U4152" t="s">
        <v>19859</v>
      </c>
    </row>
    <row r="4153" spans="1:21" x14ac:dyDescent="0.3">
      <c r="A4153" t="s">
        <v>19860</v>
      </c>
      <c r="B4153" t="s">
        <v>370</v>
      </c>
      <c r="C4153" t="s">
        <v>10333</v>
      </c>
      <c r="D4153" t="s">
        <v>7124</v>
      </c>
      <c r="E4153" t="s">
        <v>8650</v>
      </c>
      <c r="F4153" t="s">
        <v>19861</v>
      </c>
      <c r="G4153" t="s">
        <v>19861</v>
      </c>
      <c r="H4153" t="s">
        <v>6870</v>
      </c>
      <c r="I4153" t="s">
        <v>6871</v>
      </c>
      <c r="J4153">
        <v>1</v>
      </c>
      <c r="K4153" t="s">
        <v>370</v>
      </c>
      <c r="L4153" t="s">
        <v>6872</v>
      </c>
      <c r="M4153" t="s">
        <v>6894</v>
      </c>
      <c r="N4153" t="s">
        <v>6875</v>
      </c>
      <c r="O4153" t="s">
        <v>6876</v>
      </c>
      <c r="P4153" t="s">
        <v>6875</v>
      </c>
      <c r="Q4153" t="s">
        <v>6876</v>
      </c>
      <c r="R4153" t="s">
        <v>6875</v>
      </c>
      <c r="S4153">
        <v>4.8126860000000002</v>
      </c>
      <c r="T4153">
        <v>-75.692803999999995</v>
      </c>
      <c r="U4153" t="s">
        <v>19862</v>
      </c>
    </row>
    <row r="4154" spans="1:21" x14ac:dyDescent="0.3">
      <c r="A4154" t="s">
        <v>19863</v>
      </c>
      <c r="B4154" t="s">
        <v>370</v>
      </c>
      <c r="C4154" t="s">
        <v>11181</v>
      </c>
      <c r="D4154" t="s">
        <v>6921</v>
      </c>
      <c r="E4154" t="s">
        <v>7965</v>
      </c>
      <c r="F4154" t="s">
        <v>19864</v>
      </c>
      <c r="G4154" t="s">
        <v>19865</v>
      </c>
      <c r="H4154" t="s">
        <v>6870</v>
      </c>
      <c r="I4154" t="s">
        <v>6871</v>
      </c>
      <c r="J4154">
        <v>15</v>
      </c>
      <c r="K4154">
        <v>2</v>
      </c>
      <c r="L4154" t="s">
        <v>6890</v>
      </c>
      <c r="M4154" t="s">
        <v>6873</v>
      </c>
      <c r="N4154" t="s">
        <v>6874</v>
      </c>
      <c r="O4154" t="s">
        <v>6874</v>
      </c>
      <c r="P4154" t="s">
        <v>6876</v>
      </c>
      <c r="Q4154" t="s">
        <v>6874</v>
      </c>
      <c r="R4154" t="s">
        <v>6874</v>
      </c>
      <c r="S4154">
        <v>4.8042930000000004</v>
      </c>
      <c r="T4154">
        <v>-75.688333999999998</v>
      </c>
      <c r="U4154" t="s">
        <v>19866</v>
      </c>
    </row>
    <row r="4155" spans="1:21" x14ac:dyDescent="0.3">
      <c r="A4155" t="s">
        <v>19867</v>
      </c>
      <c r="B4155" t="s">
        <v>370</v>
      </c>
      <c r="C4155" t="s">
        <v>11178</v>
      </c>
      <c r="D4155" t="s">
        <v>9892</v>
      </c>
      <c r="E4155" t="s">
        <v>7124</v>
      </c>
      <c r="F4155" t="s">
        <v>9812</v>
      </c>
      <c r="G4155" t="s">
        <v>9812</v>
      </c>
      <c r="H4155" t="s">
        <v>6870</v>
      </c>
      <c r="I4155" t="s">
        <v>6871</v>
      </c>
      <c r="J4155">
        <v>3</v>
      </c>
      <c r="K4155">
        <v>1</v>
      </c>
      <c r="L4155" t="s">
        <v>6872</v>
      </c>
      <c r="M4155" t="s">
        <v>6894</v>
      </c>
      <c r="N4155" t="s">
        <v>6876</v>
      </c>
      <c r="O4155" t="s">
        <v>6875</v>
      </c>
      <c r="P4155" t="s">
        <v>6876</v>
      </c>
      <c r="Q4155" t="s">
        <v>6876</v>
      </c>
      <c r="R4155" t="s">
        <v>6875</v>
      </c>
      <c r="S4155">
        <v>4.8184659999999999</v>
      </c>
      <c r="T4155">
        <v>-75.695419000000001</v>
      </c>
      <c r="U4155" t="s">
        <v>18079</v>
      </c>
    </row>
    <row r="4156" spans="1:21" x14ac:dyDescent="0.3">
      <c r="A4156" t="s">
        <v>19868</v>
      </c>
      <c r="B4156" t="s">
        <v>370</v>
      </c>
      <c r="C4156" t="s">
        <v>11185</v>
      </c>
      <c r="D4156" t="s">
        <v>7124</v>
      </c>
      <c r="E4156" t="s">
        <v>7124</v>
      </c>
      <c r="F4156" t="s">
        <v>19869</v>
      </c>
      <c r="G4156" t="s">
        <v>6974</v>
      </c>
      <c r="H4156" t="s">
        <v>6870</v>
      </c>
      <c r="I4156" t="s">
        <v>6871</v>
      </c>
      <c r="J4156" t="s">
        <v>370</v>
      </c>
      <c r="K4156" t="s">
        <v>370</v>
      </c>
      <c r="L4156" t="s">
        <v>6881</v>
      </c>
      <c r="M4156" t="s">
        <v>6891</v>
      </c>
      <c r="N4156" t="s">
        <v>6874</v>
      </c>
      <c r="O4156" t="s">
        <v>6874</v>
      </c>
      <c r="P4156" t="s">
        <v>6874</v>
      </c>
      <c r="Q4156" t="s">
        <v>6874</v>
      </c>
      <c r="R4156" t="s">
        <v>6875</v>
      </c>
      <c r="S4156">
        <v>4.8156129999999999</v>
      </c>
      <c r="T4156">
        <v>-75.692119000000005</v>
      </c>
      <c r="U4156" t="s">
        <v>19870</v>
      </c>
    </row>
    <row r="4157" spans="1:21" x14ac:dyDescent="0.3">
      <c r="A4157" t="s">
        <v>19871</v>
      </c>
      <c r="B4157" t="s">
        <v>370</v>
      </c>
      <c r="C4157" t="s">
        <v>11185</v>
      </c>
      <c r="D4157" t="s">
        <v>7124</v>
      </c>
      <c r="E4157" t="s">
        <v>7124</v>
      </c>
      <c r="F4157" t="s">
        <v>19872</v>
      </c>
      <c r="G4157" t="s">
        <v>19873</v>
      </c>
      <c r="H4157" t="s">
        <v>6870</v>
      </c>
      <c r="I4157" t="s">
        <v>6886</v>
      </c>
      <c r="J4157">
        <v>2</v>
      </c>
      <c r="K4157" t="s">
        <v>370</v>
      </c>
      <c r="L4157" t="s">
        <v>6890</v>
      </c>
      <c r="M4157" t="s">
        <v>6891</v>
      </c>
      <c r="N4157" t="s">
        <v>6874</v>
      </c>
      <c r="O4157" t="s">
        <v>6874</v>
      </c>
      <c r="P4157" t="s">
        <v>6874</v>
      </c>
      <c r="Q4157" t="s">
        <v>6874</v>
      </c>
      <c r="R4157" t="s">
        <v>6875</v>
      </c>
      <c r="S4157">
        <v>4.8145829999999998</v>
      </c>
      <c r="T4157">
        <v>-75.692297999999994</v>
      </c>
      <c r="U4157" t="s">
        <v>19874</v>
      </c>
    </row>
    <row r="4158" spans="1:21" x14ac:dyDescent="0.3">
      <c r="A4158" t="s">
        <v>19875</v>
      </c>
      <c r="B4158" t="s">
        <v>370</v>
      </c>
      <c r="C4158" t="s">
        <v>11185</v>
      </c>
      <c r="D4158" t="s">
        <v>7124</v>
      </c>
      <c r="E4158" t="s">
        <v>7124</v>
      </c>
      <c r="F4158" t="s">
        <v>19876</v>
      </c>
      <c r="G4158" t="s">
        <v>19877</v>
      </c>
      <c r="H4158" t="s">
        <v>6870</v>
      </c>
      <c r="I4158" t="s">
        <v>7148</v>
      </c>
      <c r="J4158">
        <v>4</v>
      </c>
      <c r="K4158" t="s">
        <v>370</v>
      </c>
      <c r="L4158" t="s">
        <v>6890</v>
      </c>
      <c r="M4158" t="s">
        <v>6891</v>
      </c>
      <c r="N4158" t="s">
        <v>6874</v>
      </c>
      <c r="O4158" t="s">
        <v>6874</v>
      </c>
      <c r="P4158" t="s">
        <v>6874</v>
      </c>
      <c r="Q4158" t="s">
        <v>6874</v>
      </c>
      <c r="R4158" t="s">
        <v>6875</v>
      </c>
      <c r="S4158">
        <v>4.8148819999999999</v>
      </c>
      <c r="T4158">
        <v>-75.692361000000005</v>
      </c>
      <c r="U4158" t="s">
        <v>19878</v>
      </c>
    </row>
    <row r="4159" spans="1:21" x14ac:dyDescent="0.3">
      <c r="A4159" t="s">
        <v>19879</v>
      </c>
      <c r="B4159" t="s">
        <v>370</v>
      </c>
      <c r="C4159" t="s">
        <v>11185</v>
      </c>
      <c r="D4159" t="s">
        <v>7124</v>
      </c>
      <c r="E4159" t="s">
        <v>7124</v>
      </c>
      <c r="F4159" t="s">
        <v>8606</v>
      </c>
      <c r="G4159" t="s">
        <v>8606</v>
      </c>
      <c r="H4159" t="s">
        <v>6870</v>
      </c>
      <c r="I4159" t="s">
        <v>19880</v>
      </c>
      <c r="J4159">
        <v>9</v>
      </c>
      <c r="K4159">
        <v>1</v>
      </c>
      <c r="L4159" t="s">
        <v>6881</v>
      </c>
      <c r="M4159" t="s">
        <v>6873</v>
      </c>
      <c r="N4159" t="s">
        <v>6876</v>
      </c>
      <c r="O4159" t="s">
        <v>6875</v>
      </c>
      <c r="P4159" t="s">
        <v>6876</v>
      </c>
      <c r="Q4159" t="s">
        <v>6875</v>
      </c>
      <c r="R4159" t="s">
        <v>6875</v>
      </c>
      <c r="S4159">
        <v>4.8152509999999999</v>
      </c>
      <c r="T4159">
        <v>-75.692538999999996</v>
      </c>
      <c r="U4159" t="s">
        <v>19881</v>
      </c>
    </row>
    <row r="4160" spans="1:21" x14ac:dyDescent="0.3">
      <c r="A4160" t="s">
        <v>19882</v>
      </c>
      <c r="B4160" t="s">
        <v>370</v>
      </c>
      <c r="C4160" t="s">
        <v>370</v>
      </c>
      <c r="D4160" t="s">
        <v>7124</v>
      </c>
      <c r="E4160" t="s">
        <v>7124</v>
      </c>
      <c r="F4160" t="s">
        <v>19883</v>
      </c>
      <c r="G4160" t="s">
        <v>19883</v>
      </c>
      <c r="H4160" t="s">
        <v>6870</v>
      </c>
      <c r="I4160" t="s">
        <v>6871</v>
      </c>
      <c r="J4160">
        <v>2</v>
      </c>
      <c r="K4160">
        <v>1</v>
      </c>
      <c r="L4160" t="s">
        <v>6882</v>
      </c>
      <c r="M4160" t="s">
        <v>6891</v>
      </c>
      <c r="N4160" t="s">
        <v>6874</v>
      </c>
      <c r="O4160" t="s">
        <v>6874</v>
      </c>
      <c r="P4160" t="s">
        <v>6874</v>
      </c>
      <c r="Q4160" t="s">
        <v>6874</v>
      </c>
      <c r="R4160" t="s">
        <v>6874</v>
      </c>
      <c r="S4160">
        <v>4.8160030000000003</v>
      </c>
      <c r="T4160">
        <v>-75.690257000000003</v>
      </c>
      <c r="U4160" t="s">
        <v>19884</v>
      </c>
    </row>
    <row r="4161" spans="1:21" x14ac:dyDescent="0.3">
      <c r="A4161" t="s">
        <v>19885</v>
      </c>
      <c r="B4161" t="s">
        <v>370</v>
      </c>
      <c r="C4161" t="s">
        <v>11181</v>
      </c>
      <c r="D4161" t="s">
        <v>6928</v>
      </c>
      <c r="E4161" t="s">
        <v>14424</v>
      </c>
      <c r="F4161" t="s">
        <v>19886</v>
      </c>
      <c r="G4161" t="s">
        <v>19886</v>
      </c>
      <c r="H4161" t="s">
        <v>6870</v>
      </c>
      <c r="I4161" t="s">
        <v>6871</v>
      </c>
      <c r="J4161">
        <v>2</v>
      </c>
      <c r="K4161" t="s">
        <v>370</v>
      </c>
      <c r="L4161" t="s">
        <v>6881</v>
      </c>
      <c r="M4161" t="s">
        <v>6873</v>
      </c>
      <c r="N4161" t="s">
        <v>6876</v>
      </c>
      <c r="O4161" t="s">
        <v>6875</v>
      </c>
      <c r="P4161" t="s">
        <v>6875</v>
      </c>
      <c r="Q4161" t="s">
        <v>6875</v>
      </c>
      <c r="R4161" t="s">
        <v>6876</v>
      </c>
      <c r="S4161">
        <v>4.8170970000000004</v>
      </c>
      <c r="T4161">
        <v>-75.714143000000007</v>
      </c>
      <c r="U4161" t="s">
        <v>19887</v>
      </c>
    </row>
    <row r="4162" spans="1:21" x14ac:dyDescent="0.3">
      <c r="A4162" t="s">
        <v>19888</v>
      </c>
      <c r="B4162" t="s">
        <v>370</v>
      </c>
      <c r="C4162" t="s">
        <v>11185</v>
      </c>
      <c r="D4162" t="s">
        <v>7021</v>
      </c>
      <c r="E4162" t="s">
        <v>8678</v>
      </c>
      <c r="F4162" t="s">
        <v>19889</v>
      </c>
      <c r="G4162" t="s">
        <v>19890</v>
      </c>
      <c r="H4162" t="s">
        <v>6870</v>
      </c>
      <c r="I4162" t="s">
        <v>7651</v>
      </c>
      <c r="J4162">
        <v>5</v>
      </c>
      <c r="K4162">
        <v>4</v>
      </c>
      <c r="L4162" t="s">
        <v>6872</v>
      </c>
      <c r="M4162" t="s">
        <v>6894</v>
      </c>
      <c r="N4162" t="s">
        <v>6876</v>
      </c>
      <c r="O4162" t="s">
        <v>6875</v>
      </c>
      <c r="P4162" t="s">
        <v>6875</v>
      </c>
      <c r="Q4162" t="s">
        <v>6875</v>
      </c>
      <c r="R4162" t="s">
        <v>6874</v>
      </c>
      <c r="S4162">
        <v>4.8106640000000001</v>
      </c>
      <c r="T4162">
        <v>-75.703372999999999</v>
      </c>
      <c r="U4162" t="s">
        <v>19891</v>
      </c>
    </row>
    <row r="4163" spans="1:21" x14ac:dyDescent="0.3">
      <c r="A4163" t="s">
        <v>19892</v>
      </c>
      <c r="B4163" t="s">
        <v>370</v>
      </c>
      <c r="C4163" t="s">
        <v>10333</v>
      </c>
      <c r="D4163" t="s">
        <v>7124</v>
      </c>
      <c r="E4163" t="s">
        <v>8650</v>
      </c>
      <c r="F4163" t="s">
        <v>19893</v>
      </c>
      <c r="G4163" t="s">
        <v>19893</v>
      </c>
      <c r="H4163" t="s">
        <v>6870</v>
      </c>
      <c r="I4163" t="s">
        <v>6871</v>
      </c>
      <c r="J4163">
        <v>2</v>
      </c>
      <c r="K4163" t="s">
        <v>370</v>
      </c>
      <c r="L4163" t="s">
        <v>6872</v>
      </c>
      <c r="M4163" t="s">
        <v>6894</v>
      </c>
      <c r="N4163" t="s">
        <v>6874</v>
      </c>
      <c r="O4163" t="s">
        <v>6875</v>
      </c>
      <c r="P4163" t="s">
        <v>6874</v>
      </c>
      <c r="Q4163" t="s">
        <v>6875</v>
      </c>
      <c r="R4163" t="s">
        <v>6874</v>
      </c>
      <c r="S4163">
        <v>4.8184659999999999</v>
      </c>
      <c r="T4163">
        <v>-75.695419000000001</v>
      </c>
      <c r="U4163" t="s">
        <v>19894</v>
      </c>
    </row>
    <row r="4164" spans="1:21" x14ac:dyDescent="0.3">
      <c r="A4164" t="s">
        <v>19895</v>
      </c>
      <c r="B4164" t="s">
        <v>370</v>
      </c>
      <c r="C4164" t="s">
        <v>11189</v>
      </c>
      <c r="D4164" t="s">
        <v>7034</v>
      </c>
      <c r="E4164" t="s">
        <v>19266</v>
      </c>
      <c r="F4164" t="s">
        <v>19896</v>
      </c>
      <c r="G4164" t="s">
        <v>19896</v>
      </c>
      <c r="H4164" t="s">
        <v>6870</v>
      </c>
      <c r="I4164" t="s">
        <v>6871</v>
      </c>
      <c r="J4164">
        <v>2</v>
      </c>
      <c r="K4164">
        <v>1</v>
      </c>
      <c r="L4164" t="s">
        <v>6872</v>
      </c>
      <c r="M4164" t="s">
        <v>6894</v>
      </c>
      <c r="N4164" t="s">
        <v>6875</v>
      </c>
      <c r="O4164" t="s">
        <v>6874</v>
      </c>
      <c r="P4164" t="s">
        <v>6874</v>
      </c>
      <c r="Q4164" t="s">
        <v>6874</v>
      </c>
      <c r="R4164" t="s">
        <v>6874</v>
      </c>
      <c r="S4164">
        <v>4.7980600000000004</v>
      </c>
      <c r="T4164">
        <v>-75.66883</v>
      </c>
      <c r="U4164" t="s">
        <v>19897</v>
      </c>
    </row>
    <row r="4165" spans="1:21" x14ac:dyDescent="0.3">
      <c r="A4165" t="s">
        <v>19898</v>
      </c>
      <c r="B4165" t="s">
        <v>370</v>
      </c>
      <c r="C4165" t="s">
        <v>11189</v>
      </c>
      <c r="D4165" t="s">
        <v>7034</v>
      </c>
      <c r="E4165" t="s">
        <v>19266</v>
      </c>
      <c r="F4165" t="s">
        <v>19899</v>
      </c>
      <c r="G4165" t="s">
        <v>19899</v>
      </c>
      <c r="H4165" t="s">
        <v>6870</v>
      </c>
      <c r="I4165" t="s">
        <v>6871</v>
      </c>
      <c r="J4165">
        <v>1</v>
      </c>
      <c r="K4165" t="s">
        <v>370</v>
      </c>
      <c r="L4165" t="s">
        <v>6872</v>
      </c>
      <c r="M4165" t="s">
        <v>6894</v>
      </c>
      <c r="N4165" t="s">
        <v>6875</v>
      </c>
      <c r="O4165" t="s">
        <v>6876</v>
      </c>
      <c r="P4165" t="s">
        <v>6875</v>
      </c>
      <c r="Q4165" t="s">
        <v>6876</v>
      </c>
      <c r="R4165" t="s">
        <v>6875</v>
      </c>
      <c r="S4165">
        <v>4.7980830000000001</v>
      </c>
      <c r="T4165">
        <v>-75.668807000000001</v>
      </c>
      <c r="U4165" t="s">
        <v>19900</v>
      </c>
    </row>
    <row r="4166" spans="1:21" x14ac:dyDescent="0.3">
      <c r="A4166" t="s">
        <v>19901</v>
      </c>
      <c r="B4166" t="s">
        <v>370</v>
      </c>
      <c r="C4166" t="s">
        <v>11189</v>
      </c>
      <c r="D4166" t="s">
        <v>7034</v>
      </c>
      <c r="E4166" t="s">
        <v>19266</v>
      </c>
      <c r="F4166" t="s">
        <v>19902</v>
      </c>
      <c r="G4166" t="s">
        <v>19902</v>
      </c>
      <c r="H4166" t="s">
        <v>6870</v>
      </c>
      <c r="I4166" t="s">
        <v>6871</v>
      </c>
      <c r="J4166">
        <v>1</v>
      </c>
      <c r="K4166">
        <v>1</v>
      </c>
      <c r="L4166" t="s">
        <v>6872</v>
      </c>
      <c r="M4166" t="s">
        <v>6894</v>
      </c>
      <c r="N4166" t="s">
        <v>6875</v>
      </c>
      <c r="O4166" t="s">
        <v>6876</v>
      </c>
      <c r="P4166" t="s">
        <v>6875</v>
      </c>
      <c r="Q4166" t="s">
        <v>6876</v>
      </c>
      <c r="R4166" t="s">
        <v>6876</v>
      </c>
      <c r="S4166">
        <v>4.7980710000000002</v>
      </c>
      <c r="T4166">
        <v>-75.668818999999999</v>
      </c>
      <c r="U4166" t="s">
        <v>19903</v>
      </c>
    </row>
    <row r="4167" spans="1:21" x14ac:dyDescent="0.3">
      <c r="A4167" t="s">
        <v>19904</v>
      </c>
      <c r="B4167" t="s">
        <v>370</v>
      </c>
      <c r="C4167" t="s">
        <v>11189</v>
      </c>
      <c r="D4167" t="s">
        <v>7034</v>
      </c>
      <c r="E4167" t="s">
        <v>19266</v>
      </c>
      <c r="F4167" t="s">
        <v>19905</v>
      </c>
      <c r="G4167" t="s">
        <v>19905</v>
      </c>
      <c r="H4167" t="s">
        <v>6870</v>
      </c>
      <c r="I4167" t="s">
        <v>6871</v>
      </c>
      <c r="J4167">
        <v>1</v>
      </c>
      <c r="K4167">
        <v>1</v>
      </c>
      <c r="L4167" t="s">
        <v>6890</v>
      </c>
      <c r="M4167" t="s">
        <v>6891</v>
      </c>
      <c r="N4167" t="s">
        <v>6874</v>
      </c>
      <c r="O4167" t="s">
        <v>6874</v>
      </c>
      <c r="P4167" t="s">
        <v>6874</v>
      </c>
      <c r="Q4167" t="s">
        <v>6875</v>
      </c>
      <c r="R4167" t="s">
        <v>6874</v>
      </c>
      <c r="S4167">
        <v>4.7980780000000003</v>
      </c>
      <c r="T4167">
        <v>-75.668808999999996</v>
      </c>
      <c r="U4167" t="s">
        <v>19906</v>
      </c>
    </row>
    <row r="4168" spans="1:21" x14ac:dyDescent="0.3">
      <c r="A4168" t="s">
        <v>19907</v>
      </c>
      <c r="B4168" t="s">
        <v>370</v>
      </c>
      <c r="C4168" t="s">
        <v>11189</v>
      </c>
      <c r="D4168" t="s">
        <v>7034</v>
      </c>
      <c r="E4168" t="s">
        <v>19266</v>
      </c>
      <c r="F4168" t="s">
        <v>19908</v>
      </c>
      <c r="G4168" t="s">
        <v>19908</v>
      </c>
      <c r="H4168" t="s">
        <v>6870</v>
      </c>
      <c r="I4168" t="s">
        <v>6871</v>
      </c>
      <c r="J4168">
        <v>2</v>
      </c>
      <c r="K4168">
        <v>1</v>
      </c>
      <c r="L4168" t="s">
        <v>6890</v>
      </c>
      <c r="M4168" t="s">
        <v>6891</v>
      </c>
      <c r="N4168" t="s">
        <v>6874</v>
      </c>
      <c r="O4168" t="s">
        <v>6874</v>
      </c>
      <c r="P4168" t="s">
        <v>6874</v>
      </c>
      <c r="Q4168" t="s">
        <v>6874</v>
      </c>
      <c r="R4168" t="s">
        <v>6874</v>
      </c>
      <c r="S4168">
        <v>4.7981350000000003</v>
      </c>
      <c r="T4168">
        <v>-75.668775999999994</v>
      </c>
      <c r="U4168" t="s">
        <v>19909</v>
      </c>
    </row>
    <row r="4169" spans="1:21" x14ac:dyDescent="0.3">
      <c r="A4169" t="s">
        <v>19910</v>
      </c>
      <c r="B4169" t="s">
        <v>370</v>
      </c>
      <c r="C4169" t="s">
        <v>11189</v>
      </c>
      <c r="D4169" t="s">
        <v>7034</v>
      </c>
      <c r="E4169" t="s">
        <v>2863</v>
      </c>
      <c r="F4169" t="s">
        <v>19911</v>
      </c>
      <c r="G4169" t="s">
        <v>19911</v>
      </c>
      <c r="H4169" t="s">
        <v>6870</v>
      </c>
      <c r="I4169" t="s">
        <v>6871</v>
      </c>
      <c r="J4169">
        <v>2</v>
      </c>
      <c r="K4169" t="s">
        <v>370</v>
      </c>
      <c r="L4169" t="s">
        <v>6872</v>
      </c>
      <c r="M4169" t="s">
        <v>6894</v>
      </c>
      <c r="N4169" t="s">
        <v>6875</v>
      </c>
      <c r="O4169" t="s">
        <v>6874</v>
      </c>
      <c r="P4169" t="s">
        <v>6874</v>
      </c>
      <c r="Q4169" t="s">
        <v>6874</v>
      </c>
      <c r="R4169" t="s">
        <v>6874</v>
      </c>
      <c r="S4169">
        <v>4.8052419999999998</v>
      </c>
      <c r="T4169">
        <v>-75.695160999999999</v>
      </c>
      <c r="U4169" t="s">
        <v>19912</v>
      </c>
    </row>
    <row r="4170" spans="1:21" x14ac:dyDescent="0.3">
      <c r="A4170" t="s">
        <v>19913</v>
      </c>
      <c r="B4170" t="s">
        <v>370</v>
      </c>
      <c r="C4170" t="s">
        <v>11189</v>
      </c>
      <c r="D4170" t="s">
        <v>7034</v>
      </c>
      <c r="E4170" t="s">
        <v>2863</v>
      </c>
      <c r="F4170" t="s">
        <v>19914</v>
      </c>
      <c r="G4170" t="s">
        <v>19914</v>
      </c>
      <c r="H4170" t="s">
        <v>6870</v>
      </c>
      <c r="I4170" t="s">
        <v>6871</v>
      </c>
      <c r="J4170">
        <v>4</v>
      </c>
      <c r="K4170" t="s">
        <v>370</v>
      </c>
      <c r="L4170" t="s">
        <v>6872</v>
      </c>
      <c r="M4170" t="s">
        <v>6894</v>
      </c>
      <c r="N4170" t="s">
        <v>6875</v>
      </c>
      <c r="O4170" t="s">
        <v>6874</v>
      </c>
      <c r="P4170" t="s">
        <v>6874</v>
      </c>
      <c r="Q4170" t="s">
        <v>6874</v>
      </c>
      <c r="R4170" t="s">
        <v>6874</v>
      </c>
      <c r="S4170">
        <v>4.8195690000000004</v>
      </c>
      <c r="T4170">
        <v>-75.693511999999998</v>
      </c>
      <c r="U4170" t="s">
        <v>19915</v>
      </c>
    </row>
    <row r="4171" spans="1:21" x14ac:dyDescent="0.3">
      <c r="A4171" t="s">
        <v>19916</v>
      </c>
      <c r="B4171" t="s">
        <v>370</v>
      </c>
      <c r="C4171" t="s">
        <v>11189</v>
      </c>
      <c r="D4171" t="s">
        <v>7034</v>
      </c>
      <c r="E4171" t="s">
        <v>7338</v>
      </c>
      <c r="F4171" t="s">
        <v>19917</v>
      </c>
      <c r="G4171" t="s">
        <v>19917</v>
      </c>
      <c r="H4171" t="s">
        <v>6870</v>
      </c>
      <c r="I4171" t="s">
        <v>6871</v>
      </c>
      <c r="J4171">
        <v>4</v>
      </c>
      <c r="K4171" t="s">
        <v>370</v>
      </c>
      <c r="L4171" t="s">
        <v>6872</v>
      </c>
      <c r="M4171" t="s">
        <v>6894</v>
      </c>
      <c r="N4171" t="s">
        <v>6875</v>
      </c>
      <c r="O4171" t="s">
        <v>6876</v>
      </c>
      <c r="P4171" t="s">
        <v>6875</v>
      </c>
      <c r="Q4171" t="s">
        <v>6876</v>
      </c>
      <c r="R4171" t="s">
        <v>6874</v>
      </c>
      <c r="S4171">
        <v>4.8073249999999996</v>
      </c>
      <c r="T4171">
        <v>-75.696607999999998</v>
      </c>
      <c r="U4171" t="s">
        <v>370</v>
      </c>
    </row>
    <row r="4172" spans="1:21" x14ac:dyDescent="0.3">
      <c r="A4172" t="s">
        <v>19918</v>
      </c>
      <c r="B4172" t="s">
        <v>370</v>
      </c>
      <c r="C4172" t="s">
        <v>11189</v>
      </c>
      <c r="D4172" t="s">
        <v>7034</v>
      </c>
      <c r="E4172" t="s">
        <v>7338</v>
      </c>
      <c r="F4172" t="s">
        <v>19919</v>
      </c>
      <c r="G4172" t="s">
        <v>19919</v>
      </c>
      <c r="H4172" t="s">
        <v>6870</v>
      </c>
      <c r="I4172" t="s">
        <v>6871</v>
      </c>
      <c r="J4172">
        <v>2</v>
      </c>
      <c r="K4172">
        <v>1</v>
      </c>
      <c r="L4172" t="s">
        <v>6881</v>
      </c>
      <c r="M4172" t="s">
        <v>6873</v>
      </c>
      <c r="N4172" t="s">
        <v>6874</v>
      </c>
      <c r="O4172" t="s">
        <v>6874</v>
      </c>
      <c r="P4172" t="s">
        <v>6874</v>
      </c>
      <c r="Q4172" t="s">
        <v>6874</v>
      </c>
      <c r="R4172" t="s">
        <v>6875</v>
      </c>
      <c r="S4172">
        <v>4.8070079999999997</v>
      </c>
      <c r="T4172">
        <v>-75.696428999999995</v>
      </c>
      <c r="U4172" t="s">
        <v>19920</v>
      </c>
    </row>
    <row r="4173" spans="1:21" x14ac:dyDescent="0.3">
      <c r="A4173" t="s">
        <v>19921</v>
      </c>
      <c r="B4173" t="s">
        <v>370</v>
      </c>
      <c r="C4173" t="s">
        <v>11189</v>
      </c>
      <c r="D4173" t="s">
        <v>7034</v>
      </c>
      <c r="E4173" t="s">
        <v>7338</v>
      </c>
      <c r="F4173" t="s">
        <v>19922</v>
      </c>
      <c r="G4173" t="s">
        <v>19922</v>
      </c>
      <c r="H4173" t="s">
        <v>6870</v>
      </c>
      <c r="I4173" t="s">
        <v>6871</v>
      </c>
      <c r="J4173" t="s">
        <v>370</v>
      </c>
      <c r="K4173" t="s">
        <v>370</v>
      </c>
      <c r="L4173" t="s">
        <v>6872</v>
      </c>
      <c r="M4173" t="s">
        <v>6894</v>
      </c>
      <c r="N4173" t="s">
        <v>6874</v>
      </c>
      <c r="O4173" t="s">
        <v>6875</v>
      </c>
      <c r="P4173" t="s">
        <v>6874</v>
      </c>
      <c r="Q4173" t="s">
        <v>6874</v>
      </c>
      <c r="R4173" t="s">
        <v>6874</v>
      </c>
      <c r="S4173">
        <v>4.8067549999999999</v>
      </c>
      <c r="T4173">
        <v>-75.696074999999993</v>
      </c>
      <c r="U4173" t="s">
        <v>7452</v>
      </c>
    </row>
    <row r="4174" spans="1:21" x14ac:dyDescent="0.3">
      <c r="A4174" t="s">
        <v>19923</v>
      </c>
      <c r="B4174" t="s">
        <v>370</v>
      </c>
      <c r="C4174" t="s">
        <v>11181</v>
      </c>
      <c r="D4174" t="s">
        <v>7124</v>
      </c>
      <c r="E4174" t="s">
        <v>14324</v>
      </c>
      <c r="F4174" t="s">
        <v>19924</v>
      </c>
      <c r="G4174" t="s">
        <v>19924</v>
      </c>
      <c r="H4174" t="s">
        <v>6870</v>
      </c>
      <c r="I4174" t="s">
        <v>6871</v>
      </c>
      <c r="J4174">
        <v>4</v>
      </c>
      <c r="K4174" t="s">
        <v>370</v>
      </c>
      <c r="L4174" t="s">
        <v>6881</v>
      </c>
      <c r="M4174" t="s">
        <v>6873</v>
      </c>
      <c r="N4174" t="s">
        <v>6876</v>
      </c>
      <c r="O4174" t="s">
        <v>6992</v>
      </c>
      <c r="P4174" t="s">
        <v>6876</v>
      </c>
      <c r="Q4174" t="s">
        <v>6876</v>
      </c>
      <c r="R4174" t="s">
        <v>6875</v>
      </c>
      <c r="S4174">
        <v>4.8066060000000004</v>
      </c>
      <c r="T4174">
        <v>-75.682208000000003</v>
      </c>
      <c r="U4174" t="s">
        <v>19925</v>
      </c>
    </row>
    <row r="4175" spans="1:21" x14ac:dyDescent="0.3">
      <c r="A4175" t="s">
        <v>19926</v>
      </c>
      <c r="B4175" t="s">
        <v>370</v>
      </c>
      <c r="C4175" t="s">
        <v>11185</v>
      </c>
      <c r="D4175" t="s">
        <v>7034</v>
      </c>
      <c r="E4175" t="s">
        <v>7338</v>
      </c>
      <c r="F4175" t="s">
        <v>19927</v>
      </c>
      <c r="G4175" t="s">
        <v>19927</v>
      </c>
      <c r="H4175" t="s">
        <v>6870</v>
      </c>
      <c r="I4175" t="s">
        <v>6871</v>
      </c>
      <c r="J4175">
        <v>4</v>
      </c>
      <c r="K4175" t="s">
        <v>370</v>
      </c>
      <c r="L4175" t="s">
        <v>6881</v>
      </c>
      <c r="M4175" t="s">
        <v>6873</v>
      </c>
      <c r="N4175" t="s">
        <v>6874</v>
      </c>
      <c r="O4175" t="s">
        <v>6874</v>
      </c>
      <c r="P4175" t="s">
        <v>6874</v>
      </c>
      <c r="Q4175" t="s">
        <v>6874</v>
      </c>
      <c r="R4175" t="s">
        <v>6874</v>
      </c>
      <c r="S4175">
        <v>4.8071799999999998</v>
      </c>
      <c r="T4175">
        <v>-75.695586000000006</v>
      </c>
      <c r="U4175" t="s">
        <v>19928</v>
      </c>
    </row>
    <row r="4176" spans="1:21" x14ac:dyDescent="0.3">
      <c r="A4176" t="s">
        <v>19929</v>
      </c>
      <c r="B4176" t="s">
        <v>370</v>
      </c>
      <c r="C4176" t="s">
        <v>11185</v>
      </c>
      <c r="D4176" t="s">
        <v>7034</v>
      </c>
      <c r="E4176" t="s">
        <v>7338</v>
      </c>
      <c r="F4176" t="s">
        <v>19930</v>
      </c>
      <c r="G4176" t="s">
        <v>19930</v>
      </c>
      <c r="H4176" t="s">
        <v>6870</v>
      </c>
      <c r="I4176" t="s">
        <v>6871</v>
      </c>
      <c r="J4176">
        <v>2</v>
      </c>
      <c r="K4176" t="s">
        <v>370</v>
      </c>
      <c r="L4176" t="s">
        <v>6872</v>
      </c>
      <c r="M4176" t="s">
        <v>6894</v>
      </c>
      <c r="N4176" t="s">
        <v>6875</v>
      </c>
      <c r="O4176" t="s">
        <v>6876</v>
      </c>
      <c r="P4176" t="s">
        <v>6875</v>
      </c>
      <c r="Q4176" t="s">
        <v>6875</v>
      </c>
      <c r="R4176" t="s">
        <v>6874</v>
      </c>
      <c r="S4176">
        <v>4.7992549999999996</v>
      </c>
      <c r="T4176">
        <v>-75.667026000000007</v>
      </c>
      <c r="U4176" t="s">
        <v>19931</v>
      </c>
    </row>
    <row r="4177" spans="1:21" x14ac:dyDescent="0.3">
      <c r="A4177" t="s">
        <v>19932</v>
      </c>
      <c r="B4177" t="s">
        <v>370</v>
      </c>
      <c r="C4177" t="s">
        <v>11185</v>
      </c>
      <c r="D4177" t="s">
        <v>7034</v>
      </c>
      <c r="E4177" t="s">
        <v>7338</v>
      </c>
      <c r="F4177" t="s">
        <v>19933</v>
      </c>
      <c r="G4177" t="s">
        <v>19933</v>
      </c>
      <c r="H4177" t="s">
        <v>6870</v>
      </c>
      <c r="I4177" t="s">
        <v>6886</v>
      </c>
      <c r="J4177">
        <v>1</v>
      </c>
      <c r="K4177" t="s">
        <v>370</v>
      </c>
      <c r="L4177" t="s">
        <v>6872</v>
      </c>
      <c r="M4177" t="s">
        <v>6873</v>
      </c>
      <c r="N4177" t="s">
        <v>6874</v>
      </c>
      <c r="O4177" t="s">
        <v>6875</v>
      </c>
      <c r="P4177" t="s">
        <v>6874</v>
      </c>
      <c r="Q4177" t="s">
        <v>6875</v>
      </c>
      <c r="R4177" t="s">
        <v>6874</v>
      </c>
      <c r="S4177">
        <v>4.8070979999999999</v>
      </c>
      <c r="T4177">
        <v>-75.695837999999995</v>
      </c>
      <c r="U4177" t="s">
        <v>19934</v>
      </c>
    </row>
    <row r="4178" spans="1:21" x14ac:dyDescent="0.3">
      <c r="A4178" t="s">
        <v>19935</v>
      </c>
      <c r="B4178" t="s">
        <v>370</v>
      </c>
      <c r="C4178" t="s">
        <v>11181</v>
      </c>
      <c r="D4178" t="s">
        <v>6866</v>
      </c>
      <c r="E4178" t="s">
        <v>6867</v>
      </c>
      <c r="F4178" t="s">
        <v>19936</v>
      </c>
      <c r="G4178" t="s">
        <v>10776</v>
      </c>
      <c r="H4178" t="s">
        <v>6934</v>
      </c>
      <c r="I4178" t="s">
        <v>6876</v>
      </c>
      <c r="J4178" t="s">
        <v>370</v>
      </c>
      <c r="K4178" t="s">
        <v>370</v>
      </c>
      <c r="L4178" t="s">
        <v>6881</v>
      </c>
      <c r="M4178" t="s">
        <v>6873</v>
      </c>
      <c r="N4178" t="s">
        <v>6874</v>
      </c>
      <c r="O4178" t="s">
        <v>6874</v>
      </c>
      <c r="P4178" t="s">
        <v>6874</v>
      </c>
      <c r="Q4178" t="s">
        <v>6874</v>
      </c>
      <c r="R4178" t="s">
        <v>6874</v>
      </c>
      <c r="S4178">
        <v>4.8186770000000001</v>
      </c>
      <c r="T4178">
        <v>-75.690387999999999</v>
      </c>
      <c r="U4178" t="s">
        <v>19937</v>
      </c>
    </row>
    <row r="4179" spans="1:21" x14ac:dyDescent="0.3">
      <c r="A4179" t="s">
        <v>19938</v>
      </c>
      <c r="B4179" t="s">
        <v>370</v>
      </c>
      <c r="C4179" t="s">
        <v>11181</v>
      </c>
      <c r="D4179" t="s">
        <v>6866</v>
      </c>
      <c r="E4179" t="s">
        <v>6960</v>
      </c>
      <c r="F4179" t="s">
        <v>19939</v>
      </c>
      <c r="G4179" t="s">
        <v>19940</v>
      </c>
      <c r="H4179" t="s">
        <v>6870</v>
      </c>
      <c r="I4179" t="s">
        <v>6886</v>
      </c>
      <c r="J4179">
        <v>2</v>
      </c>
      <c r="K4179">
        <v>1</v>
      </c>
      <c r="L4179" t="s">
        <v>6872</v>
      </c>
      <c r="M4179" t="s">
        <v>6894</v>
      </c>
      <c r="N4179" t="s">
        <v>6874</v>
      </c>
      <c r="O4179" t="s">
        <v>6874</v>
      </c>
      <c r="P4179" t="s">
        <v>6874</v>
      </c>
      <c r="Q4179" t="s">
        <v>6874</v>
      </c>
      <c r="R4179" t="s">
        <v>6874</v>
      </c>
      <c r="S4179">
        <v>4.8157059999999996</v>
      </c>
      <c r="T4179">
        <v>-75.695339000000004</v>
      </c>
      <c r="U4179" t="s">
        <v>19941</v>
      </c>
    </row>
    <row r="4180" spans="1:21" x14ac:dyDescent="0.3">
      <c r="A4180" t="s">
        <v>19942</v>
      </c>
      <c r="B4180" t="s">
        <v>370</v>
      </c>
      <c r="C4180" t="s">
        <v>11192</v>
      </c>
      <c r="D4180" t="s">
        <v>7124</v>
      </c>
      <c r="E4180" t="s">
        <v>6876</v>
      </c>
      <c r="F4180" t="s">
        <v>19943</v>
      </c>
      <c r="G4180" t="s">
        <v>19944</v>
      </c>
      <c r="H4180" t="s">
        <v>6870</v>
      </c>
      <c r="I4180" t="s">
        <v>6880</v>
      </c>
      <c r="J4180">
        <v>3</v>
      </c>
      <c r="K4180" t="s">
        <v>370</v>
      </c>
      <c r="L4180" t="s">
        <v>6881</v>
      </c>
      <c r="M4180" t="s">
        <v>6873</v>
      </c>
      <c r="N4180" t="s">
        <v>6874</v>
      </c>
      <c r="O4180" t="s">
        <v>6875</v>
      </c>
      <c r="P4180" t="s">
        <v>6875</v>
      </c>
      <c r="Q4180" t="s">
        <v>6874</v>
      </c>
      <c r="R4180" t="s">
        <v>6874</v>
      </c>
      <c r="S4180">
        <v>4.7936880000000004</v>
      </c>
      <c r="T4180">
        <v>-75.692744000000005</v>
      </c>
      <c r="U4180" t="s">
        <v>19945</v>
      </c>
    </row>
    <row r="4181" spans="1:21" x14ac:dyDescent="0.3">
      <c r="A4181" t="s">
        <v>19946</v>
      </c>
      <c r="B4181" t="s">
        <v>370</v>
      </c>
      <c r="C4181" t="s">
        <v>11181</v>
      </c>
      <c r="D4181" t="s">
        <v>7124</v>
      </c>
      <c r="E4181" t="s">
        <v>16446</v>
      </c>
      <c r="F4181" t="s">
        <v>19947</v>
      </c>
      <c r="G4181" t="s">
        <v>19948</v>
      </c>
      <c r="H4181" t="s">
        <v>6870</v>
      </c>
      <c r="I4181" t="s">
        <v>6871</v>
      </c>
      <c r="J4181">
        <v>9</v>
      </c>
      <c r="K4181" t="s">
        <v>370</v>
      </c>
      <c r="L4181" t="s">
        <v>6881</v>
      </c>
      <c r="M4181" t="s">
        <v>6891</v>
      </c>
      <c r="N4181" t="s">
        <v>6874</v>
      </c>
      <c r="O4181" t="s">
        <v>6874</v>
      </c>
      <c r="P4181" t="s">
        <v>6874</v>
      </c>
      <c r="Q4181" t="s">
        <v>6874</v>
      </c>
      <c r="R4181" t="s">
        <v>6874</v>
      </c>
      <c r="S4181">
        <v>4.8050629999999996</v>
      </c>
      <c r="T4181">
        <v>-75.690214999999995</v>
      </c>
      <c r="U4181" t="s">
        <v>19949</v>
      </c>
    </row>
    <row r="4182" spans="1:21" x14ac:dyDescent="0.3">
      <c r="A4182" t="s">
        <v>19950</v>
      </c>
      <c r="B4182" t="s">
        <v>370</v>
      </c>
      <c r="C4182" t="s">
        <v>10333</v>
      </c>
      <c r="D4182" t="s">
        <v>7124</v>
      </c>
      <c r="E4182" t="s">
        <v>16458</v>
      </c>
      <c r="F4182" t="s">
        <v>19951</v>
      </c>
      <c r="G4182" t="s">
        <v>19952</v>
      </c>
      <c r="H4182" t="s">
        <v>6870</v>
      </c>
      <c r="I4182" t="s">
        <v>6886</v>
      </c>
      <c r="J4182">
        <v>1</v>
      </c>
      <c r="K4182" t="s">
        <v>370</v>
      </c>
      <c r="L4182" t="s">
        <v>6890</v>
      </c>
      <c r="M4182" t="s">
        <v>6891</v>
      </c>
      <c r="N4182" t="s">
        <v>6874</v>
      </c>
      <c r="O4182" t="s">
        <v>6992</v>
      </c>
      <c r="P4182" t="s">
        <v>6874</v>
      </c>
      <c r="Q4182" t="s">
        <v>6874</v>
      </c>
      <c r="R4182" t="s">
        <v>6876</v>
      </c>
      <c r="S4182">
        <v>4.8059669999999999</v>
      </c>
      <c r="T4182">
        <v>-75.684261000000006</v>
      </c>
      <c r="U4182" t="s">
        <v>19953</v>
      </c>
    </row>
    <row r="4183" spans="1:21" x14ac:dyDescent="0.3">
      <c r="A4183" t="s">
        <v>19954</v>
      </c>
      <c r="B4183" t="s">
        <v>370</v>
      </c>
      <c r="C4183" t="s">
        <v>11181</v>
      </c>
      <c r="D4183" t="s">
        <v>6921</v>
      </c>
      <c r="E4183" t="s">
        <v>7947</v>
      </c>
      <c r="F4183" t="s">
        <v>19955</v>
      </c>
      <c r="G4183" t="s">
        <v>19956</v>
      </c>
      <c r="H4183" t="s">
        <v>6870</v>
      </c>
      <c r="I4183" t="s">
        <v>6871</v>
      </c>
      <c r="J4183">
        <v>13</v>
      </c>
      <c r="K4183">
        <v>3</v>
      </c>
      <c r="L4183" t="s">
        <v>6881</v>
      </c>
      <c r="M4183" t="s">
        <v>6891</v>
      </c>
      <c r="N4183" t="s">
        <v>6874</v>
      </c>
      <c r="O4183" t="s">
        <v>6874</v>
      </c>
      <c r="P4183" t="s">
        <v>6874</v>
      </c>
      <c r="Q4183" t="s">
        <v>6874</v>
      </c>
      <c r="R4183" t="s">
        <v>6874</v>
      </c>
      <c r="S4183">
        <v>4.7992340000000002</v>
      </c>
      <c r="T4183">
        <v>-75.690628000000004</v>
      </c>
      <c r="U4183" t="s">
        <v>6876</v>
      </c>
    </row>
    <row r="4184" spans="1:21" x14ac:dyDescent="0.3">
      <c r="A4184" t="s">
        <v>19957</v>
      </c>
      <c r="B4184" t="s">
        <v>370</v>
      </c>
      <c r="C4184" t="s">
        <v>11185</v>
      </c>
      <c r="D4184" t="s">
        <v>7124</v>
      </c>
      <c r="E4184" t="s">
        <v>6876</v>
      </c>
      <c r="F4184" t="s">
        <v>19958</v>
      </c>
      <c r="G4184" t="s">
        <v>19959</v>
      </c>
      <c r="H4184" t="s">
        <v>6870</v>
      </c>
      <c r="I4184" t="s">
        <v>6871</v>
      </c>
      <c r="J4184">
        <v>5</v>
      </c>
      <c r="K4184" t="s">
        <v>370</v>
      </c>
      <c r="L4184" t="s">
        <v>6881</v>
      </c>
      <c r="M4184" t="s">
        <v>6873</v>
      </c>
      <c r="N4184" t="s">
        <v>6874</v>
      </c>
      <c r="O4184" t="s">
        <v>6875</v>
      </c>
      <c r="P4184" t="s">
        <v>6874</v>
      </c>
      <c r="Q4184" t="s">
        <v>6876</v>
      </c>
      <c r="R4184" t="s">
        <v>6876</v>
      </c>
      <c r="S4184">
        <v>4.7997550000000002</v>
      </c>
      <c r="T4184">
        <v>-75.693679000000003</v>
      </c>
      <c r="U4184" t="s">
        <v>19960</v>
      </c>
    </row>
    <row r="4185" spans="1:21" x14ac:dyDescent="0.3">
      <c r="A4185" t="s">
        <v>19961</v>
      </c>
      <c r="B4185" t="s">
        <v>370</v>
      </c>
      <c r="C4185" t="s">
        <v>11181</v>
      </c>
      <c r="D4185" t="s">
        <v>14106</v>
      </c>
      <c r="E4185" t="s">
        <v>14106</v>
      </c>
      <c r="F4185" t="s">
        <v>19962</v>
      </c>
      <c r="G4185" t="s">
        <v>19962</v>
      </c>
      <c r="H4185" t="s">
        <v>6934</v>
      </c>
      <c r="I4185" t="s">
        <v>6871</v>
      </c>
      <c r="J4185">
        <v>1</v>
      </c>
      <c r="K4185" t="s">
        <v>370</v>
      </c>
      <c r="L4185" t="s">
        <v>6872</v>
      </c>
      <c r="M4185" t="s">
        <v>6894</v>
      </c>
      <c r="N4185" t="s">
        <v>6875</v>
      </c>
      <c r="O4185" t="s">
        <v>6876</v>
      </c>
      <c r="P4185" t="s">
        <v>6875</v>
      </c>
      <c r="Q4185" t="s">
        <v>6876</v>
      </c>
      <c r="R4185" t="s">
        <v>6874</v>
      </c>
      <c r="S4185">
        <v>4.8108779999999998</v>
      </c>
      <c r="T4185">
        <v>-75.683577</v>
      </c>
      <c r="U4185" t="s">
        <v>19963</v>
      </c>
    </row>
    <row r="4186" spans="1:21" x14ac:dyDescent="0.3">
      <c r="A4186" t="s">
        <v>19964</v>
      </c>
      <c r="B4186" t="s">
        <v>370</v>
      </c>
      <c r="C4186" t="s">
        <v>6876</v>
      </c>
      <c r="D4186" t="s">
        <v>7124</v>
      </c>
      <c r="E4186" t="s">
        <v>6876</v>
      </c>
      <c r="F4186" t="s">
        <v>19965</v>
      </c>
      <c r="G4186" t="s">
        <v>19965</v>
      </c>
      <c r="H4186" t="s">
        <v>6870</v>
      </c>
      <c r="I4186" t="s">
        <v>6871</v>
      </c>
      <c r="J4186">
        <v>1</v>
      </c>
      <c r="K4186" t="s">
        <v>370</v>
      </c>
      <c r="L4186" t="s">
        <v>6881</v>
      </c>
      <c r="M4186" t="s">
        <v>6873</v>
      </c>
      <c r="N4186" t="s">
        <v>6874</v>
      </c>
      <c r="O4186" t="s">
        <v>6875</v>
      </c>
      <c r="P4186" t="s">
        <v>6874</v>
      </c>
      <c r="Q4186" t="s">
        <v>6875</v>
      </c>
      <c r="R4186" t="s">
        <v>6874</v>
      </c>
      <c r="S4186">
        <v>4.8082409999999998</v>
      </c>
      <c r="T4186">
        <v>-75.672696000000002</v>
      </c>
      <c r="U4186" t="s">
        <v>19966</v>
      </c>
    </row>
    <row r="4187" spans="1:21" x14ac:dyDescent="0.3">
      <c r="A4187" t="s">
        <v>19967</v>
      </c>
      <c r="B4187" t="s">
        <v>370</v>
      </c>
      <c r="C4187" t="s">
        <v>11189</v>
      </c>
      <c r="D4187" t="s">
        <v>7124</v>
      </c>
      <c r="E4187" t="s">
        <v>19968</v>
      </c>
      <c r="F4187" t="s">
        <v>19968</v>
      </c>
      <c r="G4187" t="s">
        <v>8670</v>
      </c>
      <c r="H4187" t="s">
        <v>6870</v>
      </c>
      <c r="I4187" t="s">
        <v>6871</v>
      </c>
      <c r="J4187">
        <v>2</v>
      </c>
      <c r="K4187" t="s">
        <v>370</v>
      </c>
      <c r="L4187" t="s">
        <v>6872</v>
      </c>
      <c r="M4187" t="s">
        <v>6894</v>
      </c>
      <c r="N4187" t="s">
        <v>6875</v>
      </c>
      <c r="O4187" t="s">
        <v>6876</v>
      </c>
      <c r="P4187" t="s">
        <v>6875</v>
      </c>
      <c r="Q4187" t="s">
        <v>6876</v>
      </c>
      <c r="R4187" t="s">
        <v>6874</v>
      </c>
      <c r="S4187">
        <v>4.8087169999999997</v>
      </c>
      <c r="T4187">
        <v>-75.690601000000001</v>
      </c>
      <c r="U4187" t="s">
        <v>19969</v>
      </c>
    </row>
    <row r="4188" spans="1:21" x14ac:dyDescent="0.3">
      <c r="A4188" t="s">
        <v>19970</v>
      </c>
      <c r="B4188" t="s">
        <v>370</v>
      </c>
      <c r="C4188" t="s">
        <v>11189</v>
      </c>
      <c r="D4188" t="s">
        <v>14106</v>
      </c>
      <c r="E4188" t="s">
        <v>14106</v>
      </c>
      <c r="F4188" t="s">
        <v>19968</v>
      </c>
      <c r="G4188" t="s">
        <v>19971</v>
      </c>
      <c r="H4188" t="s">
        <v>6870</v>
      </c>
      <c r="I4188" t="s">
        <v>6871</v>
      </c>
      <c r="J4188">
        <v>2</v>
      </c>
      <c r="K4188">
        <v>1</v>
      </c>
      <c r="L4188" t="s">
        <v>6872</v>
      </c>
      <c r="M4188" t="s">
        <v>6894</v>
      </c>
      <c r="N4188" t="s">
        <v>6875</v>
      </c>
      <c r="O4188" t="s">
        <v>6876</v>
      </c>
      <c r="P4188" t="s">
        <v>6875</v>
      </c>
      <c r="Q4188" t="s">
        <v>6876</v>
      </c>
      <c r="R4188" t="s">
        <v>6876</v>
      </c>
      <c r="S4188">
        <v>4.8087169999999997</v>
      </c>
      <c r="T4188">
        <v>-75.690601000000001</v>
      </c>
      <c r="U4188" t="s">
        <v>19972</v>
      </c>
    </row>
    <row r="4189" spans="1:21" x14ac:dyDescent="0.3">
      <c r="A4189" t="s">
        <v>19973</v>
      </c>
      <c r="B4189" t="s">
        <v>370</v>
      </c>
      <c r="C4189" t="s">
        <v>11189</v>
      </c>
      <c r="D4189" t="s">
        <v>14106</v>
      </c>
      <c r="E4189" t="s">
        <v>14106</v>
      </c>
      <c r="F4189" t="s">
        <v>19974</v>
      </c>
      <c r="G4189" t="s">
        <v>19974</v>
      </c>
      <c r="H4189" t="s">
        <v>6934</v>
      </c>
      <c r="I4189" t="s">
        <v>6871</v>
      </c>
      <c r="J4189" t="s">
        <v>370</v>
      </c>
      <c r="K4189" t="s">
        <v>370</v>
      </c>
      <c r="L4189" t="s">
        <v>6872</v>
      </c>
      <c r="M4189" t="s">
        <v>6894</v>
      </c>
      <c r="N4189" t="s">
        <v>6875</v>
      </c>
      <c r="O4189" t="s">
        <v>6876</v>
      </c>
      <c r="P4189" t="s">
        <v>6875</v>
      </c>
      <c r="Q4189" t="s">
        <v>6876</v>
      </c>
      <c r="R4189" t="s">
        <v>6876</v>
      </c>
      <c r="S4189">
        <v>4.7188189999999999</v>
      </c>
      <c r="T4189">
        <v>-75.716903000000002</v>
      </c>
      <c r="U4189" t="s">
        <v>19975</v>
      </c>
    </row>
    <row r="4190" spans="1:21" x14ac:dyDescent="0.3">
      <c r="A4190" t="s">
        <v>19976</v>
      </c>
      <c r="B4190" t="s">
        <v>370</v>
      </c>
      <c r="C4190" t="s">
        <v>11189</v>
      </c>
      <c r="D4190" t="s">
        <v>7124</v>
      </c>
      <c r="E4190" t="s">
        <v>6876</v>
      </c>
      <c r="F4190" t="s">
        <v>19977</v>
      </c>
      <c r="G4190" t="s">
        <v>19977</v>
      </c>
      <c r="H4190" t="s">
        <v>6934</v>
      </c>
      <c r="I4190" t="s">
        <v>6871</v>
      </c>
      <c r="J4190">
        <v>3</v>
      </c>
      <c r="K4190" t="s">
        <v>370</v>
      </c>
      <c r="L4190" t="s">
        <v>6872</v>
      </c>
      <c r="M4190" t="s">
        <v>6894</v>
      </c>
      <c r="N4190" t="s">
        <v>6875</v>
      </c>
      <c r="O4190" t="s">
        <v>6875</v>
      </c>
      <c r="P4190" t="s">
        <v>6874</v>
      </c>
      <c r="Q4190" t="s">
        <v>6875</v>
      </c>
      <c r="R4190" t="s">
        <v>6874</v>
      </c>
      <c r="S4190">
        <v>4.8215000000000003</v>
      </c>
      <c r="T4190">
        <v>-75.698746999999997</v>
      </c>
      <c r="U4190" t="s">
        <v>19978</v>
      </c>
    </row>
    <row r="4191" spans="1:21" x14ac:dyDescent="0.3">
      <c r="A4191" t="s">
        <v>19979</v>
      </c>
      <c r="B4191" t="s">
        <v>370</v>
      </c>
      <c r="C4191" t="s">
        <v>6876</v>
      </c>
      <c r="D4191" t="s">
        <v>7124</v>
      </c>
      <c r="E4191" t="s">
        <v>6876</v>
      </c>
      <c r="F4191" t="s">
        <v>19980</v>
      </c>
      <c r="G4191" t="s">
        <v>19980</v>
      </c>
      <c r="H4191" t="s">
        <v>6934</v>
      </c>
      <c r="I4191" t="s">
        <v>6871</v>
      </c>
      <c r="J4191">
        <v>1</v>
      </c>
      <c r="K4191" t="s">
        <v>370</v>
      </c>
      <c r="L4191" t="s">
        <v>6881</v>
      </c>
      <c r="M4191" t="s">
        <v>6873</v>
      </c>
      <c r="N4191" t="s">
        <v>6874</v>
      </c>
      <c r="O4191" t="s">
        <v>6876</v>
      </c>
      <c r="P4191" t="s">
        <v>6874</v>
      </c>
      <c r="Q4191" t="s">
        <v>6874</v>
      </c>
      <c r="R4191" t="s">
        <v>6876</v>
      </c>
      <c r="S4191">
        <v>4.822012</v>
      </c>
      <c r="T4191">
        <v>-75.698524000000006</v>
      </c>
      <c r="U4191" t="s">
        <v>19981</v>
      </c>
    </row>
    <row r="4192" spans="1:21" x14ac:dyDescent="0.3">
      <c r="A4192" t="s">
        <v>19982</v>
      </c>
      <c r="B4192" t="s">
        <v>370</v>
      </c>
      <c r="C4192" t="s">
        <v>6876</v>
      </c>
      <c r="D4192" t="s">
        <v>7124</v>
      </c>
      <c r="E4192" t="s">
        <v>6876</v>
      </c>
      <c r="F4192" t="s">
        <v>19983</v>
      </c>
      <c r="G4192" t="s">
        <v>19983</v>
      </c>
      <c r="H4192" t="s">
        <v>6934</v>
      </c>
      <c r="I4192" t="s">
        <v>6871</v>
      </c>
      <c r="J4192">
        <v>2</v>
      </c>
      <c r="K4192" t="s">
        <v>370</v>
      </c>
      <c r="L4192" t="s">
        <v>6890</v>
      </c>
      <c r="M4192" t="s">
        <v>6873</v>
      </c>
      <c r="N4192" t="s">
        <v>6874</v>
      </c>
      <c r="O4192" t="s">
        <v>6875</v>
      </c>
      <c r="P4192" t="s">
        <v>6874</v>
      </c>
      <c r="Q4192" t="s">
        <v>6875</v>
      </c>
      <c r="R4192" t="s">
        <v>6876</v>
      </c>
      <c r="S4192">
        <v>4.8105529999999996</v>
      </c>
      <c r="T4192">
        <v>-75.675935999999993</v>
      </c>
      <c r="U4192" t="s">
        <v>19984</v>
      </c>
    </row>
    <row r="4193" spans="1:21" x14ac:dyDescent="0.3">
      <c r="A4193" t="s">
        <v>19985</v>
      </c>
      <c r="B4193" t="s">
        <v>370</v>
      </c>
      <c r="C4193" t="s">
        <v>11189</v>
      </c>
      <c r="D4193" t="s">
        <v>14106</v>
      </c>
      <c r="E4193" t="s">
        <v>14106</v>
      </c>
      <c r="F4193" t="s">
        <v>19968</v>
      </c>
      <c r="G4193" t="s">
        <v>19986</v>
      </c>
      <c r="H4193" t="s">
        <v>6934</v>
      </c>
      <c r="I4193" t="s">
        <v>6871</v>
      </c>
      <c r="J4193">
        <v>1</v>
      </c>
      <c r="K4193" t="s">
        <v>370</v>
      </c>
      <c r="L4193" t="s">
        <v>6872</v>
      </c>
      <c r="M4193" t="s">
        <v>6882</v>
      </c>
      <c r="N4193" t="s">
        <v>6875</v>
      </c>
      <c r="O4193" t="s">
        <v>6875</v>
      </c>
      <c r="P4193" t="s">
        <v>6874</v>
      </c>
      <c r="Q4193" t="s">
        <v>6875</v>
      </c>
      <c r="R4193" t="s">
        <v>6875</v>
      </c>
      <c r="S4193">
        <v>4.8087169999999997</v>
      </c>
      <c r="T4193">
        <v>-75.690601000000001</v>
      </c>
      <c r="U4193" t="s">
        <v>19987</v>
      </c>
    </row>
    <row r="4194" spans="1:21" x14ac:dyDescent="0.3">
      <c r="A4194" t="s">
        <v>19988</v>
      </c>
      <c r="B4194" t="s">
        <v>370</v>
      </c>
      <c r="C4194" t="s">
        <v>11185</v>
      </c>
      <c r="D4194" t="s">
        <v>7593</v>
      </c>
      <c r="E4194" t="s">
        <v>19366</v>
      </c>
      <c r="F4194" t="s">
        <v>19989</v>
      </c>
      <c r="G4194" t="s">
        <v>19989</v>
      </c>
      <c r="H4194" t="s">
        <v>6870</v>
      </c>
      <c r="I4194" t="s">
        <v>6871</v>
      </c>
      <c r="J4194">
        <v>2</v>
      </c>
      <c r="K4194" t="s">
        <v>370</v>
      </c>
      <c r="L4194" t="s">
        <v>6881</v>
      </c>
      <c r="M4194" t="s">
        <v>6873</v>
      </c>
      <c r="N4194" t="s">
        <v>6876</v>
      </c>
      <c r="O4194" t="s">
        <v>6876</v>
      </c>
      <c r="P4194" t="s">
        <v>6876</v>
      </c>
      <c r="Q4194" t="s">
        <v>6876</v>
      </c>
      <c r="R4194" t="s">
        <v>6876</v>
      </c>
      <c r="S4194">
        <v>4.818435</v>
      </c>
      <c r="T4194">
        <v>-75.703436999999994</v>
      </c>
      <c r="U4194" t="s">
        <v>19990</v>
      </c>
    </row>
    <row r="4195" spans="1:21" x14ac:dyDescent="0.3">
      <c r="A4195" t="s">
        <v>19991</v>
      </c>
      <c r="B4195" t="s">
        <v>370</v>
      </c>
      <c r="C4195" t="s">
        <v>11189</v>
      </c>
      <c r="D4195" t="s">
        <v>14106</v>
      </c>
      <c r="E4195" t="s">
        <v>14106</v>
      </c>
      <c r="F4195" t="s">
        <v>19992</v>
      </c>
      <c r="G4195" t="s">
        <v>19992</v>
      </c>
      <c r="H4195" t="s">
        <v>6870</v>
      </c>
      <c r="I4195" t="s">
        <v>6871</v>
      </c>
      <c r="J4195">
        <v>2</v>
      </c>
      <c r="K4195" t="s">
        <v>370</v>
      </c>
      <c r="L4195" t="s">
        <v>6890</v>
      </c>
      <c r="M4195" t="s">
        <v>6873</v>
      </c>
      <c r="N4195" t="s">
        <v>6874</v>
      </c>
      <c r="O4195" t="s">
        <v>6874</v>
      </c>
      <c r="P4195" t="s">
        <v>6874</v>
      </c>
      <c r="Q4195" t="s">
        <v>6876</v>
      </c>
      <c r="R4195" t="s">
        <v>6876</v>
      </c>
      <c r="S4195">
        <v>4.818435</v>
      </c>
      <c r="T4195">
        <v>-75.703436999999994</v>
      </c>
      <c r="U4195" t="s">
        <v>19993</v>
      </c>
    </row>
    <row r="4196" spans="1:21" x14ac:dyDescent="0.3">
      <c r="A4196" t="s">
        <v>19994</v>
      </c>
      <c r="B4196" t="s">
        <v>370</v>
      </c>
      <c r="C4196" t="s">
        <v>11185</v>
      </c>
      <c r="D4196" t="s">
        <v>7593</v>
      </c>
      <c r="E4196" t="s">
        <v>19366</v>
      </c>
      <c r="F4196" t="s">
        <v>19995</v>
      </c>
      <c r="G4196" t="s">
        <v>19995</v>
      </c>
      <c r="H4196" t="s">
        <v>6870</v>
      </c>
      <c r="I4196" t="s">
        <v>6871</v>
      </c>
      <c r="J4196">
        <v>1</v>
      </c>
      <c r="K4196">
        <v>1</v>
      </c>
      <c r="L4196" t="s">
        <v>6872</v>
      </c>
      <c r="M4196" t="s">
        <v>6882</v>
      </c>
      <c r="N4196" t="s">
        <v>6875</v>
      </c>
      <c r="O4196" t="s">
        <v>6875</v>
      </c>
      <c r="P4196" t="s">
        <v>6876</v>
      </c>
      <c r="Q4196" t="s">
        <v>6876</v>
      </c>
      <c r="R4196" t="s">
        <v>6876</v>
      </c>
      <c r="S4196">
        <v>4.818435</v>
      </c>
      <c r="T4196">
        <v>-75.703436999999994</v>
      </c>
      <c r="U4196" t="s">
        <v>19996</v>
      </c>
    </row>
    <row r="4197" spans="1:21" x14ac:dyDescent="0.3">
      <c r="A4197" t="s">
        <v>19997</v>
      </c>
      <c r="B4197" t="s">
        <v>370</v>
      </c>
      <c r="C4197" t="s">
        <v>11185</v>
      </c>
      <c r="D4197" t="s">
        <v>7593</v>
      </c>
      <c r="E4197" t="s">
        <v>19366</v>
      </c>
      <c r="F4197" t="s">
        <v>19998</v>
      </c>
      <c r="G4197" t="s">
        <v>19998</v>
      </c>
      <c r="H4197" t="s">
        <v>6870</v>
      </c>
      <c r="I4197" t="s">
        <v>6871</v>
      </c>
      <c r="J4197">
        <v>1</v>
      </c>
      <c r="K4197">
        <v>1</v>
      </c>
      <c r="L4197" t="s">
        <v>6882</v>
      </c>
      <c r="M4197" t="s">
        <v>6882</v>
      </c>
      <c r="N4197" t="s">
        <v>6876</v>
      </c>
      <c r="O4197" t="s">
        <v>6876</v>
      </c>
      <c r="P4197" t="s">
        <v>6876</v>
      </c>
      <c r="Q4197" t="s">
        <v>6876</v>
      </c>
      <c r="R4197" t="s">
        <v>6876</v>
      </c>
      <c r="S4197">
        <v>4.8075010000000002</v>
      </c>
      <c r="T4197">
        <v>-75.681943000000004</v>
      </c>
      <c r="U4197" t="s">
        <v>19999</v>
      </c>
    </row>
    <row r="4198" spans="1:21" x14ac:dyDescent="0.3">
      <c r="A4198" t="s">
        <v>20000</v>
      </c>
      <c r="B4198" t="s">
        <v>370</v>
      </c>
      <c r="C4198" t="s">
        <v>11185</v>
      </c>
      <c r="D4198" t="s">
        <v>7593</v>
      </c>
      <c r="E4198" t="s">
        <v>19366</v>
      </c>
      <c r="F4198" t="s">
        <v>20001</v>
      </c>
      <c r="G4198" t="s">
        <v>20001</v>
      </c>
      <c r="H4198" t="s">
        <v>6934</v>
      </c>
      <c r="I4198" t="s">
        <v>6871</v>
      </c>
      <c r="J4198">
        <v>1</v>
      </c>
      <c r="K4198" t="s">
        <v>370</v>
      </c>
      <c r="L4198" t="s">
        <v>6881</v>
      </c>
      <c r="M4198" t="s">
        <v>6873</v>
      </c>
      <c r="N4198" t="s">
        <v>6874</v>
      </c>
      <c r="O4198" t="s">
        <v>6875</v>
      </c>
      <c r="P4198" t="s">
        <v>6874</v>
      </c>
      <c r="Q4198" t="s">
        <v>6874</v>
      </c>
      <c r="R4198" t="s">
        <v>6876</v>
      </c>
      <c r="S4198">
        <v>4.8216239999999999</v>
      </c>
      <c r="T4198">
        <v>-75.696911999999998</v>
      </c>
      <c r="U4198" t="s">
        <v>20002</v>
      </c>
    </row>
    <row r="4199" spans="1:21" x14ac:dyDescent="0.3">
      <c r="A4199" t="s">
        <v>20003</v>
      </c>
      <c r="B4199" t="s">
        <v>370</v>
      </c>
      <c r="C4199" t="s">
        <v>10333</v>
      </c>
      <c r="D4199" t="s">
        <v>7124</v>
      </c>
      <c r="E4199" t="s">
        <v>7124</v>
      </c>
      <c r="F4199" t="s">
        <v>20004</v>
      </c>
      <c r="G4199" t="s">
        <v>20004</v>
      </c>
      <c r="H4199" t="s">
        <v>6870</v>
      </c>
      <c r="I4199" t="s">
        <v>6871</v>
      </c>
      <c r="J4199">
        <v>2</v>
      </c>
      <c r="K4199" t="s">
        <v>370</v>
      </c>
      <c r="L4199" t="s">
        <v>6872</v>
      </c>
      <c r="M4199" t="s">
        <v>6894</v>
      </c>
      <c r="N4199" t="s">
        <v>6876</v>
      </c>
      <c r="O4199" t="s">
        <v>6875</v>
      </c>
      <c r="P4199" t="s">
        <v>6875</v>
      </c>
      <c r="Q4199" t="s">
        <v>6875</v>
      </c>
      <c r="R4199" t="s">
        <v>6876</v>
      </c>
      <c r="S4199">
        <v>4.8184659999999999</v>
      </c>
      <c r="T4199">
        <v>-75.695419000000001</v>
      </c>
      <c r="U4199" t="s">
        <v>20005</v>
      </c>
    </row>
    <row r="4200" spans="1:21" x14ac:dyDescent="0.3">
      <c r="A4200" t="s">
        <v>20006</v>
      </c>
      <c r="B4200" t="s">
        <v>370</v>
      </c>
      <c r="C4200" t="s">
        <v>10333</v>
      </c>
      <c r="D4200" t="s">
        <v>7124</v>
      </c>
      <c r="E4200" t="s">
        <v>7124</v>
      </c>
      <c r="F4200" t="s">
        <v>20007</v>
      </c>
      <c r="G4200" t="s">
        <v>20007</v>
      </c>
      <c r="H4200" t="s">
        <v>6870</v>
      </c>
      <c r="I4200" t="s">
        <v>6871</v>
      </c>
      <c r="J4200">
        <v>3</v>
      </c>
      <c r="K4200" t="s">
        <v>370</v>
      </c>
      <c r="L4200" t="s">
        <v>6872</v>
      </c>
      <c r="M4200" t="s">
        <v>6894</v>
      </c>
      <c r="N4200" t="s">
        <v>6874</v>
      </c>
      <c r="O4200" t="s">
        <v>6874</v>
      </c>
      <c r="P4200" t="s">
        <v>6874</v>
      </c>
      <c r="Q4200" t="s">
        <v>6875</v>
      </c>
      <c r="R4200" t="s">
        <v>6874</v>
      </c>
      <c r="S4200">
        <v>4.8120200000000004</v>
      </c>
      <c r="T4200">
        <v>-75.704443999999995</v>
      </c>
      <c r="U4200" t="s">
        <v>20008</v>
      </c>
    </row>
    <row r="4201" spans="1:21" x14ac:dyDescent="0.3">
      <c r="A4201" t="s">
        <v>20009</v>
      </c>
      <c r="B4201" t="s">
        <v>370</v>
      </c>
      <c r="C4201" t="s">
        <v>10333</v>
      </c>
      <c r="D4201" t="s">
        <v>7124</v>
      </c>
      <c r="E4201" t="s">
        <v>7124</v>
      </c>
      <c r="F4201" t="s">
        <v>20010</v>
      </c>
      <c r="G4201" t="s">
        <v>20010</v>
      </c>
      <c r="H4201" t="s">
        <v>6870</v>
      </c>
      <c r="I4201" t="s">
        <v>6871</v>
      </c>
      <c r="J4201">
        <v>2</v>
      </c>
      <c r="K4201" t="s">
        <v>370</v>
      </c>
      <c r="L4201" t="s">
        <v>6881</v>
      </c>
      <c r="M4201" t="s">
        <v>6894</v>
      </c>
      <c r="N4201" t="s">
        <v>6874</v>
      </c>
      <c r="O4201" t="s">
        <v>6992</v>
      </c>
      <c r="P4201" t="s">
        <v>6874</v>
      </c>
      <c r="Q4201" t="s">
        <v>6874</v>
      </c>
      <c r="R4201" t="s">
        <v>6875</v>
      </c>
      <c r="S4201">
        <v>4.7976010000000002</v>
      </c>
      <c r="T4201">
        <v>-75.703416000000004</v>
      </c>
      <c r="U4201" t="s">
        <v>20011</v>
      </c>
    </row>
    <row r="4202" spans="1:21" x14ac:dyDescent="0.3">
      <c r="A4202" t="s">
        <v>20012</v>
      </c>
      <c r="B4202" t="s">
        <v>370</v>
      </c>
      <c r="C4202" t="s">
        <v>10333</v>
      </c>
      <c r="D4202" t="s">
        <v>7124</v>
      </c>
      <c r="E4202" t="s">
        <v>7124</v>
      </c>
      <c r="F4202" t="s">
        <v>20013</v>
      </c>
      <c r="G4202" t="s">
        <v>20013</v>
      </c>
      <c r="H4202" t="s">
        <v>6870</v>
      </c>
      <c r="I4202" t="s">
        <v>6871</v>
      </c>
      <c r="J4202">
        <v>2</v>
      </c>
      <c r="K4202" t="s">
        <v>370</v>
      </c>
      <c r="L4202" t="s">
        <v>6890</v>
      </c>
      <c r="M4202" t="s">
        <v>6891</v>
      </c>
      <c r="N4202" t="s">
        <v>6874</v>
      </c>
      <c r="O4202" t="s">
        <v>6874</v>
      </c>
      <c r="P4202" t="s">
        <v>6876</v>
      </c>
      <c r="Q4202" t="s">
        <v>6874</v>
      </c>
      <c r="R4202" t="s">
        <v>6874</v>
      </c>
      <c r="S4202">
        <v>4.8184659999999999</v>
      </c>
      <c r="T4202">
        <v>-75.695419000000001</v>
      </c>
      <c r="U4202" t="s">
        <v>20014</v>
      </c>
    </row>
    <row r="4203" spans="1:21" x14ac:dyDescent="0.3">
      <c r="A4203" t="s">
        <v>20015</v>
      </c>
      <c r="B4203" t="s">
        <v>370</v>
      </c>
      <c r="C4203" t="s">
        <v>10333</v>
      </c>
      <c r="D4203" t="s">
        <v>7124</v>
      </c>
      <c r="E4203" t="s">
        <v>7124</v>
      </c>
      <c r="F4203" t="s">
        <v>20016</v>
      </c>
      <c r="G4203" t="s">
        <v>20016</v>
      </c>
      <c r="H4203" t="s">
        <v>6870</v>
      </c>
      <c r="I4203" t="s">
        <v>18832</v>
      </c>
      <c r="J4203">
        <v>1</v>
      </c>
      <c r="K4203" t="s">
        <v>370</v>
      </c>
      <c r="L4203" t="s">
        <v>6890</v>
      </c>
      <c r="M4203" t="s">
        <v>6891</v>
      </c>
      <c r="N4203" t="s">
        <v>6874</v>
      </c>
      <c r="O4203" t="s">
        <v>6874</v>
      </c>
      <c r="P4203" t="s">
        <v>6874</v>
      </c>
      <c r="Q4203" t="s">
        <v>6874</v>
      </c>
      <c r="R4203" t="s">
        <v>6874</v>
      </c>
      <c r="S4203">
        <v>4.8184659999999999</v>
      </c>
      <c r="T4203">
        <v>-75.695419000000001</v>
      </c>
      <c r="U4203" t="s">
        <v>20017</v>
      </c>
    </row>
    <row r="4204" spans="1:21" x14ac:dyDescent="0.3">
      <c r="A4204" t="s">
        <v>20018</v>
      </c>
      <c r="B4204" t="s">
        <v>370</v>
      </c>
      <c r="C4204" t="s">
        <v>10333</v>
      </c>
      <c r="D4204" t="s">
        <v>7124</v>
      </c>
      <c r="E4204" t="s">
        <v>7124</v>
      </c>
      <c r="F4204" t="s">
        <v>20019</v>
      </c>
      <c r="G4204" t="s">
        <v>20019</v>
      </c>
      <c r="H4204" t="s">
        <v>6870</v>
      </c>
      <c r="I4204" t="s">
        <v>6871</v>
      </c>
      <c r="J4204">
        <v>3</v>
      </c>
      <c r="K4204" t="s">
        <v>370</v>
      </c>
      <c r="L4204" t="s">
        <v>6872</v>
      </c>
      <c r="M4204" t="s">
        <v>6873</v>
      </c>
      <c r="N4204" t="s">
        <v>6874</v>
      </c>
      <c r="O4204" t="s">
        <v>6874</v>
      </c>
      <c r="P4204" t="s">
        <v>6874</v>
      </c>
      <c r="Q4204" t="s">
        <v>6874</v>
      </c>
      <c r="R4204" t="s">
        <v>6874</v>
      </c>
      <c r="S4204">
        <v>4.7976010000000002</v>
      </c>
      <c r="T4204">
        <v>-75.703416000000004</v>
      </c>
      <c r="U4204" t="s">
        <v>20020</v>
      </c>
    </row>
    <row r="4205" spans="1:21" x14ac:dyDescent="0.3">
      <c r="A4205" t="s">
        <v>20021</v>
      </c>
      <c r="B4205" t="s">
        <v>370</v>
      </c>
      <c r="C4205" t="s">
        <v>10333</v>
      </c>
      <c r="D4205" t="s">
        <v>7124</v>
      </c>
      <c r="E4205" t="s">
        <v>7124</v>
      </c>
      <c r="F4205" t="s">
        <v>20022</v>
      </c>
      <c r="G4205" t="s">
        <v>20022</v>
      </c>
      <c r="H4205" t="s">
        <v>6870</v>
      </c>
      <c r="I4205" t="s">
        <v>6871</v>
      </c>
      <c r="J4205" t="s">
        <v>370</v>
      </c>
      <c r="K4205" t="s">
        <v>370</v>
      </c>
      <c r="L4205" t="s">
        <v>6881</v>
      </c>
      <c r="M4205" t="s">
        <v>6873</v>
      </c>
      <c r="N4205" t="s">
        <v>6874</v>
      </c>
      <c r="O4205" t="s">
        <v>6875</v>
      </c>
      <c r="P4205" t="s">
        <v>6874</v>
      </c>
      <c r="Q4205" t="s">
        <v>6874</v>
      </c>
      <c r="R4205" t="s">
        <v>6874</v>
      </c>
      <c r="S4205">
        <v>4.7976010000000002</v>
      </c>
      <c r="T4205">
        <v>-75.703416000000004</v>
      </c>
      <c r="U4205" t="s">
        <v>20023</v>
      </c>
    </row>
    <row r="4206" spans="1:21" x14ac:dyDescent="0.3">
      <c r="A4206" t="s">
        <v>20024</v>
      </c>
      <c r="B4206" t="s">
        <v>370</v>
      </c>
      <c r="C4206" t="s">
        <v>10333</v>
      </c>
      <c r="D4206" t="s">
        <v>7124</v>
      </c>
      <c r="E4206" t="s">
        <v>7124</v>
      </c>
      <c r="F4206" t="s">
        <v>20025</v>
      </c>
      <c r="G4206" t="s">
        <v>20025</v>
      </c>
      <c r="H4206" t="s">
        <v>6870</v>
      </c>
      <c r="I4206" t="s">
        <v>16552</v>
      </c>
      <c r="J4206" t="s">
        <v>370</v>
      </c>
      <c r="K4206" t="s">
        <v>370</v>
      </c>
      <c r="L4206" t="s">
        <v>6872</v>
      </c>
      <c r="M4206" t="s">
        <v>6894</v>
      </c>
      <c r="N4206" t="s">
        <v>6874</v>
      </c>
      <c r="O4206" t="s">
        <v>6875</v>
      </c>
      <c r="P4206" t="s">
        <v>6875</v>
      </c>
      <c r="Q4206" t="s">
        <v>6875</v>
      </c>
      <c r="R4206" t="s">
        <v>6876</v>
      </c>
      <c r="S4206">
        <v>4.7976010000000002</v>
      </c>
      <c r="T4206">
        <v>-75.703416000000004</v>
      </c>
      <c r="U4206" t="s">
        <v>20026</v>
      </c>
    </row>
    <row r="4207" spans="1:21" x14ac:dyDescent="0.3">
      <c r="A4207" t="s">
        <v>20027</v>
      </c>
      <c r="B4207" t="s">
        <v>370</v>
      </c>
      <c r="C4207" t="s">
        <v>11189</v>
      </c>
      <c r="D4207" t="s">
        <v>7124</v>
      </c>
      <c r="E4207" t="s">
        <v>7124</v>
      </c>
      <c r="F4207" t="s">
        <v>20028</v>
      </c>
      <c r="G4207" t="s">
        <v>20028</v>
      </c>
      <c r="H4207" t="s">
        <v>6870</v>
      </c>
      <c r="I4207" t="s">
        <v>6871</v>
      </c>
      <c r="J4207">
        <v>2</v>
      </c>
      <c r="K4207" t="s">
        <v>370</v>
      </c>
      <c r="L4207" t="s">
        <v>6890</v>
      </c>
      <c r="M4207" t="s">
        <v>6882</v>
      </c>
      <c r="N4207" t="s">
        <v>6874</v>
      </c>
      <c r="O4207" t="s">
        <v>6874</v>
      </c>
      <c r="P4207" t="s">
        <v>6874</v>
      </c>
      <c r="Q4207" t="s">
        <v>6876</v>
      </c>
      <c r="R4207" t="s">
        <v>6874</v>
      </c>
      <c r="S4207">
        <v>4.8058249999999996</v>
      </c>
      <c r="T4207">
        <v>-75.694733999999997</v>
      </c>
      <c r="U4207" t="s">
        <v>6876</v>
      </c>
    </row>
    <row r="4208" spans="1:21" x14ac:dyDescent="0.3">
      <c r="A4208" t="s">
        <v>20029</v>
      </c>
      <c r="B4208" t="s">
        <v>370</v>
      </c>
      <c r="C4208" t="s">
        <v>11189</v>
      </c>
      <c r="D4208" t="s">
        <v>7124</v>
      </c>
      <c r="E4208" t="s">
        <v>7124</v>
      </c>
      <c r="F4208" t="s">
        <v>20030</v>
      </c>
      <c r="G4208" t="s">
        <v>20030</v>
      </c>
      <c r="H4208" t="s">
        <v>6870</v>
      </c>
      <c r="I4208" t="s">
        <v>6880</v>
      </c>
      <c r="J4208" t="s">
        <v>370</v>
      </c>
      <c r="K4208" t="s">
        <v>370</v>
      </c>
      <c r="L4208" t="s">
        <v>6872</v>
      </c>
      <c r="M4208" t="s">
        <v>6894</v>
      </c>
      <c r="N4208" t="s">
        <v>6874</v>
      </c>
      <c r="O4208" t="s">
        <v>6875</v>
      </c>
      <c r="P4208" t="s">
        <v>6875</v>
      </c>
      <c r="Q4208" t="s">
        <v>6874</v>
      </c>
      <c r="R4208" t="s">
        <v>6876</v>
      </c>
      <c r="S4208">
        <v>4.8061210000000001</v>
      </c>
      <c r="T4208">
        <v>-75.694096000000002</v>
      </c>
      <c r="U4208" t="s">
        <v>6876</v>
      </c>
    </row>
    <row r="4209" spans="1:21" x14ac:dyDescent="0.3">
      <c r="A4209" t="s">
        <v>20031</v>
      </c>
      <c r="B4209" t="s">
        <v>370</v>
      </c>
      <c r="C4209" t="s">
        <v>11189</v>
      </c>
      <c r="D4209" t="s">
        <v>7124</v>
      </c>
      <c r="E4209" t="s">
        <v>7124</v>
      </c>
      <c r="F4209" t="s">
        <v>20032</v>
      </c>
      <c r="G4209" t="s">
        <v>20032</v>
      </c>
      <c r="H4209" t="s">
        <v>6870</v>
      </c>
      <c r="I4209" t="s">
        <v>6871</v>
      </c>
      <c r="J4209">
        <v>2</v>
      </c>
      <c r="K4209" t="s">
        <v>370</v>
      </c>
      <c r="L4209" t="s">
        <v>6872</v>
      </c>
      <c r="M4209" t="s">
        <v>6894</v>
      </c>
      <c r="N4209" t="s">
        <v>6874</v>
      </c>
      <c r="O4209" t="s">
        <v>6874</v>
      </c>
      <c r="P4209" t="s">
        <v>6874</v>
      </c>
      <c r="Q4209" t="s">
        <v>6875</v>
      </c>
      <c r="R4209" t="s">
        <v>6874</v>
      </c>
      <c r="S4209">
        <v>4.8096500000000004</v>
      </c>
      <c r="T4209">
        <v>-75.717939999999999</v>
      </c>
      <c r="U4209" t="s">
        <v>20033</v>
      </c>
    </row>
    <row r="4210" spans="1:21" x14ac:dyDescent="0.3">
      <c r="A4210" t="s">
        <v>20034</v>
      </c>
      <c r="B4210" t="s">
        <v>370</v>
      </c>
      <c r="C4210" t="s">
        <v>11189</v>
      </c>
      <c r="D4210" t="s">
        <v>7124</v>
      </c>
      <c r="E4210" t="s">
        <v>7124</v>
      </c>
      <c r="F4210" t="s">
        <v>20035</v>
      </c>
      <c r="G4210" t="s">
        <v>20035</v>
      </c>
      <c r="H4210" t="s">
        <v>6870</v>
      </c>
      <c r="I4210" t="s">
        <v>6871</v>
      </c>
      <c r="J4210">
        <v>1</v>
      </c>
      <c r="K4210" t="s">
        <v>370</v>
      </c>
      <c r="L4210" t="s">
        <v>6881</v>
      </c>
      <c r="M4210" t="s">
        <v>6873</v>
      </c>
      <c r="N4210" t="s">
        <v>6874</v>
      </c>
      <c r="O4210" t="s">
        <v>6874</v>
      </c>
      <c r="P4210" t="s">
        <v>6874</v>
      </c>
      <c r="Q4210" t="s">
        <v>6874</v>
      </c>
      <c r="R4210" t="s">
        <v>6874</v>
      </c>
      <c r="S4210">
        <v>4.8079640000000001</v>
      </c>
      <c r="T4210">
        <v>-75.696928</v>
      </c>
      <c r="U4210" t="s">
        <v>20036</v>
      </c>
    </row>
    <row r="4211" spans="1:21" x14ac:dyDescent="0.3">
      <c r="A4211" t="s">
        <v>20037</v>
      </c>
      <c r="B4211" t="s">
        <v>370</v>
      </c>
      <c r="C4211" t="s">
        <v>11189</v>
      </c>
      <c r="D4211" t="s">
        <v>7124</v>
      </c>
      <c r="E4211" t="s">
        <v>7124</v>
      </c>
      <c r="F4211" t="s">
        <v>20038</v>
      </c>
      <c r="G4211" t="s">
        <v>20038</v>
      </c>
      <c r="H4211" t="s">
        <v>6870</v>
      </c>
      <c r="I4211" t="s">
        <v>6871</v>
      </c>
      <c r="J4211">
        <v>1</v>
      </c>
      <c r="K4211" t="s">
        <v>370</v>
      </c>
      <c r="L4211" t="s">
        <v>6872</v>
      </c>
      <c r="M4211" t="s">
        <v>6894</v>
      </c>
      <c r="N4211" t="s">
        <v>6875</v>
      </c>
      <c r="O4211" t="s">
        <v>6875</v>
      </c>
      <c r="P4211" t="s">
        <v>6875</v>
      </c>
      <c r="Q4211" t="s">
        <v>6874</v>
      </c>
      <c r="R4211" t="s">
        <v>6874</v>
      </c>
      <c r="S4211">
        <v>4.8048630000000001</v>
      </c>
      <c r="T4211">
        <v>-75.695500999999993</v>
      </c>
      <c r="U4211" t="s">
        <v>20039</v>
      </c>
    </row>
    <row r="4212" spans="1:21" x14ac:dyDescent="0.3">
      <c r="A4212" t="s">
        <v>20040</v>
      </c>
      <c r="B4212" t="s">
        <v>370</v>
      </c>
      <c r="C4212" t="s">
        <v>11189</v>
      </c>
      <c r="D4212" t="s">
        <v>7124</v>
      </c>
      <c r="E4212" t="s">
        <v>7124</v>
      </c>
      <c r="F4212" t="s">
        <v>20041</v>
      </c>
      <c r="G4212" t="s">
        <v>20041</v>
      </c>
      <c r="H4212" t="s">
        <v>6870</v>
      </c>
      <c r="I4212" t="s">
        <v>6871</v>
      </c>
      <c r="J4212">
        <v>2</v>
      </c>
      <c r="K4212">
        <v>1</v>
      </c>
      <c r="L4212" t="s">
        <v>6881</v>
      </c>
      <c r="M4212" t="s">
        <v>6873</v>
      </c>
      <c r="N4212" t="s">
        <v>6874</v>
      </c>
      <c r="O4212" t="s">
        <v>6876</v>
      </c>
      <c r="P4212" t="s">
        <v>6874</v>
      </c>
      <c r="Q4212" t="s">
        <v>6876</v>
      </c>
      <c r="R4212" t="s">
        <v>6874</v>
      </c>
      <c r="S4212">
        <v>4.8049869999999997</v>
      </c>
      <c r="T4212">
        <v>-75.694481999999994</v>
      </c>
      <c r="U4212" t="s">
        <v>20042</v>
      </c>
    </row>
    <row r="4213" spans="1:21" x14ac:dyDescent="0.3">
      <c r="A4213" t="s">
        <v>20043</v>
      </c>
      <c r="B4213" t="s">
        <v>370</v>
      </c>
      <c r="C4213" t="s">
        <v>11189</v>
      </c>
      <c r="D4213" t="s">
        <v>7124</v>
      </c>
      <c r="E4213" t="s">
        <v>7124</v>
      </c>
      <c r="F4213" t="s">
        <v>20044</v>
      </c>
      <c r="G4213" t="s">
        <v>20044</v>
      </c>
      <c r="H4213" t="s">
        <v>6870</v>
      </c>
      <c r="I4213" t="s">
        <v>6876</v>
      </c>
      <c r="J4213">
        <v>2</v>
      </c>
      <c r="K4213" t="s">
        <v>370</v>
      </c>
      <c r="L4213" t="s">
        <v>6882</v>
      </c>
      <c r="M4213" t="s">
        <v>6882</v>
      </c>
      <c r="N4213" t="s">
        <v>6874</v>
      </c>
      <c r="O4213" t="s">
        <v>6874</v>
      </c>
      <c r="P4213" t="s">
        <v>6874</v>
      </c>
      <c r="Q4213" t="s">
        <v>6875</v>
      </c>
      <c r="R4213" t="s">
        <v>6874</v>
      </c>
      <c r="S4213">
        <v>4.8052549999999998</v>
      </c>
      <c r="T4213">
        <v>-75.695335</v>
      </c>
      <c r="U4213" t="s">
        <v>20045</v>
      </c>
    </row>
    <row r="4214" spans="1:21" x14ac:dyDescent="0.3">
      <c r="A4214" t="s">
        <v>20046</v>
      </c>
      <c r="B4214" t="s">
        <v>370</v>
      </c>
      <c r="C4214" t="s">
        <v>11189</v>
      </c>
      <c r="D4214" t="s">
        <v>7124</v>
      </c>
      <c r="E4214" t="s">
        <v>7124</v>
      </c>
      <c r="F4214" t="s">
        <v>20047</v>
      </c>
      <c r="G4214" t="s">
        <v>20047</v>
      </c>
      <c r="H4214" t="s">
        <v>6870</v>
      </c>
      <c r="I4214" t="s">
        <v>6871</v>
      </c>
      <c r="J4214">
        <v>3</v>
      </c>
      <c r="K4214" t="s">
        <v>370</v>
      </c>
      <c r="L4214" t="s">
        <v>6890</v>
      </c>
      <c r="M4214" t="s">
        <v>6873</v>
      </c>
      <c r="N4214" t="s">
        <v>6874</v>
      </c>
      <c r="O4214" t="s">
        <v>6874</v>
      </c>
      <c r="P4214" t="s">
        <v>6874</v>
      </c>
      <c r="Q4214" t="s">
        <v>6875</v>
      </c>
      <c r="R4214" t="s">
        <v>6874</v>
      </c>
      <c r="S4214">
        <v>4.8056859999999997</v>
      </c>
      <c r="T4214">
        <v>-75.695071999999996</v>
      </c>
      <c r="U4214" t="s">
        <v>370</v>
      </c>
    </row>
    <row r="4215" spans="1:21" x14ac:dyDescent="0.3">
      <c r="A4215" t="s">
        <v>20048</v>
      </c>
      <c r="B4215" t="s">
        <v>370</v>
      </c>
      <c r="C4215" t="s">
        <v>10333</v>
      </c>
      <c r="D4215" t="s">
        <v>7060</v>
      </c>
      <c r="E4215" t="s">
        <v>9793</v>
      </c>
      <c r="F4215" t="s">
        <v>20049</v>
      </c>
      <c r="G4215" t="s">
        <v>20049</v>
      </c>
      <c r="H4215" t="s">
        <v>6870</v>
      </c>
      <c r="I4215" t="s">
        <v>6871</v>
      </c>
      <c r="J4215" t="s">
        <v>370</v>
      </c>
      <c r="K4215" t="s">
        <v>370</v>
      </c>
      <c r="L4215" t="s">
        <v>6881</v>
      </c>
      <c r="M4215" t="s">
        <v>6873</v>
      </c>
      <c r="N4215" t="s">
        <v>6876</v>
      </c>
      <c r="O4215" t="s">
        <v>6876</v>
      </c>
      <c r="P4215" t="s">
        <v>6876</v>
      </c>
      <c r="Q4215" t="s">
        <v>6876</v>
      </c>
      <c r="R4215" t="s">
        <v>6876</v>
      </c>
      <c r="S4215">
        <v>4.8184659999999999</v>
      </c>
      <c r="T4215">
        <v>-75.695419000000001</v>
      </c>
      <c r="U4215" t="s">
        <v>20050</v>
      </c>
    </row>
    <row r="4216" spans="1:21" x14ac:dyDescent="0.3">
      <c r="A4216" t="s">
        <v>20051</v>
      </c>
      <c r="B4216" t="s">
        <v>370</v>
      </c>
      <c r="C4216" t="s">
        <v>11189</v>
      </c>
      <c r="D4216" t="s">
        <v>7124</v>
      </c>
      <c r="E4216" t="s">
        <v>13381</v>
      </c>
      <c r="F4216" t="s">
        <v>20052</v>
      </c>
      <c r="G4216" t="s">
        <v>20052</v>
      </c>
      <c r="H4216" t="s">
        <v>6870</v>
      </c>
      <c r="I4216" t="s">
        <v>6871</v>
      </c>
      <c r="J4216">
        <v>1</v>
      </c>
      <c r="K4216">
        <v>1</v>
      </c>
      <c r="L4216" t="s">
        <v>6881</v>
      </c>
      <c r="M4216" t="s">
        <v>6873</v>
      </c>
      <c r="N4216" t="s">
        <v>6874</v>
      </c>
      <c r="O4216" t="s">
        <v>6875</v>
      </c>
      <c r="P4216" t="s">
        <v>6874</v>
      </c>
      <c r="Q4216" t="s">
        <v>6874</v>
      </c>
      <c r="R4216" t="s">
        <v>6875</v>
      </c>
      <c r="S4216">
        <v>4.8499869999999996</v>
      </c>
      <c r="T4216">
        <v>-75.786302000000006</v>
      </c>
      <c r="U4216" t="s">
        <v>20053</v>
      </c>
    </row>
    <row r="4217" spans="1:21" x14ac:dyDescent="0.3">
      <c r="A4217" t="s">
        <v>20054</v>
      </c>
      <c r="B4217" t="s">
        <v>370</v>
      </c>
      <c r="C4217" t="s">
        <v>11189</v>
      </c>
      <c r="D4217" t="s">
        <v>7124</v>
      </c>
      <c r="E4217" t="s">
        <v>13381</v>
      </c>
      <c r="F4217" t="s">
        <v>20052</v>
      </c>
      <c r="G4217" t="s">
        <v>20055</v>
      </c>
      <c r="H4217" t="s">
        <v>6870</v>
      </c>
      <c r="I4217" t="s">
        <v>6871</v>
      </c>
      <c r="J4217">
        <v>2</v>
      </c>
      <c r="K4217">
        <v>0</v>
      </c>
      <c r="L4217" t="s">
        <v>6872</v>
      </c>
      <c r="M4217" t="s">
        <v>6894</v>
      </c>
      <c r="N4217" t="s">
        <v>6875</v>
      </c>
      <c r="O4217" t="s">
        <v>6875</v>
      </c>
      <c r="P4217" t="s">
        <v>6875</v>
      </c>
      <c r="Q4217" t="s">
        <v>6874</v>
      </c>
      <c r="R4217" t="s">
        <v>6874</v>
      </c>
      <c r="S4217">
        <v>4.8499869999999996</v>
      </c>
      <c r="T4217">
        <v>-75.786302000000006</v>
      </c>
      <c r="U4217" t="s">
        <v>20056</v>
      </c>
    </row>
    <row r="4218" spans="1:21" x14ac:dyDescent="0.3">
      <c r="A4218" t="s">
        <v>20057</v>
      </c>
      <c r="B4218" t="s">
        <v>370</v>
      </c>
      <c r="C4218" t="s">
        <v>11192</v>
      </c>
      <c r="D4218" t="s">
        <v>6921</v>
      </c>
      <c r="E4218" t="s">
        <v>7330</v>
      </c>
      <c r="F4218" t="s">
        <v>20058</v>
      </c>
      <c r="G4218" t="s">
        <v>20058</v>
      </c>
      <c r="H4218" t="s">
        <v>6870</v>
      </c>
      <c r="I4218" t="s">
        <v>6871</v>
      </c>
      <c r="J4218">
        <v>3</v>
      </c>
      <c r="K4218">
        <v>0</v>
      </c>
      <c r="L4218" t="s">
        <v>6872</v>
      </c>
      <c r="M4218" t="s">
        <v>6882</v>
      </c>
      <c r="N4218" t="s">
        <v>6875</v>
      </c>
      <c r="O4218" t="s">
        <v>6876</v>
      </c>
      <c r="P4218" t="s">
        <v>6875</v>
      </c>
      <c r="Q4218" t="s">
        <v>6876</v>
      </c>
      <c r="R4218" t="s">
        <v>6874</v>
      </c>
      <c r="S4218">
        <v>4.8084189999999998</v>
      </c>
      <c r="T4218">
        <v>-75.692779000000002</v>
      </c>
      <c r="U4218" t="s">
        <v>20059</v>
      </c>
    </row>
    <row r="4219" spans="1:21" x14ac:dyDescent="0.3">
      <c r="A4219" t="s">
        <v>20060</v>
      </c>
      <c r="B4219" t="s">
        <v>370</v>
      </c>
      <c r="C4219" t="s">
        <v>11178</v>
      </c>
      <c r="D4219" t="s">
        <v>20061</v>
      </c>
      <c r="E4219" t="s">
        <v>20062</v>
      </c>
      <c r="F4219" t="s">
        <v>20063</v>
      </c>
      <c r="G4219" t="s">
        <v>20064</v>
      </c>
      <c r="H4219" t="s">
        <v>6870</v>
      </c>
      <c r="I4219" t="s">
        <v>6871</v>
      </c>
      <c r="J4219">
        <v>1</v>
      </c>
      <c r="K4219">
        <v>1</v>
      </c>
      <c r="L4219" t="s">
        <v>6872</v>
      </c>
      <c r="M4219" t="s">
        <v>6873</v>
      </c>
      <c r="N4219" t="s">
        <v>6874</v>
      </c>
      <c r="O4219" t="s">
        <v>6875</v>
      </c>
      <c r="P4219" t="s">
        <v>6874</v>
      </c>
      <c r="Q4219" t="s">
        <v>6874</v>
      </c>
      <c r="R4219" t="s">
        <v>6874</v>
      </c>
      <c r="S4219">
        <v>4.773479</v>
      </c>
      <c r="T4219">
        <v>-75.755279999999999</v>
      </c>
      <c r="U4219" t="s">
        <v>20065</v>
      </c>
    </row>
    <row r="4220" spans="1:21" x14ac:dyDescent="0.3">
      <c r="A4220" t="s">
        <v>20066</v>
      </c>
      <c r="B4220" t="s">
        <v>370</v>
      </c>
      <c r="C4220" t="s">
        <v>11178</v>
      </c>
      <c r="D4220" t="s">
        <v>7124</v>
      </c>
      <c r="E4220" t="s">
        <v>19063</v>
      </c>
      <c r="F4220" t="s">
        <v>19064</v>
      </c>
      <c r="G4220" t="s">
        <v>20067</v>
      </c>
      <c r="H4220" t="s">
        <v>6870</v>
      </c>
      <c r="I4220" t="s">
        <v>6871</v>
      </c>
      <c r="J4220">
        <v>1</v>
      </c>
      <c r="K4220">
        <v>1</v>
      </c>
      <c r="L4220" t="s">
        <v>6872</v>
      </c>
      <c r="M4220" t="s">
        <v>6894</v>
      </c>
      <c r="N4220" t="s">
        <v>6875</v>
      </c>
      <c r="O4220" t="s">
        <v>6876</v>
      </c>
      <c r="P4220" t="s">
        <v>6876</v>
      </c>
      <c r="Q4220" t="s">
        <v>6876</v>
      </c>
      <c r="R4220" t="s">
        <v>6875</v>
      </c>
      <c r="S4220">
        <v>4.8205229999999997</v>
      </c>
      <c r="T4220">
        <v>-75.738084000000001</v>
      </c>
      <c r="U4220" t="s">
        <v>20068</v>
      </c>
    </row>
    <row r="4221" spans="1:21" x14ac:dyDescent="0.3">
      <c r="A4221" t="s">
        <v>20069</v>
      </c>
      <c r="B4221" t="s">
        <v>370</v>
      </c>
      <c r="C4221" t="s">
        <v>11178</v>
      </c>
      <c r="D4221" t="s">
        <v>7124</v>
      </c>
      <c r="E4221" t="s">
        <v>19063</v>
      </c>
      <c r="F4221" t="s">
        <v>19063</v>
      </c>
      <c r="G4221" t="s">
        <v>20070</v>
      </c>
      <c r="H4221" t="s">
        <v>6870</v>
      </c>
      <c r="I4221" t="s">
        <v>6871</v>
      </c>
      <c r="J4221">
        <v>3</v>
      </c>
      <c r="K4221">
        <v>1</v>
      </c>
      <c r="L4221" t="s">
        <v>6872</v>
      </c>
      <c r="M4221" t="s">
        <v>6894</v>
      </c>
      <c r="N4221" t="s">
        <v>6874</v>
      </c>
      <c r="O4221" t="s">
        <v>6875</v>
      </c>
      <c r="P4221" t="s">
        <v>6874</v>
      </c>
      <c r="Q4221" t="s">
        <v>6875</v>
      </c>
      <c r="R4221" t="s">
        <v>6874</v>
      </c>
      <c r="S4221">
        <v>4.820227</v>
      </c>
      <c r="T4221">
        <v>-75.756606000000005</v>
      </c>
      <c r="U4221" t="s">
        <v>20071</v>
      </c>
    </row>
    <row r="4222" spans="1:21" x14ac:dyDescent="0.3">
      <c r="A4222" t="s">
        <v>20072</v>
      </c>
      <c r="B4222" t="s">
        <v>370</v>
      </c>
      <c r="C4222" t="s">
        <v>11178</v>
      </c>
      <c r="D4222" t="s">
        <v>20061</v>
      </c>
      <c r="E4222" t="s">
        <v>20062</v>
      </c>
      <c r="F4222" t="s">
        <v>20062</v>
      </c>
      <c r="G4222" t="s">
        <v>20073</v>
      </c>
      <c r="H4222" t="s">
        <v>6870</v>
      </c>
      <c r="I4222" t="s">
        <v>6871</v>
      </c>
      <c r="J4222">
        <v>2</v>
      </c>
      <c r="K4222">
        <v>1</v>
      </c>
      <c r="L4222" t="s">
        <v>6872</v>
      </c>
      <c r="M4222" t="s">
        <v>6894</v>
      </c>
      <c r="N4222" t="s">
        <v>6874</v>
      </c>
      <c r="O4222" t="s">
        <v>6875</v>
      </c>
      <c r="P4222" t="s">
        <v>6874</v>
      </c>
      <c r="Q4222" t="s">
        <v>6874</v>
      </c>
      <c r="R4222" t="s">
        <v>6875</v>
      </c>
      <c r="S4222">
        <v>4.773479</v>
      </c>
      <c r="T4222">
        <v>-75.755279999999999</v>
      </c>
      <c r="U4222" t="s">
        <v>20074</v>
      </c>
    </row>
    <row r="4223" spans="1:21" x14ac:dyDescent="0.3">
      <c r="A4223" t="s">
        <v>20075</v>
      </c>
      <c r="B4223" t="s">
        <v>370</v>
      </c>
      <c r="C4223" t="s">
        <v>11178</v>
      </c>
      <c r="D4223" t="s">
        <v>7124</v>
      </c>
      <c r="E4223" t="s">
        <v>19063</v>
      </c>
      <c r="F4223" t="s">
        <v>19064</v>
      </c>
      <c r="G4223" t="s">
        <v>20076</v>
      </c>
      <c r="H4223" t="s">
        <v>6870</v>
      </c>
      <c r="I4223" t="s">
        <v>6871</v>
      </c>
      <c r="J4223">
        <v>2</v>
      </c>
      <c r="K4223">
        <v>1</v>
      </c>
      <c r="L4223" t="s">
        <v>6881</v>
      </c>
      <c r="M4223" t="s">
        <v>6873</v>
      </c>
      <c r="N4223" t="s">
        <v>6874</v>
      </c>
      <c r="O4223" t="s">
        <v>6875</v>
      </c>
      <c r="P4223" t="s">
        <v>6876</v>
      </c>
      <c r="Q4223" t="s">
        <v>6874</v>
      </c>
      <c r="R4223" t="s">
        <v>6874</v>
      </c>
      <c r="S4223">
        <v>4.8205229999999997</v>
      </c>
      <c r="T4223">
        <v>-75.738084000000001</v>
      </c>
      <c r="U4223" t="s">
        <v>20077</v>
      </c>
    </row>
    <row r="4224" spans="1:21" x14ac:dyDescent="0.3">
      <c r="A4224" t="s">
        <v>20078</v>
      </c>
      <c r="B4224" t="s">
        <v>370</v>
      </c>
      <c r="C4224" t="s">
        <v>11178</v>
      </c>
      <c r="D4224" t="s">
        <v>7124</v>
      </c>
      <c r="E4224" t="s">
        <v>19063</v>
      </c>
      <c r="F4224" t="s">
        <v>19064</v>
      </c>
      <c r="G4224" t="s">
        <v>20079</v>
      </c>
      <c r="H4224" t="s">
        <v>6870</v>
      </c>
      <c r="I4224" t="s">
        <v>6871</v>
      </c>
      <c r="J4224">
        <v>2</v>
      </c>
      <c r="K4224">
        <v>1</v>
      </c>
      <c r="L4224" t="s">
        <v>6881</v>
      </c>
      <c r="M4224" t="s">
        <v>6873</v>
      </c>
      <c r="N4224" t="s">
        <v>6874</v>
      </c>
      <c r="O4224" t="s">
        <v>6875</v>
      </c>
      <c r="P4224" t="s">
        <v>6874</v>
      </c>
      <c r="Q4224" t="s">
        <v>6874</v>
      </c>
      <c r="R4224" t="s">
        <v>6874</v>
      </c>
      <c r="S4224">
        <v>4.8205229999999997</v>
      </c>
      <c r="T4224">
        <v>-75.738084000000001</v>
      </c>
      <c r="U4224" t="s">
        <v>20080</v>
      </c>
    </row>
    <row r="4225" spans="1:21" x14ac:dyDescent="0.3">
      <c r="A4225" t="s">
        <v>20081</v>
      </c>
      <c r="B4225" t="s">
        <v>370</v>
      </c>
      <c r="C4225" t="s">
        <v>11178</v>
      </c>
      <c r="D4225" t="s">
        <v>7124</v>
      </c>
      <c r="E4225" t="s">
        <v>19063</v>
      </c>
      <c r="F4225" t="s">
        <v>19064</v>
      </c>
      <c r="G4225" t="s">
        <v>20082</v>
      </c>
      <c r="H4225" t="s">
        <v>6870</v>
      </c>
      <c r="I4225" t="s">
        <v>6880</v>
      </c>
      <c r="J4225">
        <v>2</v>
      </c>
      <c r="K4225">
        <v>2</v>
      </c>
      <c r="L4225" t="s">
        <v>6872</v>
      </c>
      <c r="M4225" t="s">
        <v>6894</v>
      </c>
      <c r="N4225" t="s">
        <v>6875</v>
      </c>
      <c r="O4225" t="s">
        <v>6876</v>
      </c>
      <c r="P4225" t="s">
        <v>6875</v>
      </c>
      <c r="Q4225" t="s">
        <v>6876</v>
      </c>
      <c r="R4225" t="s">
        <v>6874</v>
      </c>
      <c r="S4225">
        <v>4.8205229999999997</v>
      </c>
      <c r="T4225">
        <v>-75.738084000000001</v>
      </c>
      <c r="U4225" t="s">
        <v>20083</v>
      </c>
    </row>
    <row r="4226" spans="1:21" x14ac:dyDescent="0.3">
      <c r="A4226" t="s">
        <v>20084</v>
      </c>
      <c r="B4226" t="s">
        <v>370</v>
      </c>
      <c r="C4226" t="s">
        <v>11189</v>
      </c>
      <c r="D4226" t="s">
        <v>7124</v>
      </c>
      <c r="E4226" t="s">
        <v>6866</v>
      </c>
      <c r="F4226" t="s">
        <v>16506</v>
      </c>
      <c r="G4226" t="s">
        <v>16506</v>
      </c>
      <c r="H4226" t="s">
        <v>6870</v>
      </c>
      <c r="I4226" t="s">
        <v>7157</v>
      </c>
      <c r="J4226">
        <v>2</v>
      </c>
      <c r="K4226">
        <v>0</v>
      </c>
      <c r="L4226" t="s">
        <v>6881</v>
      </c>
      <c r="M4226" t="s">
        <v>6873</v>
      </c>
      <c r="N4226" t="s">
        <v>6874</v>
      </c>
      <c r="O4226" t="s">
        <v>6875</v>
      </c>
      <c r="P4226" t="s">
        <v>6874</v>
      </c>
      <c r="Q4226" t="s">
        <v>6874</v>
      </c>
      <c r="R4226" t="s">
        <v>6874</v>
      </c>
      <c r="S4226">
        <v>4.808764</v>
      </c>
      <c r="T4226">
        <v>-75.715075999999996</v>
      </c>
      <c r="U4226" t="s">
        <v>20085</v>
      </c>
    </row>
    <row r="4227" spans="1:21" x14ac:dyDescent="0.3">
      <c r="A4227" t="s">
        <v>20086</v>
      </c>
      <c r="B4227" t="s">
        <v>370</v>
      </c>
      <c r="C4227" t="s">
        <v>11189</v>
      </c>
      <c r="D4227" t="s">
        <v>7034</v>
      </c>
      <c r="E4227" t="s">
        <v>7035</v>
      </c>
      <c r="F4227" t="s">
        <v>20087</v>
      </c>
      <c r="G4227" t="s">
        <v>7035</v>
      </c>
      <c r="H4227" t="s">
        <v>6870</v>
      </c>
      <c r="I4227" t="s">
        <v>6886</v>
      </c>
      <c r="J4227">
        <v>1</v>
      </c>
      <c r="K4227">
        <v>0</v>
      </c>
      <c r="L4227" t="s">
        <v>6881</v>
      </c>
      <c r="M4227" t="s">
        <v>6873</v>
      </c>
      <c r="N4227" t="s">
        <v>6874</v>
      </c>
      <c r="O4227" t="s">
        <v>6875</v>
      </c>
      <c r="P4227" t="s">
        <v>6874</v>
      </c>
      <c r="Q4227" t="s">
        <v>6875</v>
      </c>
      <c r="R4227" t="s">
        <v>6874</v>
      </c>
      <c r="S4227">
        <v>4.8046879999999996</v>
      </c>
      <c r="T4227">
        <v>-75.698879000000005</v>
      </c>
      <c r="U4227" t="s">
        <v>20088</v>
      </c>
    </row>
    <row r="4228" spans="1:21" x14ac:dyDescent="0.3">
      <c r="A4228" t="s">
        <v>20089</v>
      </c>
      <c r="B4228" t="s">
        <v>370</v>
      </c>
      <c r="C4228" t="s">
        <v>11189</v>
      </c>
      <c r="D4228" t="s">
        <v>7034</v>
      </c>
      <c r="E4228" t="s">
        <v>8876</v>
      </c>
      <c r="F4228" t="s">
        <v>20090</v>
      </c>
      <c r="G4228" t="s">
        <v>20091</v>
      </c>
      <c r="H4228" t="s">
        <v>6934</v>
      </c>
      <c r="I4228" t="s">
        <v>6880</v>
      </c>
      <c r="J4228" t="s">
        <v>370</v>
      </c>
      <c r="K4228" t="s">
        <v>370</v>
      </c>
      <c r="L4228" t="s">
        <v>6872</v>
      </c>
      <c r="M4228" t="s">
        <v>6894</v>
      </c>
      <c r="N4228" t="s">
        <v>6875</v>
      </c>
      <c r="O4228" t="s">
        <v>6875</v>
      </c>
      <c r="P4228" t="s">
        <v>6875</v>
      </c>
      <c r="Q4228" t="s">
        <v>6875</v>
      </c>
      <c r="R4228" t="s">
        <v>6874</v>
      </c>
      <c r="S4228">
        <v>4.805771</v>
      </c>
      <c r="T4228">
        <v>-75.693883</v>
      </c>
      <c r="U4228" t="s">
        <v>370</v>
      </c>
    </row>
    <row r="4229" spans="1:21" x14ac:dyDescent="0.3">
      <c r="A4229" t="s">
        <v>20092</v>
      </c>
      <c r="B4229" t="s">
        <v>370</v>
      </c>
      <c r="C4229" t="s">
        <v>11189</v>
      </c>
      <c r="D4229" t="s">
        <v>7034</v>
      </c>
      <c r="E4229" t="s">
        <v>8876</v>
      </c>
      <c r="F4229" t="s">
        <v>20093</v>
      </c>
      <c r="G4229" t="s">
        <v>20093</v>
      </c>
      <c r="H4229" t="s">
        <v>6870</v>
      </c>
      <c r="I4229" t="s">
        <v>6876</v>
      </c>
      <c r="J4229">
        <v>2</v>
      </c>
      <c r="K4229">
        <v>0</v>
      </c>
      <c r="L4229" t="s">
        <v>6872</v>
      </c>
      <c r="M4229" t="s">
        <v>6894</v>
      </c>
      <c r="N4229" t="s">
        <v>6875</v>
      </c>
      <c r="O4229" t="s">
        <v>6875</v>
      </c>
      <c r="P4229" t="s">
        <v>6875</v>
      </c>
      <c r="Q4229" t="s">
        <v>6874</v>
      </c>
      <c r="R4229" t="s">
        <v>6874</v>
      </c>
      <c r="S4229">
        <v>4.8057749999999997</v>
      </c>
      <c r="T4229">
        <v>-75.693932000000004</v>
      </c>
      <c r="U4229" t="s">
        <v>370</v>
      </c>
    </row>
    <row r="4230" spans="1:21" x14ac:dyDescent="0.3">
      <c r="A4230" t="s">
        <v>20094</v>
      </c>
      <c r="B4230" t="s">
        <v>370</v>
      </c>
      <c r="C4230" t="s">
        <v>11189</v>
      </c>
      <c r="D4230" t="s">
        <v>7034</v>
      </c>
      <c r="E4230" t="s">
        <v>8876</v>
      </c>
      <c r="F4230" t="s">
        <v>20095</v>
      </c>
      <c r="G4230" t="s">
        <v>20095</v>
      </c>
      <c r="H4230" t="s">
        <v>6934</v>
      </c>
      <c r="I4230" t="s">
        <v>6876</v>
      </c>
      <c r="J4230" t="s">
        <v>370</v>
      </c>
      <c r="K4230" t="s">
        <v>370</v>
      </c>
      <c r="L4230" t="s">
        <v>6881</v>
      </c>
      <c r="M4230" t="s">
        <v>6873</v>
      </c>
      <c r="N4230" t="s">
        <v>6874</v>
      </c>
      <c r="O4230" t="s">
        <v>6875</v>
      </c>
      <c r="P4230" t="s">
        <v>6874</v>
      </c>
      <c r="Q4230" t="s">
        <v>6875</v>
      </c>
      <c r="R4230" t="s">
        <v>6876</v>
      </c>
      <c r="S4230">
        <v>4.8058319999999997</v>
      </c>
      <c r="T4230">
        <v>-75.693993000000006</v>
      </c>
      <c r="U4230" t="s">
        <v>370</v>
      </c>
    </row>
    <row r="4231" spans="1:21" x14ac:dyDescent="0.3">
      <c r="A4231" t="s">
        <v>20096</v>
      </c>
      <c r="B4231" t="s">
        <v>370</v>
      </c>
      <c r="C4231" t="s">
        <v>11189</v>
      </c>
      <c r="D4231" t="s">
        <v>7034</v>
      </c>
      <c r="E4231" t="s">
        <v>8876</v>
      </c>
      <c r="F4231" t="s">
        <v>20097</v>
      </c>
      <c r="G4231" t="s">
        <v>20097</v>
      </c>
      <c r="H4231" t="s">
        <v>6870</v>
      </c>
      <c r="I4231" t="s">
        <v>6871</v>
      </c>
      <c r="J4231">
        <v>1</v>
      </c>
      <c r="K4231">
        <v>0</v>
      </c>
      <c r="L4231" t="s">
        <v>6882</v>
      </c>
      <c r="M4231" t="s">
        <v>6882</v>
      </c>
      <c r="N4231" t="s">
        <v>6874</v>
      </c>
      <c r="O4231" t="s">
        <v>6875</v>
      </c>
      <c r="P4231" t="s">
        <v>6875</v>
      </c>
      <c r="Q4231" t="s">
        <v>6874</v>
      </c>
      <c r="R4231" t="s">
        <v>6874</v>
      </c>
      <c r="S4231">
        <v>4.8056950000000001</v>
      </c>
      <c r="T4231">
        <v>-75.694281000000004</v>
      </c>
      <c r="U4231" t="s">
        <v>370</v>
      </c>
    </row>
    <row r="4232" spans="1:21" x14ac:dyDescent="0.3">
      <c r="A4232" t="s">
        <v>20098</v>
      </c>
      <c r="B4232" t="s">
        <v>370</v>
      </c>
      <c r="C4232" t="s">
        <v>11189</v>
      </c>
      <c r="D4232" t="s">
        <v>7034</v>
      </c>
      <c r="E4232" t="s">
        <v>8876</v>
      </c>
      <c r="F4232" t="s">
        <v>20099</v>
      </c>
      <c r="G4232" t="s">
        <v>20099</v>
      </c>
      <c r="H4232" t="s">
        <v>6934</v>
      </c>
      <c r="I4232" t="s">
        <v>6880</v>
      </c>
      <c r="J4232" t="s">
        <v>370</v>
      </c>
      <c r="K4232" t="s">
        <v>370</v>
      </c>
      <c r="L4232" t="s">
        <v>6881</v>
      </c>
      <c r="M4232" t="s">
        <v>6891</v>
      </c>
      <c r="N4232" t="s">
        <v>6874</v>
      </c>
      <c r="O4232" t="s">
        <v>6874</v>
      </c>
      <c r="P4232" t="s">
        <v>6875</v>
      </c>
      <c r="Q4232" t="s">
        <v>6874</v>
      </c>
      <c r="R4232" t="s">
        <v>6876</v>
      </c>
      <c r="S4232">
        <v>4.8056130000000001</v>
      </c>
      <c r="T4232">
        <v>-75.694209999999998</v>
      </c>
      <c r="U4232" t="s">
        <v>370</v>
      </c>
    </row>
    <row r="4233" spans="1:21" x14ac:dyDescent="0.3">
      <c r="A4233" t="s">
        <v>20100</v>
      </c>
      <c r="B4233" t="s">
        <v>370</v>
      </c>
      <c r="C4233" t="s">
        <v>11189</v>
      </c>
      <c r="D4233" t="s">
        <v>7034</v>
      </c>
      <c r="E4233" t="s">
        <v>8876</v>
      </c>
      <c r="F4233" t="s">
        <v>20101</v>
      </c>
      <c r="G4233" t="s">
        <v>20101</v>
      </c>
      <c r="H4233" t="s">
        <v>6934</v>
      </c>
      <c r="I4233" t="s">
        <v>6871</v>
      </c>
      <c r="J4233" t="s">
        <v>370</v>
      </c>
      <c r="K4233" t="s">
        <v>370</v>
      </c>
      <c r="L4233" t="s">
        <v>6882</v>
      </c>
      <c r="M4233" t="s">
        <v>6882</v>
      </c>
      <c r="N4233" t="s">
        <v>6874</v>
      </c>
      <c r="O4233" t="s">
        <v>6876</v>
      </c>
      <c r="P4233" t="s">
        <v>6876</v>
      </c>
      <c r="Q4233" t="s">
        <v>6876</v>
      </c>
      <c r="R4233" t="s">
        <v>6876</v>
      </c>
      <c r="S4233">
        <v>4.8056739999999998</v>
      </c>
      <c r="T4233">
        <v>-75.694488000000007</v>
      </c>
      <c r="U4233" t="s">
        <v>370</v>
      </c>
    </row>
    <row r="4234" spans="1:21" x14ac:dyDescent="0.3">
      <c r="A4234" t="s">
        <v>20102</v>
      </c>
      <c r="B4234" t="s">
        <v>370</v>
      </c>
      <c r="C4234" t="s">
        <v>11189</v>
      </c>
      <c r="D4234" t="s">
        <v>7034</v>
      </c>
      <c r="E4234" t="s">
        <v>8876</v>
      </c>
      <c r="F4234" t="s">
        <v>20103</v>
      </c>
      <c r="G4234" t="s">
        <v>20103</v>
      </c>
      <c r="H4234" t="s">
        <v>6934</v>
      </c>
      <c r="I4234" t="s">
        <v>6871</v>
      </c>
      <c r="J4234">
        <v>2</v>
      </c>
      <c r="K4234">
        <v>0</v>
      </c>
      <c r="L4234" t="s">
        <v>6881</v>
      </c>
      <c r="M4234" t="s">
        <v>6882</v>
      </c>
      <c r="N4234" t="s">
        <v>6874</v>
      </c>
      <c r="O4234" t="s">
        <v>6876</v>
      </c>
      <c r="P4234" t="s">
        <v>6875</v>
      </c>
      <c r="Q4234" t="s">
        <v>6875</v>
      </c>
      <c r="R4234" t="s">
        <v>6874</v>
      </c>
      <c r="S4234">
        <v>4.8056919999999996</v>
      </c>
      <c r="T4234">
        <v>-75.694373999999996</v>
      </c>
      <c r="U4234" t="s">
        <v>370</v>
      </c>
    </row>
    <row r="4235" spans="1:21" x14ac:dyDescent="0.3">
      <c r="A4235" t="s">
        <v>20104</v>
      </c>
      <c r="B4235" t="s">
        <v>370</v>
      </c>
      <c r="C4235" t="s">
        <v>11189</v>
      </c>
      <c r="D4235" t="s">
        <v>7034</v>
      </c>
      <c r="E4235" t="s">
        <v>8876</v>
      </c>
      <c r="F4235" t="s">
        <v>20105</v>
      </c>
      <c r="G4235" t="s">
        <v>20105</v>
      </c>
      <c r="H4235" t="s">
        <v>6870</v>
      </c>
      <c r="I4235" t="s">
        <v>6871</v>
      </c>
      <c r="J4235">
        <v>2</v>
      </c>
      <c r="K4235">
        <v>0</v>
      </c>
      <c r="L4235" t="s">
        <v>6872</v>
      </c>
      <c r="M4235" t="s">
        <v>6882</v>
      </c>
      <c r="N4235" t="s">
        <v>6874</v>
      </c>
      <c r="O4235" t="s">
        <v>6875</v>
      </c>
      <c r="P4235" t="s">
        <v>6875</v>
      </c>
      <c r="Q4235" t="s">
        <v>6875</v>
      </c>
      <c r="R4235" t="s">
        <v>6874</v>
      </c>
      <c r="S4235">
        <v>4.8057879999999997</v>
      </c>
      <c r="T4235">
        <v>-75.694820000000007</v>
      </c>
      <c r="U4235" t="s">
        <v>370</v>
      </c>
    </row>
    <row r="4236" spans="1:21" x14ac:dyDescent="0.3">
      <c r="A4236" t="s">
        <v>20106</v>
      </c>
      <c r="B4236" t="s">
        <v>370</v>
      </c>
      <c r="C4236" t="s">
        <v>11189</v>
      </c>
      <c r="D4236" t="s">
        <v>7124</v>
      </c>
      <c r="E4236" t="s">
        <v>6866</v>
      </c>
      <c r="F4236" t="s">
        <v>20107</v>
      </c>
      <c r="G4236" t="s">
        <v>20108</v>
      </c>
      <c r="H4236" t="s">
        <v>6870</v>
      </c>
      <c r="I4236" t="s">
        <v>6871</v>
      </c>
      <c r="J4236">
        <v>10</v>
      </c>
      <c r="K4236">
        <v>1</v>
      </c>
      <c r="L4236" t="s">
        <v>6881</v>
      </c>
      <c r="M4236" t="s">
        <v>6891</v>
      </c>
      <c r="N4236" t="s">
        <v>6874</v>
      </c>
      <c r="O4236" t="s">
        <v>6874</v>
      </c>
      <c r="P4236" t="s">
        <v>6874</v>
      </c>
      <c r="Q4236" t="s">
        <v>6874</v>
      </c>
      <c r="R4236" t="s">
        <v>6874</v>
      </c>
      <c r="S4236">
        <v>4.803318</v>
      </c>
      <c r="T4236">
        <v>-75.688647000000003</v>
      </c>
      <c r="U4236" t="s">
        <v>20109</v>
      </c>
    </row>
    <row r="4237" spans="1:21" x14ac:dyDescent="0.3">
      <c r="A4237" t="s">
        <v>20110</v>
      </c>
      <c r="B4237" t="s">
        <v>370</v>
      </c>
      <c r="C4237" t="s">
        <v>10333</v>
      </c>
      <c r="D4237" t="s">
        <v>7124</v>
      </c>
      <c r="E4237" t="s">
        <v>6866</v>
      </c>
      <c r="F4237" t="s">
        <v>20111</v>
      </c>
      <c r="G4237" t="s">
        <v>20112</v>
      </c>
      <c r="H4237" t="s">
        <v>6870</v>
      </c>
      <c r="I4237" t="s">
        <v>6978</v>
      </c>
      <c r="J4237">
        <v>3</v>
      </c>
      <c r="K4237">
        <v>1</v>
      </c>
      <c r="L4237" t="s">
        <v>6890</v>
      </c>
      <c r="M4237" t="s">
        <v>6891</v>
      </c>
      <c r="N4237" t="s">
        <v>6874</v>
      </c>
      <c r="O4237" t="s">
        <v>6874</v>
      </c>
      <c r="P4237" t="s">
        <v>6874</v>
      </c>
      <c r="Q4237" t="s">
        <v>6874</v>
      </c>
      <c r="R4237" t="s">
        <v>6874</v>
      </c>
      <c r="S4237">
        <v>4.8065040000000003</v>
      </c>
      <c r="T4237">
        <v>-75.684607999999997</v>
      </c>
      <c r="U4237" t="s">
        <v>370</v>
      </c>
    </row>
    <row r="4238" spans="1:21" x14ac:dyDescent="0.3">
      <c r="A4238" t="s">
        <v>20113</v>
      </c>
      <c r="B4238" t="s">
        <v>370</v>
      </c>
      <c r="C4238" t="s">
        <v>10333</v>
      </c>
      <c r="D4238" t="s">
        <v>7124</v>
      </c>
      <c r="E4238" t="s">
        <v>6866</v>
      </c>
      <c r="F4238" t="s">
        <v>20114</v>
      </c>
      <c r="G4238" t="s">
        <v>20115</v>
      </c>
      <c r="H4238" t="s">
        <v>6870</v>
      </c>
      <c r="I4238" t="s">
        <v>20116</v>
      </c>
      <c r="J4238">
        <v>5</v>
      </c>
      <c r="K4238">
        <v>0</v>
      </c>
      <c r="L4238" t="s">
        <v>6881</v>
      </c>
      <c r="M4238" t="s">
        <v>6873</v>
      </c>
      <c r="N4238" t="s">
        <v>6874</v>
      </c>
      <c r="O4238" t="s">
        <v>6875</v>
      </c>
      <c r="P4238" t="s">
        <v>6874</v>
      </c>
      <c r="Q4238" t="s">
        <v>6874</v>
      </c>
      <c r="R4238" t="s">
        <v>6876</v>
      </c>
      <c r="S4238">
        <v>4.8099660000000002</v>
      </c>
      <c r="T4238">
        <v>-75.760998999999998</v>
      </c>
      <c r="U4238" t="s">
        <v>370</v>
      </c>
    </row>
    <row r="4239" spans="1:21" x14ac:dyDescent="0.3">
      <c r="A4239" t="s">
        <v>20117</v>
      </c>
      <c r="B4239" t="s">
        <v>370</v>
      </c>
      <c r="C4239" t="s">
        <v>10333</v>
      </c>
      <c r="D4239" t="s">
        <v>6921</v>
      </c>
      <c r="E4239" t="s">
        <v>7855</v>
      </c>
      <c r="F4239" t="s">
        <v>20118</v>
      </c>
      <c r="G4239" t="s">
        <v>20118</v>
      </c>
      <c r="H4239" t="s">
        <v>6870</v>
      </c>
      <c r="I4239" t="s">
        <v>6871</v>
      </c>
      <c r="J4239">
        <v>2</v>
      </c>
      <c r="K4239">
        <v>0</v>
      </c>
      <c r="L4239" t="s">
        <v>6890</v>
      </c>
      <c r="M4239" t="s">
        <v>6891</v>
      </c>
      <c r="N4239" t="s">
        <v>6874</v>
      </c>
      <c r="O4239" t="s">
        <v>6874</v>
      </c>
      <c r="P4239" t="s">
        <v>6874</v>
      </c>
      <c r="Q4239" t="s">
        <v>6874</v>
      </c>
      <c r="R4239" t="s">
        <v>6874</v>
      </c>
      <c r="S4239">
        <v>4.8060960000000001</v>
      </c>
      <c r="T4239">
        <v>-75.685837000000006</v>
      </c>
      <c r="U4239" t="s">
        <v>370</v>
      </c>
    </row>
    <row r="4240" spans="1:21" x14ac:dyDescent="0.3">
      <c r="A4240" t="s">
        <v>20119</v>
      </c>
      <c r="B4240" t="s">
        <v>370</v>
      </c>
      <c r="C4240" t="s">
        <v>10333</v>
      </c>
      <c r="D4240" t="s">
        <v>7124</v>
      </c>
      <c r="E4240" t="s">
        <v>16446</v>
      </c>
      <c r="F4240" t="s">
        <v>20120</v>
      </c>
      <c r="G4240" t="s">
        <v>20121</v>
      </c>
      <c r="H4240" t="s">
        <v>6870</v>
      </c>
      <c r="I4240" t="s">
        <v>6871</v>
      </c>
      <c r="J4240">
        <v>6</v>
      </c>
      <c r="K4240">
        <v>1</v>
      </c>
      <c r="L4240" t="s">
        <v>6890</v>
      </c>
      <c r="M4240" t="s">
        <v>6891</v>
      </c>
      <c r="N4240" t="s">
        <v>6874</v>
      </c>
      <c r="O4240" t="s">
        <v>6874</v>
      </c>
      <c r="P4240" t="s">
        <v>6874</v>
      </c>
      <c r="Q4240" t="s">
        <v>6874</v>
      </c>
      <c r="R4240" t="s">
        <v>6876</v>
      </c>
      <c r="S4240">
        <v>4.8058820000000004</v>
      </c>
      <c r="T4240">
        <v>-75.697023999999999</v>
      </c>
      <c r="U4240" t="s">
        <v>20122</v>
      </c>
    </row>
    <row r="4241" spans="1:21" x14ac:dyDescent="0.3">
      <c r="A4241" t="s">
        <v>20123</v>
      </c>
      <c r="B4241" t="s">
        <v>370</v>
      </c>
      <c r="C4241" t="s">
        <v>11178</v>
      </c>
      <c r="D4241" t="s">
        <v>7124</v>
      </c>
      <c r="E4241" t="s">
        <v>16446</v>
      </c>
      <c r="F4241" t="s">
        <v>20124</v>
      </c>
      <c r="G4241" t="s">
        <v>20125</v>
      </c>
      <c r="H4241" t="s">
        <v>6870</v>
      </c>
      <c r="I4241" t="s">
        <v>6886</v>
      </c>
      <c r="J4241">
        <v>2</v>
      </c>
      <c r="K4241">
        <v>0</v>
      </c>
      <c r="L4241" t="s">
        <v>6890</v>
      </c>
      <c r="M4241" t="s">
        <v>6891</v>
      </c>
      <c r="N4241" t="s">
        <v>6874</v>
      </c>
      <c r="O4241" t="s">
        <v>6874</v>
      </c>
      <c r="P4241" t="s">
        <v>6874</v>
      </c>
      <c r="Q4241" t="s">
        <v>6874</v>
      </c>
      <c r="R4241" t="s">
        <v>6874</v>
      </c>
      <c r="S4241">
        <v>4.8099660000000002</v>
      </c>
      <c r="T4241">
        <v>-75.760998999999998</v>
      </c>
      <c r="U4241" t="s">
        <v>370</v>
      </c>
    </row>
    <row r="4242" spans="1:21" x14ac:dyDescent="0.3">
      <c r="A4242" t="s">
        <v>20126</v>
      </c>
      <c r="B4242" t="s">
        <v>370</v>
      </c>
      <c r="C4242" t="s">
        <v>11181</v>
      </c>
      <c r="D4242" t="s">
        <v>7124</v>
      </c>
      <c r="E4242" t="s">
        <v>9421</v>
      </c>
      <c r="F4242" t="s">
        <v>20127</v>
      </c>
      <c r="G4242" t="s">
        <v>17615</v>
      </c>
      <c r="H4242" t="s">
        <v>6870</v>
      </c>
      <c r="I4242" t="s">
        <v>6886</v>
      </c>
      <c r="J4242">
        <v>1</v>
      </c>
      <c r="K4242">
        <v>0</v>
      </c>
      <c r="L4242" t="s">
        <v>6890</v>
      </c>
      <c r="M4242" t="s">
        <v>6891</v>
      </c>
      <c r="N4242" t="s">
        <v>6874</v>
      </c>
      <c r="O4242" t="s">
        <v>6874</v>
      </c>
      <c r="P4242" t="s">
        <v>6874</v>
      </c>
      <c r="Q4242" t="s">
        <v>6874</v>
      </c>
      <c r="R4242" t="s">
        <v>6874</v>
      </c>
      <c r="S4242">
        <v>4.8077430000000003</v>
      </c>
      <c r="T4242">
        <v>-75.806291000000002</v>
      </c>
      <c r="U4242" t="s">
        <v>20128</v>
      </c>
    </row>
    <row r="4243" spans="1:21" x14ac:dyDescent="0.3">
      <c r="A4243" t="s">
        <v>20129</v>
      </c>
      <c r="B4243" t="s">
        <v>370</v>
      </c>
      <c r="C4243" t="s">
        <v>11189</v>
      </c>
      <c r="D4243" t="s">
        <v>7178</v>
      </c>
      <c r="E4243" t="s">
        <v>7178</v>
      </c>
      <c r="F4243" t="s">
        <v>20130</v>
      </c>
      <c r="G4243" t="s">
        <v>20130</v>
      </c>
      <c r="H4243" t="s">
        <v>6870</v>
      </c>
      <c r="I4243" t="s">
        <v>6871</v>
      </c>
      <c r="J4243">
        <v>1</v>
      </c>
      <c r="K4243">
        <v>0</v>
      </c>
      <c r="L4243" t="s">
        <v>6881</v>
      </c>
      <c r="M4243" t="s">
        <v>6873</v>
      </c>
      <c r="N4243" t="s">
        <v>6874</v>
      </c>
      <c r="O4243" t="s">
        <v>6874</v>
      </c>
      <c r="P4243" t="s">
        <v>6874</v>
      </c>
      <c r="Q4243" t="s">
        <v>6876</v>
      </c>
      <c r="R4243" t="s">
        <v>6874</v>
      </c>
      <c r="S4243">
        <v>4.8034790000000003</v>
      </c>
      <c r="T4243">
        <v>-75.743504999999999</v>
      </c>
      <c r="U4243" t="s">
        <v>20131</v>
      </c>
    </row>
    <row r="4244" spans="1:21" x14ac:dyDescent="0.3">
      <c r="A4244" t="s">
        <v>20132</v>
      </c>
      <c r="B4244" t="s">
        <v>370</v>
      </c>
      <c r="C4244" t="s">
        <v>11189</v>
      </c>
      <c r="D4244" t="s">
        <v>7034</v>
      </c>
      <c r="E4244" t="s">
        <v>7035</v>
      </c>
      <c r="F4244" t="s">
        <v>13708</v>
      </c>
      <c r="G4244" t="s">
        <v>20133</v>
      </c>
      <c r="H4244" t="s">
        <v>6870</v>
      </c>
      <c r="I4244" t="s">
        <v>6871</v>
      </c>
      <c r="J4244">
        <v>5</v>
      </c>
      <c r="K4244">
        <v>1</v>
      </c>
      <c r="L4244" t="s">
        <v>6872</v>
      </c>
      <c r="M4244" t="s">
        <v>6894</v>
      </c>
      <c r="N4244" t="s">
        <v>6874</v>
      </c>
      <c r="O4244" t="s">
        <v>6875</v>
      </c>
      <c r="P4244" t="s">
        <v>6874</v>
      </c>
      <c r="Q4244" t="s">
        <v>6876</v>
      </c>
      <c r="R4244" t="s">
        <v>6874</v>
      </c>
      <c r="S4244">
        <v>4.8049140000000001</v>
      </c>
      <c r="T4244">
        <v>-75.697944000000007</v>
      </c>
      <c r="U4244" t="s">
        <v>20134</v>
      </c>
    </row>
    <row r="4245" spans="1:21" x14ac:dyDescent="0.3">
      <c r="A4245" t="s">
        <v>20135</v>
      </c>
      <c r="B4245" t="s">
        <v>370</v>
      </c>
      <c r="C4245" t="s">
        <v>11181</v>
      </c>
      <c r="D4245" t="s">
        <v>7178</v>
      </c>
      <c r="E4245" t="s">
        <v>7178</v>
      </c>
      <c r="F4245" t="s">
        <v>20136</v>
      </c>
      <c r="G4245" t="s">
        <v>20137</v>
      </c>
      <c r="H4245" t="s">
        <v>6870</v>
      </c>
      <c r="I4245" t="s">
        <v>6886</v>
      </c>
      <c r="J4245">
        <v>3</v>
      </c>
      <c r="K4245">
        <v>0</v>
      </c>
      <c r="L4245" t="s">
        <v>6881</v>
      </c>
      <c r="M4245" t="s">
        <v>6873</v>
      </c>
      <c r="N4245" t="s">
        <v>6874</v>
      </c>
      <c r="O4245" t="s">
        <v>6875</v>
      </c>
      <c r="P4245" t="s">
        <v>6876</v>
      </c>
      <c r="Q4245" t="s">
        <v>6876</v>
      </c>
      <c r="R4245" t="s">
        <v>6874</v>
      </c>
      <c r="S4245">
        <v>4.805714</v>
      </c>
      <c r="T4245">
        <v>-75.738131999999993</v>
      </c>
      <c r="U4245" t="s">
        <v>20138</v>
      </c>
    </row>
    <row r="4246" spans="1:21" x14ac:dyDescent="0.3">
      <c r="A4246" t="s">
        <v>19183</v>
      </c>
      <c r="B4246" t="s">
        <v>370</v>
      </c>
      <c r="C4246" t="s">
        <v>19184</v>
      </c>
      <c r="D4246" t="s">
        <v>6866</v>
      </c>
      <c r="E4246" t="s">
        <v>6960</v>
      </c>
      <c r="F4246" t="s">
        <v>19185</v>
      </c>
      <c r="G4246" t="s">
        <v>19186</v>
      </c>
      <c r="H4246" t="s">
        <v>6870</v>
      </c>
      <c r="I4246" t="s">
        <v>6871</v>
      </c>
      <c r="J4246">
        <v>1</v>
      </c>
      <c r="K4246">
        <v>0</v>
      </c>
      <c r="L4246" t="s">
        <v>6890</v>
      </c>
      <c r="M4246" t="s">
        <v>6891</v>
      </c>
      <c r="N4246" t="s">
        <v>6874</v>
      </c>
      <c r="O4246" t="s">
        <v>6874</v>
      </c>
      <c r="P4246" t="s">
        <v>6874</v>
      </c>
      <c r="Q4246" t="s">
        <v>6874</v>
      </c>
      <c r="R4246" t="s">
        <v>6874</v>
      </c>
      <c r="S4246">
        <v>4.8140000000000001</v>
      </c>
      <c r="T4246">
        <v>-75.695999999999998</v>
      </c>
      <c r="U4246" t="s">
        <v>370</v>
      </c>
    </row>
    <row r="4247" spans="1:21" x14ac:dyDescent="0.3">
      <c r="A4247" t="s">
        <v>20139</v>
      </c>
      <c r="B4247" t="s">
        <v>370</v>
      </c>
      <c r="C4247" t="s">
        <v>11185</v>
      </c>
      <c r="D4247" t="s">
        <v>7124</v>
      </c>
      <c r="E4247" t="s">
        <v>6866</v>
      </c>
      <c r="F4247" t="s">
        <v>20140</v>
      </c>
      <c r="G4247" t="s">
        <v>20141</v>
      </c>
      <c r="H4247" t="s">
        <v>6870</v>
      </c>
      <c r="I4247" t="s">
        <v>20142</v>
      </c>
      <c r="J4247">
        <v>12</v>
      </c>
      <c r="K4247">
        <v>2</v>
      </c>
      <c r="L4247" t="s">
        <v>6890</v>
      </c>
      <c r="M4247" t="s">
        <v>6873</v>
      </c>
      <c r="N4247" t="s">
        <v>6874</v>
      </c>
      <c r="O4247" t="s">
        <v>6874</v>
      </c>
      <c r="P4247" t="s">
        <v>6874</v>
      </c>
      <c r="Q4247" t="s">
        <v>6874</v>
      </c>
      <c r="R4247" t="s">
        <v>6874</v>
      </c>
      <c r="S4247">
        <v>4.8151000000000002</v>
      </c>
      <c r="T4247">
        <v>-75.691396999999995</v>
      </c>
      <c r="U4247" t="s">
        <v>20143</v>
      </c>
    </row>
    <row r="4248" spans="1:21" x14ac:dyDescent="0.3">
      <c r="A4248" t="s">
        <v>20144</v>
      </c>
      <c r="B4248" t="s">
        <v>370</v>
      </c>
      <c r="C4248" t="s">
        <v>11185</v>
      </c>
      <c r="D4248" t="s">
        <v>7124</v>
      </c>
      <c r="E4248" t="s">
        <v>20145</v>
      </c>
      <c r="F4248" t="s">
        <v>20146</v>
      </c>
      <c r="G4248" t="s">
        <v>20147</v>
      </c>
      <c r="H4248" t="s">
        <v>6870</v>
      </c>
      <c r="I4248" t="s">
        <v>6871</v>
      </c>
      <c r="J4248">
        <v>5</v>
      </c>
      <c r="K4248">
        <v>0</v>
      </c>
      <c r="L4248" t="s">
        <v>6881</v>
      </c>
      <c r="M4248" t="s">
        <v>6873</v>
      </c>
      <c r="N4248" t="s">
        <v>6874</v>
      </c>
      <c r="O4248" t="s">
        <v>6875</v>
      </c>
      <c r="P4248" t="s">
        <v>6874</v>
      </c>
      <c r="Q4248" t="s">
        <v>6874</v>
      </c>
      <c r="R4248" t="s">
        <v>6874</v>
      </c>
      <c r="S4248">
        <v>4.8067489999999999</v>
      </c>
      <c r="T4248">
        <v>-75.704301000000001</v>
      </c>
      <c r="U4248" t="s">
        <v>20148</v>
      </c>
    </row>
    <row r="4249" spans="1:21" x14ac:dyDescent="0.3">
      <c r="A4249" t="s">
        <v>20149</v>
      </c>
      <c r="B4249" t="s">
        <v>370</v>
      </c>
      <c r="C4249" t="s">
        <v>11192</v>
      </c>
      <c r="D4249" t="s">
        <v>7178</v>
      </c>
      <c r="E4249" t="s">
        <v>7178</v>
      </c>
      <c r="F4249" t="s">
        <v>20150</v>
      </c>
      <c r="G4249" t="s">
        <v>20151</v>
      </c>
      <c r="H4249" t="s">
        <v>6870</v>
      </c>
      <c r="I4249" t="s">
        <v>6880</v>
      </c>
      <c r="J4249">
        <v>2</v>
      </c>
      <c r="K4249">
        <v>0</v>
      </c>
      <c r="L4249" t="s">
        <v>6881</v>
      </c>
      <c r="M4249" t="s">
        <v>6873</v>
      </c>
      <c r="N4249" t="s">
        <v>6874</v>
      </c>
      <c r="O4249" t="s">
        <v>6874</v>
      </c>
      <c r="P4249" t="s">
        <v>6874</v>
      </c>
      <c r="Q4249" t="s">
        <v>6874</v>
      </c>
      <c r="R4249" t="s">
        <v>6874</v>
      </c>
      <c r="S4249">
        <v>4.8035199999999998</v>
      </c>
      <c r="T4249">
        <v>-75.738079999999997</v>
      </c>
      <c r="U4249" t="s">
        <v>20152</v>
      </c>
    </row>
    <row r="4250" spans="1:21" x14ac:dyDescent="0.3">
      <c r="A4250" t="s">
        <v>20153</v>
      </c>
      <c r="B4250" t="s">
        <v>370</v>
      </c>
      <c r="C4250" t="s">
        <v>11192</v>
      </c>
      <c r="D4250" t="s">
        <v>6866</v>
      </c>
      <c r="E4250" t="s">
        <v>6936</v>
      </c>
      <c r="F4250" t="s">
        <v>20154</v>
      </c>
      <c r="G4250" t="s">
        <v>20154</v>
      </c>
      <c r="H4250" t="s">
        <v>6870</v>
      </c>
      <c r="I4250" t="s">
        <v>6880</v>
      </c>
      <c r="J4250">
        <v>2</v>
      </c>
      <c r="K4250">
        <v>0</v>
      </c>
      <c r="L4250" t="s">
        <v>6890</v>
      </c>
      <c r="M4250" t="s">
        <v>6891</v>
      </c>
      <c r="N4250" t="s">
        <v>6874</v>
      </c>
      <c r="O4250" t="s">
        <v>6874</v>
      </c>
      <c r="P4250" t="s">
        <v>6874</v>
      </c>
      <c r="Q4250" t="s">
        <v>6874</v>
      </c>
      <c r="R4250" t="s">
        <v>6874</v>
      </c>
      <c r="S4250">
        <v>4.8118530000000002</v>
      </c>
      <c r="T4250">
        <v>-75.70017</v>
      </c>
      <c r="U4250" t="s">
        <v>20155</v>
      </c>
    </row>
    <row r="4251" spans="1:21" x14ac:dyDescent="0.3">
      <c r="A4251" t="s">
        <v>20156</v>
      </c>
      <c r="B4251" t="s">
        <v>370</v>
      </c>
      <c r="C4251" t="s">
        <v>11192</v>
      </c>
      <c r="D4251" t="s">
        <v>7124</v>
      </c>
      <c r="E4251" t="s">
        <v>6866</v>
      </c>
      <c r="F4251" t="s">
        <v>20157</v>
      </c>
      <c r="G4251" t="s">
        <v>20157</v>
      </c>
      <c r="H4251" t="s">
        <v>6870</v>
      </c>
      <c r="I4251" t="s">
        <v>6880</v>
      </c>
      <c r="J4251">
        <v>1</v>
      </c>
      <c r="K4251">
        <v>0</v>
      </c>
      <c r="L4251" t="s">
        <v>6890</v>
      </c>
      <c r="M4251" t="s">
        <v>6891</v>
      </c>
      <c r="N4251" t="s">
        <v>6874</v>
      </c>
      <c r="O4251" t="s">
        <v>6874</v>
      </c>
      <c r="P4251" t="s">
        <v>6874</v>
      </c>
      <c r="Q4251" t="s">
        <v>6874</v>
      </c>
      <c r="R4251" t="s">
        <v>6874</v>
      </c>
      <c r="S4251">
        <v>4.8129160000000004</v>
      </c>
      <c r="T4251">
        <v>-75.698704000000006</v>
      </c>
      <c r="U4251" t="s">
        <v>20158</v>
      </c>
    </row>
    <row r="4252" spans="1:21" x14ac:dyDescent="0.3">
      <c r="A4252" t="s">
        <v>20159</v>
      </c>
      <c r="B4252" t="s">
        <v>370</v>
      </c>
      <c r="C4252" t="s">
        <v>11192</v>
      </c>
      <c r="D4252" t="s">
        <v>6866</v>
      </c>
      <c r="E4252" t="s">
        <v>6936</v>
      </c>
      <c r="F4252" t="s">
        <v>20160</v>
      </c>
      <c r="G4252" t="s">
        <v>20160</v>
      </c>
      <c r="H4252" t="s">
        <v>6870</v>
      </c>
      <c r="I4252" t="s">
        <v>6880</v>
      </c>
      <c r="J4252">
        <v>1</v>
      </c>
      <c r="K4252">
        <v>0</v>
      </c>
      <c r="L4252" t="s">
        <v>6890</v>
      </c>
      <c r="M4252" t="s">
        <v>6891</v>
      </c>
      <c r="N4252" t="s">
        <v>6874</v>
      </c>
      <c r="O4252" t="s">
        <v>6874</v>
      </c>
      <c r="P4252" t="s">
        <v>6874</v>
      </c>
      <c r="Q4252" t="s">
        <v>6874</v>
      </c>
      <c r="R4252" t="s">
        <v>6874</v>
      </c>
      <c r="S4252">
        <v>4.8129359999999997</v>
      </c>
      <c r="T4252">
        <v>-75.698701</v>
      </c>
      <c r="U4252" t="s">
        <v>20158</v>
      </c>
    </row>
    <row r="4253" spans="1:21" x14ac:dyDescent="0.3">
      <c r="A4253" t="s">
        <v>20161</v>
      </c>
      <c r="B4253" t="s">
        <v>370</v>
      </c>
      <c r="C4253" t="s">
        <v>370</v>
      </c>
      <c r="D4253" t="s">
        <v>7400</v>
      </c>
      <c r="E4253" t="s">
        <v>9438</v>
      </c>
      <c r="F4253" t="s">
        <v>20162</v>
      </c>
      <c r="G4253" t="s">
        <v>20163</v>
      </c>
      <c r="H4253" t="s">
        <v>6870</v>
      </c>
      <c r="I4253" t="s">
        <v>20164</v>
      </c>
      <c r="J4253">
        <v>5</v>
      </c>
      <c r="K4253">
        <v>0</v>
      </c>
      <c r="L4253" t="s">
        <v>6890</v>
      </c>
      <c r="M4253" t="s">
        <v>6891</v>
      </c>
      <c r="N4253" t="s">
        <v>6874</v>
      </c>
      <c r="O4253" t="s">
        <v>6874</v>
      </c>
      <c r="P4253" t="s">
        <v>6874</v>
      </c>
      <c r="Q4253" t="s">
        <v>6874</v>
      </c>
      <c r="R4253" t="s">
        <v>6874</v>
      </c>
      <c r="S4253">
        <v>4.8099439999999998</v>
      </c>
      <c r="T4253">
        <v>-75.758195000000001</v>
      </c>
      <c r="U4253" t="s">
        <v>20165</v>
      </c>
    </row>
    <row r="4254" spans="1:21" x14ac:dyDescent="0.3">
      <c r="A4254" t="s">
        <v>20166</v>
      </c>
      <c r="B4254" t="s">
        <v>370</v>
      </c>
      <c r="C4254" t="s">
        <v>370</v>
      </c>
      <c r="D4254" t="s">
        <v>7400</v>
      </c>
      <c r="E4254" t="s">
        <v>7428</v>
      </c>
      <c r="F4254" t="s">
        <v>15740</v>
      </c>
      <c r="G4254" t="s">
        <v>20167</v>
      </c>
      <c r="H4254" t="s">
        <v>6870</v>
      </c>
      <c r="I4254" t="s">
        <v>6871</v>
      </c>
      <c r="J4254">
        <v>10</v>
      </c>
      <c r="K4254">
        <v>2</v>
      </c>
      <c r="L4254" t="s">
        <v>6881</v>
      </c>
      <c r="M4254" t="s">
        <v>6882</v>
      </c>
      <c r="N4254" t="s">
        <v>6874</v>
      </c>
      <c r="O4254" t="s">
        <v>6874</v>
      </c>
      <c r="P4254" t="s">
        <v>6874</v>
      </c>
      <c r="Q4254" t="s">
        <v>6874</v>
      </c>
      <c r="R4254" t="s">
        <v>6874</v>
      </c>
      <c r="S4254">
        <v>4.8042619999999996</v>
      </c>
      <c r="T4254">
        <v>-75.747563</v>
      </c>
      <c r="U4254" t="s">
        <v>20168</v>
      </c>
    </row>
    <row r="4255" spans="1:21" x14ac:dyDescent="0.3">
      <c r="A4255" t="s">
        <v>20169</v>
      </c>
      <c r="B4255" t="s">
        <v>370</v>
      </c>
      <c r="C4255" t="s">
        <v>370</v>
      </c>
      <c r="D4255" t="s">
        <v>7400</v>
      </c>
      <c r="E4255" t="s">
        <v>7428</v>
      </c>
      <c r="F4255" t="s">
        <v>20170</v>
      </c>
      <c r="G4255" t="s">
        <v>20171</v>
      </c>
      <c r="H4255" t="s">
        <v>6870</v>
      </c>
      <c r="I4255" t="s">
        <v>6886</v>
      </c>
      <c r="J4255">
        <v>2</v>
      </c>
      <c r="K4255">
        <v>1</v>
      </c>
      <c r="L4255" t="s">
        <v>6881</v>
      </c>
      <c r="M4255" t="s">
        <v>6873</v>
      </c>
      <c r="N4255" t="s">
        <v>6874</v>
      </c>
      <c r="O4255" t="s">
        <v>6875</v>
      </c>
      <c r="P4255" t="s">
        <v>6874</v>
      </c>
      <c r="Q4255" t="s">
        <v>6875</v>
      </c>
      <c r="R4255" t="s">
        <v>6874</v>
      </c>
      <c r="S4255">
        <v>4.803769</v>
      </c>
      <c r="T4255">
        <v>-75.746303999999995</v>
      </c>
      <c r="U4255" t="s">
        <v>20172</v>
      </c>
    </row>
    <row r="4256" spans="1:21" x14ac:dyDescent="0.3">
      <c r="A4256" t="s">
        <v>20173</v>
      </c>
      <c r="B4256" t="s">
        <v>370</v>
      </c>
      <c r="C4256" t="s">
        <v>370</v>
      </c>
      <c r="D4256" t="s">
        <v>7124</v>
      </c>
      <c r="E4256" t="s">
        <v>16446</v>
      </c>
      <c r="F4256" t="s">
        <v>19710</v>
      </c>
      <c r="G4256" t="s">
        <v>19711</v>
      </c>
      <c r="H4256" t="s">
        <v>6870</v>
      </c>
      <c r="I4256" t="s">
        <v>6871</v>
      </c>
      <c r="J4256">
        <v>10</v>
      </c>
      <c r="K4256">
        <v>2</v>
      </c>
      <c r="L4256" t="s">
        <v>6872</v>
      </c>
      <c r="M4256" t="s">
        <v>6873</v>
      </c>
      <c r="N4256" t="s">
        <v>6874</v>
      </c>
      <c r="O4256" t="s">
        <v>6874</v>
      </c>
      <c r="P4256" t="s">
        <v>6874</v>
      </c>
      <c r="Q4256" t="s">
        <v>6874</v>
      </c>
      <c r="R4256" t="s">
        <v>6874</v>
      </c>
      <c r="S4256">
        <v>4.8048200000000003</v>
      </c>
      <c r="T4256">
        <v>-75.688912000000002</v>
      </c>
      <c r="U4256" t="s">
        <v>20174</v>
      </c>
    </row>
    <row r="4257" spans="1:21" x14ac:dyDescent="0.3">
      <c r="A4257" t="s">
        <v>20175</v>
      </c>
      <c r="B4257" t="s">
        <v>370</v>
      </c>
      <c r="C4257" t="s">
        <v>11181</v>
      </c>
      <c r="D4257" t="s">
        <v>7124</v>
      </c>
      <c r="E4257" t="s">
        <v>7124</v>
      </c>
      <c r="F4257" t="s">
        <v>20176</v>
      </c>
      <c r="G4257" t="s">
        <v>20176</v>
      </c>
      <c r="H4257" t="s">
        <v>6870</v>
      </c>
      <c r="I4257" t="s">
        <v>6880</v>
      </c>
      <c r="J4257">
        <v>3</v>
      </c>
      <c r="K4257">
        <v>0</v>
      </c>
      <c r="L4257" t="s">
        <v>6872</v>
      </c>
      <c r="M4257" t="s">
        <v>6894</v>
      </c>
      <c r="N4257" t="s">
        <v>6875</v>
      </c>
      <c r="O4257" t="s">
        <v>6874</v>
      </c>
      <c r="P4257" t="s">
        <v>6875</v>
      </c>
      <c r="Q4257" t="s">
        <v>6874</v>
      </c>
      <c r="R4257" t="s">
        <v>6874</v>
      </c>
      <c r="S4257">
        <v>4.8124130000000003</v>
      </c>
      <c r="T4257">
        <v>-75.689528999999993</v>
      </c>
      <c r="U4257" t="s">
        <v>20177</v>
      </c>
    </row>
    <row r="4258" spans="1:21" x14ac:dyDescent="0.3">
      <c r="A4258" t="s">
        <v>20178</v>
      </c>
      <c r="B4258" t="s">
        <v>370</v>
      </c>
      <c r="C4258" t="s">
        <v>11181</v>
      </c>
      <c r="D4258" t="s">
        <v>7124</v>
      </c>
      <c r="E4258" t="s">
        <v>18414</v>
      </c>
      <c r="F4258" t="s">
        <v>11230</v>
      </c>
      <c r="G4258" t="s">
        <v>11230</v>
      </c>
      <c r="H4258" t="s">
        <v>6870</v>
      </c>
      <c r="I4258" t="s">
        <v>6871</v>
      </c>
      <c r="J4258">
        <v>2</v>
      </c>
      <c r="K4258">
        <v>0</v>
      </c>
      <c r="L4258" t="s">
        <v>6872</v>
      </c>
      <c r="M4258" t="s">
        <v>6873</v>
      </c>
      <c r="N4258" t="s">
        <v>6874</v>
      </c>
      <c r="O4258" t="s">
        <v>6874</v>
      </c>
      <c r="P4258" t="s">
        <v>6875</v>
      </c>
      <c r="Q4258" t="s">
        <v>6875</v>
      </c>
      <c r="R4258" t="s">
        <v>6874</v>
      </c>
      <c r="S4258">
        <v>4.8087169999999997</v>
      </c>
      <c r="T4258">
        <v>-75.690601000000001</v>
      </c>
      <c r="U4258" t="s">
        <v>20179</v>
      </c>
    </row>
    <row r="4259" spans="1:21" x14ac:dyDescent="0.3">
      <c r="A4259" t="s">
        <v>20180</v>
      </c>
      <c r="B4259" t="s">
        <v>370</v>
      </c>
      <c r="C4259" t="s">
        <v>11192</v>
      </c>
      <c r="D4259" t="s">
        <v>7124</v>
      </c>
      <c r="E4259" t="s">
        <v>20181</v>
      </c>
      <c r="F4259" t="s">
        <v>20182</v>
      </c>
      <c r="G4259" t="s">
        <v>20183</v>
      </c>
      <c r="H4259" t="s">
        <v>6870</v>
      </c>
      <c r="I4259" t="s">
        <v>6871</v>
      </c>
      <c r="J4259">
        <v>5</v>
      </c>
      <c r="K4259">
        <v>0</v>
      </c>
      <c r="L4259" t="s">
        <v>6872</v>
      </c>
      <c r="M4259" t="s">
        <v>6873</v>
      </c>
      <c r="N4259" t="s">
        <v>6874</v>
      </c>
      <c r="O4259" t="s">
        <v>6874</v>
      </c>
      <c r="P4259" t="s">
        <v>6874</v>
      </c>
      <c r="Q4259" t="s">
        <v>6874</v>
      </c>
      <c r="R4259" t="s">
        <v>6874</v>
      </c>
      <c r="S4259">
        <v>4.7966879999999996</v>
      </c>
      <c r="T4259">
        <v>-75.696353999999999</v>
      </c>
      <c r="U4259" t="s">
        <v>20184</v>
      </c>
    </row>
    <row r="4260" spans="1:21" x14ac:dyDescent="0.3">
      <c r="A4260" t="s">
        <v>20185</v>
      </c>
      <c r="B4260" t="s">
        <v>370</v>
      </c>
      <c r="C4260" t="s">
        <v>11189</v>
      </c>
      <c r="D4260" t="s">
        <v>18640</v>
      </c>
      <c r="E4260" t="s">
        <v>18641</v>
      </c>
      <c r="F4260" t="s">
        <v>20186</v>
      </c>
      <c r="G4260" t="s">
        <v>20187</v>
      </c>
      <c r="H4260" t="s">
        <v>6870</v>
      </c>
      <c r="I4260" t="s">
        <v>6886</v>
      </c>
      <c r="J4260">
        <v>2</v>
      </c>
      <c r="K4260">
        <v>1</v>
      </c>
      <c r="L4260" t="s">
        <v>6890</v>
      </c>
      <c r="M4260" t="s">
        <v>6891</v>
      </c>
      <c r="N4260" t="s">
        <v>6874</v>
      </c>
      <c r="O4260" t="s">
        <v>6874</v>
      </c>
      <c r="P4260" t="s">
        <v>6874</v>
      </c>
      <c r="Q4260" t="s">
        <v>6874</v>
      </c>
      <c r="R4260" t="s">
        <v>6874</v>
      </c>
      <c r="S4260">
        <v>4.8185729999999998</v>
      </c>
      <c r="T4260">
        <v>-75.691965999999994</v>
      </c>
      <c r="U4260" t="s">
        <v>20188</v>
      </c>
    </row>
    <row r="4261" spans="1:21" x14ac:dyDescent="0.3">
      <c r="A4261" t="s">
        <v>20189</v>
      </c>
      <c r="B4261" t="s">
        <v>370</v>
      </c>
      <c r="C4261" t="s">
        <v>11192</v>
      </c>
      <c r="D4261" t="s">
        <v>7034</v>
      </c>
      <c r="E4261" t="s">
        <v>7034</v>
      </c>
      <c r="F4261" t="s">
        <v>20190</v>
      </c>
      <c r="G4261" t="s">
        <v>20190</v>
      </c>
      <c r="H4261" t="s">
        <v>6870</v>
      </c>
      <c r="I4261" t="s">
        <v>6871</v>
      </c>
      <c r="J4261">
        <v>0</v>
      </c>
      <c r="K4261">
        <v>0</v>
      </c>
      <c r="L4261" t="s">
        <v>6881</v>
      </c>
      <c r="M4261" t="s">
        <v>6873</v>
      </c>
      <c r="N4261" t="s">
        <v>6874</v>
      </c>
      <c r="O4261" t="s">
        <v>6875</v>
      </c>
      <c r="P4261" t="s">
        <v>6874</v>
      </c>
      <c r="Q4261" t="s">
        <v>6875</v>
      </c>
      <c r="R4261" t="s">
        <v>6875</v>
      </c>
      <c r="S4261">
        <v>4.8000220000000002</v>
      </c>
      <c r="T4261">
        <v>-75.695592000000005</v>
      </c>
      <c r="U4261" t="s">
        <v>20191</v>
      </c>
    </row>
    <row r="4262" spans="1:21" x14ac:dyDescent="0.3">
      <c r="A4262" t="s">
        <v>20192</v>
      </c>
      <c r="B4262" t="s">
        <v>370</v>
      </c>
      <c r="C4262" t="s">
        <v>11189</v>
      </c>
      <c r="D4262" t="s">
        <v>7034</v>
      </c>
      <c r="E4262" t="s">
        <v>7034</v>
      </c>
      <c r="F4262" t="s">
        <v>20193</v>
      </c>
      <c r="G4262" t="s">
        <v>20193</v>
      </c>
      <c r="H4262" t="s">
        <v>6870</v>
      </c>
      <c r="I4262" t="s">
        <v>6871</v>
      </c>
      <c r="J4262">
        <v>1</v>
      </c>
      <c r="K4262">
        <v>0</v>
      </c>
      <c r="L4262" t="s">
        <v>6881</v>
      </c>
      <c r="M4262" t="s">
        <v>6894</v>
      </c>
      <c r="N4262" t="s">
        <v>6874</v>
      </c>
      <c r="O4262" t="s">
        <v>6875</v>
      </c>
      <c r="P4262" t="s">
        <v>6874</v>
      </c>
      <c r="Q4262" t="s">
        <v>6875</v>
      </c>
      <c r="R4262" t="s">
        <v>6874</v>
      </c>
      <c r="S4262">
        <v>4.7959810000000003</v>
      </c>
      <c r="T4262">
        <v>-75.693360999999996</v>
      </c>
      <c r="U4262" t="s">
        <v>20194</v>
      </c>
    </row>
    <row r="4263" spans="1:21" x14ac:dyDescent="0.3">
      <c r="A4263" t="s">
        <v>20195</v>
      </c>
      <c r="B4263" t="s">
        <v>370</v>
      </c>
      <c r="C4263" t="s">
        <v>11189</v>
      </c>
      <c r="D4263" t="s">
        <v>18640</v>
      </c>
      <c r="E4263" t="s">
        <v>18641</v>
      </c>
      <c r="F4263" t="s">
        <v>20196</v>
      </c>
      <c r="G4263" t="s">
        <v>20196</v>
      </c>
      <c r="H4263" t="s">
        <v>6870</v>
      </c>
      <c r="I4263" t="s">
        <v>6871</v>
      </c>
      <c r="J4263">
        <v>2</v>
      </c>
      <c r="K4263">
        <v>1</v>
      </c>
      <c r="L4263" t="s">
        <v>6881</v>
      </c>
      <c r="M4263" t="s">
        <v>6873</v>
      </c>
      <c r="N4263" t="s">
        <v>6874</v>
      </c>
      <c r="O4263" t="s">
        <v>6875</v>
      </c>
      <c r="P4263" t="s">
        <v>6874</v>
      </c>
      <c r="Q4263" t="s">
        <v>6874</v>
      </c>
      <c r="R4263" t="s">
        <v>6874</v>
      </c>
      <c r="S4263">
        <v>4.7950239999999997</v>
      </c>
      <c r="T4263">
        <v>-75.694721999999999</v>
      </c>
      <c r="U4263" t="s">
        <v>20197</v>
      </c>
    </row>
    <row r="4264" spans="1:21" x14ac:dyDescent="0.3">
      <c r="A4264" t="s">
        <v>20198</v>
      </c>
      <c r="B4264" t="s">
        <v>370</v>
      </c>
      <c r="C4264" t="s">
        <v>11189</v>
      </c>
      <c r="D4264" t="s">
        <v>7124</v>
      </c>
      <c r="E4264" t="s">
        <v>7124</v>
      </c>
      <c r="F4264" t="s">
        <v>18683</v>
      </c>
      <c r="G4264" t="s">
        <v>18683</v>
      </c>
      <c r="H4264" t="s">
        <v>6870</v>
      </c>
      <c r="I4264" t="s">
        <v>6871</v>
      </c>
      <c r="J4264">
        <v>5</v>
      </c>
      <c r="K4264">
        <v>0</v>
      </c>
      <c r="L4264" t="s">
        <v>6872</v>
      </c>
      <c r="M4264" t="s">
        <v>6873</v>
      </c>
      <c r="N4264" t="s">
        <v>6874</v>
      </c>
      <c r="O4264" t="s">
        <v>6875</v>
      </c>
      <c r="P4264" t="s">
        <v>6874</v>
      </c>
      <c r="Q4264" t="s">
        <v>6874</v>
      </c>
      <c r="R4264" t="s">
        <v>6874</v>
      </c>
      <c r="S4264">
        <v>4</v>
      </c>
      <c r="T4264" t="s">
        <v>370</v>
      </c>
      <c r="U4264" t="s">
        <v>20199</v>
      </c>
    </row>
    <row r="4265" spans="1:21" x14ac:dyDescent="0.3">
      <c r="A4265" t="s">
        <v>20200</v>
      </c>
      <c r="B4265" t="s">
        <v>370</v>
      </c>
      <c r="C4265" t="s">
        <v>370</v>
      </c>
      <c r="D4265" t="s">
        <v>18640</v>
      </c>
      <c r="E4265" t="s">
        <v>18641</v>
      </c>
      <c r="F4265" t="s">
        <v>18680</v>
      </c>
      <c r="G4265" t="s">
        <v>18680</v>
      </c>
      <c r="H4265" t="s">
        <v>6870</v>
      </c>
      <c r="I4265" t="s">
        <v>6871</v>
      </c>
      <c r="J4265">
        <v>4</v>
      </c>
      <c r="K4265">
        <v>0</v>
      </c>
      <c r="L4265" t="s">
        <v>6872</v>
      </c>
      <c r="M4265" t="s">
        <v>6873</v>
      </c>
      <c r="N4265" t="s">
        <v>6874</v>
      </c>
      <c r="O4265" t="s">
        <v>6875</v>
      </c>
      <c r="P4265" t="s">
        <v>6874</v>
      </c>
      <c r="Q4265" t="s">
        <v>6874</v>
      </c>
      <c r="R4265" t="s">
        <v>6874</v>
      </c>
      <c r="S4265">
        <v>4.8065860000000002</v>
      </c>
      <c r="T4265">
        <v>-75.694264000000004</v>
      </c>
      <c r="U4265" t="s">
        <v>20201</v>
      </c>
    </row>
    <row r="4266" spans="1:21" x14ac:dyDescent="0.3">
      <c r="A4266" t="s">
        <v>20202</v>
      </c>
      <c r="B4266" t="s">
        <v>370</v>
      </c>
      <c r="C4266" t="s">
        <v>11192</v>
      </c>
      <c r="D4266" t="s">
        <v>18640</v>
      </c>
      <c r="E4266" t="s">
        <v>18641</v>
      </c>
      <c r="F4266" t="s">
        <v>20203</v>
      </c>
      <c r="G4266" t="s">
        <v>20204</v>
      </c>
      <c r="H4266" t="s">
        <v>6870</v>
      </c>
      <c r="I4266" t="s">
        <v>6871</v>
      </c>
      <c r="J4266">
        <v>1</v>
      </c>
      <c r="K4266">
        <v>0</v>
      </c>
      <c r="L4266" t="s">
        <v>6881</v>
      </c>
      <c r="M4266" t="s">
        <v>6873</v>
      </c>
      <c r="N4266" t="s">
        <v>6874</v>
      </c>
      <c r="O4266" t="s">
        <v>6874</v>
      </c>
      <c r="P4266" t="s">
        <v>6875</v>
      </c>
      <c r="Q4266" t="s">
        <v>6874</v>
      </c>
      <c r="R4266" t="s">
        <v>6874</v>
      </c>
      <c r="S4266">
        <v>4.748176</v>
      </c>
      <c r="T4266">
        <v>-75.674379999999999</v>
      </c>
      <c r="U4266" t="s">
        <v>20205</v>
      </c>
    </row>
    <row r="4267" spans="1:21" x14ac:dyDescent="0.3">
      <c r="A4267" t="s">
        <v>20206</v>
      </c>
      <c r="B4267" t="s">
        <v>370</v>
      </c>
      <c r="C4267" t="s">
        <v>11181</v>
      </c>
      <c r="D4267" t="s">
        <v>8317</v>
      </c>
      <c r="E4267" t="s">
        <v>12897</v>
      </c>
      <c r="F4267" t="s">
        <v>12721</v>
      </c>
      <c r="G4267" t="s">
        <v>12721</v>
      </c>
      <c r="H4267" t="s">
        <v>6870</v>
      </c>
      <c r="I4267" t="s">
        <v>6880</v>
      </c>
      <c r="J4267">
        <v>4</v>
      </c>
      <c r="K4267">
        <v>0</v>
      </c>
      <c r="L4267" t="s">
        <v>6881</v>
      </c>
      <c r="M4267" t="s">
        <v>6873</v>
      </c>
      <c r="N4267" t="s">
        <v>6874</v>
      </c>
      <c r="O4267" t="s">
        <v>6875</v>
      </c>
      <c r="P4267" t="s">
        <v>6874</v>
      </c>
      <c r="Q4267" t="s">
        <v>6874</v>
      </c>
      <c r="R4267" t="s">
        <v>6874</v>
      </c>
      <c r="S4267">
        <v>4.8087169999999997</v>
      </c>
      <c r="T4267">
        <v>-75.690601000000001</v>
      </c>
      <c r="U4267" t="s">
        <v>20207</v>
      </c>
    </row>
    <row r="4268" spans="1:21" x14ac:dyDescent="0.3">
      <c r="A4268" t="s">
        <v>20208</v>
      </c>
      <c r="B4268" t="s">
        <v>370</v>
      </c>
      <c r="C4268" t="s">
        <v>10333</v>
      </c>
      <c r="D4268" t="s">
        <v>8317</v>
      </c>
      <c r="E4268" t="s">
        <v>8324</v>
      </c>
      <c r="F4268" t="s">
        <v>20209</v>
      </c>
      <c r="G4268" t="s">
        <v>20209</v>
      </c>
      <c r="H4268" t="s">
        <v>6870</v>
      </c>
      <c r="I4268" t="s">
        <v>6871</v>
      </c>
      <c r="J4268">
        <v>1</v>
      </c>
      <c r="K4268">
        <v>0</v>
      </c>
      <c r="L4268" t="s">
        <v>6872</v>
      </c>
      <c r="M4268" t="s">
        <v>6894</v>
      </c>
      <c r="N4268" t="s">
        <v>6874</v>
      </c>
      <c r="O4268" t="s">
        <v>6875</v>
      </c>
      <c r="P4268" t="s">
        <v>6875</v>
      </c>
      <c r="Q4268" t="s">
        <v>6874</v>
      </c>
      <c r="R4268" t="s">
        <v>6875</v>
      </c>
      <c r="S4268">
        <v>4.8087169999999997</v>
      </c>
      <c r="T4268">
        <v>-75.690601000000001</v>
      </c>
      <c r="U4268" t="s">
        <v>20210</v>
      </c>
    </row>
    <row r="4269" spans="1:21" x14ac:dyDescent="0.3">
      <c r="A4269" t="s">
        <v>20211</v>
      </c>
      <c r="B4269" t="s">
        <v>370</v>
      </c>
      <c r="C4269" t="s">
        <v>11181</v>
      </c>
      <c r="D4269" t="s">
        <v>8317</v>
      </c>
      <c r="E4269" t="s">
        <v>11090</v>
      </c>
      <c r="F4269" t="s">
        <v>20212</v>
      </c>
      <c r="G4269" t="s">
        <v>20212</v>
      </c>
      <c r="H4269" t="s">
        <v>6870</v>
      </c>
      <c r="I4269" t="s">
        <v>6871</v>
      </c>
      <c r="J4269">
        <v>2</v>
      </c>
      <c r="K4269">
        <v>0</v>
      </c>
      <c r="L4269" t="s">
        <v>6881</v>
      </c>
      <c r="M4269" t="s">
        <v>6894</v>
      </c>
      <c r="N4269" t="s">
        <v>6874</v>
      </c>
      <c r="O4269" t="s">
        <v>6875</v>
      </c>
      <c r="P4269" t="s">
        <v>6875</v>
      </c>
      <c r="Q4269" t="s">
        <v>6992</v>
      </c>
      <c r="R4269" t="s">
        <v>6875</v>
      </c>
      <c r="S4269">
        <v>4.8198220000000003</v>
      </c>
      <c r="T4269">
        <v>-75.704373000000004</v>
      </c>
      <c r="U4269" t="s">
        <v>20213</v>
      </c>
    </row>
    <row r="4270" spans="1:21" x14ac:dyDescent="0.3">
      <c r="A4270" t="s">
        <v>20214</v>
      </c>
      <c r="B4270" t="s">
        <v>370</v>
      </c>
      <c r="C4270" t="s">
        <v>370</v>
      </c>
      <c r="D4270" t="s">
        <v>6921</v>
      </c>
      <c r="E4270" t="s">
        <v>8803</v>
      </c>
      <c r="F4270" t="s">
        <v>20215</v>
      </c>
      <c r="G4270" t="s">
        <v>20215</v>
      </c>
      <c r="H4270" t="s">
        <v>6870</v>
      </c>
      <c r="I4270" t="s">
        <v>6871</v>
      </c>
      <c r="J4270">
        <v>2</v>
      </c>
      <c r="K4270">
        <v>0</v>
      </c>
      <c r="L4270" t="s">
        <v>6881</v>
      </c>
      <c r="M4270" t="s">
        <v>6873</v>
      </c>
      <c r="N4270" t="s">
        <v>6874</v>
      </c>
      <c r="O4270" t="s">
        <v>6875</v>
      </c>
      <c r="P4270" t="s">
        <v>6874</v>
      </c>
      <c r="Q4270" t="s">
        <v>6874</v>
      </c>
      <c r="R4270" t="s">
        <v>6874</v>
      </c>
      <c r="S4270">
        <v>4.795979</v>
      </c>
      <c r="T4270">
        <v>-75.694545000000005</v>
      </c>
      <c r="U4270" t="s">
        <v>20216</v>
      </c>
    </row>
    <row r="4271" spans="1:21" x14ac:dyDescent="0.3">
      <c r="A4271" t="s">
        <v>20217</v>
      </c>
      <c r="B4271" t="s">
        <v>370</v>
      </c>
      <c r="C4271" t="s">
        <v>11189</v>
      </c>
      <c r="D4271" t="s">
        <v>18640</v>
      </c>
      <c r="E4271" t="s">
        <v>18641</v>
      </c>
      <c r="F4271" t="s">
        <v>20218</v>
      </c>
      <c r="G4271" t="s">
        <v>20218</v>
      </c>
      <c r="H4271" t="s">
        <v>6870</v>
      </c>
      <c r="I4271" t="s">
        <v>6871</v>
      </c>
      <c r="J4271">
        <v>2</v>
      </c>
      <c r="K4271">
        <v>0</v>
      </c>
      <c r="L4271" t="s">
        <v>6881</v>
      </c>
      <c r="M4271" t="s">
        <v>6873</v>
      </c>
      <c r="N4271" t="s">
        <v>6874</v>
      </c>
      <c r="O4271" t="s">
        <v>6874</v>
      </c>
      <c r="P4271" t="s">
        <v>6874</v>
      </c>
      <c r="Q4271" t="s">
        <v>6874</v>
      </c>
      <c r="R4271" t="s">
        <v>6874</v>
      </c>
      <c r="S4271">
        <v>4.7950730000000004</v>
      </c>
      <c r="T4271">
        <v>-75.695899999999995</v>
      </c>
      <c r="U4271" t="s">
        <v>20219</v>
      </c>
    </row>
    <row r="4272" spans="1:21" x14ac:dyDescent="0.3">
      <c r="A4272" t="s">
        <v>20220</v>
      </c>
      <c r="B4272" t="s">
        <v>370</v>
      </c>
      <c r="C4272" t="s">
        <v>11192</v>
      </c>
      <c r="D4272" t="s">
        <v>7124</v>
      </c>
      <c r="E4272" t="s">
        <v>6866</v>
      </c>
      <c r="F4272" t="s">
        <v>20221</v>
      </c>
      <c r="G4272" t="s">
        <v>20222</v>
      </c>
      <c r="H4272" t="s">
        <v>6870</v>
      </c>
      <c r="I4272" t="s">
        <v>6886</v>
      </c>
      <c r="J4272">
        <v>2</v>
      </c>
      <c r="K4272">
        <v>0</v>
      </c>
      <c r="L4272" t="s">
        <v>6890</v>
      </c>
      <c r="M4272" t="s">
        <v>6891</v>
      </c>
      <c r="N4272" t="s">
        <v>6874</v>
      </c>
      <c r="O4272" t="s">
        <v>6874</v>
      </c>
      <c r="P4272" t="s">
        <v>6874</v>
      </c>
      <c r="Q4272" t="s">
        <v>6874</v>
      </c>
      <c r="R4272" t="s">
        <v>6874</v>
      </c>
      <c r="S4272">
        <v>4.8158250000000002</v>
      </c>
      <c r="T4272">
        <v>-75.696043000000003</v>
      </c>
      <c r="U4272" t="s">
        <v>20223</v>
      </c>
    </row>
    <row r="4273" spans="1:21" x14ac:dyDescent="0.3">
      <c r="A4273" t="s">
        <v>20224</v>
      </c>
      <c r="B4273" t="s">
        <v>370</v>
      </c>
      <c r="C4273" t="s">
        <v>11192</v>
      </c>
      <c r="D4273" t="s">
        <v>7124</v>
      </c>
      <c r="E4273" t="s">
        <v>6866</v>
      </c>
      <c r="F4273" t="s">
        <v>20225</v>
      </c>
      <c r="G4273" t="s">
        <v>15799</v>
      </c>
      <c r="H4273" t="s">
        <v>6870</v>
      </c>
      <c r="I4273" t="s">
        <v>6886</v>
      </c>
      <c r="J4273">
        <v>3</v>
      </c>
      <c r="K4273">
        <v>0</v>
      </c>
      <c r="L4273" t="s">
        <v>6890</v>
      </c>
      <c r="M4273" t="s">
        <v>6891</v>
      </c>
      <c r="N4273" t="s">
        <v>6874</v>
      </c>
      <c r="O4273" t="s">
        <v>6874</v>
      </c>
      <c r="P4273" t="s">
        <v>6874</v>
      </c>
      <c r="Q4273" t="s">
        <v>6874</v>
      </c>
      <c r="R4273" t="s">
        <v>6874</v>
      </c>
      <c r="S4273">
        <v>4.8155140000000003</v>
      </c>
      <c r="T4273">
        <v>-75.695577999999998</v>
      </c>
      <c r="U4273" t="s">
        <v>20226</v>
      </c>
    </row>
    <row r="4274" spans="1:21" x14ac:dyDescent="0.3">
      <c r="A4274" t="s">
        <v>20227</v>
      </c>
      <c r="B4274" t="s">
        <v>370</v>
      </c>
      <c r="C4274" t="s">
        <v>11185</v>
      </c>
      <c r="D4274" t="s">
        <v>7124</v>
      </c>
      <c r="E4274" t="s">
        <v>6866</v>
      </c>
      <c r="F4274" t="s">
        <v>18803</v>
      </c>
      <c r="G4274" t="s">
        <v>20228</v>
      </c>
      <c r="H4274" t="s">
        <v>6870</v>
      </c>
      <c r="I4274" t="s">
        <v>6880</v>
      </c>
      <c r="J4274">
        <v>2</v>
      </c>
      <c r="K4274">
        <v>1</v>
      </c>
      <c r="L4274" t="s">
        <v>6872</v>
      </c>
      <c r="M4274" t="s">
        <v>6882</v>
      </c>
      <c r="N4274" t="s">
        <v>6874</v>
      </c>
      <c r="O4274" t="s">
        <v>6875</v>
      </c>
      <c r="P4274" t="s">
        <v>6875</v>
      </c>
      <c r="Q4274" t="s">
        <v>6874</v>
      </c>
      <c r="R4274" t="s">
        <v>6874</v>
      </c>
      <c r="S4274">
        <v>4.8166830000000003</v>
      </c>
      <c r="T4274">
        <v>-75.688464999999994</v>
      </c>
      <c r="U4274" t="s">
        <v>20229</v>
      </c>
    </row>
    <row r="4275" spans="1:21" x14ac:dyDescent="0.3">
      <c r="A4275" t="s">
        <v>20230</v>
      </c>
      <c r="B4275" t="s">
        <v>370</v>
      </c>
      <c r="C4275" t="s">
        <v>11189</v>
      </c>
      <c r="D4275" t="s">
        <v>7124</v>
      </c>
      <c r="E4275" t="s">
        <v>7124</v>
      </c>
      <c r="F4275" t="s">
        <v>20231</v>
      </c>
      <c r="G4275" t="s">
        <v>20232</v>
      </c>
      <c r="H4275" t="s">
        <v>6870</v>
      </c>
      <c r="I4275" t="s">
        <v>6880</v>
      </c>
      <c r="J4275">
        <v>4</v>
      </c>
      <c r="K4275">
        <v>0</v>
      </c>
      <c r="L4275" t="s">
        <v>6872</v>
      </c>
      <c r="M4275" t="s">
        <v>6873</v>
      </c>
      <c r="N4275" t="s">
        <v>6874</v>
      </c>
      <c r="O4275" t="s">
        <v>6875</v>
      </c>
      <c r="P4275" t="s">
        <v>6874</v>
      </c>
      <c r="Q4275" t="s">
        <v>6874</v>
      </c>
      <c r="R4275" t="s">
        <v>6874</v>
      </c>
      <c r="S4275">
        <v>4.8105599999999997</v>
      </c>
      <c r="T4275">
        <v>-75.699455</v>
      </c>
      <c r="U4275" t="s">
        <v>20233</v>
      </c>
    </row>
    <row r="4276" spans="1:21" x14ac:dyDescent="0.3">
      <c r="A4276" t="s">
        <v>20234</v>
      </c>
      <c r="B4276" t="s">
        <v>370</v>
      </c>
      <c r="C4276" t="s">
        <v>11189</v>
      </c>
      <c r="D4276" t="s">
        <v>7124</v>
      </c>
      <c r="E4276" t="s">
        <v>20235</v>
      </c>
      <c r="F4276" t="s">
        <v>12981</v>
      </c>
      <c r="G4276" t="s">
        <v>20236</v>
      </c>
      <c r="H4276" t="s">
        <v>6870</v>
      </c>
      <c r="I4276" t="s">
        <v>6880</v>
      </c>
      <c r="J4276">
        <v>4</v>
      </c>
      <c r="K4276">
        <v>1</v>
      </c>
      <c r="L4276" t="s">
        <v>6881</v>
      </c>
      <c r="M4276" t="s">
        <v>6873</v>
      </c>
      <c r="N4276" t="s">
        <v>6874</v>
      </c>
      <c r="O4276" t="s">
        <v>6875</v>
      </c>
      <c r="P4276" t="s">
        <v>6874</v>
      </c>
      <c r="Q4276" t="s">
        <v>6874</v>
      </c>
      <c r="R4276" t="s">
        <v>6874</v>
      </c>
      <c r="S4276">
        <v>4.8110759999999999</v>
      </c>
      <c r="T4276">
        <v>-75.698922999999994</v>
      </c>
      <c r="U4276" t="s">
        <v>20237</v>
      </c>
    </row>
    <row r="4277" spans="1:21" x14ac:dyDescent="0.3">
      <c r="A4277" t="s">
        <v>20238</v>
      </c>
      <c r="B4277" t="s">
        <v>370</v>
      </c>
      <c r="C4277" t="s">
        <v>11189</v>
      </c>
      <c r="D4277" t="s">
        <v>7124</v>
      </c>
      <c r="E4277" t="s">
        <v>6866</v>
      </c>
      <c r="F4277" t="s">
        <v>20239</v>
      </c>
      <c r="G4277" t="s">
        <v>20240</v>
      </c>
      <c r="H4277" t="s">
        <v>6934</v>
      </c>
      <c r="I4277" t="s">
        <v>6910</v>
      </c>
      <c r="J4277">
        <v>1</v>
      </c>
      <c r="K4277">
        <v>0</v>
      </c>
      <c r="L4277" t="s">
        <v>6881</v>
      </c>
      <c r="M4277" t="s">
        <v>6873</v>
      </c>
      <c r="N4277" t="s">
        <v>6876</v>
      </c>
      <c r="O4277" t="s">
        <v>6875</v>
      </c>
      <c r="P4277" t="s">
        <v>6875</v>
      </c>
      <c r="Q4277" t="s">
        <v>6875</v>
      </c>
      <c r="R4277" t="s">
        <v>6874</v>
      </c>
      <c r="S4277">
        <v>4.812119</v>
      </c>
      <c r="T4277">
        <v>-75.688802999999993</v>
      </c>
      <c r="U4277" t="s">
        <v>20241</v>
      </c>
    </row>
    <row r="4278" spans="1:21" x14ac:dyDescent="0.3">
      <c r="A4278" t="s">
        <v>20242</v>
      </c>
      <c r="B4278" t="s">
        <v>370</v>
      </c>
      <c r="C4278" t="s">
        <v>11189</v>
      </c>
      <c r="D4278" t="s">
        <v>7124</v>
      </c>
      <c r="E4278" t="s">
        <v>6866</v>
      </c>
      <c r="F4278" t="s">
        <v>20243</v>
      </c>
      <c r="G4278" t="s">
        <v>20244</v>
      </c>
      <c r="H4278" t="s">
        <v>6870</v>
      </c>
      <c r="I4278" t="s">
        <v>8131</v>
      </c>
      <c r="J4278">
        <v>1</v>
      </c>
      <c r="K4278">
        <v>0</v>
      </c>
      <c r="L4278" t="s">
        <v>6890</v>
      </c>
      <c r="M4278" t="s">
        <v>6891</v>
      </c>
      <c r="N4278" t="s">
        <v>6876</v>
      </c>
      <c r="O4278" t="s">
        <v>6875</v>
      </c>
      <c r="P4278" t="s">
        <v>6874</v>
      </c>
      <c r="Q4278" t="s">
        <v>6874</v>
      </c>
      <c r="R4278" t="s">
        <v>6874</v>
      </c>
      <c r="S4278">
        <v>4.8117289999999997</v>
      </c>
      <c r="T4278">
        <v>-75.688440999999997</v>
      </c>
      <c r="U4278" t="s">
        <v>20245</v>
      </c>
    </row>
    <row r="4279" spans="1:21" x14ac:dyDescent="0.3">
      <c r="A4279" t="s">
        <v>20246</v>
      </c>
      <c r="B4279" t="s">
        <v>370</v>
      </c>
      <c r="C4279" t="s">
        <v>370</v>
      </c>
      <c r="D4279" t="s">
        <v>7124</v>
      </c>
      <c r="E4279" t="s">
        <v>6866</v>
      </c>
      <c r="F4279" t="s">
        <v>20247</v>
      </c>
      <c r="G4279" t="s">
        <v>20248</v>
      </c>
      <c r="H4279" t="s">
        <v>6870</v>
      </c>
      <c r="I4279" t="s">
        <v>6880</v>
      </c>
      <c r="J4279">
        <v>2</v>
      </c>
      <c r="K4279">
        <v>0</v>
      </c>
      <c r="L4279" t="s">
        <v>6890</v>
      </c>
      <c r="M4279" t="s">
        <v>6891</v>
      </c>
      <c r="N4279" t="s">
        <v>6874</v>
      </c>
      <c r="O4279" t="s">
        <v>6874</v>
      </c>
      <c r="P4279" t="s">
        <v>6874</v>
      </c>
      <c r="Q4279" t="s">
        <v>6875</v>
      </c>
      <c r="R4279" t="s">
        <v>6874</v>
      </c>
      <c r="S4279">
        <v>4.810632</v>
      </c>
      <c r="T4279">
        <v>-75.690016999999997</v>
      </c>
      <c r="U4279" t="s">
        <v>20249</v>
      </c>
    </row>
    <row r="4280" spans="1:21" x14ac:dyDescent="0.3">
      <c r="A4280" t="s">
        <v>20250</v>
      </c>
      <c r="B4280" t="s">
        <v>370</v>
      </c>
      <c r="C4280" t="s">
        <v>370</v>
      </c>
      <c r="D4280" t="s">
        <v>7124</v>
      </c>
      <c r="E4280" t="s">
        <v>6866</v>
      </c>
      <c r="F4280" t="s">
        <v>20251</v>
      </c>
      <c r="G4280" t="s">
        <v>20252</v>
      </c>
      <c r="H4280" t="s">
        <v>6870</v>
      </c>
      <c r="I4280" t="s">
        <v>20253</v>
      </c>
      <c r="J4280">
        <v>2</v>
      </c>
      <c r="K4280">
        <v>0</v>
      </c>
      <c r="L4280" t="s">
        <v>6872</v>
      </c>
      <c r="M4280" t="s">
        <v>6894</v>
      </c>
      <c r="N4280" t="s">
        <v>6876</v>
      </c>
      <c r="O4280" t="s">
        <v>6875</v>
      </c>
      <c r="P4280" t="s">
        <v>6874</v>
      </c>
      <c r="Q4280" t="s">
        <v>6874</v>
      </c>
      <c r="R4280" t="s">
        <v>6874</v>
      </c>
      <c r="S4280">
        <v>4.8096009999999998</v>
      </c>
      <c r="T4280">
        <v>-75.689901000000006</v>
      </c>
      <c r="U4280" t="s">
        <v>20254</v>
      </c>
    </row>
    <row r="4281" spans="1:21" x14ac:dyDescent="0.3">
      <c r="A4281" t="s">
        <v>20255</v>
      </c>
      <c r="B4281" t="s">
        <v>370</v>
      </c>
      <c r="C4281" t="s">
        <v>370</v>
      </c>
      <c r="D4281" t="s">
        <v>7124</v>
      </c>
      <c r="E4281" t="s">
        <v>7124</v>
      </c>
      <c r="F4281" t="s">
        <v>20256</v>
      </c>
      <c r="G4281" t="s">
        <v>20256</v>
      </c>
      <c r="H4281" t="s">
        <v>6870</v>
      </c>
      <c r="I4281" t="s">
        <v>6880</v>
      </c>
      <c r="J4281">
        <v>2</v>
      </c>
      <c r="K4281">
        <v>0</v>
      </c>
      <c r="L4281" t="s">
        <v>6881</v>
      </c>
      <c r="M4281" t="s">
        <v>6894</v>
      </c>
      <c r="N4281" t="s">
        <v>6876</v>
      </c>
      <c r="O4281" t="s">
        <v>6876</v>
      </c>
      <c r="P4281" t="s">
        <v>6876</v>
      </c>
      <c r="Q4281" t="s">
        <v>6876</v>
      </c>
      <c r="R4281" t="s">
        <v>6876</v>
      </c>
      <c r="S4281">
        <v>4.8125640000000001</v>
      </c>
      <c r="T4281">
        <v>-75.688866000000004</v>
      </c>
      <c r="U4281" t="s">
        <v>20257</v>
      </c>
    </row>
    <row r="4282" spans="1:21" x14ac:dyDescent="0.3">
      <c r="A4282" t="s">
        <v>20258</v>
      </c>
      <c r="B4282" t="s">
        <v>370</v>
      </c>
      <c r="C4282" t="s">
        <v>370</v>
      </c>
      <c r="D4282" t="s">
        <v>7124</v>
      </c>
      <c r="E4282" t="s">
        <v>7124</v>
      </c>
      <c r="F4282" t="s">
        <v>20259</v>
      </c>
      <c r="G4282" t="s">
        <v>20259</v>
      </c>
      <c r="H4282" t="s">
        <v>6870</v>
      </c>
      <c r="I4282" t="s">
        <v>20260</v>
      </c>
      <c r="J4282">
        <v>4</v>
      </c>
      <c r="K4282">
        <v>0</v>
      </c>
      <c r="L4282" t="s">
        <v>6881</v>
      </c>
      <c r="M4282" t="s">
        <v>6873</v>
      </c>
      <c r="N4282" t="s">
        <v>6874</v>
      </c>
      <c r="O4282" t="s">
        <v>6875</v>
      </c>
      <c r="P4282" t="s">
        <v>6874</v>
      </c>
      <c r="Q4282" t="s">
        <v>6874</v>
      </c>
      <c r="R4282" t="s">
        <v>6874</v>
      </c>
      <c r="S4282">
        <v>4.8124570000000002</v>
      </c>
      <c r="T4282">
        <v>-75.688327999999998</v>
      </c>
      <c r="U4282" t="s">
        <v>20261</v>
      </c>
    </row>
    <row r="4283" spans="1:21" x14ac:dyDescent="0.3">
      <c r="A4283" t="s">
        <v>20262</v>
      </c>
      <c r="B4283" t="s">
        <v>370</v>
      </c>
      <c r="C4283" t="s">
        <v>370</v>
      </c>
      <c r="D4283" t="s">
        <v>7124</v>
      </c>
      <c r="E4283" t="s">
        <v>7124</v>
      </c>
      <c r="F4283" t="s">
        <v>20263</v>
      </c>
      <c r="G4283" t="s">
        <v>20263</v>
      </c>
      <c r="H4283" t="s">
        <v>6870</v>
      </c>
      <c r="I4283" t="s">
        <v>6886</v>
      </c>
      <c r="J4283">
        <v>3</v>
      </c>
      <c r="K4283">
        <v>0</v>
      </c>
      <c r="L4283" t="s">
        <v>6881</v>
      </c>
      <c r="M4283" t="s">
        <v>6891</v>
      </c>
      <c r="N4283" t="s">
        <v>6874</v>
      </c>
      <c r="O4283" t="s">
        <v>6874</v>
      </c>
      <c r="P4283" t="s">
        <v>6874</v>
      </c>
      <c r="Q4283" t="s">
        <v>6875</v>
      </c>
      <c r="R4283" t="s">
        <v>6874</v>
      </c>
      <c r="S4283">
        <v>4.8125669999999996</v>
      </c>
      <c r="T4283">
        <v>-75.688907</v>
      </c>
      <c r="U4283" t="s">
        <v>20264</v>
      </c>
    </row>
    <row r="4284" spans="1:21" x14ac:dyDescent="0.3">
      <c r="A4284" t="s">
        <v>20265</v>
      </c>
      <c r="B4284" t="s">
        <v>370</v>
      </c>
      <c r="C4284" t="s">
        <v>11189</v>
      </c>
      <c r="D4284" t="s">
        <v>7124</v>
      </c>
      <c r="E4284" t="s">
        <v>7124</v>
      </c>
      <c r="F4284" t="s">
        <v>20266</v>
      </c>
      <c r="G4284" t="s">
        <v>20266</v>
      </c>
      <c r="H4284" t="s">
        <v>6870</v>
      </c>
      <c r="I4284" t="s">
        <v>6871</v>
      </c>
      <c r="J4284">
        <v>0</v>
      </c>
      <c r="K4284">
        <v>0</v>
      </c>
      <c r="L4284" t="s">
        <v>6872</v>
      </c>
      <c r="M4284" t="s">
        <v>6894</v>
      </c>
      <c r="N4284" t="s">
        <v>6875</v>
      </c>
      <c r="O4284" t="s">
        <v>6876</v>
      </c>
      <c r="P4284" t="s">
        <v>6875</v>
      </c>
      <c r="Q4284" t="s">
        <v>6876</v>
      </c>
      <c r="R4284" t="s">
        <v>6876</v>
      </c>
      <c r="S4284">
        <v>4.8125439999999999</v>
      </c>
      <c r="T4284">
        <v>-75.689188000000001</v>
      </c>
      <c r="U4284" t="s">
        <v>20267</v>
      </c>
    </row>
    <row r="4285" spans="1:21" x14ac:dyDescent="0.3">
      <c r="A4285" t="s">
        <v>20268</v>
      </c>
      <c r="B4285" t="s">
        <v>370</v>
      </c>
      <c r="C4285" t="s">
        <v>11189</v>
      </c>
      <c r="D4285" t="s">
        <v>7124</v>
      </c>
      <c r="E4285" t="s">
        <v>7124</v>
      </c>
      <c r="F4285" t="s">
        <v>20269</v>
      </c>
      <c r="G4285" t="s">
        <v>20269</v>
      </c>
      <c r="H4285" t="s">
        <v>6870</v>
      </c>
      <c r="I4285" t="s">
        <v>6886</v>
      </c>
      <c r="J4285">
        <v>1</v>
      </c>
      <c r="K4285">
        <v>0</v>
      </c>
      <c r="L4285" t="s">
        <v>6890</v>
      </c>
      <c r="M4285" t="s">
        <v>6891</v>
      </c>
      <c r="N4285" t="s">
        <v>6874</v>
      </c>
      <c r="O4285" t="s">
        <v>6874</v>
      </c>
      <c r="P4285" t="s">
        <v>6874</v>
      </c>
      <c r="Q4285" t="s">
        <v>6876</v>
      </c>
      <c r="R4285" t="s">
        <v>6874</v>
      </c>
      <c r="S4285">
        <v>4.812119</v>
      </c>
      <c r="T4285">
        <v>-75.688802999999993</v>
      </c>
      <c r="U4285" t="s">
        <v>20270</v>
      </c>
    </row>
    <row r="4286" spans="1:21" x14ac:dyDescent="0.3">
      <c r="A4286" t="s">
        <v>20271</v>
      </c>
      <c r="B4286" t="s">
        <v>370</v>
      </c>
      <c r="C4286" t="s">
        <v>11181</v>
      </c>
      <c r="D4286" t="s">
        <v>7124</v>
      </c>
      <c r="E4286" t="s">
        <v>6866</v>
      </c>
      <c r="F4286" t="s">
        <v>20272</v>
      </c>
      <c r="G4286" t="s">
        <v>20272</v>
      </c>
      <c r="H4286" t="s">
        <v>6870</v>
      </c>
      <c r="I4286" t="s">
        <v>6880</v>
      </c>
      <c r="J4286">
        <v>2</v>
      </c>
      <c r="K4286">
        <v>0</v>
      </c>
      <c r="L4286" t="s">
        <v>6872</v>
      </c>
      <c r="M4286" t="s">
        <v>6894</v>
      </c>
      <c r="N4286" t="s">
        <v>6876</v>
      </c>
      <c r="O4286" t="s">
        <v>6876</v>
      </c>
      <c r="P4286" t="s">
        <v>6875</v>
      </c>
      <c r="Q4286" t="s">
        <v>6876</v>
      </c>
      <c r="R4286" t="s">
        <v>6874</v>
      </c>
      <c r="S4286">
        <v>4.8160730000000003</v>
      </c>
      <c r="T4286">
        <v>-75.689107000000007</v>
      </c>
      <c r="U4286" t="s">
        <v>20273</v>
      </c>
    </row>
    <row r="4287" spans="1:21" x14ac:dyDescent="0.3">
      <c r="A4287" t="s">
        <v>20274</v>
      </c>
      <c r="B4287" t="s">
        <v>370</v>
      </c>
      <c r="C4287" t="s">
        <v>11181</v>
      </c>
      <c r="D4287" t="s">
        <v>7124</v>
      </c>
      <c r="E4287" t="s">
        <v>6866</v>
      </c>
      <c r="F4287" t="s">
        <v>20275</v>
      </c>
      <c r="G4287" t="s">
        <v>20275</v>
      </c>
      <c r="H4287" t="s">
        <v>6870</v>
      </c>
      <c r="I4287" t="s">
        <v>6871</v>
      </c>
      <c r="J4287">
        <v>3</v>
      </c>
      <c r="K4287">
        <v>0</v>
      </c>
      <c r="L4287" t="s">
        <v>6872</v>
      </c>
      <c r="M4287" t="s">
        <v>6894</v>
      </c>
      <c r="N4287" t="s">
        <v>6876</v>
      </c>
      <c r="O4287" t="s">
        <v>6875</v>
      </c>
      <c r="P4287" t="s">
        <v>6876</v>
      </c>
      <c r="Q4287" t="s">
        <v>6875</v>
      </c>
      <c r="R4287" t="s">
        <v>6874</v>
      </c>
      <c r="S4287">
        <v>4.8137660000000002</v>
      </c>
      <c r="T4287">
        <v>-75.689132999999998</v>
      </c>
      <c r="U4287" t="s">
        <v>20276</v>
      </c>
    </row>
    <row r="4288" spans="1:21" x14ac:dyDescent="0.3">
      <c r="A4288" t="s">
        <v>20277</v>
      </c>
      <c r="B4288" t="s">
        <v>370</v>
      </c>
      <c r="C4288" t="s">
        <v>370</v>
      </c>
      <c r="D4288" t="s">
        <v>7124</v>
      </c>
      <c r="E4288" t="s">
        <v>6866</v>
      </c>
      <c r="F4288" t="s">
        <v>20278</v>
      </c>
      <c r="G4288" t="s">
        <v>20279</v>
      </c>
      <c r="H4288" t="s">
        <v>6870</v>
      </c>
      <c r="I4288" t="s">
        <v>6886</v>
      </c>
      <c r="J4288">
        <v>1</v>
      </c>
      <c r="K4288">
        <v>0</v>
      </c>
      <c r="L4288" t="s">
        <v>6881</v>
      </c>
      <c r="M4288" t="s">
        <v>6873</v>
      </c>
      <c r="N4288" t="s">
        <v>6874</v>
      </c>
      <c r="O4288" t="s">
        <v>6875</v>
      </c>
      <c r="P4288" t="s">
        <v>6876</v>
      </c>
      <c r="Q4288" t="s">
        <v>6876</v>
      </c>
      <c r="R4288" t="s">
        <v>6874</v>
      </c>
      <c r="S4288">
        <v>4.8109330000000003</v>
      </c>
      <c r="T4288">
        <v>-75.698177000000001</v>
      </c>
      <c r="U4288" t="s">
        <v>20280</v>
      </c>
    </row>
    <row r="4289" spans="1:21" x14ac:dyDescent="0.3">
      <c r="A4289" t="s">
        <v>20281</v>
      </c>
      <c r="B4289" t="s">
        <v>370</v>
      </c>
      <c r="C4289" t="s">
        <v>370</v>
      </c>
      <c r="D4289" t="s">
        <v>7124</v>
      </c>
      <c r="E4289" t="s">
        <v>6866</v>
      </c>
      <c r="F4289" t="s">
        <v>20282</v>
      </c>
      <c r="G4289" t="s">
        <v>20282</v>
      </c>
      <c r="H4289" t="s">
        <v>6934</v>
      </c>
      <c r="I4289" t="s">
        <v>6886</v>
      </c>
      <c r="J4289">
        <v>1</v>
      </c>
      <c r="K4289">
        <v>0</v>
      </c>
      <c r="L4289" t="s">
        <v>6872</v>
      </c>
      <c r="M4289" t="s">
        <v>6882</v>
      </c>
      <c r="N4289" t="s">
        <v>6875</v>
      </c>
      <c r="O4289" t="s">
        <v>6876</v>
      </c>
      <c r="P4289" t="s">
        <v>6876</v>
      </c>
      <c r="Q4289" t="s">
        <v>6875</v>
      </c>
      <c r="R4289" t="s">
        <v>6874</v>
      </c>
      <c r="S4289">
        <v>4.8109450000000002</v>
      </c>
      <c r="T4289">
        <v>-75.698159000000004</v>
      </c>
      <c r="U4289" t="s">
        <v>20283</v>
      </c>
    </row>
    <row r="4290" spans="1:21" x14ac:dyDescent="0.3">
      <c r="A4290" t="s">
        <v>20284</v>
      </c>
      <c r="B4290" t="s">
        <v>370</v>
      </c>
      <c r="C4290" t="s">
        <v>11181</v>
      </c>
      <c r="D4290" t="s">
        <v>7124</v>
      </c>
      <c r="E4290" t="s">
        <v>6866</v>
      </c>
      <c r="F4290" t="s">
        <v>20285</v>
      </c>
      <c r="G4290" t="s">
        <v>20286</v>
      </c>
      <c r="H4290" t="s">
        <v>6870</v>
      </c>
      <c r="I4290" t="s">
        <v>6886</v>
      </c>
      <c r="J4290">
        <v>0</v>
      </c>
      <c r="K4290">
        <v>0</v>
      </c>
      <c r="L4290" t="s">
        <v>6881</v>
      </c>
      <c r="M4290" t="s">
        <v>6873</v>
      </c>
      <c r="N4290" t="s">
        <v>6874</v>
      </c>
      <c r="O4290" t="s">
        <v>6876</v>
      </c>
      <c r="P4290" t="s">
        <v>6874</v>
      </c>
      <c r="Q4290" t="s">
        <v>6875</v>
      </c>
      <c r="R4290" t="s">
        <v>6876</v>
      </c>
      <c r="S4290">
        <v>4.8126629999999997</v>
      </c>
      <c r="T4290">
        <v>-75.689504999999997</v>
      </c>
      <c r="U4290" t="s">
        <v>20287</v>
      </c>
    </row>
    <row r="4291" spans="1:21" x14ac:dyDescent="0.3">
      <c r="A4291" t="s">
        <v>20288</v>
      </c>
      <c r="B4291" t="s">
        <v>370</v>
      </c>
      <c r="C4291" t="s">
        <v>11181</v>
      </c>
      <c r="D4291" t="s">
        <v>7124</v>
      </c>
      <c r="E4291" t="s">
        <v>6866</v>
      </c>
      <c r="F4291" t="s">
        <v>20289</v>
      </c>
      <c r="G4291" t="s">
        <v>20290</v>
      </c>
      <c r="H4291" t="s">
        <v>6870</v>
      </c>
      <c r="I4291" t="s">
        <v>6886</v>
      </c>
      <c r="J4291">
        <v>1</v>
      </c>
      <c r="K4291">
        <v>0</v>
      </c>
      <c r="L4291" t="s">
        <v>6872</v>
      </c>
      <c r="M4291" t="s">
        <v>6894</v>
      </c>
      <c r="N4291" t="s">
        <v>6875</v>
      </c>
      <c r="O4291" t="s">
        <v>6876</v>
      </c>
      <c r="P4291" t="s">
        <v>6875</v>
      </c>
      <c r="Q4291" t="s">
        <v>6876</v>
      </c>
      <c r="R4291" t="s">
        <v>6876</v>
      </c>
      <c r="S4291">
        <v>4.8133699999999999</v>
      </c>
      <c r="T4291">
        <v>-75.689015999999995</v>
      </c>
      <c r="U4291" t="s">
        <v>20291</v>
      </c>
    </row>
    <row r="4292" spans="1:21" x14ac:dyDescent="0.3">
      <c r="A4292" t="s">
        <v>20292</v>
      </c>
      <c r="B4292" t="s">
        <v>370</v>
      </c>
      <c r="C4292" t="s">
        <v>11181</v>
      </c>
      <c r="D4292" t="s">
        <v>7124</v>
      </c>
      <c r="E4292" t="s">
        <v>6866</v>
      </c>
      <c r="F4292" t="s">
        <v>20293</v>
      </c>
      <c r="G4292" t="s">
        <v>20294</v>
      </c>
      <c r="H4292" t="s">
        <v>6870</v>
      </c>
      <c r="I4292" t="s">
        <v>6886</v>
      </c>
      <c r="J4292">
        <v>1</v>
      </c>
      <c r="K4292">
        <v>0</v>
      </c>
      <c r="L4292" t="s">
        <v>6890</v>
      </c>
      <c r="M4292" t="s">
        <v>6882</v>
      </c>
      <c r="N4292" t="s">
        <v>6874</v>
      </c>
      <c r="O4292" t="s">
        <v>6874</v>
      </c>
      <c r="P4292" t="s">
        <v>6874</v>
      </c>
      <c r="Q4292" t="s">
        <v>6874</v>
      </c>
      <c r="R4292" t="s">
        <v>6874</v>
      </c>
      <c r="S4292">
        <v>4.8134990000000002</v>
      </c>
      <c r="T4292">
        <v>-75.689076</v>
      </c>
      <c r="U4292" t="s">
        <v>20295</v>
      </c>
    </row>
    <row r="4293" spans="1:21" x14ac:dyDescent="0.3">
      <c r="A4293" t="s">
        <v>20296</v>
      </c>
      <c r="B4293" t="s">
        <v>370</v>
      </c>
      <c r="C4293" t="s">
        <v>11189</v>
      </c>
      <c r="D4293" t="s">
        <v>7124</v>
      </c>
      <c r="E4293" t="s">
        <v>6866</v>
      </c>
      <c r="F4293" t="s">
        <v>20297</v>
      </c>
      <c r="G4293" t="s">
        <v>20297</v>
      </c>
      <c r="H4293" t="s">
        <v>6870</v>
      </c>
      <c r="I4293" t="s">
        <v>6880</v>
      </c>
      <c r="J4293">
        <v>2</v>
      </c>
      <c r="K4293">
        <v>0</v>
      </c>
      <c r="L4293" t="s">
        <v>6881</v>
      </c>
      <c r="M4293" t="s">
        <v>6873</v>
      </c>
      <c r="N4293" t="s">
        <v>6874</v>
      </c>
      <c r="O4293" t="s">
        <v>6876</v>
      </c>
      <c r="P4293" t="s">
        <v>6874</v>
      </c>
      <c r="Q4293" t="s">
        <v>6875</v>
      </c>
      <c r="R4293" t="s">
        <v>6876</v>
      </c>
      <c r="S4293">
        <v>4.8109279999999996</v>
      </c>
      <c r="T4293">
        <v>-75.698240999999996</v>
      </c>
      <c r="U4293" t="s">
        <v>20298</v>
      </c>
    </row>
    <row r="4294" spans="1:21" x14ac:dyDescent="0.3">
      <c r="A4294" t="s">
        <v>20299</v>
      </c>
      <c r="B4294" t="s">
        <v>370</v>
      </c>
      <c r="C4294" t="s">
        <v>11189</v>
      </c>
      <c r="D4294" t="s">
        <v>7124</v>
      </c>
      <c r="E4294" t="s">
        <v>6866</v>
      </c>
      <c r="F4294" t="s">
        <v>20300</v>
      </c>
      <c r="G4294" t="s">
        <v>20301</v>
      </c>
      <c r="H4294" t="s">
        <v>6870</v>
      </c>
      <c r="I4294" t="s">
        <v>6880</v>
      </c>
      <c r="J4294">
        <v>9</v>
      </c>
      <c r="K4294">
        <v>1</v>
      </c>
      <c r="L4294" t="s">
        <v>6881</v>
      </c>
      <c r="M4294" t="s">
        <v>6873</v>
      </c>
      <c r="N4294" t="s">
        <v>6874</v>
      </c>
      <c r="O4294" t="s">
        <v>6875</v>
      </c>
      <c r="P4294" t="s">
        <v>6874</v>
      </c>
      <c r="Q4294" t="s">
        <v>6874</v>
      </c>
      <c r="R4294" t="s">
        <v>6876</v>
      </c>
      <c r="S4294">
        <v>4.8107579999999999</v>
      </c>
      <c r="T4294">
        <v>-75.698122999999995</v>
      </c>
      <c r="U4294" t="s">
        <v>20302</v>
      </c>
    </row>
    <row r="4295" spans="1:21" x14ac:dyDescent="0.3">
      <c r="A4295" t="s">
        <v>20303</v>
      </c>
      <c r="B4295" t="s">
        <v>370</v>
      </c>
      <c r="C4295" t="s">
        <v>11189</v>
      </c>
      <c r="D4295" t="s">
        <v>7124</v>
      </c>
      <c r="E4295" t="s">
        <v>6866</v>
      </c>
      <c r="F4295" t="s">
        <v>20304</v>
      </c>
      <c r="G4295" t="s">
        <v>20304</v>
      </c>
      <c r="H4295" t="s">
        <v>6870</v>
      </c>
      <c r="I4295" t="s">
        <v>6880</v>
      </c>
      <c r="J4295">
        <v>3</v>
      </c>
      <c r="K4295">
        <v>3</v>
      </c>
      <c r="L4295" t="s">
        <v>6881</v>
      </c>
      <c r="M4295" t="s">
        <v>6873</v>
      </c>
      <c r="N4295" t="s">
        <v>6874</v>
      </c>
      <c r="O4295" t="s">
        <v>6874</v>
      </c>
      <c r="P4295" t="s">
        <v>6874</v>
      </c>
      <c r="Q4295" t="s">
        <v>6874</v>
      </c>
      <c r="R4295" t="s">
        <v>6874</v>
      </c>
      <c r="S4295">
        <v>4.8106920000000004</v>
      </c>
      <c r="T4295">
        <v>-75.697756999999996</v>
      </c>
      <c r="U4295" t="s">
        <v>20305</v>
      </c>
    </row>
    <row r="4296" spans="1:21" x14ac:dyDescent="0.3">
      <c r="A4296" t="s">
        <v>20306</v>
      </c>
      <c r="B4296" t="s">
        <v>370</v>
      </c>
      <c r="C4296" t="s">
        <v>11189</v>
      </c>
      <c r="D4296" t="s">
        <v>7124</v>
      </c>
      <c r="E4296" t="s">
        <v>6866</v>
      </c>
      <c r="F4296" t="s">
        <v>20307</v>
      </c>
      <c r="G4296" t="s">
        <v>20308</v>
      </c>
      <c r="H4296" t="s">
        <v>6870</v>
      </c>
      <c r="I4296" t="s">
        <v>6871</v>
      </c>
      <c r="J4296">
        <v>3</v>
      </c>
      <c r="K4296">
        <v>2</v>
      </c>
      <c r="L4296" t="s">
        <v>6872</v>
      </c>
      <c r="M4296" t="s">
        <v>6894</v>
      </c>
      <c r="N4296" t="s">
        <v>6874</v>
      </c>
      <c r="O4296" t="s">
        <v>6875</v>
      </c>
      <c r="P4296" t="s">
        <v>6874</v>
      </c>
      <c r="Q4296" t="s">
        <v>6874</v>
      </c>
      <c r="R4296" t="s">
        <v>6874</v>
      </c>
      <c r="S4296">
        <v>4.8106619999999998</v>
      </c>
      <c r="T4296">
        <v>-75.697383000000002</v>
      </c>
      <c r="U4296" t="s">
        <v>20309</v>
      </c>
    </row>
    <row r="4297" spans="1:21" x14ac:dyDescent="0.3">
      <c r="A4297" t="s">
        <v>20310</v>
      </c>
      <c r="B4297" t="s">
        <v>370</v>
      </c>
      <c r="C4297" t="s">
        <v>11192</v>
      </c>
      <c r="D4297" t="s">
        <v>7124</v>
      </c>
      <c r="E4297" t="s">
        <v>6866</v>
      </c>
      <c r="F4297" t="s">
        <v>20311</v>
      </c>
      <c r="G4297" t="s">
        <v>20312</v>
      </c>
      <c r="H4297" t="s">
        <v>6870</v>
      </c>
      <c r="I4297" t="s">
        <v>6886</v>
      </c>
      <c r="J4297">
        <v>2</v>
      </c>
      <c r="K4297">
        <v>1</v>
      </c>
      <c r="L4297" t="s">
        <v>6890</v>
      </c>
      <c r="M4297" t="s">
        <v>6891</v>
      </c>
      <c r="N4297" t="s">
        <v>6874</v>
      </c>
      <c r="O4297" t="s">
        <v>6874</v>
      </c>
      <c r="P4297" t="s">
        <v>6874</v>
      </c>
      <c r="Q4297" t="s">
        <v>6874</v>
      </c>
      <c r="R4297" t="s">
        <v>6874</v>
      </c>
      <c r="S4297">
        <v>4.8109739999999999</v>
      </c>
      <c r="T4297">
        <v>-75.697678999999994</v>
      </c>
      <c r="U4297" t="s">
        <v>20313</v>
      </c>
    </row>
    <row r="4298" spans="1:21" x14ac:dyDescent="0.3">
      <c r="A4298" t="s">
        <v>20314</v>
      </c>
      <c r="B4298" t="s">
        <v>370</v>
      </c>
      <c r="C4298" t="s">
        <v>11192</v>
      </c>
      <c r="D4298" t="s">
        <v>7124</v>
      </c>
      <c r="E4298" t="s">
        <v>6866</v>
      </c>
      <c r="F4298" t="s">
        <v>20315</v>
      </c>
      <c r="G4298" t="s">
        <v>20315</v>
      </c>
      <c r="H4298" t="s">
        <v>6870</v>
      </c>
      <c r="I4298" t="s">
        <v>6886</v>
      </c>
      <c r="J4298">
        <v>1</v>
      </c>
      <c r="K4298">
        <v>1</v>
      </c>
      <c r="L4298" t="s">
        <v>6881</v>
      </c>
      <c r="M4298" t="s">
        <v>6891</v>
      </c>
      <c r="N4298" t="s">
        <v>6874</v>
      </c>
      <c r="O4298" t="s">
        <v>6874</v>
      </c>
      <c r="P4298" t="s">
        <v>6876</v>
      </c>
      <c r="Q4298" t="s">
        <v>6875</v>
      </c>
      <c r="R4298" t="s">
        <v>6876</v>
      </c>
      <c r="S4298">
        <v>4.8107309999999996</v>
      </c>
      <c r="T4298">
        <v>-75.698217</v>
      </c>
      <c r="U4298" t="s">
        <v>20316</v>
      </c>
    </row>
    <row r="4299" spans="1:21" x14ac:dyDescent="0.3">
      <c r="A4299" t="s">
        <v>20317</v>
      </c>
      <c r="B4299" t="s">
        <v>370</v>
      </c>
      <c r="C4299" t="s">
        <v>11192</v>
      </c>
      <c r="D4299" t="s">
        <v>7124</v>
      </c>
      <c r="E4299" t="s">
        <v>6866</v>
      </c>
      <c r="F4299" t="s">
        <v>20318</v>
      </c>
      <c r="G4299" t="s">
        <v>20319</v>
      </c>
      <c r="H4299" t="s">
        <v>6870</v>
      </c>
      <c r="I4299" t="s">
        <v>6880</v>
      </c>
      <c r="J4299">
        <v>2</v>
      </c>
      <c r="K4299">
        <v>1</v>
      </c>
      <c r="L4299" t="s">
        <v>6881</v>
      </c>
      <c r="M4299" t="s">
        <v>6873</v>
      </c>
      <c r="N4299" t="s">
        <v>6874</v>
      </c>
      <c r="O4299" t="s">
        <v>6875</v>
      </c>
      <c r="P4299" t="s">
        <v>6876</v>
      </c>
      <c r="Q4299" t="s">
        <v>6874</v>
      </c>
      <c r="R4299" t="s">
        <v>6874</v>
      </c>
      <c r="S4299">
        <v>4.811064</v>
      </c>
      <c r="T4299">
        <v>-75.699095999999997</v>
      </c>
      <c r="U4299" t="s">
        <v>20320</v>
      </c>
    </row>
    <row r="4300" spans="1:21" x14ac:dyDescent="0.3">
      <c r="A4300" t="s">
        <v>20321</v>
      </c>
      <c r="B4300" t="s">
        <v>370</v>
      </c>
      <c r="C4300" t="s">
        <v>11192</v>
      </c>
      <c r="D4300" t="s">
        <v>7124</v>
      </c>
      <c r="E4300" t="s">
        <v>6866</v>
      </c>
      <c r="F4300" t="s">
        <v>20322</v>
      </c>
      <c r="G4300" t="s">
        <v>20323</v>
      </c>
      <c r="H4300" t="s">
        <v>6870</v>
      </c>
      <c r="I4300" t="s">
        <v>6886</v>
      </c>
      <c r="J4300">
        <v>5</v>
      </c>
      <c r="K4300">
        <v>1</v>
      </c>
      <c r="L4300" t="s">
        <v>6881</v>
      </c>
      <c r="M4300" t="s">
        <v>6873</v>
      </c>
      <c r="N4300" t="s">
        <v>6874</v>
      </c>
      <c r="O4300" t="s">
        <v>6874</v>
      </c>
      <c r="P4300" t="s">
        <v>6874</v>
      </c>
      <c r="Q4300" t="s">
        <v>6875</v>
      </c>
      <c r="R4300" t="s">
        <v>6874</v>
      </c>
      <c r="S4300">
        <v>4.8106460000000002</v>
      </c>
      <c r="T4300">
        <v>-75.697436999999994</v>
      </c>
      <c r="U4300" t="s">
        <v>20324</v>
      </c>
    </row>
    <row r="4301" spans="1:21" x14ac:dyDescent="0.3">
      <c r="A4301" t="s">
        <v>20325</v>
      </c>
      <c r="B4301" t="s">
        <v>370</v>
      </c>
      <c r="C4301" t="s">
        <v>11192</v>
      </c>
      <c r="D4301" t="s">
        <v>7124</v>
      </c>
      <c r="E4301" t="s">
        <v>6866</v>
      </c>
      <c r="F4301" t="s">
        <v>20326</v>
      </c>
      <c r="G4301" t="s">
        <v>20327</v>
      </c>
      <c r="H4301" t="s">
        <v>6870</v>
      </c>
      <c r="I4301" t="s">
        <v>6886</v>
      </c>
      <c r="J4301">
        <v>0</v>
      </c>
      <c r="K4301">
        <v>0</v>
      </c>
      <c r="L4301" t="s">
        <v>6890</v>
      </c>
      <c r="M4301" t="s">
        <v>6891</v>
      </c>
      <c r="N4301" t="s">
        <v>6874</v>
      </c>
      <c r="O4301" t="s">
        <v>6874</v>
      </c>
      <c r="P4301" t="s">
        <v>6874</v>
      </c>
      <c r="Q4301" t="s">
        <v>6874</v>
      </c>
      <c r="R4301" t="s">
        <v>6874</v>
      </c>
      <c r="S4301">
        <v>4.8109640000000002</v>
      </c>
      <c r="T4301">
        <v>-75.698381999999995</v>
      </c>
      <c r="U4301" t="s">
        <v>20328</v>
      </c>
    </row>
    <row r="4302" spans="1:21" x14ac:dyDescent="0.3">
      <c r="A4302" t="s">
        <v>20329</v>
      </c>
      <c r="B4302" t="s">
        <v>370</v>
      </c>
      <c r="C4302" t="s">
        <v>11192</v>
      </c>
      <c r="D4302" t="s">
        <v>7124</v>
      </c>
      <c r="E4302" t="s">
        <v>6866</v>
      </c>
      <c r="F4302" t="s">
        <v>20330</v>
      </c>
      <c r="G4302" t="s">
        <v>20331</v>
      </c>
      <c r="H4302" t="s">
        <v>6870</v>
      </c>
      <c r="I4302" t="s">
        <v>20332</v>
      </c>
      <c r="J4302">
        <v>2</v>
      </c>
      <c r="K4302">
        <v>2</v>
      </c>
      <c r="L4302" t="s">
        <v>6890</v>
      </c>
      <c r="M4302" t="s">
        <v>6891</v>
      </c>
      <c r="N4302" t="s">
        <v>6874</v>
      </c>
      <c r="O4302" t="s">
        <v>6874</v>
      </c>
      <c r="P4302" t="s">
        <v>6874</v>
      </c>
      <c r="Q4302" t="s">
        <v>6874</v>
      </c>
      <c r="R4302" t="s">
        <v>6874</v>
      </c>
      <c r="S4302">
        <v>4.8109710000000003</v>
      </c>
      <c r="T4302">
        <v>-75.699105000000003</v>
      </c>
      <c r="U4302" t="s">
        <v>20333</v>
      </c>
    </row>
    <row r="4303" spans="1:21" x14ac:dyDescent="0.3">
      <c r="A4303" t="s">
        <v>20334</v>
      </c>
      <c r="B4303" t="s">
        <v>370</v>
      </c>
      <c r="C4303" t="s">
        <v>11192</v>
      </c>
      <c r="D4303" t="s">
        <v>7124</v>
      </c>
      <c r="E4303" t="s">
        <v>6866</v>
      </c>
      <c r="F4303" t="s">
        <v>20335</v>
      </c>
      <c r="G4303" t="s">
        <v>20336</v>
      </c>
      <c r="H4303" t="s">
        <v>6870</v>
      </c>
      <c r="I4303" t="s">
        <v>6886</v>
      </c>
      <c r="J4303">
        <v>2</v>
      </c>
      <c r="K4303">
        <v>1</v>
      </c>
      <c r="L4303" t="s">
        <v>6881</v>
      </c>
      <c r="M4303" t="s">
        <v>6891</v>
      </c>
      <c r="N4303" t="s">
        <v>6874</v>
      </c>
      <c r="O4303" t="s">
        <v>6874</v>
      </c>
      <c r="P4303" t="s">
        <v>6874</v>
      </c>
      <c r="Q4303" t="s">
        <v>6875</v>
      </c>
      <c r="R4303" t="s">
        <v>6874</v>
      </c>
      <c r="S4303">
        <v>4.810657</v>
      </c>
      <c r="T4303">
        <v>-75.697344000000001</v>
      </c>
      <c r="U4303" t="s">
        <v>20337</v>
      </c>
    </row>
    <row r="4304" spans="1:21" x14ac:dyDescent="0.3">
      <c r="A4304" t="s">
        <v>20338</v>
      </c>
      <c r="B4304" t="s">
        <v>370</v>
      </c>
      <c r="C4304" t="s">
        <v>11192</v>
      </c>
      <c r="D4304" t="s">
        <v>7124</v>
      </c>
      <c r="E4304" t="s">
        <v>6866</v>
      </c>
      <c r="F4304" t="s">
        <v>20339</v>
      </c>
      <c r="G4304" t="s">
        <v>20290</v>
      </c>
      <c r="H4304" t="s">
        <v>6870</v>
      </c>
      <c r="I4304" t="s">
        <v>20340</v>
      </c>
      <c r="J4304">
        <v>1</v>
      </c>
      <c r="K4304">
        <v>2</v>
      </c>
      <c r="L4304" t="s">
        <v>6881</v>
      </c>
      <c r="M4304" t="s">
        <v>6891</v>
      </c>
      <c r="N4304" t="s">
        <v>6874</v>
      </c>
      <c r="O4304" t="s">
        <v>6874</v>
      </c>
      <c r="P4304" t="s">
        <v>6874</v>
      </c>
      <c r="Q4304" t="s">
        <v>6875</v>
      </c>
      <c r="R4304" t="s">
        <v>6874</v>
      </c>
      <c r="S4304">
        <v>4.8106359999999997</v>
      </c>
      <c r="T4304">
        <v>-75.697618000000006</v>
      </c>
      <c r="U4304" t="s">
        <v>20341</v>
      </c>
    </row>
    <row r="4305" spans="1:21" x14ac:dyDescent="0.3">
      <c r="A4305" t="s">
        <v>20342</v>
      </c>
      <c r="B4305" t="s">
        <v>370</v>
      </c>
      <c r="C4305" t="s">
        <v>11192</v>
      </c>
      <c r="D4305" t="s">
        <v>20343</v>
      </c>
      <c r="E4305" t="s">
        <v>20344</v>
      </c>
      <c r="F4305" t="s">
        <v>20345</v>
      </c>
      <c r="G4305" t="s">
        <v>20345</v>
      </c>
      <c r="H4305" t="s">
        <v>6870</v>
      </c>
      <c r="I4305" t="s">
        <v>6871</v>
      </c>
      <c r="J4305">
        <v>1</v>
      </c>
      <c r="K4305">
        <v>0</v>
      </c>
      <c r="L4305" t="s">
        <v>6872</v>
      </c>
      <c r="M4305" t="s">
        <v>6894</v>
      </c>
      <c r="N4305" t="s">
        <v>6874</v>
      </c>
      <c r="O4305" t="s">
        <v>6875</v>
      </c>
      <c r="P4305" t="s">
        <v>6875</v>
      </c>
      <c r="Q4305" t="s">
        <v>6875</v>
      </c>
      <c r="R4305" t="s">
        <v>6874</v>
      </c>
      <c r="S4305">
        <v>4.8419429999999997</v>
      </c>
      <c r="T4305">
        <v>-75.791325000000001</v>
      </c>
      <c r="U4305" t="s">
        <v>20346</v>
      </c>
    </row>
    <row r="4306" spans="1:21" x14ac:dyDescent="0.3">
      <c r="A4306" t="s">
        <v>20347</v>
      </c>
      <c r="B4306" t="s">
        <v>370</v>
      </c>
      <c r="C4306" t="s">
        <v>11192</v>
      </c>
      <c r="D4306" t="s">
        <v>7124</v>
      </c>
      <c r="E4306" t="s">
        <v>6866</v>
      </c>
      <c r="F4306" t="s">
        <v>20348</v>
      </c>
      <c r="G4306" t="s">
        <v>20349</v>
      </c>
      <c r="H4306" t="s">
        <v>6870</v>
      </c>
      <c r="I4306" t="s">
        <v>7944</v>
      </c>
      <c r="J4306">
        <v>1</v>
      </c>
      <c r="K4306">
        <v>0</v>
      </c>
      <c r="L4306" t="s">
        <v>6872</v>
      </c>
      <c r="M4306" t="s">
        <v>6894</v>
      </c>
      <c r="N4306" t="s">
        <v>6875</v>
      </c>
      <c r="O4306" t="s">
        <v>6875</v>
      </c>
      <c r="P4306" t="s">
        <v>6875</v>
      </c>
      <c r="Q4306" t="s">
        <v>6875</v>
      </c>
      <c r="R4306" t="s">
        <v>6874</v>
      </c>
      <c r="S4306">
        <v>4.8130740000000003</v>
      </c>
      <c r="T4306">
        <v>-75.688156000000006</v>
      </c>
      <c r="U4306" t="s">
        <v>20350</v>
      </c>
    </row>
    <row r="4307" spans="1:21" x14ac:dyDescent="0.3">
      <c r="A4307" t="s">
        <v>20351</v>
      </c>
      <c r="B4307" t="s">
        <v>370</v>
      </c>
      <c r="C4307" t="s">
        <v>11192</v>
      </c>
      <c r="D4307" t="s">
        <v>7124</v>
      </c>
      <c r="E4307" t="s">
        <v>6866</v>
      </c>
      <c r="F4307" t="s">
        <v>20352</v>
      </c>
      <c r="G4307" t="s">
        <v>20352</v>
      </c>
      <c r="H4307" t="s">
        <v>6870</v>
      </c>
      <c r="I4307" t="s">
        <v>6871</v>
      </c>
      <c r="J4307">
        <v>1</v>
      </c>
      <c r="K4307">
        <v>0</v>
      </c>
      <c r="L4307" t="s">
        <v>6881</v>
      </c>
      <c r="M4307" t="s">
        <v>6873</v>
      </c>
      <c r="N4307" t="s">
        <v>6876</v>
      </c>
      <c r="O4307" t="s">
        <v>6875</v>
      </c>
      <c r="P4307" t="s">
        <v>6876</v>
      </c>
      <c r="Q4307" t="s">
        <v>6875</v>
      </c>
      <c r="R4307" t="s">
        <v>6874</v>
      </c>
      <c r="S4307">
        <v>4.8130740000000003</v>
      </c>
      <c r="T4307">
        <v>-75.688209999999998</v>
      </c>
      <c r="U4307" t="s">
        <v>20353</v>
      </c>
    </row>
    <row r="4308" spans="1:21" x14ac:dyDescent="0.3">
      <c r="A4308" t="s">
        <v>20354</v>
      </c>
      <c r="B4308" t="s">
        <v>370</v>
      </c>
      <c r="C4308" t="s">
        <v>11192</v>
      </c>
      <c r="D4308" t="s">
        <v>7124</v>
      </c>
      <c r="E4308" t="s">
        <v>6866</v>
      </c>
      <c r="F4308" t="s">
        <v>20355</v>
      </c>
      <c r="G4308" t="s">
        <v>20355</v>
      </c>
      <c r="H4308" t="s">
        <v>6870</v>
      </c>
      <c r="I4308" t="s">
        <v>6880</v>
      </c>
      <c r="J4308">
        <v>4</v>
      </c>
      <c r="K4308">
        <v>0</v>
      </c>
      <c r="L4308" t="s">
        <v>6881</v>
      </c>
      <c r="M4308" t="s">
        <v>6873</v>
      </c>
      <c r="N4308" t="s">
        <v>6874</v>
      </c>
      <c r="O4308" t="s">
        <v>6874</v>
      </c>
      <c r="P4308" t="s">
        <v>6874</v>
      </c>
      <c r="Q4308" t="s">
        <v>6875</v>
      </c>
      <c r="R4308" t="s">
        <v>6874</v>
      </c>
      <c r="S4308">
        <v>4.8129140000000001</v>
      </c>
      <c r="T4308">
        <v>-75.687987000000007</v>
      </c>
      <c r="U4308" t="s">
        <v>20356</v>
      </c>
    </row>
    <row r="4309" spans="1:21" x14ac:dyDescent="0.3">
      <c r="A4309" t="s">
        <v>20357</v>
      </c>
      <c r="B4309" t="s">
        <v>370</v>
      </c>
      <c r="C4309" t="s">
        <v>11192</v>
      </c>
      <c r="D4309" t="s">
        <v>7124</v>
      </c>
      <c r="E4309" t="s">
        <v>6866</v>
      </c>
      <c r="F4309" t="s">
        <v>20352</v>
      </c>
      <c r="G4309" t="s">
        <v>20358</v>
      </c>
      <c r="H4309" t="s">
        <v>6870</v>
      </c>
      <c r="I4309" t="s">
        <v>6880</v>
      </c>
      <c r="J4309">
        <v>1</v>
      </c>
      <c r="K4309">
        <v>0</v>
      </c>
      <c r="L4309" t="s">
        <v>6881</v>
      </c>
      <c r="M4309" t="s">
        <v>6873</v>
      </c>
      <c r="N4309" t="s">
        <v>6874</v>
      </c>
      <c r="O4309" t="s">
        <v>6875</v>
      </c>
      <c r="P4309" t="s">
        <v>6874</v>
      </c>
      <c r="Q4309" t="s">
        <v>6875</v>
      </c>
      <c r="R4309" t="s">
        <v>6874</v>
      </c>
      <c r="S4309">
        <v>4.8130740000000003</v>
      </c>
      <c r="T4309">
        <v>-75.688209999999998</v>
      </c>
      <c r="U4309" t="s">
        <v>20359</v>
      </c>
    </row>
    <row r="4310" spans="1:21" x14ac:dyDescent="0.3">
      <c r="A4310" t="s">
        <v>20360</v>
      </c>
      <c r="B4310" t="s">
        <v>370</v>
      </c>
      <c r="C4310" t="s">
        <v>11192</v>
      </c>
      <c r="D4310" t="s">
        <v>7124</v>
      </c>
      <c r="E4310" t="s">
        <v>6866</v>
      </c>
      <c r="F4310" t="s">
        <v>20361</v>
      </c>
      <c r="G4310" t="s">
        <v>20362</v>
      </c>
      <c r="H4310" t="s">
        <v>6870</v>
      </c>
      <c r="I4310" t="s">
        <v>20340</v>
      </c>
      <c r="J4310">
        <v>2</v>
      </c>
      <c r="K4310">
        <v>0</v>
      </c>
      <c r="L4310" t="s">
        <v>6881</v>
      </c>
      <c r="M4310" t="s">
        <v>6873</v>
      </c>
      <c r="N4310" t="s">
        <v>6876</v>
      </c>
      <c r="O4310" t="s">
        <v>6875</v>
      </c>
      <c r="P4310" t="s">
        <v>6876</v>
      </c>
      <c r="Q4310" t="s">
        <v>6875</v>
      </c>
      <c r="R4310" t="s">
        <v>6874</v>
      </c>
      <c r="S4310">
        <v>4.8130480000000002</v>
      </c>
      <c r="T4310">
        <v>-75.688576999999995</v>
      </c>
      <c r="U4310" t="s">
        <v>20363</v>
      </c>
    </row>
    <row r="4311" spans="1:21" x14ac:dyDescent="0.3">
      <c r="A4311" t="s">
        <v>20364</v>
      </c>
      <c r="B4311" t="s">
        <v>370</v>
      </c>
      <c r="C4311" t="s">
        <v>11192</v>
      </c>
      <c r="D4311" t="s">
        <v>7124</v>
      </c>
      <c r="E4311" t="s">
        <v>6866</v>
      </c>
      <c r="F4311" t="s">
        <v>20365</v>
      </c>
      <c r="G4311" t="s">
        <v>20366</v>
      </c>
      <c r="H4311" t="s">
        <v>6870</v>
      </c>
      <c r="I4311" t="s">
        <v>7944</v>
      </c>
      <c r="J4311">
        <v>3</v>
      </c>
      <c r="K4311">
        <v>0</v>
      </c>
      <c r="L4311" t="s">
        <v>6872</v>
      </c>
      <c r="M4311" t="s">
        <v>6873</v>
      </c>
      <c r="N4311" t="s">
        <v>6876</v>
      </c>
      <c r="O4311" t="s">
        <v>6875</v>
      </c>
      <c r="P4311" t="s">
        <v>6876</v>
      </c>
      <c r="Q4311" t="s">
        <v>6875</v>
      </c>
      <c r="R4311" t="s">
        <v>6874</v>
      </c>
      <c r="S4311">
        <v>4.8130639999999998</v>
      </c>
      <c r="T4311">
        <v>-75.688691000000006</v>
      </c>
      <c r="U4311" t="s">
        <v>20367</v>
      </c>
    </row>
    <row r="4312" spans="1:21" x14ac:dyDescent="0.3">
      <c r="A4312" t="s">
        <v>20368</v>
      </c>
      <c r="B4312" t="s">
        <v>370</v>
      </c>
      <c r="C4312" t="s">
        <v>11192</v>
      </c>
      <c r="D4312" t="s">
        <v>7124</v>
      </c>
      <c r="E4312" t="s">
        <v>6866</v>
      </c>
      <c r="F4312" t="s">
        <v>20369</v>
      </c>
      <c r="G4312" t="s">
        <v>20370</v>
      </c>
      <c r="H4312" t="s">
        <v>6870</v>
      </c>
      <c r="I4312" t="s">
        <v>6886</v>
      </c>
      <c r="J4312">
        <v>0</v>
      </c>
      <c r="K4312">
        <v>0</v>
      </c>
      <c r="L4312" t="s">
        <v>6872</v>
      </c>
      <c r="M4312" t="s">
        <v>6894</v>
      </c>
      <c r="N4312" t="s">
        <v>6875</v>
      </c>
      <c r="O4312" t="s">
        <v>6874</v>
      </c>
      <c r="P4312" t="s">
        <v>6875</v>
      </c>
      <c r="Q4312" t="s">
        <v>6875</v>
      </c>
      <c r="R4312" t="s">
        <v>6874</v>
      </c>
      <c r="S4312">
        <v>4.813307</v>
      </c>
      <c r="T4312">
        <v>-75.689156999999994</v>
      </c>
      <c r="U4312" t="s">
        <v>20371</v>
      </c>
    </row>
    <row r="4313" spans="1:21" x14ac:dyDescent="0.3">
      <c r="A4313" t="s">
        <v>20372</v>
      </c>
      <c r="B4313" t="s">
        <v>370</v>
      </c>
      <c r="C4313" t="s">
        <v>11192</v>
      </c>
      <c r="D4313" t="s">
        <v>7124</v>
      </c>
      <c r="E4313" t="s">
        <v>6866</v>
      </c>
      <c r="F4313" t="s">
        <v>20373</v>
      </c>
      <c r="G4313" t="s">
        <v>20374</v>
      </c>
      <c r="H4313" t="s">
        <v>6870</v>
      </c>
      <c r="I4313" t="s">
        <v>20260</v>
      </c>
      <c r="J4313">
        <v>0</v>
      </c>
      <c r="K4313">
        <v>0</v>
      </c>
      <c r="L4313" t="s">
        <v>6872</v>
      </c>
      <c r="M4313" t="s">
        <v>6894</v>
      </c>
      <c r="N4313" t="s">
        <v>6874</v>
      </c>
      <c r="O4313" t="s">
        <v>6875</v>
      </c>
      <c r="P4313" t="s">
        <v>6874</v>
      </c>
      <c r="Q4313" t="s">
        <v>6875</v>
      </c>
      <c r="R4313" t="s">
        <v>6874</v>
      </c>
      <c r="S4313">
        <v>4.8133090000000003</v>
      </c>
      <c r="T4313">
        <v>-75.688588999999993</v>
      </c>
      <c r="U4313" t="s">
        <v>20375</v>
      </c>
    </row>
    <row r="4314" spans="1:21" x14ac:dyDescent="0.3">
      <c r="A4314" t="s">
        <v>20376</v>
      </c>
      <c r="B4314" t="s">
        <v>370</v>
      </c>
      <c r="C4314" t="s">
        <v>11192</v>
      </c>
      <c r="D4314" t="s">
        <v>7124</v>
      </c>
      <c r="E4314" t="s">
        <v>6866</v>
      </c>
      <c r="F4314" t="s">
        <v>20377</v>
      </c>
      <c r="G4314" t="s">
        <v>20378</v>
      </c>
      <c r="H4314" t="s">
        <v>6870</v>
      </c>
      <c r="I4314" t="s">
        <v>6880</v>
      </c>
      <c r="J4314">
        <v>4</v>
      </c>
      <c r="K4314">
        <v>0</v>
      </c>
      <c r="L4314" t="s">
        <v>6872</v>
      </c>
      <c r="M4314" t="s">
        <v>6873</v>
      </c>
      <c r="N4314" t="s">
        <v>6874</v>
      </c>
      <c r="O4314" t="s">
        <v>6875</v>
      </c>
      <c r="P4314" t="s">
        <v>6874</v>
      </c>
      <c r="Q4314" t="s">
        <v>6875</v>
      </c>
      <c r="R4314" t="s">
        <v>6874</v>
      </c>
      <c r="S4314">
        <v>4.8128970000000004</v>
      </c>
      <c r="T4314">
        <v>-75.689159000000004</v>
      </c>
      <c r="U4314" t="s">
        <v>20379</v>
      </c>
    </row>
    <row r="4315" spans="1:21" x14ac:dyDescent="0.3">
      <c r="A4315" t="s">
        <v>20380</v>
      </c>
      <c r="B4315" t="s">
        <v>370</v>
      </c>
      <c r="C4315" t="s">
        <v>11192</v>
      </c>
      <c r="D4315" t="s">
        <v>7124</v>
      </c>
      <c r="E4315" t="s">
        <v>6866</v>
      </c>
      <c r="F4315" t="s">
        <v>20381</v>
      </c>
      <c r="G4315" t="s">
        <v>20382</v>
      </c>
      <c r="H4315" t="s">
        <v>6870</v>
      </c>
      <c r="I4315" t="s">
        <v>6880</v>
      </c>
      <c r="J4315">
        <v>4</v>
      </c>
      <c r="K4315">
        <v>0</v>
      </c>
      <c r="L4315" t="s">
        <v>6872</v>
      </c>
      <c r="M4315" t="s">
        <v>6873</v>
      </c>
      <c r="N4315" t="s">
        <v>6874</v>
      </c>
      <c r="O4315" t="s">
        <v>6875</v>
      </c>
      <c r="P4315" t="s">
        <v>6874</v>
      </c>
      <c r="Q4315" t="s">
        <v>6875</v>
      </c>
      <c r="R4315" t="s">
        <v>6874</v>
      </c>
      <c r="S4315">
        <v>4.8131399999999998</v>
      </c>
      <c r="T4315">
        <v>-75.688953999999995</v>
      </c>
      <c r="U4315" t="s">
        <v>20383</v>
      </c>
    </row>
    <row r="4316" spans="1:21" x14ac:dyDescent="0.3">
      <c r="A4316" t="s">
        <v>20384</v>
      </c>
      <c r="B4316" t="s">
        <v>370</v>
      </c>
      <c r="C4316" t="s">
        <v>11192</v>
      </c>
      <c r="D4316" t="s">
        <v>7124</v>
      </c>
      <c r="E4316" t="s">
        <v>6866</v>
      </c>
      <c r="F4316" t="s">
        <v>20385</v>
      </c>
      <c r="G4316" t="s">
        <v>20386</v>
      </c>
      <c r="H4316" t="s">
        <v>6870</v>
      </c>
      <c r="I4316" t="s">
        <v>6886</v>
      </c>
      <c r="J4316">
        <v>2</v>
      </c>
      <c r="K4316">
        <v>1</v>
      </c>
      <c r="L4316" t="s">
        <v>6881</v>
      </c>
      <c r="M4316" t="s">
        <v>6873</v>
      </c>
      <c r="N4316" t="s">
        <v>6874</v>
      </c>
      <c r="O4316" t="s">
        <v>6874</v>
      </c>
      <c r="P4316" t="s">
        <v>6874</v>
      </c>
      <c r="Q4316" t="s">
        <v>6874</v>
      </c>
      <c r="R4316" t="s">
        <v>6874</v>
      </c>
      <c r="S4316">
        <v>4.8106169999999997</v>
      </c>
      <c r="T4316">
        <v>-75.699445999999995</v>
      </c>
      <c r="U4316" t="s">
        <v>20387</v>
      </c>
    </row>
    <row r="4317" spans="1:21" x14ac:dyDescent="0.3">
      <c r="A4317" t="s">
        <v>20388</v>
      </c>
      <c r="B4317" t="s">
        <v>370</v>
      </c>
      <c r="C4317" t="s">
        <v>10333</v>
      </c>
      <c r="D4317" t="s">
        <v>6866</v>
      </c>
      <c r="E4317" t="s">
        <v>6936</v>
      </c>
      <c r="F4317" t="s">
        <v>20389</v>
      </c>
      <c r="G4317" t="s">
        <v>20389</v>
      </c>
      <c r="H4317" t="s">
        <v>6934</v>
      </c>
      <c r="I4317" t="s">
        <v>6880</v>
      </c>
      <c r="J4317">
        <v>3</v>
      </c>
      <c r="K4317">
        <v>0</v>
      </c>
      <c r="L4317" t="s">
        <v>6890</v>
      </c>
      <c r="M4317" t="s">
        <v>6882</v>
      </c>
      <c r="N4317" t="s">
        <v>6874</v>
      </c>
      <c r="O4317" t="s">
        <v>6874</v>
      </c>
      <c r="P4317" t="s">
        <v>6874</v>
      </c>
      <c r="Q4317" t="s">
        <v>6874</v>
      </c>
      <c r="R4317" t="s">
        <v>6874</v>
      </c>
      <c r="S4317">
        <v>4.8139050000000001</v>
      </c>
      <c r="T4317">
        <v>-75.699438000000001</v>
      </c>
      <c r="U4317" t="s">
        <v>20390</v>
      </c>
    </row>
    <row r="4318" spans="1:21" x14ac:dyDescent="0.3">
      <c r="A4318" t="s">
        <v>20391</v>
      </c>
      <c r="B4318" t="s">
        <v>370</v>
      </c>
      <c r="C4318" t="s">
        <v>10333</v>
      </c>
      <c r="D4318" t="s">
        <v>6866</v>
      </c>
      <c r="E4318" t="s">
        <v>6936</v>
      </c>
      <c r="F4318" t="s">
        <v>20392</v>
      </c>
      <c r="G4318" t="s">
        <v>20393</v>
      </c>
      <c r="H4318" t="s">
        <v>6934</v>
      </c>
      <c r="I4318" t="s">
        <v>6886</v>
      </c>
      <c r="J4318">
        <v>1</v>
      </c>
      <c r="K4318">
        <v>0</v>
      </c>
      <c r="L4318" t="s">
        <v>6872</v>
      </c>
      <c r="M4318" t="s">
        <v>6894</v>
      </c>
      <c r="N4318" t="s">
        <v>6876</v>
      </c>
      <c r="O4318" t="s">
        <v>6875</v>
      </c>
      <c r="P4318" t="s">
        <v>6875</v>
      </c>
      <c r="Q4318" t="s">
        <v>6875</v>
      </c>
      <c r="R4318" t="s">
        <v>6874</v>
      </c>
      <c r="S4318">
        <v>4.8137470000000002</v>
      </c>
      <c r="T4318">
        <v>-75.699258999999998</v>
      </c>
      <c r="U4318" t="s">
        <v>20394</v>
      </c>
    </row>
    <row r="4319" spans="1:21" x14ac:dyDescent="0.3">
      <c r="A4319" t="s">
        <v>20395</v>
      </c>
      <c r="B4319" t="s">
        <v>370</v>
      </c>
      <c r="C4319" t="s">
        <v>8411</v>
      </c>
      <c r="D4319" t="s">
        <v>7178</v>
      </c>
      <c r="E4319" t="s">
        <v>7703</v>
      </c>
      <c r="F4319" t="s">
        <v>20396</v>
      </c>
      <c r="G4319" t="s">
        <v>20396</v>
      </c>
      <c r="H4319" t="s">
        <v>6870</v>
      </c>
      <c r="I4319" t="s">
        <v>20332</v>
      </c>
      <c r="J4319">
        <v>2</v>
      </c>
      <c r="K4319">
        <v>0</v>
      </c>
      <c r="L4319" t="s">
        <v>6881</v>
      </c>
      <c r="M4319" t="s">
        <v>6891</v>
      </c>
      <c r="N4319" t="s">
        <v>6874</v>
      </c>
      <c r="O4319" t="s">
        <v>6874</v>
      </c>
      <c r="P4319" t="s">
        <v>6874</v>
      </c>
      <c r="Q4319" t="s">
        <v>6875</v>
      </c>
      <c r="R4319" t="s">
        <v>6876</v>
      </c>
      <c r="S4319">
        <v>4.8368419999999999</v>
      </c>
      <c r="T4319">
        <v>-75.666382999999996</v>
      </c>
      <c r="U4319" t="s">
        <v>20397</v>
      </c>
    </row>
    <row r="4320" spans="1:21" x14ac:dyDescent="0.3">
      <c r="A4320" t="s">
        <v>20398</v>
      </c>
      <c r="B4320" t="s">
        <v>370</v>
      </c>
      <c r="C4320" t="s">
        <v>11192</v>
      </c>
      <c r="D4320" t="s">
        <v>7124</v>
      </c>
      <c r="E4320" t="s">
        <v>6866</v>
      </c>
      <c r="F4320" t="s">
        <v>20399</v>
      </c>
      <c r="G4320" t="s">
        <v>20400</v>
      </c>
      <c r="H4320" t="s">
        <v>6870</v>
      </c>
      <c r="I4320" t="s">
        <v>6886</v>
      </c>
      <c r="J4320">
        <v>1</v>
      </c>
      <c r="K4320">
        <v>0</v>
      </c>
      <c r="L4320" t="s">
        <v>6890</v>
      </c>
      <c r="M4320" t="s">
        <v>6873</v>
      </c>
      <c r="N4320" t="s">
        <v>6876</v>
      </c>
      <c r="O4320" t="s">
        <v>6876</v>
      </c>
      <c r="P4320" t="s">
        <v>6876</v>
      </c>
      <c r="Q4320" t="s">
        <v>6876</v>
      </c>
      <c r="R4320" t="s">
        <v>6874</v>
      </c>
      <c r="S4320">
        <v>4.8140280000000004</v>
      </c>
      <c r="T4320">
        <v>-75.687974999999994</v>
      </c>
      <c r="U4320" t="s">
        <v>20401</v>
      </c>
    </row>
    <row r="4321" spans="1:21" x14ac:dyDescent="0.3">
      <c r="A4321" t="s">
        <v>20402</v>
      </c>
      <c r="B4321" t="s">
        <v>370</v>
      </c>
      <c r="C4321" t="s">
        <v>11189</v>
      </c>
      <c r="D4321" t="s">
        <v>9892</v>
      </c>
      <c r="E4321" t="s">
        <v>20403</v>
      </c>
      <c r="F4321" t="s">
        <v>20404</v>
      </c>
      <c r="G4321" t="s">
        <v>20405</v>
      </c>
      <c r="H4321" t="s">
        <v>6870</v>
      </c>
      <c r="I4321" t="s">
        <v>6871</v>
      </c>
      <c r="J4321">
        <v>0</v>
      </c>
      <c r="K4321">
        <v>0</v>
      </c>
      <c r="L4321" t="s">
        <v>6881</v>
      </c>
      <c r="M4321" t="s">
        <v>6894</v>
      </c>
      <c r="N4321" t="s">
        <v>6874</v>
      </c>
      <c r="O4321" t="s">
        <v>6874</v>
      </c>
      <c r="P4321" t="s">
        <v>6874</v>
      </c>
      <c r="Q4321" t="s">
        <v>6874</v>
      </c>
      <c r="R4321" t="s">
        <v>6875</v>
      </c>
      <c r="S4321">
        <v>4.8010979999999996</v>
      </c>
      <c r="T4321">
        <v>-75.723786000000004</v>
      </c>
      <c r="U4321" t="s">
        <v>20406</v>
      </c>
    </row>
    <row r="4322" spans="1:21" x14ac:dyDescent="0.3">
      <c r="A4322" t="s">
        <v>20407</v>
      </c>
      <c r="B4322" t="s">
        <v>370</v>
      </c>
      <c r="C4322" t="s">
        <v>11189</v>
      </c>
      <c r="D4322" t="s">
        <v>9892</v>
      </c>
      <c r="E4322" t="s">
        <v>20403</v>
      </c>
      <c r="F4322" t="s">
        <v>20408</v>
      </c>
      <c r="G4322" t="s">
        <v>20405</v>
      </c>
      <c r="H4322" t="s">
        <v>6870</v>
      </c>
      <c r="I4322" t="s">
        <v>6871</v>
      </c>
      <c r="J4322">
        <v>3</v>
      </c>
      <c r="K4322">
        <v>0</v>
      </c>
      <c r="L4322" t="s">
        <v>6881</v>
      </c>
      <c r="M4322" t="s">
        <v>6873</v>
      </c>
      <c r="N4322" t="s">
        <v>6874</v>
      </c>
      <c r="O4322" t="s">
        <v>6874</v>
      </c>
      <c r="P4322" t="s">
        <v>6874</v>
      </c>
      <c r="Q4322" t="s">
        <v>6874</v>
      </c>
      <c r="R4322" t="s">
        <v>6874</v>
      </c>
      <c r="S4322">
        <v>4.8010979999999996</v>
      </c>
      <c r="T4322">
        <v>-75.723786000000004</v>
      </c>
      <c r="U4322" t="s">
        <v>20409</v>
      </c>
    </row>
    <row r="4323" spans="1:21" x14ac:dyDescent="0.3">
      <c r="A4323" t="s">
        <v>20410</v>
      </c>
      <c r="B4323" t="s">
        <v>370</v>
      </c>
      <c r="C4323" t="s">
        <v>11189</v>
      </c>
      <c r="D4323" t="s">
        <v>7124</v>
      </c>
      <c r="E4323" t="s">
        <v>20411</v>
      </c>
      <c r="F4323" t="s">
        <v>20412</v>
      </c>
      <c r="G4323" t="s">
        <v>20412</v>
      </c>
      <c r="H4323" t="s">
        <v>6870</v>
      </c>
      <c r="I4323" t="s">
        <v>6871</v>
      </c>
      <c r="J4323">
        <v>2</v>
      </c>
      <c r="K4323">
        <v>0</v>
      </c>
      <c r="L4323" t="s">
        <v>6881</v>
      </c>
      <c r="M4323" t="s">
        <v>6873</v>
      </c>
      <c r="N4323" t="s">
        <v>6874</v>
      </c>
      <c r="O4323" t="s">
        <v>6876</v>
      </c>
      <c r="P4323" t="s">
        <v>6874</v>
      </c>
      <c r="Q4323" t="s">
        <v>6875</v>
      </c>
      <c r="R4323" t="s">
        <v>6874</v>
      </c>
      <c r="S4323">
        <v>4.8126860000000002</v>
      </c>
      <c r="T4323">
        <v>-75.692803999999995</v>
      </c>
      <c r="U4323" t="s">
        <v>20413</v>
      </c>
    </row>
    <row r="4324" spans="1:21" x14ac:dyDescent="0.3">
      <c r="A4324" t="s">
        <v>20414</v>
      </c>
      <c r="B4324" t="s">
        <v>370</v>
      </c>
      <c r="C4324" t="s">
        <v>11189</v>
      </c>
      <c r="D4324" t="s">
        <v>9892</v>
      </c>
      <c r="E4324" t="s">
        <v>20403</v>
      </c>
      <c r="F4324" t="s">
        <v>20415</v>
      </c>
      <c r="G4324" t="s">
        <v>20416</v>
      </c>
      <c r="H4324" t="s">
        <v>6870</v>
      </c>
      <c r="I4324" t="s">
        <v>6871</v>
      </c>
      <c r="J4324">
        <v>4</v>
      </c>
      <c r="K4324">
        <v>0</v>
      </c>
      <c r="L4324" t="s">
        <v>6881</v>
      </c>
      <c r="M4324" t="s">
        <v>6873</v>
      </c>
      <c r="N4324" t="s">
        <v>6874</v>
      </c>
      <c r="O4324" t="s">
        <v>6874</v>
      </c>
      <c r="P4324" t="s">
        <v>6874</v>
      </c>
      <c r="Q4324" t="s">
        <v>6875</v>
      </c>
      <c r="R4324" t="s">
        <v>6876</v>
      </c>
      <c r="S4324">
        <v>4.801323</v>
      </c>
      <c r="T4324">
        <v>-75.724646000000007</v>
      </c>
      <c r="U4324" t="s">
        <v>20417</v>
      </c>
    </row>
    <row r="4325" spans="1:21" x14ac:dyDescent="0.3">
      <c r="A4325" t="s">
        <v>20418</v>
      </c>
      <c r="B4325" t="s">
        <v>370</v>
      </c>
      <c r="C4325" t="s">
        <v>11189</v>
      </c>
      <c r="D4325" t="s">
        <v>9892</v>
      </c>
      <c r="E4325" t="s">
        <v>20403</v>
      </c>
      <c r="F4325" t="s">
        <v>20415</v>
      </c>
      <c r="G4325" t="s">
        <v>20416</v>
      </c>
      <c r="H4325" t="s">
        <v>6870</v>
      </c>
      <c r="I4325" t="s">
        <v>6871</v>
      </c>
      <c r="J4325">
        <v>4</v>
      </c>
      <c r="K4325">
        <v>0</v>
      </c>
      <c r="L4325" t="s">
        <v>6881</v>
      </c>
      <c r="M4325" t="s">
        <v>6873</v>
      </c>
      <c r="N4325" t="s">
        <v>6874</v>
      </c>
      <c r="O4325" t="s">
        <v>6874</v>
      </c>
      <c r="P4325" t="s">
        <v>6874</v>
      </c>
      <c r="Q4325" t="s">
        <v>6875</v>
      </c>
      <c r="R4325" t="s">
        <v>6876</v>
      </c>
      <c r="S4325">
        <v>4.801323</v>
      </c>
      <c r="T4325">
        <v>-75.724646000000007</v>
      </c>
      <c r="U4325" t="s">
        <v>20419</v>
      </c>
    </row>
    <row r="4326" spans="1:21" x14ac:dyDescent="0.3">
      <c r="A4326" t="s">
        <v>20420</v>
      </c>
      <c r="B4326" t="s">
        <v>370</v>
      </c>
      <c r="C4326" t="s">
        <v>11189</v>
      </c>
      <c r="D4326" t="s">
        <v>7124</v>
      </c>
      <c r="E4326" t="s">
        <v>20411</v>
      </c>
      <c r="F4326" t="s">
        <v>20421</v>
      </c>
      <c r="G4326" t="s">
        <v>20421</v>
      </c>
      <c r="H4326" t="s">
        <v>6870</v>
      </c>
      <c r="I4326" t="s">
        <v>6871</v>
      </c>
      <c r="J4326">
        <v>3</v>
      </c>
      <c r="K4326">
        <v>0</v>
      </c>
      <c r="L4326" t="s">
        <v>6872</v>
      </c>
      <c r="M4326" t="s">
        <v>6894</v>
      </c>
      <c r="N4326" t="s">
        <v>6874</v>
      </c>
      <c r="O4326" t="s">
        <v>6875</v>
      </c>
      <c r="P4326" t="s">
        <v>6875</v>
      </c>
      <c r="Q4326" t="s">
        <v>6874</v>
      </c>
      <c r="R4326" t="s">
        <v>6874</v>
      </c>
      <c r="S4326">
        <v>4.7934650000000003</v>
      </c>
      <c r="T4326">
        <v>-75.717659999999995</v>
      </c>
      <c r="U4326" t="s">
        <v>20422</v>
      </c>
    </row>
    <row r="4327" spans="1:21" x14ac:dyDescent="0.3">
      <c r="A4327" t="s">
        <v>20423</v>
      </c>
      <c r="B4327" t="s">
        <v>370</v>
      </c>
      <c r="C4327" t="s">
        <v>11189</v>
      </c>
      <c r="D4327" t="s">
        <v>7124</v>
      </c>
      <c r="E4327" t="s">
        <v>20411</v>
      </c>
      <c r="F4327" t="s">
        <v>20424</v>
      </c>
      <c r="G4327" t="s">
        <v>20425</v>
      </c>
      <c r="H4327" t="s">
        <v>6870</v>
      </c>
      <c r="I4327" t="s">
        <v>6871</v>
      </c>
      <c r="J4327">
        <v>0</v>
      </c>
      <c r="K4327">
        <v>0</v>
      </c>
      <c r="L4327" t="s">
        <v>6872</v>
      </c>
      <c r="M4327" t="s">
        <v>6894</v>
      </c>
      <c r="N4327" t="s">
        <v>6875</v>
      </c>
      <c r="O4327" t="s">
        <v>6875</v>
      </c>
      <c r="P4327" t="s">
        <v>6875</v>
      </c>
      <c r="Q4327" t="s">
        <v>6875</v>
      </c>
      <c r="R4327" t="s">
        <v>6875</v>
      </c>
      <c r="S4327">
        <v>4.8008689999999996</v>
      </c>
      <c r="T4327">
        <v>-75.727694</v>
      </c>
      <c r="U4327" t="s">
        <v>20426</v>
      </c>
    </row>
    <row r="4328" spans="1:21" x14ac:dyDescent="0.3">
      <c r="A4328" t="s">
        <v>20427</v>
      </c>
      <c r="B4328" t="s">
        <v>370</v>
      </c>
      <c r="C4328" t="s">
        <v>11189</v>
      </c>
      <c r="D4328" t="s">
        <v>7124</v>
      </c>
      <c r="E4328" t="s">
        <v>20428</v>
      </c>
      <c r="F4328" t="s">
        <v>20429</v>
      </c>
      <c r="G4328" t="s">
        <v>20429</v>
      </c>
      <c r="H4328" t="s">
        <v>6870</v>
      </c>
      <c r="I4328" t="s">
        <v>6871</v>
      </c>
      <c r="J4328">
        <v>1</v>
      </c>
      <c r="K4328">
        <v>0</v>
      </c>
      <c r="L4328" t="s">
        <v>6881</v>
      </c>
      <c r="M4328" t="s">
        <v>6894</v>
      </c>
      <c r="N4328" t="s">
        <v>6874</v>
      </c>
      <c r="O4328" t="s">
        <v>6875</v>
      </c>
      <c r="P4328" t="s">
        <v>6874</v>
      </c>
      <c r="Q4328" t="s">
        <v>6874</v>
      </c>
      <c r="R4328" t="s">
        <v>6874</v>
      </c>
      <c r="S4328">
        <v>4.8184659999999999</v>
      </c>
      <c r="T4328">
        <v>-75.695419000000001</v>
      </c>
      <c r="U4328" t="s">
        <v>20430</v>
      </c>
    </row>
    <row r="4329" spans="1:21" x14ac:dyDescent="0.3">
      <c r="A4329" t="s">
        <v>20431</v>
      </c>
      <c r="B4329" t="s">
        <v>370</v>
      </c>
      <c r="C4329" t="s">
        <v>11189</v>
      </c>
      <c r="D4329" t="s">
        <v>7124</v>
      </c>
      <c r="E4329" t="s">
        <v>20411</v>
      </c>
      <c r="F4329" t="s">
        <v>20432</v>
      </c>
      <c r="G4329" t="s">
        <v>20432</v>
      </c>
      <c r="H4329" t="s">
        <v>6870</v>
      </c>
      <c r="I4329" t="s">
        <v>6871</v>
      </c>
      <c r="J4329">
        <v>2</v>
      </c>
      <c r="K4329">
        <v>0</v>
      </c>
      <c r="L4329" t="s">
        <v>6872</v>
      </c>
      <c r="M4329" t="s">
        <v>6894</v>
      </c>
      <c r="N4329" t="s">
        <v>6874</v>
      </c>
      <c r="O4329" t="s">
        <v>6875</v>
      </c>
      <c r="P4329" t="s">
        <v>6874</v>
      </c>
      <c r="Q4329" t="s">
        <v>6875</v>
      </c>
      <c r="R4329" t="s">
        <v>6874</v>
      </c>
      <c r="S4329">
        <v>4.7975859999999999</v>
      </c>
      <c r="T4329">
        <v>-75.722064000000003</v>
      </c>
      <c r="U4329" t="s">
        <v>20433</v>
      </c>
    </row>
    <row r="4330" spans="1:21" x14ac:dyDescent="0.3">
      <c r="A4330" t="s">
        <v>20434</v>
      </c>
      <c r="B4330" t="s">
        <v>370</v>
      </c>
      <c r="C4330" t="s">
        <v>11192</v>
      </c>
      <c r="D4330" t="s">
        <v>6921</v>
      </c>
      <c r="E4330" t="s">
        <v>6922</v>
      </c>
      <c r="F4330" t="s">
        <v>20435</v>
      </c>
      <c r="G4330" t="s">
        <v>20436</v>
      </c>
      <c r="H4330" t="s">
        <v>6870</v>
      </c>
      <c r="I4330" t="s">
        <v>7029</v>
      </c>
      <c r="J4330">
        <v>3</v>
      </c>
      <c r="K4330">
        <v>0</v>
      </c>
      <c r="L4330" t="s">
        <v>6881</v>
      </c>
      <c r="M4330" t="s">
        <v>6894</v>
      </c>
      <c r="N4330" t="s">
        <v>6874</v>
      </c>
      <c r="O4330" t="s">
        <v>6875</v>
      </c>
      <c r="P4330" t="s">
        <v>6874</v>
      </c>
      <c r="Q4330" t="s">
        <v>6875</v>
      </c>
      <c r="R4330" t="s">
        <v>6874</v>
      </c>
      <c r="S4330">
        <v>4.8089760000000004</v>
      </c>
      <c r="T4330">
        <v>-75.688559999999995</v>
      </c>
      <c r="U4330" t="s">
        <v>20437</v>
      </c>
    </row>
    <row r="4331" spans="1:21" x14ac:dyDescent="0.3">
      <c r="A4331" t="s">
        <v>20438</v>
      </c>
      <c r="B4331" t="s">
        <v>370</v>
      </c>
      <c r="C4331" t="s">
        <v>11192</v>
      </c>
      <c r="D4331" t="s">
        <v>9892</v>
      </c>
      <c r="E4331" t="s">
        <v>20439</v>
      </c>
      <c r="F4331" t="s">
        <v>20440</v>
      </c>
      <c r="G4331" t="s">
        <v>20440</v>
      </c>
      <c r="H4331" t="s">
        <v>6934</v>
      </c>
      <c r="I4331" t="s">
        <v>6871</v>
      </c>
      <c r="J4331">
        <v>3</v>
      </c>
      <c r="K4331">
        <v>0</v>
      </c>
      <c r="L4331" t="s">
        <v>6881</v>
      </c>
      <c r="M4331" t="s">
        <v>6873</v>
      </c>
      <c r="N4331" t="s">
        <v>6874</v>
      </c>
      <c r="O4331" t="s">
        <v>6874</v>
      </c>
      <c r="P4331" t="s">
        <v>6874</v>
      </c>
      <c r="Q4331" t="s">
        <v>6874</v>
      </c>
      <c r="R4331" t="s">
        <v>6874</v>
      </c>
      <c r="S4331">
        <v>4.7972989999999998</v>
      </c>
      <c r="T4331">
        <v>-75.720524999999995</v>
      </c>
      <c r="U4331" t="s">
        <v>20441</v>
      </c>
    </row>
    <row r="4332" spans="1:21" x14ac:dyDescent="0.3">
      <c r="A4332" t="s">
        <v>20442</v>
      </c>
      <c r="B4332" t="s">
        <v>370</v>
      </c>
      <c r="C4332" t="s">
        <v>11192</v>
      </c>
      <c r="D4332" t="s">
        <v>7593</v>
      </c>
      <c r="E4332" t="s">
        <v>9585</v>
      </c>
      <c r="F4332" t="s">
        <v>20443</v>
      </c>
      <c r="G4332" t="s">
        <v>20443</v>
      </c>
      <c r="H4332" t="s">
        <v>6870</v>
      </c>
      <c r="I4332" t="s">
        <v>6871</v>
      </c>
      <c r="J4332">
        <v>2</v>
      </c>
      <c r="K4332">
        <v>0</v>
      </c>
      <c r="L4332" t="s">
        <v>6881</v>
      </c>
      <c r="M4332" t="s">
        <v>6894</v>
      </c>
      <c r="N4332" t="s">
        <v>6874</v>
      </c>
      <c r="O4332" t="s">
        <v>6875</v>
      </c>
      <c r="P4332" t="s">
        <v>6875</v>
      </c>
      <c r="Q4332" t="s">
        <v>6874</v>
      </c>
      <c r="R4332" t="s">
        <v>6875</v>
      </c>
      <c r="S4332">
        <v>4.7937620000000001</v>
      </c>
      <c r="T4332">
        <v>-75.721485999999999</v>
      </c>
      <c r="U4332" t="s">
        <v>20444</v>
      </c>
    </row>
    <row r="4333" spans="1:21" x14ac:dyDescent="0.3">
      <c r="A4333" t="s">
        <v>20445</v>
      </c>
      <c r="B4333" t="s">
        <v>370</v>
      </c>
      <c r="C4333" t="s">
        <v>11192</v>
      </c>
      <c r="D4333" t="s">
        <v>7593</v>
      </c>
      <c r="E4333" t="s">
        <v>9585</v>
      </c>
      <c r="F4333" t="s">
        <v>20446</v>
      </c>
      <c r="G4333" t="s">
        <v>20446</v>
      </c>
      <c r="H4333" t="s">
        <v>6870</v>
      </c>
      <c r="I4333" t="s">
        <v>6871</v>
      </c>
      <c r="J4333">
        <v>1</v>
      </c>
      <c r="K4333">
        <v>0</v>
      </c>
      <c r="L4333" t="s">
        <v>6872</v>
      </c>
      <c r="M4333" t="s">
        <v>6894</v>
      </c>
      <c r="N4333" t="s">
        <v>6875</v>
      </c>
      <c r="O4333" t="s">
        <v>6875</v>
      </c>
      <c r="P4333" t="s">
        <v>6875</v>
      </c>
      <c r="Q4333" t="s">
        <v>6874</v>
      </c>
      <c r="R4333" t="s">
        <v>6875</v>
      </c>
      <c r="S4333">
        <v>4.8184659999999999</v>
      </c>
      <c r="T4333">
        <v>-75.695419000000001</v>
      </c>
      <c r="U4333" t="s">
        <v>20447</v>
      </c>
    </row>
    <row r="4334" spans="1:21" x14ac:dyDescent="0.3">
      <c r="A4334" t="s">
        <v>20448</v>
      </c>
      <c r="B4334" t="s">
        <v>370</v>
      </c>
      <c r="C4334" t="s">
        <v>11192</v>
      </c>
      <c r="D4334" t="s">
        <v>7593</v>
      </c>
      <c r="E4334" t="s">
        <v>9585</v>
      </c>
      <c r="F4334" t="s">
        <v>20449</v>
      </c>
      <c r="G4334" t="s">
        <v>20449</v>
      </c>
      <c r="H4334" t="s">
        <v>6870</v>
      </c>
      <c r="I4334" t="s">
        <v>6871</v>
      </c>
      <c r="J4334">
        <v>2</v>
      </c>
      <c r="K4334">
        <v>0</v>
      </c>
      <c r="L4334" t="s">
        <v>6881</v>
      </c>
      <c r="M4334" t="s">
        <v>6894</v>
      </c>
      <c r="N4334" t="s">
        <v>6874</v>
      </c>
      <c r="O4334" t="s">
        <v>6875</v>
      </c>
      <c r="P4334" t="s">
        <v>6875</v>
      </c>
      <c r="Q4334" t="s">
        <v>6875</v>
      </c>
      <c r="R4334" t="s">
        <v>6875</v>
      </c>
      <c r="S4334">
        <v>4.8184659999999999</v>
      </c>
      <c r="T4334">
        <v>-75.695419000000001</v>
      </c>
      <c r="U4334" t="s">
        <v>20450</v>
      </c>
    </row>
    <row r="4335" spans="1:21" x14ac:dyDescent="0.3">
      <c r="A4335" t="s">
        <v>20451</v>
      </c>
      <c r="B4335" t="s">
        <v>370</v>
      </c>
      <c r="C4335" t="s">
        <v>11192</v>
      </c>
      <c r="D4335" t="s">
        <v>7593</v>
      </c>
      <c r="E4335" t="s">
        <v>9585</v>
      </c>
      <c r="F4335" t="s">
        <v>17795</v>
      </c>
      <c r="G4335" t="s">
        <v>17795</v>
      </c>
      <c r="H4335" t="s">
        <v>6870</v>
      </c>
      <c r="I4335" t="s">
        <v>6871</v>
      </c>
      <c r="J4335">
        <v>2</v>
      </c>
      <c r="K4335">
        <v>0</v>
      </c>
      <c r="L4335" t="s">
        <v>6872</v>
      </c>
      <c r="M4335" t="s">
        <v>6894</v>
      </c>
      <c r="N4335" t="s">
        <v>6874</v>
      </c>
      <c r="O4335" t="s">
        <v>6875</v>
      </c>
      <c r="P4335" t="s">
        <v>6875</v>
      </c>
      <c r="Q4335" t="s">
        <v>6875</v>
      </c>
      <c r="R4335" t="s">
        <v>6875</v>
      </c>
      <c r="S4335">
        <v>4.8126860000000002</v>
      </c>
      <c r="T4335">
        <v>-75.692803999999995</v>
      </c>
      <c r="U4335" t="s">
        <v>20452</v>
      </c>
    </row>
    <row r="4336" spans="1:21" x14ac:dyDescent="0.3">
      <c r="A4336" t="s">
        <v>20453</v>
      </c>
      <c r="B4336" t="s">
        <v>370</v>
      </c>
      <c r="C4336" t="s">
        <v>11192</v>
      </c>
      <c r="D4336" t="s">
        <v>9892</v>
      </c>
      <c r="E4336" t="s">
        <v>20439</v>
      </c>
      <c r="F4336" t="s">
        <v>20454</v>
      </c>
      <c r="G4336" t="s">
        <v>20454</v>
      </c>
      <c r="H4336" t="s">
        <v>6934</v>
      </c>
      <c r="I4336" t="s">
        <v>20455</v>
      </c>
      <c r="J4336">
        <v>1</v>
      </c>
      <c r="K4336">
        <v>0</v>
      </c>
      <c r="L4336" t="s">
        <v>6881</v>
      </c>
      <c r="M4336" t="s">
        <v>6891</v>
      </c>
      <c r="N4336" t="s">
        <v>6876</v>
      </c>
      <c r="O4336" t="s">
        <v>6876</v>
      </c>
      <c r="P4336" t="s">
        <v>6876</v>
      </c>
      <c r="Q4336" t="s">
        <v>6876</v>
      </c>
      <c r="R4336" t="s">
        <v>6876</v>
      </c>
      <c r="S4336">
        <v>4.7954999999999997</v>
      </c>
      <c r="T4336">
        <v>-75.720505000000003</v>
      </c>
      <c r="U4336" t="s">
        <v>20456</v>
      </c>
    </row>
    <row r="4337" spans="1:21" x14ac:dyDescent="0.3">
      <c r="A4337" t="s">
        <v>20457</v>
      </c>
      <c r="B4337" t="s">
        <v>370</v>
      </c>
      <c r="C4337" t="s">
        <v>11189</v>
      </c>
      <c r="D4337" t="s">
        <v>7060</v>
      </c>
      <c r="E4337" t="s">
        <v>7080</v>
      </c>
      <c r="F4337" t="s">
        <v>20458</v>
      </c>
      <c r="G4337" t="s">
        <v>7074</v>
      </c>
      <c r="H4337" t="s">
        <v>6870</v>
      </c>
      <c r="I4337" t="s">
        <v>6871</v>
      </c>
      <c r="J4337">
        <v>5</v>
      </c>
      <c r="K4337">
        <v>0</v>
      </c>
      <c r="L4337" t="s">
        <v>6890</v>
      </c>
      <c r="M4337" t="s">
        <v>6873</v>
      </c>
      <c r="N4337" t="s">
        <v>6874</v>
      </c>
      <c r="O4337" t="s">
        <v>6874</v>
      </c>
      <c r="P4337" t="s">
        <v>6874</v>
      </c>
      <c r="Q4337" t="s">
        <v>6874</v>
      </c>
      <c r="R4337" t="s">
        <v>6874</v>
      </c>
      <c r="S4337">
        <v>4.8087169999999997</v>
      </c>
      <c r="T4337">
        <v>-75.690601000000001</v>
      </c>
      <c r="U4337" t="s">
        <v>20459</v>
      </c>
    </row>
    <row r="4338" spans="1:21" x14ac:dyDescent="0.3">
      <c r="A4338" t="s">
        <v>20460</v>
      </c>
      <c r="B4338" t="s">
        <v>370</v>
      </c>
      <c r="C4338" t="s">
        <v>11178</v>
      </c>
      <c r="D4338" t="s">
        <v>7400</v>
      </c>
      <c r="E4338" t="s">
        <v>9438</v>
      </c>
      <c r="F4338" t="s">
        <v>20461</v>
      </c>
      <c r="G4338" t="s">
        <v>20462</v>
      </c>
      <c r="H4338" t="s">
        <v>6870</v>
      </c>
      <c r="I4338" t="s">
        <v>6871</v>
      </c>
      <c r="J4338">
        <v>2</v>
      </c>
      <c r="K4338">
        <v>0</v>
      </c>
      <c r="L4338" t="s">
        <v>6890</v>
      </c>
      <c r="M4338" t="s">
        <v>6891</v>
      </c>
      <c r="N4338" t="s">
        <v>6874</v>
      </c>
      <c r="O4338" t="s">
        <v>6875</v>
      </c>
      <c r="P4338" t="s">
        <v>6874</v>
      </c>
      <c r="Q4338" t="s">
        <v>6874</v>
      </c>
      <c r="R4338" t="s">
        <v>6874</v>
      </c>
      <c r="S4338">
        <v>4.8085050000000003</v>
      </c>
      <c r="T4338">
        <v>-75.758460999999997</v>
      </c>
      <c r="U4338" t="s">
        <v>20463</v>
      </c>
    </row>
    <row r="4339" spans="1:21" x14ac:dyDescent="0.3">
      <c r="A4339" t="s">
        <v>20464</v>
      </c>
      <c r="B4339" t="s">
        <v>370</v>
      </c>
      <c r="C4339" t="s">
        <v>11178</v>
      </c>
      <c r="D4339" t="s">
        <v>6921</v>
      </c>
      <c r="E4339" t="s">
        <v>7947</v>
      </c>
      <c r="F4339" t="s">
        <v>9974</v>
      </c>
      <c r="G4339" t="s">
        <v>20465</v>
      </c>
      <c r="H4339" t="s">
        <v>6870</v>
      </c>
      <c r="I4339" t="s">
        <v>6871</v>
      </c>
      <c r="J4339">
        <v>9</v>
      </c>
      <c r="K4339">
        <v>2</v>
      </c>
      <c r="L4339" t="s">
        <v>6881</v>
      </c>
      <c r="M4339" t="s">
        <v>6873</v>
      </c>
      <c r="N4339" t="s">
        <v>6874</v>
      </c>
      <c r="O4339" t="s">
        <v>6874</v>
      </c>
      <c r="P4339" t="s">
        <v>6874</v>
      </c>
      <c r="Q4339" t="s">
        <v>6874</v>
      </c>
      <c r="R4339" t="s">
        <v>6874</v>
      </c>
      <c r="S4339">
        <v>4.8009639999999996</v>
      </c>
      <c r="T4339">
        <v>-75.692059999999998</v>
      </c>
      <c r="U4339" t="s">
        <v>20466</v>
      </c>
    </row>
    <row r="4340" spans="1:21" x14ac:dyDescent="0.3">
      <c r="A4340" t="s">
        <v>20467</v>
      </c>
      <c r="B4340" t="s">
        <v>370</v>
      </c>
      <c r="C4340" t="s">
        <v>11189</v>
      </c>
      <c r="D4340" t="s">
        <v>7034</v>
      </c>
      <c r="E4340" t="s">
        <v>8876</v>
      </c>
      <c r="F4340" t="s">
        <v>20468</v>
      </c>
      <c r="G4340" t="s">
        <v>20468</v>
      </c>
      <c r="H4340" t="s">
        <v>6870</v>
      </c>
      <c r="I4340" t="s">
        <v>6871</v>
      </c>
      <c r="J4340">
        <v>2</v>
      </c>
      <c r="K4340">
        <v>0</v>
      </c>
      <c r="L4340" t="s">
        <v>6872</v>
      </c>
      <c r="M4340" t="s">
        <v>6894</v>
      </c>
      <c r="N4340" t="s">
        <v>6876</v>
      </c>
      <c r="O4340" t="s">
        <v>6876</v>
      </c>
      <c r="P4340" t="s">
        <v>6876</v>
      </c>
      <c r="Q4340" t="s">
        <v>6876</v>
      </c>
      <c r="R4340" t="s">
        <v>6874</v>
      </c>
      <c r="S4340">
        <v>4.8064439999999999</v>
      </c>
      <c r="T4340">
        <v>-75.692555999999996</v>
      </c>
      <c r="U4340" t="s">
        <v>20469</v>
      </c>
    </row>
    <row r="4341" spans="1:21" x14ac:dyDescent="0.3">
      <c r="A4341" t="s">
        <v>20470</v>
      </c>
      <c r="B4341" t="s">
        <v>370</v>
      </c>
      <c r="C4341" t="s">
        <v>11189</v>
      </c>
      <c r="D4341" t="s">
        <v>7034</v>
      </c>
      <c r="E4341" t="s">
        <v>8876</v>
      </c>
      <c r="F4341" t="s">
        <v>20471</v>
      </c>
      <c r="G4341" t="s">
        <v>20472</v>
      </c>
      <c r="H4341" t="s">
        <v>6870</v>
      </c>
      <c r="I4341" t="s">
        <v>13061</v>
      </c>
      <c r="J4341">
        <v>2</v>
      </c>
      <c r="K4341">
        <v>1</v>
      </c>
      <c r="L4341" t="s">
        <v>6881</v>
      </c>
      <c r="M4341" t="s">
        <v>6873</v>
      </c>
      <c r="N4341" t="s">
        <v>6874</v>
      </c>
      <c r="O4341" t="s">
        <v>6874</v>
      </c>
      <c r="P4341" t="s">
        <v>6874</v>
      </c>
      <c r="Q4341" t="s">
        <v>6875</v>
      </c>
      <c r="R4341" t="s">
        <v>6874</v>
      </c>
      <c r="S4341">
        <v>4.8064309999999999</v>
      </c>
      <c r="T4341">
        <v>-75.692854999999994</v>
      </c>
      <c r="U4341" t="s">
        <v>20473</v>
      </c>
    </row>
    <row r="4342" spans="1:21" x14ac:dyDescent="0.3">
      <c r="A4342" t="s">
        <v>20474</v>
      </c>
      <c r="B4342" t="s">
        <v>370</v>
      </c>
      <c r="C4342" t="s">
        <v>11189</v>
      </c>
      <c r="D4342" t="s">
        <v>7034</v>
      </c>
      <c r="E4342" t="s">
        <v>8876</v>
      </c>
      <c r="F4342" t="s">
        <v>20475</v>
      </c>
      <c r="G4342" t="s">
        <v>20475</v>
      </c>
      <c r="H4342" t="s">
        <v>6870</v>
      </c>
      <c r="I4342" t="s">
        <v>6871</v>
      </c>
      <c r="J4342">
        <v>1</v>
      </c>
      <c r="K4342">
        <v>0</v>
      </c>
      <c r="L4342" t="s">
        <v>6872</v>
      </c>
      <c r="M4342" t="s">
        <v>6894</v>
      </c>
      <c r="N4342" t="s">
        <v>6876</v>
      </c>
      <c r="O4342" t="s">
        <v>6876</v>
      </c>
      <c r="P4342" t="s">
        <v>6876</v>
      </c>
      <c r="Q4342" t="s">
        <v>6876</v>
      </c>
      <c r="R4342" t="s">
        <v>6874</v>
      </c>
      <c r="S4342">
        <v>4.8066409999999999</v>
      </c>
      <c r="T4342">
        <v>-75.692749000000006</v>
      </c>
      <c r="U4342" t="s">
        <v>20476</v>
      </c>
    </row>
    <row r="4343" spans="1:21" x14ac:dyDescent="0.3">
      <c r="A4343" t="s">
        <v>20477</v>
      </c>
      <c r="B4343" t="s">
        <v>370</v>
      </c>
      <c r="C4343" t="s">
        <v>11189</v>
      </c>
      <c r="D4343" t="s">
        <v>7034</v>
      </c>
      <c r="E4343" t="s">
        <v>8876</v>
      </c>
      <c r="F4343" t="s">
        <v>20478</v>
      </c>
      <c r="G4343" t="s">
        <v>20478</v>
      </c>
      <c r="H4343" t="s">
        <v>6870</v>
      </c>
      <c r="I4343" t="s">
        <v>20479</v>
      </c>
      <c r="J4343">
        <v>1</v>
      </c>
      <c r="K4343">
        <v>0</v>
      </c>
      <c r="L4343" t="s">
        <v>6872</v>
      </c>
      <c r="M4343" t="s">
        <v>6894</v>
      </c>
      <c r="N4343" t="s">
        <v>6875</v>
      </c>
      <c r="O4343" t="s">
        <v>6875</v>
      </c>
      <c r="P4343" t="s">
        <v>6875</v>
      </c>
      <c r="Q4343" t="s">
        <v>6875</v>
      </c>
      <c r="R4343" t="s">
        <v>6874</v>
      </c>
      <c r="S4343">
        <v>4.8062569999999996</v>
      </c>
      <c r="T4343">
        <v>-75.692870999999997</v>
      </c>
      <c r="U4343" t="s">
        <v>20480</v>
      </c>
    </row>
    <row r="4344" spans="1:21" x14ac:dyDescent="0.3">
      <c r="A4344" t="s">
        <v>20481</v>
      </c>
      <c r="B4344" t="s">
        <v>370</v>
      </c>
      <c r="C4344" t="s">
        <v>11189</v>
      </c>
      <c r="D4344" t="s">
        <v>7034</v>
      </c>
      <c r="E4344" t="s">
        <v>8876</v>
      </c>
      <c r="F4344" t="s">
        <v>20482</v>
      </c>
      <c r="G4344" t="s">
        <v>20482</v>
      </c>
      <c r="H4344" t="s">
        <v>6870</v>
      </c>
      <c r="I4344" t="s">
        <v>6871</v>
      </c>
      <c r="J4344">
        <v>1</v>
      </c>
      <c r="K4344">
        <v>0</v>
      </c>
      <c r="L4344" t="s">
        <v>6872</v>
      </c>
      <c r="M4344" t="s">
        <v>6894</v>
      </c>
      <c r="N4344" t="s">
        <v>6875</v>
      </c>
      <c r="O4344" t="s">
        <v>6876</v>
      </c>
      <c r="P4344" t="s">
        <v>6875</v>
      </c>
      <c r="Q4344" t="s">
        <v>6875</v>
      </c>
      <c r="R4344" t="s">
        <v>6874</v>
      </c>
      <c r="S4344">
        <v>4.8129010000000001</v>
      </c>
      <c r="T4344">
        <v>-75.691654</v>
      </c>
      <c r="U4344" t="s">
        <v>20483</v>
      </c>
    </row>
    <row r="4345" spans="1:21" x14ac:dyDescent="0.3">
      <c r="A4345" t="s">
        <v>20484</v>
      </c>
      <c r="B4345" t="s">
        <v>370</v>
      </c>
      <c r="C4345" t="s">
        <v>11178</v>
      </c>
      <c r="D4345" t="s">
        <v>7400</v>
      </c>
      <c r="E4345" t="s">
        <v>9438</v>
      </c>
      <c r="F4345" t="s">
        <v>20485</v>
      </c>
      <c r="G4345" t="s">
        <v>20462</v>
      </c>
      <c r="H4345" t="s">
        <v>6870</v>
      </c>
      <c r="I4345" t="s">
        <v>6871</v>
      </c>
      <c r="J4345">
        <v>0</v>
      </c>
      <c r="K4345">
        <v>0</v>
      </c>
      <c r="L4345" t="s">
        <v>6881</v>
      </c>
      <c r="M4345" t="s">
        <v>6873</v>
      </c>
      <c r="N4345" t="s">
        <v>6874</v>
      </c>
      <c r="O4345" t="s">
        <v>6874</v>
      </c>
      <c r="P4345" t="s">
        <v>6874</v>
      </c>
      <c r="Q4345" t="s">
        <v>6874</v>
      </c>
      <c r="R4345" t="s">
        <v>6874</v>
      </c>
      <c r="S4345">
        <v>4.8085050000000003</v>
      </c>
      <c r="T4345">
        <v>-75.758460999999997</v>
      </c>
      <c r="U4345" t="s">
        <v>20486</v>
      </c>
    </row>
    <row r="4346" spans="1:21" x14ac:dyDescent="0.3">
      <c r="A4346" t="s">
        <v>20487</v>
      </c>
      <c r="B4346" t="s">
        <v>370</v>
      </c>
      <c r="C4346" t="s">
        <v>11178</v>
      </c>
      <c r="D4346" t="s">
        <v>7400</v>
      </c>
      <c r="E4346" t="s">
        <v>9438</v>
      </c>
      <c r="F4346" t="s">
        <v>20488</v>
      </c>
      <c r="G4346" t="s">
        <v>20462</v>
      </c>
      <c r="H4346" t="s">
        <v>6870</v>
      </c>
      <c r="I4346" t="s">
        <v>6871</v>
      </c>
      <c r="J4346">
        <v>2</v>
      </c>
      <c r="K4346">
        <v>0</v>
      </c>
      <c r="L4346" t="s">
        <v>6881</v>
      </c>
      <c r="M4346" t="s">
        <v>6873</v>
      </c>
      <c r="N4346" t="s">
        <v>6874</v>
      </c>
      <c r="O4346" t="s">
        <v>6874</v>
      </c>
      <c r="P4346" t="s">
        <v>6875</v>
      </c>
      <c r="Q4346" t="s">
        <v>6874</v>
      </c>
      <c r="R4346" t="s">
        <v>6874</v>
      </c>
      <c r="S4346">
        <v>4.8085050000000003</v>
      </c>
      <c r="T4346">
        <v>-75.758460999999997</v>
      </c>
      <c r="U4346" t="s">
        <v>20489</v>
      </c>
    </row>
    <row r="4347" spans="1:21" x14ac:dyDescent="0.3">
      <c r="A4347" t="s">
        <v>20490</v>
      </c>
      <c r="B4347" t="s">
        <v>370</v>
      </c>
      <c r="C4347" t="s">
        <v>11178</v>
      </c>
      <c r="D4347" t="s">
        <v>7124</v>
      </c>
      <c r="E4347" t="s">
        <v>6866</v>
      </c>
      <c r="F4347" t="s">
        <v>20491</v>
      </c>
      <c r="G4347" t="s">
        <v>20492</v>
      </c>
      <c r="H4347" t="s">
        <v>6870</v>
      </c>
      <c r="I4347" t="s">
        <v>6880</v>
      </c>
      <c r="J4347">
        <v>2</v>
      </c>
      <c r="K4347">
        <v>1</v>
      </c>
      <c r="L4347" t="s">
        <v>6881</v>
      </c>
      <c r="M4347" t="s">
        <v>6873</v>
      </c>
      <c r="N4347" t="s">
        <v>6874</v>
      </c>
      <c r="O4347" t="s">
        <v>6874</v>
      </c>
      <c r="P4347" t="s">
        <v>6874</v>
      </c>
      <c r="Q4347" t="s">
        <v>6874</v>
      </c>
      <c r="R4347" t="s">
        <v>6874</v>
      </c>
      <c r="S4347">
        <v>4.8057499999999997</v>
      </c>
      <c r="T4347">
        <v>-75.697909999999993</v>
      </c>
      <c r="U4347" t="s">
        <v>370</v>
      </c>
    </row>
    <row r="4348" spans="1:21" x14ac:dyDescent="0.3">
      <c r="A4348" t="s">
        <v>20493</v>
      </c>
      <c r="B4348" t="s">
        <v>370</v>
      </c>
      <c r="C4348" t="s">
        <v>11178</v>
      </c>
      <c r="D4348" t="s">
        <v>7124</v>
      </c>
      <c r="E4348" t="s">
        <v>6866</v>
      </c>
      <c r="F4348" t="s">
        <v>20494</v>
      </c>
      <c r="G4348" t="s">
        <v>20494</v>
      </c>
      <c r="H4348" t="s">
        <v>6870</v>
      </c>
      <c r="I4348" t="s">
        <v>6871</v>
      </c>
      <c r="J4348">
        <v>1</v>
      </c>
      <c r="K4348" t="s">
        <v>370</v>
      </c>
      <c r="L4348" t="s">
        <v>6890</v>
      </c>
      <c r="M4348" t="s">
        <v>6891</v>
      </c>
      <c r="N4348" t="s">
        <v>6874</v>
      </c>
      <c r="O4348" t="s">
        <v>6874</v>
      </c>
      <c r="P4348" t="s">
        <v>6874</v>
      </c>
      <c r="Q4348" t="s">
        <v>6874</v>
      </c>
      <c r="R4348" t="s">
        <v>6874</v>
      </c>
      <c r="S4348">
        <v>4.8123360000000002</v>
      </c>
      <c r="T4348">
        <v>-75.697063</v>
      </c>
      <c r="U4348" t="s">
        <v>370</v>
      </c>
    </row>
    <row r="4349" spans="1:21" x14ac:dyDescent="0.3">
      <c r="A4349" t="s">
        <v>20495</v>
      </c>
      <c r="B4349" t="s">
        <v>370</v>
      </c>
      <c r="C4349" t="s">
        <v>11178</v>
      </c>
      <c r="D4349" t="s">
        <v>7124</v>
      </c>
      <c r="E4349" t="s">
        <v>6866</v>
      </c>
      <c r="F4349" t="s">
        <v>20496</v>
      </c>
      <c r="G4349" t="s">
        <v>20496</v>
      </c>
      <c r="H4349" t="s">
        <v>6870</v>
      </c>
      <c r="I4349" t="s">
        <v>6871</v>
      </c>
      <c r="J4349">
        <v>1</v>
      </c>
      <c r="K4349" t="s">
        <v>370</v>
      </c>
      <c r="L4349" t="s">
        <v>6890</v>
      </c>
      <c r="M4349" t="s">
        <v>6891</v>
      </c>
      <c r="N4349" t="s">
        <v>6874</v>
      </c>
      <c r="O4349" t="s">
        <v>6874</v>
      </c>
      <c r="P4349" t="s">
        <v>6874</v>
      </c>
      <c r="Q4349" t="s">
        <v>6874</v>
      </c>
      <c r="R4349" t="s">
        <v>6874</v>
      </c>
      <c r="S4349">
        <v>4.8123399999999998</v>
      </c>
      <c r="T4349">
        <v>-75.697096000000002</v>
      </c>
      <c r="U4349" t="s">
        <v>370</v>
      </c>
    </row>
    <row r="4350" spans="1:21" x14ac:dyDescent="0.3">
      <c r="A4350" t="s">
        <v>20497</v>
      </c>
      <c r="B4350" t="s">
        <v>370</v>
      </c>
      <c r="C4350" t="s">
        <v>11178</v>
      </c>
      <c r="D4350" t="s">
        <v>7124</v>
      </c>
      <c r="E4350" t="s">
        <v>6866</v>
      </c>
      <c r="F4350" t="s">
        <v>20498</v>
      </c>
      <c r="G4350" t="s">
        <v>20498</v>
      </c>
      <c r="H4350" t="s">
        <v>6870</v>
      </c>
      <c r="I4350" t="s">
        <v>6871</v>
      </c>
      <c r="J4350">
        <v>1</v>
      </c>
      <c r="K4350">
        <v>1</v>
      </c>
      <c r="L4350" t="s">
        <v>6890</v>
      </c>
      <c r="M4350" t="s">
        <v>6891</v>
      </c>
      <c r="N4350" t="s">
        <v>6874</v>
      </c>
      <c r="O4350" t="s">
        <v>6875</v>
      </c>
      <c r="P4350" t="s">
        <v>6874</v>
      </c>
      <c r="Q4350" t="s">
        <v>6874</v>
      </c>
      <c r="R4350" t="s">
        <v>6874</v>
      </c>
      <c r="S4350">
        <v>4.8127389999999997</v>
      </c>
      <c r="T4350">
        <v>-75.697006999999999</v>
      </c>
      <c r="U4350" t="s">
        <v>7171</v>
      </c>
    </row>
    <row r="4351" spans="1:21" x14ac:dyDescent="0.3">
      <c r="A4351" t="s">
        <v>20499</v>
      </c>
      <c r="B4351" t="s">
        <v>370</v>
      </c>
      <c r="C4351" t="s">
        <v>11178</v>
      </c>
      <c r="D4351" t="s">
        <v>7124</v>
      </c>
      <c r="E4351" t="s">
        <v>6866</v>
      </c>
      <c r="F4351" t="s">
        <v>20500</v>
      </c>
      <c r="G4351" t="s">
        <v>20500</v>
      </c>
      <c r="H4351" t="s">
        <v>6870</v>
      </c>
      <c r="I4351" t="s">
        <v>6871</v>
      </c>
      <c r="J4351">
        <v>1</v>
      </c>
      <c r="K4351">
        <v>1</v>
      </c>
      <c r="L4351" t="s">
        <v>6881</v>
      </c>
      <c r="M4351" t="s">
        <v>6873</v>
      </c>
      <c r="N4351" t="s">
        <v>6874</v>
      </c>
      <c r="O4351" t="s">
        <v>6875</v>
      </c>
      <c r="P4351" t="s">
        <v>6874</v>
      </c>
      <c r="Q4351" t="s">
        <v>6875</v>
      </c>
      <c r="R4351" t="s">
        <v>6874</v>
      </c>
      <c r="S4351">
        <v>4.813021</v>
      </c>
      <c r="T4351">
        <v>-75.696832000000001</v>
      </c>
      <c r="U4351" t="s">
        <v>370</v>
      </c>
    </row>
    <row r="4352" spans="1:21" x14ac:dyDescent="0.3">
      <c r="A4352" t="s">
        <v>20501</v>
      </c>
      <c r="B4352" t="s">
        <v>370</v>
      </c>
      <c r="C4352" t="s">
        <v>11178</v>
      </c>
      <c r="D4352" t="s">
        <v>7124</v>
      </c>
      <c r="E4352" t="s">
        <v>6866</v>
      </c>
      <c r="F4352" t="s">
        <v>20502</v>
      </c>
      <c r="G4352" t="s">
        <v>20503</v>
      </c>
      <c r="H4352" t="s">
        <v>6870</v>
      </c>
      <c r="I4352" t="s">
        <v>6871</v>
      </c>
      <c r="J4352">
        <v>5</v>
      </c>
      <c r="K4352">
        <v>1</v>
      </c>
      <c r="L4352" t="s">
        <v>6890</v>
      </c>
      <c r="M4352" t="s">
        <v>6891</v>
      </c>
      <c r="N4352" t="s">
        <v>6874</v>
      </c>
      <c r="O4352" t="s">
        <v>6874</v>
      </c>
      <c r="P4352" t="s">
        <v>6874</v>
      </c>
      <c r="Q4352" t="s">
        <v>6874</v>
      </c>
      <c r="R4352" t="s">
        <v>6874</v>
      </c>
      <c r="S4352">
        <v>4.8134800000000002</v>
      </c>
      <c r="T4352">
        <v>-75.697063999999997</v>
      </c>
      <c r="U4352" t="s">
        <v>370</v>
      </c>
    </row>
    <row r="4353" spans="1:21" x14ac:dyDescent="0.3">
      <c r="A4353" t="s">
        <v>20504</v>
      </c>
      <c r="B4353" t="s">
        <v>370</v>
      </c>
      <c r="C4353" t="s">
        <v>11178</v>
      </c>
      <c r="D4353" t="s">
        <v>7124</v>
      </c>
      <c r="E4353" t="s">
        <v>6866</v>
      </c>
      <c r="F4353" t="s">
        <v>20505</v>
      </c>
      <c r="G4353" t="s">
        <v>20506</v>
      </c>
      <c r="H4353" t="s">
        <v>6870</v>
      </c>
      <c r="I4353" t="s">
        <v>6886</v>
      </c>
      <c r="J4353" t="s">
        <v>370</v>
      </c>
      <c r="K4353" t="s">
        <v>370</v>
      </c>
      <c r="L4353" t="s">
        <v>6872</v>
      </c>
      <c r="M4353" t="s">
        <v>6894</v>
      </c>
      <c r="N4353" t="s">
        <v>6874</v>
      </c>
      <c r="O4353" t="s">
        <v>6875</v>
      </c>
      <c r="P4353" t="s">
        <v>6875</v>
      </c>
      <c r="Q4353" t="s">
        <v>6875</v>
      </c>
      <c r="R4353" t="s">
        <v>6874</v>
      </c>
      <c r="S4353">
        <v>4.8104760000000004</v>
      </c>
      <c r="T4353">
        <v>-75.693879999999993</v>
      </c>
      <c r="U4353" t="s">
        <v>7285</v>
      </c>
    </row>
    <row r="4354" spans="1:21" x14ac:dyDescent="0.3">
      <c r="A4354" t="s">
        <v>20507</v>
      </c>
      <c r="B4354" t="s">
        <v>370</v>
      </c>
      <c r="C4354" t="s">
        <v>11178</v>
      </c>
      <c r="D4354" t="s">
        <v>7980</v>
      </c>
      <c r="E4354" t="s">
        <v>7980</v>
      </c>
      <c r="F4354" t="s">
        <v>20508</v>
      </c>
      <c r="G4354" t="s">
        <v>20508</v>
      </c>
      <c r="H4354" t="s">
        <v>6870</v>
      </c>
      <c r="I4354" t="s">
        <v>20260</v>
      </c>
      <c r="J4354">
        <v>4</v>
      </c>
      <c r="K4354" t="s">
        <v>370</v>
      </c>
      <c r="L4354" t="s">
        <v>6872</v>
      </c>
      <c r="M4354" t="s">
        <v>6894</v>
      </c>
      <c r="N4354" t="s">
        <v>6874</v>
      </c>
      <c r="O4354" t="s">
        <v>6875</v>
      </c>
      <c r="P4354" t="s">
        <v>6874</v>
      </c>
      <c r="Q4354" t="s">
        <v>6874</v>
      </c>
      <c r="R4354" t="s">
        <v>6874</v>
      </c>
      <c r="S4354">
        <v>4.8141290000000003</v>
      </c>
      <c r="T4354">
        <v>-75.688355999999999</v>
      </c>
      <c r="U4354" t="s">
        <v>20509</v>
      </c>
    </row>
    <row r="4355" spans="1:21" x14ac:dyDescent="0.3">
      <c r="A4355" t="s">
        <v>20510</v>
      </c>
      <c r="B4355" t="s">
        <v>370</v>
      </c>
      <c r="C4355" t="s">
        <v>11189</v>
      </c>
      <c r="D4355" t="s">
        <v>7124</v>
      </c>
      <c r="E4355" t="s">
        <v>6866</v>
      </c>
      <c r="F4355" t="s">
        <v>20511</v>
      </c>
      <c r="G4355" t="s">
        <v>20511</v>
      </c>
      <c r="H4355" t="s">
        <v>6870</v>
      </c>
      <c r="I4355" t="s">
        <v>20260</v>
      </c>
      <c r="J4355">
        <v>3</v>
      </c>
      <c r="K4355" t="s">
        <v>370</v>
      </c>
      <c r="L4355" t="s">
        <v>6881</v>
      </c>
      <c r="M4355" t="s">
        <v>6873</v>
      </c>
      <c r="N4355" t="s">
        <v>6876</v>
      </c>
      <c r="O4355" t="s">
        <v>6874</v>
      </c>
      <c r="P4355" t="s">
        <v>6876</v>
      </c>
      <c r="Q4355" t="s">
        <v>6874</v>
      </c>
      <c r="R4355" t="s">
        <v>6876</v>
      </c>
      <c r="S4355">
        <v>4.8152999999999997</v>
      </c>
      <c r="T4355">
        <v>-75.698656</v>
      </c>
      <c r="U4355" t="s">
        <v>6954</v>
      </c>
    </row>
    <row r="4356" spans="1:21" x14ac:dyDescent="0.3">
      <c r="A4356" t="s">
        <v>20512</v>
      </c>
      <c r="B4356" t="s">
        <v>370</v>
      </c>
      <c r="C4356" t="s">
        <v>370</v>
      </c>
      <c r="D4356" t="s">
        <v>7124</v>
      </c>
      <c r="E4356" t="s">
        <v>6866</v>
      </c>
      <c r="F4356" t="s">
        <v>20513</v>
      </c>
      <c r="G4356" t="s">
        <v>20514</v>
      </c>
      <c r="H4356" t="s">
        <v>6870</v>
      </c>
      <c r="I4356" t="s">
        <v>15954</v>
      </c>
      <c r="J4356" t="s">
        <v>370</v>
      </c>
      <c r="K4356" t="s">
        <v>370</v>
      </c>
      <c r="L4356" t="s">
        <v>6890</v>
      </c>
      <c r="M4356" t="s">
        <v>6891</v>
      </c>
      <c r="N4356" t="s">
        <v>6874</v>
      </c>
      <c r="O4356" t="s">
        <v>6874</v>
      </c>
      <c r="P4356" t="s">
        <v>6874</v>
      </c>
      <c r="Q4356" t="s">
        <v>6874</v>
      </c>
      <c r="R4356" t="s">
        <v>6876</v>
      </c>
      <c r="S4356">
        <v>4.8134810000000003</v>
      </c>
      <c r="T4356">
        <v>-75.692070000000001</v>
      </c>
      <c r="U4356" t="s">
        <v>6954</v>
      </c>
    </row>
    <row r="4357" spans="1:21" x14ac:dyDescent="0.3">
      <c r="A4357" t="s">
        <v>20515</v>
      </c>
      <c r="B4357" t="s">
        <v>370</v>
      </c>
      <c r="C4357" t="s">
        <v>11189</v>
      </c>
      <c r="D4357" t="s">
        <v>7124</v>
      </c>
      <c r="E4357" t="s">
        <v>6866</v>
      </c>
      <c r="F4357" t="s">
        <v>20516</v>
      </c>
      <c r="G4357" t="s">
        <v>20517</v>
      </c>
      <c r="H4357" t="s">
        <v>6870</v>
      </c>
      <c r="I4357" t="s">
        <v>6886</v>
      </c>
      <c r="J4357">
        <v>2</v>
      </c>
      <c r="K4357" t="s">
        <v>370</v>
      </c>
      <c r="L4357" t="s">
        <v>6872</v>
      </c>
      <c r="M4357" t="s">
        <v>6894</v>
      </c>
      <c r="N4357" t="s">
        <v>6875</v>
      </c>
      <c r="O4357" t="s">
        <v>6875</v>
      </c>
      <c r="P4357" t="s">
        <v>6874</v>
      </c>
      <c r="Q4357" t="s">
        <v>6992</v>
      </c>
      <c r="R4357" t="s">
        <v>6874</v>
      </c>
      <c r="S4357">
        <v>4.8117210000000004</v>
      </c>
      <c r="T4357">
        <v>-75.689083999999994</v>
      </c>
      <c r="U4357" t="s">
        <v>20518</v>
      </c>
    </row>
    <row r="4358" spans="1:21" x14ac:dyDescent="0.3">
      <c r="A4358" t="s">
        <v>20519</v>
      </c>
      <c r="B4358" t="s">
        <v>370</v>
      </c>
      <c r="C4358" t="s">
        <v>11189</v>
      </c>
      <c r="D4358" t="s">
        <v>7124</v>
      </c>
      <c r="E4358" t="s">
        <v>6866</v>
      </c>
      <c r="F4358" t="s">
        <v>20520</v>
      </c>
      <c r="G4358" t="s">
        <v>20520</v>
      </c>
      <c r="H4358" t="s">
        <v>6870</v>
      </c>
      <c r="I4358" t="s">
        <v>6880</v>
      </c>
      <c r="J4358">
        <v>1</v>
      </c>
      <c r="K4358" t="s">
        <v>370</v>
      </c>
      <c r="L4358" t="s">
        <v>6881</v>
      </c>
      <c r="M4358" t="s">
        <v>6873</v>
      </c>
      <c r="N4358" t="s">
        <v>6875</v>
      </c>
      <c r="O4358" t="s">
        <v>6875</v>
      </c>
      <c r="P4358" t="s">
        <v>6874</v>
      </c>
      <c r="Q4358" t="s">
        <v>6992</v>
      </c>
      <c r="R4358" t="s">
        <v>6874</v>
      </c>
      <c r="S4358">
        <v>4.8117570000000001</v>
      </c>
      <c r="T4358">
        <v>-75.688683999999995</v>
      </c>
      <c r="U4358" t="s">
        <v>6941</v>
      </c>
    </row>
    <row r="4359" spans="1:21" x14ac:dyDescent="0.3">
      <c r="A4359" t="s">
        <v>20521</v>
      </c>
      <c r="B4359" t="s">
        <v>370</v>
      </c>
      <c r="C4359" t="s">
        <v>11189</v>
      </c>
      <c r="D4359" t="s">
        <v>7124</v>
      </c>
      <c r="E4359" t="s">
        <v>6866</v>
      </c>
      <c r="F4359" t="s">
        <v>20522</v>
      </c>
      <c r="G4359" t="s">
        <v>20522</v>
      </c>
      <c r="H4359" t="s">
        <v>6870</v>
      </c>
      <c r="I4359" t="s">
        <v>6880</v>
      </c>
      <c r="J4359">
        <v>3</v>
      </c>
      <c r="K4359" t="s">
        <v>370</v>
      </c>
      <c r="L4359" t="s">
        <v>6881</v>
      </c>
      <c r="M4359" t="s">
        <v>6891</v>
      </c>
      <c r="N4359" t="s">
        <v>6874</v>
      </c>
      <c r="O4359" t="s">
        <v>6874</v>
      </c>
      <c r="P4359" t="s">
        <v>6874</v>
      </c>
      <c r="Q4359" t="s">
        <v>6875</v>
      </c>
      <c r="R4359" t="s">
        <v>6874</v>
      </c>
      <c r="S4359">
        <v>4.8100310000000004</v>
      </c>
      <c r="T4359">
        <v>-75.686144999999996</v>
      </c>
      <c r="U4359" t="s">
        <v>20523</v>
      </c>
    </row>
    <row r="4360" spans="1:21" x14ac:dyDescent="0.3">
      <c r="A4360" t="s">
        <v>20524</v>
      </c>
      <c r="B4360" t="s">
        <v>370</v>
      </c>
      <c r="C4360" t="s">
        <v>11189</v>
      </c>
      <c r="D4360" t="s">
        <v>7124</v>
      </c>
      <c r="E4360" t="s">
        <v>6866</v>
      </c>
      <c r="F4360" t="s">
        <v>20525</v>
      </c>
      <c r="G4360" t="s">
        <v>20526</v>
      </c>
      <c r="H4360" t="s">
        <v>6870</v>
      </c>
      <c r="I4360" t="s">
        <v>6880</v>
      </c>
      <c r="J4360">
        <v>2</v>
      </c>
      <c r="K4360" t="s">
        <v>370</v>
      </c>
      <c r="L4360" t="s">
        <v>6881</v>
      </c>
      <c r="M4360" t="s">
        <v>6873</v>
      </c>
      <c r="N4360" t="s">
        <v>6874</v>
      </c>
      <c r="O4360" t="s">
        <v>6875</v>
      </c>
      <c r="P4360" t="s">
        <v>6874</v>
      </c>
      <c r="Q4360" t="s">
        <v>6875</v>
      </c>
      <c r="R4360" t="s">
        <v>6874</v>
      </c>
      <c r="S4360">
        <v>4.8125090000000004</v>
      </c>
      <c r="T4360">
        <v>-75.688312999999994</v>
      </c>
      <c r="U4360" t="s">
        <v>7411</v>
      </c>
    </row>
    <row r="4361" spans="1:21" x14ac:dyDescent="0.3">
      <c r="A4361" t="s">
        <v>20527</v>
      </c>
      <c r="B4361" t="s">
        <v>370</v>
      </c>
      <c r="C4361" t="s">
        <v>11189</v>
      </c>
      <c r="D4361" t="s">
        <v>7124</v>
      </c>
      <c r="E4361" t="s">
        <v>6866</v>
      </c>
      <c r="F4361" t="s">
        <v>20528</v>
      </c>
      <c r="G4361" t="s">
        <v>20529</v>
      </c>
      <c r="H4361" t="s">
        <v>6870</v>
      </c>
      <c r="I4361" t="s">
        <v>6880</v>
      </c>
      <c r="J4361">
        <v>1</v>
      </c>
      <c r="K4361" t="s">
        <v>370</v>
      </c>
      <c r="L4361" t="s">
        <v>6881</v>
      </c>
      <c r="M4361" t="s">
        <v>6873</v>
      </c>
      <c r="N4361" t="s">
        <v>6874</v>
      </c>
      <c r="O4361" t="s">
        <v>6875</v>
      </c>
      <c r="P4361" t="s">
        <v>6874</v>
      </c>
      <c r="Q4361" t="s">
        <v>6874</v>
      </c>
      <c r="R4361" t="s">
        <v>6874</v>
      </c>
      <c r="S4361">
        <v>4.812411</v>
      </c>
      <c r="T4361">
        <v>-75.687980999999994</v>
      </c>
      <c r="U4361" t="s">
        <v>7411</v>
      </c>
    </row>
    <row r="4362" spans="1:21" x14ac:dyDescent="0.3">
      <c r="A4362" t="s">
        <v>20530</v>
      </c>
      <c r="B4362" t="s">
        <v>370</v>
      </c>
      <c r="C4362" t="s">
        <v>11189</v>
      </c>
      <c r="D4362" t="s">
        <v>7124</v>
      </c>
      <c r="E4362" t="s">
        <v>6866</v>
      </c>
      <c r="F4362" t="s">
        <v>20531</v>
      </c>
      <c r="G4362" t="s">
        <v>20531</v>
      </c>
      <c r="H4362" t="s">
        <v>6870</v>
      </c>
      <c r="I4362" t="s">
        <v>6871</v>
      </c>
      <c r="J4362">
        <v>1</v>
      </c>
      <c r="K4362">
        <v>1</v>
      </c>
      <c r="L4362" t="s">
        <v>6872</v>
      </c>
      <c r="M4362" t="s">
        <v>6894</v>
      </c>
      <c r="N4362" t="s">
        <v>6874</v>
      </c>
      <c r="O4362" t="s">
        <v>6875</v>
      </c>
      <c r="P4362" t="s">
        <v>6874</v>
      </c>
      <c r="Q4362" t="s">
        <v>6992</v>
      </c>
      <c r="R4362" t="s">
        <v>6874</v>
      </c>
      <c r="S4362">
        <v>4.8083590000000003</v>
      </c>
      <c r="T4362">
        <v>-75.689678000000001</v>
      </c>
      <c r="U4362" t="s">
        <v>20518</v>
      </c>
    </row>
    <row r="4363" spans="1:21" x14ac:dyDescent="0.3">
      <c r="A4363" t="s">
        <v>20532</v>
      </c>
      <c r="B4363" t="s">
        <v>370</v>
      </c>
      <c r="C4363" t="s">
        <v>11189</v>
      </c>
      <c r="D4363" t="s">
        <v>7124</v>
      </c>
      <c r="E4363" t="s">
        <v>6866</v>
      </c>
      <c r="F4363" t="s">
        <v>20533</v>
      </c>
      <c r="G4363" t="s">
        <v>20533</v>
      </c>
      <c r="H4363" t="s">
        <v>6870</v>
      </c>
      <c r="I4363" t="s">
        <v>6871</v>
      </c>
      <c r="J4363">
        <v>2</v>
      </c>
      <c r="K4363" t="s">
        <v>370</v>
      </c>
      <c r="L4363" t="s">
        <v>6881</v>
      </c>
      <c r="M4363" t="s">
        <v>6873</v>
      </c>
      <c r="N4363" t="s">
        <v>6876</v>
      </c>
      <c r="O4363" t="s">
        <v>6876</v>
      </c>
      <c r="P4363" t="s">
        <v>6876</v>
      </c>
      <c r="Q4363" t="s">
        <v>6876</v>
      </c>
      <c r="R4363" t="s">
        <v>6874</v>
      </c>
      <c r="S4363">
        <v>4.8119160000000001</v>
      </c>
      <c r="T4363">
        <v>-75.688665999999998</v>
      </c>
      <c r="U4363" t="s">
        <v>20534</v>
      </c>
    </row>
    <row r="4364" spans="1:21" x14ac:dyDescent="0.3">
      <c r="A4364" t="s">
        <v>20535</v>
      </c>
      <c r="B4364" t="s">
        <v>370</v>
      </c>
      <c r="C4364" t="s">
        <v>11189</v>
      </c>
      <c r="D4364" t="s">
        <v>7124</v>
      </c>
      <c r="E4364" t="s">
        <v>6866</v>
      </c>
      <c r="F4364" t="s">
        <v>20536</v>
      </c>
      <c r="G4364" t="s">
        <v>20537</v>
      </c>
      <c r="H4364" t="s">
        <v>6870</v>
      </c>
      <c r="I4364" t="s">
        <v>6886</v>
      </c>
      <c r="J4364">
        <v>1</v>
      </c>
      <c r="K4364">
        <v>1</v>
      </c>
      <c r="L4364" t="s">
        <v>6872</v>
      </c>
      <c r="M4364" t="s">
        <v>6894</v>
      </c>
      <c r="N4364" t="s">
        <v>6875</v>
      </c>
      <c r="O4364" t="s">
        <v>6875</v>
      </c>
      <c r="P4364" t="s">
        <v>6874</v>
      </c>
      <c r="Q4364" t="s">
        <v>6874</v>
      </c>
      <c r="R4364" t="s">
        <v>6874</v>
      </c>
      <c r="S4364">
        <v>4.8106520000000002</v>
      </c>
      <c r="T4364">
        <v>-75.690051999999994</v>
      </c>
      <c r="U4364" t="s">
        <v>20538</v>
      </c>
    </row>
    <row r="4365" spans="1:21" x14ac:dyDescent="0.3">
      <c r="A4365" t="s">
        <v>20539</v>
      </c>
      <c r="B4365" t="s">
        <v>370</v>
      </c>
      <c r="C4365" t="s">
        <v>11189</v>
      </c>
      <c r="D4365" t="s">
        <v>7124</v>
      </c>
      <c r="E4365" t="s">
        <v>6866</v>
      </c>
      <c r="F4365" t="s">
        <v>20540</v>
      </c>
      <c r="G4365" t="s">
        <v>20541</v>
      </c>
      <c r="H4365" t="s">
        <v>6870</v>
      </c>
      <c r="I4365" t="s">
        <v>6886</v>
      </c>
      <c r="J4365">
        <v>2</v>
      </c>
      <c r="K4365" t="s">
        <v>370</v>
      </c>
      <c r="L4365" t="s">
        <v>6881</v>
      </c>
      <c r="M4365" t="s">
        <v>6873</v>
      </c>
      <c r="N4365" t="s">
        <v>6874</v>
      </c>
      <c r="O4365" t="s">
        <v>6992</v>
      </c>
      <c r="P4365" t="s">
        <v>6874</v>
      </c>
      <c r="Q4365" t="s">
        <v>6876</v>
      </c>
      <c r="R4365" t="s">
        <v>6874</v>
      </c>
      <c r="S4365">
        <v>4.8110090000000003</v>
      </c>
      <c r="T4365">
        <v>-75.690280999999999</v>
      </c>
      <c r="U4365" t="s">
        <v>9084</v>
      </c>
    </row>
    <row r="4366" spans="1:21" x14ac:dyDescent="0.3">
      <c r="A4366" t="s">
        <v>20542</v>
      </c>
      <c r="B4366" t="s">
        <v>370</v>
      </c>
      <c r="C4366" t="s">
        <v>11189</v>
      </c>
      <c r="D4366" t="s">
        <v>6866</v>
      </c>
      <c r="E4366" t="s">
        <v>14081</v>
      </c>
      <c r="F4366" t="s">
        <v>20543</v>
      </c>
      <c r="G4366" t="s">
        <v>20543</v>
      </c>
      <c r="H4366" t="s">
        <v>6870</v>
      </c>
      <c r="I4366" t="s">
        <v>6871</v>
      </c>
      <c r="J4366">
        <v>1</v>
      </c>
      <c r="K4366">
        <v>1</v>
      </c>
      <c r="L4366" t="s">
        <v>6872</v>
      </c>
      <c r="M4366" t="s">
        <v>6894</v>
      </c>
      <c r="N4366" t="s">
        <v>6875</v>
      </c>
      <c r="O4366" t="s">
        <v>6875</v>
      </c>
      <c r="P4366" t="s">
        <v>6874</v>
      </c>
      <c r="Q4366" t="s">
        <v>6992</v>
      </c>
      <c r="R4366" t="s">
        <v>6874</v>
      </c>
      <c r="S4366">
        <v>4.8107030000000002</v>
      </c>
      <c r="T4366">
        <v>-75.690053000000006</v>
      </c>
      <c r="U4366" t="s">
        <v>20544</v>
      </c>
    </row>
    <row r="4367" spans="1:21" x14ac:dyDescent="0.3">
      <c r="A4367" t="s">
        <v>20545</v>
      </c>
      <c r="B4367" t="s">
        <v>370</v>
      </c>
      <c r="C4367" t="s">
        <v>370</v>
      </c>
      <c r="D4367" t="s">
        <v>7060</v>
      </c>
      <c r="E4367" t="s">
        <v>7131</v>
      </c>
      <c r="F4367" t="s">
        <v>10329</v>
      </c>
      <c r="G4367" t="s">
        <v>10329</v>
      </c>
      <c r="H4367" t="s">
        <v>6870</v>
      </c>
      <c r="I4367" t="s">
        <v>6871</v>
      </c>
      <c r="J4367">
        <v>2</v>
      </c>
      <c r="K4367" t="s">
        <v>370</v>
      </c>
      <c r="L4367" t="s">
        <v>6881</v>
      </c>
      <c r="M4367" t="s">
        <v>6873</v>
      </c>
      <c r="N4367" t="s">
        <v>6874</v>
      </c>
      <c r="O4367" t="s">
        <v>6874</v>
      </c>
      <c r="P4367" t="s">
        <v>6875</v>
      </c>
      <c r="Q4367" t="s">
        <v>6875</v>
      </c>
      <c r="R4367" t="s">
        <v>6875</v>
      </c>
      <c r="S4367">
        <v>4.8184659999999999</v>
      </c>
      <c r="T4367">
        <v>-75.695419000000001</v>
      </c>
      <c r="U4367" t="s">
        <v>20546</v>
      </c>
    </row>
    <row r="4368" spans="1:21" x14ac:dyDescent="0.3">
      <c r="A4368" t="s">
        <v>20547</v>
      </c>
      <c r="B4368" t="s">
        <v>370</v>
      </c>
      <c r="C4368" t="s">
        <v>11185</v>
      </c>
      <c r="D4368" t="s">
        <v>7124</v>
      </c>
      <c r="E4368" t="s">
        <v>20548</v>
      </c>
      <c r="F4368" t="s">
        <v>20549</v>
      </c>
      <c r="G4368" t="s">
        <v>20550</v>
      </c>
      <c r="H4368" t="s">
        <v>6870</v>
      </c>
      <c r="I4368" t="s">
        <v>7029</v>
      </c>
      <c r="J4368" t="s">
        <v>370</v>
      </c>
      <c r="K4368" t="s">
        <v>370</v>
      </c>
      <c r="L4368" t="s">
        <v>6890</v>
      </c>
      <c r="M4368" t="s">
        <v>6891</v>
      </c>
      <c r="N4368" t="s">
        <v>6874</v>
      </c>
      <c r="O4368" t="s">
        <v>6874</v>
      </c>
      <c r="P4368" t="s">
        <v>6874</v>
      </c>
      <c r="Q4368" t="s">
        <v>6874</v>
      </c>
      <c r="R4368" t="s">
        <v>6874</v>
      </c>
      <c r="S4368">
        <v>4.8184659999999999</v>
      </c>
      <c r="T4368">
        <v>-75.695419000000001</v>
      </c>
      <c r="U4368" t="s">
        <v>20551</v>
      </c>
    </row>
    <row r="4369" spans="1:21" x14ac:dyDescent="0.3">
      <c r="A4369" t="s">
        <v>20552</v>
      </c>
      <c r="B4369" t="s">
        <v>370</v>
      </c>
      <c r="C4369" t="s">
        <v>11185</v>
      </c>
      <c r="D4369" t="s">
        <v>7060</v>
      </c>
      <c r="E4369" t="s">
        <v>7131</v>
      </c>
      <c r="F4369" t="s">
        <v>10213</v>
      </c>
      <c r="G4369" t="s">
        <v>20553</v>
      </c>
      <c r="H4369" t="s">
        <v>6870</v>
      </c>
      <c r="I4369" t="s">
        <v>6880</v>
      </c>
      <c r="J4369">
        <v>2</v>
      </c>
      <c r="K4369" t="s">
        <v>370</v>
      </c>
      <c r="L4369" t="s">
        <v>6881</v>
      </c>
      <c r="M4369" t="s">
        <v>6873</v>
      </c>
      <c r="N4369" t="s">
        <v>6874</v>
      </c>
      <c r="O4369" t="s">
        <v>6876</v>
      </c>
      <c r="P4369" t="s">
        <v>6874</v>
      </c>
      <c r="Q4369" t="s">
        <v>6875</v>
      </c>
      <c r="R4369" t="s">
        <v>6875</v>
      </c>
      <c r="S4369">
        <v>4.8066060000000004</v>
      </c>
      <c r="T4369">
        <v>-75.682208000000003</v>
      </c>
      <c r="U4369" t="s">
        <v>20554</v>
      </c>
    </row>
    <row r="4370" spans="1:21" x14ac:dyDescent="0.3">
      <c r="A4370" t="s">
        <v>20555</v>
      </c>
      <c r="B4370" t="s">
        <v>370</v>
      </c>
      <c r="C4370" t="s">
        <v>11185</v>
      </c>
      <c r="D4370" t="s">
        <v>7060</v>
      </c>
      <c r="E4370" t="s">
        <v>20556</v>
      </c>
      <c r="F4370" t="s">
        <v>20557</v>
      </c>
      <c r="G4370" t="s">
        <v>20558</v>
      </c>
      <c r="H4370" t="s">
        <v>6870</v>
      </c>
      <c r="I4370" t="s">
        <v>6880</v>
      </c>
      <c r="J4370">
        <v>4</v>
      </c>
      <c r="K4370">
        <v>1</v>
      </c>
      <c r="L4370" t="s">
        <v>6872</v>
      </c>
      <c r="M4370" t="s">
        <v>6894</v>
      </c>
      <c r="N4370" t="s">
        <v>6876</v>
      </c>
      <c r="O4370" t="s">
        <v>6875</v>
      </c>
      <c r="P4370" t="s">
        <v>6875</v>
      </c>
      <c r="Q4370" t="s">
        <v>6875</v>
      </c>
      <c r="R4370" t="s">
        <v>6875</v>
      </c>
      <c r="S4370">
        <v>4.8047750000000002</v>
      </c>
      <c r="T4370">
        <v>-75.705810999999997</v>
      </c>
      <c r="U4370" t="s">
        <v>9278</v>
      </c>
    </row>
    <row r="4371" spans="1:21" x14ac:dyDescent="0.3">
      <c r="A4371" t="s">
        <v>20559</v>
      </c>
      <c r="B4371" t="s">
        <v>370</v>
      </c>
      <c r="C4371" t="s">
        <v>11192</v>
      </c>
      <c r="D4371" t="s">
        <v>7060</v>
      </c>
      <c r="E4371" t="s">
        <v>20560</v>
      </c>
      <c r="F4371" t="s">
        <v>20561</v>
      </c>
      <c r="G4371" t="s">
        <v>20562</v>
      </c>
      <c r="H4371" t="s">
        <v>6870</v>
      </c>
      <c r="I4371" t="s">
        <v>6871</v>
      </c>
      <c r="J4371">
        <v>2</v>
      </c>
      <c r="K4371" t="s">
        <v>370</v>
      </c>
      <c r="L4371" t="s">
        <v>6872</v>
      </c>
      <c r="M4371" t="s">
        <v>6894</v>
      </c>
      <c r="N4371" t="s">
        <v>6876</v>
      </c>
      <c r="O4371" t="s">
        <v>6875</v>
      </c>
      <c r="P4371" t="s">
        <v>6875</v>
      </c>
      <c r="Q4371" t="s">
        <v>6874</v>
      </c>
      <c r="R4371" t="s">
        <v>6875</v>
      </c>
      <c r="S4371">
        <v>4.7920059999999998</v>
      </c>
      <c r="T4371">
        <v>-75.736973000000006</v>
      </c>
      <c r="U4371" t="s">
        <v>20563</v>
      </c>
    </row>
    <row r="4372" spans="1:21" x14ac:dyDescent="0.3">
      <c r="A4372" t="s">
        <v>20564</v>
      </c>
      <c r="B4372" t="s">
        <v>370</v>
      </c>
      <c r="C4372" t="s">
        <v>11189</v>
      </c>
      <c r="D4372" t="s">
        <v>7060</v>
      </c>
      <c r="E4372" t="s">
        <v>8361</v>
      </c>
      <c r="F4372" t="s">
        <v>20565</v>
      </c>
      <c r="G4372" t="s">
        <v>20566</v>
      </c>
      <c r="H4372" t="s">
        <v>6870</v>
      </c>
      <c r="I4372" t="s">
        <v>6871</v>
      </c>
      <c r="J4372">
        <v>3</v>
      </c>
      <c r="K4372" t="s">
        <v>370</v>
      </c>
      <c r="L4372" t="s">
        <v>6881</v>
      </c>
      <c r="M4372" t="s">
        <v>6873</v>
      </c>
      <c r="N4372" t="s">
        <v>6874</v>
      </c>
      <c r="O4372" t="s">
        <v>6874</v>
      </c>
      <c r="P4372" t="s">
        <v>6874</v>
      </c>
      <c r="Q4372" t="s">
        <v>6874</v>
      </c>
      <c r="R4372" t="s">
        <v>6874</v>
      </c>
      <c r="S4372">
        <v>4.8184659999999999</v>
      </c>
      <c r="T4372">
        <v>-75.695419000000001</v>
      </c>
      <c r="U4372" t="s">
        <v>20567</v>
      </c>
    </row>
    <row r="4373" spans="1:21" x14ac:dyDescent="0.3">
      <c r="A4373" t="s">
        <v>20568</v>
      </c>
      <c r="B4373" t="s">
        <v>370</v>
      </c>
      <c r="C4373" t="s">
        <v>11192</v>
      </c>
      <c r="D4373" t="s">
        <v>7060</v>
      </c>
      <c r="E4373" t="s">
        <v>20560</v>
      </c>
      <c r="F4373" t="s">
        <v>20561</v>
      </c>
      <c r="G4373" t="s">
        <v>20569</v>
      </c>
      <c r="H4373" t="s">
        <v>6870</v>
      </c>
      <c r="I4373" t="s">
        <v>6871</v>
      </c>
      <c r="J4373">
        <v>2</v>
      </c>
      <c r="K4373" t="s">
        <v>370</v>
      </c>
      <c r="L4373" t="s">
        <v>6881</v>
      </c>
      <c r="M4373" t="s">
        <v>6873</v>
      </c>
      <c r="N4373" t="s">
        <v>6874</v>
      </c>
      <c r="O4373" t="s">
        <v>6875</v>
      </c>
      <c r="P4373" t="s">
        <v>6874</v>
      </c>
      <c r="Q4373" t="s">
        <v>6874</v>
      </c>
      <c r="R4373" t="s">
        <v>6874</v>
      </c>
      <c r="S4373">
        <v>4.7920059999999998</v>
      </c>
      <c r="T4373">
        <v>-75.736973000000006</v>
      </c>
      <c r="U4373" t="s">
        <v>20570</v>
      </c>
    </row>
    <row r="4374" spans="1:21" x14ac:dyDescent="0.3">
      <c r="A4374" t="s">
        <v>20571</v>
      </c>
      <c r="B4374" t="s">
        <v>370</v>
      </c>
      <c r="C4374" t="s">
        <v>11189</v>
      </c>
      <c r="D4374" t="s">
        <v>7060</v>
      </c>
      <c r="E4374" t="s">
        <v>8361</v>
      </c>
      <c r="F4374" t="s">
        <v>20572</v>
      </c>
      <c r="G4374" t="s">
        <v>20572</v>
      </c>
      <c r="H4374" t="s">
        <v>6870</v>
      </c>
      <c r="I4374" t="s">
        <v>6871</v>
      </c>
      <c r="J4374">
        <v>2</v>
      </c>
      <c r="K4374" t="s">
        <v>370</v>
      </c>
      <c r="L4374" t="s">
        <v>6872</v>
      </c>
      <c r="M4374" t="s">
        <v>6894</v>
      </c>
      <c r="N4374" t="s">
        <v>6876</v>
      </c>
      <c r="O4374" t="s">
        <v>6875</v>
      </c>
      <c r="P4374" t="s">
        <v>6876</v>
      </c>
      <c r="Q4374" t="s">
        <v>6876</v>
      </c>
      <c r="R4374" t="s">
        <v>6875</v>
      </c>
      <c r="S4374">
        <v>4.8184659999999999</v>
      </c>
      <c r="T4374">
        <v>-75.695419000000001</v>
      </c>
      <c r="U4374" t="s">
        <v>20573</v>
      </c>
    </row>
    <row r="4375" spans="1:21" x14ac:dyDescent="0.3">
      <c r="A4375" t="s">
        <v>20574</v>
      </c>
      <c r="B4375" t="s">
        <v>370</v>
      </c>
      <c r="C4375" t="s">
        <v>11192</v>
      </c>
      <c r="D4375" t="s">
        <v>7060</v>
      </c>
      <c r="E4375" t="s">
        <v>20560</v>
      </c>
      <c r="F4375" t="s">
        <v>7072</v>
      </c>
      <c r="G4375" t="s">
        <v>7072</v>
      </c>
      <c r="H4375" t="s">
        <v>6870</v>
      </c>
      <c r="I4375" t="s">
        <v>6871</v>
      </c>
      <c r="J4375">
        <v>3</v>
      </c>
      <c r="K4375" t="s">
        <v>370</v>
      </c>
      <c r="L4375" t="s">
        <v>6881</v>
      </c>
      <c r="M4375" t="s">
        <v>6873</v>
      </c>
      <c r="N4375" t="s">
        <v>6874</v>
      </c>
      <c r="O4375" t="s">
        <v>6874</v>
      </c>
      <c r="P4375" t="s">
        <v>6874</v>
      </c>
      <c r="Q4375" t="s">
        <v>6874</v>
      </c>
      <c r="R4375" t="s">
        <v>6874</v>
      </c>
      <c r="S4375">
        <v>4.8010979999999996</v>
      </c>
      <c r="T4375">
        <v>-75.723786000000004</v>
      </c>
      <c r="U4375" t="s">
        <v>20575</v>
      </c>
    </row>
    <row r="4376" spans="1:21" x14ac:dyDescent="0.3">
      <c r="A4376" t="s">
        <v>20576</v>
      </c>
      <c r="B4376" t="s">
        <v>370</v>
      </c>
      <c r="C4376" t="s">
        <v>370</v>
      </c>
      <c r="D4376" t="s">
        <v>7178</v>
      </c>
      <c r="E4376" t="s">
        <v>7178</v>
      </c>
      <c r="F4376" t="s">
        <v>20577</v>
      </c>
      <c r="G4376" t="s">
        <v>14324</v>
      </c>
      <c r="H4376" t="s">
        <v>6870</v>
      </c>
      <c r="I4376" t="s">
        <v>6880</v>
      </c>
      <c r="J4376" t="s">
        <v>370</v>
      </c>
      <c r="K4376" t="s">
        <v>370</v>
      </c>
      <c r="L4376" t="s">
        <v>6890</v>
      </c>
      <c r="M4376" t="s">
        <v>6873</v>
      </c>
      <c r="N4376" t="s">
        <v>6874</v>
      </c>
      <c r="O4376" t="s">
        <v>6875</v>
      </c>
      <c r="P4376" t="s">
        <v>6874</v>
      </c>
      <c r="Q4376" t="s">
        <v>6874</v>
      </c>
      <c r="R4376" t="s">
        <v>6874</v>
      </c>
      <c r="S4376">
        <v>4.8087169999999997</v>
      </c>
      <c r="T4376">
        <v>-75.690601000000001</v>
      </c>
      <c r="U4376" t="s">
        <v>20578</v>
      </c>
    </row>
    <row r="4377" spans="1:21" x14ac:dyDescent="0.3">
      <c r="A4377" t="s">
        <v>20579</v>
      </c>
      <c r="B4377" t="s">
        <v>370</v>
      </c>
      <c r="C4377" t="s">
        <v>11189</v>
      </c>
      <c r="D4377" t="s">
        <v>7060</v>
      </c>
      <c r="E4377" t="s">
        <v>9710</v>
      </c>
      <c r="F4377" t="s">
        <v>9832</v>
      </c>
      <c r="G4377" t="s">
        <v>9832</v>
      </c>
      <c r="H4377" t="s">
        <v>6870</v>
      </c>
      <c r="I4377" t="s">
        <v>6871</v>
      </c>
      <c r="J4377">
        <v>3</v>
      </c>
      <c r="K4377" t="s">
        <v>370</v>
      </c>
      <c r="L4377" t="s">
        <v>6881</v>
      </c>
      <c r="M4377" t="s">
        <v>6894</v>
      </c>
      <c r="N4377" t="s">
        <v>6876</v>
      </c>
      <c r="O4377" t="s">
        <v>6875</v>
      </c>
      <c r="P4377" t="s">
        <v>6876</v>
      </c>
      <c r="Q4377" t="s">
        <v>6876</v>
      </c>
      <c r="R4377" t="s">
        <v>6876</v>
      </c>
      <c r="S4377">
        <v>4.8184659999999999</v>
      </c>
      <c r="T4377">
        <v>-75.695419000000001</v>
      </c>
      <c r="U4377" t="s">
        <v>20580</v>
      </c>
    </row>
    <row r="4378" spans="1:21" x14ac:dyDescent="0.3">
      <c r="A4378" t="s">
        <v>20581</v>
      </c>
      <c r="B4378" t="s">
        <v>370</v>
      </c>
      <c r="C4378" t="s">
        <v>11178</v>
      </c>
      <c r="D4378" t="s">
        <v>6921</v>
      </c>
      <c r="E4378" t="s">
        <v>7855</v>
      </c>
      <c r="F4378" t="s">
        <v>20582</v>
      </c>
      <c r="G4378" t="s">
        <v>20583</v>
      </c>
      <c r="H4378" t="s">
        <v>6870</v>
      </c>
      <c r="I4378" t="s">
        <v>6871</v>
      </c>
      <c r="J4378">
        <v>6</v>
      </c>
      <c r="K4378">
        <v>1</v>
      </c>
      <c r="L4378" t="s">
        <v>6881</v>
      </c>
      <c r="M4378" t="s">
        <v>6873</v>
      </c>
      <c r="N4378" t="s">
        <v>6874</v>
      </c>
      <c r="O4378" t="s">
        <v>6874</v>
      </c>
      <c r="P4378" t="s">
        <v>6874</v>
      </c>
      <c r="Q4378" t="s">
        <v>6874</v>
      </c>
      <c r="R4378" t="s">
        <v>6874</v>
      </c>
      <c r="S4378">
        <v>4.8209920000000004</v>
      </c>
      <c r="T4378">
        <v>-75.682703000000004</v>
      </c>
      <c r="U4378" t="s">
        <v>6954</v>
      </c>
    </row>
    <row r="4379" spans="1:21" x14ac:dyDescent="0.3">
      <c r="A4379" t="s">
        <v>20584</v>
      </c>
      <c r="B4379" t="s">
        <v>370</v>
      </c>
      <c r="C4379" t="s">
        <v>11192</v>
      </c>
      <c r="D4379" t="s">
        <v>7060</v>
      </c>
      <c r="E4379" t="s">
        <v>20560</v>
      </c>
      <c r="F4379" t="s">
        <v>7072</v>
      </c>
      <c r="G4379" t="s">
        <v>7072</v>
      </c>
      <c r="H4379" t="s">
        <v>6870</v>
      </c>
      <c r="I4379" t="s">
        <v>6871</v>
      </c>
      <c r="J4379">
        <v>3</v>
      </c>
      <c r="K4379" t="s">
        <v>370</v>
      </c>
      <c r="L4379" t="s">
        <v>6881</v>
      </c>
      <c r="M4379" t="s">
        <v>6873</v>
      </c>
      <c r="N4379" t="s">
        <v>6874</v>
      </c>
      <c r="O4379" t="s">
        <v>6874</v>
      </c>
      <c r="P4379" t="s">
        <v>6874</v>
      </c>
      <c r="Q4379" t="s">
        <v>6874</v>
      </c>
      <c r="R4379" t="s">
        <v>6874</v>
      </c>
      <c r="S4379">
        <v>4.8010979999999996</v>
      </c>
      <c r="T4379">
        <v>-75.723786000000004</v>
      </c>
      <c r="U4379" t="s">
        <v>6941</v>
      </c>
    </row>
    <row r="4380" spans="1:21" x14ac:dyDescent="0.3">
      <c r="A4380" t="s">
        <v>20585</v>
      </c>
      <c r="B4380" t="s">
        <v>370</v>
      </c>
      <c r="C4380" t="s">
        <v>11189</v>
      </c>
      <c r="D4380" t="s">
        <v>7060</v>
      </c>
      <c r="E4380" t="s">
        <v>9710</v>
      </c>
      <c r="F4380" t="s">
        <v>20586</v>
      </c>
      <c r="G4380" t="s">
        <v>20586</v>
      </c>
      <c r="H4380" t="s">
        <v>6870</v>
      </c>
      <c r="I4380" t="s">
        <v>6871</v>
      </c>
      <c r="J4380">
        <v>2</v>
      </c>
      <c r="K4380" t="s">
        <v>370</v>
      </c>
      <c r="L4380" t="s">
        <v>6881</v>
      </c>
      <c r="M4380" t="s">
        <v>6873</v>
      </c>
      <c r="N4380" t="s">
        <v>6874</v>
      </c>
      <c r="O4380" t="s">
        <v>6875</v>
      </c>
      <c r="P4380" t="s">
        <v>6874</v>
      </c>
      <c r="Q4380" t="s">
        <v>6875</v>
      </c>
      <c r="R4380" t="s">
        <v>6874</v>
      </c>
      <c r="S4380">
        <v>4.8184659999999999</v>
      </c>
      <c r="T4380">
        <v>-75.695419000000001</v>
      </c>
      <c r="U4380" t="s">
        <v>20587</v>
      </c>
    </row>
    <row r="4381" spans="1:21" x14ac:dyDescent="0.3">
      <c r="A4381" t="s">
        <v>20588</v>
      </c>
      <c r="B4381" t="s">
        <v>370</v>
      </c>
      <c r="C4381" t="s">
        <v>11192</v>
      </c>
      <c r="D4381" t="s">
        <v>7060</v>
      </c>
      <c r="E4381" t="s">
        <v>7060</v>
      </c>
      <c r="F4381" t="s">
        <v>20589</v>
      </c>
      <c r="G4381" t="s">
        <v>20590</v>
      </c>
      <c r="H4381" t="s">
        <v>6870</v>
      </c>
      <c r="I4381" t="s">
        <v>6989</v>
      </c>
      <c r="J4381">
        <v>1</v>
      </c>
      <c r="K4381" t="s">
        <v>370</v>
      </c>
      <c r="L4381" t="s">
        <v>6881</v>
      </c>
      <c r="M4381" t="s">
        <v>6873</v>
      </c>
      <c r="N4381" t="s">
        <v>6874</v>
      </c>
      <c r="O4381" t="s">
        <v>6875</v>
      </c>
      <c r="P4381" t="s">
        <v>6875</v>
      </c>
      <c r="Q4381" t="s">
        <v>6874</v>
      </c>
      <c r="R4381" t="s">
        <v>6874</v>
      </c>
      <c r="S4381">
        <v>4.8221290000000003</v>
      </c>
      <c r="T4381">
        <v>-75.680774999999997</v>
      </c>
      <c r="U4381" t="s">
        <v>20591</v>
      </c>
    </row>
    <row r="4382" spans="1:21" x14ac:dyDescent="0.3">
      <c r="A4382" t="s">
        <v>20592</v>
      </c>
      <c r="B4382" t="s">
        <v>370</v>
      </c>
      <c r="C4382" t="s">
        <v>11192</v>
      </c>
      <c r="D4382" t="s">
        <v>7060</v>
      </c>
      <c r="E4382" t="s">
        <v>20560</v>
      </c>
      <c r="F4382" t="s">
        <v>20593</v>
      </c>
      <c r="G4382" t="s">
        <v>20593</v>
      </c>
      <c r="H4382" t="s">
        <v>6870</v>
      </c>
      <c r="I4382" t="s">
        <v>6871</v>
      </c>
      <c r="J4382">
        <v>3</v>
      </c>
      <c r="K4382" t="s">
        <v>370</v>
      </c>
      <c r="L4382" t="s">
        <v>6881</v>
      </c>
      <c r="M4382" t="s">
        <v>6873</v>
      </c>
      <c r="N4382" t="s">
        <v>6874</v>
      </c>
      <c r="O4382" t="s">
        <v>6874</v>
      </c>
      <c r="P4382" t="s">
        <v>6874</v>
      </c>
      <c r="Q4382" t="s">
        <v>6874</v>
      </c>
      <c r="R4382" t="s">
        <v>6876</v>
      </c>
      <c r="S4382">
        <v>4.8087169999999997</v>
      </c>
      <c r="T4382">
        <v>-75.690601000000001</v>
      </c>
      <c r="U4382" t="s">
        <v>6941</v>
      </c>
    </row>
    <row r="4383" spans="1:21" x14ac:dyDescent="0.3">
      <c r="A4383" t="s">
        <v>20594</v>
      </c>
      <c r="B4383" t="s">
        <v>370</v>
      </c>
      <c r="C4383" t="s">
        <v>11192</v>
      </c>
      <c r="D4383" t="s">
        <v>7060</v>
      </c>
      <c r="E4383" t="s">
        <v>10761</v>
      </c>
      <c r="F4383" t="s">
        <v>20595</v>
      </c>
      <c r="G4383" t="s">
        <v>20595</v>
      </c>
      <c r="H4383" t="s">
        <v>6870</v>
      </c>
      <c r="I4383" t="s">
        <v>6871</v>
      </c>
      <c r="J4383">
        <v>1</v>
      </c>
      <c r="K4383" t="s">
        <v>370</v>
      </c>
      <c r="L4383" t="s">
        <v>6881</v>
      </c>
      <c r="M4383" t="s">
        <v>6873</v>
      </c>
      <c r="N4383" t="s">
        <v>6874</v>
      </c>
      <c r="O4383" t="s">
        <v>6876</v>
      </c>
      <c r="P4383" t="s">
        <v>6876</v>
      </c>
      <c r="Q4383" t="s">
        <v>6876</v>
      </c>
      <c r="R4383" t="s">
        <v>6876</v>
      </c>
      <c r="S4383">
        <v>4.8010979999999996</v>
      </c>
      <c r="T4383">
        <v>-75.723786000000004</v>
      </c>
      <c r="U4383" t="s">
        <v>20596</v>
      </c>
    </row>
    <row r="4384" spans="1:21" x14ac:dyDescent="0.3">
      <c r="A4384" t="s">
        <v>20597</v>
      </c>
      <c r="B4384" t="s">
        <v>370</v>
      </c>
      <c r="C4384" t="s">
        <v>11192</v>
      </c>
      <c r="D4384" t="s">
        <v>7124</v>
      </c>
      <c r="E4384" t="s">
        <v>9341</v>
      </c>
      <c r="F4384" t="s">
        <v>20598</v>
      </c>
      <c r="G4384" t="s">
        <v>20599</v>
      </c>
      <c r="H4384" t="s">
        <v>6870</v>
      </c>
      <c r="I4384" t="s">
        <v>6871</v>
      </c>
      <c r="J4384">
        <v>2</v>
      </c>
      <c r="K4384" t="s">
        <v>370</v>
      </c>
      <c r="L4384" t="s">
        <v>6881</v>
      </c>
      <c r="M4384" t="s">
        <v>6873</v>
      </c>
      <c r="N4384" t="s">
        <v>6874</v>
      </c>
      <c r="O4384" t="s">
        <v>6874</v>
      </c>
      <c r="P4384" t="s">
        <v>6875</v>
      </c>
      <c r="Q4384" t="s">
        <v>6876</v>
      </c>
      <c r="R4384" t="s">
        <v>6874</v>
      </c>
      <c r="S4384">
        <v>4.8130509999999997</v>
      </c>
      <c r="T4384">
        <v>-75.710314999999994</v>
      </c>
      <c r="U4384" t="s">
        <v>6941</v>
      </c>
    </row>
    <row r="4385" spans="1:21" x14ac:dyDescent="0.3">
      <c r="A4385" t="s">
        <v>20600</v>
      </c>
      <c r="B4385" t="s">
        <v>370</v>
      </c>
      <c r="C4385" t="s">
        <v>11192</v>
      </c>
      <c r="D4385" t="s">
        <v>7060</v>
      </c>
      <c r="E4385" t="s">
        <v>9710</v>
      </c>
      <c r="F4385" t="s">
        <v>20601</v>
      </c>
      <c r="G4385" t="s">
        <v>20601</v>
      </c>
      <c r="H4385" t="s">
        <v>6870</v>
      </c>
      <c r="I4385" t="s">
        <v>6871</v>
      </c>
      <c r="J4385">
        <v>2</v>
      </c>
      <c r="K4385" t="s">
        <v>370</v>
      </c>
      <c r="L4385" t="s">
        <v>6872</v>
      </c>
      <c r="M4385" t="s">
        <v>6882</v>
      </c>
      <c r="N4385" t="s">
        <v>6874</v>
      </c>
      <c r="O4385" t="s">
        <v>6875</v>
      </c>
      <c r="P4385" t="s">
        <v>6875</v>
      </c>
      <c r="Q4385" t="s">
        <v>6875</v>
      </c>
      <c r="R4385" t="s">
        <v>6874</v>
      </c>
      <c r="S4385">
        <v>4.8184659999999999</v>
      </c>
      <c r="T4385">
        <v>-75.695419000000001</v>
      </c>
      <c r="U4385" t="s">
        <v>7285</v>
      </c>
    </row>
    <row r="4386" spans="1:21" x14ac:dyDescent="0.3">
      <c r="A4386" t="s">
        <v>20602</v>
      </c>
      <c r="B4386" t="s">
        <v>370</v>
      </c>
      <c r="C4386" t="s">
        <v>11189</v>
      </c>
      <c r="D4386" t="s">
        <v>7060</v>
      </c>
      <c r="E4386" t="s">
        <v>7060</v>
      </c>
      <c r="F4386" t="s">
        <v>11800</v>
      </c>
      <c r="G4386" t="s">
        <v>20603</v>
      </c>
      <c r="H4386" t="s">
        <v>6870</v>
      </c>
      <c r="I4386" t="s">
        <v>6876</v>
      </c>
      <c r="J4386">
        <v>2</v>
      </c>
      <c r="K4386" t="s">
        <v>370</v>
      </c>
      <c r="L4386" t="s">
        <v>6872</v>
      </c>
      <c r="M4386" t="s">
        <v>6882</v>
      </c>
      <c r="N4386" t="s">
        <v>6876</v>
      </c>
      <c r="O4386" t="s">
        <v>6876</v>
      </c>
      <c r="P4386" t="s">
        <v>6876</v>
      </c>
      <c r="Q4386" t="s">
        <v>6876</v>
      </c>
      <c r="R4386" t="s">
        <v>6876</v>
      </c>
      <c r="S4386">
        <v>4.8257770000000004</v>
      </c>
      <c r="T4386">
        <v>-75.696252000000001</v>
      </c>
      <c r="U4386" t="s">
        <v>20604</v>
      </c>
    </row>
    <row r="4387" spans="1:21" x14ac:dyDescent="0.3">
      <c r="A4387" t="s">
        <v>20605</v>
      </c>
      <c r="B4387" t="s">
        <v>370</v>
      </c>
      <c r="C4387" t="s">
        <v>11192</v>
      </c>
      <c r="D4387" t="s">
        <v>7124</v>
      </c>
      <c r="E4387" t="s">
        <v>6866</v>
      </c>
      <c r="F4387" t="s">
        <v>20606</v>
      </c>
      <c r="G4387" t="s">
        <v>20607</v>
      </c>
      <c r="H4387" t="s">
        <v>6870</v>
      </c>
      <c r="I4387" t="s">
        <v>6886</v>
      </c>
      <c r="J4387">
        <v>2</v>
      </c>
      <c r="K4387">
        <v>1</v>
      </c>
      <c r="L4387" t="s">
        <v>6881</v>
      </c>
      <c r="M4387" t="s">
        <v>6873</v>
      </c>
      <c r="N4387" t="s">
        <v>6874</v>
      </c>
      <c r="O4387" t="s">
        <v>6874</v>
      </c>
      <c r="P4387" t="s">
        <v>6874</v>
      </c>
      <c r="Q4387" t="s">
        <v>6876</v>
      </c>
      <c r="R4387" t="s">
        <v>6874</v>
      </c>
      <c r="S4387">
        <v>4.810505</v>
      </c>
      <c r="T4387">
        <v>-75.696259999999995</v>
      </c>
      <c r="U4387" t="s">
        <v>11889</v>
      </c>
    </row>
    <row r="4388" spans="1:21" x14ac:dyDescent="0.3">
      <c r="A4388" t="s">
        <v>20608</v>
      </c>
      <c r="B4388" t="s">
        <v>370</v>
      </c>
      <c r="C4388" t="s">
        <v>11192</v>
      </c>
      <c r="D4388" t="s">
        <v>7124</v>
      </c>
      <c r="E4388" t="s">
        <v>6866</v>
      </c>
      <c r="F4388" t="s">
        <v>20609</v>
      </c>
      <c r="G4388" t="s">
        <v>20609</v>
      </c>
      <c r="H4388" t="s">
        <v>6870</v>
      </c>
      <c r="I4388" t="s">
        <v>6871</v>
      </c>
      <c r="J4388">
        <v>1</v>
      </c>
      <c r="K4388" t="s">
        <v>370</v>
      </c>
      <c r="L4388" t="s">
        <v>6872</v>
      </c>
      <c r="M4388" t="s">
        <v>6894</v>
      </c>
      <c r="N4388" t="s">
        <v>6874</v>
      </c>
      <c r="O4388" t="s">
        <v>6875</v>
      </c>
      <c r="P4388" t="s">
        <v>6875</v>
      </c>
      <c r="Q4388" t="s">
        <v>6874</v>
      </c>
      <c r="R4388" t="s">
        <v>6874</v>
      </c>
      <c r="S4388">
        <v>4.8157990000000002</v>
      </c>
      <c r="T4388">
        <v>-75.688783999999998</v>
      </c>
      <c r="U4388" t="s">
        <v>20610</v>
      </c>
    </row>
    <row r="4389" spans="1:21" x14ac:dyDescent="0.3">
      <c r="A4389" t="s">
        <v>20611</v>
      </c>
      <c r="B4389" t="s">
        <v>370</v>
      </c>
      <c r="C4389" t="s">
        <v>11192</v>
      </c>
      <c r="D4389" t="s">
        <v>7124</v>
      </c>
      <c r="E4389" t="s">
        <v>6866</v>
      </c>
      <c r="F4389" t="s">
        <v>20612</v>
      </c>
      <c r="G4389" t="s">
        <v>20613</v>
      </c>
      <c r="H4389" t="s">
        <v>6870</v>
      </c>
      <c r="I4389" t="s">
        <v>6886</v>
      </c>
      <c r="J4389">
        <v>1</v>
      </c>
      <c r="K4389" t="s">
        <v>370</v>
      </c>
      <c r="L4389" t="s">
        <v>6881</v>
      </c>
      <c r="M4389" t="s">
        <v>6894</v>
      </c>
      <c r="N4389" t="s">
        <v>6874</v>
      </c>
      <c r="O4389" t="s">
        <v>6874</v>
      </c>
      <c r="P4389" t="s">
        <v>6875</v>
      </c>
      <c r="Q4389" t="s">
        <v>6874</v>
      </c>
      <c r="R4389" t="s">
        <v>6874</v>
      </c>
      <c r="S4389">
        <v>4.8103559999999996</v>
      </c>
      <c r="T4389">
        <v>-75.696492000000006</v>
      </c>
      <c r="U4389" t="s">
        <v>9984</v>
      </c>
    </row>
    <row r="4390" spans="1:21" x14ac:dyDescent="0.3">
      <c r="A4390" t="s">
        <v>20614</v>
      </c>
      <c r="B4390" t="s">
        <v>370</v>
      </c>
      <c r="C4390" t="s">
        <v>11192</v>
      </c>
      <c r="D4390" t="s">
        <v>7124</v>
      </c>
      <c r="E4390" t="s">
        <v>6866</v>
      </c>
      <c r="F4390" t="s">
        <v>20615</v>
      </c>
      <c r="G4390" t="s">
        <v>20616</v>
      </c>
      <c r="H4390" t="s">
        <v>6870</v>
      </c>
      <c r="I4390" t="s">
        <v>6886</v>
      </c>
      <c r="J4390">
        <v>1</v>
      </c>
      <c r="K4390" t="s">
        <v>370</v>
      </c>
      <c r="L4390" t="s">
        <v>6872</v>
      </c>
      <c r="M4390" t="s">
        <v>6894</v>
      </c>
      <c r="N4390" t="s">
        <v>6874</v>
      </c>
      <c r="O4390" t="s">
        <v>6875</v>
      </c>
      <c r="P4390" t="s">
        <v>6875</v>
      </c>
      <c r="Q4390" t="s">
        <v>6875</v>
      </c>
      <c r="R4390" t="s">
        <v>6874</v>
      </c>
      <c r="S4390">
        <v>4.8101760000000002</v>
      </c>
      <c r="T4390">
        <v>-75.695635999999993</v>
      </c>
      <c r="U4390" t="s">
        <v>7325</v>
      </c>
    </row>
    <row r="4391" spans="1:21" x14ac:dyDescent="0.3">
      <c r="A4391" t="s">
        <v>20617</v>
      </c>
      <c r="B4391" t="s">
        <v>370</v>
      </c>
      <c r="C4391" t="s">
        <v>11192</v>
      </c>
      <c r="D4391" t="s">
        <v>7124</v>
      </c>
      <c r="E4391" t="s">
        <v>6866</v>
      </c>
      <c r="F4391" t="s">
        <v>20618</v>
      </c>
      <c r="G4391" t="s">
        <v>20618</v>
      </c>
      <c r="H4391" t="s">
        <v>6870</v>
      </c>
      <c r="I4391" t="s">
        <v>6871</v>
      </c>
      <c r="J4391">
        <v>4</v>
      </c>
      <c r="K4391" t="s">
        <v>370</v>
      </c>
      <c r="L4391" t="s">
        <v>6872</v>
      </c>
      <c r="M4391" t="s">
        <v>6894</v>
      </c>
      <c r="N4391" t="s">
        <v>6874</v>
      </c>
      <c r="O4391" t="s">
        <v>6874</v>
      </c>
      <c r="P4391" t="s">
        <v>6874</v>
      </c>
      <c r="Q4391" t="s">
        <v>6874</v>
      </c>
      <c r="R4391" t="s">
        <v>6874</v>
      </c>
      <c r="S4391">
        <v>4.8108969999999998</v>
      </c>
      <c r="T4391">
        <v>-75.695312999999999</v>
      </c>
      <c r="U4391" t="s">
        <v>9084</v>
      </c>
    </row>
    <row r="4392" spans="1:21" x14ac:dyDescent="0.3">
      <c r="A4392" t="s">
        <v>20619</v>
      </c>
      <c r="B4392" t="s">
        <v>370</v>
      </c>
      <c r="C4392" t="s">
        <v>11192</v>
      </c>
      <c r="D4392" t="s">
        <v>7124</v>
      </c>
      <c r="E4392" t="s">
        <v>6866</v>
      </c>
      <c r="F4392" t="s">
        <v>20620</v>
      </c>
      <c r="G4392" t="s">
        <v>20621</v>
      </c>
      <c r="H4392" t="s">
        <v>6870</v>
      </c>
      <c r="I4392" t="s">
        <v>6880</v>
      </c>
      <c r="J4392">
        <v>1</v>
      </c>
      <c r="K4392" t="s">
        <v>370</v>
      </c>
      <c r="L4392" t="s">
        <v>6872</v>
      </c>
      <c r="M4392" t="s">
        <v>6894</v>
      </c>
      <c r="N4392" t="s">
        <v>6874</v>
      </c>
      <c r="O4392" t="s">
        <v>6875</v>
      </c>
      <c r="P4392" t="s">
        <v>6874</v>
      </c>
      <c r="Q4392" t="s">
        <v>6875</v>
      </c>
      <c r="R4392" t="s">
        <v>6874</v>
      </c>
      <c r="S4392">
        <v>4.809882</v>
      </c>
      <c r="T4392">
        <v>-75.695655000000002</v>
      </c>
      <c r="U4392" t="s">
        <v>9984</v>
      </c>
    </row>
    <row r="4393" spans="1:21" x14ac:dyDescent="0.3">
      <c r="A4393" t="s">
        <v>20622</v>
      </c>
      <c r="B4393" t="s">
        <v>370</v>
      </c>
      <c r="C4393" t="s">
        <v>11192</v>
      </c>
      <c r="D4393" t="s">
        <v>7124</v>
      </c>
      <c r="E4393" t="s">
        <v>6866</v>
      </c>
      <c r="F4393" t="s">
        <v>20623</v>
      </c>
      <c r="G4393" t="s">
        <v>20624</v>
      </c>
      <c r="H4393" t="s">
        <v>6870</v>
      </c>
      <c r="I4393" t="s">
        <v>6886</v>
      </c>
      <c r="J4393" t="s">
        <v>370</v>
      </c>
      <c r="K4393" t="s">
        <v>370</v>
      </c>
      <c r="L4393" t="s">
        <v>6881</v>
      </c>
      <c r="M4393" t="s">
        <v>6873</v>
      </c>
      <c r="N4393" t="s">
        <v>6874</v>
      </c>
      <c r="O4393" t="s">
        <v>6875</v>
      </c>
      <c r="P4393" t="s">
        <v>6874</v>
      </c>
      <c r="Q4393" t="s">
        <v>6874</v>
      </c>
      <c r="R4393" t="s">
        <v>6874</v>
      </c>
      <c r="S4393">
        <v>4.8111430000000004</v>
      </c>
      <c r="T4393">
        <v>-75.695245999999997</v>
      </c>
      <c r="U4393" t="s">
        <v>20625</v>
      </c>
    </row>
    <row r="4394" spans="1:21" x14ac:dyDescent="0.3">
      <c r="A4394" t="s">
        <v>20626</v>
      </c>
      <c r="B4394" t="s">
        <v>370</v>
      </c>
      <c r="C4394" t="s">
        <v>11192</v>
      </c>
      <c r="D4394" t="s">
        <v>7124</v>
      </c>
      <c r="E4394" t="s">
        <v>6866</v>
      </c>
      <c r="F4394" t="s">
        <v>20627</v>
      </c>
      <c r="G4394" t="s">
        <v>20628</v>
      </c>
      <c r="H4394" t="s">
        <v>6870</v>
      </c>
      <c r="I4394" t="s">
        <v>6886</v>
      </c>
      <c r="J4394" t="s">
        <v>370</v>
      </c>
      <c r="K4394" t="s">
        <v>370</v>
      </c>
      <c r="L4394" t="s">
        <v>6881</v>
      </c>
      <c r="M4394" t="s">
        <v>6873</v>
      </c>
      <c r="N4394" t="s">
        <v>6874</v>
      </c>
      <c r="O4394" t="s">
        <v>6874</v>
      </c>
      <c r="P4394" t="s">
        <v>6874</v>
      </c>
      <c r="Q4394" t="s">
        <v>6874</v>
      </c>
      <c r="R4394" t="s">
        <v>6874</v>
      </c>
      <c r="S4394">
        <v>4.8109950000000001</v>
      </c>
      <c r="T4394">
        <v>-75.695566999999997</v>
      </c>
      <c r="U4394" t="s">
        <v>7066</v>
      </c>
    </row>
    <row r="4395" spans="1:21" x14ac:dyDescent="0.3">
      <c r="A4395" t="s">
        <v>20629</v>
      </c>
      <c r="B4395" t="s">
        <v>370</v>
      </c>
      <c r="C4395" t="s">
        <v>11192</v>
      </c>
      <c r="D4395" t="s">
        <v>7124</v>
      </c>
      <c r="E4395" t="s">
        <v>6866</v>
      </c>
      <c r="F4395" t="s">
        <v>20630</v>
      </c>
      <c r="G4395" t="s">
        <v>20631</v>
      </c>
      <c r="H4395" t="s">
        <v>6870</v>
      </c>
      <c r="I4395" t="s">
        <v>6886</v>
      </c>
      <c r="J4395" t="s">
        <v>370</v>
      </c>
      <c r="K4395" t="s">
        <v>370</v>
      </c>
      <c r="L4395" t="s">
        <v>6890</v>
      </c>
      <c r="M4395" t="s">
        <v>6873</v>
      </c>
      <c r="N4395" t="s">
        <v>6874</v>
      </c>
      <c r="O4395" t="s">
        <v>6874</v>
      </c>
      <c r="P4395" t="s">
        <v>6874</v>
      </c>
      <c r="Q4395" t="s">
        <v>6876</v>
      </c>
      <c r="R4395" t="s">
        <v>6874</v>
      </c>
      <c r="S4395">
        <v>4.8112430000000002</v>
      </c>
      <c r="T4395">
        <v>-75.695330999999996</v>
      </c>
      <c r="U4395" t="s">
        <v>6941</v>
      </c>
    </row>
    <row r="4396" spans="1:21" x14ac:dyDescent="0.3">
      <c r="A4396" t="s">
        <v>20632</v>
      </c>
      <c r="B4396" t="s">
        <v>370</v>
      </c>
      <c r="C4396" t="s">
        <v>11192</v>
      </c>
      <c r="D4396" t="s">
        <v>7124</v>
      </c>
      <c r="E4396" t="s">
        <v>9341</v>
      </c>
      <c r="F4396" t="s">
        <v>20633</v>
      </c>
      <c r="G4396" t="s">
        <v>20634</v>
      </c>
      <c r="H4396" t="s">
        <v>6870</v>
      </c>
      <c r="I4396" t="s">
        <v>6886</v>
      </c>
      <c r="J4396">
        <v>1</v>
      </c>
      <c r="K4396" t="s">
        <v>370</v>
      </c>
      <c r="L4396" t="s">
        <v>6881</v>
      </c>
      <c r="M4396" t="s">
        <v>6873</v>
      </c>
      <c r="N4396" t="s">
        <v>6874</v>
      </c>
      <c r="O4396" t="s">
        <v>6875</v>
      </c>
      <c r="P4396" t="s">
        <v>6875</v>
      </c>
      <c r="Q4396" t="s">
        <v>6875</v>
      </c>
      <c r="R4396" t="s">
        <v>6874</v>
      </c>
      <c r="S4396">
        <v>4.8098080000000003</v>
      </c>
      <c r="T4396">
        <v>-75.695758999999995</v>
      </c>
      <c r="U4396" t="s">
        <v>20635</v>
      </c>
    </row>
    <row r="4397" spans="1:21" x14ac:dyDescent="0.3">
      <c r="A4397" t="s">
        <v>20636</v>
      </c>
      <c r="B4397" t="s">
        <v>370</v>
      </c>
      <c r="C4397" t="s">
        <v>11192</v>
      </c>
      <c r="D4397" t="s">
        <v>7124</v>
      </c>
      <c r="E4397" t="s">
        <v>6866</v>
      </c>
      <c r="F4397" t="s">
        <v>20637</v>
      </c>
      <c r="G4397" t="s">
        <v>20637</v>
      </c>
      <c r="H4397" t="s">
        <v>6870</v>
      </c>
      <c r="I4397" t="s">
        <v>6871</v>
      </c>
      <c r="J4397">
        <v>2</v>
      </c>
      <c r="K4397" t="s">
        <v>370</v>
      </c>
      <c r="L4397" t="s">
        <v>6872</v>
      </c>
      <c r="M4397" t="s">
        <v>6894</v>
      </c>
      <c r="N4397" t="s">
        <v>6874</v>
      </c>
      <c r="O4397" t="s">
        <v>6875</v>
      </c>
      <c r="P4397" t="s">
        <v>6874</v>
      </c>
      <c r="Q4397" t="s">
        <v>6875</v>
      </c>
      <c r="R4397" t="s">
        <v>6874</v>
      </c>
      <c r="S4397">
        <v>4.8161680000000002</v>
      </c>
      <c r="T4397">
        <v>-75.689905999999993</v>
      </c>
      <c r="U4397" t="s">
        <v>20638</v>
      </c>
    </row>
    <row r="4398" spans="1:21" x14ac:dyDescent="0.3">
      <c r="A4398" t="s">
        <v>20639</v>
      </c>
      <c r="B4398" t="s">
        <v>370</v>
      </c>
      <c r="C4398" t="s">
        <v>11192</v>
      </c>
      <c r="D4398" t="s">
        <v>7124</v>
      </c>
      <c r="E4398" t="s">
        <v>6866</v>
      </c>
      <c r="F4398" t="s">
        <v>20640</v>
      </c>
      <c r="G4398" t="s">
        <v>20640</v>
      </c>
      <c r="H4398" t="s">
        <v>6870</v>
      </c>
      <c r="I4398" t="s">
        <v>6880</v>
      </c>
      <c r="J4398">
        <v>2</v>
      </c>
      <c r="K4398" t="s">
        <v>370</v>
      </c>
      <c r="L4398" t="s">
        <v>6881</v>
      </c>
      <c r="M4398" t="s">
        <v>6891</v>
      </c>
      <c r="N4398" t="s">
        <v>6874</v>
      </c>
      <c r="O4398" t="s">
        <v>6875</v>
      </c>
      <c r="P4398" t="s">
        <v>6874</v>
      </c>
      <c r="Q4398" t="s">
        <v>6874</v>
      </c>
      <c r="R4398" t="s">
        <v>6874</v>
      </c>
      <c r="S4398">
        <v>4.8181940000000001</v>
      </c>
      <c r="T4398">
        <v>-75.712772999999999</v>
      </c>
      <c r="U4398" t="s">
        <v>7411</v>
      </c>
    </row>
    <row r="4399" spans="1:21" x14ac:dyDescent="0.3">
      <c r="A4399" t="s">
        <v>20641</v>
      </c>
      <c r="B4399" t="s">
        <v>370</v>
      </c>
      <c r="C4399" t="s">
        <v>11192</v>
      </c>
      <c r="D4399" t="s">
        <v>7124</v>
      </c>
      <c r="E4399" t="s">
        <v>6866</v>
      </c>
      <c r="F4399" t="s">
        <v>20642</v>
      </c>
      <c r="G4399" t="s">
        <v>7344</v>
      </c>
      <c r="H4399" t="s">
        <v>6870</v>
      </c>
      <c r="I4399" t="s">
        <v>6880</v>
      </c>
      <c r="J4399">
        <v>4</v>
      </c>
      <c r="K4399">
        <v>1</v>
      </c>
      <c r="L4399" t="s">
        <v>6881</v>
      </c>
      <c r="M4399" t="s">
        <v>6873</v>
      </c>
      <c r="N4399" t="s">
        <v>6874</v>
      </c>
      <c r="O4399" t="s">
        <v>6875</v>
      </c>
      <c r="P4399" t="s">
        <v>6874</v>
      </c>
      <c r="Q4399" t="s">
        <v>6874</v>
      </c>
      <c r="R4399" t="s">
        <v>6874</v>
      </c>
      <c r="S4399">
        <v>4.8161360000000002</v>
      </c>
      <c r="T4399">
        <v>-75.689618999999993</v>
      </c>
      <c r="U4399" t="s">
        <v>11889</v>
      </c>
    </row>
    <row r="4400" spans="1:21" x14ac:dyDescent="0.3">
      <c r="A4400" t="s">
        <v>20643</v>
      </c>
      <c r="B4400" t="s">
        <v>370</v>
      </c>
      <c r="C4400" t="s">
        <v>11192</v>
      </c>
      <c r="D4400" t="s">
        <v>7124</v>
      </c>
      <c r="E4400" t="s">
        <v>6866</v>
      </c>
      <c r="F4400" t="s">
        <v>20644</v>
      </c>
      <c r="G4400" t="s">
        <v>20644</v>
      </c>
      <c r="H4400" t="s">
        <v>6870</v>
      </c>
      <c r="I4400" t="s">
        <v>7157</v>
      </c>
      <c r="J4400" t="s">
        <v>370</v>
      </c>
      <c r="K4400" t="s">
        <v>370</v>
      </c>
      <c r="L4400" t="s">
        <v>6881</v>
      </c>
      <c r="M4400" t="s">
        <v>6873</v>
      </c>
      <c r="N4400" t="s">
        <v>6876</v>
      </c>
      <c r="O4400" t="s">
        <v>6875</v>
      </c>
      <c r="P4400" t="s">
        <v>6874</v>
      </c>
      <c r="Q4400" t="s">
        <v>6875</v>
      </c>
      <c r="R4400" t="s">
        <v>6874</v>
      </c>
      <c r="S4400">
        <v>4.8155580000000002</v>
      </c>
      <c r="T4400">
        <v>-75.688046</v>
      </c>
      <c r="U4400" t="s">
        <v>20645</v>
      </c>
    </row>
    <row r="4401" spans="1:21" x14ac:dyDescent="0.3">
      <c r="A4401" t="s">
        <v>20646</v>
      </c>
      <c r="B4401" t="s">
        <v>370</v>
      </c>
      <c r="C4401" t="s">
        <v>11192</v>
      </c>
      <c r="D4401" t="s">
        <v>7124</v>
      </c>
      <c r="E4401" t="s">
        <v>6866</v>
      </c>
      <c r="F4401" t="s">
        <v>20647</v>
      </c>
      <c r="G4401" t="s">
        <v>20647</v>
      </c>
      <c r="H4401" t="s">
        <v>6870</v>
      </c>
      <c r="I4401" t="s">
        <v>6871</v>
      </c>
      <c r="J4401">
        <v>2</v>
      </c>
      <c r="K4401" t="s">
        <v>370</v>
      </c>
      <c r="L4401" t="s">
        <v>6881</v>
      </c>
      <c r="M4401" t="s">
        <v>6873</v>
      </c>
      <c r="N4401" t="s">
        <v>6874</v>
      </c>
      <c r="O4401" t="s">
        <v>6874</v>
      </c>
      <c r="P4401" t="s">
        <v>6875</v>
      </c>
      <c r="Q4401" t="s">
        <v>6874</v>
      </c>
      <c r="R4401" t="s">
        <v>6876</v>
      </c>
      <c r="S4401">
        <v>4.8155169999999998</v>
      </c>
      <c r="T4401">
        <v>-75.687638000000007</v>
      </c>
      <c r="U4401" t="s">
        <v>20648</v>
      </c>
    </row>
    <row r="4402" spans="1:21" x14ac:dyDescent="0.3">
      <c r="A4402" t="s">
        <v>20649</v>
      </c>
      <c r="B4402" t="s">
        <v>370</v>
      </c>
      <c r="C4402" t="s">
        <v>11192</v>
      </c>
      <c r="D4402" t="s">
        <v>7124</v>
      </c>
      <c r="E4402" t="s">
        <v>6866</v>
      </c>
      <c r="F4402" t="s">
        <v>20650</v>
      </c>
      <c r="G4402" t="s">
        <v>20650</v>
      </c>
      <c r="H4402" t="s">
        <v>6870</v>
      </c>
      <c r="I4402" t="s">
        <v>6880</v>
      </c>
      <c r="J4402">
        <v>3</v>
      </c>
      <c r="K4402">
        <v>1</v>
      </c>
      <c r="L4402" t="s">
        <v>6881</v>
      </c>
      <c r="M4402" t="s">
        <v>6891</v>
      </c>
      <c r="N4402" t="s">
        <v>6874</v>
      </c>
      <c r="O4402" t="s">
        <v>6875</v>
      </c>
      <c r="P4402" t="s">
        <v>6874</v>
      </c>
      <c r="Q4402" t="s">
        <v>6874</v>
      </c>
      <c r="R4402" t="s">
        <v>6874</v>
      </c>
      <c r="S4402">
        <v>4.8156920000000003</v>
      </c>
      <c r="T4402">
        <v>-75.688404000000006</v>
      </c>
      <c r="U4402" t="s">
        <v>11993</v>
      </c>
    </row>
    <row r="4403" spans="1:21" x14ac:dyDescent="0.3">
      <c r="A4403" t="s">
        <v>20651</v>
      </c>
      <c r="B4403" t="s">
        <v>370</v>
      </c>
      <c r="C4403" t="s">
        <v>11192</v>
      </c>
      <c r="D4403" t="s">
        <v>7124</v>
      </c>
      <c r="E4403" t="s">
        <v>6866</v>
      </c>
      <c r="F4403" t="s">
        <v>20652</v>
      </c>
      <c r="G4403" t="s">
        <v>20652</v>
      </c>
      <c r="H4403" t="s">
        <v>6870</v>
      </c>
      <c r="I4403" t="s">
        <v>6871</v>
      </c>
      <c r="J4403">
        <v>1</v>
      </c>
      <c r="K4403" t="s">
        <v>370</v>
      </c>
      <c r="L4403" t="s">
        <v>6890</v>
      </c>
      <c r="M4403" t="s">
        <v>6873</v>
      </c>
      <c r="N4403" t="s">
        <v>6874</v>
      </c>
      <c r="O4403" t="s">
        <v>6875</v>
      </c>
      <c r="P4403" t="s">
        <v>6875</v>
      </c>
      <c r="Q4403" t="s">
        <v>6874</v>
      </c>
      <c r="R4403" t="s">
        <v>6874</v>
      </c>
      <c r="S4403">
        <v>4.8156860000000004</v>
      </c>
      <c r="T4403">
        <v>-75.688343000000003</v>
      </c>
      <c r="U4403" t="s">
        <v>20653</v>
      </c>
    </row>
    <row r="4404" spans="1:21" x14ac:dyDescent="0.3">
      <c r="A4404" t="s">
        <v>20654</v>
      </c>
      <c r="B4404" t="s">
        <v>370</v>
      </c>
      <c r="C4404" t="s">
        <v>11192</v>
      </c>
      <c r="D4404" t="s">
        <v>7124</v>
      </c>
      <c r="E4404" t="s">
        <v>6866</v>
      </c>
      <c r="F4404" t="s">
        <v>20655</v>
      </c>
      <c r="G4404" t="s">
        <v>20655</v>
      </c>
      <c r="H4404" t="s">
        <v>6870</v>
      </c>
      <c r="I4404" t="s">
        <v>6880</v>
      </c>
      <c r="J4404">
        <v>3</v>
      </c>
      <c r="K4404" t="s">
        <v>370</v>
      </c>
      <c r="L4404" t="s">
        <v>6881</v>
      </c>
      <c r="M4404" t="s">
        <v>6873</v>
      </c>
      <c r="N4404" t="s">
        <v>6874</v>
      </c>
      <c r="O4404" t="s">
        <v>6874</v>
      </c>
      <c r="P4404" t="s">
        <v>6874</v>
      </c>
      <c r="Q4404" t="s">
        <v>6874</v>
      </c>
      <c r="R4404" t="s">
        <v>6874</v>
      </c>
      <c r="S4404">
        <v>4.8149150000000001</v>
      </c>
      <c r="T4404">
        <v>-75.688333999999998</v>
      </c>
      <c r="U4404" t="s">
        <v>6941</v>
      </c>
    </row>
    <row r="4405" spans="1:21" x14ac:dyDescent="0.3">
      <c r="A4405" t="s">
        <v>20656</v>
      </c>
      <c r="B4405" t="s">
        <v>370</v>
      </c>
      <c r="C4405" t="s">
        <v>11192</v>
      </c>
      <c r="D4405" t="s">
        <v>7124</v>
      </c>
      <c r="E4405" t="s">
        <v>6866</v>
      </c>
      <c r="F4405" t="s">
        <v>20657</v>
      </c>
      <c r="G4405" t="s">
        <v>20658</v>
      </c>
      <c r="H4405" t="s">
        <v>6870</v>
      </c>
      <c r="I4405" t="s">
        <v>6886</v>
      </c>
      <c r="J4405">
        <v>5</v>
      </c>
      <c r="K4405">
        <v>1</v>
      </c>
      <c r="L4405" t="s">
        <v>6890</v>
      </c>
      <c r="M4405" t="s">
        <v>6891</v>
      </c>
      <c r="N4405" t="s">
        <v>6874</v>
      </c>
      <c r="O4405" t="s">
        <v>6874</v>
      </c>
      <c r="P4405" t="s">
        <v>6874</v>
      </c>
      <c r="Q4405" t="s">
        <v>6874</v>
      </c>
      <c r="R4405" t="s">
        <v>6874</v>
      </c>
      <c r="S4405">
        <v>4.8150029999999999</v>
      </c>
      <c r="T4405">
        <v>-75.688422000000003</v>
      </c>
      <c r="U4405" t="s">
        <v>6941</v>
      </c>
    </row>
    <row r="4406" spans="1:21" x14ac:dyDescent="0.3">
      <c r="A4406" t="s">
        <v>20659</v>
      </c>
      <c r="B4406" t="s">
        <v>370</v>
      </c>
      <c r="C4406" t="s">
        <v>11192</v>
      </c>
      <c r="D4406" t="s">
        <v>7124</v>
      </c>
      <c r="E4406" t="s">
        <v>6866</v>
      </c>
      <c r="F4406" t="s">
        <v>20660</v>
      </c>
      <c r="G4406" t="s">
        <v>20660</v>
      </c>
      <c r="H4406" t="s">
        <v>6870</v>
      </c>
      <c r="I4406" t="s">
        <v>6880</v>
      </c>
      <c r="J4406">
        <v>3</v>
      </c>
      <c r="K4406">
        <v>1</v>
      </c>
      <c r="L4406" t="s">
        <v>6881</v>
      </c>
      <c r="M4406" t="s">
        <v>6891</v>
      </c>
      <c r="N4406" t="s">
        <v>6874</v>
      </c>
      <c r="O4406" t="s">
        <v>6874</v>
      </c>
      <c r="P4406" t="s">
        <v>6874</v>
      </c>
      <c r="Q4406" t="s">
        <v>6875</v>
      </c>
      <c r="R4406" t="s">
        <v>6874</v>
      </c>
      <c r="S4406">
        <v>4.8091540000000004</v>
      </c>
      <c r="T4406">
        <v>-75.687094000000002</v>
      </c>
      <c r="U4406" t="s">
        <v>20661</v>
      </c>
    </row>
    <row r="4407" spans="1:21" x14ac:dyDescent="0.3">
      <c r="A4407" t="s">
        <v>20662</v>
      </c>
      <c r="B4407" t="s">
        <v>370</v>
      </c>
      <c r="C4407" t="s">
        <v>11192</v>
      </c>
      <c r="D4407" t="s">
        <v>7124</v>
      </c>
      <c r="E4407" t="s">
        <v>6866</v>
      </c>
      <c r="F4407" t="s">
        <v>20663</v>
      </c>
      <c r="G4407" t="s">
        <v>20664</v>
      </c>
      <c r="H4407" t="s">
        <v>6870</v>
      </c>
      <c r="I4407" t="s">
        <v>6886</v>
      </c>
      <c r="J4407">
        <v>1</v>
      </c>
      <c r="K4407" t="s">
        <v>370</v>
      </c>
      <c r="L4407" t="s">
        <v>6881</v>
      </c>
      <c r="M4407" t="s">
        <v>6873</v>
      </c>
      <c r="N4407" t="s">
        <v>6874</v>
      </c>
      <c r="O4407" t="s">
        <v>6874</v>
      </c>
      <c r="P4407" t="s">
        <v>6874</v>
      </c>
      <c r="Q4407" t="s">
        <v>6874</v>
      </c>
      <c r="R4407" t="s">
        <v>6874</v>
      </c>
      <c r="S4407">
        <v>4.8105979999999997</v>
      </c>
      <c r="T4407">
        <v>-75.699235999999999</v>
      </c>
      <c r="U4407" t="s">
        <v>6941</v>
      </c>
    </row>
    <row r="4408" spans="1:21" x14ac:dyDescent="0.3">
      <c r="A4408" t="s">
        <v>20665</v>
      </c>
      <c r="B4408" t="s">
        <v>370</v>
      </c>
      <c r="C4408" t="s">
        <v>11192</v>
      </c>
      <c r="D4408" t="s">
        <v>7124</v>
      </c>
      <c r="E4408" t="s">
        <v>6866</v>
      </c>
      <c r="F4408" t="s">
        <v>20666</v>
      </c>
      <c r="G4408" t="s">
        <v>20667</v>
      </c>
      <c r="H4408" t="s">
        <v>6870</v>
      </c>
      <c r="I4408" t="s">
        <v>6886</v>
      </c>
      <c r="J4408">
        <v>1</v>
      </c>
      <c r="K4408" t="s">
        <v>370</v>
      </c>
      <c r="L4408" t="s">
        <v>6881</v>
      </c>
      <c r="M4408" t="s">
        <v>6873</v>
      </c>
      <c r="N4408" t="s">
        <v>6874</v>
      </c>
      <c r="O4408" t="s">
        <v>6875</v>
      </c>
      <c r="P4408" t="s">
        <v>6874</v>
      </c>
      <c r="Q4408" t="s">
        <v>6875</v>
      </c>
      <c r="R4408" t="s">
        <v>6874</v>
      </c>
      <c r="S4408">
        <v>4.810797</v>
      </c>
      <c r="T4408">
        <v>-75.698650000000001</v>
      </c>
      <c r="U4408" t="s">
        <v>7411</v>
      </c>
    </row>
    <row r="4409" spans="1:21" x14ac:dyDescent="0.3">
      <c r="A4409" t="s">
        <v>20668</v>
      </c>
      <c r="B4409" t="s">
        <v>370</v>
      </c>
      <c r="C4409" t="s">
        <v>11192</v>
      </c>
      <c r="D4409" t="s">
        <v>7124</v>
      </c>
      <c r="E4409" t="s">
        <v>6866</v>
      </c>
      <c r="F4409" t="s">
        <v>20669</v>
      </c>
      <c r="G4409" t="s">
        <v>20669</v>
      </c>
      <c r="H4409" t="s">
        <v>6870</v>
      </c>
      <c r="I4409" t="s">
        <v>6880</v>
      </c>
      <c r="J4409">
        <v>3</v>
      </c>
      <c r="K4409" t="s">
        <v>370</v>
      </c>
      <c r="L4409" t="s">
        <v>6890</v>
      </c>
      <c r="M4409" t="s">
        <v>6891</v>
      </c>
      <c r="N4409" t="s">
        <v>6874</v>
      </c>
      <c r="O4409" t="s">
        <v>6874</v>
      </c>
      <c r="P4409" t="s">
        <v>6874</v>
      </c>
      <c r="Q4409" t="s">
        <v>6875</v>
      </c>
      <c r="R4409" t="s">
        <v>6874</v>
      </c>
      <c r="S4409">
        <v>4.8107249999999997</v>
      </c>
      <c r="T4409">
        <v>-75.699055000000001</v>
      </c>
      <c r="U4409" t="s">
        <v>7411</v>
      </c>
    </row>
    <row r="4410" spans="1:21" x14ac:dyDescent="0.3">
      <c r="A4410" t="s">
        <v>20670</v>
      </c>
      <c r="B4410" t="s">
        <v>370</v>
      </c>
      <c r="C4410" t="s">
        <v>11192</v>
      </c>
      <c r="D4410" t="s">
        <v>7124</v>
      </c>
      <c r="E4410" t="s">
        <v>6866</v>
      </c>
      <c r="F4410" t="s">
        <v>20671</v>
      </c>
      <c r="G4410" t="s">
        <v>20672</v>
      </c>
      <c r="H4410" t="s">
        <v>6870</v>
      </c>
      <c r="I4410" t="s">
        <v>15954</v>
      </c>
      <c r="J4410">
        <v>4</v>
      </c>
      <c r="K4410" t="s">
        <v>370</v>
      </c>
      <c r="L4410" t="s">
        <v>6890</v>
      </c>
      <c r="M4410" t="s">
        <v>6873</v>
      </c>
      <c r="N4410" t="s">
        <v>6874</v>
      </c>
      <c r="O4410" t="s">
        <v>6874</v>
      </c>
      <c r="P4410" t="s">
        <v>6874</v>
      </c>
      <c r="Q4410" t="s">
        <v>6874</v>
      </c>
      <c r="R4410" t="s">
        <v>6874</v>
      </c>
      <c r="S4410">
        <v>4.8141090000000002</v>
      </c>
      <c r="T4410">
        <v>-75.688567000000006</v>
      </c>
      <c r="U4410" t="s">
        <v>11023</v>
      </c>
    </row>
    <row r="4411" spans="1:21" x14ac:dyDescent="0.3">
      <c r="A4411" t="s">
        <v>20673</v>
      </c>
      <c r="B4411" t="s">
        <v>370</v>
      </c>
      <c r="C4411" t="s">
        <v>11192</v>
      </c>
      <c r="D4411" t="s">
        <v>7124</v>
      </c>
      <c r="E4411" t="s">
        <v>6866</v>
      </c>
      <c r="F4411" t="s">
        <v>20674</v>
      </c>
      <c r="G4411" t="s">
        <v>20675</v>
      </c>
      <c r="H4411" t="s">
        <v>6870</v>
      </c>
      <c r="I4411" t="s">
        <v>6880</v>
      </c>
      <c r="J4411">
        <v>5</v>
      </c>
      <c r="K4411">
        <v>1</v>
      </c>
      <c r="L4411" t="s">
        <v>6881</v>
      </c>
      <c r="M4411" t="s">
        <v>6873</v>
      </c>
      <c r="N4411" t="s">
        <v>6874</v>
      </c>
      <c r="O4411" t="s">
        <v>6874</v>
      </c>
      <c r="P4411" t="s">
        <v>6874</v>
      </c>
      <c r="Q4411" t="s">
        <v>6874</v>
      </c>
      <c r="R4411" t="s">
        <v>6874</v>
      </c>
      <c r="S4411">
        <v>4.8141590000000001</v>
      </c>
      <c r="T4411">
        <v>-75.688996000000003</v>
      </c>
      <c r="U4411" t="s">
        <v>20676</v>
      </c>
    </row>
    <row r="4412" spans="1:21" x14ac:dyDescent="0.3">
      <c r="A4412" t="s">
        <v>20677</v>
      </c>
      <c r="B4412" t="s">
        <v>370</v>
      </c>
      <c r="C4412" t="s">
        <v>11192</v>
      </c>
      <c r="D4412" t="s">
        <v>7124</v>
      </c>
      <c r="E4412" t="s">
        <v>6866</v>
      </c>
      <c r="F4412" t="s">
        <v>20678</v>
      </c>
      <c r="G4412" t="s">
        <v>20679</v>
      </c>
      <c r="H4412" t="s">
        <v>6870</v>
      </c>
      <c r="I4412" t="s">
        <v>6880</v>
      </c>
      <c r="J4412">
        <v>5</v>
      </c>
      <c r="K4412" t="s">
        <v>370</v>
      </c>
      <c r="L4412" t="s">
        <v>6890</v>
      </c>
      <c r="M4412" t="s">
        <v>6891</v>
      </c>
      <c r="N4412" t="s">
        <v>6874</v>
      </c>
      <c r="O4412" t="s">
        <v>6874</v>
      </c>
      <c r="P4412" t="s">
        <v>6874</v>
      </c>
      <c r="Q4412" t="s">
        <v>6874</v>
      </c>
      <c r="R4412" t="s">
        <v>6874</v>
      </c>
      <c r="S4412">
        <v>4.8138040000000002</v>
      </c>
      <c r="T4412">
        <v>-75.687920000000005</v>
      </c>
      <c r="U4412" t="s">
        <v>20680</v>
      </c>
    </row>
    <row r="4413" spans="1:21" x14ac:dyDescent="0.3">
      <c r="A4413" t="s">
        <v>20681</v>
      </c>
      <c r="B4413" t="s">
        <v>370</v>
      </c>
      <c r="C4413" t="s">
        <v>11192</v>
      </c>
      <c r="D4413" t="s">
        <v>7124</v>
      </c>
      <c r="E4413" t="s">
        <v>6866</v>
      </c>
      <c r="F4413" t="s">
        <v>20682</v>
      </c>
      <c r="G4413" t="s">
        <v>20682</v>
      </c>
      <c r="H4413" t="s">
        <v>6870</v>
      </c>
      <c r="I4413" t="s">
        <v>6880</v>
      </c>
      <c r="J4413">
        <v>4</v>
      </c>
      <c r="K4413" t="s">
        <v>370</v>
      </c>
      <c r="L4413" t="s">
        <v>6881</v>
      </c>
      <c r="M4413" t="s">
        <v>6873</v>
      </c>
      <c r="N4413" t="s">
        <v>6874</v>
      </c>
      <c r="O4413" t="s">
        <v>6874</v>
      </c>
      <c r="P4413" t="s">
        <v>6874</v>
      </c>
      <c r="Q4413" t="s">
        <v>6874</v>
      </c>
      <c r="R4413" t="s">
        <v>6874</v>
      </c>
      <c r="S4413">
        <v>4.8130269999999999</v>
      </c>
      <c r="T4413">
        <v>-75.688074999999998</v>
      </c>
      <c r="U4413" t="s">
        <v>20683</v>
      </c>
    </row>
    <row r="4414" spans="1:21" x14ac:dyDescent="0.3">
      <c r="A4414" t="s">
        <v>20684</v>
      </c>
      <c r="B4414" t="s">
        <v>370</v>
      </c>
      <c r="C4414" t="s">
        <v>11192</v>
      </c>
      <c r="D4414" t="s">
        <v>7124</v>
      </c>
      <c r="E4414" t="s">
        <v>6866</v>
      </c>
      <c r="F4414" t="s">
        <v>20685</v>
      </c>
      <c r="G4414" t="s">
        <v>20685</v>
      </c>
      <c r="H4414" t="s">
        <v>6870</v>
      </c>
      <c r="I4414" t="s">
        <v>6880</v>
      </c>
      <c r="J4414" t="s">
        <v>370</v>
      </c>
      <c r="K4414" t="s">
        <v>370</v>
      </c>
      <c r="L4414" t="s">
        <v>6881</v>
      </c>
      <c r="M4414" t="s">
        <v>6873</v>
      </c>
      <c r="N4414" t="s">
        <v>6874</v>
      </c>
      <c r="O4414" t="s">
        <v>6874</v>
      </c>
      <c r="P4414" t="s">
        <v>6874</v>
      </c>
      <c r="Q4414" t="s">
        <v>6875</v>
      </c>
      <c r="R4414" t="s">
        <v>6874</v>
      </c>
      <c r="S4414">
        <v>4.8130439999999997</v>
      </c>
      <c r="T4414">
        <v>-75.688511000000005</v>
      </c>
      <c r="U4414" t="s">
        <v>20686</v>
      </c>
    </row>
    <row r="4415" spans="1:21" x14ac:dyDescent="0.3">
      <c r="A4415" t="s">
        <v>20687</v>
      </c>
      <c r="B4415" t="s">
        <v>370</v>
      </c>
      <c r="C4415" t="s">
        <v>11189</v>
      </c>
      <c r="D4415" t="s">
        <v>7124</v>
      </c>
      <c r="E4415" t="s">
        <v>16446</v>
      </c>
      <c r="F4415" t="s">
        <v>20688</v>
      </c>
      <c r="G4415" t="s">
        <v>20689</v>
      </c>
      <c r="H4415" t="s">
        <v>6870</v>
      </c>
      <c r="I4415" t="s">
        <v>6871</v>
      </c>
      <c r="J4415">
        <v>12</v>
      </c>
      <c r="K4415">
        <v>2</v>
      </c>
      <c r="L4415" t="s">
        <v>6890</v>
      </c>
      <c r="M4415" t="s">
        <v>6891</v>
      </c>
      <c r="N4415" t="s">
        <v>6874</v>
      </c>
      <c r="O4415" t="s">
        <v>6874</v>
      </c>
      <c r="P4415" t="s">
        <v>6874</v>
      </c>
      <c r="Q4415" t="s">
        <v>6874</v>
      </c>
      <c r="R4415" t="s">
        <v>6874</v>
      </c>
      <c r="S4415">
        <v>4.8043079999999998</v>
      </c>
      <c r="T4415">
        <v>-75.685620999999998</v>
      </c>
      <c r="U4415" t="s">
        <v>20690</v>
      </c>
    </row>
    <row r="4416" spans="1:21" x14ac:dyDescent="0.3">
      <c r="A4416" t="s">
        <v>20691</v>
      </c>
      <c r="B4416" t="s">
        <v>370</v>
      </c>
      <c r="C4416" t="s">
        <v>11192</v>
      </c>
      <c r="D4416" t="s">
        <v>7124</v>
      </c>
      <c r="E4416" t="s">
        <v>16446</v>
      </c>
      <c r="F4416" t="s">
        <v>20692</v>
      </c>
      <c r="G4416" t="s">
        <v>20693</v>
      </c>
      <c r="H4416" t="s">
        <v>6870</v>
      </c>
      <c r="I4416" t="s">
        <v>6871</v>
      </c>
      <c r="J4416">
        <v>7</v>
      </c>
      <c r="K4416">
        <v>2</v>
      </c>
      <c r="L4416" t="s">
        <v>6881</v>
      </c>
      <c r="M4416" t="s">
        <v>6873</v>
      </c>
      <c r="N4416" t="s">
        <v>6874</v>
      </c>
      <c r="O4416" t="s">
        <v>6874</v>
      </c>
      <c r="P4416" t="s">
        <v>6874</v>
      </c>
      <c r="Q4416" t="s">
        <v>6874</v>
      </c>
      <c r="R4416" t="s">
        <v>6874</v>
      </c>
      <c r="S4416">
        <v>4.8044690000000001</v>
      </c>
      <c r="T4416">
        <v>-75.687306000000007</v>
      </c>
      <c r="U4416" t="s">
        <v>20694</v>
      </c>
    </row>
    <row r="4417" spans="1:21" x14ac:dyDescent="0.3">
      <c r="A4417" t="s">
        <v>20695</v>
      </c>
      <c r="B4417" t="s">
        <v>370</v>
      </c>
      <c r="C4417" t="s">
        <v>11192</v>
      </c>
      <c r="D4417" t="s">
        <v>7124</v>
      </c>
      <c r="E4417" t="s">
        <v>6866</v>
      </c>
      <c r="F4417" t="s">
        <v>20696</v>
      </c>
      <c r="G4417" t="s">
        <v>20697</v>
      </c>
      <c r="H4417" t="s">
        <v>6870</v>
      </c>
      <c r="I4417" t="s">
        <v>6880</v>
      </c>
      <c r="J4417">
        <v>3</v>
      </c>
      <c r="K4417" t="s">
        <v>370</v>
      </c>
      <c r="L4417" t="s">
        <v>6881</v>
      </c>
      <c r="M4417" t="s">
        <v>6873</v>
      </c>
      <c r="N4417" t="s">
        <v>6876</v>
      </c>
      <c r="O4417" t="s">
        <v>6875</v>
      </c>
      <c r="P4417" t="s">
        <v>6874</v>
      </c>
      <c r="Q4417" t="s">
        <v>6874</v>
      </c>
      <c r="R4417" t="s">
        <v>6876</v>
      </c>
      <c r="S4417">
        <v>4.8132060000000001</v>
      </c>
      <c r="T4417">
        <v>-75.687939999999998</v>
      </c>
      <c r="U4417" t="s">
        <v>20698</v>
      </c>
    </row>
    <row r="4418" spans="1:21" x14ac:dyDescent="0.3">
      <c r="A4418" t="s">
        <v>20699</v>
      </c>
      <c r="B4418" t="s">
        <v>370</v>
      </c>
      <c r="C4418" t="s">
        <v>370</v>
      </c>
      <c r="D4418" t="s">
        <v>7124</v>
      </c>
      <c r="E4418" t="s">
        <v>6866</v>
      </c>
      <c r="F4418" t="s">
        <v>20700</v>
      </c>
      <c r="G4418" t="s">
        <v>20701</v>
      </c>
      <c r="H4418" t="s">
        <v>6870</v>
      </c>
      <c r="I4418" t="s">
        <v>6880</v>
      </c>
      <c r="J4418">
        <v>4</v>
      </c>
      <c r="K4418" t="s">
        <v>370</v>
      </c>
      <c r="L4418" t="s">
        <v>6881</v>
      </c>
      <c r="M4418" t="s">
        <v>6873</v>
      </c>
      <c r="N4418" t="s">
        <v>6876</v>
      </c>
      <c r="O4418" t="s">
        <v>6876</v>
      </c>
      <c r="P4418" t="s">
        <v>6875</v>
      </c>
      <c r="Q4418" t="s">
        <v>6874</v>
      </c>
      <c r="R4418" t="s">
        <v>6874</v>
      </c>
      <c r="S4418">
        <v>4.8133220000000003</v>
      </c>
      <c r="T4418">
        <v>-75.688671999999997</v>
      </c>
      <c r="U4418" t="s">
        <v>20702</v>
      </c>
    </row>
    <row r="4419" spans="1:21" x14ac:dyDescent="0.3">
      <c r="A4419" t="s">
        <v>20703</v>
      </c>
      <c r="B4419" t="s">
        <v>370</v>
      </c>
      <c r="C4419" t="s">
        <v>11192</v>
      </c>
      <c r="D4419" t="s">
        <v>7124</v>
      </c>
      <c r="E4419" t="s">
        <v>6866</v>
      </c>
      <c r="F4419" t="s">
        <v>20704</v>
      </c>
      <c r="G4419" t="s">
        <v>20705</v>
      </c>
      <c r="H4419" t="s">
        <v>6870</v>
      </c>
      <c r="I4419" t="s">
        <v>6880</v>
      </c>
      <c r="J4419">
        <v>4</v>
      </c>
      <c r="K4419" t="s">
        <v>370</v>
      </c>
      <c r="L4419" t="s">
        <v>6872</v>
      </c>
      <c r="M4419" t="s">
        <v>6894</v>
      </c>
      <c r="N4419" t="s">
        <v>6874</v>
      </c>
      <c r="O4419" t="s">
        <v>6875</v>
      </c>
      <c r="P4419" t="s">
        <v>6874</v>
      </c>
      <c r="Q4419" t="s">
        <v>6874</v>
      </c>
      <c r="R4419" t="s">
        <v>6874</v>
      </c>
      <c r="S4419">
        <v>4.813294</v>
      </c>
      <c r="T4419">
        <v>-75.688445000000002</v>
      </c>
      <c r="U4419" t="s">
        <v>20706</v>
      </c>
    </row>
    <row r="4420" spans="1:21" x14ac:dyDescent="0.3">
      <c r="A4420" t="s">
        <v>20707</v>
      </c>
      <c r="B4420" t="s">
        <v>370</v>
      </c>
      <c r="C4420" t="s">
        <v>11192</v>
      </c>
      <c r="D4420" t="s">
        <v>7124</v>
      </c>
      <c r="E4420" t="s">
        <v>6866</v>
      </c>
      <c r="F4420" t="s">
        <v>20708</v>
      </c>
      <c r="G4420" t="s">
        <v>20709</v>
      </c>
      <c r="H4420" t="s">
        <v>6870</v>
      </c>
      <c r="I4420" t="s">
        <v>6880</v>
      </c>
      <c r="J4420">
        <v>4</v>
      </c>
      <c r="K4420">
        <v>1</v>
      </c>
      <c r="L4420" t="s">
        <v>6872</v>
      </c>
      <c r="M4420" t="s">
        <v>6894</v>
      </c>
      <c r="N4420" t="s">
        <v>6875</v>
      </c>
      <c r="O4420" t="s">
        <v>6875</v>
      </c>
      <c r="P4420" t="s">
        <v>6875</v>
      </c>
      <c r="Q4420" t="s">
        <v>6874</v>
      </c>
      <c r="R4420" t="s">
        <v>6874</v>
      </c>
      <c r="S4420">
        <v>4.8267199999999999</v>
      </c>
      <c r="T4420">
        <v>-75.697827000000004</v>
      </c>
      <c r="U4420" t="s">
        <v>20710</v>
      </c>
    </row>
    <row r="4421" spans="1:21" x14ac:dyDescent="0.3">
      <c r="A4421" t="s">
        <v>20711</v>
      </c>
      <c r="B4421" t="s">
        <v>370</v>
      </c>
      <c r="C4421" t="s">
        <v>11192</v>
      </c>
      <c r="D4421" t="s">
        <v>7124</v>
      </c>
      <c r="E4421" t="s">
        <v>6866</v>
      </c>
      <c r="F4421" t="s">
        <v>20712</v>
      </c>
      <c r="G4421" t="s">
        <v>10768</v>
      </c>
      <c r="H4421" t="s">
        <v>6870</v>
      </c>
      <c r="I4421" t="s">
        <v>20253</v>
      </c>
      <c r="J4421">
        <v>4</v>
      </c>
      <c r="K4421">
        <v>1</v>
      </c>
      <c r="L4421" t="s">
        <v>6881</v>
      </c>
      <c r="M4421" t="s">
        <v>6873</v>
      </c>
      <c r="N4421" t="s">
        <v>6874</v>
      </c>
      <c r="O4421" t="s">
        <v>6875</v>
      </c>
      <c r="P4421" t="s">
        <v>6874</v>
      </c>
      <c r="Q4421" t="s">
        <v>6874</v>
      </c>
      <c r="R4421" t="s">
        <v>6874</v>
      </c>
      <c r="S4421">
        <v>4.8130170000000003</v>
      </c>
      <c r="T4421">
        <v>-75.687995000000001</v>
      </c>
      <c r="U4421" t="s">
        <v>20713</v>
      </c>
    </row>
    <row r="4422" spans="1:21" x14ac:dyDescent="0.3">
      <c r="A4422" t="s">
        <v>20714</v>
      </c>
      <c r="B4422" t="s">
        <v>370</v>
      </c>
      <c r="C4422" t="s">
        <v>11192</v>
      </c>
      <c r="D4422" t="s">
        <v>7124</v>
      </c>
      <c r="E4422" t="s">
        <v>6866</v>
      </c>
      <c r="F4422" t="s">
        <v>20715</v>
      </c>
      <c r="G4422" t="s">
        <v>20715</v>
      </c>
      <c r="H4422" t="s">
        <v>6870</v>
      </c>
      <c r="I4422" t="s">
        <v>20253</v>
      </c>
      <c r="J4422">
        <v>3</v>
      </c>
      <c r="K4422" t="s">
        <v>370</v>
      </c>
      <c r="L4422" t="s">
        <v>6872</v>
      </c>
      <c r="M4422" t="s">
        <v>6894</v>
      </c>
      <c r="N4422" t="s">
        <v>6874</v>
      </c>
      <c r="O4422" t="s">
        <v>6875</v>
      </c>
      <c r="P4422" t="s">
        <v>6874</v>
      </c>
      <c r="Q4422" t="s">
        <v>6875</v>
      </c>
      <c r="R4422" t="s">
        <v>6874</v>
      </c>
      <c r="S4422">
        <v>4.8130810000000004</v>
      </c>
      <c r="T4422">
        <v>-75.689024000000003</v>
      </c>
      <c r="U4422" t="s">
        <v>20716</v>
      </c>
    </row>
    <row r="4423" spans="1:21" x14ac:dyDescent="0.3">
      <c r="A4423" t="s">
        <v>20717</v>
      </c>
      <c r="B4423" t="s">
        <v>370</v>
      </c>
      <c r="C4423" t="s">
        <v>11192</v>
      </c>
      <c r="D4423" t="s">
        <v>7124</v>
      </c>
      <c r="E4423" t="s">
        <v>6866</v>
      </c>
      <c r="F4423" t="s">
        <v>20718</v>
      </c>
      <c r="G4423" t="s">
        <v>20718</v>
      </c>
      <c r="H4423" t="s">
        <v>6870</v>
      </c>
      <c r="I4423" t="s">
        <v>6880</v>
      </c>
      <c r="J4423">
        <v>3</v>
      </c>
      <c r="K4423" t="s">
        <v>370</v>
      </c>
      <c r="L4423" t="s">
        <v>6872</v>
      </c>
      <c r="M4423" t="s">
        <v>6894</v>
      </c>
      <c r="N4423" t="s">
        <v>6874</v>
      </c>
      <c r="O4423" t="s">
        <v>6875</v>
      </c>
      <c r="P4423" t="s">
        <v>6874</v>
      </c>
      <c r="Q4423" t="s">
        <v>6875</v>
      </c>
      <c r="R4423" t="s">
        <v>6874</v>
      </c>
      <c r="S4423">
        <v>4.8130790000000001</v>
      </c>
      <c r="T4423">
        <v>-75.688805000000002</v>
      </c>
      <c r="U4423" t="s">
        <v>9084</v>
      </c>
    </row>
    <row r="4424" spans="1:21" x14ac:dyDescent="0.3">
      <c r="A4424" t="s">
        <v>20719</v>
      </c>
      <c r="B4424" t="s">
        <v>370</v>
      </c>
      <c r="C4424" t="s">
        <v>11192</v>
      </c>
      <c r="D4424" t="s">
        <v>7124</v>
      </c>
      <c r="E4424" t="s">
        <v>6866</v>
      </c>
      <c r="F4424" t="s">
        <v>20720</v>
      </c>
      <c r="G4424" t="s">
        <v>20720</v>
      </c>
      <c r="H4424" t="s">
        <v>6870</v>
      </c>
      <c r="I4424" t="s">
        <v>6871</v>
      </c>
      <c r="J4424" t="s">
        <v>370</v>
      </c>
      <c r="K4424" t="s">
        <v>370</v>
      </c>
      <c r="L4424" t="s">
        <v>6881</v>
      </c>
      <c r="M4424" t="s">
        <v>6873</v>
      </c>
      <c r="N4424" t="s">
        <v>6874</v>
      </c>
      <c r="O4424" t="s">
        <v>6874</v>
      </c>
      <c r="P4424" t="s">
        <v>6874</v>
      </c>
      <c r="Q4424" t="s">
        <v>6874</v>
      </c>
      <c r="R4424" t="s">
        <v>6874</v>
      </c>
      <c r="S4424">
        <v>4.8087340000000003</v>
      </c>
      <c r="T4424">
        <v>-75.761955</v>
      </c>
      <c r="U4424" t="s">
        <v>6941</v>
      </c>
    </row>
    <row r="4425" spans="1:21" x14ac:dyDescent="0.3">
      <c r="A4425" t="s">
        <v>20721</v>
      </c>
      <c r="B4425" t="s">
        <v>370</v>
      </c>
      <c r="C4425" t="s">
        <v>11192</v>
      </c>
      <c r="D4425" t="s">
        <v>7034</v>
      </c>
      <c r="E4425" t="s">
        <v>8876</v>
      </c>
      <c r="F4425" t="s">
        <v>20722</v>
      </c>
      <c r="G4425" t="s">
        <v>20722</v>
      </c>
      <c r="H4425" t="s">
        <v>6870</v>
      </c>
      <c r="I4425" t="s">
        <v>20260</v>
      </c>
      <c r="J4425" t="s">
        <v>370</v>
      </c>
      <c r="K4425" t="s">
        <v>370</v>
      </c>
      <c r="L4425" t="s">
        <v>6872</v>
      </c>
      <c r="M4425" t="s">
        <v>6894</v>
      </c>
      <c r="N4425" t="s">
        <v>6874</v>
      </c>
      <c r="O4425" t="s">
        <v>6875</v>
      </c>
      <c r="P4425" t="s">
        <v>6874</v>
      </c>
      <c r="Q4425" t="s">
        <v>6874</v>
      </c>
      <c r="R4425" t="s">
        <v>6874</v>
      </c>
      <c r="S4425">
        <v>4.7992549999999996</v>
      </c>
      <c r="T4425">
        <v>-75.667026000000007</v>
      </c>
      <c r="U4425" t="s">
        <v>6941</v>
      </c>
    </row>
    <row r="4426" spans="1:21" x14ac:dyDescent="0.3">
      <c r="A4426" t="s">
        <v>20723</v>
      </c>
      <c r="B4426" t="s">
        <v>370</v>
      </c>
      <c r="C4426" t="s">
        <v>11192</v>
      </c>
      <c r="D4426" t="s">
        <v>7034</v>
      </c>
      <c r="E4426" t="s">
        <v>7338</v>
      </c>
      <c r="F4426" t="s">
        <v>20724</v>
      </c>
      <c r="G4426" t="s">
        <v>20724</v>
      </c>
      <c r="H4426" t="s">
        <v>6870</v>
      </c>
      <c r="I4426" t="s">
        <v>6880</v>
      </c>
      <c r="J4426" t="s">
        <v>370</v>
      </c>
      <c r="K4426" t="s">
        <v>370</v>
      </c>
      <c r="L4426" t="s">
        <v>6881</v>
      </c>
      <c r="M4426" t="s">
        <v>6873</v>
      </c>
      <c r="N4426" t="s">
        <v>6874</v>
      </c>
      <c r="O4426" t="s">
        <v>6874</v>
      </c>
      <c r="P4426" t="s">
        <v>6874</v>
      </c>
      <c r="Q4426" t="s">
        <v>6874</v>
      </c>
      <c r="R4426" t="s">
        <v>6874</v>
      </c>
      <c r="S4426">
        <v>4.806673</v>
      </c>
      <c r="T4426">
        <v>-75.695239000000001</v>
      </c>
      <c r="U4426" t="s">
        <v>7325</v>
      </c>
    </row>
    <row r="4427" spans="1:21" x14ac:dyDescent="0.3">
      <c r="A4427" t="s">
        <v>20725</v>
      </c>
      <c r="B4427" t="s">
        <v>370</v>
      </c>
      <c r="C4427" t="s">
        <v>8411</v>
      </c>
      <c r="D4427" t="s">
        <v>7178</v>
      </c>
      <c r="E4427" t="s">
        <v>7703</v>
      </c>
      <c r="F4427" t="s">
        <v>20726</v>
      </c>
      <c r="G4427" t="s">
        <v>20726</v>
      </c>
      <c r="H4427" t="s">
        <v>6870</v>
      </c>
      <c r="I4427" t="s">
        <v>6871</v>
      </c>
      <c r="J4427">
        <v>3</v>
      </c>
      <c r="K4427" t="s">
        <v>370</v>
      </c>
      <c r="L4427" t="s">
        <v>6872</v>
      </c>
      <c r="M4427" t="s">
        <v>6894</v>
      </c>
      <c r="N4427" t="s">
        <v>6874</v>
      </c>
      <c r="O4427" t="s">
        <v>6875</v>
      </c>
      <c r="P4427" t="s">
        <v>6875</v>
      </c>
      <c r="Q4427" t="s">
        <v>6875</v>
      </c>
      <c r="R4427" t="s">
        <v>6874</v>
      </c>
      <c r="S4427">
        <v>4.8021409999999998</v>
      </c>
      <c r="T4427">
        <v>-75.731941000000006</v>
      </c>
      <c r="U4427" t="s">
        <v>20509</v>
      </c>
    </row>
    <row r="4428" spans="1:21" x14ac:dyDescent="0.3">
      <c r="A4428" t="s">
        <v>20727</v>
      </c>
      <c r="B4428" t="s">
        <v>370</v>
      </c>
      <c r="C4428" t="s">
        <v>370</v>
      </c>
      <c r="D4428" t="s">
        <v>7124</v>
      </c>
      <c r="E4428" t="s">
        <v>16016</v>
      </c>
      <c r="F4428" t="s">
        <v>20728</v>
      </c>
      <c r="G4428" t="s">
        <v>20728</v>
      </c>
      <c r="H4428" t="s">
        <v>6870</v>
      </c>
      <c r="I4428" t="s">
        <v>6871</v>
      </c>
      <c r="J4428">
        <v>2</v>
      </c>
      <c r="K4428" t="s">
        <v>370</v>
      </c>
      <c r="L4428" t="s">
        <v>6881</v>
      </c>
      <c r="M4428" t="s">
        <v>6873</v>
      </c>
      <c r="N4428" t="s">
        <v>6874</v>
      </c>
      <c r="O4428" t="s">
        <v>6874</v>
      </c>
      <c r="P4428" t="s">
        <v>6874</v>
      </c>
      <c r="Q4428" t="s">
        <v>6874</v>
      </c>
      <c r="R4428" t="s">
        <v>6874</v>
      </c>
      <c r="S4428">
        <v>4.763369</v>
      </c>
      <c r="T4428">
        <v>-75.704849999999993</v>
      </c>
      <c r="U4428" t="s">
        <v>20729</v>
      </c>
    </row>
    <row r="4429" spans="1:21" x14ac:dyDescent="0.3">
      <c r="A4429" t="s">
        <v>20730</v>
      </c>
      <c r="B4429" t="s">
        <v>370</v>
      </c>
      <c r="C4429" t="s">
        <v>19184</v>
      </c>
      <c r="D4429" t="s">
        <v>7124</v>
      </c>
      <c r="E4429" t="s">
        <v>6866</v>
      </c>
      <c r="F4429" t="s">
        <v>7004</v>
      </c>
      <c r="G4429" t="s">
        <v>9565</v>
      </c>
      <c r="H4429" t="s">
        <v>6870</v>
      </c>
      <c r="I4429" t="s">
        <v>6871</v>
      </c>
      <c r="J4429">
        <v>17</v>
      </c>
      <c r="K4429">
        <v>1</v>
      </c>
      <c r="L4429" t="s">
        <v>6881</v>
      </c>
      <c r="M4429" t="s">
        <v>6891</v>
      </c>
      <c r="N4429" t="s">
        <v>6874</v>
      </c>
      <c r="O4429" t="s">
        <v>6874</v>
      </c>
      <c r="P4429" t="s">
        <v>6874</v>
      </c>
      <c r="Q4429" t="s">
        <v>6874</v>
      </c>
      <c r="R4429" t="s">
        <v>6874</v>
      </c>
      <c r="S4429">
        <v>4.8121520000000002</v>
      </c>
      <c r="T4429">
        <v>-75.695633999999998</v>
      </c>
      <c r="U4429" t="s">
        <v>20731</v>
      </c>
    </row>
    <row r="4430" spans="1:21" x14ac:dyDescent="0.3">
      <c r="A4430" t="s">
        <v>20732</v>
      </c>
      <c r="B4430" t="s">
        <v>370</v>
      </c>
      <c r="C4430" t="s">
        <v>8411</v>
      </c>
      <c r="D4430" t="s">
        <v>7034</v>
      </c>
      <c r="E4430" t="s">
        <v>7303</v>
      </c>
      <c r="F4430" t="s">
        <v>20733</v>
      </c>
      <c r="G4430" t="s">
        <v>20733</v>
      </c>
      <c r="H4430" t="s">
        <v>6934</v>
      </c>
      <c r="I4430" t="s">
        <v>6871</v>
      </c>
      <c r="J4430">
        <v>3</v>
      </c>
      <c r="K4430" t="s">
        <v>370</v>
      </c>
      <c r="L4430" t="s">
        <v>6872</v>
      </c>
      <c r="M4430" t="s">
        <v>6894</v>
      </c>
      <c r="N4430" t="s">
        <v>6874</v>
      </c>
      <c r="O4430" t="s">
        <v>6874</v>
      </c>
      <c r="P4430" t="s">
        <v>6874</v>
      </c>
      <c r="Q4430" t="s">
        <v>6874</v>
      </c>
      <c r="R4430" t="s">
        <v>6874</v>
      </c>
      <c r="S4430">
        <v>4.8084519999999999</v>
      </c>
      <c r="T4430">
        <v>-75.698901000000006</v>
      </c>
      <c r="U4430" t="s">
        <v>6941</v>
      </c>
    </row>
    <row r="4431" spans="1:21" x14ac:dyDescent="0.3">
      <c r="A4431" t="s">
        <v>20734</v>
      </c>
      <c r="B4431" t="s">
        <v>370</v>
      </c>
      <c r="C4431" t="s">
        <v>11192</v>
      </c>
      <c r="D4431" t="s">
        <v>7124</v>
      </c>
      <c r="E4431" t="s">
        <v>20735</v>
      </c>
      <c r="F4431" t="s">
        <v>20736</v>
      </c>
      <c r="G4431" t="s">
        <v>20737</v>
      </c>
      <c r="H4431" t="s">
        <v>6870</v>
      </c>
      <c r="I4431" t="s">
        <v>6871</v>
      </c>
      <c r="J4431">
        <v>1</v>
      </c>
      <c r="K4431" t="s">
        <v>370</v>
      </c>
      <c r="L4431" t="s">
        <v>6872</v>
      </c>
      <c r="M4431" t="s">
        <v>6894</v>
      </c>
      <c r="N4431" t="s">
        <v>6874</v>
      </c>
      <c r="O4431" t="s">
        <v>6875</v>
      </c>
      <c r="P4431" t="s">
        <v>6874</v>
      </c>
      <c r="Q4431" t="s">
        <v>6874</v>
      </c>
      <c r="R4431" t="s">
        <v>6874</v>
      </c>
      <c r="S4431">
        <v>4.7914560000000002</v>
      </c>
      <c r="T4431">
        <v>-75.696201000000002</v>
      </c>
      <c r="U4431" t="s">
        <v>7289</v>
      </c>
    </row>
    <row r="4432" spans="1:21" x14ac:dyDescent="0.3">
      <c r="A4432" t="s">
        <v>20738</v>
      </c>
      <c r="B4432" t="s">
        <v>370</v>
      </c>
      <c r="C4432" t="s">
        <v>370</v>
      </c>
      <c r="D4432" t="s">
        <v>7124</v>
      </c>
      <c r="E4432" t="s">
        <v>20739</v>
      </c>
      <c r="F4432" t="s">
        <v>20740</v>
      </c>
      <c r="G4432" t="s">
        <v>20740</v>
      </c>
      <c r="H4432" t="s">
        <v>6870</v>
      </c>
      <c r="I4432" t="s">
        <v>6871</v>
      </c>
      <c r="J4432">
        <v>4</v>
      </c>
      <c r="K4432" t="s">
        <v>370</v>
      </c>
      <c r="L4432" t="s">
        <v>6872</v>
      </c>
      <c r="M4432" t="s">
        <v>6894</v>
      </c>
      <c r="N4432" t="s">
        <v>6874</v>
      </c>
      <c r="O4432" t="s">
        <v>6875</v>
      </c>
      <c r="P4432" t="s">
        <v>6875</v>
      </c>
      <c r="Q4432" t="s">
        <v>6875</v>
      </c>
      <c r="R4432" t="s">
        <v>6874</v>
      </c>
      <c r="S4432">
        <v>4.8124310000000001</v>
      </c>
      <c r="T4432">
        <v>-75.706204</v>
      </c>
      <c r="U4432" t="s">
        <v>20741</v>
      </c>
    </row>
    <row r="4433" spans="1:21" x14ac:dyDescent="0.3">
      <c r="A4433" t="s">
        <v>20742</v>
      </c>
      <c r="B4433" t="s">
        <v>370</v>
      </c>
      <c r="C4433" t="s">
        <v>10333</v>
      </c>
      <c r="D4433" t="s">
        <v>6866</v>
      </c>
      <c r="E4433" t="s">
        <v>7235</v>
      </c>
      <c r="F4433" t="s">
        <v>20743</v>
      </c>
      <c r="G4433" t="s">
        <v>20743</v>
      </c>
      <c r="H4433" t="s">
        <v>6870</v>
      </c>
      <c r="I4433" t="s">
        <v>6880</v>
      </c>
      <c r="J4433">
        <v>2</v>
      </c>
      <c r="K4433" t="s">
        <v>370</v>
      </c>
      <c r="L4433" t="s">
        <v>6872</v>
      </c>
      <c r="M4433" t="s">
        <v>6894</v>
      </c>
      <c r="N4433" t="s">
        <v>6874</v>
      </c>
      <c r="O4433" t="s">
        <v>6875</v>
      </c>
      <c r="P4433" t="s">
        <v>6874</v>
      </c>
      <c r="Q4433" t="s">
        <v>6874</v>
      </c>
      <c r="R4433" t="s">
        <v>6874</v>
      </c>
      <c r="S4433">
        <v>4.8127209999999998</v>
      </c>
      <c r="T4433">
        <v>-75.680248000000006</v>
      </c>
      <c r="U4433" t="s">
        <v>20744</v>
      </c>
    </row>
    <row r="4434" spans="1:21" x14ac:dyDescent="0.3">
      <c r="A4434" t="s">
        <v>20745</v>
      </c>
      <c r="B4434" t="s">
        <v>370</v>
      </c>
      <c r="C4434" t="s">
        <v>10333</v>
      </c>
      <c r="D4434" t="s">
        <v>7388</v>
      </c>
      <c r="E4434" t="s">
        <v>9843</v>
      </c>
      <c r="F4434" t="s">
        <v>370</v>
      </c>
      <c r="G4434" t="s">
        <v>20746</v>
      </c>
      <c r="H4434" t="s">
        <v>6870</v>
      </c>
      <c r="I4434" t="s">
        <v>6871</v>
      </c>
      <c r="J4434">
        <v>2</v>
      </c>
      <c r="K4434" t="s">
        <v>370</v>
      </c>
      <c r="L4434" t="s">
        <v>6890</v>
      </c>
      <c r="M4434" t="s">
        <v>6891</v>
      </c>
      <c r="N4434" t="s">
        <v>6874</v>
      </c>
      <c r="O4434" t="s">
        <v>6874</v>
      </c>
      <c r="P4434" t="s">
        <v>6874</v>
      </c>
      <c r="Q4434" t="s">
        <v>6874</v>
      </c>
      <c r="R4434" t="s">
        <v>6874</v>
      </c>
      <c r="S4434" t="s">
        <v>370</v>
      </c>
      <c r="T4434" t="s">
        <v>370</v>
      </c>
      <c r="U4434" t="s">
        <v>20747</v>
      </c>
    </row>
    <row r="4435" spans="1:21" x14ac:dyDescent="0.3">
      <c r="A4435" t="s">
        <v>20748</v>
      </c>
      <c r="B4435" t="s">
        <v>370</v>
      </c>
      <c r="C4435" t="s">
        <v>10333</v>
      </c>
      <c r="D4435" t="s">
        <v>6921</v>
      </c>
      <c r="E4435" t="s">
        <v>7947</v>
      </c>
      <c r="F4435" t="s">
        <v>20749</v>
      </c>
      <c r="G4435" t="s">
        <v>19200</v>
      </c>
      <c r="H4435" t="s">
        <v>6870</v>
      </c>
      <c r="I4435" t="s">
        <v>6871</v>
      </c>
      <c r="J4435">
        <v>11</v>
      </c>
      <c r="K4435">
        <v>2</v>
      </c>
      <c r="L4435" t="s">
        <v>6881</v>
      </c>
      <c r="M4435" t="s">
        <v>6873</v>
      </c>
      <c r="N4435" t="s">
        <v>6874</v>
      </c>
      <c r="O4435" t="s">
        <v>6875</v>
      </c>
      <c r="P4435" t="s">
        <v>6874</v>
      </c>
      <c r="Q4435" t="s">
        <v>6874</v>
      </c>
      <c r="R4435" t="s">
        <v>6874</v>
      </c>
      <c r="S4435">
        <v>4.8012969999999999</v>
      </c>
      <c r="T4435">
        <v>-75.690421000000001</v>
      </c>
      <c r="U4435" t="s">
        <v>7411</v>
      </c>
    </row>
    <row r="4436" spans="1:21" x14ac:dyDescent="0.3">
      <c r="A4436" t="s">
        <v>20750</v>
      </c>
      <c r="B4436" t="s">
        <v>370</v>
      </c>
      <c r="C4436" t="s">
        <v>8411</v>
      </c>
      <c r="D4436" t="s">
        <v>7178</v>
      </c>
      <c r="E4436" t="s">
        <v>7178</v>
      </c>
      <c r="F4436" t="s">
        <v>20751</v>
      </c>
      <c r="G4436" t="s">
        <v>20751</v>
      </c>
      <c r="H4436" t="s">
        <v>6870</v>
      </c>
      <c r="I4436" t="s">
        <v>6871</v>
      </c>
      <c r="J4436">
        <v>3</v>
      </c>
      <c r="K4436" t="s">
        <v>370</v>
      </c>
      <c r="L4436" t="s">
        <v>6872</v>
      </c>
      <c r="M4436" t="s">
        <v>6894</v>
      </c>
      <c r="N4436" t="s">
        <v>6876</v>
      </c>
      <c r="O4436" t="s">
        <v>6875</v>
      </c>
      <c r="P4436" t="s">
        <v>6875</v>
      </c>
      <c r="Q4436" t="s">
        <v>6875</v>
      </c>
      <c r="R4436" t="s">
        <v>6874</v>
      </c>
      <c r="S4436">
        <v>4.8014099999999997</v>
      </c>
      <c r="T4436">
        <v>-75.746988000000002</v>
      </c>
      <c r="U4436" t="s">
        <v>20752</v>
      </c>
    </row>
    <row r="4437" spans="1:21" x14ac:dyDescent="0.3">
      <c r="A4437" t="s">
        <v>20753</v>
      </c>
      <c r="B4437" t="s">
        <v>370</v>
      </c>
      <c r="C4437" t="s">
        <v>8411</v>
      </c>
      <c r="D4437" t="s">
        <v>7980</v>
      </c>
      <c r="E4437" t="s">
        <v>8071</v>
      </c>
      <c r="F4437" t="s">
        <v>20754</v>
      </c>
      <c r="G4437" t="s">
        <v>20754</v>
      </c>
      <c r="H4437" t="s">
        <v>6870</v>
      </c>
      <c r="I4437" t="s">
        <v>6871</v>
      </c>
      <c r="J4437">
        <v>2</v>
      </c>
      <c r="K4437">
        <v>1</v>
      </c>
      <c r="L4437" t="s">
        <v>6890</v>
      </c>
      <c r="M4437" t="s">
        <v>6873</v>
      </c>
      <c r="N4437" t="s">
        <v>6874</v>
      </c>
      <c r="O4437" t="s">
        <v>6874</v>
      </c>
      <c r="P4437" t="s">
        <v>6874</v>
      </c>
      <c r="Q4437" t="s">
        <v>6874</v>
      </c>
      <c r="R4437" t="s">
        <v>6874</v>
      </c>
      <c r="S4437">
        <v>4.8108639999999996</v>
      </c>
      <c r="T4437">
        <v>-75.682991000000001</v>
      </c>
      <c r="U4437" t="s">
        <v>6959</v>
      </c>
    </row>
    <row r="4438" spans="1:21" x14ac:dyDescent="0.3">
      <c r="A4438" t="s">
        <v>20755</v>
      </c>
      <c r="B4438" t="s">
        <v>370</v>
      </c>
      <c r="C4438" t="s">
        <v>8411</v>
      </c>
      <c r="D4438" t="s">
        <v>6928</v>
      </c>
      <c r="E4438" t="s">
        <v>6952</v>
      </c>
      <c r="F4438" t="s">
        <v>6947</v>
      </c>
      <c r="G4438" t="s">
        <v>6948</v>
      </c>
      <c r="H4438" t="s">
        <v>6870</v>
      </c>
      <c r="I4438" t="s">
        <v>6871</v>
      </c>
      <c r="J4438">
        <v>6</v>
      </c>
      <c r="K4438" t="s">
        <v>370</v>
      </c>
      <c r="L4438" t="s">
        <v>6872</v>
      </c>
      <c r="M4438" t="s">
        <v>6894</v>
      </c>
      <c r="N4438" t="s">
        <v>6874</v>
      </c>
      <c r="O4438" t="s">
        <v>6875</v>
      </c>
      <c r="P4438" t="s">
        <v>6874</v>
      </c>
      <c r="Q4438" t="s">
        <v>6874</v>
      </c>
      <c r="R4438" t="s">
        <v>6874</v>
      </c>
      <c r="S4438">
        <v>4.816344</v>
      </c>
      <c r="T4438">
        <v>-75.699212000000003</v>
      </c>
      <c r="U4438" t="s">
        <v>20756</v>
      </c>
    </row>
    <row r="4439" spans="1:21" x14ac:dyDescent="0.3">
      <c r="A4439" t="s">
        <v>20757</v>
      </c>
      <c r="B4439" t="s">
        <v>370</v>
      </c>
      <c r="C4439" t="s">
        <v>8411</v>
      </c>
      <c r="D4439" t="s">
        <v>6921</v>
      </c>
      <c r="E4439" t="s">
        <v>7330</v>
      </c>
      <c r="F4439" t="s">
        <v>20758</v>
      </c>
      <c r="G4439" t="s">
        <v>20758</v>
      </c>
      <c r="H4439" t="s">
        <v>6870</v>
      </c>
      <c r="I4439" t="s">
        <v>6871</v>
      </c>
      <c r="J4439">
        <v>1</v>
      </c>
      <c r="K4439" t="s">
        <v>370</v>
      </c>
      <c r="L4439" t="s">
        <v>6881</v>
      </c>
      <c r="M4439" t="s">
        <v>6873</v>
      </c>
      <c r="N4439" t="s">
        <v>6874</v>
      </c>
      <c r="O4439" t="s">
        <v>6875</v>
      </c>
      <c r="P4439" t="s">
        <v>6874</v>
      </c>
      <c r="Q4439" t="s">
        <v>6875</v>
      </c>
      <c r="R4439" t="s">
        <v>6875</v>
      </c>
      <c r="S4439">
        <v>4.80816</v>
      </c>
      <c r="T4439">
        <v>-75.692656999999997</v>
      </c>
      <c r="U4439" t="s">
        <v>9084</v>
      </c>
    </row>
    <row r="4440" spans="1:21" x14ac:dyDescent="0.3">
      <c r="A4440" t="s">
        <v>20759</v>
      </c>
      <c r="B4440" t="s">
        <v>370</v>
      </c>
      <c r="C4440" t="s">
        <v>370</v>
      </c>
      <c r="D4440" t="s">
        <v>7124</v>
      </c>
      <c r="E4440" t="s">
        <v>6866</v>
      </c>
      <c r="F4440" t="s">
        <v>20760</v>
      </c>
      <c r="G4440" t="s">
        <v>20761</v>
      </c>
      <c r="H4440" t="s">
        <v>6870</v>
      </c>
      <c r="I4440" t="s">
        <v>13058</v>
      </c>
      <c r="J4440">
        <v>4</v>
      </c>
      <c r="K4440" t="s">
        <v>370</v>
      </c>
      <c r="L4440" t="s">
        <v>6872</v>
      </c>
      <c r="M4440" t="s">
        <v>6894</v>
      </c>
      <c r="N4440" t="s">
        <v>6874</v>
      </c>
      <c r="O4440" t="s">
        <v>6875</v>
      </c>
      <c r="P4440" t="s">
        <v>6874</v>
      </c>
      <c r="Q4440" t="s">
        <v>6875</v>
      </c>
      <c r="R4440" t="s">
        <v>6874</v>
      </c>
      <c r="S4440">
        <v>4.8158029999999998</v>
      </c>
      <c r="T4440">
        <v>-75.690493000000004</v>
      </c>
      <c r="U4440" t="s">
        <v>9084</v>
      </c>
    </row>
    <row r="4441" spans="1:21" x14ac:dyDescent="0.3">
      <c r="A4441" t="s">
        <v>20762</v>
      </c>
      <c r="B4441" t="s">
        <v>370</v>
      </c>
      <c r="C4441" t="s">
        <v>11189</v>
      </c>
      <c r="D4441" t="s">
        <v>7034</v>
      </c>
      <c r="E4441" t="s">
        <v>20763</v>
      </c>
      <c r="F4441" t="s">
        <v>20764</v>
      </c>
      <c r="G4441" t="s">
        <v>20763</v>
      </c>
      <c r="H4441" t="s">
        <v>6870</v>
      </c>
      <c r="I4441" t="s">
        <v>6871</v>
      </c>
      <c r="J4441">
        <v>15</v>
      </c>
      <c r="K4441" t="s">
        <v>370</v>
      </c>
      <c r="L4441" t="s">
        <v>6872</v>
      </c>
      <c r="M4441" t="s">
        <v>6873</v>
      </c>
      <c r="N4441" t="s">
        <v>6874</v>
      </c>
      <c r="O4441" t="s">
        <v>6875</v>
      </c>
      <c r="P4441" t="s">
        <v>6874</v>
      </c>
      <c r="Q4441" t="s">
        <v>6874</v>
      </c>
      <c r="R4441" t="s">
        <v>6874</v>
      </c>
      <c r="S4441">
        <v>4.7940589999999998</v>
      </c>
      <c r="T4441">
        <v>-75.696432000000001</v>
      </c>
      <c r="U4441" t="s">
        <v>6954</v>
      </c>
    </row>
    <row r="4442" spans="1:21" x14ac:dyDescent="0.3">
      <c r="A4442" t="s">
        <v>20765</v>
      </c>
      <c r="B4442" t="s">
        <v>370</v>
      </c>
      <c r="C4442" t="s">
        <v>11178</v>
      </c>
      <c r="D4442" t="s">
        <v>7124</v>
      </c>
      <c r="E4442" t="s">
        <v>6866</v>
      </c>
      <c r="F4442" t="s">
        <v>20766</v>
      </c>
      <c r="G4442" t="s">
        <v>20767</v>
      </c>
      <c r="H4442" t="s">
        <v>6870</v>
      </c>
      <c r="I4442" t="s">
        <v>6880</v>
      </c>
      <c r="J4442">
        <v>6</v>
      </c>
      <c r="K4442">
        <v>1</v>
      </c>
      <c r="L4442" t="s">
        <v>6890</v>
      </c>
      <c r="M4442" t="s">
        <v>6873</v>
      </c>
      <c r="N4442" t="s">
        <v>6874</v>
      </c>
      <c r="O4442" t="s">
        <v>6875</v>
      </c>
      <c r="P4442" t="s">
        <v>6874</v>
      </c>
      <c r="Q4442" t="s">
        <v>6874</v>
      </c>
      <c r="R4442" t="s">
        <v>6875</v>
      </c>
      <c r="S4442">
        <v>4.8161959999999997</v>
      </c>
      <c r="T4442">
        <v>-75.699459000000004</v>
      </c>
      <c r="U4442" t="s">
        <v>6954</v>
      </c>
    </row>
    <row r="4443" spans="1:21" x14ac:dyDescent="0.3">
      <c r="A4443" t="s">
        <v>20768</v>
      </c>
      <c r="B4443" t="s">
        <v>370</v>
      </c>
      <c r="C4443" t="s">
        <v>11178</v>
      </c>
      <c r="D4443" t="s">
        <v>7124</v>
      </c>
      <c r="E4443" t="s">
        <v>16446</v>
      </c>
      <c r="F4443" t="s">
        <v>20769</v>
      </c>
      <c r="G4443" t="s">
        <v>20769</v>
      </c>
      <c r="H4443" t="s">
        <v>6870</v>
      </c>
      <c r="I4443" t="s">
        <v>6871</v>
      </c>
      <c r="J4443">
        <v>6</v>
      </c>
      <c r="K4443">
        <v>1</v>
      </c>
      <c r="L4443" t="s">
        <v>6872</v>
      </c>
      <c r="M4443" t="s">
        <v>6894</v>
      </c>
      <c r="N4443" t="s">
        <v>6874</v>
      </c>
      <c r="O4443" t="s">
        <v>6875</v>
      </c>
      <c r="P4443" t="s">
        <v>6875</v>
      </c>
      <c r="Q4443" t="s">
        <v>6874</v>
      </c>
      <c r="R4443" t="s">
        <v>6874</v>
      </c>
      <c r="S4443">
        <v>4.8058820000000004</v>
      </c>
      <c r="T4443">
        <v>-75.697023999999999</v>
      </c>
      <c r="U4443" t="s">
        <v>20770</v>
      </c>
    </row>
    <row r="4444" spans="1:21" x14ac:dyDescent="0.3">
      <c r="A4444" t="s">
        <v>20771</v>
      </c>
      <c r="B4444" t="s">
        <v>370</v>
      </c>
      <c r="C4444" t="s">
        <v>11192</v>
      </c>
      <c r="D4444" t="s">
        <v>7124</v>
      </c>
      <c r="E4444" t="s">
        <v>20735</v>
      </c>
      <c r="F4444" t="s">
        <v>20736</v>
      </c>
      <c r="G4444" t="s">
        <v>20737</v>
      </c>
      <c r="H4444" t="s">
        <v>6870</v>
      </c>
      <c r="I4444" t="s">
        <v>6871</v>
      </c>
      <c r="J4444">
        <v>2</v>
      </c>
      <c r="K4444" t="s">
        <v>370</v>
      </c>
      <c r="L4444" t="s">
        <v>6872</v>
      </c>
      <c r="M4444" t="s">
        <v>6894</v>
      </c>
      <c r="N4444" t="s">
        <v>6874</v>
      </c>
      <c r="O4444" t="s">
        <v>6874</v>
      </c>
      <c r="P4444" t="s">
        <v>6874</v>
      </c>
      <c r="Q4444" t="s">
        <v>6874</v>
      </c>
      <c r="R4444" t="s">
        <v>6874</v>
      </c>
      <c r="S4444">
        <v>4.7914560000000002</v>
      </c>
      <c r="T4444">
        <v>-75.696201000000002</v>
      </c>
      <c r="U4444" t="s">
        <v>8901</v>
      </c>
    </row>
    <row r="4445" spans="1:21" x14ac:dyDescent="0.3">
      <c r="A4445" t="s">
        <v>20772</v>
      </c>
      <c r="B4445" t="s">
        <v>370</v>
      </c>
      <c r="C4445" t="s">
        <v>11192</v>
      </c>
      <c r="D4445" t="s">
        <v>8317</v>
      </c>
      <c r="E4445" t="s">
        <v>8338</v>
      </c>
      <c r="F4445" t="s">
        <v>20773</v>
      </c>
      <c r="G4445" t="s">
        <v>8338</v>
      </c>
      <c r="H4445" t="s">
        <v>6870</v>
      </c>
      <c r="I4445" t="s">
        <v>6871</v>
      </c>
      <c r="J4445">
        <v>2</v>
      </c>
      <c r="K4445" t="s">
        <v>370</v>
      </c>
      <c r="L4445" t="s">
        <v>6872</v>
      </c>
      <c r="M4445" t="s">
        <v>6894</v>
      </c>
      <c r="N4445" t="s">
        <v>6874</v>
      </c>
      <c r="O4445" t="s">
        <v>6874</v>
      </c>
      <c r="P4445" t="s">
        <v>6874</v>
      </c>
      <c r="Q4445" t="s">
        <v>6875</v>
      </c>
      <c r="R4445" t="s">
        <v>6874</v>
      </c>
      <c r="S4445">
        <v>4.8184659999999999</v>
      </c>
      <c r="T4445">
        <v>-75.695419000000001</v>
      </c>
      <c r="U4445" t="s">
        <v>20638</v>
      </c>
    </row>
    <row r="4446" spans="1:21" x14ac:dyDescent="0.3">
      <c r="A4446" t="s">
        <v>20774</v>
      </c>
      <c r="B4446" t="s">
        <v>370</v>
      </c>
      <c r="C4446" t="s">
        <v>370</v>
      </c>
      <c r="D4446" t="s">
        <v>7178</v>
      </c>
      <c r="E4446" t="s">
        <v>7178</v>
      </c>
      <c r="F4446" t="s">
        <v>9998</v>
      </c>
      <c r="G4446" t="s">
        <v>9998</v>
      </c>
      <c r="H4446" t="s">
        <v>6870</v>
      </c>
      <c r="I4446" t="s">
        <v>13058</v>
      </c>
      <c r="J4446">
        <v>4</v>
      </c>
      <c r="K4446" t="s">
        <v>370</v>
      </c>
      <c r="L4446" t="s">
        <v>6872</v>
      </c>
      <c r="M4446" t="s">
        <v>6894</v>
      </c>
      <c r="N4446" t="s">
        <v>6874</v>
      </c>
      <c r="O4446" t="s">
        <v>6875</v>
      </c>
      <c r="P4446" t="s">
        <v>6874</v>
      </c>
      <c r="Q4446" t="s">
        <v>6874</v>
      </c>
      <c r="R4446" t="s">
        <v>6874</v>
      </c>
      <c r="S4446">
        <v>4.8053850000000002</v>
      </c>
      <c r="T4446">
        <v>-75.736971999999994</v>
      </c>
      <c r="U4446" t="s">
        <v>20775</v>
      </c>
    </row>
    <row r="4447" spans="1:21" x14ac:dyDescent="0.3">
      <c r="A4447" t="s">
        <v>20776</v>
      </c>
      <c r="B4447" t="s">
        <v>370</v>
      </c>
      <c r="C4447" t="s">
        <v>10333</v>
      </c>
      <c r="D4447" t="s">
        <v>7124</v>
      </c>
      <c r="E4447" t="s">
        <v>6866</v>
      </c>
      <c r="F4447" t="s">
        <v>20777</v>
      </c>
      <c r="G4447" t="s">
        <v>20777</v>
      </c>
      <c r="H4447" t="s">
        <v>6870</v>
      </c>
      <c r="I4447" t="s">
        <v>20778</v>
      </c>
      <c r="J4447">
        <v>3</v>
      </c>
      <c r="K4447">
        <v>1</v>
      </c>
      <c r="L4447" t="s">
        <v>6872</v>
      </c>
      <c r="M4447" t="s">
        <v>6873</v>
      </c>
      <c r="N4447" t="s">
        <v>6874</v>
      </c>
      <c r="O4447" t="s">
        <v>6874</v>
      </c>
      <c r="P4447" t="s">
        <v>6874</v>
      </c>
      <c r="Q4447" t="s">
        <v>6992</v>
      </c>
      <c r="R4447" t="s">
        <v>6874</v>
      </c>
      <c r="S4447">
        <v>4.8133590000000002</v>
      </c>
      <c r="T4447">
        <v>-75.691001</v>
      </c>
      <c r="U4447" t="s">
        <v>20779</v>
      </c>
    </row>
    <row r="4448" spans="1:21" x14ac:dyDescent="0.3">
      <c r="A4448" t="s">
        <v>20780</v>
      </c>
      <c r="B4448" t="s">
        <v>370</v>
      </c>
      <c r="C4448" t="s">
        <v>11181</v>
      </c>
      <c r="D4448" t="s">
        <v>7034</v>
      </c>
      <c r="E4448" t="s">
        <v>7338</v>
      </c>
      <c r="F4448" t="s">
        <v>20781</v>
      </c>
      <c r="G4448" t="s">
        <v>10686</v>
      </c>
      <c r="H4448" t="s">
        <v>6870</v>
      </c>
      <c r="I4448" t="s">
        <v>6886</v>
      </c>
      <c r="J4448">
        <v>2</v>
      </c>
      <c r="K4448" t="s">
        <v>370</v>
      </c>
      <c r="L4448" t="s">
        <v>6881</v>
      </c>
      <c r="M4448" t="s">
        <v>6873</v>
      </c>
      <c r="N4448" t="s">
        <v>6874</v>
      </c>
      <c r="O4448" t="s">
        <v>6874</v>
      </c>
      <c r="P4448" t="s">
        <v>6874</v>
      </c>
      <c r="Q4448" t="s">
        <v>6874</v>
      </c>
      <c r="R4448" t="s">
        <v>6874</v>
      </c>
      <c r="S4448">
        <v>4.8102239999999998</v>
      </c>
      <c r="T4448">
        <v>-75.696503000000007</v>
      </c>
      <c r="U4448" t="s">
        <v>8901</v>
      </c>
    </row>
    <row r="4449" spans="1:21" x14ac:dyDescent="0.3">
      <c r="A4449" t="s">
        <v>20782</v>
      </c>
      <c r="B4449" t="s">
        <v>370</v>
      </c>
      <c r="C4449" t="s">
        <v>10333</v>
      </c>
      <c r="D4449" t="s">
        <v>7124</v>
      </c>
      <c r="E4449" t="s">
        <v>6866</v>
      </c>
      <c r="F4449" t="s">
        <v>20783</v>
      </c>
      <c r="G4449" t="s">
        <v>7215</v>
      </c>
      <c r="H4449" t="s">
        <v>6870</v>
      </c>
      <c r="I4449" t="s">
        <v>6880</v>
      </c>
      <c r="J4449">
        <v>3</v>
      </c>
      <c r="K4449" t="s">
        <v>370</v>
      </c>
      <c r="L4449" t="s">
        <v>6872</v>
      </c>
      <c r="M4449" t="s">
        <v>6891</v>
      </c>
      <c r="N4449" t="s">
        <v>6874</v>
      </c>
      <c r="O4449" t="s">
        <v>6874</v>
      </c>
      <c r="P4449" t="s">
        <v>6874</v>
      </c>
      <c r="Q4449" t="s">
        <v>6875</v>
      </c>
      <c r="R4449" t="s">
        <v>6874</v>
      </c>
      <c r="S4449">
        <v>4.8139909999999997</v>
      </c>
      <c r="T4449">
        <v>-75.690731</v>
      </c>
      <c r="U4449" t="s">
        <v>20784</v>
      </c>
    </row>
    <row r="4450" spans="1:21" x14ac:dyDescent="0.3">
      <c r="A4450" t="s">
        <v>20785</v>
      </c>
      <c r="B4450" t="s">
        <v>370</v>
      </c>
      <c r="C4450" t="s">
        <v>11178</v>
      </c>
      <c r="D4450" t="s">
        <v>7124</v>
      </c>
      <c r="E4450" t="s">
        <v>16446</v>
      </c>
      <c r="F4450" t="s">
        <v>20786</v>
      </c>
      <c r="G4450" t="s">
        <v>20787</v>
      </c>
      <c r="H4450" t="s">
        <v>6870</v>
      </c>
      <c r="I4450" t="s">
        <v>6871</v>
      </c>
      <c r="J4450">
        <v>7</v>
      </c>
      <c r="K4450">
        <v>2</v>
      </c>
      <c r="L4450" t="s">
        <v>6890</v>
      </c>
      <c r="M4450" t="s">
        <v>6891</v>
      </c>
      <c r="N4450" t="s">
        <v>6874</v>
      </c>
      <c r="O4450" t="s">
        <v>6874</v>
      </c>
      <c r="P4450" t="s">
        <v>6874</v>
      </c>
      <c r="Q4450" t="s">
        <v>6874</v>
      </c>
      <c r="R4450" t="s">
        <v>6874</v>
      </c>
      <c r="S4450">
        <v>4.8312309999999998</v>
      </c>
      <c r="T4450">
        <v>-75.685997</v>
      </c>
      <c r="U4450" t="s">
        <v>20788</v>
      </c>
    </row>
    <row r="4451" spans="1:21" x14ac:dyDescent="0.3">
      <c r="A4451" t="s">
        <v>20789</v>
      </c>
      <c r="B4451" t="s">
        <v>370</v>
      </c>
      <c r="C4451" t="s">
        <v>11192</v>
      </c>
      <c r="D4451" t="s">
        <v>7034</v>
      </c>
      <c r="E4451" t="s">
        <v>7303</v>
      </c>
      <c r="F4451" t="s">
        <v>20790</v>
      </c>
      <c r="G4451" t="s">
        <v>20790</v>
      </c>
      <c r="H4451" t="s">
        <v>6870</v>
      </c>
      <c r="I4451" t="s">
        <v>6871</v>
      </c>
      <c r="J4451">
        <v>3</v>
      </c>
      <c r="K4451" t="s">
        <v>370</v>
      </c>
      <c r="L4451" t="s">
        <v>6881</v>
      </c>
      <c r="M4451" t="s">
        <v>6891</v>
      </c>
      <c r="N4451" t="s">
        <v>6874</v>
      </c>
      <c r="O4451" t="s">
        <v>6874</v>
      </c>
      <c r="P4451" t="s">
        <v>6874</v>
      </c>
      <c r="Q4451" t="s">
        <v>6874</v>
      </c>
      <c r="R4451" t="s">
        <v>6874</v>
      </c>
      <c r="S4451">
        <v>4.8073810000000003</v>
      </c>
      <c r="T4451">
        <v>-75.698813999999999</v>
      </c>
      <c r="U4451" t="s">
        <v>6954</v>
      </c>
    </row>
    <row r="4452" spans="1:21" x14ac:dyDescent="0.3">
      <c r="A4452" t="s">
        <v>20791</v>
      </c>
      <c r="B4452" t="s">
        <v>370</v>
      </c>
      <c r="C4452" t="s">
        <v>11192</v>
      </c>
      <c r="D4452" t="s">
        <v>7124</v>
      </c>
      <c r="E4452" t="s">
        <v>6866</v>
      </c>
      <c r="F4452" t="s">
        <v>20792</v>
      </c>
      <c r="G4452" t="s">
        <v>20793</v>
      </c>
      <c r="H4452" t="s">
        <v>6870</v>
      </c>
      <c r="I4452" t="s">
        <v>6886</v>
      </c>
      <c r="J4452">
        <v>5</v>
      </c>
      <c r="K4452">
        <v>2</v>
      </c>
      <c r="L4452" t="s">
        <v>6881</v>
      </c>
      <c r="M4452" t="s">
        <v>6873</v>
      </c>
      <c r="N4452" t="s">
        <v>6874</v>
      </c>
      <c r="O4452" t="s">
        <v>6874</v>
      </c>
      <c r="P4452" t="s">
        <v>6874</v>
      </c>
      <c r="Q4452" t="s">
        <v>6874</v>
      </c>
      <c r="R4452" t="s">
        <v>6874</v>
      </c>
      <c r="S4452">
        <v>4.816783</v>
      </c>
      <c r="T4452">
        <v>-75.696814000000003</v>
      </c>
      <c r="U4452" t="s">
        <v>7328</v>
      </c>
    </row>
    <row r="4453" spans="1:21" x14ac:dyDescent="0.3">
      <c r="A4453" t="s">
        <v>20794</v>
      </c>
      <c r="B4453" t="s">
        <v>370</v>
      </c>
      <c r="C4453" t="s">
        <v>11192</v>
      </c>
      <c r="D4453" t="s">
        <v>7124</v>
      </c>
      <c r="E4453" t="s">
        <v>6866</v>
      </c>
      <c r="F4453" t="s">
        <v>20795</v>
      </c>
      <c r="G4453" t="s">
        <v>20795</v>
      </c>
      <c r="H4453" t="s">
        <v>6870</v>
      </c>
      <c r="I4453" t="s">
        <v>6871</v>
      </c>
      <c r="J4453">
        <v>6</v>
      </c>
      <c r="K4453" t="s">
        <v>370</v>
      </c>
      <c r="L4453" t="s">
        <v>6881</v>
      </c>
      <c r="M4453" t="s">
        <v>6873</v>
      </c>
      <c r="N4453" t="s">
        <v>6874</v>
      </c>
      <c r="O4453" t="s">
        <v>6875</v>
      </c>
      <c r="P4453" t="s">
        <v>6874</v>
      </c>
      <c r="Q4453" t="s">
        <v>6992</v>
      </c>
      <c r="R4453" t="s">
        <v>6874</v>
      </c>
      <c r="S4453">
        <v>4.8151469999999996</v>
      </c>
      <c r="T4453">
        <v>-75.707106999999993</v>
      </c>
      <c r="U4453" t="s">
        <v>7411</v>
      </c>
    </row>
    <row r="4454" spans="1:21" x14ac:dyDescent="0.3">
      <c r="A4454" t="s">
        <v>20796</v>
      </c>
      <c r="B4454" t="s">
        <v>370</v>
      </c>
      <c r="C4454" t="s">
        <v>11192</v>
      </c>
      <c r="D4454" t="s">
        <v>6921</v>
      </c>
      <c r="E4454" t="s">
        <v>7330</v>
      </c>
      <c r="F4454" t="s">
        <v>20797</v>
      </c>
      <c r="G4454" t="s">
        <v>20797</v>
      </c>
      <c r="H4454" t="s">
        <v>6870</v>
      </c>
      <c r="I4454" t="s">
        <v>6871</v>
      </c>
      <c r="J4454">
        <v>2</v>
      </c>
      <c r="K4454" t="s">
        <v>370</v>
      </c>
      <c r="L4454" t="s">
        <v>6872</v>
      </c>
      <c r="M4454" t="s">
        <v>6894</v>
      </c>
      <c r="N4454" t="s">
        <v>6876</v>
      </c>
      <c r="O4454" t="s">
        <v>6875</v>
      </c>
      <c r="P4454" t="s">
        <v>6876</v>
      </c>
      <c r="Q4454" t="s">
        <v>6876</v>
      </c>
      <c r="R4454" t="s">
        <v>6874</v>
      </c>
      <c r="S4454">
        <v>4.8082580000000004</v>
      </c>
      <c r="T4454">
        <v>-75.692913000000004</v>
      </c>
      <c r="U4454" t="s">
        <v>9084</v>
      </c>
    </row>
    <row r="4455" spans="1:21" x14ac:dyDescent="0.3">
      <c r="A4455" t="s">
        <v>20798</v>
      </c>
      <c r="B4455" t="s">
        <v>370</v>
      </c>
      <c r="C4455" t="s">
        <v>11189</v>
      </c>
      <c r="D4455" t="s">
        <v>7178</v>
      </c>
      <c r="E4455" t="s">
        <v>7178</v>
      </c>
      <c r="F4455" t="s">
        <v>20799</v>
      </c>
      <c r="G4455" t="s">
        <v>20799</v>
      </c>
      <c r="H4455" t="s">
        <v>6870</v>
      </c>
      <c r="I4455" t="s">
        <v>6871</v>
      </c>
      <c r="J4455">
        <v>1</v>
      </c>
      <c r="K4455" t="s">
        <v>370</v>
      </c>
      <c r="L4455" t="s">
        <v>6872</v>
      </c>
      <c r="M4455" t="s">
        <v>6894</v>
      </c>
      <c r="N4455" t="s">
        <v>6874</v>
      </c>
      <c r="O4455" t="s">
        <v>6875</v>
      </c>
      <c r="P4455" t="s">
        <v>6874</v>
      </c>
      <c r="Q4455" t="s">
        <v>6992</v>
      </c>
      <c r="R4455" t="s">
        <v>6874</v>
      </c>
      <c r="S4455">
        <v>4.8011600000000003</v>
      </c>
      <c r="T4455">
        <v>-75.698589999999996</v>
      </c>
      <c r="U4455" t="s">
        <v>20800</v>
      </c>
    </row>
    <row r="4456" spans="1:21" x14ac:dyDescent="0.3">
      <c r="A4456" t="s">
        <v>20801</v>
      </c>
      <c r="B4456" t="s">
        <v>370</v>
      </c>
      <c r="C4456" t="s">
        <v>11189</v>
      </c>
      <c r="D4456" t="s">
        <v>7178</v>
      </c>
      <c r="E4456" t="s">
        <v>7178</v>
      </c>
      <c r="F4456" t="s">
        <v>20802</v>
      </c>
      <c r="G4456" t="s">
        <v>20802</v>
      </c>
      <c r="H4456" t="s">
        <v>6870</v>
      </c>
      <c r="I4456" t="s">
        <v>7422</v>
      </c>
      <c r="J4456">
        <v>1</v>
      </c>
      <c r="K4456" t="s">
        <v>370</v>
      </c>
      <c r="L4456" t="s">
        <v>6872</v>
      </c>
      <c r="M4456" t="s">
        <v>6894</v>
      </c>
      <c r="N4456" t="s">
        <v>6876</v>
      </c>
      <c r="O4456" t="s">
        <v>6875</v>
      </c>
      <c r="P4456" t="s">
        <v>6876</v>
      </c>
      <c r="Q4456" t="s">
        <v>6876</v>
      </c>
      <c r="R4456" t="s">
        <v>6874</v>
      </c>
      <c r="S4456">
        <v>4.8005199999999997</v>
      </c>
      <c r="T4456">
        <v>-75.696539000000001</v>
      </c>
      <c r="U4456" t="s">
        <v>20638</v>
      </c>
    </row>
    <row r="4457" spans="1:21" x14ac:dyDescent="0.3">
      <c r="A4457" t="s">
        <v>20803</v>
      </c>
      <c r="B4457" t="s">
        <v>370</v>
      </c>
      <c r="C4457" t="s">
        <v>11181</v>
      </c>
      <c r="D4457" t="s">
        <v>7124</v>
      </c>
      <c r="E4457" t="s">
        <v>12196</v>
      </c>
      <c r="F4457" t="s">
        <v>20804</v>
      </c>
      <c r="G4457" t="s">
        <v>20805</v>
      </c>
      <c r="H4457" t="s">
        <v>6870</v>
      </c>
      <c r="I4457" t="s">
        <v>6880</v>
      </c>
      <c r="J4457">
        <v>3</v>
      </c>
      <c r="K4457" t="s">
        <v>370</v>
      </c>
      <c r="L4457" t="s">
        <v>6890</v>
      </c>
      <c r="M4457" t="s">
        <v>6891</v>
      </c>
      <c r="N4457" t="s">
        <v>6874</v>
      </c>
      <c r="O4457" t="s">
        <v>6874</v>
      </c>
      <c r="P4457" t="s">
        <v>6874</v>
      </c>
      <c r="Q4457" t="s">
        <v>6874</v>
      </c>
      <c r="R4457" t="s">
        <v>6874</v>
      </c>
      <c r="S4457">
        <v>4.8050259999999998</v>
      </c>
      <c r="T4457">
        <v>-75.736716999999999</v>
      </c>
      <c r="U4457" t="s">
        <v>370</v>
      </c>
    </row>
    <row r="4458" spans="1:21" x14ac:dyDescent="0.3">
      <c r="A4458" t="s">
        <v>20806</v>
      </c>
      <c r="B4458" t="s">
        <v>370</v>
      </c>
      <c r="C4458" t="s">
        <v>11189</v>
      </c>
      <c r="D4458" t="s">
        <v>7124</v>
      </c>
      <c r="E4458" t="s">
        <v>18774</v>
      </c>
      <c r="F4458" t="s">
        <v>20807</v>
      </c>
      <c r="G4458" t="s">
        <v>18778</v>
      </c>
      <c r="H4458" t="s">
        <v>6870</v>
      </c>
      <c r="I4458" t="s">
        <v>20808</v>
      </c>
      <c r="J4458">
        <v>2</v>
      </c>
      <c r="K4458">
        <v>1</v>
      </c>
      <c r="L4458" t="s">
        <v>6872</v>
      </c>
      <c r="M4458" t="s">
        <v>6894</v>
      </c>
      <c r="N4458" t="s">
        <v>6874</v>
      </c>
      <c r="O4458" t="s">
        <v>6874</v>
      </c>
      <c r="P4458" t="s">
        <v>6875</v>
      </c>
      <c r="Q4458" t="s">
        <v>6874</v>
      </c>
      <c r="R4458" t="s">
        <v>6874</v>
      </c>
      <c r="S4458">
        <v>4.8822989999999997</v>
      </c>
      <c r="T4458">
        <v>-75.791827999999995</v>
      </c>
      <c r="U4458" t="s">
        <v>20809</v>
      </c>
    </row>
    <row r="4459" spans="1:21" x14ac:dyDescent="0.3">
      <c r="A4459" t="s">
        <v>20810</v>
      </c>
      <c r="B4459" t="s">
        <v>370</v>
      </c>
      <c r="C4459" t="s">
        <v>11189</v>
      </c>
      <c r="D4459" t="s">
        <v>7124</v>
      </c>
      <c r="E4459" t="s">
        <v>18774</v>
      </c>
      <c r="F4459" t="s">
        <v>20807</v>
      </c>
      <c r="G4459" t="s">
        <v>18778</v>
      </c>
      <c r="H4459" t="s">
        <v>6870</v>
      </c>
      <c r="I4459" t="s">
        <v>20808</v>
      </c>
      <c r="J4459" t="s">
        <v>370</v>
      </c>
      <c r="K4459" t="s">
        <v>370</v>
      </c>
      <c r="L4459" t="s">
        <v>6872</v>
      </c>
      <c r="M4459" t="s">
        <v>6894</v>
      </c>
      <c r="N4459" t="s">
        <v>6874</v>
      </c>
      <c r="O4459" t="s">
        <v>6875</v>
      </c>
      <c r="P4459" t="s">
        <v>6875</v>
      </c>
      <c r="Q4459" t="s">
        <v>6874</v>
      </c>
      <c r="R4459" t="s">
        <v>6874</v>
      </c>
      <c r="S4459">
        <v>4.8822989999999997</v>
      </c>
      <c r="T4459">
        <v>-75.791827999999995</v>
      </c>
      <c r="U4459" t="s">
        <v>20811</v>
      </c>
    </row>
    <row r="4460" spans="1:21" x14ac:dyDescent="0.3">
      <c r="A4460" t="s">
        <v>20812</v>
      </c>
      <c r="B4460" t="s">
        <v>370</v>
      </c>
      <c r="C4460" t="s">
        <v>11189</v>
      </c>
      <c r="D4460" t="s">
        <v>7124</v>
      </c>
      <c r="E4460" t="s">
        <v>18774</v>
      </c>
      <c r="F4460" t="s">
        <v>20813</v>
      </c>
      <c r="G4460" t="s">
        <v>18778</v>
      </c>
      <c r="H4460" t="s">
        <v>6870</v>
      </c>
      <c r="I4460" t="s">
        <v>6871</v>
      </c>
      <c r="J4460">
        <v>2</v>
      </c>
      <c r="K4460" t="s">
        <v>370</v>
      </c>
      <c r="L4460" t="s">
        <v>6872</v>
      </c>
      <c r="M4460" t="s">
        <v>6873</v>
      </c>
      <c r="N4460" t="s">
        <v>6874</v>
      </c>
      <c r="O4460" t="s">
        <v>6874</v>
      </c>
      <c r="P4460" t="s">
        <v>6874</v>
      </c>
      <c r="Q4460" t="s">
        <v>6874</v>
      </c>
      <c r="R4460" t="s">
        <v>6874</v>
      </c>
      <c r="S4460">
        <v>4.808338</v>
      </c>
      <c r="T4460">
        <v>-75.713257999999996</v>
      </c>
      <c r="U4460" t="s">
        <v>20814</v>
      </c>
    </row>
    <row r="4461" spans="1:21" x14ac:dyDescent="0.3">
      <c r="A4461" t="s">
        <v>20815</v>
      </c>
      <c r="B4461" t="s">
        <v>370</v>
      </c>
      <c r="C4461" t="s">
        <v>11178</v>
      </c>
      <c r="D4461" t="s">
        <v>11983</v>
      </c>
      <c r="E4461" t="s">
        <v>11983</v>
      </c>
      <c r="F4461" t="s">
        <v>20816</v>
      </c>
      <c r="G4461" t="s">
        <v>11983</v>
      </c>
      <c r="H4461" t="s">
        <v>6870</v>
      </c>
      <c r="I4461" t="s">
        <v>6871</v>
      </c>
      <c r="J4461">
        <v>2</v>
      </c>
      <c r="K4461">
        <v>1</v>
      </c>
      <c r="L4461" t="s">
        <v>6890</v>
      </c>
      <c r="M4461" t="s">
        <v>6873</v>
      </c>
      <c r="N4461" t="s">
        <v>6874</v>
      </c>
      <c r="O4461" t="s">
        <v>6874</v>
      </c>
      <c r="P4461" t="s">
        <v>6875</v>
      </c>
      <c r="Q4461" t="s">
        <v>6874</v>
      </c>
      <c r="R4461" t="s">
        <v>6874</v>
      </c>
      <c r="S4461">
        <v>4.8184659999999999</v>
      </c>
      <c r="T4461">
        <v>-75.695419000000001</v>
      </c>
      <c r="U4461" t="s">
        <v>20817</v>
      </c>
    </row>
    <row r="4462" spans="1:21" x14ac:dyDescent="0.3">
      <c r="A4462" t="s">
        <v>20818</v>
      </c>
      <c r="B4462" t="s">
        <v>370</v>
      </c>
      <c r="C4462" t="s">
        <v>11178</v>
      </c>
      <c r="D4462" t="s">
        <v>11983</v>
      </c>
      <c r="E4462" t="s">
        <v>11983</v>
      </c>
      <c r="F4462" t="s">
        <v>20819</v>
      </c>
      <c r="G4462" t="s">
        <v>11983</v>
      </c>
      <c r="H4462" t="s">
        <v>6870</v>
      </c>
      <c r="I4462" t="s">
        <v>6880</v>
      </c>
      <c r="J4462">
        <v>1</v>
      </c>
      <c r="K4462">
        <v>1</v>
      </c>
      <c r="L4462" t="s">
        <v>6872</v>
      </c>
      <c r="M4462" t="s">
        <v>6873</v>
      </c>
      <c r="N4462" t="s">
        <v>6874</v>
      </c>
      <c r="O4462" t="s">
        <v>6875</v>
      </c>
      <c r="P4462" t="s">
        <v>6875</v>
      </c>
      <c r="Q4462" t="s">
        <v>6875</v>
      </c>
      <c r="R4462" t="s">
        <v>6874</v>
      </c>
      <c r="S4462">
        <v>4.8269419999999998</v>
      </c>
      <c r="T4462">
        <v>-75.734672000000003</v>
      </c>
      <c r="U4462" t="s">
        <v>20820</v>
      </c>
    </row>
    <row r="4463" spans="1:21" x14ac:dyDescent="0.3">
      <c r="A4463" t="s">
        <v>20821</v>
      </c>
      <c r="B4463" t="s">
        <v>370</v>
      </c>
      <c r="C4463" t="s">
        <v>11178</v>
      </c>
      <c r="D4463" t="s">
        <v>11983</v>
      </c>
      <c r="E4463" t="s">
        <v>11983</v>
      </c>
      <c r="F4463" t="s">
        <v>20822</v>
      </c>
      <c r="G4463" t="s">
        <v>11983</v>
      </c>
      <c r="H4463" t="s">
        <v>6870</v>
      </c>
      <c r="I4463" t="s">
        <v>6880</v>
      </c>
      <c r="J4463">
        <v>2</v>
      </c>
      <c r="K4463">
        <v>2</v>
      </c>
      <c r="L4463" t="s">
        <v>6872</v>
      </c>
      <c r="M4463" t="s">
        <v>6894</v>
      </c>
      <c r="N4463" t="s">
        <v>6874</v>
      </c>
      <c r="O4463" t="s">
        <v>6875</v>
      </c>
      <c r="P4463" t="s">
        <v>6875</v>
      </c>
      <c r="Q4463" t="s">
        <v>6875</v>
      </c>
      <c r="R4463" t="s">
        <v>6874</v>
      </c>
      <c r="S4463">
        <v>4.8269419999999998</v>
      </c>
      <c r="T4463">
        <v>-75.734672000000003</v>
      </c>
      <c r="U4463" t="s">
        <v>20823</v>
      </c>
    </row>
    <row r="4464" spans="1:21" x14ac:dyDescent="0.3">
      <c r="A4464" t="s">
        <v>20824</v>
      </c>
      <c r="B4464" t="s">
        <v>370</v>
      </c>
      <c r="C4464" t="s">
        <v>11192</v>
      </c>
      <c r="D4464" t="s">
        <v>7034</v>
      </c>
      <c r="E4464" t="s">
        <v>7303</v>
      </c>
      <c r="F4464" t="s">
        <v>20825</v>
      </c>
      <c r="G4464" t="s">
        <v>20825</v>
      </c>
      <c r="H4464" t="s">
        <v>6870</v>
      </c>
      <c r="I4464" t="s">
        <v>6886</v>
      </c>
      <c r="J4464">
        <v>1</v>
      </c>
      <c r="K4464" t="s">
        <v>370</v>
      </c>
      <c r="L4464" t="s">
        <v>6881</v>
      </c>
      <c r="M4464" t="s">
        <v>6891</v>
      </c>
      <c r="N4464" t="s">
        <v>6874</v>
      </c>
      <c r="O4464" t="s">
        <v>6874</v>
      </c>
      <c r="P4464" t="s">
        <v>6874</v>
      </c>
      <c r="Q4464" t="s">
        <v>6874</v>
      </c>
      <c r="R4464" t="s">
        <v>6874</v>
      </c>
      <c r="S4464">
        <v>4.8071840000000003</v>
      </c>
      <c r="T4464">
        <v>-75.698998000000003</v>
      </c>
      <c r="U4464" t="s">
        <v>20826</v>
      </c>
    </row>
    <row r="4465" spans="1:21" x14ac:dyDescent="0.3">
      <c r="A4465" t="s">
        <v>20827</v>
      </c>
      <c r="B4465" t="s">
        <v>370</v>
      </c>
      <c r="C4465" t="s">
        <v>11185</v>
      </c>
      <c r="D4465" t="s">
        <v>7034</v>
      </c>
      <c r="E4465" t="s">
        <v>7303</v>
      </c>
      <c r="F4465" t="s">
        <v>20828</v>
      </c>
      <c r="G4465" t="s">
        <v>20828</v>
      </c>
      <c r="H4465" t="s">
        <v>6870</v>
      </c>
      <c r="I4465" t="s">
        <v>6871</v>
      </c>
      <c r="J4465">
        <v>6</v>
      </c>
      <c r="K4465">
        <v>3</v>
      </c>
      <c r="L4465" t="s">
        <v>6890</v>
      </c>
      <c r="M4465" t="s">
        <v>6873</v>
      </c>
      <c r="N4465" t="s">
        <v>6874</v>
      </c>
      <c r="O4465" t="s">
        <v>6874</v>
      </c>
      <c r="P4465" t="s">
        <v>6874</v>
      </c>
      <c r="Q4465" t="s">
        <v>6874</v>
      </c>
      <c r="R4465" t="s">
        <v>6874</v>
      </c>
      <c r="S4465">
        <v>4.8005129999999996</v>
      </c>
      <c r="T4465">
        <v>-75.690569999999994</v>
      </c>
      <c r="U4465" t="s">
        <v>7411</v>
      </c>
    </row>
    <row r="4466" spans="1:21" x14ac:dyDescent="0.3">
      <c r="A4466" t="s">
        <v>20829</v>
      </c>
      <c r="B4466" t="s">
        <v>370</v>
      </c>
      <c r="C4466" t="s">
        <v>11185</v>
      </c>
      <c r="D4466" t="s">
        <v>7388</v>
      </c>
      <c r="E4466" t="s">
        <v>7389</v>
      </c>
      <c r="F4466" t="s">
        <v>20830</v>
      </c>
      <c r="G4466" t="s">
        <v>20831</v>
      </c>
      <c r="H4466" t="s">
        <v>6934</v>
      </c>
      <c r="I4466" t="s">
        <v>6989</v>
      </c>
      <c r="J4466">
        <v>7</v>
      </c>
      <c r="K4466">
        <v>3</v>
      </c>
      <c r="L4466" t="s">
        <v>6890</v>
      </c>
      <c r="M4466" t="s">
        <v>6873</v>
      </c>
      <c r="N4466" t="s">
        <v>6874</v>
      </c>
      <c r="O4466" t="s">
        <v>6874</v>
      </c>
      <c r="P4466" t="s">
        <v>6874</v>
      </c>
      <c r="Q4466" t="s">
        <v>6874</v>
      </c>
      <c r="R4466" t="s">
        <v>6874</v>
      </c>
      <c r="S4466">
        <v>4.813402</v>
      </c>
      <c r="T4466">
        <v>-75.714624000000001</v>
      </c>
      <c r="U4466" t="s">
        <v>6941</v>
      </c>
    </row>
    <row r="4467" spans="1:21" x14ac:dyDescent="0.3">
      <c r="A4467" t="s">
        <v>20832</v>
      </c>
      <c r="B4467" t="s">
        <v>370</v>
      </c>
      <c r="C4467" t="s">
        <v>11185</v>
      </c>
      <c r="D4467" t="s">
        <v>7034</v>
      </c>
      <c r="E4467" t="s">
        <v>11624</v>
      </c>
      <c r="F4467" t="s">
        <v>20833</v>
      </c>
      <c r="G4467" t="s">
        <v>11624</v>
      </c>
      <c r="H4467" t="s">
        <v>6934</v>
      </c>
      <c r="I4467" t="s">
        <v>13058</v>
      </c>
      <c r="J4467" t="s">
        <v>370</v>
      </c>
      <c r="K4467" t="s">
        <v>370</v>
      </c>
      <c r="L4467" t="s">
        <v>6890</v>
      </c>
      <c r="M4467" t="s">
        <v>6891</v>
      </c>
      <c r="N4467" t="s">
        <v>6876</v>
      </c>
      <c r="O4467" t="s">
        <v>6874</v>
      </c>
      <c r="P4467" t="s">
        <v>6876</v>
      </c>
      <c r="Q4467" t="s">
        <v>6874</v>
      </c>
      <c r="R4467" t="s">
        <v>6876</v>
      </c>
      <c r="S4467">
        <v>4.8081170000000002</v>
      </c>
      <c r="T4467">
        <v>-75.686863000000002</v>
      </c>
      <c r="U4467" t="s">
        <v>6954</v>
      </c>
    </row>
    <row r="4468" spans="1:21" x14ac:dyDescent="0.3">
      <c r="A4468" t="s">
        <v>20834</v>
      </c>
      <c r="B4468" t="s">
        <v>370</v>
      </c>
      <c r="C4468" t="s">
        <v>11185</v>
      </c>
      <c r="D4468" t="s">
        <v>7394</v>
      </c>
      <c r="E4468" t="s">
        <v>20835</v>
      </c>
      <c r="F4468" t="s">
        <v>20836</v>
      </c>
      <c r="G4468" t="s">
        <v>20835</v>
      </c>
      <c r="H4468" t="s">
        <v>6870</v>
      </c>
      <c r="I4468" t="s">
        <v>6871</v>
      </c>
      <c r="J4468">
        <v>1</v>
      </c>
      <c r="K4468" t="s">
        <v>370</v>
      </c>
      <c r="L4468" t="s">
        <v>6872</v>
      </c>
      <c r="M4468" t="s">
        <v>6894</v>
      </c>
      <c r="N4468" t="s">
        <v>6875</v>
      </c>
      <c r="O4468" t="s">
        <v>6875</v>
      </c>
      <c r="P4468" t="s">
        <v>6875</v>
      </c>
      <c r="Q4468" t="s">
        <v>6874</v>
      </c>
      <c r="R4468" t="s">
        <v>6875</v>
      </c>
      <c r="S4468">
        <v>4.7233369999999999</v>
      </c>
      <c r="T4468">
        <v>-75.701026999999996</v>
      </c>
      <c r="U4468" t="s">
        <v>20837</v>
      </c>
    </row>
    <row r="4469" spans="1:21" x14ac:dyDescent="0.3">
      <c r="A4469" t="s">
        <v>20838</v>
      </c>
      <c r="B4469" t="s">
        <v>370</v>
      </c>
      <c r="C4469" t="s">
        <v>10333</v>
      </c>
      <c r="D4469" t="s">
        <v>7124</v>
      </c>
      <c r="E4469" t="s">
        <v>20839</v>
      </c>
      <c r="F4469" t="s">
        <v>20840</v>
      </c>
      <c r="G4469" t="s">
        <v>20840</v>
      </c>
      <c r="H4469" t="s">
        <v>6870</v>
      </c>
      <c r="I4469" t="s">
        <v>6871</v>
      </c>
      <c r="J4469">
        <v>2</v>
      </c>
      <c r="K4469" t="s">
        <v>370</v>
      </c>
      <c r="L4469" t="s">
        <v>6890</v>
      </c>
      <c r="M4469" t="s">
        <v>6891</v>
      </c>
      <c r="N4469" t="s">
        <v>6874</v>
      </c>
      <c r="O4469" t="s">
        <v>6874</v>
      </c>
      <c r="P4469" t="s">
        <v>6874</v>
      </c>
      <c r="Q4469" t="s">
        <v>6874</v>
      </c>
      <c r="R4469" t="s">
        <v>6874</v>
      </c>
      <c r="S4469">
        <v>4.8082929999999999</v>
      </c>
      <c r="T4469">
        <v>-75.717341000000005</v>
      </c>
      <c r="U4469" t="s">
        <v>20841</v>
      </c>
    </row>
    <row r="4470" spans="1:21" x14ac:dyDescent="0.3">
      <c r="A4470" t="s">
        <v>20842</v>
      </c>
      <c r="B4470" t="s">
        <v>370</v>
      </c>
      <c r="C4470" t="s">
        <v>10333</v>
      </c>
      <c r="D4470" t="s">
        <v>7124</v>
      </c>
      <c r="E4470" t="s">
        <v>20839</v>
      </c>
      <c r="F4470" t="s">
        <v>20843</v>
      </c>
      <c r="G4470" t="s">
        <v>20844</v>
      </c>
      <c r="H4470" t="s">
        <v>6870</v>
      </c>
      <c r="I4470" t="s">
        <v>6871</v>
      </c>
      <c r="J4470">
        <v>8</v>
      </c>
      <c r="K4470" t="s">
        <v>370</v>
      </c>
      <c r="L4470" t="s">
        <v>6890</v>
      </c>
      <c r="M4470" t="s">
        <v>6873</v>
      </c>
      <c r="N4470" t="s">
        <v>6874</v>
      </c>
      <c r="O4470" t="s">
        <v>6874</v>
      </c>
      <c r="P4470" t="s">
        <v>6874</v>
      </c>
      <c r="Q4470" t="s">
        <v>6874</v>
      </c>
      <c r="R4470" t="s">
        <v>6874</v>
      </c>
      <c r="S4470">
        <v>4.8069040000000003</v>
      </c>
      <c r="T4470">
        <v>-75.744597999999996</v>
      </c>
      <c r="U4470" t="s">
        <v>6941</v>
      </c>
    </row>
    <row r="4471" spans="1:21" x14ac:dyDescent="0.3">
      <c r="A4471" t="s">
        <v>20845</v>
      </c>
      <c r="B4471" t="s">
        <v>370</v>
      </c>
      <c r="C4471" t="s">
        <v>10333</v>
      </c>
      <c r="D4471" t="s">
        <v>7124</v>
      </c>
      <c r="E4471" t="s">
        <v>20839</v>
      </c>
      <c r="F4471" t="s">
        <v>20843</v>
      </c>
      <c r="G4471" t="s">
        <v>20846</v>
      </c>
      <c r="H4471" t="s">
        <v>6870</v>
      </c>
      <c r="I4471" t="s">
        <v>6871</v>
      </c>
      <c r="J4471">
        <v>8</v>
      </c>
      <c r="K4471" t="s">
        <v>370</v>
      </c>
      <c r="L4471" t="s">
        <v>6890</v>
      </c>
      <c r="M4471" t="s">
        <v>6873</v>
      </c>
      <c r="N4471" t="s">
        <v>6874</v>
      </c>
      <c r="O4471" t="s">
        <v>6874</v>
      </c>
      <c r="P4471" t="s">
        <v>6874</v>
      </c>
      <c r="Q4471" t="s">
        <v>6874</v>
      </c>
      <c r="R4471" t="s">
        <v>6874</v>
      </c>
      <c r="S4471">
        <v>4.8069040000000003</v>
      </c>
      <c r="T4471">
        <v>-75.744597999999996</v>
      </c>
      <c r="U4471" t="s">
        <v>6941</v>
      </c>
    </row>
    <row r="4472" spans="1:21" x14ac:dyDescent="0.3">
      <c r="A4472" t="s">
        <v>20847</v>
      </c>
      <c r="B4472" t="s">
        <v>370</v>
      </c>
      <c r="C4472" t="s">
        <v>10333</v>
      </c>
      <c r="D4472" t="s">
        <v>7124</v>
      </c>
      <c r="E4472" t="s">
        <v>20839</v>
      </c>
      <c r="F4472" t="s">
        <v>20848</v>
      </c>
      <c r="G4472" t="s">
        <v>20849</v>
      </c>
      <c r="H4472" t="s">
        <v>6870</v>
      </c>
      <c r="I4472" t="s">
        <v>6871</v>
      </c>
      <c r="J4472">
        <v>2</v>
      </c>
      <c r="K4472" t="s">
        <v>370</v>
      </c>
      <c r="L4472" t="s">
        <v>6890</v>
      </c>
      <c r="M4472" t="s">
        <v>6891</v>
      </c>
      <c r="N4472" t="s">
        <v>6874</v>
      </c>
      <c r="O4472" t="s">
        <v>6874</v>
      </c>
      <c r="P4472" t="s">
        <v>6874</v>
      </c>
      <c r="Q4472" t="s">
        <v>6874</v>
      </c>
      <c r="R4472" t="s">
        <v>6874</v>
      </c>
      <c r="S4472">
        <v>4.7983130000000003</v>
      </c>
      <c r="T4472">
        <v>-75.666954000000004</v>
      </c>
      <c r="U4472" t="s">
        <v>20850</v>
      </c>
    </row>
    <row r="4473" spans="1:21" x14ac:dyDescent="0.3">
      <c r="A4473" t="s">
        <v>20851</v>
      </c>
      <c r="B4473" t="s">
        <v>370</v>
      </c>
      <c r="C4473" t="s">
        <v>10333</v>
      </c>
      <c r="D4473" t="s">
        <v>7060</v>
      </c>
      <c r="E4473" t="s">
        <v>20852</v>
      </c>
      <c r="F4473" t="s">
        <v>20853</v>
      </c>
      <c r="G4473" t="s">
        <v>20853</v>
      </c>
      <c r="H4473" t="s">
        <v>6870</v>
      </c>
      <c r="I4473" t="s">
        <v>6871</v>
      </c>
      <c r="J4473">
        <v>1</v>
      </c>
      <c r="K4473">
        <v>1</v>
      </c>
      <c r="L4473" t="s">
        <v>6872</v>
      </c>
      <c r="M4473" t="s">
        <v>6894</v>
      </c>
      <c r="N4473" t="s">
        <v>6875</v>
      </c>
      <c r="O4473" t="s">
        <v>6875</v>
      </c>
      <c r="P4473" t="s">
        <v>6875</v>
      </c>
      <c r="Q4473" t="s">
        <v>6875</v>
      </c>
      <c r="R4473" t="s">
        <v>6874</v>
      </c>
      <c r="S4473">
        <v>4.8087169999999997</v>
      </c>
      <c r="T4473">
        <v>-75.690601000000001</v>
      </c>
      <c r="U4473" t="s">
        <v>20854</v>
      </c>
    </row>
    <row r="4474" spans="1:21" x14ac:dyDescent="0.3">
      <c r="A4474" t="s">
        <v>20855</v>
      </c>
      <c r="B4474" t="s">
        <v>370</v>
      </c>
      <c r="C4474" t="s">
        <v>10333</v>
      </c>
      <c r="D4474" t="s">
        <v>7060</v>
      </c>
      <c r="E4474" t="s">
        <v>20852</v>
      </c>
      <c r="F4474" t="s">
        <v>20856</v>
      </c>
      <c r="G4474" t="s">
        <v>20856</v>
      </c>
      <c r="H4474" t="s">
        <v>6870</v>
      </c>
      <c r="I4474" t="s">
        <v>6871</v>
      </c>
      <c r="J4474">
        <v>3</v>
      </c>
      <c r="K4474" t="s">
        <v>370</v>
      </c>
      <c r="L4474" t="s">
        <v>6881</v>
      </c>
      <c r="M4474" t="s">
        <v>6873</v>
      </c>
      <c r="N4474" t="s">
        <v>6874</v>
      </c>
      <c r="O4474" t="s">
        <v>6875</v>
      </c>
      <c r="P4474" t="s">
        <v>6875</v>
      </c>
      <c r="Q4474" t="s">
        <v>6875</v>
      </c>
      <c r="R4474" t="s">
        <v>6874</v>
      </c>
      <c r="S4474">
        <v>4.8087169999999997</v>
      </c>
      <c r="T4474">
        <v>-75.690601000000001</v>
      </c>
      <c r="U4474" t="s">
        <v>20857</v>
      </c>
    </row>
    <row r="4475" spans="1:21" x14ac:dyDescent="0.3">
      <c r="A4475" t="s">
        <v>20858</v>
      </c>
      <c r="B4475" t="s">
        <v>370</v>
      </c>
      <c r="C4475" t="s">
        <v>11181</v>
      </c>
      <c r="D4475" t="s">
        <v>20343</v>
      </c>
      <c r="E4475" t="s">
        <v>20343</v>
      </c>
      <c r="F4475" t="s">
        <v>20859</v>
      </c>
      <c r="G4475" t="s">
        <v>20860</v>
      </c>
      <c r="H4475" t="s">
        <v>6870</v>
      </c>
      <c r="I4475" t="s">
        <v>6871</v>
      </c>
      <c r="J4475">
        <v>1</v>
      </c>
      <c r="K4475" t="s">
        <v>370</v>
      </c>
      <c r="L4475" t="s">
        <v>6872</v>
      </c>
      <c r="M4475" t="s">
        <v>6894</v>
      </c>
      <c r="N4475" t="s">
        <v>6875</v>
      </c>
      <c r="O4475" t="s">
        <v>6876</v>
      </c>
      <c r="P4475" t="s">
        <v>6874</v>
      </c>
      <c r="Q4475" t="s">
        <v>6876</v>
      </c>
      <c r="R4475" t="s">
        <v>6874</v>
      </c>
      <c r="S4475">
        <v>4.7645030000000004</v>
      </c>
      <c r="T4475">
        <v>-75.637769000000006</v>
      </c>
      <c r="U4475" t="s">
        <v>7285</v>
      </c>
    </row>
    <row r="4476" spans="1:21" x14ac:dyDescent="0.3">
      <c r="A4476" t="s">
        <v>20861</v>
      </c>
      <c r="B4476" t="s">
        <v>370</v>
      </c>
      <c r="C4476" t="s">
        <v>11181</v>
      </c>
      <c r="D4476" t="s">
        <v>20343</v>
      </c>
      <c r="E4476" t="s">
        <v>20343</v>
      </c>
      <c r="F4476" t="s">
        <v>20862</v>
      </c>
      <c r="G4476" t="s">
        <v>20863</v>
      </c>
      <c r="H4476" t="s">
        <v>6870</v>
      </c>
      <c r="I4476" t="s">
        <v>6871</v>
      </c>
      <c r="J4476">
        <v>2</v>
      </c>
      <c r="K4476" t="s">
        <v>370</v>
      </c>
      <c r="L4476" t="s">
        <v>6872</v>
      </c>
      <c r="M4476" t="s">
        <v>6894</v>
      </c>
      <c r="N4476" t="s">
        <v>6875</v>
      </c>
      <c r="O4476" t="s">
        <v>6876</v>
      </c>
      <c r="P4476" t="s">
        <v>6875</v>
      </c>
      <c r="Q4476" t="s">
        <v>6876</v>
      </c>
      <c r="R4476" t="s">
        <v>6875</v>
      </c>
      <c r="S4476">
        <v>4.8087169999999997</v>
      </c>
      <c r="T4476">
        <v>-75.690601000000001</v>
      </c>
      <c r="U4476" t="s">
        <v>6857</v>
      </c>
    </row>
    <row r="4477" spans="1:21" x14ac:dyDescent="0.3">
      <c r="A4477" t="s">
        <v>20864</v>
      </c>
      <c r="B4477" t="s">
        <v>370</v>
      </c>
      <c r="C4477" t="s">
        <v>11181</v>
      </c>
      <c r="D4477" t="s">
        <v>20343</v>
      </c>
      <c r="E4477" t="s">
        <v>20343</v>
      </c>
      <c r="F4477" t="s">
        <v>370</v>
      </c>
      <c r="G4477" t="s">
        <v>20865</v>
      </c>
      <c r="H4477" t="s">
        <v>6870</v>
      </c>
      <c r="I4477" t="s">
        <v>13678</v>
      </c>
      <c r="J4477">
        <v>4</v>
      </c>
      <c r="K4477">
        <v>1</v>
      </c>
      <c r="L4477" t="s">
        <v>6881</v>
      </c>
      <c r="M4477" t="s">
        <v>6873</v>
      </c>
      <c r="N4477" t="s">
        <v>6874</v>
      </c>
      <c r="O4477" t="s">
        <v>6874</v>
      </c>
      <c r="P4477" t="s">
        <v>6874</v>
      </c>
      <c r="Q4477" t="s">
        <v>6874</v>
      </c>
      <c r="R4477" t="s">
        <v>6874</v>
      </c>
      <c r="S4477" t="s">
        <v>370</v>
      </c>
      <c r="T4477" t="s">
        <v>370</v>
      </c>
      <c r="U4477" t="s">
        <v>6954</v>
      </c>
    </row>
    <row r="4478" spans="1:21" x14ac:dyDescent="0.3">
      <c r="A4478" t="s">
        <v>20866</v>
      </c>
      <c r="B4478" t="s">
        <v>370</v>
      </c>
      <c r="C4478" t="s">
        <v>11181</v>
      </c>
      <c r="D4478" t="s">
        <v>20343</v>
      </c>
      <c r="E4478" t="s">
        <v>20343</v>
      </c>
      <c r="F4478" t="s">
        <v>370</v>
      </c>
      <c r="G4478" t="s">
        <v>20867</v>
      </c>
      <c r="H4478" t="s">
        <v>6870</v>
      </c>
      <c r="I4478" t="s">
        <v>6886</v>
      </c>
      <c r="J4478">
        <v>2</v>
      </c>
      <c r="K4478" t="s">
        <v>370</v>
      </c>
      <c r="L4478" t="s">
        <v>6881</v>
      </c>
      <c r="M4478" t="s">
        <v>6873</v>
      </c>
      <c r="N4478" t="s">
        <v>6874</v>
      </c>
      <c r="O4478" t="s">
        <v>6875</v>
      </c>
      <c r="P4478" t="s">
        <v>6874</v>
      </c>
      <c r="Q4478" t="s">
        <v>6876</v>
      </c>
      <c r="R4478" t="s">
        <v>6874</v>
      </c>
      <c r="S4478" t="s">
        <v>370</v>
      </c>
      <c r="T4478" t="s">
        <v>370</v>
      </c>
      <c r="U4478" t="s">
        <v>6954</v>
      </c>
    </row>
    <row r="4479" spans="1:21" x14ac:dyDescent="0.3">
      <c r="A4479" t="s">
        <v>20868</v>
      </c>
      <c r="B4479" t="s">
        <v>370</v>
      </c>
      <c r="C4479" t="s">
        <v>370</v>
      </c>
      <c r="D4479" t="s">
        <v>20343</v>
      </c>
      <c r="E4479" t="s">
        <v>20343</v>
      </c>
      <c r="F4479" t="s">
        <v>20869</v>
      </c>
      <c r="G4479" t="s">
        <v>20869</v>
      </c>
      <c r="H4479" t="s">
        <v>6934</v>
      </c>
      <c r="I4479" t="s">
        <v>6871</v>
      </c>
      <c r="J4479">
        <v>1</v>
      </c>
      <c r="K4479" t="s">
        <v>370</v>
      </c>
      <c r="L4479" t="s">
        <v>6882</v>
      </c>
      <c r="M4479" t="s">
        <v>6882</v>
      </c>
      <c r="N4479" t="s">
        <v>6876</v>
      </c>
      <c r="O4479" t="s">
        <v>6875</v>
      </c>
      <c r="P4479" t="s">
        <v>6875</v>
      </c>
      <c r="Q4479" t="s">
        <v>6874</v>
      </c>
      <c r="R4479" t="s">
        <v>6875</v>
      </c>
      <c r="S4479">
        <v>4.8087169999999997</v>
      </c>
      <c r="T4479">
        <v>-75.690601000000001</v>
      </c>
      <c r="U4479" t="s">
        <v>11996</v>
      </c>
    </row>
    <row r="4480" spans="1:21" x14ac:dyDescent="0.3">
      <c r="A4480" t="s">
        <v>20870</v>
      </c>
      <c r="B4480" t="s">
        <v>370</v>
      </c>
      <c r="C4480" t="s">
        <v>11181</v>
      </c>
      <c r="D4480" t="s">
        <v>20343</v>
      </c>
      <c r="E4480" t="s">
        <v>20343</v>
      </c>
      <c r="F4480" t="s">
        <v>370</v>
      </c>
      <c r="G4480" t="s">
        <v>20871</v>
      </c>
      <c r="H4480" t="s">
        <v>6870</v>
      </c>
      <c r="I4480" t="s">
        <v>6871</v>
      </c>
      <c r="J4480">
        <v>2</v>
      </c>
      <c r="K4480" t="s">
        <v>370</v>
      </c>
      <c r="L4480" t="s">
        <v>6872</v>
      </c>
      <c r="M4480" t="s">
        <v>6894</v>
      </c>
      <c r="N4480" t="s">
        <v>6875</v>
      </c>
      <c r="O4480" t="s">
        <v>6876</v>
      </c>
      <c r="P4480" t="s">
        <v>6875</v>
      </c>
      <c r="Q4480" t="s">
        <v>6876</v>
      </c>
      <c r="R4480" t="s">
        <v>6875</v>
      </c>
      <c r="S4480" t="s">
        <v>370</v>
      </c>
      <c r="T4480" t="s">
        <v>370</v>
      </c>
      <c r="U4480" t="s">
        <v>20872</v>
      </c>
    </row>
    <row r="4481" spans="1:21" x14ac:dyDescent="0.3">
      <c r="A4481" t="s">
        <v>20873</v>
      </c>
      <c r="B4481" t="s">
        <v>370</v>
      </c>
      <c r="C4481" t="s">
        <v>11181</v>
      </c>
      <c r="D4481" t="s">
        <v>20343</v>
      </c>
      <c r="E4481" t="s">
        <v>20343</v>
      </c>
      <c r="F4481" t="s">
        <v>20816</v>
      </c>
      <c r="G4481" t="s">
        <v>20860</v>
      </c>
      <c r="H4481" t="s">
        <v>6870</v>
      </c>
      <c r="I4481" t="s">
        <v>6871</v>
      </c>
      <c r="J4481" t="s">
        <v>370</v>
      </c>
      <c r="K4481" t="s">
        <v>370</v>
      </c>
      <c r="L4481" t="s">
        <v>6881</v>
      </c>
      <c r="M4481" t="s">
        <v>6873</v>
      </c>
      <c r="N4481" t="s">
        <v>6876</v>
      </c>
      <c r="O4481" t="s">
        <v>6875</v>
      </c>
      <c r="P4481" t="s">
        <v>6876</v>
      </c>
      <c r="Q4481" t="s">
        <v>6875</v>
      </c>
      <c r="R4481" t="s">
        <v>6874</v>
      </c>
      <c r="S4481">
        <v>4.8184659999999999</v>
      </c>
      <c r="T4481">
        <v>-75.695419000000001</v>
      </c>
      <c r="U4481" t="s">
        <v>20874</v>
      </c>
    </row>
    <row r="4482" spans="1:21" x14ac:dyDescent="0.3">
      <c r="A4482" t="s">
        <v>20875</v>
      </c>
      <c r="B4482" t="s">
        <v>370</v>
      </c>
      <c r="C4482" t="s">
        <v>11181</v>
      </c>
      <c r="D4482" t="s">
        <v>20343</v>
      </c>
      <c r="E4482" t="s">
        <v>20343</v>
      </c>
      <c r="F4482" t="s">
        <v>370</v>
      </c>
      <c r="G4482" t="s">
        <v>18779</v>
      </c>
      <c r="H4482" t="s">
        <v>6870</v>
      </c>
      <c r="I4482" t="s">
        <v>6871</v>
      </c>
      <c r="J4482" t="s">
        <v>370</v>
      </c>
      <c r="K4482" t="s">
        <v>370</v>
      </c>
      <c r="L4482" t="s">
        <v>6872</v>
      </c>
      <c r="M4482" t="s">
        <v>6894</v>
      </c>
      <c r="N4482" t="s">
        <v>6875</v>
      </c>
      <c r="O4482" t="s">
        <v>6876</v>
      </c>
      <c r="P4482" t="s">
        <v>6875</v>
      </c>
      <c r="Q4482" t="s">
        <v>6876</v>
      </c>
      <c r="R4482" t="s">
        <v>6876</v>
      </c>
      <c r="S4482" t="s">
        <v>370</v>
      </c>
      <c r="T4482" t="s">
        <v>370</v>
      </c>
      <c r="U4482" t="s">
        <v>20876</v>
      </c>
    </row>
    <row r="4483" spans="1:21" x14ac:dyDescent="0.3">
      <c r="A4483" t="s">
        <v>20877</v>
      </c>
      <c r="B4483" t="s">
        <v>370</v>
      </c>
      <c r="C4483" t="s">
        <v>11181</v>
      </c>
      <c r="D4483" t="s">
        <v>20343</v>
      </c>
      <c r="E4483" t="s">
        <v>20343</v>
      </c>
      <c r="F4483" t="s">
        <v>370</v>
      </c>
      <c r="G4483" t="s">
        <v>20878</v>
      </c>
      <c r="H4483" t="s">
        <v>6870</v>
      </c>
      <c r="I4483" t="s">
        <v>6880</v>
      </c>
      <c r="J4483">
        <v>1</v>
      </c>
      <c r="K4483" t="s">
        <v>370</v>
      </c>
      <c r="L4483" t="s">
        <v>6881</v>
      </c>
      <c r="M4483" t="s">
        <v>6873</v>
      </c>
      <c r="N4483" t="s">
        <v>6874</v>
      </c>
      <c r="O4483" t="s">
        <v>6875</v>
      </c>
      <c r="P4483" t="s">
        <v>6874</v>
      </c>
      <c r="Q4483" t="s">
        <v>6875</v>
      </c>
      <c r="R4483" t="s">
        <v>6874</v>
      </c>
      <c r="S4483" t="s">
        <v>370</v>
      </c>
      <c r="T4483" t="s">
        <v>370</v>
      </c>
      <c r="U4483" t="s">
        <v>9084</v>
      </c>
    </row>
    <row r="4484" spans="1:21" x14ac:dyDescent="0.3">
      <c r="A4484" t="s">
        <v>20879</v>
      </c>
      <c r="B4484" t="s">
        <v>370</v>
      </c>
      <c r="C4484" t="s">
        <v>11181</v>
      </c>
      <c r="D4484" t="s">
        <v>20343</v>
      </c>
      <c r="E4484" t="s">
        <v>20343</v>
      </c>
      <c r="F4484" t="s">
        <v>370</v>
      </c>
      <c r="G4484" t="s">
        <v>20880</v>
      </c>
      <c r="H4484" t="s">
        <v>6870</v>
      </c>
      <c r="I4484" t="s">
        <v>6871</v>
      </c>
      <c r="J4484">
        <v>1</v>
      </c>
      <c r="K4484" t="s">
        <v>370</v>
      </c>
      <c r="L4484" t="s">
        <v>6872</v>
      </c>
      <c r="M4484" t="s">
        <v>6882</v>
      </c>
      <c r="N4484" t="s">
        <v>6875</v>
      </c>
      <c r="O4484" t="s">
        <v>6876</v>
      </c>
      <c r="P4484" t="s">
        <v>6875</v>
      </c>
      <c r="Q4484" t="s">
        <v>6876</v>
      </c>
      <c r="R4484" t="s">
        <v>6876</v>
      </c>
      <c r="S4484" t="s">
        <v>370</v>
      </c>
      <c r="T4484" t="s">
        <v>370</v>
      </c>
      <c r="U4484" t="s">
        <v>20881</v>
      </c>
    </row>
    <row r="4485" spans="1:21" x14ac:dyDescent="0.3">
      <c r="A4485" t="s">
        <v>20882</v>
      </c>
      <c r="B4485" t="s">
        <v>370</v>
      </c>
      <c r="C4485" t="s">
        <v>370</v>
      </c>
      <c r="D4485" t="s">
        <v>20343</v>
      </c>
      <c r="E4485" t="s">
        <v>20343</v>
      </c>
      <c r="F4485" t="s">
        <v>370</v>
      </c>
      <c r="G4485" t="s">
        <v>20883</v>
      </c>
      <c r="H4485" t="s">
        <v>6870</v>
      </c>
      <c r="I4485" t="s">
        <v>6871</v>
      </c>
      <c r="J4485" t="s">
        <v>370</v>
      </c>
      <c r="K4485" t="s">
        <v>370</v>
      </c>
      <c r="L4485" t="s">
        <v>6881</v>
      </c>
      <c r="M4485" t="s">
        <v>6873</v>
      </c>
      <c r="N4485" t="s">
        <v>6874</v>
      </c>
      <c r="O4485" t="s">
        <v>6875</v>
      </c>
      <c r="P4485" t="s">
        <v>6874</v>
      </c>
      <c r="Q4485" t="s">
        <v>6875</v>
      </c>
      <c r="R4485" t="s">
        <v>6874</v>
      </c>
      <c r="S4485" t="s">
        <v>370</v>
      </c>
      <c r="T4485" t="s">
        <v>370</v>
      </c>
      <c r="U4485" t="s">
        <v>370</v>
      </c>
    </row>
    <row r="4486" spans="1:21" x14ac:dyDescent="0.3">
      <c r="A4486" t="s">
        <v>20884</v>
      </c>
      <c r="B4486" t="s">
        <v>370</v>
      </c>
      <c r="C4486" t="s">
        <v>11185</v>
      </c>
      <c r="D4486" t="s">
        <v>7034</v>
      </c>
      <c r="E4486" t="s">
        <v>11624</v>
      </c>
      <c r="F4486" t="s">
        <v>20885</v>
      </c>
      <c r="G4486" t="s">
        <v>20885</v>
      </c>
      <c r="H4486" t="s">
        <v>6934</v>
      </c>
      <c r="I4486" t="s">
        <v>6871</v>
      </c>
      <c r="J4486">
        <v>1</v>
      </c>
      <c r="K4486" t="s">
        <v>370</v>
      </c>
      <c r="L4486" t="s">
        <v>6881</v>
      </c>
      <c r="M4486" t="s">
        <v>6894</v>
      </c>
      <c r="N4486" t="s">
        <v>6876</v>
      </c>
      <c r="O4486" t="s">
        <v>6875</v>
      </c>
      <c r="P4486" t="s">
        <v>6875</v>
      </c>
      <c r="Q4486" t="s">
        <v>6875</v>
      </c>
      <c r="R4486" t="s">
        <v>6874</v>
      </c>
      <c r="S4486">
        <v>4.8077220000000001</v>
      </c>
      <c r="T4486">
        <v>-75.674181000000004</v>
      </c>
      <c r="U4486" t="s">
        <v>20886</v>
      </c>
    </row>
    <row r="4487" spans="1:21" x14ac:dyDescent="0.3">
      <c r="A4487" t="s">
        <v>20887</v>
      </c>
      <c r="B4487" t="s">
        <v>370</v>
      </c>
      <c r="C4487" t="s">
        <v>11181</v>
      </c>
      <c r="D4487" t="s">
        <v>7124</v>
      </c>
      <c r="E4487" t="s">
        <v>6866</v>
      </c>
      <c r="F4487" t="s">
        <v>20888</v>
      </c>
      <c r="G4487" t="s">
        <v>20889</v>
      </c>
      <c r="H4487" t="s">
        <v>6870</v>
      </c>
      <c r="I4487" t="s">
        <v>6886</v>
      </c>
      <c r="J4487">
        <v>2</v>
      </c>
      <c r="K4487">
        <v>0</v>
      </c>
      <c r="L4487" t="s">
        <v>6881</v>
      </c>
      <c r="M4487" t="s">
        <v>6873</v>
      </c>
      <c r="N4487" t="s">
        <v>6874</v>
      </c>
      <c r="O4487" t="s">
        <v>6875</v>
      </c>
      <c r="P4487" t="s">
        <v>6874</v>
      </c>
      <c r="Q4487" t="s">
        <v>6874</v>
      </c>
      <c r="R4487" t="s">
        <v>6874</v>
      </c>
      <c r="S4487">
        <v>4.8120479999999999</v>
      </c>
      <c r="T4487">
        <v>-75.696098000000006</v>
      </c>
      <c r="U4487" t="s">
        <v>20890</v>
      </c>
    </row>
    <row r="4488" spans="1:21" x14ac:dyDescent="0.3">
      <c r="A4488" t="s">
        <v>20891</v>
      </c>
      <c r="B4488" t="s">
        <v>370</v>
      </c>
      <c r="C4488" t="s">
        <v>11178</v>
      </c>
      <c r="D4488" t="s">
        <v>7124</v>
      </c>
      <c r="E4488" t="s">
        <v>7124</v>
      </c>
      <c r="F4488" t="s">
        <v>20892</v>
      </c>
      <c r="G4488" t="s">
        <v>20893</v>
      </c>
      <c r="H4488" t="s">
        <v>6870</v>
      </c>
      <c r="I4488" t="s">
        <v>6871</v>
      </c>
      <c r="J4488">
        <v>4</v>
      </c>
      <c r="K4488">
        <v>0</v>
      </c>
      <c r="L4488" t="s">
        <v>6872</v>
      </c>
      <c r="M4488" t="s">
        <v>6894</v>
      </c>
      <c r="N4488" t="s">
        <v>6875</v>
      </c>
      <c r="O4488" t="s">
        <v>6874</v>
      </c>
      <c r="P4488" t="s">
        <v>6875</v>
      </c>
      <c r="Q4488" t="s">
        <v>6875</v>
      </c>
      <c r="R4488" t="s">
        <v>6874</v>
      </c>
      <c r="S4488">
        <v>4.8106010000000001</v>
      </c>
      <c r="T4488">
        <v>-75.693866</v>
      </c>
      <c r="U4488" t="s">
        <v>20894</v>
      </c>
    </row>
    <row r="4489" spans="1:21" x14ac:dyDescent="0.3">
      <c r="A4489" t="s">
        <v>20895</v>
      </c>
      <c r="B4489" t="s">
        <v>370</v>
      </c>
      <c r="C4489" t="s">
        <v>11178</v>
      </c>
      <c r="D4489" t="s">
        <v>7124</v>
      </c>
      <c r="E4489" t="s">
        <v>6866</v>
      </c>
      <c r="F4489" t="s">
        <v>20505</v>
      </c>
      <c r="G4489" t="s">
        <v>20505</v>
      </c>
      <c r="H4489" t="s">
        <v>6870</v>
      </c>
      <c r="I4489" t="s">
        <v>6886</v>
      </c>
      <c r="J4489">
        <v>3</v>
      </c>
      <c r="K4489">
        <v>0</v>
      </c>
      <c r="L4489" t="s">
        <v>6872</v>
      </c>
      <c r="M4489" t="s">
        <v>6894</v>
      </c>
      <c r="N4489" t="s">
        <v>6875</v>
      </c>
      <c r="O4489" t="s">
        <v>6874</v>
      </c>
      <c r="P4489" t="s">
        <v>6876</v>
      </c>
      <c r="Q4489" t="s">
        <v>6876</v>
      </c>
      <c r="R4489" t="s">
        <v>6874</v>
      </c>
      <c r="S4489">
        <v>4.8104760000000004</v>
      </c>
      <c r="T4489">
        <v>-75.693879999999993</v>
      </c>
      <c r="U4489" t="s">
        <v>20896</v>
      </c>
    </row>
    <row r="4490" spans="1:21" x14ac:dyDescent="0.3">
      <c r="A4490" t="s">
        <v>20897</v>
      </c>
      <c r="B4490" t="s">
        <v>370</v>
      </c>
      <c r="C4490" t="s">
        <v>11178</v>
      </c>
      <c r="D4490" t="s">
        <v>7124</v>
      </c>
      <c r="E4490" t="s">
        <v>6866</v>
      </c>
      <c r="F4490" t="s">
        <v>20898</v>
      </c>
      <c r="G4490" t="s">
        <v>20899</v>
      </c>
      <c r="H4490" t="s">
        <v>6870</v>
      </c>
      <c r="I4490" t="s">
        <v>6871</v>
      </c>
      <c r="J4490">
        <v>3</v>
      </c>
      <c r="K4490">
        <v>1</v>
      </c>
      <c r="L4490" t="s">
        <v>6872</v>
      </c>
      <c r="M4490" t="s">
        <v>6894</v>
      </c>
      <c r="N4490" t="s">
        <v>6875</v>
      </c>
      <c r="O4490" t="s">
        <v>6874</v>
      </c>
      <c r="P4490" t="s">
        <v>6876</v>
      </c>
      <c r="Q4490" t="s">
        <v>6876</v>
      </c>
      <c r="R4490" t="s">
        <v>6874</v>
      </c>
      <c r="S4490">
        <v>4.8104560000000003</v>
      </c>
      <c r="T4490">
        <v>-75.694299999999998</v>
      </c>
      <c r="U4490" t="s">
        <v>20900</v>
      </c>
    </row>
    <row r="4491" spans="1:21" x14ac:dyDescent="0.3">
      <c r="A4491" t="s">
        <v>20901</v>
      </c>
      <c r="B4491" t="s">
        <v>370</v>
      </c>
      <c r="C4491" t="s">
        <v>11181</v>
      </c>
      <c r="D4491" t="s">
        <v>9892</v>
      </c>
      <c r="E4491" t="s">
        <v>20902</v>
      </c>
      <c r="F4491" t="s">
        <v>20903</v>
      </c>
      <c r="G4491" t="s">
        <v>20904</v>
      </c>
      <c r="H4491" t="s">
        <v>6934</v>
      </c>
      <c r="I4491" t="s">
        <v>6986</v>
      </c>
      <c r="J4491">
        <v>1</v>
      </c>
      <c r="K4491">
        <v>0</v>
      </c>
      <c r="L4491" t="s">
        <v>6890</v>
      </c>
      <c r="M4491" t="s">
        <v>6891</v>
      </c>
      <c r="N4491" t="s">
        <v>6874</v>
      </c>
      <c r="O4491" t="s">
        <v>6874</v>
      </c>
      <c r="P4491" t="s">
        <v>6874</v>
      </c>
      <c r="Q4491" t="s">
        <v>6874</v>
      </c>
      <c r="R4491" t="s">
        <v>6874</v>
      </c>
      <c r="S4491">
        <v>4.7965780000000002</v>
      </c>
      <c r="T4491">
        <v>-75.730591000000004</v>
      </c>
      <c r="U4491" t="s">
        <v>20905</v>
      </c>
    </row>
    <row r="4492" spans="1:21" x14ac:dyDescent="0.3">
      <c r="A4492" t="s">
        <v>20906</v>
      </c>
      <c r="B4492" t="s">
        <v>370</v>
      </c>
      <c r="C4492" t="s">
        <v>11181</v>
      </c>
      <c r="D4492" t="s">
        <v>7124</v>
      </c>
      <c r="E4492" t="s">
        <v>8416</v>
      </c>
      <c r="F4492" t="s">
        <v>370</v>
      </c>
      <c r="G4492" t="s">
        <v>20907</v>
      </c>
      <c r="H4492" t="s">
        <v>6934</v>
      </c>
      <c r="I4492" t="s">
        <v>6986</v>
      </c>
      <c r="J4492">
        <v>1</v>
      </c>
      <c r="K4492">
        <v>0</v>
      </c>
      <c r="L4492" t="s">
        <v>6890</v>
      </c>
      <c r="M4492" t="s">
        <v>6891</v>
      </c>
      <c r="N4492" t="s">
        <v>6874</v>
      </c>
      <c r="O4492" t="s">
        <v>6874</v>
      </c>
      <c r="P4492" t="s">
        <v>6874</v>
      </c>
      <c r="Q4492" t="s">
        <v>6874</v>
      </c>
      <c r="R4492" t="s">
        <v>6874</v>
      </c>
      <c r="S4492" t="s">
        <v>370</v>
      </c>
      <c r="T4492" t="s">
        <v>370</v>
      </c>
      <c r="U4492" t="s">
        <v>20908</v>
      </c>
    </row>
    <row r="4493" spans="1:21" x14ac:dyDescent="0.3">
      <c r="A4493" t="s">
        <v>20909</v>
      </c>
      <c r="B4493" t="s">
        <v>370</v>
      </c>
      <c r="C4493" t="s">
        <v>11181</v>
      </c>
      <c r="D4493" t="s">
        <v>7021</v>
      </c>
      <c r="E4493" t="s">
        <v>7021</v>
      </c>
      <c r="F4493" t="s">
        <v>370</v>
      </c>
      <c r="G4493" t="s">
        <v>20910</v>
      </c>
      <c r="H4493" t="s">
        <v>6934</v>
      </c>
      <c r="I4493" t="s">
        <v>6986</v>
      </c>
      <c r="J4493">
        <v>2</v>
      </c>
      <c r="K4493">
        <v>1</v>
      </c>
      <c r="L4493" t="s">
        <v>6881</v>
      </c>
      <c r="M4493" t="s">
        <v>6873</v>
      </c>
      <c r="N4493" t="s">
        <v>6874</v>
      </c>
      <c r="O4493" t="s">
        <v>6875</v>
      </c>
      <c r="P4493" t="s">
        <v>6874</v>
      </c>
      <c r="Q4493" t="s">
        <v>6875</v>
      </c>
      <c r="R4493" t="s">
        <v>6875</v>
      </c>
      <c r="S4493" t="s">
        <v>370</v>
      </c>
      <c r="T4493" t="s">
        <v>370</v>
      </c>
      <c r="U4493" t="s">
        <v>20911</v>
      </c>
    </row>
    <row r="4494" spans="1:21" x14ac:dyDescent="0.3">
      <c r="A4494" t="s">
        <v>20912</v>
      </c>
      <c r="B4494" t="s">
        <v>370</v>
      </c>
      <c r="C4494" t="s">
        <v>11181</v>
      </c>
      <c r="D4494" t="s">
        <v>7124</v>
      </c>
      <c r="E4494" t="s">
        <v>20913</v>
      </c>
      <c r="F4494" t="s">
        <v>20914</v>
      </c>
      <c r="G4494" t="s">
        <v>20915</v>
      </c>
      <c r="H4494" t="s">
        <v>6934</v>
      </c>
      <c r="I4494" t="s">
        <v>6986</v>
      </c>
      <c r="J4494">
        <v>1</v>
      </c>
      <c r="K4494">
        <v>0</v>
      </c>
      <c r="L4494" t="s">
        <v>6890</v>
      </c>
      <c r="M4494" t="s">
        <v>6891</v>
      </c>
      <c r="N4494" t="s">
        <v>6874</v>
      </c>
      <c r="O4494" t="s">
        <v>6874</v>
      </c>
      <c r="P4494" t="s">
        <v>6874</v>
      </c>
      <c r="Q4494" t="s">
        <v>6874</v>
      </c>
      <c r="R4494" t="s">
        <v>6874</v>
      </c>
      <c r="S4494">
        <v>4.8250919999999997</v>
      </c>
      <c r="T4494">
        <v>-75.729905000000002</v>
      </c>
      <c r="U4494" t="s">
        <v>20916</v>
      </c>
    </row>
    <row r="4495" spans="1:21" x14ac:dyDescent="0.3">
      <c r="A4495" t="s">
        <v>20917</v>
      </c>
      <c r="B4495" t="s">
        <v>370</v>
      </c>
      <c r="C4495" t="s">
        <v>11181</v>
      </c>
      <c r="D4495" t="s">
        <v>7034</v>
      </c>
      <c r="E4495" t="s">
        <v>7034</v>
      </c>
      <c r="F4495" t="s">
        <v>20918</v>
      </c>
      <c r="G4495" t="s">
        <v>20918</v>
      </c>
      <c r="H4495" t="s">
        <v>6934</v>
      </c>
      <c r="I4495" t="s">
        <v>6986</v>
      </c>
      <c r="J4495">
        <v>1</v>
      </c>
      <c r="K4495">
        <v>0</v>
      </c>
      <c r="L4495" t="s">
        <v>6881</v>
      </c>
      <c r="M4495" t="s">
        <v>6873</v>
      </c>
      <c r="N4495" t="s">
        <v>6874</v>
      </c>
      <c r="O4495" t="s">
        <v>6875</v>
      </c>
      <c r="P4495" t="s">
        <v>6875</v>
      </c>
      <c r="Q4495" t="s">
        <v>6874</v>
      </c>
      <c r="R4495" t="s">
        <v>6875</v>
      </c>
      <c r="S4495">
        <v>4.800516</v>
      </c>
      <c r="T4495">
        <v>-75.697154999999995</v>
      </c>
      <c r="U4495" t="s">
        <v>20919</v>
      </c>
    </row>
    <row r="4496" spans="1:21" x14ac:dyDescent="0.3">
      <c r="A4496" t="s">
        <v>20920</v>
      </c>
      <c r="B4496" t="s">
        <v>370</v>
      </c>
      <c r="C4496" t="s">
        <v>11181</v>
      </c>
      <c r="D4496" t="s">
        <v>6928</v>
      </c>
      <c r="E4496" t="s">
        <v>7462</v>
      </c>
      <c r="F4496" t="s">
        <v>20921</v>
      </c>
      <c r="G4496" t="s">
        <v>20922</v>
      </c>
      <c r="H4496" t="s">
        <v>6934</v>
      </c>
      <c r="I4496" t="s">
        <v>6986</v>
      </c>
      <c r="J4496">
        <v>2</v>
      </c>
      <c r="K4496">
        <v>0</v>
      </c>
      <c r="L4496" t="s">
        <v>6890</v>
      </c>
      <c r="M4496" t="s">
        <v>6891</v>
      </c>
      <c r="N4496" t="s">
        <v>6874</v>
      </c>
      <c r="O4496" t="s">
        <v>6874</v>
      </c>
      <c r="P4496" t="s">
        <v>6874</v>
      </c>
      <c r="Q4496" t="s">
        <v>6874</v>
      </c>
      <c r="R4496" t="s">
        <v>6874</v>
      </c>
      <c r="S4496">
        <v>4.8209119999999999</v>
      </c>
      <c r="T4496">
        <v>-75.706141000000002</v>
      </c>
      <c r="U4496" t="s">
        <v>20923</v>
      </c>
    </row>
    <row r="4497" spans="1:21" x14ac:dyDescent="0.3">
      <c r="A4497" t="s">
        <v>20924</v>
      </c>
      <c r="B4497" t="s">
        <v>370</v>
      </c>
      <c r="C4497" t="s">
        <v>11181</v>
      </c>
      <c r="D4497" t="s">
        <v>7124</v>
      </c>
      <c r="E4497" t="s">
        <v>7548</v>
      </c>
      <c r="F4497" t="s">
        <v>20925</v>
      </c>
      <c r="G4497" t="s">
        <v>20926</v>
      </c>
      <c r="H4497" t="s">
        <v>6934</v>
      </c>
      <c r="I4497" t="s">
        <v>6986</v>
      </c>
      <c r="J4497">
        <v>1</v>
      </c>
      <c r="K4497">
        <v>0</v>
      </c>
      <c r="L4497" t="s">
        <v>6890</v>
      </c>
      <c r="M4497" t="s">
        <v>6891</v>
      </c>
      <c r="N4497" t="s">
        <v>6874</v>
      </c>
      <c r="O4497" t="s">
        <v>6874</v>
      </c>
      <c r="P4497" t="s">
        <v>6874</v>
      </c>
      <c r="Q4497" t="s">
        <v>6874</v>
      </c>
      <c r="R4497" t="s">
        <v>6874</v>
      </c>
      <c r="S4497">
        <v>4.8232179999999998</v>
      </c>
      <c r="T4497">
        <v>-75.730607000000006</v>
      </c>
      <c r="U4497" t="s">
        <v>20927</v>
      </c>
    </row>
    <row r="4498" spans="1:21" x14ac:dyDescent="0.3">
      <c r="A4498" t="s">
        <v>20928</v>
      </c>
      <c r="B4498" t="s">
        <v>370</v>
      </c>
      <c r="C4498" t="s">
        <v>11181</v>
      </c>
      <c r="D4498" t="s">
        <v>14106</v>
      </c>
      <c r="E4498" t="s">
        <v>14106</v>
      </c>
      <c r="F4498" t="s">
        <v>20929</v>
      </c>
      <c r="G4498" t="s">
        <v>20929</v>
      </c>
      <c r="H4498" t="s">
        <v>6934</v>
      </c>
      <c r="I4498" t="s">
        <v>6986</v>
      </c>
      <c r="J4498">
        <v>1</v>
      </c>
      <c r="K4498">
        <v>0</v>
      </c>
      <c r="L4498" t="s">
        <v>6890</v>
      </c>
      <c r="M4498" t="s">
        <v>6891</v>
      </c>
      <c r="N4498" t="s">
        <v>6874</v>
      </c>
      <c r="O4498" t="s">
        <v>6874</v>
      </c>
      <c r="P4498" t="s">
        <v>6874</v>
      </c>
      <c r="Q4498" t="s">
        <v>6874</v>
      </c>
      <c r="R4498" t="s">
        <v>6874</v>
      </c>
      <c r="S4498">
        <v>4.8151979999999996</v>
      </c>
      <c r="T4498">
        <v>-75.700174000000004</v>
      </c>
      <c r="U4498" t="s">
        <v>20930</v>
      </c>
    </row>
    <row r="4499" spans="1:21" x14ac:dyDescent="0.3">
      <c r="A4499" t="s">
        <v>20931</v>
      </c>
      <c r="B4499" t="s">
        <v>370</v>
      </c>
      <c r="C4499" t="s">
        <v>11181</v>
      </c>
      <c r="D4499" t="s">
        <v>7124</v>
      </c>
      <c r="E4499" t="s">
        <v>17629</v>
      </c>
      <c r="F4499" t="s">
        <v>20932</v>
      </c>
      <c r="G4499" t="s">
        <v>20933</v>
      </c>
      <c r="H4499" t="s">
        <v>6934</v>
      </c>
      <c r="I4499" t="s">
        <v>6989</v>
      </c>
      <c r="J4499">
        <v>2</v>
      </c>
      <c r="K4499">
        <v>0</v>
      </c>
      <c r="L4499" t="s">
        <v>6890</v>
      </c>
      <c r="M4499" t="s">
        <v>6891</v>
      </c>
      <c r="N4499" t="s">
        <v>6874</v>
      </c>
      <c r="O4499" t="s">
        <v>6874</v>
      </c>
      <c r="P4499" t="s">
        <v>6874</v>
      </c>
      <c r="Q4499" t="s">
        <v>6874</v>
      </c>
      <c r="R4499" t="s">
        <v>6874</v>
      </c>
      <c r="S4499">
        <v>4.8061280000000002</v>
      </c>
      <c r="T4499">
        <v>-75.716016999999994</v>
      </c>
      <c r="U4499" t="s">
        <v>20934</v>
      </c>
    </row>
    <row r="4500" spans="1:21" x14ac:dyDescent="0.3">
      <c r="A4500" t="s">
        <v>20935</v>
      </c>
      <c r="B4500" t="s">
        <v>370</v>
      </c>
      <c r="C4500" t="s">
        <v>11181</v>
      </c>
      <c r="D4500" t="s">
        <v>7124</v>
      </c>
      <c r="E4500" t="s">
        <v>17629</v>
      </c>
      <c r="F4500" t="s">
        <v>20936</v>
      </c>
      <c r="G4500" t="s">
        <v>20937</v>
      </c>
      <c r="H4500" t="s">
        <v>6934</v>
      </c>
      <c r="I4500" t="s">
        <v>6989</v>
      </c>
      <c r="J4500">
        <v>3</v>
      </c>
      <c r="K4500">
        <v>1</v>
      </c>
      <c r="L4500" t="s">
        <v>6881</v>
      </c>
      <c r="M4500" t="s">
        <v>6873</v>
      </c>
      <c r="N4500" t="s">
        <v>6874</v>
      </c>
      <c r="O4500" t="s">
        <v>6874</v>
      </c>
      <c r="P4500" t="s">
        <v>6874</v>
      </c>
      <c r="Q4500" t="s">
        <v>6874</v>
      </c>
      <c r="R4500" t="s">
        <v>6874</v>
      </c>
      <c r="S4500">
        <v>4.8061280000000002</v>
      </c>
      <c r="T4500">
        <v>-75.716016999999994</v>
      </c>
      <c r="U4500" t="s">
        <v>20938</v>
      </c>
    </row>
    <row r="4501" spans="1:21" x14ac:dyDescent="0.3">
      <c r="A4501" t="s">
        <v>20939</v>
      </c>
      <c r="B4501" t="s">
        <v>370</v>
      </c>
      <c r="C4501" t="s">
        <v>11181</v>
      </c>
      <c r="D4501" t="s">
        <v>7124</v>
      </c>
      <c r="E4501" t="s">
        <v>17629</v>
      </c>
      <c r="F4501" t="s">
        <v>20940</v>
      </c>
      <c r="G4501" t="s">
        <v>20941</v>
      </c>
      <c r="H4501" t="s">
        <v>6934</v>
      </c>
      <c r="I4501" t="s">
        <v>6989</v>
      </c>
      <c r="J4501">
        <v>1</v>
      </c>
      <c r="K4501">
        <v>0</v>
      </c>
      <c r="L4501" t="s">
        <v>6890</v>
      </c>
      <c r="M4501" t="s">
        <v>6891</v>
      </c>
      <c r="N4501" t="s">
        <v>6874</v>
      </c>
      <c r="O4501" t="s">
        <v>6874</v>
      </c>
      <c r="P4501" t="s">
        <v>6874</v>
      </c>
      <c r="Q4501" t="s">
        <v>6874</v>
      </c>
      <c r="R4501" t="s">
        <v>6874</v>
      </c>
      <c r="S4501">
        <v>4.8061280000000002</v>
      </c>
      <c r="T4501">
        <v>-75.716016999999994</v>
      </c>
      <c r="U4501" t="s">
        <v>20942</v>
      </c>
    </row>
    <row r="4502" spans="1:21" x14ac:dyDescent="0.3">
      <c r="A4502" t="s">
        <v>20943</v>
      </c>
      <c r="B4502" t="s">
        <v>370</v>
      </c>
      <c r="C4502" t="s">
        <v>11181</v>
      </c>
      <c r="D4502" t="s">
        <v>7124</v>
      </c>
      <c r="E4502" t="s">
        <v>20944</v>
      </c>
      <c r="F4502" t="s">
        <v>20932</v>
      </c>
      <c r="G4502" t="s">
        <v>20945</v>
      </c>
      <c r="H4502" t="s">
        <v>6934</v>
      </c>
      <c r="I4502" t="s">
        <v>6989</v>
      </c>
      <c r="J4502">
        <v>2</v>
      </c>
      <c r="K4502">
        <v>0</v>
      </c>
      <c r="L4502" t="s">
        <v>6881</v>
      </c>
      <c r="M4502" t="s">
        <v>6891</v>
      </c>
      <c r="N4502" t="s">
        <v>6874</v>
      </c>
      <c r="O4502" t="s">
        <v>6874</v>
      </c>
      <c r="P4502" t="s">
        <v>6874</v>
      </c>
      <c r="Q4502" t="s">
        <v>6874</v>
      </c>
      <c r="R4502" t="s">
        <v>6874</v>
      </c>
      <c r="S4502">
        <v>4.8061280000000002</v>
      </c>
      <c r="T4502">
        <v>-75.716016999999994</v>
      </c>
      <c r="U4502" t="s">
        <v>20946</v>
      </c>
    </row>
    <row r="4503" spans="1:21" x14ac:dyDescent="0.3">
      <c r="A4503" t="s">
        <v>20947</v>
      </c>
      <c r="B4503" t="s">
        <v>370</v>
      </c>
      <c r="C4503" t="s">
        <v>11181</v>
      </c>
      <c r="D4503" t="s">
        <v>7124</v>
      </c>
      <c r="E4503" t="s">
        <v>17629</v>
      </c>
      <c r="F4503" t="s">
        <v>20932</v>
      </c>
      <c r="G4503" t="s">
        <v>20948</v>
      </c>
      <c r="H4503" t="s">
        <v>6934</v>
      </c>
      <c r="I4503" t="s">
        <v>6989</v>
      </c>
      <c r="J4503">
        <v>2</v>
      </c>
      <c r="K4503">
        <v>1</v>
      </c>
      <c r="L4503" t="s">
        <v>6872</v>
      </c>
      <c r="M4503" t="s">
        <v>6873</v>
      </c>
      <c r="N4503" t="s">
        <v>6876</v>
      </c>
      <c r="O4503" t="s">
        <v>6876</v>
      </c>
      <c r="P4503" t="s">
        <v>6876</v>
      </c>
      <c r="Q4503" t="s">
        <v>6876</v>
      </c>
      <c r="R4503" t="s">
        <v>6874</v>
      </c>
      <c r="S4503">
        <v>4.8061280000000002</v>
      </c>
      <c r="T4503">
        <v>-75.716016999999994</v>
      </c>
      <c r="U4503" t="s">
        <v>20949</v>
      </c>
    </row>
    <row r="4504" spans="1:21" x14ac:dyDescent="0.3">
      <c r="A4504" t="s">
        <v>20950</v>
      </c>
      <c r="B4504" t="s">
        <v>370</v>
      </c>
      <c r="C4504" t="s">
        <v>370</v>
      </c>
      <c r="D4504" t="s">
        <v>7124</v>
      </c>
      <c r="E4504" t="s">
        <v>16016</v>
      </c>
      <c r="F4504" t="s">
        <v>20951</v>
      </c>
      <c r="G4504" t="s">
        <v>20951</v>
      </c>
      <c r="H4504" t="s">
        <v>6870</v>
      </c>
      <c r="I4504" t="s">
        <v>6871</v>
      </c>
      <c r="J4504">
        <v>2</v>
      </c>
      <c r="K4504" t="s">
        <v>370</v>
      </c>
      <c r="L4504" t="s">
        <v>6890</v>
      </c>
      <c r="M4504" t="s">
        <v>6873</v>
      </c>
      <c r="N4504" t="s">
        <v>6874</v>
      </c>
      <c r="O4504" t="s">
        <v>6992</v>
      </c>
      <c r="P4504" t="s">
        <v>6874</v>
      </c>
      <c r="Q4504" t="s">
        <v>6874</v>
      </c>
      <c r="R4504" t="s">
        <v>6875</v>
      </c>
      <c r="S4504">
        <v>4.8188250000000004</v>
      </c>
      <c r="T4504">
        <v>-75.731334000000004</v>
      </c>
      <c r="U4504" t="s">
        <v>20952</v>
      </c>
    </row>
    <row r="4505" spans="1:21" x14ac:dyDescent="0.3">
      <c r="A4505" t="s">
        <v>20953</v>
      </c>
      <c r="B4505" t="s">
        <v>370</v>
      </c>
      <c r="C4505" t="s">
        <v>370</v>
      </c>
      <c r="D4505" t="s">
        <v>7124</v>
      </c>
      <c r="E4505" t="s">
        <v>16016</v>
      </c>
      <c r="F4505" t="s">
        <v>17714</v>
      </c>
      <c r="G4505" t="s">
        <v>17714</v>
      </c>
      <c r="H4505" t="s">
        <v>6870</v>
      </c>
      <c r="I4505" t="s">
        <v>6871</v>
      </c>
      <c r="J4505">
        <v>2</v>
      </c>
      <c r="K4505" t="s">
        <v>370</v>
      </c>
      <c r="L4505" t="s">
        <v>6881</v>
      </c>
      <c r="M4505" t="s">
        <v>6894</v>
      </c>
      <c r="N4505" t="s">
        <v>6874</v>
      </c>
      <c r="O4505" t="s">
        <v>6992</v>
      </c>
      <c r="P4505" t="s">
        <v>6874</v>
      </c>
      <c r="Q4505" t="s">
        <v>6874</v>
      </c>
      <c r="R4505" t="s">
        <v>6874</v>
      </c>
      <c r="S4505">
        <v>4.8188250000000004</v>
      </c>
      <c r="T4505">
        <v>-75.731334000000004</v>
      </c>
      <c r="U4505" t="s">
        <v>20954</v>
      </c>
    </row>
    <row r="4506" spans="1:21" x14ac:dyDescent="0.3">
      <c r="A4506" t="s">
        <v>20955</v>
      </c>
      <c r="B4506" t="s">
        <v>370</v>
      </c>
      <c r="C4506" t="s">
        <v>11181</v>
      </c>
      <c r="D4506" t="s">
        <v>7124</v>
      </c>
      <c r="E4506" t="s">
        <v>20956</v>
      </c>
      <c r="F4506" t="s">
        <v>20957</v>
      </c>
      <c r="G4506" t="s">
        <v>10461</v>
      </c>
      <c r="H4506" t="s">
        <v>6870</v>
      </c>
      <c r="I4506" t="s">
        <v>6871</v>
      </c>
      <c r="J4506">
        <v>4</v>
      </c>
      <c r="K4506">
        <v>1</v>
      </c>
      <c r="L4506" t="s">
        <v>6881</v>
      </c>
      <c r="M4506" t="s">
        <v>6873</v>
      </c>
      <c r="N4506" t="s">
        <v>6874</v>
      </c>
      <c r="O4506" t="s">
        <v>6874</v>
      </c>
      <c r="P4506" t="s">
        <v>6874</v>
      </c>
      <c r="Q4506" t="s">
        <v>6874</v>
      </c>
      <c r="R4506" t="s">
        <v>6874</v>
      </c>
      <c r="S4506">
        <v>4.8050649999999999</v>
      </c>
      <c r="T4506">
        <v>-75.716734000000002</v>
      </c>
      <c r="U4506" t="s">
        <v>20958</v>
      </c>
    </row>
    <row r="4507" spans="1:21" x14ac:dyDescent="0.3">
      <c r="A4507" t="s">
        <v>20959</v>
      </c>
      <c r="B4507" t="s">
        <v>370</v>
      </c>
      <c r="C4507" t="s">
        <v>11181</v>
      </c>
      <c r="D4507" t="s">
        <v>7124</v>
      </c>
      <c r="E4507" t="s">
        <v>7124</v>
      </c>
      <c r="F4507" t="s">
        <v>20960</v>
      </c>
      <c r="G4507" t="s">
        <v>20961</v>
      </c>
      <c r="H4507" t="s">
        <v>6870</v>
      </c>
      <c r="I4507" t="s">
        <v>6871</v>
      </c>
      <c r="J4507">
        <v>5</v>
      </c>
      <c r="K4507">
        <v>1</v>
      </c>
      <c r="L4507" t="s">
        <v>6881</v>
      </c>
      <c r="M4507" t="s">
        <v>6873</v>
      </c>
      <c r="N4507" t="s">
        <v>6874</v>
      </c>
      <c r="O4507" t="s">
        <v>6874</v>
      </c>
      <c r="P4507" t="s">
        <v>6874</v>
      </c>
      <c r="Q4507" t="s">
        <v>6874</v>
      </c>
      <c r="R4507" t="s">
        <v>6874</v>
      </c>
      <c r="S4507">
        <v>4.8053530000000002</v>
      </c>
      <c r="T4507">
        <v>-75.726164999999995</v>
      </c>
      <c r="U4507" t="s">
        <v>20962</v>
      </c>
    </row>
    <row r="4508" spans="1:21" x14ac:dyDescent="0.3">
      <c r="A4508" t="s">
        <v>20963</v>
      </c>
      <c r="B4508" t="s">
        <v>370</v>
      </c>
      <c r="C4508" t="s">
        <v>11192</v>
      </c>
      <c r="D4508" t="s">
        <v>7034</v>
      </c>
      <c r="E4508" t="s">
        <v>8876</v>
      </c>
      <c r="F4508" t="s">
        <v>20964</v>
      </c>
      <c r="G4508" t="s">
        <v>20964</v>
      </c>
      <c r="H4508" t="s">
        <v>6934</v>
      </c>
      <c r="I4508" t="s">
        <v>6871</v>
      </c>
      <c r="J4508" t="s">
        <v>370</v>
      </c>
      <c r="K4508" t="s">
        <v>370</v>
      </c>
      <c r="L4508" t="s">
        <v>6872</v>
      </c>
      <c r="M4508" t="s">
        <v>6894</v>
      </c>
      <c r="N4508" t="s">
        <v>6874</v>
      </c>
      <c r="O4508" t="s">
        <v>6875</v>
      </c>
      <c r="P4508" t="s">
        <v>6875</v>
      </c>
      <c r="Q4508" t="s">
        <v>6875</v>
      </c>
      <c r="R4508" t="s">
        <v>6874</v>
      </c>
      <c r="S4508">
        <v>4.8067900000000003</v>
      </c>
      <c r="T4508">
        <v>-75.685283999999996</v>
      </c>
      <c r="U4508" t="s">
        <v>20965</v>
      </c>
    </row>
    <row r="4509" spans="1:21" x14ac:dyDescent="0.3">
      <c r="A4509" t="s">
        <v>20966</v>
      </c>
      <c r="B4509" t="s">
        <v>370</v>
      </c>
      <c r="C4509" t="s">
        <v>11192</v>
      </c>
      <c r="D4509" t="s">
        <v>7034</v>
      </c>
      <c r="E4509" t="s">
        <v>8876</v>
      </c>
      <c r="F4509" t="s">
        <v>20967</v>
      </c>
      <c r="G4509" t="s">
        <v>20967</v>
      </c>
      <c r="H4509" t="s">
        <v>6870</v>
      </c>
      <c r="I4509" t="s">
        <v>6871</v>
      </c>
      <c r="J4509" t="s">
        <v>370</v>
      </c>
      <c r="K4509" t="s">
        <v>370</v>
      </c>
      <c r="L4509" t="s">
        <v>6881</v>
      </c>
      <c r="M4509" t="s">
        <v>6873</v>
      </c>
      <c r="N4509" t="s">
        <v>6874</v>
      </c>
      <c r="O4509" t="s">
        <v>6876</v>
      </c>
      <c r="P4509" t="s">
        <v>6874</v>
      </c>
      <c r="Q4509" t="s">
        <v>6876</v>
      </c>
      <c r="R4509" t="s">
        <v>6876</v>
      </c>
      <c r="S4509">
        <v>4.8025609999999999</v>
      </c>
      <c r="T4509">
        <v>-75.669908000000007</v>
      </c>
      <c r="U4509" t="s">
        <v>370</v>
      </c>
    </row>
    <row r="4510" spans="1:21" x14ac:dyDescent="0.3">
      <c r="A4510" t="s">
        <v>20968</v>
      </c>
      <c r="B4510" t="s">
        <v>370</v>
      </c>
      <c r="C4510" t="s">
        <v>11192</v>
      </c>
      <c r="D4510" t="s">
        <v>7034</v>
      </c>
      <c r="E4510" t="s">
        <v>8876</v>
      </c>
      <c r="F4510" t="s">
        <v>20969</v>
      </c>
      <c r="G4510" t="s">
        <v>20969</v>
      </c>
      <c r="H4510" t="s">
        <v>6870</v>
      </c>
      <c r="I4510" t="s">
        <v>6871</v>
      </c>
      <c r="J4510">
        <v>2</v>
      </c>
      <c r="K4510" t="s">
        <v>370</v>
      </c>
      <c r="L4510" t="s">
        <v>6872</v>
      </c>
      <c r="M4510" t="s">
        <v>6894</v>
      </c>
      <c r="N4510" t="s">
        <v>6874</v>
      </c>
      <c r="O4510" t="s">
        <v>6875</v>
      </c>
      <c r="P4510" t="s">
        <v>6875</v>
      </c>
      <c r="Q4510" t="s">
        <v>6875</v>
      </c>
      <c r="R4510" t="s">
        <v>6874</v>
      </c>
      <c r="S4510">
        <v>4.8009170000000001</v>
      </c>
      <c r="T4510">
        <v>-75.667355000000001</v>
      </c>
      <c r="U4510" t="s">
        <v>370</v>
      </c>
    </row>
    <row r="4511" spans="1:21" x14ac:dyDescent="0.3">
      <c r="A4511" t="s">
        <v>20970</v>
      </c>
      <c r="B4511" t="s">
        <v>370</v>
      </c>
      <c r="C4511" t="s">
        <v>11192</v>
      </c>
      <c r="D4511" t="s">
        <v>7124</v>
      </c>
      <c r="E4511" t="s">
        <v>20971</v>
      </c>
      <c r="F4511" t="s">
        <v>20972</v>
      </c>
      <c r="G4511" t="s">
        <v>20972</v>
      </c>
      <c r="H4511" t="s">
        <v>6870</v>
      </c>
      <c r="I4511" t="s">
        <v>6871</v>
      </c>
      <c r="J4511" t="s">
        <v>370</v>
      </c>
      <c r="K4511" t="s">
        <v>370</v>
      </c>
      <c r="L4511" t="s">
        <v>6890</v>
      </c>
      <c r="M4511" t="s">
        <v>6873</v>
      </c>
      <c r="N4511" t="s">
        <v>6874</v>
      </c>
      <c r="O4511" t="s">
        <v>6874</v>
      </c>
      <c r="P4511" t="s">
        <v>6875</v>
      </c>
      <c r="Q4511" t="s">
        <v>6875</v>
      </c>
      <c r="R4511" t="s">
        <v>6876</v>
      </c>
      <c r="S4511">
        <v>4.7977319999999999</v>
      </c>
      <c r="T4511">
        <v>-75.694376000000005</v>
      </c>
      <c r="U4511" t="s">
        <v>20973</v>
      </c>
    </row>
    <row r="4512" spans="1:21" x14ac:dyDescent="0.3">
      <c r="A4512" t="s">
        <v>20974</v>
      </c>
      <c r="B4512" t="s">
        <v>370</v>
      </c>
      <c r="C4512" t="s">
        <v>11192</v>
      </c>
      <c r="D4512" t="s">
        <v>7034</v>
      </c>
      <c r="E4512" t="s">
        <v>8876</v>
      </c>
      <c r="F4512" t="s">
        <v>20975</v>
      </c>
      <c r="G4512" t="s">
        <v>20975</v>
      </c>
      <c r="H4512" t="s">
        <v>6870</v>
      </c>
      <c r="I4512" t="s">
        <v>6871</v>
      </c>
      <c r="J4512" t="s">
        <v>370</v>
      </c>
      <c r="K4512" t="s">
        <v>370</v>
      </c>
      <c r="L4512" t="s">
        <v>6881</v>
      </c>
      <c r="M4512" t="s">
        <v>6882</v>
      </c>
      <c r="N4512" t="s">
        <v>6876</v>
      </c>
      <c r="O4512" t="s">
        <v>6876</v>
      </c>
      <c r="P4512" t="s">
        <v>6876</v>
      </c>
      <c r="Q4512" t="s">
        <v>6876</v>
      </c>
      <c r="R4512" t="s">
        <v>6876</v>
      </c>
      <c r="S4512">
        <v>4.8025609999999999</v>
      </c>
      <c r="T4512">
        <v>-75.669908000000007</v>
      </c>
      <c r="U4512" t="s">
        <v>20976</v>
      </c>
    </row>
    <row r="4513" spans="1:21" x14ac:dyDescent="0.3">
      <c r="A4513" t="s">
        <v>20977</v>
      </c>
      <c r="B4513" t="s">
        <v>370</v>
      </c>
      <c r="C4513" t="s">
        <v>11192</v>
      </c>
      <c r="D4513" t="s">
        <v>7124</v>
      </c>
      <c r="E4513" t="s">
        <v>7124</v>
      </c>
      <c r="F4513" t="s">
        <v>20978</v>
      </c>
      <c r="G4513" t="s">
        <v>20978</v>
      </c>
      <c r="H4513" t="s">
        <v>6870</v>
      </c>
      <c r="I4513" t="s">
        <v>6871</v>
      </c>
      <c r="J4513">
        <v>2</v>
      </c>
      <c r="K4513" t="s">
        <v>370</v>
      </c>
      <c r="L4513" t="s">
        <v>6881</v>
      </c>
      <c r="M4513" t="s">
        <v>6873</v>
      </c>
      <c r="N4513" t="s">
        <v>6874</v>
      </c>
      <c r="O4513" t="s">
        <v>6875</v>
      </c>
      <c r="P4513" t="s">
        <v>6874</v>
      </c>
      <c r="Q4513" t="s">
        <v>6874</v>
      </c>
      <c r="R4513" t="s">
        <v>6876</v>
      </c>
      <c r="S4513">
        <v>4.8058269999999998</v>
      </c>
      <c r="T4513">
        <v>-75.695254000000006</v>
      </c>
      <c r="U4513" t="s">
        <v>20979</v>
      </c>
    </row>
    <row r="4514" spans="1:21" x14ac:dyDescent="0.3">
      <c r="A4514" t="s">
        <v>20980</v>
      </c>
      <c r="B4514" t="s">
        <v>370</v>
      </c>
      <c r="C4514" t="s">
        <v>11192</v>
      </c>
      <c r="D4514" t="s">
        <v>7034</v>
      </c>
      <c r="E4514" t="s">
        <v>19266</v>
      </c>
      <c r="F4514" t="s">
        <v>20981</v>
      </c>
      <c r="G4514" t="s">
        <v>20981</v>
      </c>
      <c r="H4514" t="s">
        <v>6870</v>
      </c>
      <c r="I4514" t="s">
        <v>6871</v>
      </c>
      <c r="J4514">
        <v>7</v>
      </c>
      <c r="K4514" t="s">
        <v>370</v>
      </c>
      <c r="L4514" t="s">
        <v>6872</v>
      </c>
      <c r="M4514" t="s">
        <v>6894</v>
      </c>
      <c r="N4514" t="s">
        <v>6874</v>
      </c>
      <c r="O4514" t="s">
        <v>6875</v>
      </c>
      <c r="P4514" t="s">
        <v>6874</v>
      </c>
      <c r="Q4514" t="s">
        <v>6875</v>
      </c>
      <c r="R4514" t="s">
        <v>6874</v>
      </c>
      <c r="S4514">
        <v>4.8057470000000002</v>
      </c>
      <c r="T4514">
        <v>-75.696042000000006</v>
      </c>
      <c r="U4514" t="s">
        <v>370</v>
      </c>
    </row>
    <row r="4515" spans="1:21" x14ac:dyDescent="0.3">
      <c r="A4515" t="s">
        <v>20982</v>
      </c>
      <c r="B4515" t="s">
        <v>370</v>
      </c>
      <c r="C4515" t="s">
        <v>11192</v>
      </c>
      <c r="D4515" t="s">
        <v>7034</v>
      </c>
      <c r="E4515" t="s">
        <v>19270</v>
      </c>
      <c r="F4515" t="s">
        <v>20983</v>
      </c>
      <c r="G4515" t="s">
        <v>20983</v>
      </c>
      <c r="H4515" t="s">
        <v>6870</v>
      </c>
      <c r="I4515" t="s">
        <v>6871</v>
      </c>
      <c r="J4515">
        <v>2</v>
      </c>
      <c r="K4515" t="s">
        <v>370</v>
      </c>
      <c r="L4515" t="s">
        <v>6881</v>
      </c>
      <c r="M4515" t="s">
        <v>6873</v>
      </c>
      <c r="N4515" t="s">
        <v>6874</v>
      </c>
      <c r="O4515" t="s">
        <v>6875</v>
      </c>
      <c r="P4515" t="s">
        <v>6874</v>
      </c>
      <c r="Q4515" t="s">
        <v>6875</v>
      </c>
      <c r="R4515" t="s">
        <v>6874</v>
      </c>
      <c r="S4515">
        <v>4.7977319999999999</v>
      </c>
      <c r="T4515">
        <v>-75.694376000000005</v>
      </c>
      <c r="U4515" t="s">
        <v>20984</v>
      </c>
    </row>
    <row r="4516" spans="1:21" x14ac:dyDescent="0.3">
      <c r="A4516" t="s">
        <v>20985</v>
      </c>
      <c r="B4516" t="s">
        <v>370</v>
      </c>
      <c r="C4516" t="s">
        <v>370</v>
      </c>
      <c r="D4516" t="s">
        <v>7034</v>
      </c>
      <c r="E4516" t="s">
        <v>8876</v>
      </c>
      <c r="F4516" t="s">
        <v>20986</v>
      </c>
      <c r="G4516" t="s">
        <v>20986</v>
      </c>
      <c r="H4516" t="s">
        <v>6870</v>
      </c>
      <c r="I4516" t="s">
        <v>6876</v>
      </c>
      <c r="J4516" t="s">
        <v>370</v>
      </c>
      <c r="K4516" t="s">
        <v>370</v>
      </c>
      <c r="L4516" t="s">
        <v>6881</v>
      </c>
      <c r="M4516" t="s">
        <v>6873</v>
      </c>
      <c r="N4516" t="s">
        <v>6876</v>
      </c>
      <c r="O4516" t="s">
        <v>6876</v>
      </c>
      <c r="P4516" t="s">
        <v>6876</v>
      </c>
      <c r="Q4516" t="s">
        <v>6876</v>
      </c>
      <c r="R4516" t="s">
        <v>6876</v>
      </c>
      <c r="S4516">
        <v>4.8025609999999999</v>
      </c>
      <c r="T4516">
        <v>-75.669908000000007</v>
      </c>
      <c r="U4516" t="s">
        <v>370</v>
      </c>
    </row>
    <row r="4517" spans="1:21" x14ac:dyDescent="0.3">
      <c r="A4517" t="s">
        <v>20987</v>
      </c>
      <c r="B4517" t="s">
        <v>370</v>
      </c>
      <c r="C4517" t="s">
        <v>370</v>
      </c>
      <c r="D4517" t="s">
        <v>7034</v>
      </c>
      <c r="E4517" t="s">
        <v>8876</v>
      </c>
      <c r="F4517" t="s">
        <v>20988</v>
      </c>
      <c r="G4517" t="s">
        <v>20988</v>
      </c>
      <c r="H4517" t="s">
        <v>6870</v>
      </c>
      <c r="I4517" t="s">
        <v>6871</v>
      </c>
      <c r="J4517">
        <v>2</v>
      </c>
      <c r="K4517" t="s">
        <v>370</v>
      </c>
      <c r="L4517" t="s">
        <v>6881</v>
      </c>
      <c r="M4517" t="s">
        <v>6891</v>
      </c>
      <c r="N4517" t="s">
        <v>6874</v>
      </c>
      <c r="O4517" t="s">
        <v>6874</v>
      </c>
      <c r="P4517" t="s">
        <v>6875</v>
      </c>
      <c r="Q4517" t="s">
        <v>6875</v>
      </c>
      <c r="R4517" t="s">
        <v>6874</v>
      </c>
      <c r="S4517">
        <v>4.8053590000000002</v>
      </c>
      <c r="T4517">
        <v>-75.695008999999999</v>
      </c>
      <c r="U4517" t="s">
        <v>20989</v>
      </c>
    </row>
    <row r="4518" spans="1:21" x14ac:dyDescent="0.3">
      <c r="A4518" t="s">
        <v>20990</v>
      </c>
      <c r="B4518" t="s">
        <v>370</v>
      </c>
      <c r="C4518" t="s">
        <v>11192</v>
      </c>
      <c r="D4518" t="s">
        <v>7034</v>
      </c>
      <c r="E4518" t="s">
        <v>8876</v>
      </c>
      <c r="F4518" t="s">
        <v>20991</v>
      </c>
      <c r="G4518" t="s">
        <v>20991</v>
      </c>
      <c r="H4518" t="s">
        <v>6870</v>
      </c>
      <c r="I4518" t="s">
        <v>6871</v>
      </c>
      <c r="J4518" t="s">
        <v>370</v>
      </c>
      <c r="K4518" t="s">
        <v>370</v>
      </c>
      <c r="L4518" t="s">
        <v>6872</v>
      </c>
      <c r="M4518" t="s">
        <v>6894</v>
      </c>
      <c r="N4518" t="s">
        <v>6875</v>
      </c>
      <c r="O4518" t="s">
        <v>6876</v>
      </c>
      <c r="P4518" t="s">
        <v>6875</v>
      </c>
      <c r="Q4518" t="s">
        <v>6875</v>
      </c>
      <c r="R4518" t="s">
        <v>6874</v>
      </c>
      <c r="S4518">
        <v>4.8025609999999999</v>
      </c>
      <c r="T4518">
        <v>-75.669908000000007</v>
      </c>
      <c r="U4518" t="s">
        <v>20992</v>
      </c>
    </row>
    <row r="4519" spans="1:21" x14ac:dyDescent="0.3">
      <c r="A4519" t="s">
        <v>20993</v>
      </c>
      <c r="B4519" t="s">
        <v>370</v>
      </c>
      <c r="C4519" t="s">
        <v>11192</v>
      </c>
      <c r="D4519" t="s">
        <v>7034</v>
      </c>
      <c r="E4519" t="s">
        <v>8876</v>
      </c>
      <c r="F4519" t="s">
        <v>20994</v>
      </c>
      <c r="G4519" t="s">
        <v>20994</v>
      </c>
      <c r="H4519" t="s">
        <v>6870</v>
      </c>
      <c r="I4519" t="s">
        <v>6871</v>
      </c>
      <c r="J4519">
        <v>3</v>
      </c>
      <c r="K4519">
        <v>1</v>
      </c>
      <c r="L4519" t="s">
        <v>6872</v>
      </c>
      <c r="M4519" t="s">
        <v>6894</v>
      </c>
      <c r="N4519" t="s">
        <v>6874</v>
      </c>
      <c r="O4519" t="s">
        <v>6875</v>
      </c>
      <c r="P4519" t="s">
        <v>6875</v>
      </c>
      <c r="Q4519" t="s">
        <v>6876</v>
      </c>
      <c r="R4519" t="s">
        <v>6876</v>
      </c>
      <c r="S4519">
        <v>4.8025609999999999</v>
      </c>
      <c r="T4519">
        <v>-75.669908000000007</v>
      </c>
      <c r="U4519" t="s">
        <v>20995</v>
      </c>
    </row>
    <row r="4520" spans="1:21" x14ac:dyDescent="0.3">
      <c r="A4520" t="s">
        <v>20996</v>
      </c>
      <c r="B4520" t="s">
        <v>370</v>
      </c>
      <c r="C4520" t="s">
        <v>11192</v>
      </c>
      <c r="D4520" t="s">
        <v>7034</v>
      </c>
      <c r="E4520" t="s">
        <v>8876</v>
      </c>
      <c r="F4520" t="s">
        <v>20997</v>
      </c>
      <c r="G4520" t="s">
        <v>20997</v>
      </c>
      <c r="H4520" t="s">
        <v>6870</v>
      </c>
      <c r="I4520" t="s">
        <v>6871</v>
      </c>
      <c r="J4520">
        <v>1</v>
      </c>
      <c r="K4520">
        <v>1</v>
      </c>
      <c r="L4520" t="s">
        <v>6872</v>
      </c>
      <c r="M4520" t="s">
        <v>6894</v>
      </c>
      <c r="N4520" t="s">
        <v>6874</v>
      </c>
      <c r="O4520" t="s">
        <v>6875</v>
      </c>
      <c r="P4520" t="s">
        <v>6875</v>
      </c>
      <c r="Q4520" t="s">
        <v>6876</v>
      </c>
      <c r="R4520" t="s">
        <v>6874</v>
      </c>
      <c r="S4520">
        <v>4.8025609999999999</v>
      </c>
      <c r="T4520">
        <v>-75.669908000000007</v>
      </c>
      <c r="U4520" t="s">
        <v>20998</v>
      </c>
    </row>
    <row r="4521" spans="1:21" x14ac:dyDescent="0.3">
      <c r="A4521" t="s">
        <v>20999</v>
      </c>
      <c r="B4521" t="s">
        <v>370</v>
      </c>
      <c r="C4521" t="s">
        <v>11192</v>
      </c>
      <c r="D4521" t="s">
        <v>7034</v>
      </c>
      <c r="E4521" t="s">
        <v>8876</v>
      </c>
      <c r="F4521" t="s">
        <v>21000</v>
      </c>
      <c r="G4521" t="s">
        <v>21000</v>
      </c>
      <c r="H4521" t="s">
        <v>6870</v>
      </c>
      <c r="I4521" t="s">
        <v>6871</v>
      </c>
      <c r="J4521">
        <v>4</v>
      </c>
      <c r="K4521" t="s">
        <v>370</v>
      </c>
      <c r="L4521" t="s">
        <v>6872</v>
      </c>
      <c r="M4521" t="s">
        <v>6894</v>
      </c>
      <c r="N4521" t="s">
        <v>6874</v>
      </c>
      <c r="O4521" t="s">
        <v>6875</v>
      </c>
      <c r="P4521" t="s">
        <v>6875</v>
      </c>
      <c r="Q4521" t="s">
        <v>6874</v>
      </c>
      <c r="R4521" t="s">
        <v>6874</v>
      </c>
      <c r="S4521">
        <v>4.8087340000000003</v>
      </c>
      <c r="T4521">
        <v>-75.761955</v>
      </c>
      <c r="U4521" t="s">
        <v>21001</v>
      </c>
    </row>
    <row r="4522" spans="1:21" x14ac:dyDescent="0.3">
      <c r="A4522" t="s">
        <v>21002</v>
      </c>
      <c r="B4522" t="s">
        <v>370</v>
      </c>
      <c r="C4522" t="s">
        <v>11192</v>
      </c>
      <c r="D4522" t="s">
        <v>7034</v>
      </c>
      <c r="E4522" t="s">
        <v>8876</v>
      </c>
      <c r="F4522" t="s">
        <v>21003</v>
      </c>
      <c r="G4522" t="s">
        <v>21003</v>
      </c>
      <c r="H4522" t="s">
        <v>6870</v>
      </c>
      <c r="I4522" t="s">
        <v>6871</v>
      </c>
      <c r="J4522">
        <v>3</v>
      </c>
      <c r="K4522">
        <v>1</v>
      </c>
      <c r="L4522" t="s">
        <v>6872</v>
      </c>
      <c r="M4522" t="s">
        <v>6894</v>
      </c>
      <c r="N4522" t="s">
        <v>6875</v>
      </c>
      <c r="O4522" t="s">
        <v>6876</v>
      </c>
      <c r="P4522" t="s">
        <v>6875</v>
      </c>
      <c r="Q4522" t="s">
        <v>6876</v>
      </c>
      <c r="R4522" t="s">
        <v>6874</v>
      </c>
      <c r="S4522">
        <v>4.8053590000000002</v>
      </c>
      <c r="T4522">
        <v>-75.695008999999999</v>
      </c>
      <c r="U4522" t="s">
        <v>21004</v>
      </c>
    </row>
    <row r="4523" spans="1:21" x14ac:dyDescent="0.3">
      <c r="A4523" t="s">
        <v>21005</v>
      </c>
      <c r="B4523" t="s">
        <v>370</v>
      </c>
      <c r="C4523" t="s">
        <v>11192</v>
      </c>
      <c r="D4523" t="s">
        <v>7034</v>
      </c>
      <c r="E4523" t="s">
        <v>8876</v>
      </c>
      <c r="F4523" t="s">
        <v>21006</v>
      </c>
      <c r="G4523" t="s">
        <v>21006</v>
      </c>
      <c r="H4523" t="s">
        <v>6870</v>
      </c>
      <c r="I4523" t="s">
        <v>6871</v>
      </c>
      <c r="J4523">
        <v>3</v>
      </c>
      <c r="K4523">
        <v>1</v>
      </c>
      <c r="L4523" t="s">
        <v>6872</v>
      </c>
      <c r="M4523" t="s">
        <v>6894</v>
      </c>
      <c r="N4523" t="s">
        <v>6874</v>
      </c>
      <c r="O4523" t="s">
        <v>6875</v>
      </c>
      <c r="P4523" t="s">
        <v>6875</v>
      </c>
      <c r="Q4523" t="s">
        <v>6875</v>
      </c>
      <c r="R4523" t="s">
        <v>6874</v>
      </c>
      <c r="S4523">
        <v>4.8025609999999999</v>
      </c>
      <c r="T4523">
        <v>-75.669908000000007</v>
      </c>
      <c r="U4523" t="s">
        <v>21007</v>
      </c>
    </row>
    <row r="4524" spans="1:21" x14ac:dyDescent="0.3">
      <c r="A4524" t="s">
        <v>21008</v>
      </c>
      <c r="B4524" t="s">
        <v>370</v>
      </c>
      <c r="C4524" t="s">
        <v>11192</v>
      </c>
      <c r="D4524" t="s">
        <v>7034</v>
      </c>
      <c r="E4524" t="s">
        <v>7338</v>
      </c>
      <c r="F4524" t="s">
        <v>21009</v>
      </c>
      <c r="G4524" t="s">
        <v>21009</v>
      </c>
      <c r="H4524" t="s">
        <v>6870</v>
      </c>
      <c r="I4524" t="s">
        <v>6876</v>
      </c>
      <c r="J4524">
        <v>1</v>
      </c>
      <c r="K4524">
        <v>1</v>
      </c>
      <c r="L4524" t="s">
        <v>6872</v>
      </c>
      <c r="M4524" t="s">
        <v>6894</v>
      </c>
      <c r="N4524" t="s">
        <v>6874</v>
      </c>
      <c r="O4524" t="s">
        <v>6875</v>
      </c>
      <c r="P4524" t="s">
        <v>6875</v>
      </c>
      <c r="Q4524" t="s">
        <v>6874</v>
      </c>
      <c r="R4524" t="s">
        <v>6874</v>
      </c>
      <c r="S4524">
        <v>4.8073709999999998</v>
      </c>
      <c r="T4524">
        <v>-75.696337</v>
      </c>
      <c r="U4524" t="s">
        <v>21010</v>
      </c>
    </row>
    <row r="4525" spans="1:21" x14ac:dyDescent="0.3">
      <c r="A4525" t="s">
        <v>21011</v>
      </c>
      <c r="B4525" t="s">
        <v>370</v>
      </c>
      <c r="C4525" t="s">
        <v>11192</v>
      </c>
      <c r="D4525" t="s">
        <v>7034</v>
      </c>
      <c r="E4525" t="s">
        <v>7338</v>
      </c>
      <c r="F4525" t="s">
        <v>21012</v>
      </c>
      <c r="G4525" t="s">
        <v>21012</v>
      </c>
      <c r="H4525" t="s">
        <v>6870</v>
      </c>
      <c r="I4525" t="s">
        <v>6876</v>
      </c>
      <c r="J4525">
        <v>2</v>
      </c>
      <c r="K4525" t="s">
        <v>370</v>
      </c>
      <c r="L4525" t="s">
        <v>6872</v>
      </c>
      <c r="M4525" t="s">
        <v>6873</v>
      </c>
      <c r="N4525" t="s">
        <v>6874</v>
      </c>
      <c r="O4525" t="s">
        <v>6875</v>
      </c>
      <c r="P4525" t="s">
        <v>6874</v>
      </c>
      <c r="Q4525" t="s">
        <v>6875</v>
      </c>
      <c r="R4525" t="s">
        <v>6874</v>
      </c>
      <c r="S4525">
        <v>4.8038460000000001</v>
      </c>
      <c r="T4525">
        <v>-75.700090000000003</v>
      </c>
      <c r="U4525" t="s">
        <v>21013</v>
      </c>
    </row>
    <row r="4526" spans="1:21" x14ac:dyDescent="0.3">
      <c r="A4526" t="s">
        <v>21014</v>
      </c>
      <c r="B4526" t="s">
        <v>370</v>
      </c>
      <c r="C4526" t="s">
        <v>11192</v>
      </c>
      <c r="D4526" t="s">
        <v>7034</v>
      </c>
      <c r="E4526" t="s">
        <v>7338</v>
      </c>
      <c r="F4526" t="s">
        <v>12437</v>
      </c>
      <c r="G4526" t="s">
        <v>12437</v>
      </c>
      <c r="H4526" t="s">
        <v>6870</v>
      </c>
      <c r="I4526" t="s">
        <v>6886</v>
      </c>
      <c r="J4526">
        <v>1</v>
      </c>
      <c r="K4526">
        <v>1</v>
      </c>
      <c r="L4526" t="s">
        <v>6881</v>
      </c>
      <c r="M4526" t="s">
        <v>6873</v>
      </c>
      <c r="N4526" t="s">
        <v>6874</v>
      </c>
      <c r="O4526" t="s">
        <v>6875</v>
      </c>
      <c r="P4526" t="s">
        <v>6874</v>
      </c>
      <c r="Q4526" t="s">
        <v>6874</v>
      </c>
      <c r="R4526" t="s">
        <v>6874</v>
      </c>
      <c r="S4526">
        <v>4.8069300000000004</v>
      </c>
      <c r="T4526">
        <v>-75.695204000000004</v>
      </c>
      <c r="U4526" t="s">
        <v>21015</v>
      </c>
    </row>
    <row r="4527" spans="1:21" x14ac:dyDescent="0.3">
      <c r="A4527" t="s">
        <v>21016</v>
      </c>
      <c r="B4527" t="s">
        <v>370</v>
      </c>
      <c r="C4527" t="s">
        <v>11192</v>
      </c>
      <c r="D4527" t="s">
        <v>7124</v>
      </c>
      <c r="E4527" t="s">
        <v>7124</v>
      </c>
      <c r="F4527" t="s">
        <v>21017</v>
      </c>
      <c r="G4527" t="s">
        <v>21017</v>
      </c>
      <c r="H4527" t="s">
        <v>6870</v>
      </c>
      <c r="I4527" t="s">
        <v>6871</v>
      </c>
      <c r="J4527" t="s">
        <v>370</v>
      </c>
      <c r="K4527" t="s">
        <v>370</v>
      </c>
      <c r="L4527" t="s">
        <v>6872</v>
      </c>
      <c r="M4527" t="s">
        <v>6873</v>
      </c>
      <c r="N4527" t="s">
        <v>6874</v>
      </c>
      <c r="O4527" t="s">
        <v>6875</v>
      </c>
      <c r="P4527" t="s">
        <v>6875</v>
      </c>
      <c r="Q4527" t="s">
        <v>6875</v>
      </c>
      <c r="R4527" t="s">
        <v>6876</v>
      </c>
      <c r="S4527">
        <v>4.8025609999999999</v>
      </c>
      <c r="T4527">
        <v>-75.669908000000007</v>
      </c>
      <c r="U4527" t="s">
        <v>21018</v>
      </c>
    </row>
    <row r="4528" spans="1:21" x14ac:dyDescent="0.3">
      <c r="A4528" t="s">
        <v>21019</v>
      </c>
      <c r="B4528" t="s">
        <v>370</v>
      </c>
      <c r="C4528" t="s">
        <v>11185</v>
      </c>
      <c r="D4528" t="s">
        <v>7124</v>
      </c>
      <c r="E4528" t="s">
        <v>8650</v>
      </c>
      <c r="F4528" t="s">
        <v>21020</v>
      </c>
      <c r="G4528" t="s">
        <v>21020</v>
      </c>
      <c r="H4528" t="s">
        <v>6870</v>
      </c>
      <c r="I4528" t="s">
        <v>6871</v>
      </c>
      <c r="J4528">
        <v>1</v>
      </c>
      <c r="K4528">
        <v>1</v>
      </c>
      <c r="L4528" t="s">
        <v>6881</v>
      </c>
      <c r="M4528" t="s">
        <v>6873</v>
      </c>
      <c r="N4528" t="s">
        <v>6874</v>
      </c>
      <c r="O4528" t="s">
        <v>6874</v>
      </c>
      <c r="P4528" t="s">
        <v>6874</v>
      </c>
      <c r="Q4528" t="s">
        <v>6875</v>
      </c>
      <c r="R4528" t="s">
        <v>6874</v>
      </c>
      <c r="S4528">
        <v>4.8087169999999997</v>
      </c>
      <c r="T4528">
        <v>-75.690601000000001</v>
      </c>
      <c r="U4528" t="s">
        <v>21021</v>
      </c>
    </row>
    <row r="4529" spans="1:21" x14ac:dyDescent="0.3">
      <c r="A4529" t="s">
        <v>21022</v>
      </c>
      <c r="B4529" t="s">
        <v>370</v>
      </c>
      <c r="C4529" t="s">
        <v>11185</v>
      </c>
      <c r="D4529" t="s">
        <v>7124</v>
      </c>
      <c r="E4529" t="s">
        <v>8650</v>
      </c>
      <c r="F4529" t="s">
        <v>21023</v>
      </c>
      <c r="G4529" t="s">
        <v>21023</v>
      </c>
      <c r="H4529" t="s">
        <v>6870</v>
      </c>
      <c r="I4529" t="s">
        <v>6871</v>
      </c>
      <c r="J4529">
        <v>3</v>
      </c>
      <c r="K4529" t="s">
        <v>370</v>
      </c>
      <c r="L4529" t="s">
        <v>6881</v>
      </c>
      <c r="M4529" t="s">
        <v>6873</v>
      </c>
      <c r="N4529" t="s">
        <v>6876</v>
      </c>
      <c r="O4529" t="s">
        <v>6875</v>
      </c>
      <c r="P4529" t="s">
        <v>6874</v>
      </c>
      <c r="Q4529" t="s">
        <v>6875</v>
      </c>
      <c r="R4529" t="s">
        <v>6874</v>
      </c>
      <c r="S4529">
        <v>4.8144580000000001</v>
      </c>
      <c r="T4529">
        <v>-75.710785000000001</v>
      </c>
      <c r="U4529" t="s">
        <v>21024</v>
      </c>
    </row>
    <row r="4530" spans="1:21" x14ac:dyDescent="0.3">
      <c r="A4530" t="s">
        <v>21025</v>
      </c>
      <c r="B4530" t="s">
        <v>370</v>
      </c>
      <c r="C4530" t="s">
        <v>11185</v>
      </c>
      <c r="D4530" t="s">
        <v>7124</v>
      </c>
      <c r="E4530" t="s">
        <v>8650</v>
      </c>
      <c r="F4530" t="s">
        <v>21026</v>
      </c>
      <c r="G4530" t="s">
        <v>9614</v>
      </c>
      <c r="H4530" t="s">
        <v>6870</v>
      </c>
      <c r="I4530" t="s">
        <v>6871</v>
      </c>
      <c r="J4530">
        <v>1</v>
      </c>
      <c r="K4530" t="s">
        <v>370</v>
      </c>
      <c r="L4530" t="s">
        <v>6881</v>
      </c>
      <c r="M4530" t="s">
        <v>6894</v>
      </c>
      <c r="N4530" t="s">
        <v>6874</v>
      </c>
      <c r="O4530" t="s">
        <v>6875</v>
      </c>
      <c r="P4530" t="s">
        <v>6874</v>
      </c>
      <c r="Q4530" t="s">
        <v>6876</v>
      </c>
      <c r="R4530" t="s">
        <v>6875</v>
      </c>
      <c r="S4530">
        <v>4.8184659999999999</v>
      </c>
      <c r="T4530">
        <v>-75.695419000000001</v>
      </c>
      <c r="U4530" t="s">
        <v>21027</v>
      </c>
    </row>
    <row r="4531" spans="1:21" x14ac:dyDescent="0.3">
      <c r="A4531" t="s">
        <v>21028</v>
      </c>
      <c r="B4531" t="s">
        <v>370</v>
      </c>
      <c r="C4531" t="s">
        <v>11185</v>
      </c>
      <c r="D4531" t="s">
        <v>7124</v>
      </c>
      <c r="E4531" t="s">
        <v>8650</v>
      </c>
      <c r="F4531" t="s">
        <v>21029</v>
      </c>
      <c r="G4531" t="s">
        <v>21029</v>
      </c>
      <c r="H4531" t="s">
        <v>6870</v>
      </c>
      <c r="I4531" t="s">
        <v>6871</v>
      </c>
      <c r="J4531">
        <v>1</v>
      </c>
      <c r="K4531" t="s">
        <v>370</v>
      </c>
      <c r="L4531" t="s">
        <v>6872</v>
      </c>
      <c r="M4531" t="s">
        <v>6873</v>
      </c>
      <c r="N4531" t="s">
        <v>6874</v>
      </c>
      <c r="O4531" t="s">
        <v>6874</v>
      </c>
      <c r="P4531" t="s">
        <v>6875</v>
      </c>
      <c r="Q4531" t="s">
        <v>6875</v>
      </c>
      <c r="R4531" t="s">
        <v>6874</v>
      </c>
      <c r="S4531">
        <v>4.814648</v>
      </c>
      <c r="T4531">
        <v>-75.706985000000003</v>
      </c>
      <c r="U4531" t="s">
        <v>21030</v>
      </c>
    </row>
    <row r="4532" spans="1:21" x14ac:dyDescent="0.3">
      <c r="A4532" t="s">
        <v>21031</v>
      </c>
      <c r="B4532" t="s">
        <v>370</v>
      </c>
      <c r="C4532" t="s">
        <v>11185</v>
      </c>
      <c r="D4532" t="s">
        <v>7124</v>
      </c>
      <c r="E4532" t="s">
        <v>8650</v>
      </c>
      <c r="F4532" t="s">
        <v>21032</v>
      </c>
      <c r="G4532" t="s">
        <v>21032</v>
      </c>
      <c r="H4532" t="s">
        <v>6870</v>
      </c>
      <c r="I4532" t="s">
        <v>6871</v>
      </c>
      <c r="J4532">
        <v>1</v>
      </c>
      <c r="K4532">
        <v>1</v>
      </c>
      <c r="L4532" t="s">
        <v>6872</v>
      </c>
      <c r="M4532" t="s">
        <v>6894</v>
      </c>
      <c r="N4532" t="s">
        <v>6875</v>
      </c>
      <c r="O4532" t="s">
        <v>6876</v>
      </c>
      <c r="P4532" t="s">
        <v>6875</v>
      </c>
      <c r="Q4532" t="s">
        <v>6876</v>
      </c>
      <c r="R4532" t="s">
        <v>6874</v>
      </c>
      <c r="S4532">
        <v>4.8184659999999999</v>
      </c>
      <c r="T4532">
        <v>-75.695419000000001</v>
      </c>
      <c r="U4532" t="s">
        <v>21033</v>
      </c>
    </row>
    <row r="4533" spans="1:21" x14ac:dyDescent="0.3">
      <c r="A4533" t="s">
        <v>21034</v>
      </c>
      <c r="B4533" t="s">
        <v>370</v>
      </c>
      <c r="C4533" t="s">
        <v>11185</v>
      </c>
      <c r="D4533" t="s">
        <v>7124</v>
      </c>
      <c r="E4533" t="s">
        <v>8650</v>
      </c>
      <c r="F4533" t="s">
        <v>21035</v>
      </c>
      <c r="G4533" t="s">
        <v>21036</v>
      </c>
      <c r="H4533" t="s">
        <v>6870</v>
      </c>
      <c r="I4533" t="s">
        <v>6871</v>
      </c>
      <c r="J4533">
        <v>1</v>
      </c>
      <c r="K4533" t="s">
        <v>370</v>
      </c>
      <c r="L4533" t="s">
        <v>6881</v>
      </c>
      <c r="M4533" t="s">
        <v>6873</v>
      </c>
      <c r="N4533" t="s">
        <v>6874</v>
      </c>
      <c r="O4533" t="s">
        <v>6874</v>
      </c>
      <c r="P4533" t="s">
        <v>6874</v>
      </c>
      <c r="Q4533" t="s">
        <v>6876</v>
      </c>
      <c r="R4533" t="s">
        <v>6874</v>
      </c>
      <c r="S4533">
        <v>4.8184659999999999</v>
      </c>
      <c r="T4533">
        <v>-75.695419000000001</v>
      </c>
      <c r="U4533" t="s">
        <v>21037</v>
      </c>
    </row>
    <row r="4534" spans="1:21" x14ac:dyDescent="0.3">
      <c r="A4534" t="s">
        <v>21038</v>
      </c>
      <c r="B4534" t="s">
        <v>370</v>
      </c>
      <c r="C4534" t="s">
        <v>11185</v>
      </c>
      <c r="D4534" t="s">
        <v>7124</v>
      </c>
      <c r="E4534" t="s">
        <v>8650</v>
      </c>
      <c r="F4534" t="s">
        <v>21039</v>
      </c>
      <c r="G4534" t="s">
        <v>21039</v>
      </c>
      <c r="H4534" t="s">
        <v>6870</v>
      </c>
      <c r="I4534" t="s">
        <v>6871</v>
      </c>
      <c r="J4534">
        <v>1</v>
      </c>
      <c r="K4534" t="s">
        <v>370</v>
      </c>
      <c r="L4534" t="s">
        <v>6890</v>
      </c>
      <c r="M4534" t="s">
        <v>6891</v>
      </c>
      <c r="N4534" t="s">
        <v>6876</v>
      </c>
      <c r="O4534" t="s">
        <v>6876</v>
      </c>
      <c r="P4534" t="s">
        <v>6876</v>
      </c>
      <c r="Q4534" t="s">
        <v>6876</v>
      </c>
      <c r="R4534" t="s">
        <v>6874</v>
      </c>
      <c r="S4534">
        <v>4.8184659999999999</v>
      </c>
      <c r="T4534">
        <v>-75.695419000000001</v>
      </c>
      <c r="U4534" t="s">
        <v>21040</v>
      </c>
    </row>
    <row r="4535" spans="1:21" x14ac:dyDescent="0.3">
      <c r="A4535" t="s">
        <v>21041</v>
      </c>
      <c r="B4535" t="s">
        <v>370</v>
      </c>
      <c r="C4535" t="s">
        <v>11185</v>
      </c>
      <c r="D4535" t="s">
        <v>7124</v>
      </c>
      <c r="E4535" t="s">
        <v>8650</v>
      </c>
      <c r="F4535" t="s">
        <v>21042</v>
      </c>
      <c r="G4535" t="s">
        <v>21042</v>
      </c>
      <c r="H4535" t="s">
        <v>6870</v>
      </c>
      <c r="I4535" t="s">
        <v>6871</v>
      </c>
      <c r="J4535">
        <v>1</v>
      </c>
      <c r="K4535">
        <v>1</v>
      </c>
      <c r="L4535" t="s">
        <v>6872</v>
      </c>
      <c r="M4535" t="s">
        <v>6894</v>
      </c>
      <c r="N4535" t="s">
        <v>6874</v>
      </c>
      <c r="O4535" t="s">
        <v>6875</v>
      </c>
      <c r="P4535" t="s">
        <v>6875</v>
      </c>
      <c r="Q4535" t="s">
        <v>6875</v>
      </c>
      <c r="R4535" t="s">
        <v>6874</v>
      </c>
      <c r="S4535">
        <v>4.8184659999999999</v>
      </c>
      <c r="T4535">
        <v>-75.695419000000001</v>
      </c>
      <c r="U4535" t="s">
        <v>21043</v>
      </c>
    </row>
    <row r="4536" spans="1:21" x14ac:dyDescent="0.3">
      <c r="A4536" t="s">
        <v>21044</v>
      </c>
      <c r="B4536" t="s">
        <v>370</v>
      </c>
      <c r="C4536" t="s">
        <v>11185</v>
      </c>
      <c r="D4536" t="s">
        <v>7124</v>
      </c>
      <c r="E4536" t="s">
        <v>8650</v>
      </c>
      <c r="F4536" t="s">
        <v>21045</v>
      </c>
      <c r="G4536" t="s">
        <v>21045</v>
      </c>
      <c r="H4536" t="s">
        <v>6870</v>
      </c>
      <c r="I4536" t="s">
        <v>6871</v>
      </c>
      <c r="J4536">
        <v>1</v>
      </c>
      <c r="K4536" t="s">
        <v>370</v>
      </c>
      <c r="L4536" t="s">
        <v>6881</v>
      </c>
      <c r="M4536" t="s">
        <v>6873</v>
      </c>
      <c r="N4536" t="s">
        <v>6874</v>
      </c>
      <c r="O4536" t="s">
        <v>6874</v>
      </c>
      <c r="P4536" t="s">
        <v>6874</v>
      </c>
      <c r="Q4536" t="s">
        <v>6875</v>
      </c>
      <c r="R4536" t="s">
        <v>6875</v>
      </c>
      <c r="S4536">
        <v>4.8184659999999999</v>
      </c>
      <c r="T4536">
        <v>-75.695419000000001</v>
      </c>
      <c r="U4536" t="s">
        <v>21046</v>
      </c>
    </row>
    <row r="4537" spans="1:21" x14ac:dyDescent="0.3">
      <c r="A4537" t="s">
        <v>21047</v>
      </c>
      <c r="B4537" t="s">
        <v>370</v>
      </c>
      <c r="C4537" t="s">
        <v>8411</v>
      </c>
      <c r="D4537" t="s">
        <v>7124</v>
      </c>
      <c r="E4537" t="s">
        <v>6866</v>
      </c>
      <c r="F4537" t="s">
        <v>21048</v>
      </c>
      <c r="G4537" t="s">
        <v>21049</v>
      </c>
      <c r="H4537" t="s">
        <v>6870</v>
      </c>
      <c r="I4537" t="s">
        <v>6871</v>
      </c>
      <c r="J4537">
        <v>4</v>
      </c>
      <c r="K4537">
        <v>1</v>
      </c>
      <c r="L4537" t="s">
        <v>6872</v>
      </c>
      <c r="M4537" t="s">
        <v>6894</v>
      </c>
      <c r="N4537" t="s">
        <v>6875</v>
      </c>
      <c r="O4537" t="s">
        <v>6876</v>
      </c>
      <c r="P4537" t="s">
        <v>6875</v>
      </c>
      <c r="Q4537" t="s">
        <v>6876</v>
      </c>
      <c r="R4537" t="s">
        <v>6874</v>
      </c>
      <c r="S4537">
        <v>4.8120089999999998</v>
      </c>
      <c r="T4537">
        <v>-75.693759999999997</v>
      </c>
      <c r="U4537" t="s">
        <v>21050</v>
      </c>
    </row>
    <row r="4538" spans="1:21" x14ac:dyDescent="0.3">
      <c r="A4538" t="s">
        <v>21051</v>
      </c>
      <c r="B4538" t="s">
        <v>370</v>
      </c>
      <c r="C4538" t="s">
        <v>8411</v>
      </c>
      <c r="D4538" t="s">
        <v>7124</v>
      </c>
      <c r="E4538" t="s">
        <v>17000</v>
      </c>
      <c r="F4538" t="s">
        <v>21052</v>
      </c>
      <c r="G4538" t="s">
        <v>21053</v>
      </c>
      <c r="H4538" t="s">
        <v>6870</v>
      </c>
      <c r="I4538" t="s">
        <v>6886</v>
      </c>
      <c r="J4538">
        <v>8</v>
      </c>
      <c r="K4538">
        <v>1</v>
      </c>
      <c r="L4538" t="s">
        <v>6881</v>
      </c>
      <c r="M4538" t="s">
        <v>6873</v>
      </c>
      <c r="N4538" t="s">
        <v>6874</v>
      </c>
      <c r="O4538" t="s">
        <v>6875</v>
      </c>
      <c r="P4538" t="s">
        <v>6874</v>
      </c>
      <c r="Q4538" t="s">
        <v>6874</v>
      </c>
      <c r="R4538" t="s">
        <v>6874</v>
      </c>
      <c r="S4538">
        <v>4.8094270000000003</v>
      </c>
      <c r="T4538">
        <v>-75.690359000000001</v>
      </c>
      <c r="U4538" t="s">
        <v>21054</v>
      </c>
    </row>
    <row r="4539" spans="1:21" x14ac:dyDescent="0.3">
      <c r="A4539" t="s">
        <v>21055</v>
      </c>
      <c r="B4539" t="s">
        <v>370</v>
      </c>
      <c r="C4539" t="s">
        <v>6876</v>
      </c>
      <c r="D4539" t="s">
        <v>7178</v>
      </c>
      <c r="E4539" t="s">
        <v>7178</v>
      </c>
      <c r="F4539" t="s">
        <v>21056</v>
      </c>
      <c r="G4539" t="s">
        <v>21056</v>
      </c>
      <c r="H4539" t="s">
        <v>6870</v>
      </c>
      <c r="I4539" t="s">
        <v>6880</v>
      </c>
      <c r="J4539" t="s">
        <v>370</v>
      </c>
      <c r="K4539" t="s">
        <v>370</v>
      </c>
      <c r="L4539" t="s">
        <v>6890</v>
      </c>
      <c r="M4539" t="s">
        <v>6891</v>
      </c>
      <c r="N4539" t="s">
        <v>6874</v>
      </c>
      <c r="O4539" t="s">
        <v>6874</v>
      </c>
      <c r="P4539" t="s">
        <v>6874</v>
      </c>
      <c r="Q4539" t="s">
        <v>6874</v>
      </c>
      <c r="R4539" t="s">
        <v>6874</v>
      </c>
      <c r="S4539">
        <v>4.8045109999999998</v>
      </c>
      <c r="T4539">
        <v>-75.741529999999997</v>
      </c>
      <c r="U4539" t="s">
        <v>21057</v>
      </c>
    </row>
    <row r="4540" spans="1:21" x14ac:dyDescent="0.3">
      <c r="A4540" t="s">
        <v>21058</v>
      </c>
      <c r="B4540" t="s">
        <v>370</v>
      </c>
      <c r="C4540" t="s">
        <v>11178</v>
      </c>
      <c r="D4540" t="s">
        <v>7124</v>
      </c>
      <c r="E4540" t="s">
        <v>6866</v>
      </c>
      <c r="F4540" t="s">
        <v>21059</v>
      </c>
      <c r="G4540" t="s">
        <v>21060</v>
      </c>
      <c r="H4540" t="s">
        <v>6870</v>
      </c>
      <c r="I4540" t="s">
        <v>6880</v>
      </c>
      <c r="J4540">
        <v>3</v>
      </c>
      <c r="K4540" t="s">
        <v>370</v>
      </c>
      <c r="L4540" t="s">
        <v>6881</v>
      </c>
      <c r="M4540" t="s">
        <v>6873</v>
      </c>
      <c r="N4540" t="s">
        <v>6874</v>
      </c>
      <c r="O4540" t="s">
        <v>6875</v>
      </c>
      <c r="P4540" t="s">
        <v>6874</v>
      </c>
      <c r="Q4540" t="s">
        <v>6874</v>
      </c>
      <c r="R4540" t="s">
        <v>6874</v>
      </c>
      <c r="S4540">
        <v>4.8109409999999997</v>
      </c>
      <c r="T4540">
        <v>-75.697674000000006</v>
      </c>
      <c r="U4540" t="s">
        <v>21061</v>
      </c>
    </row>
    <row r="4541" spans="1:21" x14ac:dyDescent="0.3">
      <c r="A4541" t="s">
        <v>21062</v>
      </c>
      <c r="B4541" t="s">
        <v>370</v>
      </c>
      <c r="C4541" t="s">
        <v>11178</v>
      </c>
      <c r="D4541" t="s">
        <v>7124</v>
      </c>
      <c r="E4541" t="s">
        <v>6866</v>
      </c>
      <c r="F4541" t="s">
        <v>21063</v>
      </c>
      <c r="G4541" t="s">
        <v>21064</v>
      </c>
      <c r="H4541" t="s">
        <v>6870</v>
      </c>
      <c r="I4541" t="s">
        <v>6880</v>
      </c>
      <c r="J4541">
        <v>3</v>
      </c>
      <c r="K4541">
        <v>3</v>
      </c>
      <c r="L4541" t="s">
        <v>6881</v>
      </c>
      <c r="M4541" t="s">
        <v>6873</v>
      </c>
      <c r="N4541" t="s">
        <v>6874</v>
      </c>
      <c r="O4541" t="s">
        <v>6874</v>
      </c>
      <c r="P4541" t="s">
        <v>6874</v>
      </c>
      <c r="Q4541" t="s">
        <v>6874</v>
      </c>
      <c r="R4541" t="s">
        <v>6874</v>
      </c>
      <c r="S4541">
        <v>4.810873</v>
      </c>
      <c r="T4541">
        <v>-75.697284999999994</v>
      </c>
      <c r="U4541" t="s">
        <v>21065</v>
      </c>
    </row>
    <row r="4542" spans="1:21" x14ac:dyDescent="0.3">
      <c r="A4542" t="s">
        <v>21066</v>
      </c>
      <c r="B4542" t="s">
        <v>370</v>
      </c>
      <c r="C4542" t="s">
        <v>11178</v>
      </c>
      <c r="D4542" t="s">
        <v>6921</v>
      </c>
      <c r="E4542" t="s">
        <v>11310</v>
      </c>
      <c r="F4542" t="s">
        <v>21067</v>
      </c>
      <c r="G4542" t="s">
        <v>21068</v>
      </c>
      <c r="H4542" t="s">
        <v>6870</v>
      </c>
      <c r="I4542" t="s">
        <v>6871</v>
      </c>
      <c r="J4542">
        <v>7</v>
      </c>
      <c r="K4542" t="s">
        <v>370</v>
      </c>
      <c r="L4542" t="s">
        <v>6872</v>
      </c>
      <c r="M4542" t="s">
        <v>6873</v>
      </c>
      <c r="N4542" t="s">
        <v>6874</v>
      </c>
      <c r="O4542" t="s">
        <v>6875</v>
      </c>
      <c r="P4542" t="s">
        <v>6875</v>
      </c>
      <c r="Q4542" t="s">
        <v>6874</v>
      </c>
      <c r="R4542" t="s">
        <v>6874</v>
      </c>
      <c r="S4542">
        <v>4.8061210000000001</v>
      </c>
      <c r="T4542">
        <v>-75.683491000000004</v>
      </c>
      <c r="U4542" t="s">
        <v>21069</v>
      </c>
    </row>
    <row r="4543" spans="1:21" x14ac:dyDescent="0.3">
      <c r="A4543" t="s">
        <v>21070</v>
      </c>
      <c r="B4543" t="s">
        <v>370</v>
      </c>
      <c r="C4543" t="s">
        <v>11189</v>
      </c>
      <c r="D4543" t="s">
        <v>7124</v>
      </c>
      <c r="E4543" t="s">
        <v>16458</v>
      </c>
      <c r="F4543" t="s">
        <v>21071</v>
      </c>
      <c r="G4543" t="s">
        <v>21071</v>
      </c>
      <c r="H4543" t="s">
        <v>6870</v>
      </c>
      <c r="I4543" t="s">
        <v>6871</v>
      </c>
      <c r="J4543">
        <v>6</v>
      </c>
      <c r="K4543">
        <v>1</v>
      </c>
      <c r="L4543" t="s">
        <v>6881</v>
      </c>
      <c r="M4543" t="s">
        <v>6873</v>
      </c>
      <c r="N4543" t="s">
        <v>6874</v>
      </c>
      <c r="O4543" t="s">
        <v>6875</v>
      </c>
      <c r="P4543" t="s">
        <v>6874</v>
      </c>
      <c r="Q4543" t="s">
        <v>6874</v>
      </c>
      <c r="R4543" t="s">
        <v>6874</v>
      </c>
      <c r="S4543">
        <v>4.8116989999999999</v>
      </c>
      <c r="T4543">
        <v>-75.705771999999996</v>
      </c>
      <c r="U4543" t="s">
        <v>21072</v>
      </c>
    </row>
    <row r="4544" spans="1:21" x14ac:dyDescent="0.3">
      <c r="A4544" t="s">
        <v>21073</v>
      </c>
      <c r="B4544" t="s">
        <v>370</v>
      </c>
      <c r="C4544" t="s">
        <v>11178</v>
      </c>
      <c r="D4544" t="s">
        <v>7124</v>
      </c>
      <c r="E4544" t="s">
        <v>16458</v>
      </c>
      <c r="F4544" t="s">
        <v>21074</v>
      </c>
      <c r="G4544" t="s">
        <v>21075</v>
      </c>
      <c r="H4544" t="s">
        <v>6870</v>
      </c>
      <c r="I4544" t="s">
        <v>6871</v>
      </c>
      <c r="J4544">
        <v>6</v>
      </c>
      <c r="K4544">
        <v>1</v>
      </c>
      <c r="L4544" t="s">
        <v>6881</v>
      </c>
      <c r="M4544" t="s">
        <v>6873</v>
      </c>
      <c r="N4544" t="s">
        <v>6874</v>
      </c>
      <c r="O4544" t="s">
        <v>6875</v>
      </c>
      <c r="P4544" t="s">
        <v>6874</v>
      </c>
      <c r="Q4544" t="s">
        <v>6874</v>
      </c>
      <c r="R4544" t="s">
        <v>6874</v>
      </c>
      <c r="S4544">
        <v>4.8083090000000004</v>
      </c>
      <c r="T4544">
        <v>-75.686760000000007</v>
      </c>
      <c r="U4544" t="s">
        <v>21076</v>
      </c>
    </row>
    <row r="4545" spans="1:21" x14ac:dyDescent="0.3">
      <c r="A4545" t="s">
        <v>21077</v>
      </c>
      <c r="B4545" t="s">
        <v>370</v>
      </c>
      <c r="C4545" t="s">
        <v>11178</v>
      </c>
      <c r="D4545" t="s">
        <v>7124</v>
      </c>
      <c r="E4545" t="s">
        <v>6866</v>
      </c>
      <c r="F4545" t="s">
        <v>21078</v>
      </c>
      <c r="G4545" t="s">
        <v>21079</v>
      </c>
      <c r="H4545" t="s">
        <v>6870</v>
      </c>
      <c r="I4545" t="s">
        <v>20260</v>
      </c>
      <c r="J4545">
        <v>2</v>
      </c>
      <c r="K4545" t="s">
        <v>370</v>
      </c>
      <c r="L4545" t="s">
        <v>6881</v>
      </c>
      <c r="M4545" t="s">
        <v>6873</v>
      </c>
      <c r="N4545" t="s">
        <v>6874</v>
      </c>
      <c r="O4545" t="s">
        <v>6875</v>
      </c>
      <c r="P4545" t="s">
        <v>6874</v>
      </c>
      <c r="Q4545" t="s">
        <v>6875</v>
      </c>
      <c r="R4545" t="s">
        <v>6874</v>
      </c>
      <c r="S4545">
        <v>4.8158700000000003</v>
      </c>
      <c r="T4545">
        <v>-75.702822999999995</v>
      </c>
      <c r="U4545" t="s">
        <v>21080</v>
      </c>
    </row>
    <row r="4546" spans="1:21" x14ac:dyDescent="0.3">
      <c r="A4546" t="s">
        <v>21081</v>
      </c>
      <c r="B4546" t="s">
        <v>370</v>
      </c>
      <c r="C4546" t="s">
        <v>11185</v>
      </c>
      <c r="D4546" t="s">
        <v>8317</v>
      </c>
      <c r="E4546" t="s">
        <v>8324</v>
      </c>
      <c r="F4546" t="s">
        <v>21082</v>
      </c>
      <c r="G4546" t="s">
        <v>21082</v>
      </c>
      <c r="H4546" t="s">
        <v>6870</v>
      </c>
      <c r="I4546" t="s">
        <v>6871</v>
      </c>
      <c r="J4546">
        <v>3</v>
      </c>
      <c r="K4546" t="s">
        <v>370</v>
      </c>
      <c r="L4546" t="s">
        <v>6881</v>
      </c>
      <c r="M4546" t="s">
        <v>6873</v>
      </c>
      <c r="N4546" t="s">
        <v>6874</v>
      </c>
      <c r="O4546" t="s">
        <v>6875</v>
      </c>
      <c r="P4546" t="s">
        <v>6874</v>
      </c>
      <c r="Q4546" t="s">
        <v>6875</v>
      </c>
      <c r="R4546" t="s">
        <v>6874</v>
      </c>
      <c r="S4546">
        <v>4.8238099999999999</v>
      </c>
      <c r="T4546">
        <v>-75.672669999999997</v>
      </c>
      <c r="U4546" t="s">
        <v>21083</v>
      </c>
    </row>
    <row r="4547" spans="1:21" x14ac:dyDescent="0.3">
      <c r="A4547" t="s">
        <v>21084</v>
      </c>
      <c r="B4547" t="s">
        <v>370</v>
      </c>
      <c r="C4547" t="s">
        <v>11185</v>
      </c>
      <c r="D4547" t="s">
        <v>7021</v>
      </c>
      <c r="E4547" t="s">
        <v>7021</v>
      </c>
      <c r="F4547" t="s">
        <v>21085</v>
      </c>
      <c r="G4547" t="s">
        <v>21085</v>
      </c>
      <c r="H4547" t="s">
        <v>6870</v>
      </c>
      <c r="I4547" t="s">
        <v>6871</v>
      </c>
      <c r="J4547">
        <v>3</v>
      </c>
      <c r="K4547">
        <v>1</v>
      </c>
      <c r="L4547" t="s">
        <v>6882</v>
      </c>
      <c r="M4547" t="s">
        <v>6873</v>
      </c>
      <c r="N4547" t="s">
        <v>6876</v>
      </c>
      <c r="O4547" t="s">
        <v>6875</v>
      </c>
      <c r="P4547" t="s">
        <v>6876</v>
      </c>
      <c r="Q4547" t="s">
        <v>6874</v>
      </c>
      <c r="R4547" t="s">
        <v>6875</v>
      </c>
      <c r="S4547">
        <v>4.8086370000000001</v>
      </c>
      <c r="T4547">
        <v>-75.706002999999995</v>
      </c>
      <c r="U4547" t="s">
        <v>21086</v>
      </c>
    </row>
    <row r="4548" spans="1:21" x14ac:dyDescent="0.3">
      <c r="A4548" t="s">
        <v>21087</v>
      </c>
      <c r="B4548" t="s">
        <v>370</v>
      </c>
      <c r="C4548" t="s">
        <v>11189</v>
      </c>
      <c r="D4548" t="s">
        <v>8264</v>
      </c>
      <c r="E4548" t="s">
        <v>8265</v>
      </c>
      <c r="F4548" t="s">
        <v>8281</v>
      </c>
      <c r="G4548" t="s">
        <v>21088</v>
      </c>
      <c r="H4548" t="s">
        <v>6870</v>
      </c>
      <c r="I4548" t="s">
        <v>6871</v>
      </c>
      <c r="J4548">
        <v>5</v>
      </c>
      <c r="K4548">
        <v>1</v>
      </c>
      <c r="L4548" t="s">
        <v>6881</v>
      </c>
      <c r="M4548" t="s">
        <v>6873</v>
      </c>
      <c r="N4548" t="s">
        <v>6874</v>
      </c>
      <c r="O4548" t="s">
        <v>6874</v>
      </c>
      <c r="P4548" t="s">
        <v>6874</v>
      </c>
      <c r="Q4548" t="s">
        <v>6874</v>
      </c>
      <c r="R4548" t="s">
        <v>6874</v>
      </c>
      <c r="S4548">
        <v>4.8431790000000001</v>
      </c>
      <c r="T4548">
        <v>-75.662989999999994</v>
      </c>
      <c r="U4548" t="s">
        <v>21089</v>
      </c>
    </row>
    <row r="4549" spans="1:21" x14ac:dyDescent="0.3">
      <c r="A4549" t="s">
        <v>21090</v>
      </c>
      <c r="B4549" t="s">
        <v>370</v>
      </c>
      <c r="C4549" t="s">
        <v>11192</v>
      </c>
      <c r="D4549" t="s">
        <v>7034</v>
      </c>
      <c r="E4549" t="s">
        <v>7035</v>
      </c>
      <c r="F4549" t="s">
        <v>21091</v>
      </c>
      <c r="G4549" t="s">
        <v>21092</v>
      </c>
      <c r="H4549" t="s">
        <v>6870</v>
      </c>
      <c r="I4549" t="s">
        <v>6871</v>
      </c>
      <c r="J4549">
        <v>4</v>
      </c>
      <c r="K4549" t="s">
        <v>370</v>
      </c>
      <c r="L4549" t="s">
        <v>6872</v>
      </c>
      <c r="M4549" t="s">
        <v>6894</v>
      </c>
      <c r="N4549" t="s">
        <v>6874</v>
      </c>
      <c r="O4549" t="s">
        <v>6875</v>
      </c>
      <c r="P4549" t="s">
        <v>6874</v>
      </c>
      <c r="Q4549" t="s">
        <v>6874</v>
      </c>
      <c r="R4549" t="s">
        <v>6874</v>
      </c>
      <c r="S4549">
        <v>4.8021050000000001</v>
      </c>
      <c r="T4549">
        <v>-75.696370000000002</v>
      </c>
      <c r="U4549" t="s">
        <v>21093</v>
      </c>
    </row>
    <row r="4550" spans="1:21" x14ac:dyDescent="0.3">
      <c r="A4550" t="s">
        <v>21094</v>
      </c>
      <c r="B4550" t="s">
        <v>370</v>
      </c>
      <c r="C4550" t="s">
        <v>11192</v>
      </c>
      <c r="D4550" t="s">
        <v>7034</v>
      </c>
      <c r="E4550" t="s">
        <v>7303</v>
      </c>
      <c r="F4550" t="s">
        <v>21095</v>
      </c>
      <c r="G4550" t="s">
        <v>21095</v>
      </c>
      <c r="H4550" t="s">
        <v>6870</v>
      </c>
      <c r="I4550" t="s">
        <v>6886</v>
      </c>
      <c r="J4550">
        <v>2</v>
      </c>
      <c r="K4550" t="s">
        <v>370</v>
      </c>
      <c r="L4550" t="s">
        <v>6881</v>
      </c>
      <c r="M4550" t="s">
        <v>6873</v>
      </c>
      <c r="N4550" t="s">
        <v>6874</v>
      </c>
      <c r="O4550" t="s">
        <v>6875</v>
      </c>
      <c r="P4550" t="s">
        <v>6874</v>
      </c>
      <c r="Q4550" t="s">
        <v>6874</v>
      </c>
      <c r="R4550" t="s">
        <v>6874</v>
      </c>
      <c r="S4550">
        <v>4.8074870000000001</v>
      </c>
      <c r="T4550">
        <v>-75.699329000000006</v>
      </c>
      <c r="U4550" t="s">
        <v>21096</v>
      </c>
    </row>
    <row r="4551" spans="1:21" x14ac:dyDescent="0.3">
      <c r="A4551" t="s">
        <v>21097</v>
      </c>
      <c r="B4551" t="s">
        <v>370</v>
      </c>
      <c r="C4551" t="s">
        <v>11185</v>
      </c>
      <c r="D4551" t="s">
        <v>7124</v>
      </c>
      <c r="E4551" t="s">
        <v>6866</v>
      </c>
      <c r="F4551" t="s">
        <v>9346</v>
      </c>
      <c r="G4551" t="s">
        <v>21098</v>
      </c>
      <c r="H4551" t="s">
        <v>6870</v>
      </c>
      <c r="I4551" t="s">
        <v>6986</v>
      </c>
      <c r="J4551">
        <v>9</v>
      </c>
      <c r="K4551">
        <v>1</v>
      </c>
      <c r="L4551" t="s">
        <v>6881</v>
      </c>
      <c r="M4551" t="s">
        <v>6891</v>
      </c>
      <c r="N4551" t="s">
        <v>6874</v>
      </c>
      <c r="O4551" t="s">
        <v>6874</v>
      </c>
      <c r="P4551" t="s">
        <v>6874</v>
      </c>
      <c r="Q4551" t="s">
        <v>6874</v>
      </c>
      <c r="R4551" t="s">
        <v>6874</v>
      </c>
      <c r="S4551">
        <v>4.8161639999999997</v>
      </c>
      <c r="T4551">
        <v>-75.693528999999998</v>
      </c>
      <c r="U4551" t="s">
        <v>21099</v>
      </c>
    </row>
    <row r="4552" spans="1:21" x14ac:dyDescent="0.3">
      <c r="A4552" t="s">
        <v>21100</v>
      </c>
      <c r="B4552" t="s">
        <v>370</v>
      </c>
      <c r="C4552" t="s">
        <v>11189</v>
      </c>
      <c r="D4552" t="s">
        <v>7124</v>
      </c>
      <c r="E4552" t="s">
        <v>13381</v>
      </c>
      <c r="F4552" t="s">
        <v>21101</v>
      </c>
      <c r="G4552" t="s">
        <v>21101</v>
      </c>
      <c r="H4552" t="s">
        <v>6870</v>
      </c>
      <c r="I4552" t="s">
        <v>6871</v>
      </c>
      <c r="J4552" t="s">
        <v>370</v>
      </c>
      <c r="K4552" t="s">
        <v>370</v>
      </c>
      <c r="L4552" t="s">
        <v>6881</v>
      </c>
      <c r="M4552" t="s">
        <v>6873</v>
      </c>
      <c r="N4552" t="s">
        <v>6874</v>
      </c>
      <c r="O4552" t="s">
        <v>6875</v>
      </c>
      <c r="P4552" t="s">
        <v>6876</v>
      </c>
      <c r="Q4552" t="s">
        <v>6874</v>
      </c>
      <c r="R4552" t="s">
        <v>6874</v>
      </c>
      <c r="S4552">
        <v>4.773479</v>
      </c>
      <c r="T4552">
        <v>-75.755279999999999</v>
      </c>
      <c r="U4552" t="s">
        <v>21102</v>
      </c>
    </row>
    <row r="4553" spans="1:21" x14ac:dyDescent="0.3">
      <c r="A4553" t="s">
        <v>21103</v>
      </c>
      <c r="B4553" t="s">
        <v>370</v>
      </c>
      <c r="C4553" t="s">
        <v>11189</v>
      </c>
      <c r="D4553" t="s">
        <v>7124</v>
      </c>
      <c r="E4553" t="s">
        <v>13381</v>
      </c>
      <c r="F4553" t="s">
        <v>21104</v>
      </c>
      <c r="G4553" t="s">
        <v>21105</v>
      </c>
      <c r="H4553" t="s">
        <v>6870</v>
      </c>
      <c r="I4553" t="s">
        <v>6871</v>
      </c>
      <c r="J4553" t="s">
        <v>370</v>
      </c>
      <c r="K4553" t="s">
        <v>370</v>
      </c>
      <c r="L4553" t="s">
        <v>6881</v>
      </c>
      <c r="M4553" t="s">
        <v>6873</v>
      </c>
      <c r="N4553" t="s">
        <v>6874</v>
      </c>
      <c r="O4553" t="s">
        <v>6875</v>
      </c>
      <c r="P4553" t="s">
        <v>6876</v>
      </c>
      <c r="Q4553" t="s">
        <v>6874</v>
      </c>
      <c r="R4553" t="s">
        <v>6874</v>
      </c>
      <c r="S4553">
        <v>4.8296570000000001</v>
      </c>
      <c r="T4553">
        <v>-75.757080000000002</v>
      </c>
      <c r="U4553" t="s">
        <v>21106</v>
      </c>
    </row>
    <row r="4554" spans="1:21" x14ac:dyDescent="0.3">
      <c r="A4554" t="s">
        <v>21107</v>
      </c>
      <c r="B4554" t="s">
        <v>370</v>
      </c>
      <c r="C4554" t="s">
        <v>11189</v>
      </c>
      <c r="D4554" t="s">
        <v>7124</v>
      </c>
      <c r="E4554" t="s">
        <v>13381</v>
      </c>
      <c r="F4554" t="s">
        <v>21101</v>
      </c>
      <c r="G4554" t="s">
        <v>21101</v>
      </c>
      <c r="H4554" t="s">
        <v>6870</v>
      </c>
      <c r="I4554" t="s">
        <v>6871</v>
      </c>
      <c r="J4554">
        <v>1</v>
      </c>
      <c r="K4554" t="s">
        <v>370</v>
      </c>
      <c r="L4554" t="s">
        <v>6872</v>
      </c>
      <c r="M4554" t="s">
        <v>6894</v>
      </c>
      <c r="N4554" t="s">
        <v>6874</v>
      </c>
      <c r="O4554" t="s">
        <v>6875</v>
      </c>
      <c r="P4554" t="s">
        <v>6875</v>
      </c>
      <c r="Q4554" t="s">
        <v>6875</v>
      </c>
      <c r="R4554" t="s">
        <v>6874</v>
      </c>
      <c r="S4554">
        <v>4.773479</v>
      </c>
      <c r="T4554">
        <v>-75.755279999999999</v>
      </c>
      <c r="U4554" t="s">
        <v>21108</v>
      </c>
    </row>
    <row r="4555" spans="1:21" x14ac:dyDescent="0.3">
      <c r="A4555" t="s">
        <v>21109</v>
      </c>
      <c r="B4555" t="s">
        <v>370</v>
      </c>
      <c r="C4555" t="s">
        <v>11189</v>
      </c>
      <c r="D4555" t="s">
        <v>7124</v>
      </c>
      <c r="E4555" t="s">
        <v>13381</v>
      </c>
      <c r="F4555" t="s">
        <v>21101</v>
      </c>
      <c r="G4555" t="s">
        <v>21101</v>
      </c>
      <c r="H4555" t="s">
        <v>6870</v>
      </c>
      <c r="I4555" t="s">
        <v>6871</v>
      </c>
      <c r="J4555">
        <v>1</v>
      </c>
      <c r="K4555" t="s">
        <v>370</v>
      </c>
      <c r="L4555" t="s">
        <v>6881</v>
      </c>
      <c r="M4555" t="s">
        <v>6873</v>
      </c>
      <c r="N4555" t="s">
        <v>6874</v>
      </c>
      <c r="O4555" t="s">
        <v>6874</v>
      </c>
      <c r="P4555" t="s">
        <v>6874</v>
      </c>
      <c r="Q4555" t="s">
        <v>6874</v>
      </c>
      <c r="R4555" t="s">
        <v>6874</v>
      </c>
      <c r="S4555">
        <v>4.773479</v>
      </c>
      <c r="T4555">
        <v>-75.755279999999999</v>
      </c>
      <c r="U4555" t="s">
        <v>21110</v>
      </c>
    </row>
    <row r="4556" spans="1:21" x14ac:dyDescent="0.3">
      <c r="A4556" t="s">
        <v>21111</v>
      </c>
      <c r="B4556" t="s">
        <v>370</v>
      </c>
      <c r="C4556" t="s">
        <v>11189</v>
      </c>
      <c r="D4556" t="s">
        <v>7124</v>
      </c>
      <c r="E4556" t="s">
        <v>13381</v>
      </c>
      <c r="F4556" t="s">
        <v>21101</v>
      </c>
      <c r="G4556" t="s">
        <v>21101</v>
      </c>
      <c r="H4556" t="s">
        <v>6870</v>
      </c>
      <c r="I4556" t="s">
        <v>6871</v>
      </c>
      <c r="J4556" t="s">
        <v>370</v>
      </c>
      <c r="K4556" t="s">
        <v>370</v>
      </c>
      <c r="L4556" t="s">
        <v>6872</v>
      </c>
      <c r="M4556" t="s">
        <v>6894</v>
      </c>
      <c r="N4556" t="s">
        <v>6875</v>
      </c>
      <c r="O4556" t="s">
        <v>6876</v>
      </c>
      <c r="P4556" t="s">
        <v>6875</v>
      </c>
      <c r="Q4556" t="s">
        <v>6876</v>
      </c>
      <c r="R4556" t="s">
        <v>6874</v>
      </c>
      <c r="S4556">
        <v>4.773479</v>
      </c>
      <c r="T4556">
        <v>-75.755279999999999</v>
      </c>
      <c r="U4556" t="s">
        <v>21112</v>
      </c>
    </row>
    <row r="4557" spans="1:21" x14ac:dyDescent="0.3">
      <c r="A4557" t="s">
        <v>21113</v>
      </c>
      <c r="B4557" t="s">
        <v>370</v>
      </c>
      <c r="C4557" t="s">
        <v>11189</v>
      </c>
      <c r="D4557" t="s">
        <v>7124</v>
      </c>
      <c r="E4557" t="s">
        <v>13381</v>
      </c>
      <c r="F4557" t="s">
        <v>21114</v>
      </c>
      <c r="G4557" t="s">
        <v>21115</v>
      </c>
      <c r="H4557" t="s">
        <v>6934</v>
      </c>
      <c r="I4557" t="s">
        <v>6871</v>
      </c>
      <c r="J4557" t="s">
        <v>370</v>
      </c>
      <c r="K4557" t="s">
        <v>370</v>
      </c>
      <c r="L4557" t="s">
        <v>6872</v>
      </c>
      <c r="M4557" t="s">
        <v>6873</v>
      </c>
      <c r="N4557" t="s">
        <v>6874</v>
      </c>
      <c r="O4557" t="s">
        <v>6875</v>
      </c>
      <c r="P4557" t="s">
        <v>6874</v>
      </c>
      <c r="Q4557" t="s">
        <v>6874</v>
      </c>
      <c r="R4557" t="s">
        <v>6874</v>
      </c>
      <c r="S4557">
        <v>4.8381080000000001</v>
      </c>
      <c r="T4557">
        <v>-75.743485000000007</v>
      </c>
      <c r="U4557" t="s">
        <v>21116</v>
      </c>
    </row>
    <row r="4558" spans="1:21" x14ac:dyDescent="0.3">
      <c r="A4558" t="s">
        <v>21117</v>
      </c>
      <c r="B4558" t="s">
        <v>370</v>
      </c>
      <c r="C4558" t="s">
        <v>11189</v>
      </c>
      <c r="D4558" t="s">
        <v>7124</v>
      </c>
      <c r="E4558" t="s">
        <v>13381</v>
      </c>
      <c r="F4558" t="s">
        <v>21118</v>
      </c>
      <c r="G4558" t="s">
        <v>21119</v>
      </c>
      <c r="H4558" t="s">
        <v>6870</v>
      </c>
      <c r="I4558" t="s">
        <v>6871</v>
      </c>
      <c r="J4558">
        <v>1</v>
      </c>
      <c r="K4558" t="s">
        <v>370</v>
      </c>
      <c r="L4558" t="s">
        <v>6881</v>
      </c>
      <c r="M4558" t="s">
        <v>6873</v>
      </c>
      <c r="N4558" t="s">
        <v>6874</v>
      </c>
      <c r="O4558" t="s">
        <v>6875</v>
      </c>
      <c r="P4558" t="s">
        <v>6874</v>
      </c>
      <c r="Q4558" t="s">
        <v>6874</v>
      </c>
      <c r="R4558" t="s">
        <v>6874</v>
      </c>
      <c r="S4558">
        <v>4.8460070000000002</v>
      </c>
      <c r="T4558">
        <v>-75.744985999999997</v>
      </c>
      <c r="U4558" t="s">
        <v>21120</v>
      </c>
    </row>
    <row r="4559" spans="1:21" x14ac:dyDescent="0.3">
      <c r="A4559" t="s">
        <v>21121</v>
      </c>
      <c r="B4559" t="s">
        <v>370</v>
      </c>
      <c r="C4559" t="s">
        <v>11189</v>
      </c>
      <c r="D4559" t="s">
        <v>7124</v>
      </c>
      <c r="E4559" t="s">
        <v>13381</v>
      </c>
      <c r="F4559" t="s">
        <v>21114</v>
      </c>
      <c r="G4559" t="s">
        <v>21122</v>
      </c>
      <c r="H4559" t="s">
        <v>6870</v>
      </c>
      <c r="I4559" t="s">
        <v>6871</v>
      </c>
      <c r="J4559" t="s">
        <v>370</v>
      </c>
      <c r="K4559" t="s">
        <v>370</v>
      </c>
      <c r="L4559" t="s">
        <v>6881</v>
      </c>
      <c r="M4559" t="s">
        <v>6873</v>
      </c>
      <c r="N4559" t="s">
        <v>6874</v>
      </c>
      <c r="O4559" t="s">
        <v>6875</v>
      </c>
      <c r="P4559" t="s">
        <v>6874</v>
      </c>
      <c r="Q4559" t="s">
        <v>6874</v>
      </c>
      <c r="R4559" t="s">
        <v>6874</v>
      </c>
      <c r="S4559">
        <v>4.8381080000000001</v>
      </c>
      <c r="T4559">
        <v>-75.743485000000007</v>
      </c>
      <c r="U4559" t="s">
        <v>21123</v>
      </c>
    </row>
    <row r="4560" spans="1:21" x14ac:dyDescent="0.3">
      <c r="A4560" t="s">
        <v>21124</v>
      </c>
      <c r="B4560" t="s">
        <v>370</v>
      </c>
      <c r="C4560" t="s">
        <v>11189</v>
      </c>
      <c r="D4560" t="s">
        <v>7060</v>
      </c>
      <c r="E4560" t="s">
        <v>7131</v>
      </c>
      <c r="F4560" t="s">
        <v>21125</v>
      </c>
      <c r="G4560" t="s">
        <v>21126</v>
      </c>
      <c r="H4560" t="s">
        <v>6870</v>
      </c>
      <c r="I4560" t="s">
        <v>6871</v>
      </c>
      <c r="J4560">
        <v>1</v>
      </c>
      <c r="K4560" t="s">
        <v>370</v>
      </c>
      <c r="L4560" t="s">
        <v>6872</v>
      </c>
      <c r="M4560" t="s">
        <v>6894</v>
      </c>
      <c r="N4560" t="s">
        <v>6874</v>
      </c>
      <c r="O4560" t="s">
        <v>6875</v>
      </c>
      <c r="P4560" t="s">
        <v>6874</v>
      </c>
      <c r="Q4560" t="s">
        <v>6874</v>
      </c>
      <c r="R4560" t="s">
        <v>6876</v>
      </c>
      <c r="S4560">
        <v>4.7940849999999999</v>
      </c>
      <c r="T4560">
        <v>-75.735882000000004</v>
      </c>
      <c r="U4560" t="s">
        <v>21127</v>
      </c>
    </row>
    <row r="4561" spans="1:21" x14ac:dyDescent="0.3">
      <c r="A4561" t="s">
        <v>21128</v>
      </c>
      <c r="B4561" t="s">
        <v>370</v>
      </c>
      <c r="C4561" t="s">
        <v>11181</v>
      </c>
      <c r="D4561" t="s">
        <v>7124</v>
      </c>
      <c r="E4561" t="s">
        <v>21129</v>
      </c>
      <c r="F4561" t="s">
        <v>21130</v>
      </c>
      <c r="G4561" t="s">
        <v>21131</v>
      </c>
      <c r="H4561" t="s">
        <v>6870</v>
      </c>
      <c r="I4561" t="s">
        <v>6871</v>
      </c>
      <c r="J4561">
        <v>2</v>
      </c>
      <c r="K4561" t="s">
        <v>370</v>
      </c>
      <c r="L4561" t="s">
        <v>6872</v>
      </c>
      <c r="M4561" t="s">
        <v>6894</v>
      </c>
      <c r="N4561" t="s">
        <v>6875</v>
      </c>
      <c r="O4561" t="s">
        <v>6874</v>
      </c>
      <c r="P4561" t="s">
        <v>6875</v>
      </c>
      <c r="Q4561" t="s">
        <v>6875</v>
      </c>
      <c r="R4561" t="s">
        <v>6874</v>
      </c>
      <c r="S4561">
        <v>4.8087169999999997</v>
      </c>
      <c r="T4561">
        <v>-75.690601000000001</v>
      </c>
      <c r="U4561" t="s">
        <v>21132</v>
      </c>
    </row>
    <row r="4562" spans="1:21" x14ac:dyDescent="0.3">
      <c r="A4562" t="s">
        <v>21133</v>
      </c>
      <c r="B4562" t="s">
        <v>370</v>
      </c>
      <c r="C4562" t="s">
        <v>11181</v>
      </c>
      <c r="D4562" t="s">
        <v>6921</v>
      </c>
      <c r="E4562" t="s">
        <v>7855</v>
      </c>
      <c r="F4562" t="s">
        <v>21134</v>
      </c>
      <c r="G4562" t="s">
        <v>21135</v>
      </c>
      <c r="H4562" t="s">
        <v>6870</v>
      </c>
      <c r="I4562" t="s">
        <v>6986</v>
      </c>
      <c r="J4562">
        <v>10</v>
      </c>
      <c r="K4562" t="s">
        <v>370</v>
      </c>
      <c r="L4562" t="s">
        <v>6890</v>
      </c>
      <c r="M4562" t="s">
        <v>6891</v>
      </c>
      <c r="N4562" t="s">
        <v>6874</v>
      </c>
      <c r="O4562" t="s">
        <v>6874</v>
      </c>
      <c r="P4562" t="s">
        <v>6874</v>
      </c>
      <c r="Q4562" t="s">
        <v>6876</v>
      </c>
      <c r="R4562" t="s">
        <v>6874</v>
      </c>
      <c r="S4562">
        <v>4.8084030000000002</v>
      </c>
      <c r="T4562">
        <v>-75.696647999999996</v>
      </c>
      <c r="U4562" t="s">
        <v>21136</v>
      </c>
    </row>
    <row r="4563" spans="1:21" x14ac:dyDescent="0.3">
      <c r="A4563" t="s">
        <v>21137</v>
      </c>
      <c r="B4563" t="s">
        <v>370</v>
      </c>
      <c r="C4563" t="s">
        <v>11181</v>
      </c>
      <c r="D4563" t="s">
        <v>7124</v>
      </c>
      <c r="E4563" t="s">
        <v>21138</v>
      </c>
      <c r="F4563" t="s">
        <v>21139</v>
      </c>
      <c r="G4563" t="s">
        <v>20860</v>
      </c>
      <c r="H4563" t="s">
        <v>6870</v>
      </c>
      <c r="I4563" t="s">
        <v>6871</v>
      </c>
      <c r="J4563">
        <v>2</v>
      </c>
      <c r="K4563" t="s">
        <v>370</v>
      </c>
      <c r="L4563" t="s">
        <v>6872</v>
      </c>
      <c r="M4563" t="s">
        <v>6894</v>
      </c>
      <c r="N4563" t="s">
        <v>6874</v>
      </c>
      <c r="O4563" t="s">
        <v>6874</v>
      </c>
      <c r="P4563" t="s">
        <v>6875</v>
      </c>
      <c r="Q4563" t="s">
        <v>6874</v>
      </c>
      <c r="R4563" t="s">
        <v>6874</v>
      </c>
      <c r="S4563">
        <v>4.7645030000000004</v>
      </c>
      <c r="T4563">
        <v>-75.637769000000006</v>
      </c>
      <c r="U4563" t="s">
        <v>21140</v>
      </c>
    </row>
    <row r="4564" spans="1:21" x14ac:dyDescent="0.3">
      <c r="A4564" t="s">
        <v>21141</v>
      </c>
      <c r="B4564" t="s">
        <v>370</v>
      </c>
      <c r="C4564" t="s">
        <v>11181</v>
      </c>
      <c r="D4564" t="s">
        <v>20343</v>
      </c>
      <c r="E4564" t="s">
        <v>20343</v>
      </c>
      <c r="F4564" t="s">
        <v>20862</v>
      </c>
      <c r="G4564" t="s">
        <v>20880</v>
      </c>
      <c r="H4564" t="s">
        <v>6870</v>
      </c>
      <c r="I4564" t="s">
        <v>6871</v>
      </c>
      <c r="J4564">
        <v>1</v>
      </c>
      <c r="K4564" t="s">
        <v>370</v>
      </c>
      <c r="L4564" t="s">
        <v>6872</v>
      </c>
      <c r="M4564" t="s">
        <v>6894</v>
      </c>
      <c r="N4564" t="s">
        <v>6875</v>
      </c>
      <c r="O4564" t="s">
        <v>6875</v>
      </c>
      <c r="P4564" t="s">
        <v>6875</v>
      </c>
      <c r="Q4564" t="s">
        <v>6875</v>
      </c>
      <c r="R4564" t="s">
        <v>6874</v>
      </c>
      <c r="S4564">
        <v>4.8087169999999997</v>
      </c>
      <c r="T4564">
        <v>-75.690601000000001</v>
      </c>
      <c r="U4564" t="s">
        <v>8497</v>
      </c>
    </row>
    <row r="4565" spans="1:21" x14ac:dyDescent="0.3">
      <c r="A4565" t="s">
        <v>21142</v>
      </c>
      <c r="B4565" t="s">
        <v>370</v>
      </c>
      <c r="C4565" t="s">
        <v>11185</v>
      </c>
      <c r="D4565" t="s">
        <v>7034</v>
      </c>
      <c r="E4565" t="s">
        <v>11624</v>
      </c>
      <c r="F4565" t="s">
        <v>21143</v>
      </c>
      <c r="G4565" t="s">
        <v>21144</v>
      </c>
      <c r="H4565" t="s">
        <v>6870</v>
      </c>
      <c r="I4565" t="s">
        <v>6871</v>
      </c>
      <c r="J4565">
        <v>1</v>
      </c>
      <c r="K4565" t="s">
        <v>370</v>
      </c>
      <c r="L4565" t="s">
        <v>6872</v>
      </c>
      <c r="M4565" t="s">
        <v>6894</v>
      </c>
      <c r="N4565" t="s">
        <v>6874</v>
      </c>
      <c r="O4565" t="s">
        <v>6875</v>
      </c>
      <c r="P4565" t="s">
        <v>6875</v>
      </c>
      <c r="Q4565" t="s">
        <v>6875</v>
      </c>
      <c r="R4565" t="s">
        <v>6874</v>
      </c>
      <c r="S4565">
        <v>4.7095120000000001</v>
      </c>
      <c r="T4565">
        <v>-75.60942</v>
      </c>
      <c r="U4565" t="s">
        <v>21145</v>
      </c>
    </row>
    <row r="4566" spans="1:21" x14ac:dyDescent="0.3">
      <c r="A4566" t="s">
        <v>21146</v>
      </c>
      <c r="B4566" t="s">
        <v>370</v>
      </c>
      <c r="C4566" t="s">
        <v>11185</v>
      </c>
      <c r="D4566" t="s">
        <v>7034</v>
      </c>
      <c r="E4566" t="s">
        <v>11624</v>
      </c>
      <c r="F4566" t="s">
        <v>21147</v>
      </c>
      <c r="G4566" t="s">
        <v>21148</v>
      </c>
      <c r="H4566" t="s">
        <v>6870</v>
      </c>
      <c r="I4566" t="s">
        <v>6989</v>
      </c>
      <c r="J4566">
        <v>1</v>
      </c>
      <c r="K4566" t="s">
        <v>370</v>
      </c>
      <c r="L4566" t="s">
        <v>6881</v>
      </c>
      <c r="M4566" t="s">
        <v>6873</v>
      </c>
      <c r="N4566" t="s">
        <v>6874</v>
      </c>
      <c r="O4566" t="s">
        <v>6874</v>
      </c>
      <c r="P4566" t="s">
        <v>6874</v>
      </c>
      <c r="Q4566" t="s">
        <v>6874</v>
      </c>
      <c r="R4566" t="s">
        <v>6874</v>
      </c>
      <c r="S4566">
        <v>4.8094099999999997</v>
      </c>
      <c r="T4566">
        <v>-75.686403999999996</v>
      </c>
      <c r="U4566" t="s">
        <v>21149</v>
      </c>
    </row>
    <row r="4567" spans="1:21" x14ac:dyDescent="0.3">
      <c r="A4567" t="s">
        <v>21150</v>
      </c>
      <c r="B4567" t="s">
        <v>370</v>
      </c>
      <c r="C4567" t="s">
        <v>11189</v>
      </c>
      <c r="D4567" t="s">
        <v>6866</v>
      </c>
      <c r="E4567" t="s">
        <v>14081</v>
      </c>
      <c r="F4567" t="s">
        <v>21151</v>
      </c>
      <c r="G4567" t="s">
        <v>21152</v>
      </c>
      <c r="H4567" t="s">
        <v>6870</v>
      </c>
      <c r="I4567" t="s">
        <v>6886</v>
      </c>
      <c r="J4567">
        <v>2</v>
      </c>
      <c r="K4567" t="s">
        <v>370</v>
      </c>
      <c r="L4567" t="s">
        <v>6872</v>
      </c>
      <c r="M4567" t="s">
        <v>6894</v>
      </c>
      <c r="N4567" t="s">
        <v>6875</v>
      </c>
      <c r="O4567" t="s">
        <v>6875</v>
      </c>
      <c r="P4567" t="s">
        <v>6875</v>
      </c>
      <c r="Q4567" t="s">
        <v>6992</v>
      </c>
      <c r="R4567" t="s">
        <v>6874</v>
      </c>
      <c r="S4567">
        <v>4.8117140000000003</v>
      </c>
      <c r="T4567">
        <v>-75.688998999999995</v>
      </c>
      <c r="U4567" t="s">
        <v>21153</v>
      </c>
    </row>
    <row r="4568" spans="1:21" x14ac:dyDescent="0.3">
      <c r="A4568" t="s">
        <v>21154</v>
      </c>
      <c r="B4568" t="s">
        <v>370</v>
      </c>
      <c r="C4568" t="s">
        <v>11189</v>
      </c>
      <c r="D4568" t="s">
        <v>6866</v>
      </c>
      <c r="E4568" t="s">
        <v>14081</v>
      </c>
      <c r="F4568" t="s">
        <v>21155</v>
      </c>
      <c r="G4568" t="s">
        <v>21155</v>
      </c>
      <c r="H4568" t="s">
        <v>6870</v>
      </c>
      <c r="I4568" t="s">
        <v>6871</v>
      </c>
      <c r="J4568" t="s">
        <v>370</v>
      </c>
      <c r="K4568" t="s">
        <v>370</v>
      </c>
      <c r="L4568" t="s">
        <v>6890</v>
      </c>
      <c r="M4568" t="s">
        <v>6873</v>
      </c>
      <c r="N4568" t="s">
        <v>6874</v>
      </c>
      <c r="O4568" t="s">
        <v>6874</v>
      </c>
      <c r="P4568" t="s">
        <v>6874</v>
      </c>
      <c r="Q4568" t="s">
        <v>6874</v>
      </c>
      <c r="R4568" t="s">
        <v>6874</v>
      </c>
      <c r="S4568">
        <v>4.8119480000000001</v>
      </c>
      <c r="T4568">
        <v>-75.688663000000005</v>
      </c>
      <c r="U4568" t="s">
        <v>370</v>
      </c>
    </row>
    <row r="4569" spans="1:21" x14ac:dyDescent="0.3">
      <c r="A4569" t="s">
        <v>21156</v>
      </c>
      <c r="B4569" t="s">
        <v>370</v>
      </c>
      <c r="C4569" t="s">
        <v>11189</v>
      </c>
      <c r="D4569" t="s">
        <v>6866</v>
      </c>
      <c r="E4569" t="s">
        <v>14081</v>
      </c>
      <c r="F4569" t="s">
        <v>21157</v>
      </c>
      <c r="G4569" t="s">
        <v>21157</v>
      </c>
      <c r="H4569" t="s">
        <v>6870</v>
      </c>
      <c r="I4569" t="s">
        <v>6871</v>
      </c>
      <c r="J4569" t="s">
        <v>370</v>
      </c>
      <c r="K4569" t="s">
        <v>370</v>
      </c>
      <c r="L4569" t="s">
        <v>6881</v>
      </c>
      <c r="M4569" t="s">
        <v>6873</v>
      </c>
      <c r="N4569" t="s">
        <v>6874</v>
      </c>
      <c r="O4569" t="s">
        <v>6875</v>
      </c>
      <c r="P4569" t="s">
        <v>6876</v>
      </c>
      <c r="Q4569" t="s">
        <v>6876</v>
      </c>
      <c r="R4569" t="s">
        <v>6874</v>
      </c>
      <c r="S4569">
        <v>4.8124140000000004</v>
      </c>
      <c r="T4569">
        <v>-75.688006000000001</v>
      </c>
      <c r="U4569" t="s">
        <v>21158</v>
      </c>
    </row>
    <row r="4570" spans="1:21" x14ac:dyDescent="0.3">
      <c r="A4570" t="s">
        <v>21159</v>
      </c>
      <c r="B4570" t="s">
        <v>370</v>
      </c>
      <c r="C4570" t="s">
        <v>11189</v>
      </c>
      <c r="D4570" t="s">
        <v>6866</v>
      </c>
      <c r="E4570" t="s">
        <v>14081</v>
      </c>
      <c r="F4570" t="s">
        <v>21160</v>
      </c>
      <c r="G4570" t="s">
        <v>21160</v>
      </c>
      <c r="H4570" t="s">
        <v>6870</v>
      </c>
      <c r="I4570" t="s">
        <v>6871</v>
      </c>
      <c r="J4570" t="s">
        <v>370</v>
      </c>
      <c r="K4570" t="s">
        <v>370</v>
      </c>
      <c r="L4570" t="s">
        <v>6890</v>
      </c>
      <c r="M4570" t="s">
        <v>6873</v>
      </c>
      <c r="N4570" t="s">
        <v>6874</v>
      </c>
      <c r="O4570" t="s">
        <v>6875</v>
      </c>
      <c r="P4570" t="s">
        <v>6874</v>
      </c>
      <c r="Q4570" t="s">
        <v>6874</v>
      </c>
      <c r="R4570" t="s">
        <v>6874</v>
      </c>
      <c r="S4570">
        <v>4.8118369999999997</v>
      </c>
      <c r="T4570">
        <v>-75.688675000000003</v>
      </c>
      <c r="U4570" t="s">
        <v>21161</v>
      </c>
    </row>
    <row r="4571" spans="1:21" x14ac:dyDescent="0.3">
      <c r="A4571" t="s">
        <v>21162</v>
      </c>
      <c r="B4571" t="s">
        <v>370</v>
      </c>
      <c r="C4571" t="s">
        <v>11189</v>
      </c>
      <c r="D4571" t="s">
        <v>6866</v>
      </c>
      <c r="E4571" t="s">
        <v>14081</v>
      </c>
      <c r="F4571" t="s">
        <v>21163</v>
      </c>
      <c r="G4571" t="s">
        <v>21163</v>
      </c>
      <c r="H4571" t="s">
        <v>6870</v>
      </c>
      <c r="I4571" t="s">
        <v>6871</v>
      </c>
      <c r="J4571" t="s">
        <v>370</v>
      </c>
      <c r="K4571" t="s">
        <v>370</v>
      </c>
      <c r="L4571" t="s">
        <v>6881</v>
      </c>
      <c r="M4571" t="s">
        <v>6873</v>
      </c>
      <c r="N4571" t="s">
        <v>6876</v>
      </c>
      <c r="O4571" t="s">
        <v>6875</v>
      </c>
      <c r="P4571" t="s">
        <v>6876</v>
      </c>
      <c r="Q4571" t="s">
        <v>6875</v>
      </c>
      <c r="R4571" t="s">
        <v>6876</v>
      </c>
      <c r="S4571">
        <v>4.810975</v>
      </c>
      <c r="T4571">
        <v>-75.689836</v>
      </c>
      <c r="U4571" t="s">
        <v>21164</v>
      </c>
    </row>
    <row r="4572" spans="1:21" x14ac:dyDescent="0.3">
      <c r="A4572" t="s">
        <v>21165</v>
      </c>
      <c r="B4572" t="s">
        <v>370</v>
      </c>
      <c r="C4572" t="s">
        <v>11189</v>
      </c>
      <c r="D4572" t="s">
        <v>6866</v>
      </c>
      <c r="E4572" t="s">
        <v>14081</v>
      </c>
      <c r="F4572" t="s">
        <v>21166</v>
      </c>
      <c r="G4572" t="s">
        <v>21166</v>
      </c>
      <c r="H4572" t="s">
        <v>6870</v>
      </c>
      <c r="I4572" t="s">
        <v>6871</v>
      </c>
      <c r="J4572" t="s">
        <v>370</v>
      </c>
      <c r="K4572" t="s">
        <v>370</v>
      </c>
      <c r="L4572" t="s">
        <v>6872</v>
      </c>
      <c r="M4572" t="s">
        <v>6894</v>
      </c>
      <c r="N4572" t="s">
        <v>6876</v>
      </c>
      <c r="O4572" t="s">
        <v>6875</v>
      </c>
      <c r="P4572" t="s">
        <v>6876</v>
      </c>
      <c r="Q4572" t="s">
        <v>6876</v>
      </c>
      <c r="R4572" t="s">
        <v>6876</v>
      </c>
      <c r="S4572">
        <v>4.8108399999999998</v>
      </c>
      <c r="T4572">
        <v>-75.690034999999995</v>
      </c>
      <c r="U4572" t="s">
        <v>21167</v>
      </c>
    </row>
    <row r="4573" spans="1:21" x14ac:dyDescent="0.3">
      <c r="A4573" t="s">
        <v>21168</v>
      </c>
      <c r="B4573" t="s">
        <v>370</v>
      </c>
      <c r="C4573" t="s">
        <v>11189</v>
      </c>
      <c r="D4573" t="s">
        <v>6866</v>
      </c>
      <c r="E4573" t="s">
        <v>14081</v>
      </c>
      <c r="F4573" t="s">
        <v>21169</v>
      </c>
      <c r="G4573" t="s">
        <v>21169</v>
      </c>
      <c r="H4573" t="s">
        <v>6870</v>
      </c>
      <c r="I4573" t="s">
        <v>6871</v>
      </c>
      <c r="J4573" t="s">
        <v>370</v>
      </c>
      <c r="K4573" t="s">
        <v>370</v>
      </c>
      <c r="L4573" t="s">
        <v>6890</v>
      </c>
      <c r="M4573" t="s">
        <v>6891</v>
      </c>
      <c r="N4573" t="s">
        <v>6874</v>
      </c>
      <c r="O4573" t="s">
        <v>6874</v>
      </c>
      <c r="P4573" t="s">
        <v>6874</v>
      </c>
      <c r="Q4573" t="s">
        <v>6875</v>
      </c>
      <c r="R4573" t="s">
        <v>6876</v>
      </c>
      <c r="S4573">
        <v>4.8108399999999998</v>
      </c>
      <c r="T4573">
        <v>-75.690034999999995</v>
      </c>
      <c r="U4573" t="s">
        <v>21170</v>
      </c>
    </row>
    <row r="4574" spans="1:21" x14ac:dyDescent="0.3">
      <c r="A4574" t="s">
        <v>21171</v>
      </c>
      <c r="B4574" t="s">
        <v>370</v>
      </c>
      <c r="C4574" t="s">
        <v>11189</v>
      </c>
      <c r="D4574" t="s">
        <v>6866</v>
      </c>
      <c r="E4574" t="s">
        <v>14081</v>
      </c>
      <c r="F4574" t="s">
        <v>21172</v>
      </c>
      <c r="G4574" t="s">
        <v>21172</v>
      </c>
      <c r="H4574" t="s">
        <v>6870</v>
      </c>
      <c r="I4574" t="s">
        <v>6886</v>
      </c>
      <c r="J4574" t="s">
        <v>370</v>
      </c>
      <c r="K4574" t="s">
        <v>370</v>
      </c>
      <c r="L4574" t="s">
        <v>6881</v>
      </c>
      <c r="M4574" t="s">
        <v>6873</v>
      </c>
      <c r="N4574" t="s">
        <v>6874</v>
      </c>
      <c r="O4574" t="s">
        <v>6874</v>
      </c>
      <c r="P4574" t="s">
        <v>6874</v>
      </c>
      <c r="Q4574" t="s">
        <v>6876</v>
      </c>
      <c r="R4574" t="s">
        <v>6874</v>
      </c>
      <c r="S4574">
        <v>4.8110359999999996</v>
      </c>
      <c r="T4574">
        <v>-75.689503000000002</v>
      </c>
      <c r="U4574" t="s">
        <v>21173</v>
      </c>
    </row>
    <row r="4575" spans="1:21" x14ac:dyDescent="0.3">
      <c r="A4575" t="s">
        <v>21174</v>
      </c>
      <c r="B4575" t="s">
        <v>370</v>
      </c>
      <c r="C4575" t="s">
        <v>11189</v>
      </c>
      <c r="D4575" t="s">
        <v>7124</v>
      </c>
      <c r="E4575" t="s">
        <v>7124</v>
      </c>
      <c r="F4575" t="s">
        <v>21175</v>
      </c>
      <c r="G4575" t="s">
        <v>21175</v>
      </c>
      <c r="H4575" t="s">
        <v>6870</v>
      </c>
      <c r="I4575" t="s">
        <v>6880</v>
      </c>
      <c r="J4575" t="s">
        <v>370</v>
      </c>
      <c r="K4575" t="s">
        <v>370</v>
      </c>
      <c r="L4575" t="s">
        <v>6881</v>
      </c>
      <c r="M4575" t="s">
        <v>6873</v>
      </c>
      <c r="N4575" t="s">
        <v>6874</v>
      </c>
      <c r="O4575" t="s">
        <v>6874</v>
      </c>
      <c r="P4575" t="s">
        <v>6874</v>
      </c>
      <c r="Q4575" t="s">
        <v>6992</v>
      </c>
      <c r="R4575" t="s">
        <v>6874</v>
      </c>
      <c r="S4575">
        <v>4.8103579999999999</v>
      </c>
      <c r="T4575">
        <v>-75.689475999999999</v>
      </c>
      <c r="U4575" t="s">
        <v>21176</v>
      </c>
    </row>
    <row r="4576" spans="1:21" x14ac:dyDescent="0.3">
      <c r="A4576" t="s">
        <v>21177</v>
      </c>
      <c r="B4576" t="s">
        <v>370</v>
      </c>
      <c r="C4576" t="s">
        <v>11189</v>
      </c>
      <c r="D4576" t="s">
        <v>6866</v>
      </c>
      <c r="E4576" t="s">
        <v>14081</v>
      </c>
      <c r="F4576" t="s">
        <v>21178</v>
      </c>
      <c r="G4576" t="s">
        <v>21179</v>
      </c>
      <c r="H4576" t="s">
        <v>6870</v>
      </c>
      <c r="I4576" t="s">
        <v>6880</v>
      </c>
      <c r="J4576" t="s">
        <v>370</v>
      </c>
      <c r="K4576" t="s">
        <v>370</v>
      </c>
      <c r="L4576" t="s">
        <v>6890</v>
      </c>
      <c r="M4576" t="s">
        <v>6891</v>
      </c>
      <c r="N4576" t="s">
        <v>6874</v>
      </c>
      <c r="O4576" t="s">
        <v>6874</v>
      </c>
      <c r="P4576" t="s">
        <v>6876</v>
      </c>
      <c r="Q4576" t="s">
        <v>6876</v>
      </c>
      <c r="R4576" t="s">
        <v>6874</v>
      </c>
      <c r="S4576">
        <v>4.8125559999999998</v>
      </c>
      <c r="T4576">
        <v>-75.688973000000004</v>
      </c>
      <c r="U4576" t="s">
        <v>21180</v>
      </c>
    </row>
    <row r="4577" spans="1:21" x14ac:dyDescent="0.3">
      <c r="A4577" t="s">
        <v>21181</v>
      </c>
      <c r="B4577" t="s">
        <v>370</v>
      </c>
      <c r="C4577" t="s">
        <v>11189</v>
      </c>
      <c r="D4577" t="s">
        <v>7124</v>
      </c>
      <c r="E4577" t="s">
        <v>7124</v>
      </c>
      <c r="F4577" t="s">
        <v>21182</v>
      </c>
      <c r="G4577" t="s">
        <v>21182</v>
      </c>
      <c r="H4577" t="s">
        <v>6870</v>
      </c>
      <c r="I4577" t="s">
        <v>6880</v>
      </c>
      <c r="J4577" t="s">
        <v>370</v>
      </c>
      <c r="K4577" t="s">
        <v>370</v>
      </c>
      <c r="L4577" t="s">
        <v>6890</v>
      </c>
      <c r="M4577" t="s">
        <v>6891</v>
      </c>
      <c r="N4577" t="s">
        <v>6874</v>
      </c>
      <c r="O4577" t="s">
        <v>6874</v>
      </c>
      <c r="P4577" t="s">
        <v>6874</v>
      </c>
      <c r="Q4577" t="s">
        <v>6874</v>
      </c>
      <c r="R4577" t="s">
        <v>6874</v>
      </c>
      <c r="S4577">
        <v>4.8108370000000003</v>
      </c>
      <c r="T4577">
        <v>-75.690119999999993</v>
      </c>
      <c r="U4577" t="s">
        <v>21183</v>
      </c>
    </row>
    <row r="4578" spans="1:21" x14ac:dyDescent="0.3">
      <c r="A4578" t="s">
        <v>21184</v>
      </c>
      <c r="B4578" t="s">
        <v>370</v>
      </c>
      <c r="C4578" t="s">
        <v>11189</v>
      </c>
      <c r="D4578" t="s">
        <v>7124</v>
      </c>
      <c r="E4578" t="s">
        <v>7124</v>
      </c>
      <c r="F4578" t="s">
        <v>21185</v>
      </c>
      <c r="G4578" t="s">
        <v>21185</v>
      </c>
      <c r="H4578" t="s">
        <v>6870</v>
      </c>
      <c r="I4578" t="s">
        <v>6886</v>
      </c>
      <c r="J4578" t="s">
        <v>370</v>
      </c>
      <c r="K4578" t="s">
        <v>370</v>
      </c>
      <c r="L4578" t="s">
        <v>6881</v>
      </c>
      <c r="M4578" t="s">
        <v>6873</v>
      </c>
      <c r="N4578" t="s">
        <v>6874</v>
      </c>
      <c r="O4578" t="s">
        <v>6874</v>
      </c>
      <c r="P4578" t="s">
        <v>6874</v>
      </c>
      <c r="Q4578" t="s">
        <v>6875</v>
      </c>
      <c r="R4578" t="s">
        <v>6874</v>
      </c>
      <c r="S4578">
        <v>4.8117080000000003</v>
      </c>
      <c r="T4578">
        <v>-75.688873000000001</v>
      </c>
      <c r="U4578" t="s">
        <v>21186</v>
      </c>
    </row>
    <row r="4579" spans="1:21" x14ac:dyDescent="0.3">
      <c r="A4579" t="s">
        <v>21187</v>
      </c>
      <c r="B4579" t="s">
        <v>370</v>
      </c>
      <c r="C4579" t="s">
        <v>11189</v>
      </c>
      <c r="D4579" t="s">
        <v>7124</v>
      </c>
      <c r="E4579" t="s">
        <v>7124</v>
      </c>
      <c r="F4579" t="s">
        <v>20239</v>
      </c>
      <c r="G4579" t="s">
        <v>21188</v>
      </c>
      <c r="H4579" t="s">
        <v>6870</v>
      </c>
      <c r="I4579" t="s">
        <v>6886</v>
      </c>
      <c r="J4579" t="s">
        <v>370</v>
      </c>
      <c r="K4579" t="s">
        <v>370</v>
      </c>
      <c r="L4579" t="s">
        <v>6881</v>
      </c>
      <c r="M4579" t="s">
        <v>6873</v>
      </c>
      <c r="N4579" t="s">
        <v>6874</v>
      </c>
      <c r="O4579" t="s">
        <v>6874</v>
      </c>
      <c r="P4579" t="s">
        <v>6875</v>
      </c>
      <c r="Q4579" t="s">
        <v>6875</v>
      </c>
      <c r="R4579" t="s">
        <v>6874</v>
      </c>
      <c r="S4579">
        <v>4.812119</v>
      </c>
      <c r="T4579">
        <v>-75.688802999999993</v>
      </c>
      <c r="U4579" t="s">
        <v>21189</v>
      </c>
    </row>
    <row r="4580" spans="1:21" x14ac:dyDescent="0.3">
      <c r="A4580" t="s">
        <v>21190</v>
      </c>
      <c r="B4580" t="s">
        <v>370</v>
      </c>
      <c r="C4580" t="s">
        <v>11189</v>
      </c>
      <c r="D4580" t="s">
        <v>7124</v>
      </c>
      <c r="E4580" t="s">
        <v>7124</v>
      </c>
      <c r="F4580" t="s">
        <v>21191</v>
      </c>
      <c r="G4580" t="s">
        <v>21191</v>
      </c>
      <c r="H4580" t="s">
        <v>6870</v>
      </c>
      <c r="I4580" t="s">
        <v>6871</v>
      </c>
      <c r="J4580" t="s">
        <v>370</v>
      </c>
      <c r="K4580" t="s">
        <v>370</v>
      </c>
      <c r="L4580" t="s">
        <v>6890</v>
      </c>
      <c r="M4580" t="s">
        <v>6891</v>
      </c>
      <c r="N4580" t="s">
        <v>6876</v>
      </c>
      <c r="O4580" t="s">
        <v>6874</v>
      </c>
      <c r="P4580" t="s">
        <v>6876</v>
      </c>
      <c r="Q4580" t="s">
        <v>6874</v>
      </c>
      <c r="R4580" t="s">
        <v>6876</v>
      </c>
      <c r="S4580">
        <v>4.8118809999999996</v>
      </c>
      <c r="T4580">
        <v>-75.702860999999999</v>
      </c>
      <c r="U4580" t="s">
        <v>21192</v>
      </c>
    </row>
    <row r="4581" spans="1:21" x14ac:dyDescent="0.3">
      <c r="A4581" t="s">
        <v>21193</v>
      </c>
      <c r="B4581" t="s">
        <v>370</v>
      </c>
      <c r="C4581" t="s">
        <v>11189</v>
      </c>
      <c r="D4581" t="s">
        <v>7124</v>
      </c>
      <c r="E4581" t="s">
        <v>7124</v>
      </c>
      <c r="F4581" t="s">
        <v>21194</v>
      </c>
      <c r="G4581" t="s">
        <v>21194</v>
      </c>
      <c r="H4581" t="s">
        <v>6870</v>
      </c>
      <c r="I4581" t="s">
        <v>6871</v>
      </c>
      <c r="J4581" t="s">
        <v>370</v>
      </c>
      <c r="K4581" t="s">
        <v>370</v>
      </c>
      <c r="L4581" t="s">
        <v>6872</v>
      </c>
      <c r="M4581" t="s">
        <v>6894</v>
      </c>
      <c r="N4581" t="s">
        <v>6875</v>
      </c>
      <c r="O4581" t="s">
        <v>6876</v>
      </c>
      <c r="P4581" t="s">
        <v>6874</v>
      </c>
      <c r="Q4581" t="s">
        <v>6876</v>
      </c>
      <c r="R4581" t="s">
        <v>6874</v>
      </c>
      <c r="S4581">
        <v>4.8106340000000003</v>
      </c>
      <c r="T4581">
        <v>-75.690102999999993</v>
      </c>
      <c r="U4581" t="s">
        <v>21195</v>
      </c>
    </row>
    <row r="4582" spans="1:21" x14ac:dyDescent="0.3">
      <c r="A4582" t="s">
        <v>21196</v>
      </c>
      <c r="B4582" t="s">
        <v>370</v>
      </c>
      <c r="C4582" t="s">
        <v>11189</v>
      </c>
      <c r="D4582" t="s">
        <v>7124</v>
      </c>
      <c r="E4582" t="s">
        <v>7124</v>
      </c>
      <c r="F4582" t="s">
        <v>21197</v>
      </c>
      <c r="G4582" t="s">
        <v>21197</v>
      </c>
      <c r="H4582" t="s">
        <v>6870</v>
      </c>
      <c r="I4582" t="s">
        <v>6871</v>
      </c>
      <c r="J4582" t="s">
        <v>370</v>
      </c>
      <c r="K4582" t="s">
        <v>370</v>
      </c>
      <c r="L4582" t="s">
        <v>6872</v>
      </c>
      <c r="M4582" t="s">
        <v>6873</v>
      </c>
      <c r="N4582" t="s">
        <v>6876</v>
      </c>
      <c r="O4582" t="s">
        <v>6875</v>
      </c>
      <c r="P4582" t="s">
        <v>6874</v>
      </c>
      <c r="Q4582" t="s">
        <v>6875</v>
      </c>
      <c r="R4582" t="s">
        <v>6874</v>
      </c>
      <c r="S4582">
        <v>4.8103769999999999</v>
      </c>
      <c r="T4582">
        <v>-75.689509000000001</v>
      </c>
      <c r="U4582" t="s">
        <v>21198</v>
      </c>
    </row>
    <row r="4583" spans="1:21" x14ac:dyDescent="0.3">
      <c r="A4583" t="s">
        <v>21199</v>
      </c>
      <c r="B4583" t="s">
        <v>370</v>
      </c>
      <c r="C4583" t="s">
        <v>11189</v>
      </c>
      <c r="D4583" t="s">
        <v>7124</v>
      </c>
      <c r="E4583" t="s">
        <v>7124</v>
      </c>
      <c r="F4583" t="s">
        <v>21200</v>
      </c>
      <c r="G4583" t="s">
        <v>21200</v>
      </c>
      <c r="H4583" t="s">
        <v>6870</v>
      </c>
      <c r="I4583" t="s">
        <v>6871</v>
      </c>
      <c r="J4583" t="s">
        <v>370</v>
      </c>
      <c r="K4583" t="s">
        <v>370</v>
      </c>
      <c r="L4583" t="s">
        <v>6872</v>
      </c>
      <c r="M4583" t="s">
        <v>6894</v>
      </c>
      <c r="N4583" t="s">
        <v>6876</v>
      </c>
      <c r="O4583" t="s">
        <v>6875</v>
      </c>
      <c r="P4583" t="s">
        <v>6874</v>
      </c>
      <c r="Q4583" t="s">
        <v>6876</v>
      </c>
      <c r="R4583" t="s">
        <v>6874</v>
      </c>
      <c r="S4583">
        <v>4.8103769999999999</v>
      </c>
      <c r="T4583">
        <v>-75.689509000000001</v>
      </c>
      <c r="U4583" t="s">
        <v>21201</v>
      </c>
    </row>
    <row r="4584" spans="1:21" x14ac:dyDescent="0.3">
      <c r="A4584" t="s">
        <v>21202</v>
      </c>
      <c r="B4584" t="s">
        <v>370</v>
      </c>
      <c r="C4584" t="s">
        <v>11189</v>
      </c>
      <c r="D4584" t="s">
        <v>6866</v>
      </c>
      <c r="E4584" t="s">
        <v>14081</v>
      </c>
      <c r="F4584" t="s">
        <v>21203</v>
      </c>
      <c r="G4584" t="s">
        <v>21203</v>
      </c>
      <c r="H4584" t="s">
        <v>6870</v>
      </c>
      <c r="I4584" t="s">
        <v>6886</v>
      </c>
      <c r="J4584" t="s">
        <v>370</v>
      </c>
      <c r="K4584" t="s">
        <v>370</v>
      </c>
      <c r="L4584" t="s">
        <v>6872</v>
      </c>
      <c r="M4584" t="s">
        <v>6894</v>
      </c>
      <c r="N4584" t="s">
        <v>6875</v>
      </c>
      <c r="O4584" t="s">
        <v>6876</v>
      </c>
      <c r="P4584" t="s">
        <v>6875</v>
      </c>
      <c r="Q4584" t="s">
        <v>6875</v>
      </c>
      <c r="R4584" t="s">
        <v>6875</v>
      </c>
      <c r="S4584">
        <v>4.8103769999999999</v>
      </c>
      <c r="T4584">
        <v>-75.689509000000001</v>
      </c>
      <c r="U4584" t="s">
        <v>21204</v>
      </c>
    </row>
    <row r="4585" spans="1:21" x14ac:dyDescent="0.3">
      <c r="A4585" t="s">
        <v>21205</v>
      </c>
      <c r="B4585" t="s">
        <v>370</v>
      </c>
      <c r="C4585" t="s">
        <v>11189</v>
      </c>
      <c r="D4585" t="s">
        <v>6866</v>
      </c>
      <c r="E4585" t="s">
        <v>14081</v>
      </c>
      <c r="F4585" t="s">
        <v>21206</v>
      </c>
      <c r="G4585" t="s">
        <v>21206</v>
      </c>
      <c r="H4585" t="s">
        <v>6870</v>
      </c>
      <c r="I4585" t="s">
        <v>6871</v>
      </c>
      <c r="J4585" t="s">
        <v>370</v>
      </c>
      <c r="K4585" t="s">
        <v>370</v>
      </c>
      <c r="L4585" t="s">
        <v>6881</v>
      </c>
      <c r="M4585" t="s">
        <v>6891</v>
      </c>
      <c r="N4585" t="s">
        <v>6874</v>
      </c>
      <c r="O4585" t="s">
        <v>6875</v>
      </c>
      <c r="P4585" t="s">
        <v>6874</v>
      </c>
      <c r="Q4585" t="s">
        <v>6876</v>
      </c>
      <c r="R4585" t="s">
        <v>6874</v>
      </c>
      <c r="S4585">
        <v>4.8118809999999996</v>
      </c>
      <c r="T4585">
        <v>-75.702860999999999</v>
      </c>
      <c r="U4585" t="s">
        <v>21207</v>
      </c>
    </row>
    <row r="4586" spans="1:21" x14ac:dyDescent="0.3">
      <c r="A4586" t="s">
        <v>21208</v>
      </c>
      <c r="B4586" t="s">
        <v>370</v>
      </c>
      <c r="C4586" t="s">
        <v>11189</v>
      </c>
      <c r="D4586" t="s">
        <v>7394</v>
      </c>
      <c r="E4586" t="s">
        <v>7394</v>
      </c>
      <c r="F4586" t="s">
        <v>370</v>
      </c>
      <c r="G4586" t="s">
        <v>21209</v>
      </c>
      <c r="H4586" t="s">
        <v>6870</v>
      </c>
      <c r="I4586" t="s">
        <v>7029</v>
      </c>
      <c r="J4586" t="s">
        <v>370</v>
      </c>
      <c r="K4586" t="s">
        <v>370</v>
      </c>
      <c r="L4586" t="s">
        <v>6890</v>
      </c>
      <c r="M4586" t="s">
        <v>6891</v>
      </c>
      <c r="N4586" t="s">
        <v>6874</v>
      </c>
      <c r="O4586" t="s">
        <v>6874</v>
      </c>
      <c r="P4586" t="s">
        <v>6874</v>
      </c>
      <c r="Q4586" t="s">
        <v>6874</v>
      </c>
      <c r="R4586" t="s">
        <v>6874</v>
      </c>
      <c r="S4586" t="s">
        <v>370</v>
      </c>
      <c r="T4586" t="s">
        <v>370</v>
      </c>
      <c r="U4586" t="s">
        <v>21210</v>
      </c>
    </row>
    <row r="4587" spans="1:21" x14ac:dyDescent="0.3">
      <c r="A4587" t="s">
        <v>21211</v>
      </c>
      <c r="B4587" t="s">
        <v>370</v>
      </c>
      <c r="C4587" t="s">
        <v>11192</v>
      </c>
      <c r="D4587" t="s">
        <v>9892</v>
      </c>
      <c r="E4587" t="s">
        <v>20439</v>
      </c>
      <c r="F4587" t="s">
        <v>21212</v>
      </c>
      <c r="G4587" t="s">
        <v>21213</v>
      </c>
      <c r="H4587" t="s">
        <v>6870</v>
      </c>
      <c r="I4587" t="s">
        <v>6871</v>
      </c>
      <c r="J4587" t="s">
        <v>370</v>
      </c>
      <c r="K4587" t="s">
        <v>370</v>
      </c>
      <c r="L4587" t="s">
        <v>6881</v>
      </c>
      <c r="M4587" t="s">
        <v>6894</v>
      </c>
      <c r="N4587" t="s">
        <v>6874</v>
      </c>
      <c r="O4587" t="s">
        <v>6875</v>
      </c>
      <c r="P4587" t="s">
        <v>6875</v>
      </c>
      <c r="Q4587" t="s">
        <v>6874</v>
      </c>
      <c r="R4587" t="s">
        <v>6875</v>
      </c>
      <c r="S4587">
        <v>4.7954340000000002</v>
      </c>
      <c r="T4587">
        <v>-75.720937000000006</v>
      </c>
      <c r="U4587" t="s">
        <v>21214</v>
      </c>
    </row>
    <row r="4588" spans="1:21" x14ac:dyDescent="0.3">
      <c r="A4588" t="s">
        <v>21215</v>
      </c>
      <c r="B4588" t="s">
        <v>370</v>
      </c>
      <c r="C4588" t="s">
        <v>11192</v>
      </c>
      <c r="D4588" t="s">
        <v>7124</v>
      </c>
      <c r="E4588" t="s">
        <v>21216</v>
      </c>
      <c r="F4588" t="s">
        <v>370</v>
      </c>
      <c r="G4588" t="s">
        <v>21217</v>
      </c>
      <c r="H4588" t="s">
        <v>6870</v>
      </c>
      <c r="I4588" t="s">
        <v>6871</v>
      </c>
      <c r="J4588">
        <v>2</v>
      </c>
      <c r="K4588" t="s">
        <v>370</v>
      </c>
      <c r="L4588" t="s">
        <v>6881</v>
      </c>
      <c r="M4588" t="s">
        <v>6873</v>
      </c>
      <c r="N4588" t="s">
        <v>6874</v>
      </c>
      <c r="O4588" t="s">
        <v>6874</v>
      </c>
      <c r="P4588" t="s">
        <v>6874</v>
      </c>
      <c r="Q4588" t="s">
        <v>6874</v>
      </c>
      <c r="R4588" t="s">
        <v>6874</v>
      </c>
      <c r="S4588">
        <v>4.4743000000000004</v>
      </c>
      <c r="T4588" t="s">
        <v>370</v>
      </c>
      <c r="U4588" t="s">
        <v>21218</v>
      </c>
    </row>
    <row r="4589" spans="1:21" x14ac:dyDescent="0.3">
      <c r="A4589" t="s">
        <v>21219</v>
      </c>
      <c r="B4589" t="s">
        <v>370</v>
      </c>
      <c r="C4589" t="s">
        <v>11189</v>
      </c>
      <c r="D4589" t="s">
        <v>7124</v>
      </c>
      <c r="E4589" t="s">
        <v>21216</v>
      </c>
      <c r="F4589" t="s">
        <v>10267</v>
      </c>
      <c r="G4589" t="s">
        <v>21220</v>
      </c>
      <c r="H4589" t="s">
        <v>6870</v>
      </c>
      <c r="I4589" t="s">
        <v>21221</v>
      </c>
      <c r="J4589">
        <v>4</v>
      </c>
      <c r="K4589" t="s">
        <v>370</v>
      </c>
      <c r="L4589" t="s">
        <v>6881</v>
      </c>
      <c r="M4589" t="s">
        <v>6873</v>
      </c>
      <c r="N4589" t="s">
        <v>6874</v>
      </c>
      <c r="O4589" t="s">
        <v>6874</v>
      </c>
      <c r="P4589" t="s">
        <v>6874</v>
      </c>
      <c r="Q4589" t="s">
        <v>6875</v>
      </c>
      <c r="R4589" t="s">
        <v>6874</v>
      </c>
      <c r="S4589">
        <v>4.8184659999999999</v>
      </c>
      <c r="T4589">
        <v>-75.695419000000001</v>
      </c>
      <c r="U4589" t="s">
        <v>21222</v>
      </c>
    </row>
    <row r="4590" spans="1:21" x14ac:dyDescent="0.3">
      <c r="A4590" t="s">
        <v>21223</v>
      </c>
      <c r="B4590" t="s">
        <v>370</v>
      </c>
      <c r="C4590" t="s">
        <v>11189</v>
      </c>
      <c r="D4590" t="s">
        <v>7124</v>
      </c>
      <c r="E4590" t="s">
        <v>21216</v>
      </c>
      <c r="F4590" t="s">
        <v>13936</v>
      </c>
      <c r="G4590" t="s">
        <v>21220</v>
      </c>
      <c r="H4590" t="s">
        <v>6870</v>
      </c>
      <c r="I4590" t="s">
        <v>21221</v>
      </c>
      <c r="J4590">
        <v>2</v>
      </c>
      <c r="K4590" t="s">
        <v>370</v>
      </c>
      <c r="L4590" t="s">
        <v>6881</v>
      </c>
      <c r="M4590" t="s">
        <v>6873</v>
      </c>
      <c r="N4590" t="s">
        <v>6874</v>
      </c>
      <c r="O4590" t="s">
        <v>6874</v>
      </c>
      <c r="P4590" t="s">
        <v>6874</v>
      </c>
      <c r="Q4590" t="s">
        <v>6874</v>
      </c>
      <c r="R4590" t="s">
        <v>6874</v>
      </c>
      <c r="S4590">
        <v>4.8087169999999997</v>
      </c>
      <c r="T4590">
        <v>-75.690601000000001</v>
      </c>
      <c r="U4590" t="s">
        <v>21224</v>
      </c>
    </row>
    <row r="4591" spans="1:21" x14ac:dyDescent="0.3">
      <c r="A4591" t="s">
        <v>21225</v>
      </c>
      <c r="B4591" t="s">
        <v>370</v>
      </c>
      <c r="C4591" t="s">
        <v>11189</v>
      </c>
      <c r="D4591" t="s">
        <v>7124</v>
      </c>
      <c r="E4591" t="s">
        <v>21216</v>
      </c>
      <c r="F4591" t="s">
        <v>21226</v>
      </c>
      <c r="G4591" t="s">
        <v>21220</v>
      </c>
      <c r="H4591" t="s">
        <v>6870</v>
      </c>
      <c r="I4591" t="s">
        <v>21221</v>
      </c>
      <c r="J4591">
        <v>4</v>
      </c>
      <c r="K4591" t="s">
        <v>370</v>
      </c>
      <c r="L4591" t="s">
        <v>6881</v>
      </c>
      <c r="M4591" t="s">
        <v>6873</v>
      </c>
      <c r="N4591" t="s">
        <v>6874</v>
      </c>
      <c r="O4591" t="s">
        <v>6875</v>
      </c>
      <c r="P4591" t="s">
        <v>6875</v>
      </c>
      <c r="Q4591" t="s">
        <v>6875</v>
      </c>
      <c r="R4591" t="s">
        <v>6874</v>
      </c>
      <c r="S4591">
        <v>4.8184659999999999</v>
      </c>
      <c r="T4591">
        <v>-75.695419000000001</v>
      </c>
      <c r="U4591" t="s">
        <v>21227</v>
      </c>
    </row>
    <row r="4592" spans="1:21" x14ac:dyDescent="0.3">
      <c r="A4592" t="s">
        <v>21228</v>
      </c>
      <c r="B4592" t="s">
        <v>370</v>
      </c>
      <c r="C4592" t="s">
        <v>11189</v>
      </c>
      <c r="D4592" t="s">
        <v>7124</v>
      </c>
      <c r="E4592" t="s">
        <v>21216</v>
      </c>
      <c r="F4592" t="s">
        <v>21229</v>
      </c>
      <c r="G4592" t="s">
        <v>21229</v>
      </c>
      <c r="H4592" t="s">
        <v>6870</v>
      </c>
      <c r="I4592" t="s">
        <v>21221</v>
      </c>
      <c r="J4592">
        <v>1</v>
      </c>
      <c r="K4592" t="s">
        <v>370</v>
      </c>
      <c r="L4592" t="s">
        <v>6872</v>
      </c>
      <c r="M4592" t="s">
        <v>6894</v>
      </c>
      <c r="N4592" t="s">
        <v>6874</v>
      </c>
      <c r="O4592" t="s">
        <v>6875</v>
      </c>
      <c r="P4592" t="s">
        <v>6875</v>
      </c>
      <c r="Q4592" t="s">
        <v>6874</v>
      </c>
      <c r="R4592" t="s">
        <v>6875</v>
      </c>
      <c r="S4592">
        <v>4.7945609999999999</v>
      </c>
      <c r="T4592">
        <v>-75.716458000000003</v>
      </c>
      <c r="U4592" t="s">
        <v>21230</v>
      </c>
    </row>
    <row r="4593" spans="1:21" x14ac:dyDescent="0.3">
      <c r="A4593" t="s">
        <v>21231</v>
      </c>
      <c r="B4593" t="s">
        <v>370</v>
      </c>
      <c r="C4593" t="s">
        <v>11189</v>
      </c>
      <c r="D4593" t="s">
        <v>7124</v>
      </c>
      <c r="E4593" t="s">
        <v>21216</v>
      </c>
      <c r="F4593" t="s">
        <v>21229</v>
      </c>
      <c r="G4593" t="s">
        <v>21229</v>
      </c>
      <c r="H4593" t="s">
        <v>6870</v>
      </c>
      <c r="I4593" t="s">
        <v>21221</v>
      </c>
      <c r="J4593">
        <v>1</v>
      </c>
      <c r="K4593" t="s">
        <v>370</v>
      </c>
      <c r="L4593" t="s">
        <v>6872</v>
      </c>
      <c r="M4593" t="s">
        <v>6894</v>
      </c>
      <c r="N4593" t="s">
        <v>6874</v>
      </c>
      <c r="O4593" t="s">
        <v>6875</v>
      </c>
      <c r="P4593" t="s">
        <v>6875</v>
      </c>
      <c r="Q4593" t="s">
        <v>6874</v>
      </c>
      <c r="R4593" t="s">
        <v>6874</v>
      </c>
      <c r="S4593">
        <v>4.7945609999999999</v>
      </c>
      <c r="T4593">
        <v>-75.716458000000003</v>
      </c>
      <c r="U4593" t="s">
        <v>21232</v>
      </c>
    </row>
    <row r="4594" spans="1:21" x14ac:dyDescent="0.3">
      <c r="A4594" t="s">
        <v>21233</v>
      </c>
      <c r="B4594" t="s">
        <v>370</v>
      </c>
      <c r="C4594" t="s">
        <v>11189</v>
      </c>
      <c r="D4594" t="s">
        <v>7124</v>
      </c>
      <c r="E4594" t="s">
        <v>21216</v>
      </c>
      <c r="F4594" t="s">
        <v>21229</v>
      </c>
      <c r="G4594" t="s">
        <v>21229</v>
      </c>
      <c r="H4594" t="s">
        <v>6870</v>
      </c>
      <c r="I4594" t="s">
        <v>21221</v>
      </c>
      <c r="J4594">
        <v>1</v>
      </c>
      <c r="K4594" t="s">
        <v>370</v>
      </c>
      <c r="L4594" t="s">
        <v>6872</v>
      </c>
      <c r="M4594" t="s">
        <v>6894</v>
      </c>
      <c r="N4594" t="s">
        <v>6874</v>
      </c>
      <c r="O4594" t="s">
        <v>6875</v>
      </c>
      <c r="P4594" t="s">
        <v>6875</v>
      </c>
      <c r="Q4594" t="s">
        <v>6874</v>
      </c>
      <c r="R4594" t="s">
        <v>6874</v>
      </c>
      <c r="S4594">
        <v>4.7945609999999999</v>
      </c>
      <c r="T4594">
        <v>-75.716458000000003</v>
      </c>
      <c r="U4594" t="s">
        <v>21234</v>
      </c>
    </row>
    <row r="4595" spans="1:21" x14ac:dyDescent="0.3">
      <c r="A4595" t="s">
        <v>21235</v>
      </c>
      <c r="B4595" t="s">
        <v>370</v>
      </c>
      <c r="C4595" t="s">
        <v>11189</v>
      </c>
      <c r="D4595" t="s">
        <v>7124</v>
      </c>
      <c r="E4595" t="s">
        <v>21216</v>
      </c>
      <c r="F4595" t="s">
        <v>21236</v>
      </c>
      <c r="G4595" t="s">
        <v>21220</v>
      </c>
      <c r="H4595" t="s">
        <v>6934</v>
      </c>
      <c r="I4595" t="s">
        <v>19006</v>
      </c>
      <c r="J4595">
        <v>4</v>
      </c>
      <c r="K4595">
        <v>0</v>
      </c>
      <c r="L4595" t="s">
        <v>6882</v>
      </c>
      <c r="M4595" t="s">
        <v>6882</v>
      </c>
      <c r="N4595" t="s">
        <v>6874</v>
      </c>
      <c r="O4595" t="s">
        <v>6874</v>
      </c>
      <c r="P4595" t="s">
        <v>6874</v>
      </c>
      <c r="Q4595" t="s">
        <v>6874</v>
      </c>
      <c r="R4595" t="s">
        <v>6874</v>
      </c>
      <c r="S4595">
        <v>4.8184659999999999</v>
      </c>
      <c r="T4595">
        <v>-75.695419000000001</v>
      </c>
      <c r="U4595" t="s">
        <v>370</v>
      </c>
    </row>
    <row r="4596" spans="1:21" x14ac:dyDescent="0.3">
      <c r="A4596" t="s">
        <v>21237</v>
      </c>
      <c r="B4596" t="s">
        <v>370</v>
      </c>
      <c r="C4596" t="s">
        <v>11192</v>
      </c>
      <c r="D4596" t="s">
        <v>7178</v>
      </c>
      <c r="E4596" t="s">
        <v>12047</v>
      </c>
      <c r="F4596" t="s">
        <v>21238</v>
      </c>
      <c r="G4596" t="s">
        <v>6876</v>
      </c>
      <c r="H4596" t="s">
        <v>6870</v>
      </c>
      <c r="I4596" t="s">
        <v>6871</v>
      </c>
      <c r="J4596">
        <v>4</v>
      </c>
      <c r="K4596" t="s">
        <v>370</v>
      </c>
      <c r="L4596" t="s">
        <v>6872</v>
      </c>
      <c r="M4596" t="s">
        <v>6894</v>
      </c>
      <c r="N4596" t="s">
        <v>6875</v>
      </c>
      <c r="O4596" t="s">
        <v>6875</v>
      </c>
      <c r="P4596" t="s">
        <v>6874</v>
      </c>
      <c r="Q4596" t="s">
        <v>6874</v>
      </c>
      <c r="R4596" t="s">
        <v>6874</v>
      </c>
      <c r="S4596">
        <v>4.811261</v>
      </c>
      <c r="T4596">
        <v>-75.698665000000005</v>
      </c>
      <c r="U4596" t="s">
        <v>21239</v>
      </c>
    </row>
    <row r="4597" spans="1:21" x14ac:dyDescent="0.3">
      <c r="A4597" t="s">
        <v>21240</v>
      </c>
      <c r="B4597" t="s">
        <v>370</v>
      </c>
      <c r="C4597" t="s">
        <v>11189</v>
      </c>
      <c r="D4597" t="s">
        <v>7034</v>
      </c>
      <c r="E4597" t="s">
        <v>2863</v>
      </c>
      <c r="F4597" t="s">
        <v>21241</v>
      </c>
      <c r="G4597" t="s">
        <v>6876</v>
      </c>
      <c r="H4597" t="s">
        <v>6870</v>
      </c>
      <c r="I4597" t="s">
        <v>6871</v>
      </c>
      <c r="J4597">
        <v>3</v>
      </c>
      <c r="K4597">
        <v>1</v>
      </c>
      <c r="L4597" t="s">
        <v>6881</v>
      </c>
      <c r="M4597" t="s">
        <v>6873</v>
      </c>
      <c r="N4597" t="s">
        <v>6874</v>
      </c>
      <c r="O4597" t="s">
        <v>6875</v>
      </c>
      <c r="P4597" t="s">
        <v>6875</v>
      </c>
      <c r="Q4597" t="s">
        <v>6874</v>
      </c>
      <c r="R4597" t="s">
        <v>6874</v>
      </c>
      <c r="S4597">
        <v>4.8049530000000003</v>
      </c>
      <c r="T4597">
        <v>-75.695453999999998</v>
      </c>
      <c r="U4597" t="s">
        <v>21242</v>
      </c>
    </row>
    <row r="4598" spans="1:21" x14ac:dyDescent="0.3">
      <c r="A4598" t="s">
        <v>21243</v>
      </c>
      <c r="B4598" t="s">
        <v>370</v>
      </c>
      <c r="C4598" t="s">
        <v>11192</v>
      </c>
      <c r="D4598" t="s">
        <v>7034</v>
      </c>
      <c r="E4598" t="s">
        <v>7338</v>
      </c>
      <c r="F4598" t="s">
        <v>21244</v>
      </c>
      <c r="G4598" t="s">
        <v>6876</v>
      </c>
      <c r="H4598" t="s">
        <v>6870</v>
      </c>
      <c r="I4598" t="s">
        <v>6871</v>
      </c>
      <c r="J4598">
        <v>1</v>
      </c>
      <c r="K4598">
        <v>3</v>
      </c>
      <c r="L4598" t="s">
        <v>6872</v>
      </c>
      <c r="M4598" t="s">
        <v>6894</v>
      </c>
      <c r="N4598" t="s">
        <v>6874</v>
      </c>
      <c r="O4598" t="s">
        <v>6875</v>
      </c>
      <c r="P4598" t="s">
        <v>6875</v>
      </c>
      <c r="Q4598" t="s">
        <v>6875</v>
      </c>
      <c r="R4598" t="s">
        <v>6874</v>
      </c>
      <c r="S4598">
        <v>4.8074950000000003</v>
      </c>
      <c r="T4598">
        <v>-75.695864999999998</v>
      </c>
      <c r="U4598" t="s">
        <v>21245</v>
      </c>
    </row>
    <row r="4599" spans="1:21" x14ac:dyDescent="0.3">
      <c r="A4599" t="s">
        <v>21246</v>
      </c>
      <c r="B4599" t="s">
        <v>370</v>
      </c>
      <c r="C4599" t="s">
        <v>11192</v>
      </c>
      <c r="D4599" t="s">
        <v>7034</v>
      </c>
      <c r="E4599" t="s">
        <v>7338</v>
      </c>
      <c r="F4599" t="s">
        <v>21247</v>
      </c>
      <c r="G4599" t="s">
        <v>6876</v>
      </c>
      <c r="H4599" t="s">
        <v>6870</v>
      </c>
      <c r="I4599" t="s">
        <v>6871</v>
      </c>
      <c r="J4599">
        <v>2</v>
      </c>
      <c r="K4599">
        <v>2</v>
      </c>
      <c r="L4599" t="s">
        <v>6872</v>
      </c>
      <c r="M4599" t="s">
        <v>6894</v>
      </c>
      <c r="N4599" t="s">
        <v>6875</v>
      </c>
      <c r="O4599" t="s">
        <v>6875</v>
      </c>
      <c r="P4599" t="s">
        <v>6875</v>
      </c>
      <c r="Q4599" t="s">
        <v>6874</v>
      </c>
      <c r="R4599" t="s">
        <v>6874</v>
      </c>
      <c r="S4599">
        <v>4.8073779999999999</v>
      </c>
      <c r="T4599">
        <v>-75.696145000000001</v>
      </c>
      <c r="U4599" t="s">
        <v>21248</v>
      </c>
    </row>
    <row r="4600" spans="1:21" x14ac:dyDescent="0.3">
      <c r="A4600" t="s">
        <v>21249</v>
      </c>
      <c r="B4600" t="s">
        <v>370</v>
      </c>
      <c r="C4600" t="s">
        <v>11192</v>
      </c>
      <c r="D4600" t="s">
        <v>7034</v>
      </c>
      <c r="E4600" t="s">
        <v>2863</v>
      </c>
      <c r="F4600" t="s">
        <v>21250</v>
      </c>
      <c r="G4600" t="s">
        <v>6876</v>
      </c>
      <c r="H4600" t="s">
        <v>6870</v>
      </c>
      <c r="I4600" t="s">
        <v>6871</v>
      </c>
      <c r="J4600">
        <v>1</v>
      </c>
      <c r="K4600">
        <v>1</v>
      </c>
      <c r="L4600" t="s">
        <v>6881</v>
      </c>
      <c r="M4600" t="s">
        <v>6873</v>
      </c>
      <c r="N4600" t="s">
        <v>6874</v>
      </c>
      <c r="O4600" t="s">
        <v>6875</v>
      </c>
      <c r="P4600" t="s">
        <v>6874</v>
      </c>
      <c r="Q4600" t="s">
        <v>6874</v>
      </c>
      <c r="R4600" t="s">
        <v>6874</v>
      </c>
      <c r="S4600">
        <v>4.8049569999999999</v>
      </c>
      <c r="T4600">
        <v>-75.695496000000006</v>
      </c>
      <c r="U4600" t="s">
        <v>21251</v>
      </c>
    </row>
    <row r="4601" spans="1:21" x14ac:dyDescent="0.3">
      <c r="A4601" t="s">
        <v>21252</v>
      </c>
      <c r="B4601" t="s">
        <v>370</v>
      </c>
      <c r="C4601" t="s">
        <v>11192</v>
      </c>
      <c r="D4601" t="s">
        <v>7034</v>
      </c>
      <c r="E4601" t="s">
        <v>7338</v>
      </c>
      <c r="F4601" t="s">
        <v>21253</v>
      </c>
      <c r="G4601" t="s">
        <v>6876</v>
      </c>
      <c r="H4601" t="s">
        <v>6870</v>
      </c>
      <c r="I4601" t="s">
        <v>6871</v>
      </c>
      <c r="J4601">
        <v>2</v>
      </c>
      <c r="K4601">
        <v>0</v>
      </c>
      <c r="L4601" t="s">
        <v>6881</v>
      </c>
      <c r="M4601" t="s">
        <v>6873</v>
      </c>
      <c r="N4601" t="s">
        <v>6874</v>
      </c>
      <c r="O4601" t="s">
        <v>6875</v>
      </c>
      <c r="P4601" t="s">
        <v>6875</v>
      </c>
      <c r="Q4601" t="s">
        <v>6875</v>
      </c>
      <c r="R4601" t="s">
        <v>6874</v>
      </c>
      <c r="S4601">
        <v>4.8073269999999999</v>
      </c>
      <c r="T4601">
        <v>-75.696622000000005</v>
      </c>
      <c r="U4601" t="s">
        <v>21254</v>
      </c>
    </row>
    <row r="4602" spans="1:21" x14ac:dyDescent="0.3">
      <c r="A4602" t="s">
        <v>21255</v>
      </c>
      <c r="B4602" t="s">
        <v>370</v>
      </c>
      <c r="C4602" t="s">
        <v>11192</v>
      </c>
      <c r="D4602" t="s">
        <v>7034</v>
      </c>
      <c r="E4602" t="s">
        <v>2863</v>
      </c>
      <c r="F4602" t="s">
        <v>21256</v>
      </c>
      <c r="G4602" t="s">
        <v>6876</v>
      </c>
      <c r="H4602" t="s">
        <v>6870</v>
      </c>
      <c r="I4602" t="s">
        <v>6871</v>
      </c>
      <c r="J4602">
        <v>1</v>
      </c>
      <c r="K4602">
        <v>1</v>
      </c>
      <c r="L4602" t="s">
        <v>6881</v>
      </c>
      <c r="M4602" t="s">
        <v>6873</v>
      </c>
      <c r="N4602" t="s">
        <v>6874</v>
      </c>
      <c r="O4602" t="s">
        <v>6874</v>
      </c>
      <c r="P4602" t="s">
        <v>6874</v>
      </c>
      <c r="Q4602" t="s">
        <v>6874</v>
      </c>
      <c r="R4602" t="s">
        <v>6874</v>
      </c>
      <c r="S4602">
        <v>4.8048970000000004</v>
      </c>
      <c r="T4602">
        <v>-75.695539999999994</v>
      </c>
      <c r="U4602" t="s">
        <v>21257</v>
      </c>
    </row>
    <row r="4603" spans="1:21" x14ac:dyDescent="0.3">
      <c r="A4603" t="s">
        <v>21258</v>
      </c>
      <c r="B4603" t="s">
        <v>370</v>
      </c>
      <c r="C4603" t="s">
        <v>11192</v>
      </c>
      <c r="D4603" t="s">
        <v>7034</v>
      </c>
      <c r="E4603" t="s">
        <v>7338</v>
      </c>
      <c r="F4603" t="s">
        <v>21259</v>
      </c>
      <c r="G4603" t="s">
        <v>6876</v>
      </c>
      <c r="H4603" t="s">
        <v>6870</v>
      </c>
      <c r="I4603" t="s">
        <v>6871</v>
      </c>
      <c r="J4603">
        <v>1</v>
      </c>
      <c r="K4603">
        <v>1</v>
      </c>
      <c r="L4603" t="s">
        <v>6872</v>
      </c>
      <c r="M4603" t="s">
        <v>6894</v>
      </c>
      <c r="N4603" t="s">
        <v>6874</v>
      </c>
      <c r="O4603" t="s">
        <v>6875</v>
      </c>
      <c r="P4603" t="s">
        <v>6875</v>
      </c>
      <c r="Q4603" t="s">
        <v>6875</v>
      </c>
      <c r="R4603" t="s">
        <v>6874</v>
      </c>
      <c r="S4603">
        <v>4.8074380000000003</v>
      </c>
      <c r="T4603">
        <v>-75.69614</v>
      </c>
      <c r="U4603" t="s">
        <v>21260</v>
      </c>
    </row>
    <row r="4604" spans="1:21" x14ac:dyDescent="0.3">
      <c r="A4604" t="s">
        <v>21261</v>
      </c>
      <c r="B4604" t="s">
        <v>370</v>
      </c>
      <c r="C4604" t="s">
        <v>11192</v>
      </c>
      <c r="D4604" t="s">
        <v>7034</v>
      </c>
      <c r="E4604" t="s">
        <v>7338</v>
      </c>
      <c r="F4604" t="s">
        <v>21262</v>
      </c>
      <c r="G4604" t="s">
        <v>6876</v>
      </c>
      <c r="H4604" t="s">
        <v>6870</v>
      </c>
      <c r="I4604" t="s">
        <v>6871</v>
      </c>
      <c r="J4604">
        <v>1</v>
      </c>
      <c r="K4604">
        <v>0</v>
      </c>
      <c r="L4604" t="s">
        <v>6872</v>
      </c>
      <c r="M4604" t="s">
        <v>6894</v>
      </c>
      <c r="N4604" t="s">
        <v>6875</v>
      </c>
      <c r="O4604" t="s">
        <v>6876</v>
      </c>
      <c r="P4604" t="s">
        <v>6876</v>
      </c>
      <c r="Q4604" t="s">
        <v>6876</v>
      </c>
      <c r="R4604" t="s">
        <v>6876</v>
      </c>
      <c r="S4604">
        <v>4.8073709999999998</v>
      </c>
      <c r="T4604">
        <v>-75.696100999999999</v>
      </c>
      <c r="U4604" t="s">
        <v>21263</v>
      </c>
    </row>
    <row r="4605" spans="1:21" x14ac:dyDescent="0.3">
      <c r="A4605" t="s">
        <v>21264</v>
      </c>
      <c r="B4605" t="s">
        <v>370</v>
      </c>
      <c r="C4605" t="s">
        <v>11192</v>
      </c>
      <c r="D4605" t="s">
        <v>7034</v>
      </c>
      <c r="E4605" t="s">
        <v>8876</v>
      </c>
      <c r="F4605" t="s">
        <v>21265</v>
      </c>
      <c r="G4605" t="s">
        <v>6876</v>
      </c>
      <c r="H4605" t="s">
        <v>6870</v>
      </c>
      <c r="I4605" t="s">
        <v>6871</v>
      </c>
      <c r="J4605">
        <v>1</v>
      </c>
      <c r="K4605" t="s">
        <v>370</v>
      </c>
      <c r="L4605" t="s">
        <v>6881</v>
      </c>
      <c r="M4605" t="s">
        <v>6882</v>
      </c>
      <c r="N4605" t="s">
        <v>6874</v>
      </c>
      <c r="O4605" t="s">
        <v>6874</v>
      </c>
      <c r="P4605" t="s">
        <v>6874</v>
      </c>
      <c r="Q4605" t="s">
        <v>6874</v>
      </c>
      <c r="R4605" t="s">
        <v>6874</v>
      </c>
      <c r="S4605">
        <v>4.8087340000000003</v>
      </c>
      <c r="T4605">
        <v>-75.761955</v>
      </c>
      <c r="U4605" t="s">
        <v>21266</v>
      </c>
    </row>
    <row r="4606" spans="1:21" x14ac:dyDescent="0.3">
      <c r="A4606" t="s">
        <v>21267</v>
      </c>
      <c r="B4606" t="s">
        <v>370</v>
      </c>
      <c r="C4606" t="s">
        <v>6876</v>
      </c>
      <c r="D4606" t="s">
        <v>7124</v>
      </c>
      <c r="E4606" t="s">
        <v>6876</v>
      </c>
      <c r="F4606" t="s">
        <v>21268</v>
      </c>
      <c r="G4606" t="s">
        <v>6876</v>
      </c>
      <c r="H4606" t="s">
        <v>6870</v>
      </c>
      <c r="I4606" t="s">
        <v>6871</v>
      </c>
      <c r="J4606">
        <v>2</v>
      </c>
      <c r="K4606" t="s">
        <v>370</v>
      </c>
      <c r="L4606" t="s">
        <v>6882</v>
      </c>
      <c r="M4606" t="s">
        <v>6882</v>
      </c>
      <c r="N4606" t="s">
        <v>6874</v>
      </c>
      <c r="O4606" t="s">
        <v>6874</v>
      </c>
      <c r="P4606" t="s">
        <v>6874</v>
      </c>
      <c r="Q4606" t="s">
        <v>6875</v>
      </c>
      <c r="R4606" t="s">
        <v>6876</v>
      </c>
      <c r="S4606">
        <v>4.8056619999999999</v>
      </c>
      <c r="T4606">
        <v>-75.695266000000004</v>
      </c>
      <c r="U4606" t="s">
        <v>21269</v>
      </c>
    </row>
    <row r="4607" spans="1:21" x14ac:dyDescent="0.3">
      <c r="A4607" t="s">
        <v>21270</v>
      </c>
      <c r="B4607" t="s">
        <v>370</v>
      </c>
      <c r="C4607" t="s">
        <v>11192</v>
      </c>
      <c r="D4607" t="s">
        <v>7034</v>
      </c>
      <c r="E4607" t="s">
        <v>8876</v>
      </c>
      <c r="F4607" t="s">
        <v>21271</v>
      </c>
      <c r="G4607" t="s">
        <v>6876</v>
      </c>
      <c r="H4607" t="s">
        <v>6870</v>
      </c>
      <c r="I4607" t="s">
        <v>6871</v>
      </c>
      <c r="J4607" t="s">
        <v>370</v>
      </c>
      <c r="K4607" t="s">
        <v>370</v>
      </c>
      <c r="L4607" t="s">
        <v>6881</v>
      </c>
      <c r="M4607" t="s">
        <v>6873</v>
      </c>
      <c r="N4607" t="s">
        <v>6874</v>
      </c>
      <c r="O4607" t="s">
        <v>6875</v>
      </c>
      <c r="P4607" t="s">
        <v>6875</v>
      </c>
      <c r="Q4607" t="s">
        <v>6874</v>
      </c>
      <c r="R4607" t="s">
        <v>6874</v>
      </c>
      <c r="S4607">
        <v>4.8087340000000003</v>
      </c>
      <c r="T4607">
        <v>-75.761955</v>
      </c>
      <c r="U4607" t="s">
        <v>6876</v>
      </c>
    </row>
    <row r="4608" spans="1:21" x14ac:dyDescent="0.3">
      <c r="A4608" t="s">
        <v>21272</v>
      </c>
      <c r="B4608" t="s">
        <v>370</v>
      </c>
      <c r="C4608" t="s">
        <v>11192</v>
      </c>
      <c r="D4608" t="s">
        <v>7034</v>
      </c>
      <c r="E4608" t="s">
        <v>8876</v>
      </c>
      <c r="F4608" t="s">
        <v>21273</v>
      </c>
      <c r="G4608" t="s">
        <v>21274</v>
      </c>
      <c r="H4608" t="s">
        <v>6870</v>
      </c>
      <c r="I4608" t="s">
        <v>6871</v>
      </c>
      <c r="J4608">
        <v>3</v>
      </c>
      <c r="K4608" t="s">
        <v>370</v>
      </c>
      <c r="L4608" t="s">
        <v>6872</v>
      </c>
      <c r="M4608" t="s">
        <v>6894</v>
      </c>
      <c r="N4608" t="s">
        <v>6874</v>
      </c>
      <c r="O4608" t="s">
        <v>6874</v>
      </c>
      <c r="P4608" t="s">
        <v>6875</v>
      </c>
      <c r="Q4608" t="s">
        <v>6874</v>
      </c>
      <c r="R4608" t="s">
        <v>6876</v>
      </c>
      <c r="S4608">
        <v>4.805097</v>
      </c>
      <c r="T4608">
        <v>-75.694013999999996</v>
      </c>
      <c r="U4608" t="s">
        <v>6876</v>
      </c>
    </row>
    <row r="4609" spans="1:21" x14ac:dyDescent="0.3">
      <c r="A4609" t="s">
        <v>21275</v>
      </c>
      <c r="B4609" t="s">
        <v>370</v>
      </c>
      <c r="C4609" t="s">
        <v>11192</v>
      </c>
      <c r="D4609" t="s">
        <v>7034</v>
      </c>
      <c r="E4609" t="s">
        <v>8876</v>
      </c>
      <c r="F4609" t="s">
        <v>21276</v>
      </c>
      <c r="G4609" t="s">
        <v>6876</v>
      </c>
      <c r="H4609" t="s">
        <v>6934</v>
      </c>
      <c r="I4609" t="s">
        <v>6871</v>
      </c>
      <c r="J4609" t="s">
        <v>370</v>
      </c>
      <c r="K4609" t="s">
        <v>370</v>
      </c>
      <c r="L4609" t="s">
        <v>6872</v>
      </c>
      <c r="M4609" t="s">
        <v>6894</v>
      </c>
      <c r="N4609" t="s">
        <v>6874</v>
      </c>
      <c r="O4609" t="s">
        <v>6874</v>
      </c>
      <c r="P4609" t="s">
        <v>6875</v>
      </c>
      <c r="Q4609" t="s">
        <v>6874</v>
      </c>
      <c r="R4609" t="s">
        <v>6874</v>
      </c>
      <c r="S4609">
        <v>4.8065860000000002</v>
      </c>
      <c r="T4609">
        <v>-75.694264000000004</v>
      </c>
      <c r="U4609" t="s">
        <v>6876</v>
      </c>
    </row>
    <row r="4610" spans="1:21" x14ac:dyDescent="0.3">
      <c r="A4610" t="s">
        <v>21277</v>
      </c>
      <c r="B4610" t="s">
        <v>370</v>
      </c>
      <c r="C4610" t="s">
        <v>11192</v>
      </c>
      <c r="D4610" t="s">
        <v>7124</v>
      </c>
      <c r="E4610" t="s">
        <v>6866</v>
      </c>
      <c r="F4610" t="s">
        <v>21278</v>
      </c>
      <c r="G4610" t="s">
        <v>21279</v>
      </c>
      <c r="H4610" t="s">
        <v>6870</v>
      </c>
      <c r="I4610" t="s">
        <v>21280</v>
      </c>
      <c r="J4610">
        <v>2</v>
      </c>
      <c r="K4610">
        <v>0</v>
      </c>
      <c r="L4610" t="s">
        <v>6890</v>
      </c>
      <c r="M4610" t="s">
        <v>6891</v>
      </c>
      <c r="N4610" t="s">
        <v>6874</v>
      </c>
      <c r="O4610" t="s">
        <v>6874</v>
      </c>
      <c r="P4610" t="s">
        <v>6874</v>
      </c>
      <c r="Q4610" t="s">
        <v>6875</v>
      </c>
      <c r="R4610" t="s">
        <v>6874</v>
      </c>
      <c r="S4610">
        <v>4.8112469999999998</v>
      </c>
      <c r="T4610">
        <v>-75.702980999999994</v>
      </c>
      <c r="U4610" t="s">
        <v>21281</v>
      </c>
    </row>
    <row r="4611" spans="1:21" x14ac:dyDescent="0.3">
      <c r="A4611" t="s">
        <v>21282</v>
      </c>
      <c r="B4611" t="s">
        <v>370</v>
      </c>
      <c r="C4611" t="s">
        <v>11192</v>
      </c>
      <c r="D4611" t="s">
        <v>7034</v>
      </c>
      <c r="E4611" t="s">
        <v>8876</v>
      </c>
      <c r="F4611" t="s">
        <v>21283</v>
      </c>
      <c r="G4611" t="s">
        <v>21284</v>
      </c>
      <c r="H4611" t="s">
        <v>6870</v>
      </c>
      <c r="I4611" t="s">
        <v>6886</v>
      </c>
      <c r="J4611">
        <v>1</v>
      </c>
      <c r="K4611" t="s">
        <v>370</v>
      </c>
      <c r="L4611" t="s">
        <v>6881</v>
      </c>
      <c r="M4611" t="s">
        <v>6873</v>
      </c>
      <c r="N4611" t="s">
        <v>6874</v>
      </c>
      <c r="O4611" t="s">
        <v>6874</v>
      </c>
      <c r="P4611" t="s">
        <v>6874</v>
      </c>
      <c r="Q4611" t="s">
        <v>6874</v>
      </c>
      <c r="R4611" t="s">
        <v>6874</v>
      </c>
      <c r="S4611">
        <v>4.8068759999999999</v>
      </c>
      <c r="T4611">
        <v>-75.695136000000005</v>
      </c>
      <c r="U4611" t="s">
        <v>21285</v>
      </c>
    </row>
    <row r="4612" spans="1:21" x14ac:dyDescent="0.3">
      <c r="A4612" t="s">
        <v>21286</v>
      </c>
      <c r="B4612" t="s">
        <v>370</v>
      </c>
      <c r="C4612" t="s">
        <v>6865</v>
      </c>
      <c r="D4612" t="s">
        <v>7034</v>
      </c>
      <c r="E4612" t="s">
        <v>8876</v>
      </c>
      <c r="F4612" t="s">
        <v>21287</v>
      </c>
      <c r="G4612" t="s">
        <v>6876</v>
      </c>
      <c r="H4612" t="s">
        <v>6870</v>
      </c>
      <c r="I4612" t="s">
        <v>6871</v>
      </c>
      <c r="J4612">
        <v>2</v>
      </c>
      <c r="K4612">
        <v>0</v>
      </c>
      <c r="L4612" t="s">
        <v>6872</v>
      </c>
      <c r="M4612" t="s">
        <v>6894</v>
      </c>
      <c r="N4612" t="s">
        <v>6875</v>
      </c>
      <c r="O4612" t="s">
        <v>6874</v>
      </c>
      <c r="P4612" t="s">
        <v>6875</v>
      </c>
      <c r="Q4612" t="s">
        <v>6875</v>
      </c>
      <c r="R4612" t="s">
        <v>6874</v>
      </c>
      <c r="S4612">
        <v>4.7992549999999996</v>
      </c>
      <c r="T4612">
        <v>-75.667026000000007</v>
      </c>
      <c r="U4612" t="s">
        <v>21288</v>
      </c>
    </row>
    <row r="4613" spans="1:21" x14ac:dyDescent="0.3">
      <c r="A4613" t="s">
        <v>21289</v>
      </c>
      <c r="B4613" t="s">
        <v>370</v>
      </c>
      <c r="C4613" t="s">
        <v>6865</v>
      </c>
      <c r="D4613" t="s">
        <v>7124</v>
      </c>
      <c r="E4613" t="s">
        <v>6866</v>
      </c>
      <c r="F4613" t="s">
        <v>21290</v>
      </c>
      <c r="G4613" t="s">
        <v>6876</v>
      </c>
      <c r="H4613" t="s">
        <v>6870</v>
      </c>
      <c r="I4613" t="s">
        <v>6876</v>
      </c>
      <c r="J4613">
        <v>4</v>
      </c>
      <c r="K4613">
        <v>0</v>
      </c>
      <c r="L4613" t="s">
        <v>6881</v>
      </c>
      <c r="M4613" t="s">
        <v>6873</v>
      </c>
      <c r="N4613" t="s">
        <v>6874</v>
      </c>
      <c r="O4613" t="s">
        <v>6875</v>
      </c>
      <c r="P4613" t="s">
        <v>6874</v>
      </c>
      <c r="Q4613" t="s">
        <v>6874</v>
      </c>
      <c r="R4613" t="s">
        <v>6874</v>
      </c>
      <c r="S4613">
        <v>4.8105529999999996</v>
      </c>
      <c r="T4613">
        <v>-75.699599000000006</v>
      </c>
      <c r="U4613" t="s">
        <v>21291</v>
      </c>
    </row>
    <row r="4614" spans="1:21" x14ac:dyDescent="0.3">
      <c r="A4614" t="s">
        <v>21292</v>
      </c>
      <c r="B4614" t="s">
        <v>370</v>
      </c>
      <c r="C4614" t="s">
        <v>11185</v>
      </c>
      <c r="D4614" t="s">
        <v>7124</v>
      </c>
      <c r="E4614" t="s">
        <v>6866</v>
      </c>
      <c r="F4614" t="s">
        <v>21293</v>
      </c>
      <c r="G4614" t="s">
        <v>21294</v>
      </c>
      <c r="H4614" t="s">
        <v>6870</v>
      </c>
      <c r="I4614" t="s">
        <v>6886</v>
      </c>
      <c r="J4614">
        <v>2</v>
      </c>
      <c r="K4614">
        <v>0</v>
      </c>
      <c r="L4614" t="s">
        <v>6881</v>
      </c>
      <c r="M4614" t="s">
        <v>6891</v>
      </c>
      <c r="N4614" t="s">
        <v>6874</v>
      </c>
      <c r="O4614" t="s">
        <v>6874</v>
      </c>
      <c r="P4614" t="s">
        <v>6874</v>
      </c>
      <c r="Q4614" t="s">
        <v>6875</v>
      </c>
      <c r="R4614" t="s">
        <v>6874</v>
      </c>
      <c r="S4614">
        <v>4.8126850000000001</v>
      </c>
      <c r="T4614">
        <v>-75.690745000000007</v>
      </c>
      <c r="U4614" t="s">
        <v>21295</v>
      </c>
    </row>
    <row r="4615" spans="1:21" x14ac:dyDescent="0.3">
      <c r="A4615" t="s">
        <v>21296</v>
      </c>
      <c r="B4615" t="s">
        <v>370</v>
      </c>
      <c r="C4615" t="s">
        <v>10333</v>
      </c>
      <c r="D4615" t="s">
        <v>7124</v>
      </c>
      <c r="E4615" t="s">
        <v>6866</v>
      </c>
      <c r="F4615" t="s">
        <v>6868</v>
      </c>
      <c r="G4615" t="s">
        <v>6876</v>
      </c>
      <c r="H4615" t="s">
        <v>6870</v>
      </c>
      <c r="I4615" t="s">
        <v>6886</v>
      </c>
      <c r="J4615">
        <v>5</v>
      </c>
      <c r="K4615">
        <v>1</v>
      </c>
      <c r="L4615" t="s">
        <v>6890</v>
      </c>
      <c r="M4615" t="s">
        <v>6891</v>
      </c>
      <c r="N4615" t="s">
        <v>6874</v>
      </c>
      <c r="O4615" t="s">
        <v>6874</v>
      </c>
      <c r="P4615" t="s">
        <v>6874</v>
      </c>
      <c r="Q4615" t="s">
        <v>6874</v>
      </c>
      <c r="R4615" t="s">
        <v>6874</v>
      </c>
      <c r="S4615">
        <v>4.8130759999999997</v>
      </c>
      <c r="T4615">
        <v>-75.690859000000003</v>
      </c>
      <c r="U4615" t="s">
        <v>21297</v>
      </c>
    </row>
    <row r="4616" spans="1:21" x14ac:dyDescent="0.3">
      <c r="A4616" t="s">
        <v>21298</v>
      </c>
      <c r="B4616" t="s">
        <v>370</v>
      </c>
      <c r="C4616" t="s">
        <v>11185</v>
      </c>
      <c r="D4616" t="s">
        <v>7034</v>
      </c>
      <c r="E4616" t="s">
        <v>11624</v>
      </c>
      <c r="F4616" t="s">
        <v>21299</v>
      </c>
      <c r="G4616" t="s">
        <v>6876</v>
      </c>
      <c r="H4616" t="s">
        <v>6870</v>
      </c>
      <c r="I4616" t="s">
        <v>12515</v>
      </c>
      <c r="J4616">
        <v>1</v>
      </c>
      <c r="K4616" t="s">
        <v>370</v>
      </c>
      <c r="L4616" t="s">
        <v>6881</v>
      </c>
      <c r="M4616" t="s">
        <v>6873</v>
      </c>
      <c r="N4616" t="s">
        <v>6874</v>
      </c>
      <c r="O4616" t="s">
        <v>6874</v>
      </c>
      <c r="P4616" t="s">
        <v>6875</v>
      </c>
      <c r="Q4616" t="s">
        <v>6875</v>
      </c>
      <c r="R4616" t="s">
        <v>6874</v>
      </c>
      <c r="S4616">
        <v>4.8077220000000001</v>
      </c>
      <c r="T4616">
        <v>-75.674181000000004</v>
      </c>
      <c r="U4616" t="s">
        <v>21300</v>
      </c>
    </row>
    <row r="4617" spans="1:21" x14ac:dyDescent="0.3">
      <c r="A4617" t="s">
        <v>21301</v>
      </c>
      <c r="B4617" t="s">
        <v>370</v>
      </c>
      <c r="C4617" t="s">
        <v>11185</v>
      </c>
      <c r="D4617" t="s">
        <v>7034</v>
      </c>
      <c r="E4617" t="s">
        <v>11624</v>
      </c>
      <c r="F4617" t="s">
        <v>21302</v>
      </c>
      <c r="G4617" t="s">
        <v>21303</v>
      </c>
      <c r="H4617" t="s">
        <v>6870</v>
      </c>
      <c r="I4617" t="s">
        <v>6871</v>
      </c>
      <c r="J4617">
        <v>1</v>
      </c>
      <c r="K4617">
        <v>0</v>
      </c>
      <c r="L4617" t="s">
        <v>6890</v>
      </c>
      <c r="M4617" t="s">
        <v>6891</v>
      </c>
      <c r="N4617" t="s">
        <v>6874</v>
      </c>
      <c r="O4617" t="s">
        <v>6874</v>
      </c>
      <c r="P4617" t="s">
        <v>6874</v>
      </c>
      <c r="Q4617" t="s">
        <v>6875</v>
      </c>
      <c r="R4617" t="s">
        <v>6874</v>
      </c>
      <c r="S4617">
        <v>4.8077220000000001</v>
      </c>
      <c r="T4617">
        <v>-75.674181000000004</v>
      </c>
      <c r="U4617" t="s">
        <v>21304</v>
      </c>
    </row>
    <row r="4618" spans="1:21" x14ac:dyDescent="0.3">
      <c r="A4618" t="s">
        <v>21305</v>
      </c>
      <c r="B4618" t="s">
        <v>370</v>
      </c>
      <c r="C4618" t="s">
        <v>11185</v>
      </c>
      <c r="D4618" t="s">
        <v>7034</v>
      </c>
      <c r="E4618" t="s">
        <v>11624</v>
      </c>
      <c r="F4618" t="s">
        <v>21306</v>
      </c>
      <c r="G4618" t="s">
        <v>6876</v>
      </c>
      <c r="H4618" t="s">
        <v>6870</v>
      </c>
      <c r="I4618" t="s">
        <v>6871</v>
      </c>
      <c r="J4618">
        <v>1</v>
      </c>
      <c r="K4618">
        <v>0</v>
      </c>
      <c r="L4618" t="s">
        <v>6872</v>
      </c>
      <c r="M4618" t="s">
        <v>6894</v>
      </c>
      <c r="N4618" t="s">
        <v>6876</v>
      </c>
      <c r="O4618" t="s">
        <v>6875</v>
      </c>
      <c r="P4618" t="s">
        <v>6876</v>
      </c>
      <c r="Q4618" t="s">
        <v>6876</v>
      </c>
      <c r="R4618" t="s">
        <v>6876</v>
      </c>
      <c r="S4618">
        <v>4.8081170000000002</v>
      </c>
      <c r="T4618">
        <v>-75.686863000000002</v>
      </c>
      <c r="U4618" t="s">
        <v>21307</v>
      </c>
    </row>
    <row r="4619" spans="1:21" x14ac:dyDescent="0.3">
      <c r="A4619" t="s">
        <v>21308</v>
      </c>
      <c r="B4619" t="s">
        <v>370</v>
      </c>
      <c r="C4619" t="s">
        <v>11185</v>
      </c>
      <c r="D4619" t="s">
        <v>7034</v>
      </c>
      <c r="E4619" t="s">
        <v>11624</v>
      </c>
      <c r="F4619" t="s">
        <v>21309</v>
      </c>
      <c r="G4619" t="s">
        <v>21310</v>
      </c>
      <c r="H4619" t="s">
        <v>6870</v>
      </c>
      <c r="I4619" t="s">
        <v>6886</v>
      </c>
      <c r="J4619">
        <v>1</v>
      </c>
      <c r="K4619" t="s">
        <v>370</v>
      </c>
      <c r="L4619" t="s">
        <v>6890</v>
      </c>
      <c r="M4619" t="s">
        <v>6891</v>
      </c>
      <c r="N4619" t="s">
        <v>6876</v>
      </c>
      <c r="O4619" t="s">
        <v>6876</v>
      </c>
      <c r="P4619" t="s">
        <v>6876</v>
      </c>
      <c r="Q4619" t="s">
        <v>6876</v>
      </c>
      <c r="R4619" t="s">
        <v>6876</v>
      </c>
      <c r="S4619">
        <v>4.8077220000000001</v>
      </c>
      <c r="T4619">
        <v>-75.674181000000004</v>
      </c>
      <c r="U4619" t="s">
        <v>21311</v>
      </c>
    </row>
    <row r="4620" spans="1:21" x14ac:dyDescent="0.3">
      <c r="A4620" t="s">
        <v>21312</v>
      </c>
      <c r="B4620" t="s">
        <v>370</v>
      </c>
      <c r="C4620" t="s">
        <v>11185</v>
      </c>
      <c r="D4620" t="s">
        <v>7034</v>
      </c>
      <c r="E4620" t="s">
        <v>11624</v>
      </c>
      <c r="F4620" t="s">
        <v>21313</v>
      </c>
      <c r="G4620" t="s">
        <v>21314</v>
      </c>
      <c r="H4620" t="s">
        <v>6870</v>
      </c>
      <c r="I4620" t="s">
        <v>6876</v>
      </c>
      <c r="J4620">
        <v>1</v>
      </c>
      <c r="K4620" t="s">
        <v>370</v>
      </c>
      <c r="L4620" t="s">
        <v>6872</v>
      </c>
      <c r="M4620" t="s">
        <v>6894</v>
      </c>
      <c r="N4620" t="s">
        <v>6874</v>
      </c>
      <c r="O4620" t="s">
        <v>6875</v>
      </c>
      <c r="P4620" t="s">
        <v>6875</v>
      </c>
      <c r="Q4620" t="s">
        <v>6874</v>
      </c>
      <c r="R4620" t="s">
        <v>6874</v>
      </c>
      <c r="S4620">
        <v>4.8077220000000001</v>
      </c>
      <c r="T4620">
        <v>-75.674181000000004</v>
      </c>
      <c r="U4620" t="s">
        <v>21315</v>
      </c>
    </row>
    <row r="4621" spans="1:21" x14ac:dyDescent="0.3">
      <c r="A4621" t="s">
        <v>21316</v>
      </c>
      <c r="B4621" t="s">
        <v>370</v>
      </c>
      <c r="C4621" t="s">
        <v>6876</v>
      </c>
      <c r="D4621" t="s">
        <v>7124</v>
      </c>
      <c r="E4621" t="s">
        <v>8416</v>
      </c>
      <c r="F4621" t="s">
        <v>21317</v>
      </c>
      <c r="G4621" t="s">
        <v>6876</v>
      </c>
      <c r="H4621" t="s">
        <v>6870</v>
      </c>
      <c r="I4621" t="s">
        <v>6871</v>
      </c>
      <c r="J4621">
        <v>1</v>
      </c>
      <c r="K4621">
        <v>0</v>
      </c>
      <c r="L4621" t="s">
        <v>6872</v>
      </c>
      <c r="M4621" t="s">
        <v>6894</v>
      </c>
      <c r="N4621" t="s">
        <v>6875</v>
      </c>
      <c r="O4621" t="s">
        <v>6874</v>
      </c>
      <c r="P4621" t="s">
        <v>6874</v>
      </c>
      <c r="Q4621" t="s">
        <v>6874</v>
      </c>
      <c r="R4621" t="s">
        <v>6874</v>
      </c>
      <c r="S4621">
        <v>4.8179090000000002</v>
      </c>
      <c r="T4621">
        <v>-75.674694000000002</v>
      </c>
      <c r="U4621" t="s">
        <v>21318</v>
      </c>
    </row>
    <row r="4622" spans="1:21" x14ac:dyDescent="0.3">
      <c r="A4622" t="s">
        <v>21319</v>
      </c>
      <c r="B4622" t="s">
        <v>370</v>
      </c>
      <c r="C4622" t="s">
        <v>11181</v>
      </c>
      <c r="D4622" t="s">
        <v>20835</v>
      </c>
      <c r="E4622" t="s">
        <v>7124</v>
      </c>
      <c r="F4622" t="s">
        <v>21320</v>
      </c>
      <c r="G4622" t="s">
        <v>21321</v>
      </c>
      <c r="H4622" t="s">
        <v>6870</v>
      </c>
      <c r="I4622" t="s">
        <v>6871</v>
      </c>
      <c r="J4622">
        <v>1</v>
      </c>
      <c r="K4622" t="s">
        <v>370</v>
      </c>
      <c r="L4622" t="s">
        <v>6872</v>
      </c>
      <c r="M4622" t="s">
        <v>6894</v>
      </c>
      <c r="N4622" t="s">
        <v>6874</v>
      </c>
      <c r="O4622" t="s">
        <v>6875</v>
      </c>
      <c r="P4622" t="s">
        <v>6874</v>
      </c>
      <c r="Q4622" t="s">
        <v>6874</v>
      </c>
      <c r="R4622" t="s">
        <v>6874</v>
      </c>
      <c r="S4622">
        <v>4.7317169999999997</v>
      </c>
      <c r="T4622">
        <v>-75.679540000000003</v>
      </c>
      <c r="U4622" t="s">
        <v>21322</v>
      </c>
    </row>
    <row r="4623" spans="1:21" x14ac:dyDescent="0.3">
      <c r="A4623" t="s">
        <v>21323</v>
      </c>
      <c r="B4623" t="s">
        <v>370</v>
      </c>
      <c r="C4623" t="s">
        <v>11181</v>
      </c>
      <c r="D4623" t="s">
        <v>20835</v>
      </c>
      <c r="E4623" t="s">
        <v>7124</v>
      </c>
      <c r="F4623" t="s">
        <v>21320</v>
      </c>
      <c r="G4623" t="s">
        <v>21324</v>
      </c>
      <c r="H4623" t="s">
        <v>6870</v>
      </c>
      <c r="I4623" t="s">
        <v>6871</v>
      </c>
      <c r="J4623">
        <v>1</v>
      </c>
      <c r="K4623" t="s">
        <v>370</v>
      </c>
      <c r="L4623" t="s">
        <v>6872</v>
      </c>
      <c r="M4623" t="s">
        <v>6894</v>
      </c>
      <c r="N4623" t="s">
        <v>6874</v>
      </c>
      <c r="O4623" t="s">
        <v>6875</v>
      </c>
      <c r="P4623" t="s">
        <v>6875</v>
      </c>
      <c r="Q4623" t="s">
        <v>6874</v>
      </c>
      <c r="R4623" t="s">
        <v>6874</v>
      </c>
      <c r="S4623">
        <v>4.7317169999999997</v>
      </c>
      <c r="T4623">
        <v>-75.679540000000003</v>
      </c>
      <c r="U4623" t="s">
        <v>21325</v>
      </c>
    </row>
    <row r="4624" spans="1:21" x14ac:dyDescent="0.3">
      <c r="A4624" t="s">
        <v>21326</v>
      </c>
      <c r="B4624" t="s">
        <v>370</v>
      </c>
      <c r="C4624" t="s">
        <v>11181</v>
      </c>
      <c r="D4624" t="s">
        <v>20835</v>
      </c>
      <c r="E4624" t="s">
        <v>7124</v>
      </c>
      <c r="F4624" t="s">
        <v>21327</v>
      </c>
      <c r="G4624" t="s">
        <v>21328</v>
      </c>
      <c r="H4624" t="s">
        <v>6870</v>
      </c>
      <c r="I4624" t="s">
        <v>6871</v>
      </c>
      <c r="J4624">
        <v>1</v>
      </c>
      <c r="K4624" t="s">
        <v>370</v>
      </c>
      <c r="L4624" t="s">
        <v>6881</v>
      </c>
      <c r="M4624" t="s">
        <v>6894</v>
      </c>
      <c r="N4624" t="s">
        <v>6874</v>
      </c>
      <c r="O4624" t="s">
        <v>6875</v>
      </c>
      <c r="P4624" t="s">
        <v>6874</v>
      </c>
      <c r="Q4624" t="s">
        <v>6874</v>
      </c>
      <c r="R4624" t="s">
        <v>6875</v>
      </c>
      <c r="S4624">
        <v>4.7914560000000002</v>
      </c>
      <c r="T4624">
        <v>-75.696201000000002</v>
      </c>
      <c r="U4624" t="s">
        <v>21329</v>
      </c>
    </row>
    <row r="4625" spans="1:21" x14ac:dyDescent="0.3">
      <c r="A4625" t="s">
        <v>21330</v>
      </c>
      <c r="B4625" t="s">
        <v>370</v>
      </c>
      <c r="C4625" t="s">
        <v>11181</v>
      </c>
      <c r="D4625" t="s">
        <v>20835</v>
      </c>
      <c r="E4625" t="s">
        <v>7124</v>
      </c>
      <c r="F4625" t="s">
        <v>21331</v>
      </c>
      <c r="G4625" t="s">
        <v>21332</v>
      </c>
      <c r="H4625" t="s">
        <v>6870</v>
      </c>
      <c r="I4625" t="s">
        <v>6871</v>
      </c>
      <c r="J4625">
        <v>1</v>
      </c>
      <c r="K4625" t="s">
        <v>370</v>
      </c>
      <c r="L4625" t="s">
        <v>6872</v>
      </c>
      <c r="M4625" t="s">
        <v>6894</v>
      </c>
      <c r="N4625" t="s">
        <v>6874</v>
      </c>
      <c r="O4625" t="s">
        <v>6874</v>
      </c>
      <c r="P4625" t="s">
        <v>6875</v>
      </c>
      <c r="Q4625" t="s">
        <v>6874</v>
      </c>
      <c r="R4625" t="s">
        <v>6874</v>
      </c>
      <c r="S4625">
        <v>4.7914560000000002</v>
      </c>
      <c r="T4625">
        <v>-75.696201000000002</v>
      </c>
      <c r="U4625" t="s">
        <v>21333</v>
      </c>
    </row>
    <row r="4626" spans="1:21" x14ac:dyDescent="0.3">
      <c r="A4626" t="s">
        <v>21334</v>
      </c>
      <c r="B4626" t="s">
        <v>370</v>
      </c>
      <c r="C4626" t="s">
        <v>11181</v>
      </c>
      <c r="D4626" t="s">
        <v>7060</v>
      </c>
      <c r="E4626" t="s">
        <v>15234</v>
      </c>
      <c r="F4626" t="s">
        <v>21335</v>
      </c>
      <c r="G4626" t="s">
        <v>21336</v>
      </c>
      <c r="H4626" t="s">
        <v>6870</v>
      </c>
      <c r="I4626" t="s">
        <v>6871</v>
      </c>
      <c r="J4626">
        <v>2</v>
      </c>
      <c r="K4626" t="s">
        <v>370</v>
      </c>
      <c r="L4626" t="s">
        <v>6872</v>
      </c>
      <c r="M4626" t="s">
        <v>6894</v>
      </c>
      <c r="N4626" t="s">
        <v>6874</v>
      </c>
      <c r="O4626" t="s">
        <v>6875</v>
      </c>
      <c r="P4626" t="s">
        <v>6875</v>
      </c>
      <c r="Q4626" t="s">
        <v>6874</v>
      </c>
      <c r="R4626" t="s">
        <v>6874</v>
      </c>
      <c r="S4626">
        <v>4.8003390000000001</v>
      </c>
      <c r="T4626">
        <v>-75.758673999999999</v>
      </c>
      <c r="U4626" t="s">
        <v>21337</v>
      </c>
    </row>
    <row r="4627" spans="1:21" x14ac:dyDescent="0.3">
      <c r="A4627" t="s">
        <v>21338</v>
      </c>
      <c r="B4627" t="s">
        <v>370</v>
      </c>
      <c r="C4627" t="s">
        <v>11181</v>
      </c>
      <c r="D4627" t="s">
        <v>18914</v>
      </c>
      <c r="E4627" t="s">
        <v>7124</v>
      </c>
      <c r="F4627" t="s">
        <v>18916</v>
      </c>
      <c r="G4627" t="s">
        <v>21336</v>
      </c>
      <c r="H4627" t="s">
        <v>6870</v>
      </c>
      <c r="I4627" t="s">
        <v>6871</v>
      </c>
      <c r="J4627">
        <v>2</v>
      </c>
      <c r="K4627" t="s">
        <v>370</v>
      </c>
      <c r="L4627" t="s">
        <v>6881</v>
      </c>
      <c r="M4627" t="s">
        <v>6873</v>
      </c>
      <c r="N4627" t="s">
        <v>6874</v>
      </c>
      <c r="O4627" t="s">
        <v>6874</v>
      </c>
      <c r="P4627" t="s">
        <v>6874</v>
      </c>
      <c r="Q4627" t="s">
        <v>6874</v>
      </c>
      <c r="R4627" t="s">
        <v>6874</v>
      </c>
      <c r="S4627">
        <v>4.763369</v>
      </c>
      <c r="T4627">
        <v>-75.704849999999993</v>
      </c>
      <c r="U4627" t="s">
        <v>21339</v>
      </c>
    </row>
    <row r="4628" spans="1:21" x14ac:dyDescent="0.3">
      <c r="A4628" t="s">
        <v>21340</v>
      </c>
      <c r="B4628" t="s">
        <v>370</v>
      </c>
      <c r="C4628" t="s">
        <v>11181</v>
      </c>
      <c r="D4628" t="s">
        <v>7124</v>
      </c>
      <c r="E4628" t="s">
        <v>6866</v>
      </c>
      <c r="F4628" t="s">
        <v>10779</v>
      </c>
      <c r="G4628" t="s">
        <v>10780</v>
      </c>
      <c r="H4628" t="s">
        <v>6870</v>
      </c>
      <c r="I4628" t="s">
        <v>6871</v>
      </c>
      <c r="J4628">
        <v>6</v>
      </c>
      <c r="K4628">
        <v>1</v>
      </c>
      <c r="L4628" t="s">
        <v>6890</v>
      </c>
      <c r="M4628" t="s">
        <v>6873</v>
      </c>
      <c r="N4628" t="s">
        <v>6874</v>
      </c>
      <c r="O4628" t="s">
        <v>6874</v>
      </c>
      <c r="P4628" t="s">
        <v>6874</v>
      </c>
      <c r="Q4628" t="s">
        <v>6874</v>
      </c>
      <c r="R4628" t="s">
        <v>6874</v>
      </c>
      <c r="S4628">
        <v>4.8167150000000003</v>
      </c>
      <c r="T4628">
        <v>-75.691021000000006</v>
      </c>
      <c r="U4628" t="s">
        <v>370</v>
      </c>
    </row>
    <row r="4629" spans="1:21" x14ac:dyDescent="0.3">
      <c r="A4629" t="s">
        <v>21341</v>
      </c>
      <c r="B4629" t="s">
        <v>370</v>
      </c>
      <c r="C4629" t="s">
        <v>11185</v>
      </c>
      <c r="D4629" t="s">
        <v>8007</v>
      </c>
      <c r="E4629" t="s">
        <v>14984</v>
      </c>
      <c r="F4629" t="s">
        <v>21342</v>
      </c>
      <c r="G4629" t="s">
        <v>21342</v>
      </c>
      <c r="H4629" t="s">
        <v>6870</v>
      </c>
      <c r="I4629" t="s">
        <v>6871</v>
      </c>
      <c r="J4629">
        <v>4</v>
      </c>
      <c r="K4629" t="s">
        <v>370</v>
      </c>
      <c r="L4629" t="s">
        <v>6881</v>
      </c>
      <c r="M4629" t="s">
        <v>6873</v>
      </c>
      <c r="N4629" t="s">
        <v>6874</v>
      </c>
      <c r="O4629" t="s">
        <v>6874</v>
      </c>
      <c r="P4629" t="s">
        <v>6874</v>
      </c>
      <c r="Q4629" t="s">
        <v>6875</v>
      </c>
      <c r="R4629" t="s">
        <v>6874</v>
      </c>
      <c r="S4629">
        <v>4.8025149999999996</v>
      </c>
      <c r="T4629">
        <v>-75.743026</v>
      </c>
      <c r="U4629" t="s">
        <v>21343</v>
      </c>
    </row>
    <row r="4630" spans="1:21" x14ac:dyDescent="0.3">
      <c r="A4630" t="s">
        <v>21344</v>
      </c>
      <c r="B4630" t="s">
        <v>370</v>
      </c>
      <c r="C4630" t="s">
        <v>11189</v>
      </c>
      <c r="D4630" t="s">
        <v>21345</v>
      </c>
      <c r="E4630" t="s">
        <v>21346</v>
      </c>
      <c r="F4630" t="s">
        <v>21347</v>
      </c>
      <c r="G4630" t="s">
        <v>21348</v>
      </c>
      <c r="H4630" t="s">
        <v>6870</v>
      </c>
      <c r="I4630" t="s">
        <v>7029</v>
      </c>
      <c r="J4630">
        <v>1</v>
      </c>
      <c r="K4630" t="s">
        <v>370</v>
      </c>
      <c r="L4630" t="s">
        <v>6890</v>
      </c>
      <c r="M4630" t="s">
        <v>6891</v>
      </c>
      <c r="N4630" t="s">
        <v>6874</v>
      </c>
      <c r="O4630" t="s">
        <v>6874</v>
      </c>
      <c r="P4630" t="s">
        <v>6874</v>
      </c>
      <c r="Q4630" t="s">
        <v>6874</v>
      </c>
      <c r="R4630" t="s">
        <v>6874</v>
      </c>
      <c r="S4630">
        <v>4.8143479999999998</v>
      </c>
      <c r="T4630">
        <v>-75.703182999999996</v>
      </c>
      <c r="U4630" t="s">
        <v>21349</v>
      </c>
    </row>
    <row r="4631" spans="1:21" x14ac:dyDescent="0.3">
      <c r="A4631" t="s">
        <v>21350</v>
      </c>
      <c r="B4631" t="s">
        <v>370</v>
      </c>
      <c r="C4631" t="s">
        <v>11189</v>
      </c>
      <c r="D4631" t="s">
        <v>21351</v>
      </c>
      <c r="E4631" t="s">
        <v>7124</v>
      </c>
      <c r="F4631" t="s">
        <v>21352</v>
      </c>
      <c r="G4631" t="s">
        <v>21353</v>
      </c>
      <c r="H4631" t="s">
        <v>6870</v>
      </c>
      <c r="I4631" t="s">
        <v>7029</v>
      </c>
      <c r="J4631">
        <v>2</v>
      </c>
      <c r="K4631">
        <v>1</v>
      </c>
      <c r="L4631" t="s">
        <v>6890</v>
      </c>
      <c r="M4631" t="s">
        <v>6891</v>
      </c>
      <c r="N4631" t="s">
        <v>6874</v>
      </c>
      <c r="O4631" t="s">
        <v>6874</v>
      </c>
      <c r="P4631" t="s">
        <v>6874</v>
      </c>
      <c r="Q4631" t="s">
        <v>6874</v>
      </c>
      <c r="R4631" t="s">
        <v>6874</v>
      </c>
      <c r="S4631">
        <v>4.821866</v>
      </c>
      <c r="T4631">
        <v>-75.767230999999995</v>
      </c>
      <c r="U4631" t="s">
        <v>21354</v>
      </c>
    </row>
    <row r="4632" spans="1:21" x14ac:dyDescent="0.3">
      <c r="A4632" t="s">
        <v>21355</v>
      </c>
      <c r="B4632" t="s">
        <v>370</v>
      </c>
      <c r="C4632" t="s">
        <v>11181</v>
      </c>
      <c r="D4632" t="s">
        <v>6866</v>
      </c>
      <c r="E4632" t="s">
        <v>7235</v>
      </c>
      <c r="F4632" t="s">
        <v>21356</v>
      </c>
      <c r="G4632" t="s">
        <v>21356</v>
      </c>
      <c r="H4632" t="s">
        <v>6934</v>
      </c>
      <c r="I4632" t="s">
        <v>6886</v>
      </c>
      <c r="J4632">
        <v>4</v>
      </c>
      <c r="K4632" t="s">
        <v>370</v>
      </c>
      <c r="L4632" t="s">
        <v>6890</v>
      </c>
      <c r="M4632" t="s">
        <v>6891</v>
      </c>
      <c r="N4632" t="s">
        <v>6874</v>
      </c>
      <c r="O4632" t="s">
        <v>6874</v>
      </c>
      <c r="P4632" t="s">
        <v>6874</v>
      </c>
      <c r="Q4632" t="s">
        <v>6874</v>
      </c>
      <c r="R4632" t="s">
        <v>6874</v>
      </c>
      <c r="S4632">
        <v>4.8166640000000003</v>
      </c>
      <c r="T4632">
        <v>-75.703646000000006</v>
      </c>
      <c r="U4632" t="s">
        <v>21357</v>
      </c>
    </row>
    <row r="4633" spans="1:21" x14ac:dyDescent="0.3">
      <c r="A4633" t="s">
        <v>21358</v>
      </c>
      <c r="B4633" t="s">
        <v>370</v>
      </c>
      <c r="C4633" t="s">
        <v>11185</v>
      </c>
      <c r="D4633" t="s">
        <v>21359</v>
      </c>
      <c r="E4633" t="s">
        <v>7124</v>
      </c>
      <c r="F4633" t="s">
        <v>8257</v>
      </c>
      <c r="G4633" t="s">
        <v>21360</v>
      </c>
      <c r="H4633" t="s">
        <v>6870</v>
      </c>
      <c r="I4633" t="s">
        <v>6871</v>
      </c>
      <c r="J4633">
        <v>5</v>
      </c>
      <c r="K4633" t="s">
        <v>370</v>
      </c>
      <c r="L4633" t="s">
        <v>6872</v>
      </c>
      <c r="M4633" t="s">
        <v>6894</v>
      </c>
      <c r="N4633" t="s">
        <v>6875</v>
      </c>
      <c r="O4633" t="s">
        <v>6874</v>
      </c>
      <c r="P4633" t="s">
        <v>6874</v>
      </c>
      <c r="Q4633" t="s">
        <v>6875</v>
      </c>
      <c r="R4633" t="s">
        <v>6874</v>
      </c>
      <c r="S4633">
        <v>4.8458199999999998</v>
      </c>
      <c r="T4633">
        <v>-75.661367999999996</v>
      </c>
      <c r="U4633" t="s">
        <v>21361</v>
      </c>
    </row>
    <row r="4634" spans="1:21" x14ac:dyDescent="0.3">
      <c r="A4634" t="s">
        <v>21362</v>
      </c>
      <c r="B4634" t="s">
        <v>370</v>
      </c>
      <c r="C4634" t="s">
        <v>11185</v>
      </c>
      <c r="D4634" t="s">
        <v>21363</v>
      </c>
      <c r="E4634" t="s">
        <v>6866</v>
      </c>
      <c r="F4634" t="s">
        <v>21364</v>
      </c>
      <c r="G4634" t="s">
        <v>21365</v>
      </c>
      <c r="H4634" t="s">
        <v>6870</v>
      </c>
      <c r="I4634" t="s">
        <v>6871</v>
      </c>
      <c r="J4634">
        <v>4</v>
      </c>
      <c r="K4634" t="s">
        <v>370</v>
      </c>
      <c r="L4634" t="s">
        <v>6872</v>
      </c>
      <c r="M4634" t="s">
        <v>6894</v>
      </c>
      <c r="N4634" t="s">
        <v>6875</v>
      </c>
      <c r="O4634" t="s">
        <v>6874</v>
      </c>
      <c r="P4634" t="s">
        <v>6875</v>
      </c>
      <c r="Q4634" t="s">
        <v>6874</v>
      </c>
      <c r="R4634" t="s">
        <v>6874</v>
      </c>
      <c r="S4634">
        <v>4.8106960000000001</v>
      </c>
      <c r="T4634">
        <v>-75.702303999999998</v>
      </c>
      <c r="U4634" t="s">
        <v>21366</v>
      </c>
    </row>
    <row r="4635" spans="1:21" x14ac:dyDescent="0.3">
      <c r="A4635" t="s">
        <v>21367</v>
      </c>
      <c r="B4635" t="s">
        <v>370</v>
      </c>
      <c r="C4635" t="s">
        <v>11185</v>
      </c>
      <c r="D4635" t="s">
        <v>7124</v>
      </c>
      <c r="E4635" t="s">
        <v>7124</v>
      </c>
      <c r="F4635" t="s">
        <v>21368</v>
      </c>
      <c r="G4635" t="s">
        <v>13058</v>
      </c>
      <c r="H4635" t="s">
        <v>6870</v>
      </c>
      <c r="I4635" t="s">
        <v>6871</v>
      </c>
      <c r="J4635">
        <v>2</v>
      </c>
      <c r="K4635" t="s">
        <v>370</v>
      </c>
      <c r="L4635" t="s">
        <v>6881</v>
      </c>
      <c r="M4635" t="s">
        <v>6873</v>
      </c>
      <c r="N4635" t="s">
        <v>6874</v>
      </c>
      <c r="O4635" t="s">
        <v>6874</v>
      </c>
      <c r="P4635" t="s">
        <v>6874</v>
      </c>
      <c r="Q4635" t="s">
        <v>6874</v>
      </c>
      <c r="R4635" t="s">
        <v>6874</v>
      </c>
      <c r="S4635">
        <v>4.8112729999999999</v>
      </c>
      <c r="T4635">
        <v>-75.702323000000007</v>
      </c>
      <c r="U4635" t="s">
        <v>21369</v>
      </c>
    </row>
    <row r="4636" spans="1:21" x14ac:dyDescent="0.3">
      <c r="A4636" t="s">
        <v>21370</v>
      </c>
      <c r="B4636" t="s">
        <v>370</v>
      </c>
      <c r="C4636" t="s">
        <v>11192</v>
      </c>
      <c r="D4636" t="s">
        <v>7124</v>
      </c>
      <c r="E4636" t="s">
        <v>7124</v>
      </c>
      <c r="F4636" t="s">
        <v>21371</v>
      </c>
      <c r="G4636" t="s">
        <v>13058</v>
      </c>
      <c r="H4636" t="s">
        <v>6870</v>
      </c>
      <c r="I4636" t="s">
        <v>6871</v>
      </c>
      <c r="J4636">
        <v>1</v>
      </c>
      <c r="K4636" t="s">
        <v>370</v>
      </c>
      <c r="L4636" t="s">
        <v>6890</v>
      </c>
      <c r="M4636" t="s">
        <v>6891</v>
      </c>
      <c r="N4636" t="s">
        <v>6874</v>
      </c>
      <c r="O4636" t="s">
        <v>6874</v>
      </c>
      <c r="P4636" t="s">
        <v>6874</v>
      </c>
      <c r="Q4636" t="s">
        <v>6874</v>
      </c>
      <c r="R4636" t="s">
        <v>6874</v>
      </c>
      <c r="S4636">
        <v>4.8174760000000001</v>
      </c>
      <c r="T4636">
        <v>-75.707480000000004</v>
      </c>
      <c r="U4636" t="s">
        <v>21372</v>
      </c>
    </row>
    <row r="4637" spans="1:21" x14ac:dyDescent="0.3">
      <c r="A4637" t="s">
        <v>21373</v>
      </c>
      <c r="B4637" t="s">
        <v>370</v>
      </c>
      <c r="C4637" t="s">
        <v>11192</v>
      </c>
      <c r="D4637" t="s">
        <v>7124</v>
      </c>
      <c r="E4637" t="s">
        <v>7124</v>
      </c>
      <c r="F4637" t="s">
        <v>21374</v>
      </c>
      <c r="G4637" t="s">
        <v>13058</v>
      </c>
      <c r="H4637" t="s">
        <v>6870</v>
      </c>
      <c r="I4637" t="s">
        <v>6871</v>
      </c>
      <c r="J4637">
        <v>3</v>
      </c>
      <c r="K4637" t="s">
        <v>370</v>
      </c>
      <c r="L4637" t="s">
        <v>6890</v>
      </c>
      <c r="M4637" t="s">
        <v>6873</v>
      </c>
      <c r="N4637" t="s">
        <v>6874</v>
      </c>
      <c r="O4637" t="s">
        <v>6874</v>
      </c>
      <c r="P4637" t="s">
        <v>6874</v>
      </c>
      <c r="Q4637" t="s">
        <v>6875</v>
      </c>
      <c r="R4637" t="s">
        <v>6874</v>
      </c>
      <c r="S4637">
        <v>4.8181260000000004</v>
      </c>
      <c r="T4637">
        <v>-75.699894</v>
      </c>
      <c r="U4637" t="s">
        <v>21375</v>
      </c>
    </row>
    <row r="4638" spans="1:21" x14ac:dyDescent="0.3">
      <c r="A4638" t="s">
        <v>21376</v>
      </c>
      <c r="B4638" t="s">
        <v>370</v>
      </c>
      <c r="C4638" t="s">
        <v>11192</v>
      </c>
      <c r="D4638" t="s">
        <v>20061</v>
      </c>
      <c r="E4638" t="s">
        <v>7124</v>
      </c>
      <c r="F4638" t="s">
        <v>21377</v>
      </c>
      <c r="G4638" t="s">
        <v>21378</v>
      </c>
      <c r="H4638" t="s">
        <v>6870</v>
      </c>
      <c r="I4638" t="s">
        <v>6871</v>
      </c>
      <c r="J4638" t="s">
        <v>370</v>
      </c>
      <c r="K4638" t="s">
        <v>370</v>
      </c>
      <c r="L4638" t="s">
        <v>6881</v>
      </c>
      <c r="M4638" t="s">
        <v>6894</v>
      </c>
      <c r="N4638" t="s">
        <v>6876</v>
      </c>
      <c r="O4638" t="s">
        <v>6875</v>
      </c>
      <c r="P4638" t="s">
        <v>6875</v>
      </c>
      <c r="Q4638" t="s">
        <v>6876</v>
      </c>
      <c r="R4638" t="s">
        <v>6874</v>
      </c>
      <c r="S4638">
        <v>4.8532630000000001</v>
      </c>
      <c r="T4638">
        <v>-75.772418000000002</v>
      </c>
      <c r="U4638" t="s">
        <v>21379</v>
      </c>
    </row>
    <row r="4639" spans="1:21" x14ac:dyDescent="0.3">
      <c r="A4639" t="s">
        <v>21380</v>
      </c>
      <c r="B4639" t="s">
        <v>370</v>
      </c>
      <c r="C4639" t="s">
        <v>11192</v>
      </c>
      <c r="D4639" t="s">
        <v>20061</v>
      </c>
      <c r="E4639" t="s">
        <v>7124</v>
      </c>
      <c r="F4639" t="s">
        <v>21381</v>
      </c>
      <c r="G4639" t="s">
        <v>13058</v>
      </c>
      <c r="H4639" t="s">
        <v>6870</v>
      </c>
      <c r="I4639" t="s">
        <v>6871</v>
      </c>
      <c r="J4639">
        <v>1</v>
      </c>
      <c r="K4639" t="s">
        <v>370</v>
      </c>
      <c r="L4639" t="s">
        <v>6881</v>
      </c>
      <c r="M4639" t="s">
        <v>6873</v>
      </c>
      <c r="N4639" t="s">
        <v>6876</v>
      </c>
      <c r="O4639" t="s">
        <v>6874</v>
      </c>
      <c r="P4639" t="s">
        <v>6876</v>
      </c>
      <c r="Q4639" t="s">
        <v>6874</v>
      </c>
      <c r="R4639" t="s">
        <v>6874</v>
      </c>
      <c r="S4639">
        <v>4.8499869999999996</v>
      </c>
      <c r="T4639">
        <v>-75.786302000000006</v>
      </c>
      <c r="U4639" t="s">
        <v>21382</v>
      </c>
    </row>
    <row r="4640" spans="1:21" x14ac:dyDescent="0.3">
      <c r="A4640" t="s">
        <v>21383</v>
      </c>
      <c r="B4640" t="s">
        <v>370</v>
      </c>
      <c r="C4640" t="s">
        <v>11192</v>
      </c>
      <c r="D4640" t="s">
        <v>20061</v>
      </c>
      <c r="E4640" t="s">
        <v>7124</v>
      </c>
      <c r="F4640" t="s">
        <v>21384</v>
      </c>
      <c r="G4640" t="s">
        <v>21385</v>
      </c>
      <c r="H4640" t="s">
        <v>6870</v>
      </c>
      <c r="I4640" t="s">
        <v>21386</v>
      </c>
      <c r="J4640">
        <v>2</v>
      </c>
      <c r="K4640" t="s">
        <v>370</v>
      </c>
      <c r="L4640" t="s">
        <v>6890</v>
      </c>
      <c r="M4640" t="s">
        <v>6873</v>
      </c>
      <c r="N4640" t="s">
        <v>6876</v>
      </c>
      <c r="O4640" t="s">
        <v>6875</v>
      </c>
      <c r="P4640" t="s">
        <v>6876</v>
      </c>
      <c r="Q4640" t="s">
        <v>6876</v>
      </c>
      <c r="R4640" t="s">
        <v>6874</v>
      </c>
      <c r="S4640">
        <v>4.8362230000000004</v>
      </c>
      <c r="T4640">
        <v>-75.763017000000005</v>
      </c>
      <c r="U4640" t="s">
        <v>21387</v>
      </c>
    </row>
    <row r="4641" spans="1:21" x14ac:dyDescent="0.3">
      <c r="A4641" t="s">
        <v>21388</v>
      </c>
      <c r="B4641" t="s">
        <v>370</v>
      </c>
      <c r="C4641" t="s">
        <v>11192</v>
      </c>
      <c r="D4641" t="s">
        <v>20061</v>
      </c>
      <c r="E4641" t="s">
        <v>7124</v>
      </c>
      <c r="F4641" t="s">
        <v>21389</v>
      </c>
      <c r="G4641" t="s">
        <v>21390</v>
      </c>
      <c r="H4641" t="s">
        <v>6934</v>
      </c>
      <c r="I4641" t="s">
        <v>21391</v>
      </c>
      <c r="J4641">
        <v>2</v>
      </c>
      <c r="K4641" t="s">
        <v>370</v>
      </c>
      <c r="L4641" t="s">
        <v>6881</v>
      </c>
      <c r="M4641" t="s">
        <v>6873</v>
      </c>
      <c r="N4641" t="s">
        <v>6876</v>
      </c>
      <c r="O4641" t="s">
        <v>6874</v>
      </c>
      <c r="P4641" t="s">
        <v>6876</v>
      </c>
      <c r="Q4641" t="s">
        <v>6874</v>
      </c>
      <c r="R4641" t="s">
        <v>6874</v>
      </c>
      <c r="S4641">
        <v>4.8362230000000004</v>
      </c>
      <c r="T4641">
        <v>-75.763017000000005</v>
      </c>
      <c r="U4641" t="s">
        <v>21392</v>
      </c>
    </row>
    <row r="4642" spans="1:21" x14ac:dyDescent="0.3">
      <c r="A4642" t="s">
        <v>21393</v>
      </c>
      <c r="B4642" t="s">
        <v>370</v>
      </c>
      <c r="C4642" t="s">
        <v>10333</v>
      </c>
      <c r="D4642" t="s">
        <v>7124</v>
      </c>
      <c r="E4642" t="s">
        <v>6866</v>
      </c>
      <c r="F4642" t="s">
        <v>21394</v>
      </c>
      <c r="G4642" t="s">
        <v>13058</v>
      </c>
      <c r="H4642" t="s">
        <v>6870</v>
      </c>
      <c r="I4642" t="s">
        <v>6871</v>
      </c>
      <c r="J4642">
        <v>2</v>
      </c>
      <c r="K4642">
        <v>1</v>
      </c>
      <c r="L4642" t="s">
        <v>6881</v>
      </c>
      <c r="M4642" t="s">
        <v>6873</v>
      </c>
      <c r="N4642" t="s">
        <v>6874</v>
      </c>
      <c r="O4642" t="s">
        <v>6875</v>
      </c>
      <c r="P4642" t="s">
        <v>6875</v>
      </c>
      <c r="Q4642" t="s">
        <v>6874</v>
      </c>
      <c r="R4642" t="s">
        <v>6874</v>
      </c>
      <c r="S4642">
        <v>4.8164670000000003</v>
      </c>
      <c r="T4642">
        <v>-75.696601000000001</v>
      </c>
      <c r="U4642" t="s">
        <v>21395</v>
      </c>
    </row>
    <row r="4643" spans="1:21" x14ac:dyDescent="0.3">
      <c r="A4643" t="s">
        <v>21396</v>
      </c>
      <c r="B4643" t="s">
        <v>370</v>
      </c>
      <c r="C4643" t="s">
        <v>10333</v>
      </c>
      <c r="D4643" t="s">
        <v>7124</v>
      </c>
      <c r="E4643" t="s">
        <v>6866</v>
      </c>
      <c r="F4643" t="s">
        <v>21397</v>
      </c>
      <c r="G4643" t="s">
        <v>21398</v>
      </c>
      <c r="H4643" t="s">
        <v>6870</v>
      </c>
      <c r="I4643" t="s">
        <v>6880</v>
      </c>
      <c r="J4643">
        <v>6</v>
      </c>
      <c r="K4643">
        <v>1</v>
      </c>
      <c r="L4643" t="s">
        <v>6881</v>
      </c>
      <c r="M4643" t="s">
        <v>6873</v>
      </c>
      <c r="N4643" t="s">
        <v>6874</v>
      </c>
      <c r="O4643" t="s">
        <v>6874</v>
      </c>
      <c r="P4643" t="s">
        <v>6874</v>
      </c>
      <c r="Q4643" t="s">
        <v>6874</v>
      </c>
      <c r="R4643" t="s">
        <v>6874</v>
      </c>
      <c r="S4643">
        <v>4.8166089999999997</v>
      </c>
      <c r="T4643">
        <v>-75.696645000000004</v>
      </c>
      <c r="U4643" t="s">
        <v>21399</v>
      </c>
    </row>
    <row r="4644" spans="1:21" x14ac:dyDescent="0.3">
      <c r="A4644" t="s">
        <v>21400</v>
      </c>
      <c r="B4644" t="s">
        <v>370</v>
      </c>
      <c r="C4644" t="s">
        <v>11181</v>
      </c>
      <c r="D4644" t="s">
        <v>7124</v>
      </c>
      <c r="E4644" t="s">
        <v>6866</v>
      </c>
      <c r="F4644" t="s">
        <v>21401</v>
      </c>
      <c r="G4644" t="s">
        <v>13058</v>
      </c>
      <c r="H4644" t="s">
        <v>6870</v>
      </c>
      <c r="I4644" t="s">
        <v>6880</v>
      </c>
      <c r="J4644">
        <v>2</v>
      </c>
      <c r="K4644" t="s">
        <v>370</v>
      </c>
      <c r="L4644" t="s">
        <v>6881</v>
      </c>
      <c r="M4644" t="s">
        <v>6873</v>
      </c>
      <c r="N4644" t="s">
        <v>6874</v>
      </c>
      <c r="O4644" t="s">
        <v>6876</v>
      </c>
      <c r="P4644" t="s">
        <v>6874</v>
      </c>
      <c r="Q4644" t="s">
        <v>6874</v>
      </c>
      <c r="R4644" t="s">
        <v>6874</v>
      </c>
      <c r="S4644">
        <v>4.814298</v>
      </c>
      <c r="T4644">
        <v>-75.699096999999995</v>
      </c>
      <c r="U4644" t="s">
        <v>21402</v>
      </c>
    </row>
    <row r="4645" spans="1:21" x14ac:dyDescent="0.3">
      <c r="A4645" t="s">
        <v>21403</v>
      </c>
      <c r="B4645" t="s">
        <v>370</v>
      </c>
      <c r="C4645" t="s">
        <v>11189</v>
      </c>
      <c r="D4645" t="s">
        <v>7124</v>
      </c>
      <c r="E4645" t="s">
        <v>6866</v>
      </c>
      <c r="F4645" t="s">
        <v>21404</v>
      </c>
      <c r="G4645" t="s">
        <v>21405</v>
      </c>
      <c r="H4645" t="s">
        <v>6870</v>
      </c>
      <c r="I4645" t="s">
        <v>6886</v>
      </c>
      <c r="J4645">
        <v>1</v>
      </c>
      <c r="K4645" t="s">
        <v>370</v>
      </c>
      <c r="L4645" t="s">
        <v>6881</v>
      </c>
      <c r="M4645" t="s">
        <v>6873</v>
      </c>
      <c r="N4645" t="s">
        <v>6874</v>
      </c>
      <c r="O4645" t="s">
        <v>6875</v>
      </c>
      <c r="P4645" t="s">
        <v>6874</v>
      </c>
      <c r="Q4645" t="s">
        <v>6874</v>
      </c>
      <c r="R4645" t="s">
        <v>6874</v>
      </c>
      <c r="S4645">
        <v>4.8119050000000003</v>
      </c>
      <c r="T4645">
        <v>-75.688421000000005</v>
      </c>
      <c r="U4645" t="s">
        <v>21406</v>
      </c>
    </row>
    <row r="4646" spans="1:21" x14ac:dyDescent="0.3">
      <c r="A4646" t="s">
        <v>21407</v>
      </c>
      <c r="B4646" t="s">
        <v>370</v>
      </c>
      <c r="C4646" t="s">
        <v>10333</v>
      </c>
      <c r="D4646" t="s">
        <v>7124</v>
      </c>
      <c r="E4646" t="s">
        <v>6866</v>
      </c>
      <c r="F4646" t="s">
        <v>21408</v>
      </c>
      <c r="G4646" t="s">
        <v>13058</v>
      </c>
      <c r="H4646" t="s">
        <v>6870</v>
      </c>
      <c r="I4646" t="s">
        <v>6886</v>
      </c>
      <c r="J4646">
        <v>1</v>
      </c>
      <c r="K4646" t="s">
        <v>370</v>
      </c>
      <c r="L4646" t="s">
        <v>6890</v>
      </c>
      <c r="M4646" t="s">
        <v>6891</v>
      </c>
      <c r="N4646" t="s">
        <v>6874</v>
      </c>
      <c r="O4646" t="s">
        <v>6874</v>
      </c>
      <c r="P4646" t="s">
        <v>6874</v>
      </c>
      <c r="Q4646" t="s">
        <v>6875</v>
      </c>
      <c r="R4646" t="s">
        <v>6876</v>
      </c>
      <c r="S4646">
        <v>4.8119829999999997</v>
      </c>
      <c r="T4646">
        <v>-75.688539000000006</v>
      </c>
      <c r="U4646" t="s">
        <v>21409</v>
      </c>
    </row>
    <row r="4647" spans="1:21" x14ac:dyDescent="0.3">
      <c r="A4647" t="s">
        <v>21410</v>
      </c>
      <c r="B4647" t="s">
        <v>370</v>
      </c>
      <c r="C4647" t="s">
        <v>10333</v>
      </c>
      <c r="D4647" t="s">
        <v>7124</v>
      </c>
      <c r="E4647" t="s">
        <v>6866</v>
      </c>
      <c r="F4647" t="s">
        <v>21411</v>
      </c>
      <c r="G4647" t="s">
        <v>13058</v>
      </c>
      <c r="H4647" t="s">
        <v>6870</v>
      </c>
      <c r="I4647" t="s">
        <v>6880</v>
      </c>
      <c r="J4647">
        <v>4</v>
      </c>
      <c r="K4647">
        <v>0</v>
      </c>
      <c r="L4647" t="s">
        <v>6890</v>
      </c>
      <c r="M4647" t="s">
        <v>6873</v>
      </c>
      <c r="N4647" t="s">
        <v>6874</v>
      </c>
      <c r="O4647" t="s">
        <v>6874</v>
      </c>
      <c r="P4647" t="s">
        <v>6874</v>
      </c>
      <c r="Q4647" t="s">
        <v>6874</v>
      </c>
      <c r="R4647" t="s">
        <v>6874</v>
      </c>
      <c r="S4647">
        <v>4.8144</v>
      </c>
      <c r="T4647">
        <v>-75.696607999999998</v>
      </c>
      <c r="U4647" t="s">
        <v>13058</v>
      </c>
    </row>
    <row r="4648" spans="1:21" x14ac:dyDescent="0.3">
      <c r="A4648" t="s">
        <v>21412</v>
      </c>
      <c r="B4648" t="s">
        <v>370</v>
      </c>
      <c r="C4648" t="s">
        <v>10333</v>
      </c>
      <c r="D4648" t="s">
        <v>7124</v>
      </c>
      <c r="E4648" t="s">
        <v>6866</v>
      </c>
      <c r="F4648" t="s">
        <v>21413</v>
      </c>
      <c r="G4648" t="s">
        <v>13058</v>
      </c>
      <c r="H4648" t="s">
        <v>6870</v>
      </c>
      <c r="I4648" t="s">
        <v>6871</v>
      </c>
      <c r="J4648">
        <v>1</v>
      </c>
      <c r="K4648">
        <v>0</v>
      </c>
      <c r="L4648" t="s">
        <v>6890</v>
      </c>
      <c r="M4648" t="s">
        <v>6873</v>
      </c>
      <c r="N4648" t="s">
        <v>6874</v>
      </c>
      <c r="O4648" t="s">
        <v>6874</v>
      </c>
      <c r="P4648" t="s">
        <v>6875</v>
      </c>
      <c r="Q4648" t="s">
        <v>6874</v>
      </c>
      <c r="R4648" t="s">
        <v>6874</v>
      </c>
      <c r="S4648">
        <v>4.8129039999999996</v>
      </c>
      <c r="T4648">
        <v>-75.697033000000005</v>
      </c>
      <c r="U4648" t="s">
        <v>13058</v>
      </c>
    </row>
    <row r="4649" spans="1:21" x14ac:dyDescent="0.3">
      <c r="A4649" t="s">
        <v>21414</v>
      </c>
      <c r="B4649" t="s">
        <v>370</v>
      </c>
      <c r="C4649" t="s">
        <v>10333</v>
      </c>
      <c r="D4649" t="s">
        <v>7124</v>
      </c>
      <c r="E4649" t="s">
        <v>6866</v>
      </c>
      <c r="F4649" t="s">
        <v>21415</v>
      </c>
      <c r="G4649" t="s">
        <v>21416</v>
      </c>
      <c r="H4649" t="s">
        <v>6870</v>
      </c>
      <c r="I4649" t="s">
        <v>6880</v>
      </c>
      <c r="J4649">
        <v>6</v>
      </c>
      <c r="K4649">
        <v>1</v>
      </c>
      <c r="L4649" t="s">
        <v>6890</v>
      </c>
      <c r="M4649" t="s">
        <v>6873</v>
      </c>
      <c r="N4649" t="s">
        <v>6874</v>
      </c>
      <c r="O4649" t="s">
        <v>6874</v>
      </c>
      <c r="P4649" t="s">
        <v>6874</v>
      </c>
      <c r="Q4649" t="s">
        <v>6875</v>
      </c>
      <c r="R4649" t="s">
        <v>6874</v>
      </c>
      <c r="S4649">
        <v>4.8137150000000002</v>
      </c>
      <c r="T4649">
        <v>-75.696922000000001</v>
      </c>
      <c r="U4649" t="s">
        <v>13058</v>
      </c>
    </row>
    <row r="4650" spans="1:21" x14ac:dyDescent="0.3">
      <c r="A4650" t="s">
        <v>21417</v>
      </c>
      <c r="B4650" t="s">
        <v>370</v>
      </c>
      <c r="C4650" t="s">
        <v>10333</v>
      </c>
      <c r="D4650" t="s">
        <v>7124</v>
      </c>
      <c r="E4650" t="s">
        <v>6866</v>
      </c>
      <c r="F4650" t="s">
        <v>21418</v>
      </c>
      <c r="G4650" t="s">
        <v>21419</v>
      </c>
      <c r="H4650" t="s">
        <v>6870</v>
      </c>
      <c r="I4650" t="s">
        <v>6880</v>
      </c>
      <c r="J4650">
        <v>5</v>
      </c>
      <c r="K4650">
        <v>1</v>
      </c>
      <c r="L4650" t="s">
        <v>6872</v>
      </c>
      <c r="M4650" t="s">
        <v>6894</v>
      </c>
      <c r="N4650" t="s">
        <v>6874</v>
      </c>
      <c r="O4650" t="s">
        <v>6875</v>
      </c>
      <c r="P4650" t="s">
        <v>6875</v>
      </c>
      <c r="Q4650" t="s">
        <v>6875</v>
      </c>
      <c r="R4650" t="s">
        <v>6874</v>
      </c>
      <c r="S4650">
        <v>4.8145300000000004</v>
      </c>
      <c r="T4650">
        <v>-75.696905999999998</v>
      </c>
      <c r="U4650" t="s">
        <v>13058</v>
      </c>
    </row>
    <row r="4651" spans="1:21" x14ac:dyDescent="0.3">
      <c r="A4651" t="s">
        <v>21420</v>
      </c>
      <c r="B4651" t="s">
        <v>370</v>
      </c>
      <c r="C4651" t="s">
        <v>10333</v>
      </c>
      <c r="D4651" t="s">
        <v>7124</v>
      </c>
      <c r="E4651" t="s">
        <v>6866</v>
      </c>
      <c r="F4651" t="s">
        <v>21421</v>
      </c>
      <c r="G4651" t="s">
        <v>21422</v>
      </c>
      <c r="H4651" t="s">
        <v>6870</v>
      </c>
      <c r="I4651" t="s">
        <v>6871</v>
      </c>
      <c r="J4651">
        <v>5</v>
      </c>
      <c r="K4651">
        <v>1</v>
      </c>
      <c r="L4651" t="s">
        <v>6881</v>
      </c>
      <c r="M4651" t="s">
        <v>6873</v>
      </c>
      <c r="N4651" t="s">
        <v>6874</v>
      </c>
      <c r="O4651" t="s">
        <v>6874</v>
      </c>
      <c r="P4651" t="s">
        <v>6874</v>
      </c>
      <c r="Q4651" t="s">
        <v>6874</v>
      </c>
      <c r="R4651" t="s">
        <v>6874</v>
      </c>
      <c r="S4651">
        <v>4.8168949999999997</v>
      </c>
      <c r="T4651">
        <v>-75.696618000000001</v>
      </c>
      <c r="U4651" t="s">
        <v>13058</v>
      </c>
    </row>
    <row r="4652" spans="1:21" x14ac:dyDescent="0.3">
      <c r="A4652" t="s">
        <v>21423</v>
      </c>
      <c r="B4652" t="s">
        <v>370</v>
      </c>
      <c r="C4652" t="s">
        <v>11178</v>
      </c>
      <c r="D4652" t="s">
        <v>7124</v>
      </c>
      <c r="E4652" t="s">
        <v>6866</v>
      </c>
      <c r="F4652" t="s">
        <v>21424</v>
      </c>
      <c r="G4652" t="s">
        <v>13058</v>
      </c>
      <c r="H4652" t="s">
        <v>6870</v>
      </c>
      <c r="I4652" t="s">
        <v>6880</v>
      </c>
      <c r="J4652">
        <v>3</v>
      </c>
      <c r="K4652" t="s">
        <v>370</v>
      </c>
      <c r="L4652" t="s">
        <v>6872</v>
      </c>
      <c r="M4652" t="s">
        <v>6894</v>
      </c>
      <c r="N4652" t="s">
        <v>6875</v>
      </c>
      <c r="O4652" t="s">
        <v>6876</v>
      </c>
      <c r="P4652" t="s">
        <v>6876</v>
      </c>
      <c r="Q4652" t="s">
        <v>6876</v>
      </c>
      <c r="R4652" t="s">
        <v>6876</v>
      </c>
      <c r="S4652">
        <v>4.810511</v>
      </c>
      <c r="T4652">
        <v>-75.694106000000005</v>
      </c>
      <c r="U4652" t="s">
        <v>21425</v>
      </c>
    </row>
    <row r="4653" spans="1:21" x14ac:dyDescent="0.3">
      <c r="A4653" t="s">
        <v>21426</v>
      </c>
      <c r="B4653" t="s">
        <v>370</v>
      </c>
      <c r="C4653" t="s">
        <v>370</v>
      </c>
      <c r="D4653" t="s">
        <v>7124</v>
      </c>
      <c r="E4653" t="s">
        <v>6866</v>
      </c>
      <c r="F4653" t="s">
        <v>21427</v>
      </c>
      <c r="G4653" t="s">
        <v>13058</v>
      </c>
      <c r="H4653" t="s">
        <v>6870</v>
      </c>
      <c r="I4653" t="s">
        <v>6886</v>
      </c>
      <c r="J4653">
        <v>1</v>
      </c>
      <c r="K4653" t="s">
        <v>370</v>
      </c>
      <c r="L4653" t="s">
        <v>6872</v>
      </c>
      <c r="M4653" t="s">
        <v>6894</v>
      </c>
      <c r="N4653" t="s">
        <v>6875</v>
      </c>
      <c r="O4653" t="s">
        <v>6876</v>
      </c>
      <c r="P4653" t="s">
        <v>6875</v>
      </c>
      <c r="Q4653" t="s">
        <v>6874</v>
      </c>
      <c r="R4653" t="s">
        <v>6874</v>
      </c>
      <c r="S4653">
        <v>4.8119209999999999</v>
      </c>
      <c r="T4653">
        <v>-75.688418999999996</v>
      </c>
      <c r="U4653" t="s">
        <v>13058</v>
      </c>
    </row>
    <row r="4654" spans="1:21" x14ac:dyDescent="0.3">
      <c r="A4654" t="s">
        <v>21428</v>
      </c>
      <c r="B4654" t="s">
        <v>370</v>
      </c>
      <c r="C4654" t="s">
        <v>10333</v>
      </c>
      <c r="D4654" t="s">
        <v>7124</v>
      </c>
      <c r="E4654" t="s">
        <v>6866</v>
      </c>
      <c r="F4654" t="s">
        <v>21429</v>
      </c>
      <c r="G4654" t="s">
        <v>21430</v>
      </c>
      <c r="H4654" t="s">
        <v>6870</v>
      </c>
      <c r="I4654" t="s">
        <v>6886</v>
      </c>
      <c r="J4654">
        <v>3</v>
      </c>
      <c r="K4654" t="s">
        <v>370</v>
      </c>
      <c r="L4654" t="s">
        <v>6872</v>
      </c>
      <c r="M4654" t="s">
        <v>6894</v>
      </c>
      <c r="N4654" t="s">
        <v>6875</v>
      </c>
      <c r="O4654" t="s">
        <v>6876</v>
      </c>
      <c r="P4654" t="s">
        <v>6875</v>
      </c>
      <c r="Q4654" t="s">
        <v>6875</v>
      </c>
      <c r="R4654" t="s">
        <v>6874</v>
      </c>
      <c r="S4654">
        <v>4.8104849999999999</v>
      </c>
      <c r="T4654">
        <v>-75.694147999999998</v>
      </c>
      <c r="U4654" t="s">
        <v>21431</v>
      </c>
    </row>
    <row r="4655" spans="1:21" x14ac:dyDescent="0.3">
      <c r="A4655" t="s">
        <v>21432</v>
      </c>
      <c r="B4655" t="s">
        <v>370</v>
      </c>
      <c r="C4655" t="s">
        <v>10333</v>
      </c>
      <c r="D4655" t="s">
        <v>7124</v>
      </c>
      <c r="E4655" t="s">
        <v>6866</v>
      </c>
      <c r="F4655" t="s">
        <v>21433</v>
      </c>
      <c r="G4655" t="s">
        <v>21434</v>
      </c>
      <c r="H4655" t="s">
        <v>6870</v>
      </c>
      <c r="I4655" t="s">
        <v>6886</v>
      </c>
      <c r="J4655">
        <v>2</v>
      </c>
      <c r="K4655" t="s">
        <v>370</v>
      </c>
      <c r="L4655" t="s">
        <v>6881</v>
      </c>
      <c r="M4655" t="s">
        <v>6873</v>
      </c>
      <c r="N4655" t="s">
        <v>6874</v>
      </c>
      <c r="O4655" t="s">
        <v>6875</v>
      </c>
      <c r="P4655" t="s">
        <v>6874</v>
      </c>
      <c r="Q4655" t="s">
        <v>6874</v>
      </c>
      <c r="R4655" t="s">
        <v>6874</v>
      </c>
      <c r="S4655">
        <v>4.8109900000000003</v>
      </c>
      <c r="T4655">
        <v>-75.697282000000001</v>
      </c>
      <c r="U4655" t="s">
        <v>13058</v>
      </c>
    </row>
    <row r="4656" spans="1:21" x14ac:dyDescent="0.3">
      <c r="A4656" t="s">
        <v>21435</v>
      </c>
      <c r="B4656" t="s">
        <v>370</v>
      </c>
      <c r="C4656" t="s">
        <v>11178</v>
      </c>
      <c r="D4656" t="s">
        <v>7124</v>
      </c>
      <c r="E4656" t="s">
        <v>6866</v>
      </c>
      <c r="F4656" t="s">
        <v>21436</v>
      </c>
      <c r="G4656" t="s">
        <v>21437</v>
      </c>
      <c r="H4656" t="s">
        <v>6870</v>
      </c>
      <c r="I4656" t="s">
        <v>6880</v>
      </c>
      <c r="J4656">
        <v>3</v>
      </c>
      <c r="K4656" t="s">
        <v>370</v>
      </c>
      <c r="L4656" t="s">
        <v>6872</v>
      </c>
      <c r="M4656" t="s">
        <v>6894</v>
      </c>
      <c r="N4656" t="s">
        <v>6876</v>
      </c>
      <c r="O4656" t="s">
        <v>6875</v>
      </c>
      <c r="P4656" t="s">
        <v>6875</v>
      </c>
      <c r="Q4656" t="s">
        <v>6874</v>
      </c>
      <c r="R4656" t="s">
        <v>6874</v>
      </c>
      <c r="S4656">
        <v>4.8104769999999997</v>
      </c>
      <c r="T4656">
        <v>-75.694114999999996</v>
      </c>
      <c r="U4656" t="s">
        <v>21438</v>
      </c>
    </row>
    <row r="4657" spans="1:21" x14ac:dyDescent="0.3">
      <c r="A4657" t="s">
        <v>21439</v>
      </c>
      <c r="B4657" t="s">
        <v>370</v>
      </c>
      <c r="C4657" t="s">
        <v>11178</v>
      </c>
      <c r="D4657" t="s">
        <v>7124</v>
      </c>
      <c r="E4657" t="s">
        <v>6866</v>
      </c>
      <c r="F4657" t="s">
        <v>21440</v>
      </c>
      <c r="G4657" t="s">
        <v>13058</v>
      </c>
      <c r="H4657" t="s">
        <v>6870</v>
      </c>
      <c r="I4657" t="s">
        <v>6880</v>
      </c>
      <c r="J4657">
        <v>4</v>
      </c>
      <c r="K4657">
        <v>0</v>
      </c>
      <c r="L4657" t="s">
        <v>6872</v>
      </c>
      <c r="M4657" t="s">
        <v>6894</v>
      </c>
      <c r="N4657" t="s">
        <v>6874</v>
      </c>
      <c r="O4657" t="s">
        <v>6875</v>
      </c>
      <c r="P4657" t="s">
        <v>6875</v>
      </c>
      <c r="Q4657" t="s">
        <v>6875</v>
      </c>
      <c r="R4657" t="s">
        <v>6874</v>
      </c>
      <c r="S4657">
        <v>4.8113799999999998</v>
      </c>
      <c r="T4657">
        <v>-75.693894999999998</v>
      </c>
      <c r="U4657" t="s">
        <v>21441</v>
      </c>
    </row>
    <row r="4658" spans="1:21" x14ac:dyDescent="0.3">
      <c r="A4658" t="s">
        <v>21442</v>
      </c>
      <c r="B4658" t="s">
        <v>370</v>
      </c>
      <c r="C4658" t="s">
        <v>11178</v>
      </c>
      <c r="D4658" t="s">
        <v>7124</v>
      </c>
      <c r="E4658" t="s">
        <v>6866</v>
      </c>
      <c r="F4658" t="s">
        <v>21443</v>
      </c>
      <c r="G4658" t="s">
        <v>13058</v>
      </c>
      <c r="H4658" t="s">
        <v>6870</v>
      </c>
      <c r="I4658" t="s">
        <v>6886</v>
      </c>
      <c r="J4658">
        <v>2</v>
      </c>
      <c r="K4658" t="s">
        <v>370</v>
      </c>
      <c r="L4658" t="s">
        <v>6890</v>
      </c>
      <c r="M4658" t="s">
        <v>6873</v>
      </c>
      <c r="N4658" t="s">
        <v>6874</v>
      </c>
      <c r="O4658" t="s">
        <v>6874</v>
      </c>
      <c r="P4658" t="s">
        <v>6874</v>
      </c>
      <c r="Q4658" t="s">
        <v>6874</v>
      </c>
      <c r="R4658" t="s">
        <v>6874</v>
      </c>
      <c r="S4658">
        <v>4.8111420000000003</v>
      </c>
      <c r="T4658">
        <v>-75.697286000000005</v>
      </c>
      <c r="U4658" t="s">
        <v>13058</v>
      </c>
    </row>
    <row r="4659" spans="1:21" x14ac:dyDescent="0.3">
      <c r="A4659" t="s">
        <v>21444</v>
      </c>
      <c r="B4659" t="s">
        <v>370</v>
      </c>
      <c r="C4659" t="s">
        <v>11178</v>
      </c>
      <c r="D4659" t="s">
        <v>7124</v>
      </c>
      <c r="E4659" t="s">
        <v>6866</v>
      </c>
      <c r="F4659" t="s">
        <v>21445</v>
      </c>
      <c r="G4659" t="s">
        <v>21446</v>
      </c>
      <c r="H4659" t="s">
        <v>6870</v>
      </c>
      <c r="I4659" t="s">
        <v>6880</v>
      </c>
      <c r="J4659">
        <v>5</v>
      </c>
      <c r="K4659">
        <v>0</v>
      </c>
      <c r="L4659" t="s">
        <v>6872</v>
      </c>
      <c r="M4659" t="s">
        <v>6894</v>
      </c>
      <c r="N4659" t="s">
        <v>6875</v>
      </c>
      <c r="O4659" t="s">
        <v>6875</v>
      </c>
      <c r="P4659" t="s">
        <v>6875</v>
      </c>
      <c r="Q4659" t="s">
        <v>6875</v>
      </c>
      <c r="R4659" t="s">
        <v>6874</v>
      </c>
      <c r="S4659">
        <v>4.8145600000000002</v>
      </c>
      <c r="T4659">
        <v>-75.696909000000005</v>
      </c>
      <c r="U4659" t="s">
        <v>13058</v>
      </c>
    </row>
    <row r="4660" spans="1:21" x14ac:dyDescent="0.3">
      <c r="A4660" t="s">
        <v>21447</v>
      </c>
      <c r="B4660" t="s">
        <v>370</v>
      </c>
      <c r="C4660" t="s">
        <v>10333</v>
      </c>
      <c r="D4660" t="s">
        <v>7124</v>
      </c>
      <c r="E4660" t="s">
        <v>6866</v>
      </c>
      <c r="F4660" t="s">
        <v>21448</v>
      </c>
      <c r="G4660" t="s">
        <v>21449</v>
      </c>
      <c r="H4660" t="s">
        <v>6870</v>
      </c>
      <c r="I4660" t="s">
        <v>6886</v>
      </c>
      <c r="J4660">
        <v>2</v>
      </c>
      <c r="K4660">
        <v>0</v>
      </c>
      <c r="L4660" t="s">
        <v>6890</v>
      </c>
      <c r="M4660" t="s">
        <v>6891</v>
      </c>
      <c r="N4660" t="s">
        <v>6874</v>
      </c>
      <c r="O4660" t="s">
        <v>6874</v>
      </c>
      <c r="P4660" t="s">
        <v>6874</v>
      </c>
      <c r="Q4660" t="s">
        <v>6874</v>
      </c>
      <c r="R4660" t="s">
        <v>6874</v>
      </c>
      <c r="S4660">
        <v>4.814743</v>
      </c>
      <c r="T4660">
        <v>-75.696769000000003</v>
      </c>
      <c r="U4660" t="s">
        <v>13058</v>
      </c>
    </row>
    <row r="4661" spans="1:21" x14ac:dyDescent="0.3">
      <c r="A4661" t="s">
        <v>21450</v>
      </c>
      <c r="B4661" t="s">
        <v>370</v>
      </c>
      <c r="C4661" t="s">
        <v>11189</v>
      </c>
      <c r="D4661" t="s">
        <v>7124</v>
      </c>
      <c r="E4661" t="s">
        <v>6866</v>
      </c>
      <c r="F4661" t="s">
        <v>21451</v>
      </c>
      <c r="G4661" t="s">
        <v>21452</v>
      </c>
      <c r="H4661" t="s">
        <v>6870</v>
      </c>
      <c r="I4661" t="s">
        <v>6886</v>
      </c>
      <c r="J4661">
        <v>3</v>
      </c>
      <c r="K4661">
        <v>1</v>
      </c>
      <c r="L4661" t="s">
        <v>6881</v>
      </c>
      <c r="M4661" t="s">
        <v>6873</v>
      </c>
      <c r="N4661" t="s">
        <v>6875</v>
      </c>
      <c r="O4661" t="s">
        <v>6876</v>
      </c>
      <c r="P4661" t="s">
        <v>6874</v>
      </c>
      <c r="Q4661" t="s">
        <v>6874</v>
      </c>
      <c r="R4661" t="s">
        <v>6874</v>
      </c>
      <c r="S4661">
        <v>4.8135459999999997</v>
      </c>
      <c r="T4661">
        <v>-75.692222999999998</v>
      </c>
      <c r="U4661" t="s">
        <v>21453</v>
      </c>
    </row>
    <row r="4662" spans="1:21" x14ac:dyDescent="0.3">
      <c r="A4662" t="s">
        <v>21454</v>
      </c>
      <c r="B4662" t="s">
        <v>370</v>
      </c>
      <c r="C4662" t="s">
        <v>11189</v>
      </c>
      <c r="D4662" t="s">
        <v>7060</v>
      </c>
      <c r="E4662" t="s">
        <v>9710</v>
      </c>
      <c r="F4662" t="s">
        <v>21455</v>
      </c>
      <c r="G4662" t="s">
        <v>13058</v>
      </c>
      <c r="H4662" t="s">
        <v>6870</v>
      </c>
      <c r="I4662" t="s">
        <v>6871</v>
      </c>
      <c r="J4662">
        <v>1</v>
      </c>
      <c r="K4662" t="s">
        <v>370</v>
      </c>
      <c r="L4662" t="s">
        <v>6872</v>
      </c>
      <c r="M4662" t="s">
        <v>6894</v>
      </c>
      <c r="N4662" t="s">
        <v>6874</v>
      </c>
      <c r="O4662" t="s">
        <v>6874</v>
      </c>
      <c r="P4662" t="s">
        <v>6874</v>
      </c>
      <c r="Q4662" t="s">
        <v>6876</v>
      </c>
      <c r="R4662" t="s">
        <v>6874</v>
      </c>
      <c r="S4662">
        <v>4.7961869999999998</v>
      </c>
      <c r="T4662">
        <v>-75.747687999999997</v>
      </c>
      <c r="U4662" t="s">
        <v>21456</v>
      </c>
    </row>
    <row r="4663" spans="1:21" x14ac:dyDescent="0.3">
      <c r="A4663" t="s">
        <v>21457</v>
      </c>
      <c r="B4663" t="s">
        <v>370</v>
      </c>
      <c r="C4663" t="s">
        <v>11192</v>
      </c>
      <c r="D4663" t="s">
        <v>7060</v>
      </c>
      <c r="E4663" t="s">
        <v>10761</v>
      </c>
      <c r="F4663" t="s">
        <v>13058</v>
      </c>
      <c r="G4663" t="s">
        <v>21458</v>
      </c>
      <c r="H4663" t="s">
        <v>6870</v>
      </c>
      <c r="I4663" t="s">
        <v>20455</v>
      </c>
      <c r="J4663">
        <v>1</v>
      </c>
      <c r="K4663">
        <v>0</v>
      </c>
      <c r="L4663" t="s">
        <v>6881</v>
      </c>
      <c r="M4663" t="s">
        <v>6873</v>
      </c>
      <c r="N4663" t="s">
        <v>6874</v>
      </c>
      <c r="O4663" t="s">
        <v>6874</v>
      </c>
      <c r="P4663" t="s">
        <v>6876</v>
      </c>
      <c r="Q4663" t="s">
        <v>6876</v>
      </c>
      <c r="R4663" t="s">
        <v>6874</v>
      </c>
      <c r="S4663">
        <v>4.8087169999999997</v>
      </c>
      <c r="T4663">
        <v>-75.690601000000001</v>
      </c>
      <c r="U4663" t="s">
        <v>21459</v>
      </c>
    </row>
    <row r="4664" spans="1:21" x14ac:dyDescent="0.3">
      <c r="A4664" t="s">
        <v>21460</v>
      </c>
      <c r="B4664" t="s">
        <v>370</v>
      </c>
      <c r="C4664" t="s">
        <v>11189</v>
      </c>
      <c r="D4664" t="s">
        <v>7060</v>
      </c>
      <c r="E4664" t="s">
        <v>7060</v>
      </c>
      <c r="F4664" t="s">
        <v>16844</v>
      </c>
      <c r="G4664" t="s">
        <v>21461</v>
      </c>
      <c r="H4664" t="s">
        <v>6870</v>
      </c>
      <c r="I4664" t="s">
        <v>6871</v>
      </c>
      <c r="J4664">
        <v>3</v>
      </c>
      <c r="K4664">
        <v>0</v>
      </c>
      <c r="L4664" t="s">
        <v>6881</v>
      </c>
      <c r="M4664" t="s">
        <v>6873</v>
      </c>
      <c r="N4664" t="s">
        <v>6874</v>
      </c>
      <c r="O4664" t="s">
        <v>6874</v>
      </c>
      <c r="P4664" t="s">
        <v>6875</v>
      </c>
      <c r="Q4664" t="s">
        <v>6874</v>
      </c>
      <c r="R4664" t="s">
        <v>6874</v>
      </c>
      <c r="S4664">
        <v>4.8184659999999999</v>
      </c>
      <c r="T4664">
        <v>-75.695419000000001</v>
      </c>
      <c r="U4664" t="s">
        <v>13058</v>
      </c>
    </row>
    <row r="4665" spans="1:21" x14ac:dyDescent="0.3">
      <c r="A4665" t="s">
        <v>21462</v>
      </c>
      <c r="B4665" t="s">
        <v>370</v>
      </c>
      <c r="C4665" t="s">
        <v>11189</v>
      </c>
      <c r="D4665" t="s">
        <v>7178</v>
      </c>
      <c r="E4665" t="s">
        <v>7178</v>
      </c>
      <c r="F4665" t="s">
        <v>21463</v>
      </c>
      <c r="G4665" t="s">
        <v>21464</v>
      </c>
      <c r="H4665" t="s">
        <v>6870</v>
      </c>
      <c r="I4665" t="s">
        <v>6871</v>
      </c>
      <c r="J4665" t="s">
        <v>370</v>
      </c>
      <c r="K4665" t="s">
        <v>370</v>
      </c>
      <c r="L4665" t="s">
        <v>6890</v>
      </c>
      <c r="M4665" t="s">
        <v>6891</v>
      </c>
      <c r="N4665" t="s">
        <v>6874</v>
      </c>
      <c r="O4665" t="s">
        <v>6874</v>
      </c>
      <c r="P4665" t="s">
        <v>6874</v>
      </c>
      <c r="Q4665" t="s">
        <v>6874</v>
      </c>
      <c r="R4665" t="s">
        <v>6875</v>
      </c>
      <c r="S4665">
        <v>4.8184659999999999</v>
      </c>
      <c r="T4665">
        <v>-75.695419000000001</v>
      </c>
      <c r="U4665" t="s">
        <v>13058</v>
      </c>
    </row>
    <row r="4666" spans="1:21" x14ac:dyDescent="0.3">
      <c r="A4666" t="s">
        <v>21465</v>
      </c>
      <c r="B4666" t="s">
        <v>370</v>
      </c>
      <c r="C4666" t="s">
        <v>11189</v>
      </c>
      <c r="D4666" t="s">
        <v>7060</v>
      </c>
      <c r="E4666" t="s">
        <v>21466</v>
      </c>
      <c r="F4666" t="s">
        <v>15662</v>
      </c>
      <c r="G4666" t="s">
        <v>21467</v>
      </c>
      <c r="H4666" t="s">
        <v>6870</v>
      </c>
      <c r="I4666" t="s">
        <v>6871</v>
      </c>
      <c r="J4666">
        <v>1</v>
      </c>
      <c r="K4666" t="s">
        <v>370</v>
      </c>
      <c r="L4666" t="s">
        <v>6890</v>
      </c>
      <c r="M4666" t="s">
        <v>6891</v>
      </c>
      <c r="N4666" t="s">
        <v>6875</v>
      </c>
      <c r="O4666" t="s">
        <v>6876</v>
      </c>
      <c r="P4666" t="s">
        <v>6875</v>
      </c>
      <c r="Q4666" t="s">
        <v>6876</v>
      </c>
      <c r="R4666" t="s">
        <v>6875</v>
      </c>
      <c r="S4666">
        <v>4.8126860000000002</v>
      </c>
      <c r="T4666">
        <v>-75.692803999999995</v>
      </c>
      <c r="U4666" t="s">
        <v>21468</v>
      </c>
    </row>
    <row r="4667" spans="1:21" x14ac:dyDescent="0.3">
      <c r="A4667" t="s">
        <v>21469</v>
      </c>
      <c r="B4667" t="s">
        <v>370</v>
      </c>
      <c r="C4667" t="s">
        <v>11189</v>
      </c>
      <c r="D4667" t="s">
        <v>7060</v>
      </c>
      <c r="E4667" t="s">
        <v>20560</v>
      </c>
      <c r="F4667" t="s">
        <v>21470</v>
      </c>
      <c r="G4667" t="s">
        <v>13058</v>
      </c>
      <c r="H4667" t="s">
        <v>6870</v>
      </c>
      <c r="I4667" t="s">
        <v>6871</v>
      </c>
      <c r="J4667">
        <v>3</v>
      </c>
      <c r="K4667">
        <v>0</v>
      </c>
      <c r="L4667" t="s">
        <v>6881</v>
      </c>
      <c r="M4667" t="s">
        <v>6873</v>
      </c>
      <c r="N4667" t="s">
        <v>6874</v>
      </c>
      <c r="O4667" t="s">
        <v>6876</v>
      </c>
      <c r="P4667" t="s">
        <v>6874</v>
      </c>
      <c r="Q4667" t="s">
        <v>6876</v>
      </c>
      <c r="R4667" t="s">
        <v>6874</v>
      </c>
      <c r="S4667">
        <v>4.8010979999999996</v>
      </c>
      <c r="T4667">
        <v>-75.723786000000004</v>
      </c>
      <c r="U4667" t="s">
        <v>21471</v>
      </c>
    </row>
    <row r="4668" spans="1:21" x14ac:dyDescent="0.3">
      <c r="A4668" t="s">
        <v>21472</v>
      </c>
      <c r="B4668" t="s">
        <v>370</v>
      </c>
      <c r="C4668" t="s">
        <v>11189</v>
      </c>
      <c r="D4668" t="s">
        <v>7124</v>
      </c>
      <c r="E4668" t="s">
        <v>16843</v>
      </c>
      <c r="F4668" t="s">
        <v>21473</v>
      </c>
      <c r="G4668" t="s">
        <v>21474</v>
      </c>
      <c r="H4668" t="s">
        <v>6870</v>
      </c>
      <c r="I4668" t="s">
        <v>6871</v>
      </c>
      <c r="J4668">
        <v>3</v>
      </c>
      <c r="K4668">
        <v>0</v>
      </c>
      <c r="L4668" t="s">
        <v>6881</v>
      </c>
      <c r="M4668" t="s">
        <v>6873</v>
      </c>
      <c r="N4668" t="s">
        <v>6875</v>
      </c>
      <c r="O4668" t="s">
        <v>6874</v>
      </c>
      <c r="P4668" t="s">
        <v>6874</v>
      </c>
      <c r="Q4668" t="s">
        <v>6875</v>
      </c>
      <c r="R4668" t="s">
        <v>6874</v>
      </c>
      <c r="S4668">
        <v>4.8184659999999999</v>
      </c>
      <c r="T4668">
        <v>-75.695419000000001</v>
      </c>
      <c r="U4668" t="s">
        <v>13058</v>
      </c>
    </row>
    <row r="4669" spans="1:21" x14ac:dyDescent="0.3">
      <c r="A4669" t="s">
        <v>21475</v>
      </c>
      <c r="B4669" t="s">
        <v>370</v>
      </c>
      <c r="C4669" t="s">
        <v>11189</v>
      </c>
      <c r="D4669" t="s">
        <v>7124</v>
      </c>
      <c r="E4669" t="s">
        <v>16843</v>
      </c>
      <c r="F4669" t="s">
        <v>21476</v>
      </c>
      <c r="G4669" t="s">
        <v>21477</v>
      </c>
      <c r="H4669" t="s">
        <v>6870</v>
      </c>
      <c r="I4669" t="s">
        <v>6871</v>
      </c>
      <c r="J4669">
        <v>2</v>
      </c>
      <c r="K4669">
        <v>0</v>
      </c>
      <c r="L4669" t="s">
        <v>6881</v>
      </c>
      <c r="M4669" t="s">
        <v>6873</v>
      </c>
      <c r="N4669" t="s">
        <v>6874</v>
      </c>
      <c r="O4669" t="s">
        <v>6874</v>
      </c>
      <c r="P4669" t="s">
        <v>6874</v>
      </c>
      <c r="Q4669" t="s">
        <v>6875</v>
      </c>
      <c r="R4669" t="s">
        <v>6874</v>
      </c>
      <c r="S4669">
        <v>4.8087169999999997</v>
      </c>
      <c r="T4669">
        <v>-75.690601000000001</v>
      </c>
      <c r="U4669" t="s">
        <v>21478</v>
      </c>
    </row>
    <row r="4670" spans="1:21" x14ac:dyDescent="0.3">
      <c r="A4670" t="s">
        <v>21479</v>
      </c>
      <c r="B4670" t="s">
        <v>370</v>
      </c>
      <c r="C4670" t="s">
        <v>11189</v>
      </c>
      <c r="D4670" t="s">
        <v>7124</v>
      </c>
      <c r="E4670" t="s">
        <v>16843</v>
      </c>
      <c r="F4670" t="s">
        <v>21480</v>
      </c>
      <c r="G4670" t="s">
        <v>10329</v>
      </c>
      <c r="H4670" t="s">
        <v>6870</v>
      </c>
      <c r="I4670" t="s">
        <v>6871</v>
      </c>
      <c r="J4670">
        <v>2</v>
      </c>
      <c r="K4670">
        <v>0</v>
      </c>
      <c r="L4670" t="s">
        <v>6881</v>
      </c>
      <c r="M4670" t="s">
        <v>6873</v>
      </c>
      <c r="N4670" t="s">
        <v>6874</v>
      </c>
      <c r="O4670" t="s">
        <v>6874</v>
      </c>
      <c r="P4670" t="s">
        <v>6874</v>
      </c>
      <c r="Q4670" t="s">
        <v>6875</v>
      </c>
      <c r="R4670" t="s">
        <v>6876</v>
      </c>
      <c r="S4670">
        <v>4.8087169999999997</v>
      </c>
      <c r="T4670">
        <v>-75.690601000000001</v>
      </c>
      <c r="U4670" t="s">
        <v>21481</v>
      </c>
    </row>
    <row r="4671" spans="1:21" x14ac:dyDescent="0.3">
      <c r="A4671" t="s">
        <v>21482</v>
      </c>
      <c r="B4671" t="s">
        <v>370</v>
      </c>
      <c r="C4671" t="s">
        <v>11189</v>
      </c>
      <c r="D4671" t="s">
        <v>7060</v>
      </c>
      <c r="E4671" t="s">
        <v>9710</v>
      </c>
      <c r="F4671" t="s">
        <v>21483</v>
      </c>
      <c r="G4671" t="s">
        <v>13058</v>
      </c>
      <c r="H4671" t="s">
        <v>6870</v>
      </c>
      <c r="I4671" t="s">
        <v>6871</v>
      </c>
      <c r="J4671">
        <v>3</v>
      </c>
      <c r="K4671">
        <v>0</v>
      </c>
      <c r="L4671" t="s">
        <v>6881</v>
      </c>
      <c r="M4671" t="s">
        <v>6873</v>
      </c>
      <c r="N4671" t="s">
        <v>6874</v>
      </c>
      <c r="O4671" t="s">
        <v>6874</v>
      </c>
      <c r="P4671" t="s">
        <v>6875</v>
      </c>
      <c r="Q4671" t="s">
        <v>6875</v>
      </c>
      <c r="R4671" t="s">
        <v>6874</v>
      </c>
      <c r="S4671">
        <v>4.8272729999999999</v>
      </c>
      <c r="T4671">
        <v>-75.735844999999998</v>
      </c>
      <c r="U4671" t="s">
        <v>21484</v>
      </c>
    </row>
    <row r="4672" spans="1:21" x14ac:dyDescent="0.3">
      <c r="A4672" t="s">
        <v>21485</v>
      </c>
      <c r="B4672" t="s">
        <v>370</v>
      </c>
      <c r="C4672" t="s">
        <v>11192</v>
      </c>
      <c r="D4672" t="s">
        <v>7060</v>
      </c>
      <c r="E4672" t="s">
        <v>9710</v>
      </c>
      <c r="F4672" t="s">
        <v>21486</v>
      </c>
      <c r="G4672" t="s">
        <v>13058</v>
      </c>
      <c r="H4672" t="s">
        <v>6870</v>
      </c>
      <c r="I4672" t="s">
        <v>6871</v>
      </c>
      <c r="J4672" t="s">
        <v>370</v>
      </c>
      <c r="K4672" t="s">
        <v>370</v>
      </c>
      <c r="L4672" t="s">
        <v>6872</v>
      </c>
      <c r="M4672" t="s">
        <v>6894</v>
      </c>
      <c r="N4672" t="s">
        <v>6874</v>
      </c>
      <c r="O4672" t="s">
        <v>6875</v>
      </c>
      <c r="P4672" t="s">
        <v>6875</v>
      </c>
      <c r="Q4672" t="s">
        <v>6875</v>
      </c>
      <c r="R4672" t="s">
        <v>6874</v>
      </c>
      <c r="S4672">
        <v>4.8272729999999999</v>
      </c>
      <c r="T4672">
        <v>-75.735844999999998</v>
      </c>
      <c r="U4672" t="s">
        <v>21487</v>
      </c>
    </row>
    <row r="4673" spans="1:21" x14ac:dyDescent="0.3">
      <c r="A4673" t="s">
        <v>21488</v>
      </c>
      <c r="B4673" t="s">
        <v>370</v>
      </c>
      <c r="C4673" t="s">
        <v>11192</v>
      </c>
      <c r="D4673" t="s">
        <v>7060</v>
      </c>
      <c r="E4673" t="s">
        <v>9710</v>
      </c>
      <c r="F4673" t="s">
        <v>21489</v>
      </c>
      <c r="G4673" t="s">
        <v>13058</v>
      </c>
      <c r="H4673" t="s">
        <v>6870</v>
      </c>
      <c r="I4673" t="s">
        <v>6871</v>
      </c>
      <c r="J4673" t="s">
        <v>370</v>
      </c>
      <c r="K4673" t="s">
        <v>370</v>
      </c>
      <c r="L4673" t="s">
        <v>6890</v>
      </c>
      <c r="M4673" t="s">
        <v>6891</v>
      </c>
      <c r="N4673" t="s">
        <v>6874</v>
      </c>
      <c r="O4673" t="s">
        <v>6874</v>
      </c>
      <c r="P4673" t="s">
        <v>6875</v>
      </c>
      <c r="Q4673" t="s">
        <v>6875</v>
      </c>
      <c r="R4673" t="s">
        <v>6876</v>
      </c>
      <c r="S4673">
        <v>4.8272729999999999</v>
      </c>
      <c r="T4673">
        <v>-75.735844999999998</v>
      </c>
      <c r="U4673" t="s">
        <v>21490</v>
      </c>
    </row>
    <row r="4674" spans="1:21" x14ac:dyDescent="0.3">
      <c r="A4674" t="s">
        <v>21491</v>
      </c>
      <c r="B4674" t="s">
        <v>370</v>
      </c>
      <c r="C4674" t="s">
        <v>11192</v>
      </c>
      <c r="D4674" t="s">
        <v>7060</v>
      </c>
      <c r="E4674" t="s">
        <v>9710</v>
      </c>
      <c r="F4674" t="s">
        <v>21492</v>
      </c>
      <c r="G4674" t="s">
        <v>13058</v>
      </c>
      <c r="H4674" t="s">
        <v>6870</v>
      </c>
      <c r="I4674" t="s">
        <v>6871</v>
      </c>
      <c r="J4674">
        <v>3</v>
      </c>
      <c r="K4674">
        <v>1</v>
      </c>
      <c r="L4674" t="s">
        <v>6872</v>
      </c>
      <c r="M4674" t="s">
        <v>6894</v>
      </c>
      <c r="N4674" t="s">
        <v>6874</v>
      </c>
      <c r="O4674" t="s">
        <v>6875</v>
      </c>
      <c r="P4674" t="s">
        <v>6874</v>
      </c>
      <c r="Q4674" t="s">
        <v>6874</v>
      </c>
      <c r="R4674" t="s">
        <v>6876</v>
      </c>
      <c r="S4674">
        <v>4.8272729999999999</v>
      </c>
      <c r="T4674">
        <v>-75.735844999999998</v>
      </c>
      <c r="U4674" t="s">
        <v>21493</v>
      </c>
    </row>
    <row r="4675" spans="1:21" x14ac:dyDescent="0.3">
      <c r="A4675" t="s">
        <v>21494</v>
      </c>
      <c r="B4675" t="s">
        <v>370</v>
      </c>
      <c r="C4675" t="s">
        <v>11192</v>
      </c>
      <c r="D4675" t="s">
        <v>7124</v>
      </c>
      <c r="E4675" t="s">
        <v>6866</v>
      </c>
      <c r="F4675" t="s">
        <v>21495</v>
      </c>
      <c r="G4675" t="s">
        <v>21496</v>
      </c>
      <c r="H4675" t="s">
        <v>6870</v>
      </c>
      <c r="I4675" t="s">
        <v>6886</v>
      </c>
      <c r="J4675">
        <v>4</v>
      </c>
      <c r="K4675">
        <v>0</v>
      </c>
      <c r="L4675" t="s">
        <v>6881</v>
      </c>
      <c r="M4675" t="s">
        <v>6873</v>
      </c>
      <c r="N4675" t="s">
        <v>6874</v>
      </c>
      <c r="O4675" t="s">
        <v>6874</v>
      </c>
      <c r="P4675" t="s">
        <v>6874</v>
      </c>
      <c r="Q4675" t="s">
        <v>6875</v>
      </c>
      <c r="R4675" t="s">
        <v>6874</v>
      </c>
      <c r="S4675">
        <v>4.813256</v>
      </c>
      <c r="T4675">
        <v>-75.688896</v>
      </c>
      <c r="U4675" t="s">
        <v>21497</v>
      </c>
    </row>
    <row r="4676" spans="1:21" x14ac:dyDescent="0.3">
      <c r="A4676" t="s">
        <v>21498</v>
      </c>
      <c r="B4676" t="s">
        <v>370</v>
      </c>
      <c r="C4676" t="s">
        <v>11192</v>
      </c>
      <c r="D4676" t="s">
        <v>7124</v>
      </c>
      <c r="E4676" t="s">
        <v>6866</v>
      </c>
      <c r="F4676" t="s">
        <v>21499</v>
      </c>
      <c r="G4676" t="s">
        <v>13058</v>
      </c>
      <c r="H4676" t="s">
        <v>6870</v>
      </c>
      <c r="I4676" t="s">
        <v>6880</v>
      </c>
      <c r="J4676">
        <v>4</v>
      </c>
      <c r="K4676">
        <v>0</v>
      </c>
      <c r="L4676" t="s">
        <v>6881</v>
      </c>
      <c r="M4676" t="s">
        <v>6873</v>
      </c>
      <c r="N4676" t="s">
        <v>6874</v>
      </c>
      <c r="O4676" t="s">
        <v>6874</v>
      </c>
      <c r="P4676" t="s">
        <v>6874</v>
      </c>
      <c r="Q4676" t="s">
        <v>6875</v>
      </c>
      <c r="R4676" t="s">
        <v>6874</v>
      </c>
      <c r="S4676">
        <v>4.8133220000000003</v>
      </c>
      <c r="T4676">
        <v>-75.688698000000002</v>
      </c>
      <c r="U4676" t="s">
        <v>21500</v>
      </c>
    </row>
    <row r="4677" spans="1:21" x14ac:dyDescent="0.3">
      <c r="A4677" t="s">
        <v>21501</v>
      </c>
      <c r="B4677" t="s">
        <v>370</v>
      </c>
      <c r="C4677" t="s">
        <v>11192</v>
      </c>
      <c r="D4677" t="s">
        <v>7124</v>
      </c>
      <c r="E4677" t="s">
        <v>6866</v>
      </c>
      <c r="F4677" t="s">
        <v>21502</v>
      </c>
      <c r="G4677" t="s">
        <v>21503</v>
      </c>
      <c r="H4677" t="s">
        <v>6870</v>
      </c>
      <c r="I4677" t="s">
        <v>21504</v>
      </c>
      <c r="J4677" t="s">
        <v>370</v>
      </c>
      <c r="K4677" t="s">
        <v>370</v>
      </c>
      <c r="L4677" t="s">
        <v>6881</v>
      </c>
      <c r="M4677" t="s">
        <v>6891</v>
      </c>
      <c r="N4677" t="s">
        <v>6874</v>
      </c>
      <c r="O4677" t="s">
        <v>6875</v>
      </c>
      <c r="P4677" t="s">
        <v>6875</v>
      </c>
      <c r="Q4677" t="s">
        <v>6874</v>
      </c>
      <c r="R4677" t="s">
        <v>6874</v>
      </c>
      <c r="S4677">
        <v>4.8100379999999996</v>
      </c>
      <c r="T4677">
        <v>-75.694817</v>
      </c>
      <c r="U4677" t="s">
        <v>21505</v>
      </c>
    </row>
    <row r="4678" spans="1:21" x14ac:dyDescent="0.3">
      <c r="A4678" t="s">
        <v>21506</v>
      </c>
      <c r="B4678" t="s">
        <v>370</v>
      </c>
      <c r="C4678" t="s">
        <v>11192</v>
      </c>
      <c r="D4678" t="s">
        <v>7124</v>
      </c>
      <c r="E4678" t="s">
        <v>6866</v>
      </c>
      <c r="F4678" t="s">
        <v>21507</v>
      </c>
      <c r="G4678" t="s">
        <v>21507</v>
      </c>
      <c r="H4678" t="s">
        <v>6870</v>
      </c>
      <c r="I4678" t="s">
        <v>6871</v>
      </c>
      <c r="J4678">
        <v>2</v>
      </c>
      <c r="K4678">
        <v>2</v>
      </c>
      <c r="L4678" t="s">
        <v>6890</v>
      </c>
      <c r="M4678" t="s">
        <v>6873</v>
      </c>
      <c r="N4678" t="s">
        <v>6874</v>
      </c>
      <c r="O4678" t="s">
        <v>6874</v>
      </c>
      <c r="P4678" t="s">
        <v>6875</v>
      </c>
      <c r="Q4678" t="s">
        <v>6875</v>
      </c>
      <c r="R4678" t="s">
        <v>6874</v>
      </c>
      <c r="S4678">
        <v>4.8099910000000001</v>
      </c>
      <c r="T4678">
        <v>-75.694878000000003</v>
      </c>
      <c r="U4678" t="s">
        <v>21508</v>
      </c>
    </row>
    <row r="4679" spans="1:21" x14ac:dyDescent="0.3">
      <c r="A4679" t="s">
        <v>21509</v>
      </c>
      <c r="B4679" t="s">
        <v>370</v>
      </c>
      <c r="C4679" t="s">
        <v>11192</v>
      </c>
      <c r="D4679" t="s">
        <v>7124</v>
      </c>
      <c r="E4679" t="s">
        <v>6866</v>
      </c>
      <c r="F4679" t="s">
        <v>21510</v>
      </c>
      <c r="G4679" t="s">
        <v>21511</v>
      </c>
      <c r="H4679" t="s">
        <v>6870</v>
      </c>
      <c r="I4679" t="s">
        <v>6886</v>
      </c>
      <c r="J4679">
        <v>1</v>
      </c>
      <c r="K4679">
        <v>0</v>
      </c>
      <c r="L4679" t="s">
        <v>6872</v>
      </c>
      <c r="M4679" t="s">
        <v>6894</v>
      </c>
      <c r="N4679" t="s">
        <v>6875</v>
      </c>
      <c r="O4679" t="s">
        <v>6874</v>
      </c>
      <c r="P4679" t="s">
        <v>6875</v>
      </c>
      <c r="Q4679" t="s">
        <v>6875</v>
      </c>
      <c r="R4679" t="s">
        <v>6874</v>
      </c>
      <c r="S4679">
        <v>4.8098159999999996</v>
      </c>
      <c r="T4679">
        <v>-75.693623000000002</v>
      </c>
      <c r="U4679" t="s">
        <v>21512</v>
      </c>
    </row>
    <row r="4680" spans="1:21" x14ac:dyDescent="0.3">
      <c r="A4680" t="s">
        <v>21513</v>
      </c>
      <c r="B4680" t="s">
        <v>370</v>
      </c>
      <c r="C4680" t="s">
        <v>11192</v>
      </c>
      <c r="D4680" t="s">
        <v>7124</v>
      </c>
      <c r="E4680" t="s">
        <v>6866</v>
      </c>
      <c r="F4680" t="s">
        <v>21514</v>
      </c>
      <c r="G4680" t="s">
        <v>21515</v>
      </c>
      <c r="H4680" t="s">
        <v>6870</v>
      </c>
      <c r="I4680" t="s">
        <v>6886</v>
      </c>
      <c r="J4680">
        <v>2</v>
      </c>
      <c r="K4680">
        <v>1</v>
      </c>
      <c r="L4680" t="s">
        <v>6890</v>
      </c>
      <c r="M4680" t="s">
        <v>6873</v>
      </c>
      <c r="N4680" t="s">
        <v>6874</v>
      </c>
      <c r="O4680" t="s">
        <v>6874</v>
      </c>
      <c r="P4680" t="s">
        <v>6874</v>
      </c>
      <c r="Q4680" t="s">
        <v>6874</v>
      </c>
      <c r="R4680" t="s">
        <v>6874</v>
      </c>
      <c r="S4680">
        <v>4.8097560000000001</v>
      </c>
      <c r="T4680">
        <v>-75.695291999999995</v>
      </c>
      <c r="U4680" t="s">
        <v>21516</v>
      </c>
    </row>
    <row r="4681" spans="1:21" x14ac:dyDescent="0.3">
      <c r="A4681" t="s">
        <v>21517</v>
      </c>
      <c r="B4681" t="s">
        <v>370</v>
      </c>
      <c r="C4681" t="s">
        <v>11192</v>
      </c>
      <c r="D4681" t="s">
        <v>7124</v>
      </c>
      <c r="E4681" t="s">
        <v>6866</v>
      </c>
      <c r="F4681" t="s">
        <v>21518</v>
      </c>
      <c r="G4681" t="s">
        <v>21519</v>
      </c>
      <c r="H4681" t="s">
        <v>6870</v>
      </c>
      <c r="I4681" t="s">
        <v>6886</v>
      </c>
      <c r="J4681">
        <v>2</v>
      </c>
      <c r="K4681">
        <v>0</v>
      </c>
      <c r="L4681" t="s">
        <v>6890</v>
      </c>
      <c r="M4681" t="s">
        <v>6891</v>
      </c>
      <c r="N4681" t="s">
        <v>6874</v>
      </c>
      <c r="O4681" t="s">
        <v>6874</v>
      </c>
      <c r="P4681" t="s">
        <v>6874</v>
      </c>
      <c r="Q4681" t="s">
        <v>6874</v>
      </c>
      <c r="R4681" t="s">
        <v>6874</v>
      </c>
      <c r="S4681">
        <v>4.810308</v>
      </c>
      <c r="T4681">
        <v>-75.696303999999998</v>
      </c>
      <c r="U4681" t="s">
        <v>21520</v>
      </c>
    </row>
    <row r="4682" spans="1:21" x14ac:dyDescent="0.3">
      <c r="A4682" t="s">
        <v>21521</v>
      </c>
      <c r="B4682" t="s">
        <v>370</v>
      </c>
      <c r="C4682" t="s">
        <v>11185</v>
      </c>
      <c r="D4682" t="s">
        <v>7124</v>
      </c>
      <c r="E4682" t="s">
        <v>6866</v>
      </c>
      <c r="F4682" t="s">
        <v>21522</v>
      </c>
      <c r="G4682" t="s">
        <v>13058</v>
      </c>
      <c r="H4682" t="s">
        <v>6870</v>
      </c>
      <c r="I4682" t="s">
        <v>6871</v>
      </c>
      <c r="J4682">
        <v>3</v>
      </c>
      <c r="K4682">
        <v>1</v>
      </c>
      <c r="L4682" t="s">
        <v>6872</v>
      </c>
      <c r="M4682" t="s">
        <v>6873</v>
      </c>
      <c r="N4682" t="s">
        <v>6874</v>
      </c>
      <c r="O4682" t="s">
        <v>6992</v>
      </c>
      <c r="P4682" t="s">
        <v>6874</v>
      </c>
      <c r="Q4682" t="s">
        <v>6874</v>
      </c>
      <c r="R4682" t="s">
        <v>6874</v>
      </c>
      <c r="S4682">
        <v>4.8147200000000003</v>
      </c>
      <c r="T4682">
        <v>-75.710452000000004</v>
      </c>
      <c r="U4682" t="s">
        <v>21523</v>
      </c>
    </row>
    <row r="4683" spans="1:21" x14ac:dyDescent="0.3">
      <c r="A4683" t="s">
        <v>21524</v>
      </c>
      <c r="B4683" t="s">
        <v>370</v>
      </c>
      <c r="C4683" t="s">
        <v>11185</v>
      </c>
      <c r="D4683" t="s">
        <v>7124</v>
      </c>
      <c r="E4683" t="s">
        <v>7357</v>
      </c>
      <c r="F4683" t="s">
        <v>21525</v>
      </c>
      <c r="G4683" t="s">
        <v>13058</v>
      </c>
      <c r="H4683" t="s">
        <v>6870</v>
      </c>
      <c r="I4683" t="s">
        <v>6871</v>
      </c>
      <c r="J4683">
        <v>1</v>
      </c>
      <c r="K4683">
        <v>0</v>
      </c>
      <c r="L4683" t="s">
        <v>6872</v>
      </c>
      <c r="M4683" t="s">
        <v>6873</v>
      </c>
      <c r="N4683" t="s">
        <v>6874</v>
      </c>
      <c r="O4683" t="s">
        <v>6874</v>
      </c>
      <c r="P4683" t="s">
        <v>6874</v>
      </c>
      <c r="Q4683" t="s">
        <v>6875</v>
      </c>
      <c r="R4683" t="s">
        <v>6876</v>
      </c>
      <c r="S4683">
        <v>4.8145540000000002</v>
      </c>
      <c r="T4683">
        <v>-75.710437999999996</v>
      </c>
      <c r="U4683" t="s">
        <v>21526</v>
      </c>
    </row>
    <row r="4684" spans="1:21" x14ac:dyDescent="0.3">
      <c r="A4684" t="s">
        <v>21527</v>
      </c>
      <c r="B4684" t="s">
        <v>370</v>
      </c>
      <c r="C4684" t="s">
        <v>11185</v>
      </c>
      <c r="D4684" t="s">
        <v>7124</v>
      </c>
      <c r="E4684" t="s">
        <v>7357</v>
      </c>
      <c r="F4684" t="s">
        <v>21528</v>
      </c>
      <c r="G4684" t="s">
        <v>21529</v>
      </c>
      <c r="H4684" t="s">
        <v>6870</v>
      </c>
      <c r="I4684" t="s">
        <v>6871</v>
      </c>
      <c r="J4684">
        <v>3</v>
      </c>
      <c r="K4684">
        <v>1</v>
      </c>
      <c r="L4684" t="s">
        <v>6881</v>
      </c>
      <c r="M4684" t="s">
        <v>6873</v>
      </c>
      <c r="N4684" t="s">
        <v>6874</v>
      </c>
      <c r="O4684" t="s">
        <v>6875</v>
      </c>
      <c r="P4684" t="s">
        <v>6874</v>
      </c>
      <c r="Q4684" t="s">
        <v>6875</v>
      </c>
      <c r="R4684" t="s">
        <v>6874</v>
      </c>
      <c r="S4684">
        <v>4.8154339999999998</v>
      </c>
      <c r="T4684">
        <v>-75.712456000000003</v>
      </c>
      <c r="U4684" t="s">
        <v>21530</v>
      </c>
    </row>
    <row r="4685" spans="1:21" x14ac:dyDescent="0.3">
      <c r="A4685" t="s">
        <v>21531</v>
      </c>
      <c r="B4685" t="s">
        <v>370</v>
      </c>
      <c r="C4685" t="s">
        <v>11185</v>
      </c>
      <c r="D4685" t="s">
        <v>7124</v>
      </c>
      <c r="E4685" t="s">
        <v>7357</v>
      </c>
      <c r="F4685" t="s">
        <v>21532</v>
      </c>
      <c r="G4685" t="s">
        <v>21533</v>
      </c>
      <c r="H4685" t="s">
        <v>6870</v>
      </c>
      <c r="I4685" t="s">
        <v>6871</v>
      </c>
      <c r="J4685">
        <v>1</v>
      </c>
      <c r="K4685">
        <v>0</v>
      </c>
      <c r="L4685" t="s">
        <v>6881</v>
      </c>
      <c r="M4685" t="s">
        <v>6873</v>
      </c>
      <c r="N4685" t="s">
        <v>6874</v>
      </c>
      <c r="O4685" t="s">
        <v>6874</v>
      </c>
      <c r="P4685" t="s">
        <v>6874</v>
      </c>
      <c r="Q4685" t="s">
        <v>6874</v>
      </c>
      <c r="R4685" t="s">
        <v>6874</v>
      </c>
      <c r="S4685">
        <v>4.8154500000000002</v>
      </c>
      <c r="T4685">
        <v>-75.712726000000004</v>
      </c>
      <c r="U4685" t="s">
        <v>21534</v>
      </c>
    </row>
    <row r="4686" spans="1:21" x14ac:dyDescent="0.3">
      <c r="A4686" t="s">
        <v>21535</v>
      </c>
      <c r="B4686" t="s">
        <v>370</v>
      </c>
      <c r="C4686" t="s">
        <v>11185</v>
      </c>
      <c r="D4686" t="s">
        <v>7124</v>
      </c>
      <c r="E4686" t="s">
        <v>7357</v>
      </c>
      <c r="F4686" t="s">
        <v>21536</v>
      </c>
      <c r="G4686" t="s">
        <v>21537</v>
      </c>
      <c r="H4686" t="s">
        <v>6934</v>
      </c>
      <c r="I4686" t="s">
        <v>6871</v>
      </c>
      <c r="J4686">
        <v>2</v>
      </c>
      <c r="K4686">
        <v>0</v>
      </c>
      <c r="L4686" t="s">
        <v>6890</v>
      </c>
      <c r="M4686" t="s">
        <v>6891</v>
      </c>
      <c r="N4686" t="s">
        <v>6874</v>
      </c>
      <c r="O4686" t="s">
        <v>6874</v>
      </c>
      <c r="P4686" t="s">
        <v>6874</v>
      </c>
      <c r="Q4686" t="s">
        <v>6874</v>
      </c>
      <c r="R4686" t="s">
        <v>6876</v>
      </c>
      <c r="S4686">
        <v>4.8156109999999996</v>
      </c>
      <c r="T4686">
        <v>-75.710454999999996</v>
      </c>
      <c r="U4686" t="s">
        <v>21538</v>
      </c>
    </row>
    <row r="4687" spans="1:21" x14ac:dyDescent="0.3">
      <c r="A4687" t="s">
        <v>21539</v>
      </c>
      <c r="B4687" t="s">
        <v>370</v>
      </c>
      <c r="C4687" t="s">
        <v>11185</v>
      </c>
      <c r="D4687" t="s">
        <v>7124</v>
      </c>
      <c r="E4687" t="s">
        <v>6866</v>
      </c>
      <c r="F4687" t="s">
        <v>21540</v>
      </c>
      <c r="G4687" t="s">
        <v>13058</v>
      </c>
      <c r="H4687" t="s">
        <v>6870</v>
      </c>
      <c r="I4687" t="s">
        <v>6871</v>
      </c>
      <c r="J4687">
        <v>5</v>
      </c>
      <c r="K4687">
        <v>0</v>
      </c>
      <c r="L4687" t="s">
        <v>6890</v>
      </c>
      <c r="M4687" t="s">
        <v>6891</v>
      </c>
      <c r="N4687" t="s">
        <v>6874</v>
      </c>
      <c r="O4687" t="s">
        <v>6874</v>
      </c>
      <c r="P4687" t="s">
        <v>6874</v>
      </c>
      <c r="Q4687" t="s">
        <v>6874</v>
      </c>
      <c r="R4687" t="s">
        <v>6874</v>
      </c>
      <c r="S4687">
        <v>4.8105580000000003</v>
      </c>
      <c r="T4687">
        <v>-75.677724999999995</v>
      </c>
      <c r="U4687" t="s">
        <v>21541</v>
      </c>
    </row>
    <row r="4688" spans="1:21" x14ac:dyDescent="0.3">
      <c r="A4688" t="s">
        <v>21542</v>
      </c>
      <c r="B4688" t="s">
        <v>370</v>
      </c>
      <c r="C4688" t="s">
        <v>11185</v>
      </c>
      <c r="D4688" t="s">
        <v>6866</v>
      </c>
      <c r="E4688" t="s">
        <v>7235</v>
      </c>
      <c r="F4688" t="s">
        <v>21543</v>
      </c>
      <c r="G4688" t="s">
        <v>13058</v>
      </c>
      <c r="H4688" t="s">
        <v>6870</v>
      </c>
      <c r="I4688" t="s">
        <v>6871</v>
      </c>
      <c r="J4688">
        <v>2</v>
      </c>
      <c r="K4688">
        <v>0</v>
      </c>
      <c r="L4688" t="s">
        <v>6872</v>
      </c>
      <c r="M4688" t="s">
        <v>6894</v>
      </c>
      <c r="N4688" t="s">
        <v>6874</v>
      </c>
      <c r="O4688" t="s">
        <v>6875</v>
      </c>
      <c r="P4688" t="s">
        <v>6874</v>
      </c>
      <c r="Q4688" t="s">
        <v>6874</v>
      </c>
      <c r="R4688" t="s">
        <v>6874</v>
      </c>
      <c r="S4688">
        <v>4.8105580000000003</v>
      </c>
      <c r="T4688">
        <v>-75.677724999999995</v>
      </c>
      <c r="U4688" t="s">
        <v>21544</v>
      </c>
    </row>
    <row r="4689" spans="1:21" x14ac:dyDescent="0.3">
      <c r="A4689" t="s">
        <v>21545</v>
      </c>
      <c r="B4689" t="s">
        <v>370</v>
      </c>
      <c r="C4689" t="s">
        <v>11185</v>
      </c>
      <c r="D4689" t="s">
        <v>6866</v>
      </c>
      <c r="E4689" t="s">
        <v>7235</v>
      </c>
      <c r="F4689" t="s">
        <v>21546</v>
      </c>
      <c r="G4689" t="s">
        <v>13058</v>
      </c>
      <c r="H4689" t="s">
        <v>6870</v>
      </c>
      <c r="I4689" t="s">
        <v>6871</v>
      </c>
      <c r="J4689">
        <v>2</v>
      </c>
      <c r="K4689">
        <v>0</v>
      </c>
      <c r="L4689" t="s">
        <v>6890</v>
      </c>
      <c r="M4689" t="s">
        <v>6891</v>
      </c>
      <c r="N4689" t="s">
        <v>6874</v>
      </c>
      <c r="O4689" t="s">
        <v>6874</v>
      </c>
      <c r="P4689" t="s">
        <v>6874</v>
      </c>
      <c r="Q4689" t="s">
        <v>6874</v>
      </c>
      <c r="R4689" t="s">
        <v>6874</v>
      </c>
      <c r="S4689">
        <v>4.8105580000000003</v>
      </c>
      <c r="T4689">
        <v>-75.677724999999995</v>
      </c>
      <c r="U4689" t="s">
        <v>21547</v>
      </c>
    </row>
    <row r="4690" spans="1:21" x14ac:dyDescent="0.3">
      <c r="A4690" t="s">
        <v>21548</v>
      </c>
      <c r="B4690" t="s">
        <v>370</v>
      </c>
      <c r="C4690" t="s">
        <v>11185</v>
      </c>
      <c r="D4690" t="s">
        <v>7124</v>
      </c>
      <c r="E4690" t="s">
        <v>7357</v>
      </c>
      <c r="F4690" t="s">
        <v>21549</v>
      </c>
      <c r="G4690" t="s">
        <v>13058</v>
      </c>
      <c r="H4690" t="s">
        <v>6870</v>
      </c>
      <c r="I4690" t="s">
        <v>6871</v>
      </c>
      <c r="J4690" t="s">
        <v>370</v>
      </c>
      <c r="K4690" t="s">
        <v>370</v>
      </c>
      <c r="L4690" t="s">
        <v>6890</v>
      </c>
      <c r="M4690" t="s">
        <v>6891</v>
      </c>
      <c r="N4690" t="s">
        <v>6874</v>
      </c>
      <c r="O4690" t="s">
        <v>6874</v>
      </c>
      <c r="P4690" t="s">
        <v>6874</v>
      </c>
      <c r="Q4690" t="s">
        <v>6874</v>
      </c>
      <c r="R4690" t="s">
        <v>6874</v>
      </c>
      <c r="S4690">
        <v>4.8148980000000003</v>
      </c>
      <c r="T4690">
        <v>-75.711260999999993</v>
      </c>
      <c r="U4690" t="s">
        <v>21550</v>
      </c>
    </row>
    <row r="4691" spans="1:21" x14ac:dyDescent="0.3">
      <c r="A4691" t="s">
        <v>21551</v>
      </c>
      <c r="B4691" t="s">
        <v>370</v>
      </c>
      <c r="C4691" t="s">
        <v>370</v>
      </c>
      <c r="D4691" t="s">
        <v>7124</v>
      </c>
      <c r="E4691" t="s">
        <v>7357</v>
      </c>
      <c r="F4691" t="s">
        <v>21552</v>
      </c>
      <c r="G4691" t="s">
        <v>17241</v>
      </c>
      <c r="H4691" t="s">
        <v>6870</v>
      </c>
      <c r="I4691" t="s">
        <v>6871</v>
      </c>
      <c r="J4691">
        <v>4</v>
      </c>
      <c r="K4691">
        <v>1</v>
      </c>
      <c r="L4691" t="s">
        <v>6881</v>
      </c>
      <c r="M4691" t="s">
        <v>6873</v>
      </c>
      <c r="N4691" t="s">
        <v>6874</v>
      </c>
      <c r="O4691" t="s">
        <v>6875</v>
      </c>
      <c r="P4691" t="s">
        <v>6874</v>
      </c>
      <c r="Q4691" t="s">
        <v>6874</v>
      </c>
      <c r="R4691" t="s">
        <v>6876</v>
      </c>
      <c r="S4691">
        <v>4.8148039999999996</v>
      </c>
      <c r="T4691">
        <v>-75.711436000000006</v>
      </c>
      <c r="U4691" t="s">
        <v>21553</v>
      </c>
    </row>
    <row r="4692" spans="1:21" x14ac:dyDescent="0.3">
      <c r="A4692" t="s">
        <v>21554</v>
      </c>
      <c r="B4692" t="s">
        <v>370</v>
      </c>
      <c r="C4692" t="s">
        <v>11185</v>
      </c>
      <c r="D4692" t="s">
        <v>7124</v>
      </c>
      <c r="E4692" t="s">
        <v>7357</v>
      </c>
      <c r="F4692" t="s">
        <v>21555</v>
      </c>
      <c r="G4692" t="s">
        <v>13058</v>
      </c>
      <c r="H4692" t="s">
        <v>6870</v>
      </c>
      <c r="I4692" t="s">
        <v>6871</v>
      </c>
      <c r="J4692" t="s">
        <v>370</v>
      </c>
      <c r="K4692" t="s">
        <v>370</v>
      </c>
      <c r="L4692" t="s">
        <v>6872</v>
      </c>
      <c r="M4692" t="s">
        <v>6873</v>
      </c>
      <c r="N4692" t="s">
        <v>6874</v>
      </c>
      <c r="O4692" t="s">
        <v>6875</v>
      </c>
      <c r="P4692" t="s">
        <v>6875</v>
      </c>
      <c r="Q4692" t="s">
        <v>6874</v>
      </c>
      <c r="R4692" t="s">
        <v>6876</v>
      </c>
      <c r="S4692">
        <v>4.8148739999999997</v>
      </c>
      <c r="T4692">
        <v>-75.711534999999998</v>
      </c>
      <c r="U4692" t="s">
        <v>21556</v>
      </c>
    </row>
    <row r="4693" spans="1:21" x14ac:dyDescent="0.3">
      <c r="A4693" t="s">
        <v>21557</v>
      </c>
      <c r="B4693" t="s">
        <v>370</v>
      </c>
      <c r="C4693" t="s">
        <v>11185</v>
      </c>
      <c r="D4693" t="s">
        <v>7124</v>
      </c>
      <c r="E4693" t="s">
        <v>7357</v>
      </c>
      <c r="F4693" t="s">
        <v>21558</v>
      </c>
      <c r="G4693" t="s">
        <v>13058</v>
      </c>
      <c r="H4693" t="s">
        <v>6870</v>
      </c>
      <c r="I4693" t="s">
        <v>6871</v>
      </c>
      <c r="J4693">
        <v>3</v>
      </c>
      <c r="K4693">
        <v>1</v>
      </c>
      <c r="L4693" t="s">
        <v>6881</v>
      </c>
      <c r="M4693" t="s">
        <v>6873</v>
      </c>
      <c r="N4693" t="s">
        <v>6874</v>
      </c>
      <c r="O4693" t="s">
        <v>6875</v>
      </c>
      <c r="P4693" t="s">
        <v>6874</v>
      </c>
      <c r="Q4693" t="s">
        <v>6874</v>
      </c>
      <c r="R4693" t="s">
        <v>6874</v>
      </c>
      <c r="S4693">
        <v>4.8149350000000002</v>
      </c>
      <c r="T4693">
        <v>-75.711588000000006</v>
      </c>
      <c r="U4693" t="s">
        <v>21559</v>
      </c>
    </row>
    <row r="4694" spans="1:21" x14ac:dyDescent="0.3">
      <c r="A4694" t="s">
        <v>21560</v>
      </c>
      <c r="B4694" t="s">
        <v>370</v>
      </c>
      <c r="C4694" t="s">
        <v>11185</v>
      </c>
      <c r="D4694" t="s">
        <v>7124</v>
      </c>
      <c r="E4694" t="s">
        <v>7357</v>
      </c>
      <c r="F4694" t="s">
        <v>21561</v>
      </c>
      <c r="G4694" t="s">
        <v>13058</v>
      </c>
      <c r="H4694" t="s">
        <v>6870</v>
      </c>
      <c r="I4694" t="s">
        <v>6871</v>
      </c>
      <c r="J4694" t="s">
        <v>370</v>
      </c>
      <c r="K4694">
        <v>1</v>
      </c>
      <c r="L4694" t="s">
        <v>6881</v>
      </c>
      <c r="M4694" t="s">
        <v>6873</v>
      </c>
      <c r="N4694" t="s">
        <v>6874</v>
      </c>
      <c r="O4694" t="s">
        <v>6874</v>
      </c>
      <c r="P4694" t="s">
        <v>6876</v>
      </c>
      <c r="Q4694" t="s">
        <v>6876</v>
      </c>
      <c r="R4694" t="s">
        <v>6876</v>
      </c>
      <c r="S4694">
        <v>4.8148340000000003</v>
      </c>
      <c r="T4694">
        <v>-75.711656000000005</v>
      </c>
      <c r="U4694" t="s">
        <v>21562</v>
      </c>
    </row>
    <row r="4695" spans="1:21" x14ac:dyDescent="0.3">
      <c r="A4695" t="s">
        <v>21563</v>
      </c>
      <c r="B4695" t="s">
        <v>370</v>
      </c>
      <c r="C4695" t="s">
        <v>11185</v>
      </c>
      <c r="D4695" t="s">
        <v>7124</v>
      </c>
      <c r="E4695" t="s">
        <v>7357</v>
      </c>
      <c r="F4695" t="s">
        <v>21564</v>
      </c>
      <c r="G4695" t="s">
        <v>13058</v>
      </c>
      <c r="H4695" t="s">
        <v>6870</v>
      </c>
      <c r="I4695" t="s">
        <v>6871</v>
      </c>
      <c r="J4695">
        <v>2</v>
      </c>
      <c r="K4695">
        <v>0</v>
      </c>
      <c r="L4695" t="s">
        <v>6881</v>
      </c>
      <c r="M4695" t="s">
        <v>6873</v>
      </c>
      <c r="N4695" t="s">
        <v>6874</v>
      </c>
      <c r="O4695" t="s">
        <v>6875</v>
      </c>
      <c r="P4695" t="s">
        <v>6874</v>
      </c>
      <c r="Q4695" t="s">
        <v>6874</v>
      </c>
      <c r="R4695" t="s">
        <v>6876</v>
      </c>
      <c r="S4695">
        <v>4.8151780000000004</v>
      </c>
      <c r="T4695">
        <v>-75.712162000000006</v>
      </c>
      <c r="U4695" t="s">
        <v>21565</v>
      </c>
    </row>
    <row r="4696" spans="1:21" x14ac:dyDescent="0.3">
      <c r="A4696" t="s">
        <v>21566</v>
      </c>
      <c r="B4696" t="s">
        <v>370</v>
      </c>
      <c r="C4696" t="s">
        <v>11185</v>
      </c>
      <c r="D4696" t="s">
        <v>7124</v>
      </c>
      <c r="E4696" t="s">
        <v>7357</v>
      </c>
      <c r="F4696" t="s">
        <v>21567</v>
      </c>
      <c r="G4696" t="s">
        <v>13058</v>
      </c>
      <c r="H4696" t="s">
        <v>6870</v>
      </c>
      <c r="I4696" t="s">
        <v>6871</v>
      </c>
      <c r="J4696">
        <v>1</v>
      </c>
      <c r="K4696">
        <v>2</v>
      </c>
      <c r="L4696" t="s">
        <v>6872</v>
      </c>
      <c r="M4696" t="s">
        <v>6894</v>
      </c>
      <c r="N4696" t="s">
        <v>6874</v>
      </c>
      <c r="O4696" t="s">
        <v>6875</v>
      </c>
      <c r="P4696" t="s">
        <v>6874</v>
      </c>
      <c r="Q4696" t="s">
        <v>6874</v>
      </c>
      <c r="R4696" t="s">
        <v>6876</v>
      </c>
      <c r="S4696">
        <v>4.8150320000000004</v>
      </c>
      <c r="T4696">
        <v>-75.712457000000001</v>
      </c>
      <c r="U4696" t="s">
        <v>21568</v>
      </c>
    </row>
    <row r="4697" spans="1:21" x14ac:dyDescent="0.3">
      <c r="A4697" t="s">
        <v>21569</v>
      </c>
      <c r="B4697" t="s">
        <v>370</v>
      </c>
      <c r="C4697" t="s">
        <v>11185</v>
      </c>
      <c r="D4697" t="s">
        <v>7124</v>
      </c>
      <c r="E4697" t="s">
        <v>7357</v>
      </c>
      <c r="F4697" t="s">
        <v>21570</v>
      </c>
      <c r="G4697" t="s">
        <v>13058</v>
      </c>
      <c r="H4697" t="s">
        <v>6870</v>
      </c>
      <c r="I4697" t="s">
        <v>6871</v>
      </c>
      <c r="J4697">
        <v>1</v>
      </c>
      <c r="K4697">
        <v>2</v>
      </c>
      <c r="L4697" t="s">
        <v>6890</v>
      </c>
      <c r="M4697" t="s">
        <v>6891</v>
      </c>
      <c r="N4697" t="s">
        <v>6874</v>
      </c>
      <c r="O4697" t="s">
        <v>6874</v>
      </c>
      <c r="P4697" t="s">
        <v>6874</v>
      </c>
      <c r="Q4697" t="s">
        <v>6874</v>
      </c>
      <c r="R4697" t="s">
        <v>6876</v>
      </c>
      <c r="S4697">
        <v>4.8149150000000001</v>
      </c>
      <c r="T4697">
        <v>-75.712457999999998</v>
      </c>
      <c r="U4697" t="s">
        <v>21571</v>
      </c>
    </row>
    <row r="4698" spans="1:21" x14ac:dyDescent="0.3">
      <c r="A4698" t="s">
        <v>21572</v>
      </c>
      <c r="B4698" t="s">
        <v>370</v>
      </c>
      <c r="C4698" t="s">
        <v>11185</v>
      </c>
      <c r="D4698" t="s">
        <v>7124</v>
      </c>
      <c r="E4698" t="s">
        <v>7357</v>
      </c>
      <c r="F4698" t="s">
        <v>21573</v>
      </c>
      <c r="G4698" t="s">
        <v>13058</v>
      </c>
      <c r="H4698" t="s">
        <v>6870</v>
      </c>
      <c r="I4698" t="s">
        <v>6871</v>
      </c>
      <c r="J4698">
        <v>3</v>
      </c>
      <c r="K4698">
        <v>1</v>
      </c>
      <c r="L4698" t="s">
        <v>6872</v>
      </c>
      <c r="M4698" t="s">
        <v>6894</v>
      </c>
      <c r="N4698" t="s">
        <v>6874</v>
      </c>
      <c r="O4698" t="s">
        <v>6874</v>
      </c>
      <c r="P4698" t="s">
        <v>6874</v>
      </c>
      <c r="Q4698" t="s">
        <v>6875</v>
      </c>
      <c r="R4698" t="s">
        <v>6876</v>
      </c>
      <c r="S4698">
        <v>4.8149100000000002</v>
      </c>
      <c r="T4698">
        <v>-75.712404000000006</v>
      </c>
      <c r="U4698" t="s">
        <v>21574</v>
      </c>
    </row>
    <row r="4699" spans="1:21" x14ac:dyDescent="0.3">
      <c r="A4699" t="s">
        <v>21575</v>
      </c>
      <c r="B4699" t="s">
        <v>370</v>
      </c>
      <c r="C4699" t="s">
        <v>11178</v>
      </c>
      <c r="D4699" t="s">
        <v>7124</v>
      </c>
      <c r="E4699" t="s">
        <v>21576</v>
      </c>
      <c r="F4699" t="s">
        <v>21577</v>
      </c>
      <c r="G4699" t="s">
        <v>13058</v>
      </c>
      <c r="H4699" t="s">
        <v>6870</v>
      </c>
      <c r="I4699" t="s">
        <v>6871</v>
      </c>
      <c r="J4699">
        <v>8</v>
      </c>
      <c r="K4699">
        <v>1</v>
      </c>
      <c r="L4699" t="s">
        <v>6881</v>
      </c>
      <c r="M4699" t="s">
        <v>6873</v>
      </c>
      <c r="N4699" t="s">
        <v>6874</v>
      </c>
      <c r="O4699" t="s">
        <v>6875</v>
      </c>
      <c r="P4699" t="s">
        <v>6874</v>
      </c>
      <c r="Q4699" t="s">
        <v>6874</v>
      </c>
      <c r="R4699" t="s">
        <v>6874</v>
      </c>
      <c r="S4699">
        <v>4.8083090000000004</v>
      </c>
      <c r="T4699">
        <v>-75.686760000000007</v>
      </c>
      <c r="U4699" t="s">
        <v>21578</v>
      </c>
    </row>
    <row r="4700" spans="1:21" x14ac:dyDescent="0.3">
      <c r="A4700" t="s">
        <v>21579</v>
      </c>
      <c r="B4700" t="s">
        <v>370</v>
      </c>
      <c r="C4700" t="s">
        <v>11192</v>
      </c>
      <c r="D4700" t="s">
        <v>7394</v>
      </c>
      <c r="E4700" t="s">
        <v>7395</v>
      </c>
      <c r="F4700" t="s">
        <v>21580</v>
      </c>
      <c r="G4700" t="s">
        <v>21581</v>
      </c>
      <c r="H4700" t="s">
        <v>6870</v>
      </c>
      <c r="I4700" t="s">
        <v>6871</v>
      </c>
      <c r="J4700">
        <v>3</v>
      </c>
      <c r="K4700">
        <v>0</v>
      </c>
      <c r="L4700" t="s">
        <v>6881</v>
      </c>
      <c r="M4700" t="s">
        <v>6873</v>
      </c>
      <c r="N4700" t="s">
        <v>6876</v>
      </c>
      <c r="O4700" t="s">
        <v>6875</v>
      </c>
      <c r="P4700" t="s">
        <v>6874</v>
      </c>
      <c r="Q4700" t="s">
        <v>6875</v>
      </c>
      <c r="R4700" t="s">
        <v>6876</v>
      </c>
      <c r="S4700">
        <v>4.7273050000000003</v>
      </c>
      <c r="T4700">
        <v>-75.634229000000005</v>
      </c>
      <c r="U4700" t="s">
        <v>21582</v>
      </c>
    </row>
    <row r="4701" spans="1:21" x14ac:dyDescent="0.3">
      <c r="A4701" t="s">
        <v>21583</v>
      </c>
      <c r="B4701" t="s">
        <v>370</v>
      </c>
      <c r="C4701" t="s">
        <v>11178</v>
      </c>
      <c r="D4701" t="s">
        <v>7034</v>
      </c>
      <c r="E4701" t="s">
        <v>7035</v>
      </c>
      <c r="F4701" t="s">
        <v>21584</v>
      </c>
      <c r="G4701" t="s">
        <v>13058</v>
      </c>
      <c r="H4701" t="s">
        <v>6870</v>
      </c>
      <c r="I4701" t="s">
        <v>6880</v>
      </c>
      <c r="J4701">
        <v>2</v>
      </c>
      <c r="K4701">
        <v>0</v>
      </c>
      <c r="L4701" t="s">
        <v>6890</v>
      </c>
      <c r="M4701" t="s">
        <v>6891</v>
      </c>
      <c r="N4701" t="s">
        <v>6874</v>
      </c>
      <c r="O4701" t="s">
        <v>6874</v>
      </c>
      <c r="P4701" t="s">
        <v>6874</v>
      </c>
      <c r="Q4701" t="s">
        <v>6874</v>
      </c>
      <c r="R4701" t="s">
        <v>6874</v>
      </c>
      <c r="S4701">
        <v>4.7952909999999997</v>
      </c>
      <c r="T4701">
        <v>-75.697023000000002</v>
      </c>
      <c r="U4701" t="s">
        <v>21585</v>
      </c>
    </row>
    <row r="4702" spans="1:21" x14ac:dyDescent="0.3">
      <c r="A4702" t="s">
        <v>21586</v>
      </c>
      <c r="B4702" t="s">
        <v>370</v>
      </c>
      <c r="C4702" t="s">
        <v>11185</v>
      </c>
      <c r="D4702" t="s">
        <v>6921</v>
      </c>
      <c r="E4702" t="s">
        <v>7947</v>
      </c>
      <c r="F4702" t="s">
        <v>21587</v>
      </c>
      <c r="G4702" t="s">
        <v>21588</v>
      </c>
      <c r="H4702" t="s">
        <v>6870</v>
      </c>
      <c r="I4702" t="s">
        <v>6871</v>
      </c>
      <c r="J4702">
        <v>8</v>
      </c>
      <c r="K4702">
        <v>1</v>
      </c>
      <c r="L4702" t="s">
        <v>6890</v>
      </c>
      <c r="M4702" t="s">
        <v>6873</v>
      </c>
      <c r="N4702" t="s">
        <v>6874</v>
      </c>
      <c r="O4702" t="s">
        <v>6874</v>
      </c>
      <c r="P4702" t="s">
        <v>6874</v>
      </c>
      <c r="Q4702" t="s">
        <v>6874</v>
      </c>
      <c r="R4702" t="s">
        <v>6874</v>
      </c>
      <c r="S4702">
        <v>4.8005069999999996</v>
      </c>
      <c r="T4702">
        <v>-75.690527000000003</v>
      </c>
      <c r="U4702" t="s">
        <v>21589</v>
      </c>
    </row>
    <row r="4703" spans="1:21" x14ac:dyDescent="0.3">
      <c r="A4703" t="s">
        <v>21590</v>
      </c>
      <c r="B4703" t="s">
        <v>370</v>
      </c>
      <c r="C4703" t="s">
        <v>11189</v>
      </c>
      <c r="D4703" t="s">
        <v>6921</v>
      </c>
      <c r="E4703" t="s">
        <v>7947</v>
      </c>
      <c r="F4703" t="s">
        <v>21587</v>
      </c>
      <c r="G4703" t="s">
        <v>21588</v>
      </c>
      <c r="H4703" t="s">
        <v>6870</v>
      </c>
      <c r="I4703" t="s">
        <v>20116</v>
      </c>
      <c r="J4703">
        <v>7</v>
      </c>
      <c r="K4703">
        <v>1</v>
      </c>
      <c r="L4703" t="s">
        <v>6881</v>
      </c>
      <c r="M4703" t="s">
        <v>6873</v>
      </c>
      <c r="N4703" t="s">
        <v>6874</v>
      </c>
      <c r="O4703" t="s">
        <v>6992</v>
      </c>
      <c r="P4703" t="s">
        <v>6874</v>
      </c>
      <c r="Q4703" t="s">
        <v>6874</v>
      </c>
      <c r="R4703" t="s">
        <v>6874</v>
      </c>
      <c r="S4703">
        <v>4.8005069999999996</v>
      </c>
      <c r="T4703">
        <v>-75.690527000000003</v>
      </c>
      <c r="U4703" t="s">
        <v>21591</v>
      </c>
    </row>
    <row r="4704" spans="1:21" x14ac:dyDescent="0.3">
      <c r="A4704" t="s">
        <v>21592</v>
      </c>
      <c r="B4704" t="s">
        <v>370</v>
      </c>
      <c r="C4704" t="s">
        <v>11189</v>
      </c>
      <c r="D4704" t="s">
        <v>6921</v>
      </c>
      <c r="E4704" t="s">
        <v>7947</v>
      </c>
      <c r="F4704" t="s">
        <v>21587</v>
      </c>
      <c r="G4704" t="s">
        <v>21588</v>
      </c>
      <c r="H4704" t="s">
        <v>6870</v>
      </c>
      <c r="I4704" t="s">
        <v>20116</v>
      </c>
      <c r="J4704">
        <v>7</v>
      </c>
      <c r="K4704">
        <v>1</v>
      </c>
      <c r="L4704" t="s">
        <v>6881</v>
      </c>
      <c r="M4704" t="s">
        <v>6873</v>
      </c>
      <c r="N4704" t="s">
        <v>6874</v>
      </c>
      <c r="O4704" t="s">
        <v>6992</v>
      </c>
      <c r="P4704" t="s">
        <v>6874</v>
      </c>
      <c r="Q4704" t="s">
        <v>6874</v>
      </c>
      <c r="R4704" t="s">
        <v>6874</v>
      </c>
      <c r="S4704">
        <v>4.8005069999999996</v>
      </c>
      <c r="T4704">
        <v>-75.690527000000003</v>
      </c>
      <c r="U4704" t="s">
        <v>21593</v>
      </c>
    </row>
    <row r="4705" spans="1:21" x14ac:dyDescent="0.3">
      <c r="A4705" t="s">
        <v>21594</v>
      </c>
      <c r="B4705" t="s">
        <v>370</v>
      </c>
      <c r="C4705" t="s">
        <v>11178</v>
      </c>
      <c r="D4705" t="s">
        <v>7400</v>
      </c>
      <c r="E4705" t="s">
        <v>21595</v>
      </c>
      <c r="F4705" t="s">
        <v>21596</v>
      </c>
      <c r="G4705" t="s">
        <v>21597</v>
      </c>
      <c r="H4705" t="s">
        <v>6870</v>
      </c>
      <c r="I4705" t="s">
        <v>6880</v>
      </c>
      <c r="J4705">
        <v>4</v>
      </c>
      <c r="K4705">
        <v>0</v>
      </c>
      <c r="L4705" t="s">
        <v>6881</v>
      </c>
      <c r="M4705" t="s">
        <v>6873</v>
      </c>
      <c r="N4705" t="s">
        <v>6874</v>
      </c>
      <c r="O4705" t="s">
        <v>6875</v>
      </c>
      <c r="P4705" t="s">
        <v>6874</v>
      </c>
      <c r="Q4705" t="s">
        <v>6874</v>
      </c>
      <c r="R4705" t="s">
        <v>6876</v>
      </c>
      <c r="S4705">
        <v>4.8061489999999996</v>
      </c>
      <c r="T4705">
        <v>-75.749307999999999</v>
      </c>
      <c r="U4705" t="s">
        <v>21598</v>
      </c>
    </row>
    <row r="4706" spans="1:21" x14ac:dyDescent="0.3">
      <c r="A4706" t="s">
        <v>21599</v>
      </c>
      <c r="B4706" t="s">
        <v>370</v>
      </c>
      <c r="C4706" t="s">
        <v>11181</v>
      </c>
      <c r="D4706" t="s">
        <v>7124</v>
      </c>
      <c r="E4706" t="s">
        <v>6866</v>
      </c>
      <c r="F4706" t="s">
        <v>21600</v>
      </c>
      <c r="G4706" t="s">
        <v>21600</v>
      </c>
      <c r="H4706" t="s">
        <v>6870</v>
      </c>
      <c r="I4706" t="s">
        <v>6871</v>
      </c>
      <c r="J4706">
        <v>2</v>
      </c>
      <c r="K4706">
        <v>0</v>
      </c>
      <c r="L4706" t="s">
        <v>6881</v>
      </c>
      <c r="M4706" t="s">
        <v>6873</v>
      </c>
      <c r="N4706" t="s">
        <v>6874</v>
      </c>
      <c r="O4706" t="s">
        <v>6875</v>
      </c>
      <c r="P4706" t="s">
        <v>6875</v>
      </c>
      <c r="Q4706" t="s">
        <v>6875</v>
      </c>
      <c r="R4706" t="s">
        <v>6874</v>
      </c>
      <c r="S4706">
        <v>4.8125179999999999</v>
      </c>
      <c r="T4706">
        <v>-75.689171999999999</v>
      </c>
      <c r="U4706" t="s">
        <v>21601</v>
      </c>
    </row>
    <row r="4707" spans="1:21" x14ac:dyDescent="0.3">
      <c r="A4707" t="s">
        <v>21602</v>
      </c>
      <c r="B4707" t="s">
        <v>370</v>
      </c>
      <c r="C4707" t="s">
        <v>11181</v>
      </c>
      <c r="D4707" t="s">
        <v>7124</v>
      </c>
      <c r="E4707" t="s">
        <v>6866</v>
      </c>
      <c r="F4707" t="s">
        <v>21603</v>
      </c>
      <c r="G4707" t="s">
        <v>21603</v>
      </c>
      <c r="H4707" t="s">
        <v>6870</v>
      </c>
      <c r="I4707" t="s">
        <v>6871</v>
      </c>
      <c r="J4707">
        <v>3</v>
      </c>
      <c r="K4707">
        <v>0</v>
      </c>
      <c r="L4707" t="s">
        <v>6890</v>
      </c>
      <c r="M4707" t="s">
        <v>6891</v>
      </c>
      <c r="N4707" t="s">
        <v>6874</v>
      </c>
      <c r="O4707" t="s">
        <v>6874</v>
      </c>
      <c r="P4707" t="s">
        <v>6874</v>
      </c>
      <c r="Q4707" t="s">
        <v>6874</v>
      </c>
      <c r="R4707" t="s">
        <v>6874</v>
      </c>
      <c r="S4707">
        <v>4.8126179999999996</v>
      </c>
      <c r="T4707">
        <v>-75.689142000000004</v>
      </c>
      <c r="U4707" t="s">
        <v>21604</v>
      </c>
    </row>
    <row r="4708" spans="1:21" x14ac:dyDescent="0.3">
      <c r="A4708" t="s">
        <v>21605</v>
      </c>
      <c r="B4708" t="s">
        <v>370</v>
      </c>
      <c r="C4708" t="s">
        <v>11192</v>
      </c>
      <c r="D4708" t="s">
        <v>7124</v>
      </c>
      <c r="E4708" t="s">
        <v>7124</v>
      </c>
      <c r="F4708" t="s">
        <v>21606</v>
      </c>
      <c r="G4708" t="s">
        <v>21607</v>
      </c>
      <c r="H4708" t="s">
        <v>6870</v>
      </c>
      <c r="I4708" t="s">
        <v>6871</v>
      </c>
      <c r="J4708">
        <v>5</v>
      </c>
      <c r="K4708">
        <v>0</v>
      </c>
      <c r="L4708" t="s">
        <v>6881</v>
      </c>
      <c r="M4708" t="s">
        <v>6873</v>
      </c>
      <c r="N4708" t="s">
        <v>6874</v>
      </c>
      <c r="O4708" t="s">
        <v>6874</v>
      </c>
      <c r="P4708" t="s">
        <v>6874</v>
      </c>
      <c r="Q4708" t="s">
        <v>6874</v>
      </c>
      <c r="R4708" t="s">
        <v>6874</v>
      </c>
      <c r="S4708">
        <v>4.8141590000000001</v>
      </c>
      <c r="T4708">
        <v>-75.701147000000006</v>
      </c>
      <c r="U4708" t="s">
        <v>21608</v>
      </c>
    </row>
    <row r="4709" spans="1:21" x14ac:dyDescent="0.3">
      <c r="A4709" t="s">
        <v>21609</v>
      </c>
      <c r="B4709" t="s">
        <v>370</v>
      </c>
      <c r="C4709" t="s">
        <v>6876</v>
      </c>
      <c r="D4709" t="s">
        <v>7124</v>
      </c>
      <c r="E4709" t="s">
        <v>6866</v>
      </c>
      <c r="F4709" t="s">
        <v>21610</v>
      </c>
      <c r="G4709" t="s">
        <v>21610</v>
      </c>
      <c r="H4709" t="s">
        <v>6870</v>
      </c>
      <c r="I4709" t="s">
        <v>6886</v>
      </c>
      <c r="J4709">
        <v>2</v>
      </c>
      <c r="K4709">
        <v>0</v>
      </c>
      <c r="L4709" t="s">
        <v>6890</v>
      </c>
      <c r="M4709" t="s">
        <v>6891</v>
      </c>
      <c r="N4709" t="s">
        <v>6874</v>
      </c>
      <c r="O4709" t="s">
        <v>6874</v>
      </c>
      <c r="P4709" t="s">
        <v>6874</v>
      </c>
      <c r="Q4709" t="s">
        <v>6874</v>
      </c>
      <c r="R4709" t="s">
        <v>6874</v>
      </c>
      <c r="S4709">
        <v>4.812157</v>
      </c>
      <c r="T4709">
        <v>-75.689283000000003</v>
      </c>
      <c r="U4709" t="s">
        <v>21611</v>
      </c>
    </row>
    <row r="4710" spans="1:21" x14ac:dyDescent="0.3">
      <c r="A4710" t="s">
        <v>21612</v>
      </c>
      <c r="B4710" t="s">
        <v>370</v>
      </c>
      <c r="C4710" t="s">
        <v>11181</v>
      </c>
      <c r="D4710" t="s">
        <v>7124</v>
      </c>
      <c r="E4710" t="s">
        <v>6866</v>
      </c>
      <c r="F4710" t="s">
        <v>21613</v>
      </c>
      <c r="G4710" t="s">
        <v>21614</v>
      </c>
      <c r="H4710" t="s">
        <v>6870</v>
      </c>
      <c r="I4710" t="s">
        <v>6886</v>
      </c>
      <c r="J4710" t="s">
        <v>370</v>
      </c>
      <c r="K4710">
        <v>0</v>
      </c>
      <c r="L4710" t="s">
        <v>6890</v>
      </c>
      <c r="M4710" t="s">
        <v>6891</v>
      </c>
      <c r="N4710" t="s">
        <v>6874</v>
      </c>
      <c r="O4710" t="s">
        <v>6874</v>
      </c>
      <c r="P4710" t="s">
        <v>6874</v>
      </c>
      <c r="Q4710" t="s">
        <v>6874</v>
      </c>
      <c r="R4710" t="s">
        <v>6874</v>
      </c>
      <c r="S4710">
        <v>4.8127950000000004</v>
      </c>
      <c r="T4710">
        <v>-75.689245</v>
      </c>
      <c r="U4710" t="s">
        <v>21615</v>
      </c>
    </row>
    <row r="4711" spans="1:21" x14ac:dyDescent="0.3">
      <c r="A4711" t="s">
        <v>21616</v>
      </c>
      <c r="B4711" t="s">
        <v>370</v>
      </c>
      <c r="C4711" t="s">
        <v>11181</v>
      </c>
      <c r="D4711" t="s">
        <v>7124</v>
      </c>
      <c r="E4711" t="s">
        <v>21617</v>
      </c>
      <c r="F4711" t="s">
        <v>20377</v>
      </c>
      <c r="G4711" t="s">
        <v>20377</v>
      </c>
      <c r="H4711" t="s">
        <v>6870</v>
      </c>
      <c r="I4711" t="s">
        <v>6871</v>
      </c>
      <c r="J4711">
        <v>3</v>
      </c>
      <c r="K4711">
        <v>0</v>
      </c>
      <c r="L4711" t="s">
        <v>6872</v>
      </c>
      <c r="M4711" t="s">
        <v>6894</v>
      </c>
      <c r="N4711" t="s">
        <v>6874</v>
      </c>
      <c r="O4711" t="s">
        <v>6875</v>
      </c>
      <c r="P4711" t="s">
        <v>6874</v>
      </c>
      <c r="Q4711" t="s">
        <v>6875</v>
      </c>
      <c r="R4711" t="s">
        <v>6874</v>
      </c>
      <c r="S4711">
        <v>4.8128970000000004</v>
      </c>
      <c r="T4711">
        <v>-75.689159000000004</v>
      </c>
      <c r="U4711" t="s">
        <v>21618</v>
      </c>
    </row>
    <row r="4712" spans="1:21" x14ac:dyDescent="0.3">
      <c r="A4712" t="s">
        <v>21619</v>
      </c>
      <c r="B4712" t="s">
        <v>370</v>
      </c>
      <c r="C4712" t="s">
        <v>11181</v>
      </c>
      <c r="D4712" t="s">
        <v>7124</v>
      </c>
      <c r="E4712" t="s">
        <v>6866</v>
      </c>
      <c r="F4712" t="s">
        <v>21620</v>
      </c>
      <c r="G4712" t="s">
        <v>21620</v>
      </c>
      <c r="H4712" t="s">
        <v>6870</v>
      </c>
      <c r="I4712" t="s">
        <v>6871</v>
      </c>
      <c r="J4712">
        <v>5</v>
      </c>
      <c r="K4712">
        <v>0</v>
      </c>
      <c r="L4712" t="s">
        <v>6872</v>
      </c>
      <c r="M4712" t="s">
        <v>6894</v>
      </c>
      <c r="N4712" t="s">
        <v>6875</v>
      </c>
      <c r="O4712" t="s">
        <v>6876</v>
      </c>
      <c r="P4712" t="s">
        <v>6875</v>
      </c>
      <c r="Q4712" t="s">
        <v>6876</v>
      </c>
      <c r="R4712" t="s">
        <v>6874</v>
      </c>
      <c r="S4712">
        <v>4.8123230000000001</v>
      </c>
      <c r="T4712">
        <v>-75.689259000000007</v>
      </c>
      <c r="U4712" t="s">
        <v>21621</v>
      </c>
    </row>
    <row r="4713" spans="1:21" x14ac:dyDescent="0.3">
      <c r="A4713" t="s">
        <v>21622</v>
      </c>
      <c r="B4713" t="s">
        <v>370</v>
      </c>
      <c r="C4713" t="s">
        <v>6876</v>
      </c>
      <c r="D4713" t="s">
        <v>7124</v>
      </c>
      <c r="E4713" t="s">
        <v>6866</v>
      </c>
      <c r="F4713" t="s">
        <v>21623</v>
      </c>
      <c r="G4713" t="s">
        <v>21623</v>
      </c>
      <c r="H4713" t="s">
        <v>6870</v>
      </c>
      <c r="I4713" t="s">
        <v>6871</v>
      </c>
      <c r="J4713">
        <v>4</v>
      </c>
      <c r="K4713">
        <v>0</v>
      </c>
      <c r="L4713" t="s">
        <v>6890</v>
      </c>
      <c r="M4713" t="s">
        <v>6891</v>
      </c>
      <c r="N4713" t="s">
        <v>6874</v>
      </c>
      <c r="O4713" t="s">
        <v>6874</v>
      </c>
      <c r="P4713" t="s">
        <v>6874</v>
      </c>
      <c r="Q4713" t="s">
        <v>6874</v>
      </c>
      <c r="R4713" t="s">
        <v>6874</v>
      </c>
      <c r="S4713">
        <v>4.8170869999999999</v>
      </c>
      <c r="T4713">
        <v>-75.688920999999993</v>
      </c>
      <c r="U4713" t="s">
        <v>370</v>
      </c>
    </row>
    <row r="4714" spans="1:21" x14ac:dyDescent="0.3">
      <c r="A4714" t="s">
        <v>21624</v>
      </c>
      <c r="B4714" t="s">
        <v>370</v>
      </c>
      <c r="C4714" t="s">
        <v>6876</v>
      </c>
      <c r="D4714" t="s">
        <v>7124</v>
      </c>
      <c r="E4714" t="s">
        <v>6866</v>
      </c>
      <c r="F4714" t="s">
        <v>7007</v>
      </c>
      <c r="G4714" t="s">
        <v>21625</v>
      </c>
      <c r="H4714" t="s">
        <v>6870</v>
      </c>
      <c r="I4714" t="s">
        <v>6886</v>
      </c>
      <c r="J4714" t="s">
        <v>370</v>
      </c>
      <c r="K4714">
        <v>0</v>
      </c>
      <c r="L4714" t="s">
        <v>6881</v>
      </c>
      <c r="M4714" t="s">
        <v>6873</v>
      </c>
      <c r="N4714" t="s">
        <v>6874</v>
      </c>
      <c r="O4714" t="s">
        <v>6874</v>
      </c>
      <c r="P4714" t="s">
        <v>6874</v>
      </c>
      <c r="Q4714" t="s">
        <v>6874</v>
      </c>
      <c r="R4714" t="s">
        <v>6876</v>
      </c>
      <c r="S4714">
        <v>4.8132060000000001</v>
      </c>
      <c r="T4714">
        <v>-75.692689999999999</v>
      </c>
      <c r="U4714" t="s">
        <v>21626</v>
      </c>
    </row>
    <row r="4715" spans="1:21" x14ac:dyDescent="0.3">
      <c r="A4715" t="s">
        <v>21627</v>
      </c>
      <c r="B4715" t="s">
        <v>370</v>
      </c>
      <c r="C4715" t="s">
        <v>6876</v>
      </c>
      <c r="D4715" t="s">
        <v>7124</v>
      </c>
      <c r="E4715" t="s">
        <v>6866</v>
      </c>
      <c r="F4715" t="s">
        <v>21628</v>
      </c>
      <c r="G4715" t="s">
        <v>10457</v>
      </c>
      <c r="H4715" t="s">
        <v>6870</v>
      </c>
      <c r="I4715" t="s">
        <v>7836</v>
      </c>
      <c r="J4715" t="s">
        <v>370</v>
      </c>
      <c r="K4715">
        <v>0</v>
      </c>
      <c r="L4715" t="s">
        <v>6890</v>
      </c>
      <c r="M4715" t="s">
        <v>6891</v>
      </c>
      <c r="N4715" t="s">
        <v>6874</v>
      </c>
      <c r="O4715" t="s">
        <v>6874</v>
      </c>
      <c r="P4715" t="s">
        <v>6874</v>
      </c>
      <c r="Q4715" t="s">
        <v>6874</v>
      </c>
      <c r="R4715" t="s">
        <v>6874</v>
      </c>
      <c r="S4715">
        <v>4.8132820000000001</v>
      </c>
      <c r="T4715">
        <v>-75.692751000000001</v>
      </c>
      <c r="U4715" t="s">
        <v>10918</v>
      </c>
    </row>
    <row r="4716" spans="1:21" x14ac:dyDescent="0.3">
      <c r="A4716" t="s">
        <v>21629</v>
      </c>
      <c r="B4716" t="s">
        <v>370</v>
      </c>
      <c r="C4716" t="s">
        <v>11181</v>
      </c>
      <c r="D4716" t="s">
        <v>7124</v>
      </c>
      <c r="E4716" t="s">
        <v>6866</v>
      </c>
      <c r="F4716" t="s">
        <v>21630</v>
      </c>
      <c r="G4716" t="s">
        <v>21630</v>
      </c>
      <c r="H4716" t="s">
        <v>6870</v>
      </c>
      <c r="I4716" t="s">
        <v>7836</v>
      </c>
      <c r="J4716">
        <v>2</v>
      </c>
      <c r="K4716">
        <v>0</v>
      </c>
      <c r="L4716" t="s">
        <v>6881</v>
      </c>
      <c r="M4716" t="s">
        <v>6894</v>
      </c>
      <c r="N4716" t="s">
        <v>6876</v>
      </c>
      <c r="O4716" t="s">
        <v>6875</v>
      </c>
      <c r="P4716" t="s">
        <v>6876</v>
      </c>
      <c r="Q4716" t="s">
        <v>6875</v>
      </c>
      <c r="R4716" t="s">
        <v>6876</v>
      </c>
      <c r="S4716">
        <v>4.8087169999999997</v>
      </c>
      <c r="T4716">
        <v>-75.690601000000001</v>
      </c>
      <c r="U4716" t="s">
        <v>21631</v>
      </c>
    </row>
    <row r="4717" spans="1:21" x14ac:dyDescent="0.3">
      <c r="A4717" t="s">
        <v>21632</v>
      </c>
      <c r="B4717" t="s">
        <v>370</v>
      </c>
      <c r="C4717" t="s">
        <v>11185</v>
      </c>
      <c r="D4717" t="s">
        <v>6921</v>
      </c>
      <c r="E4717" t="s">
        <v>8803</v>
      </c>
      <c r="F4717" t="s">
        <v>21633</v>
      </c>
      <c r="G4717" t="s">
        <v>21634</v>
      </c>
      <c r="H4717" t="s">
        <v>6870</v>
      </c>
      <c r="I4717" t="s">
        <v>7029</v>
      </c>
      <c r="J4717">
        <v>6</v>
      </c>
      <c r="K4717">
        <v>1</v>
      </c>
      <c r="L4717" t="s">
        <v>6872</v>
      </c>
      <c r="M4717" t="s">
        <v>6873</v>
      </c>
      <c r="N4717" t="s">
        <v>6874</v>
      </c>
      <c r="O4717" t="s">
        <v>6875</v>
      </c>
      <c r="P4717" t="s">
        <v>6875</v>
      </c>
      <c r="Q4717" t="s">
        <v>6875</v>
      </c>
      <c r="R4717" t="s">
        <v>6874</v>
      </c>
      <c r="S4717">
        <v>4.7973189999999999</v>
      </c>
      <c r="T4717">
        <v>-75.693442000000005</v>
      </c>
      <c r="U4717" t="s">
        <v>21635</v>
      </c>
    </row>
    <row r="4718" spans="1:21" x14ac:dyDescent="0.3">
      <c r="A4718" t="s">
        <v>21636</v>
      </c>
      <c r="B4718" t="s">
        <v>370</v>
      </c>
      <c r="C4718" t="s">
        <v>11181</v>
      </c>
      <c r="D4718" t="s">
        <v>7124</v>
      </c>
      <c r="E4718" t="s">
        <v>6866</v>
      </c>
      <c r="F4718" t="s">
        <v>21637</v>
      </c>
      <c r="G4718" t="s">
        <v>21637</v>
      </c>
      <c r="H4718" t="s">
        <v>6870</v>
      </c>
      <c r="I4718" t="s">
        <v>16281</v>
      </c>
      <c r="J4718" t="s">
        <v>370</v>
      </c>
      <c r="K4718">
        <v>0</v>
      </c>
      <c r="L4718" t="s">
        <v>6881</v>
      </c>
      <c r="M4718" t="s">
        <v>6873</v>
      </c>
      <c r="N4718" t="s">
        <v>6874</v>
      </c>
      <c r="O4718" t="s">
        <v>6875</v>
      </c>
      <c r="P4718" t="s">
        <v>6874</v>
      </c>
      <c r="Q4718" t="s">
        <v>6875</v>
      </c>
      <c r="R4718" t="s">
        <v>6876</v>
      </c>
      <c r="S4718">
        <v>4.8120200000000004</v>
      </c>
      <c r="T4718">
        <v>-75.689497000000003</v>
      </c>
      <c r="U4718" t="s">
        <v>21638</v>
      </c>
    </row>
    <row r="4719" spans="1:21" x14ac:dyDescent="0.3">
      <c r="A4719" t="s">
        <v>21639</v>
      </c>
      <c r="B4719" t="s">
        <v>370</v>
      </c>
      <c r="C4719" t="s">
        <v>11181</v>
      </c>
      <c r="D4719" t="s">
        <v>7124</v>
      </c>
      <c r="E4719" t="s">
        <v>7124</v>
      </c>
      <c r="F4719" t="s">
        <v>21640</v>
      </c>
      <c r="G4719" t="s">
        <v>21641</v>
      </c>
      <c r="H4719" t="s">
        <v>6870</v>
      </c>
      <c r="I4719" t="s">
        <v>6886</v>
      </c>
      <c r="J4719">
        <v>1</v>
      </c>
      <c r="K4719">
        <v>0</v>
      </c>
      <c r="L4719" t="s">
        <v>6881</v>
      </c>
      <c r="M4719" t="s">
        <v>6873</v>
      </c>
      <c r="N4719" t="s">
        <v>6874</v>
      </c>
      <c r="O4719" t="s">
        <v>6874</v>
      </c>
      <c r="P4719" t="s">
        <v>6874</v>
      </c>
      <c r="Q4719" t="s">
        <v>6874</v>
      </c>
      <c r="R4719" t="s">
        <v>6876</v>
      </c>
      <c r="S4719">
        <v>4.8121879999999999</v>
      </c>
      <c r="T4719">
        <v>-75.689550999999994</v>
      </c>
      <c r="U4719" t="s">
        <v>21642</v>
      </c>
    </row>
    <row r="4720" spans="1:21" x14ac:dyDescent="0.3">
      <c r="A4720" t="s">
        <v>21643</v>
      </c>
      <c r="B4720" t="s">
        <v>370</v>
      </c>
      <c r="C4720" t="s">
        <v>6876</v>
      </c>
      <c r="D4720" t="s">
        <v>7124</v>
      </c>
      <c r="E4720" t="s">
        <v>6866</v>
      </c>
      <c r="F4720" t="s">
        <v>21644</v>
      </c>
      <c r="G4720" t="s">
        <v>21644</v>
      </c>
      <c r="H4720" t="s">
        <v>6870</v>
      </c>
      <c r="I4720" t="s">
        <v>6871</v>
      </c>
      <c r="J4720">
        <v>1</v>
      </c>
      <c r="K4720">
        <v>0</v>
      </c>
      <c r="L4720" t="s">
        <v>6872</v>
      </c>
      <c r="M4720" t="s">
        <v>6894</v>
      </c>
      <c r="N4720" t="s">
        <v>6874</v>
      </c>
      <c r="O4720" t="s">
        <v>6875</v>
      </c>
      <c r="P4720" t="s">
        <v>6875</v>
      </c>
      <c r="Q4720" t="s">
        <v>6875</v>
      </c>
      <c r="R4720" t="s">
        <v>6874</v>
      </c>
      <c r="S4720">
        <v>4.8127599999999999</v>
      </c>
      <c r="T4720">
        <v>-75.688571999999994</v>
      </c>
      <c r="U4720" t="s">
        <v>21645</v>
      </c>
    </row>
    <row r="4721" spans="1:21" x14ac:dyDescent="0.3">
      <c r="A4721" t="s">
        <v>21646</v>
      </c>
      <c r="B4721" t="s">
        <v>370</v>
      </c>
      <c r="C4721" t="s">
        <v>6876</v>
      </c>
      <c r="D4721" t="s">
        <v>7124</v>
      </c>
      <c r="E4721" t="s">
        <v>6866</v>
      </c>
      <c r="F4721" t="s">
        <v>21647</v>
      </c>
      <c r="G4721" t="s">
        <v>21648</v>
      </c>
      <c r="H4721" t="s">
        <v>6870</v>
      </c>
      <c r="I4721" t="s">
        <v>7836</v>
      </c>
      <c r="J4721" t="s">
        <v>370</v>
      </c>
      <c r="K4721">
        <v>0</v>
      </c>
      <c r="L4721" t="s">
        <v>6881</v>
      </c>
      <c r="M4721" t="s">
        <v>6873</v>
      </c>
      <c r="N4721" t="s">
        <v>6874</v>
      </c>
      <c r="O4721" t="s">
        <v>6875</v>
      </c>
      <c r="P4721" t="s">
        <v>6876</v>
      </c>
      <c r="Q4721" t="s">
        <v>6876</v>
      </c>
      <c r="R4721" t="s">
        <v>6876</v>
      </c>
      <c r="S4721">
        <v>4.8129390000000001</v>
      </c>
      <c r="T4721">
        <v>-75.688550000000006</v>
      </c>
      <c r="U4721" t="s">
        <v>21649</v>
      </c>
    </row>
    <row r="4722" spans="1:21" x14ac:dyDescent="0.3">
      <c r="A4722" t="s">
        <v>21650</v>
      </c>
      <c r="B4722" t="s">
        <v>370</v>
      </c>
      <c r="C4722" t="s">
        <v>11181</v>
      </c>
      <c r="D4722" t="s">
        <v>7124</v>
      </c>
      <c r="E4722" t="s">
        <v>7124</v>
      </c>
      <c r="F4722" t="s">
        <v>21651</v>
      </c>
      <c r="G4722" t="s">
        <v>21651</v>
      </c>
      <c r="H4722" t="s">
        <v>6870</v>
      </c>
      <c r="I4722" t="s">
        <v>7836</v>
      </c>
      <c r="J4722">
        <v>3</v>
      </c>
      <c r="K4722">
        <v>0</v>
      </c>
      <c r="L4722" t="s">
        <v>6881</v>
      </c>
      <c r="M4722" t="s">
        <v>6873</v>
      </c>
      <c r="N4722" t="s">
        <v>6874</v>
      </c>
      <c r="O4722" t="s">
        <v>6875</v>
      </c>
      <c r="P4722" t="s">
        <v>6874</v>
      </c>
      <c r="Q4722" t="s">
        <v>6875</v>
      </c>
      <c r="R4722" t="s">
        <v>6874</v>
      </c>
      <c r="S4722">
        <v>4.8126740000000003</v>
      </c>
      <c r="T4722">
        <v>-75.684983000000003</v>
      </c>
      <c r="U4722" t="s">
        <v>21652</v>
      </c>
    </row>
    <row r="4723" spans="1:21" x14ac:dyDescent="0.3">
      <c r="A4723" t="s">
        <v>21653</v>
      </c>
      <c r="B4723" t="s">
        <v>370</v>
      </c>
      <c r="C4723" t="s">
        <v>6876</v>
      </c>
      <c r="D4723" t="s">
        <v>7124</v>
      </c>
      <c r="E4723" t="s">
        <v>6866</v>
      </c>
      <c r="F4723" t="s">
        <v>21654</v>
      </c>
      <c r="G4723" t="s">
        <v>21654</v>
      </c>
      <c r="H4723" t="s">
        <v>6870</v>
      </c>
      <c r="I4723" t="s">
        <v>7836</v>
      </c>
      <c r="J4723">
        <v>4</v>
      </c>
      <c r="K4723">
        <v>0</v>
      </c>
      <c r="L4723" t="s">
        <v>6881</v>
      </c>
      <c r="M4723" t="s">
        <v>6873</v>
      </c>
      <c r="N4723" t="s">
        <v>6876</v>
      </c>
      <c r="O4723" t="s">
        <v>6875</v>
      </c>
      <c r="P4723" t="s">
        <v>6876</v>
      </c>
      <c r="Q4723" t="s">
        <v>6876</v>
      </c>
      <c r="R4723" t="s">
        <v>6874</v>
      </c>
      <c r="S4723">
        <v>4.8138560000000004</v>
      </c>
      <c r="T4723">
        <v>-75.688430999999994</v>
      </c>
      <c r="U4723" t="s">
        <v>21655</v>
      </c>
    </row>
    <row r="4724" spans="1:21" x14ac:dyDescent="0.3">
      <c r="A4724" t="s">
        <v>21656</v>
      </c>
      <c r="B4724" t="s">
        <v>370</v>
      </c>
      <c r="C4724" t="s">
        <v>11181</v>
      </c>
      <c r="D4724" t="s">
        <v>7124</v>
      </c>
      <c r="E4724" t="s">
        <v>6866</v>
      </c>
      <c r="F4724" t="s">
        <v>21657</v>
      </c>
      <c r="G4724" t="s">
        <v>21657</v>
      </c>
      <c r="H4724" t="s">
        <v>6870</v>
      </c>
      <c r="I4724" t="s">
        <v>6871</v>
      </c>
      <c r="J4724" t="s">
        <v>370</v>
      </c>
      <c r="K4724">
        <v>0</v>
      </c>
      <c r="L4724" t="s">
        <v>6872</v>
      </c>
      <c r="M4724" t="s">
        <v>6894</v>
      </c>
      <c r="N4724" t="s">
        <v>6875</v>
      </c>
      <c r="O4724" t="s">
        <v>6874</v>
      </c>
      <c r="P4724" t="s">
        <v>6876</v>
      </c>
      <c r="Q4724" t="s">
        <v>6876</v>
      </c>
      <c r="R4724" t="s">
        <v>6874</v>
      </c>
      <c r="S4724">
        <v>4.8128250000000001</v>
      </c>
      <c r="T4724">
        <v>-75.688564</v>
      </c>
      <c r="U4724" t="s">
        <v>21658</v>
      </c>
    </row>
    <row r="4725" spans="1:21" x14ac:dyDescent="0.3">
      <c r="A4725" t="s">
        <v>21659</v>
      </c>
      <c r="B4725" t="s">
        <v>370</v>
      </c>
      <c r="C4725" t="s">
        <v>6876</v>
      </c>
      <c r="D4725" t="s">
        <v>7124</v>
      </c>
      <c r="E4725" t="s">
        <v>6866</v>
      </c>
      <c r="F4725" t="s">
        <v>21660</v>
      </c>
      <c r="G4725" t="s">
        <v>21660</v>
      </c>
      <c r="H4725" t="s">
        <v>6870</v>
      </c>
      <c r="I4725" t="s">
        <v>7836</v>
      </c>
      <c r="J4725">
        <v>2</v>
      </c>
      <c r="K4725">
        <v>0</v>
      </c>
      <c r="L4725" t="s">
        <v>6872</v>
      </c>
      <c r="M4725" t="s">
        <v>6894</v>
      </c>
      <c r="N4725" t="s">
        <v>6874</v>
      </c>
      <c r="O4725" t="s">
        <v>6875</v>
      </c>
      <c r="P4725" t="s">
        <v>6876</v>
      </c>
      <c r="Q4725" t="s">
        <v>6874</v>
      </c>
      <c r="R4725" t="s">
        <v>6874</v>
      </c>
      <c r="S4725">
        <v>4.8119440000000004</v>
      </c>
      <c r="T4725">
        <v>-75.689285999999996</v>
      </c>
      <c r="U4725" t="s">
        <v>21661</v>
      </c>
    </row>
    <row r="4726" spans="1:21" x14ac:dyDescent="0.3">
      <c r="A4726" t="s">
        <v>21662</v>
      </c>
      <c r="B4726" t="s">
        <v>370</v>
      </c>
      <c r="C4726" t="s">
        <v>11189</v>
      </c>
      <c r="D4726" t="s">
        <v>7124</v>
      </c>
      <c r="E4726" t="s">
        <v>6866</v>
      </c>
      <c r="F4726" t="s">
        <v>21663</v>
      </c>
      <c r="G4726" t="s">
        <v>21663</v>
      </c>
      <c r="H4726" t="s">
        <v>6870</v>
      </c>
      <c r="I4726" t="s">
        <v>7836</v>
      </c>
      <c r="J4726">
        <v>3</v>
      </c>
      <c r="K4726">
        <v>1</v>
      </c>
      <c r="L4726" t="s">
        <v>6872</v>
      </c>
      <c r="M4726" t="s">
        <v>6894</v>
      </c>
      <c r="N4726" t="s">
        <v>6874</v>
      </c>
      <c r="O4726" t="s">
        <v>6876</v>
      </c>
      <c r="P4726" t="s">
        <v>6875</v>
      </c>
      <c r="Q4726" t="s">
        <v>6875</v>
      </c>
      <c r="R4726" t="s">
        <v>6874</v>
      </c>
      <c r="S4726">
        <v>4.8094859999999997</v>
      </c>
      <c r="T4726">
        <v>-75.688963000000001</v>
      </c>
      <c r="U4726" t="s">
        <v>21664</v>
      </c>
    </row>
    <row r="4727" spans="1:21" x14ac:dyDescent="0.3">
      <c r="A4727" t="s">
        <v>21665</v>
      </c>
      <c r="B4727" t="s">
        <v>370</v>
      </c>
      <c r="C4727" t="s">
        <v>11189</v>
      </c>
      <c r="D4727" t="s">
        <v>7124</v>
      </c>
      <c r="E4727" t="s">
        <v>6866</v>
      </c>
      <c r="F4727" t="s">
        <v>21666</v>
      </c>
      <c r="G4727" t="s">
        <v>21667</v>
      </c>
      <c r="H4727" t="s">
        <v>6870</v>
      </c>
      <c r="I4727" t="s">
        <v>6886</v>
      </c>
      <c r="J4727">
        <v>1</v>
      </c>
      <c r="K4727">
        <v>0</v>
      </c>
      <c r="L4727" t="s">
        <v>6872</v>
      </c>
      <c r="M4727" t="s">
        <v>6894</v>
      </c>
      <c r="N4727" t="s">
        <v>6875</v>
      </c>
      <c r="O4727" t="s">
        <v>6876</v>
      </c>
      <c r="P4727" t="s">
        <v>6874</v>
      </c>
      <c r="Q4727" t="s">
        <v>6875</v>
      </c>
      <c r="R4727" t="s">
        <v>6874</v>
      </c>
      <c r="S4727">
        <v>4.8105770000000003</v>
      </c>
      <c r="T4727">
        <v>-75.696881000000005</v>
      </c>
      <c r="U4727" t="s">
        <v>21668</v>
      </c>
    </row>
    <row r="4728" spans="1:21" x14ac:dyDescent="0.3">
      <c r="A4728" t="s">
        <v>21669</v>
      </c>
      <c r="B4728" t="s">
        <v>370</v>
      </c>
      <c r="C4728" t="s">
        <v>11189</v>
      </c>
      <c r="D4728" t="s">
        <v>7124</v>
      </c>
      <c r="E4728" t="s">
        <v>6866</v>
      </c>
      <c r="F4728" t="s">
        <v>21670</v>
      </c>
      <c r="G4728" t="s">
        <v>21671</v>
      </c>
      <c r="H4728" t="s">
        <v>6870</v>
      </c>
      <c r="I4728" t="s">
        <v>21672</v>
      </c>
      <c r="J4728">
        <v>3</v>
      </c>
      <c r="K4728">
        <v>0</v>
      </c>
      <c r="L4728" t="s">
        <v>6881</v>
      </c>
      <c r="M4728" t="s">
        <v>6891</v>
      </c>
      <c r="N4728" t="s">
        <v>6874</v>
      </c>
      <c r="O4728" t="s">
        <v>6874</v>
      </c>
      <c r="P4728" t="s">
        <v>6874</v>
      </c>
      <c r="Q4728" t="s">
        <v>6874</v>
      </c>
      <c r="R4728" t="s">
        <v>6874</v>
      </c>
      <c r="S4728">
        <v>4.8104769999999997</v>
      </c>
      <c r="T4728">
        <v>-75.695950999999994</v>
      </c>
      <c r="U4728" t="s">
        <v>21673</v>
      </c>
    </row>
    <row r="4729" spans="1:21" x14ac:dyDescent="0.3">
      <c r="A4729" t="s">
        <v>21674</v>
      </c>
      <c r="B4729" t="s">
        <v>370</v>
      </c>
      <c r="C4729" t="s">
        <v>11189</v>
      </c>
      <c r="D4729" t="s">
        <v>7124</v>
      </c>
      <c r="E4729" t="s">
        <v>6866</v>
      </c>
      <c r="F4729" t="s">
        <v>21675</v>
      </c>
      <c r="G4729" t="s">
        <v>21676</v>
      </c>
      <c r="H4729" t="s">
        <v>6870</v>
      </c>
      <c r="I4729" t="s">
        <v>6886</v>
      </c>
      <c r="J4729">
        <v>2</v>
      </c>
      <c r="K4729">
        <v>0</v>
      </c>
      <c r="L4729" t="s">
        <v>6881</v>
      </c>
      <c r="M4729" t="s">
        <v>6873</v>
      </c>
      <c r="N4729" t="s">
        <v>6874</v>
      </c>
      <c r="O4729" t="s">
        <v>6876</v>
      </c>
      <c r="P4729" t="s">
        <v>6874</v>
      </c>
      <c r="Q4729" t="s">
        <v>6874</v>
      </c>
      <c r="R4729" t="s">
        <v>6874</v>
      </c>
      <c r="S4729">
        <v>4.8104839999999998</v>
      </c>
      <c r="T4729">
        <v>-75.695791999999997</v>
      </c>
      <c r="U4729" t="s">
        <v>21677</v>
      </c>
    </row>
    <row r="4730" spans="1:21" x14ac:dyDescent="0.3">
      <c r="A4730" t="s">
        <v>21678</v>
      </c>
      <c r="B4730" t="s">
        <v>370</v>
      </c>
      <c r="C4730" t="s">
        <v>11189</v>
      </c>
      <c r="D4730" t="s">
        <v>7124</v>
      </c>
      <c r="E4730" t="s">
        <v>6866</v>
      </c>
      <c r="F4730" t="s">
        <v>21679</v>
      </c>
      <c r="G4730" t="s">
        <v>21680</v>
      </c>
      <c r="H4730" t="s">
        <v>6870</v>
      </c>
      <c r="I4730" t="s">
        <v>6886</v>
      </c>
      <c r="J4730">
        <v>2</v>
      </c>
      <c r="K4730">
        <v>1</v>
      </c>
      <c r="L4730" t="s">
        <v>6881</v>
      </c>
      <c r="M4730" t="s">
        <v>6873</v>
      </c>
      <c r="N4730" t="s">
        <v>6874</v>
      </c>
      <c r="O4730" t="s">
        <v>6875</v>
      </c>
      <c r="P4730" t="s">
        <v>6874</v>
      </c>
      <c r="Q4730" t="s">
        <v>6875</v>
      </c>
      <c r="R4730" t="s">
        <v>6874</v>
      </c>
      <c r="S4730">
        <v>4.810689</v>
      </c>
      <c r="T4730">
        <v>-75.695958000000005</v>
      </c>
      <c r="U4730" t="s">
        <v>21681</v>
      </c>
    </row>
    <row r="4731" spans="1:21" x14ac:dyDescent="0.3">
      <c r="A4731" t="s">
        <v>21682</v>
      </c>
      <c r="B4731" t="s">
        <v>370</v>
      </c>
      <c r="C4731" t="s">
        <v>11189</v>
      </c>
      <c r="D4731" t="s">
        <v>7124</v>
      </c>
      <c r="E4731" t="s">
        <v>6866</v>
      </c>
      <c r="F4731" t="s">
        <v>21683</v>
      </c>
      <c r="G4731" t="s">
        <v>21684</v>
      </c>
      <c r="H4731" t="s">
        <v>6870</v>
      </c>
      <c r="I4731" t="s">
        <v>7836</v>
      </c>
      <c r="J4731">
        <v>3</v>
      </c>
      <c r="K4731">
        <v>0</v>
      </c>
      <c r="L4731" t="s">
        <v>6872</v>
      </c>
      <c r="M4731" t="s">
        <v>6894</v>
      </c>
      <c r="N4731" t="s">
        <v>6875</v>
      </c>
      <c r="O4731" t="s">
        <v>6876</v>
      </c>
      <c r="P4731" t="s">
        <v>6875</v>
      </c>
      <c r="Q4731" t="s">
        <v>6875</v>
      </c>
      <c r="R4731" t="s">
        <v>6874</v>
      </c>
      <c r="S4731">
        <v>4.8105039999999999</v>
      </c>
      <c r="T4731">
        <v>-75.696657999999999</v>
      </c>
      <c r="U4731" t="s">
        <v>21685</v>
      </c>
    </row>
    <row r="4732" spans="1:21" x14ac:dyDescent="0.3">
      <c r="A4732" t="s">
        <v>21686</v>
      </c>
      <c r="B4732" t="s">
        <v>370</v>
      </c>
      <c r="C4732" t="s">
        <v>11189</v>
      </c>
      <c r="D4732" t="s">
        <v>7124</v>
      </c>
      <c r="E4732" t="s">
        <v>6866</v>
      </c>
      <c r="F4732" t="s">
        <v>21687</v>
      </c>
      <c r="G4732" t="s">
        <v>21688</v>
      </c>
      <c r="H4732" t="s">
        <v>6870</v>
      </c>
      <c r="I4732" t="s">
        <v>6886</v>
      </c>
      <c r="J4732">
        <v>1</v>
      </c>
      <c r="K4732">
        <v>0</v>
      </c>
      <c r="L4732" t="s">
        <v>6881</v>
      </c>
      <c r="M4732" t="s">
        <v>6873</v>
      </c>
      <c r="N4732" t="s">
        <v>6874</v>
      </c>
      <c r="O4732" t="s">
        <v>6875</v>
      </c>
      <c r="P4732" t="s">
        <v>6874</v>
      </c>
      <c r="Q4732" t="s">
        <v>6875</v>
      </c>
      <c r="R4732" t="s">
        <v>6876</v>
      </c>
      <c r="S4732">
        <v>4.8109909999999996</v>
      </c>
      <c r="T4732">
        <v>-75.695235999999994</v>
      </c>
      <c r="U4732" t="s">
        <v>21689</v>
      </c>
    </row>
    <row r="4733" spans="1:21" x14ac:dyDescent="0.3">
      <c r="A4733" t="s">
        <v>21690</v>
      </c>
      <c r="B4733" t="s">
        <v>370</v>
      </c>
      <c r="C4733" t="s">
        <v>11189</v>
      </c>
      <c r="D4733" t="s">
        <v>7124</v>
      </c>
      <c r="E4733" t="s">
        <v>6866</v>
      </c>
      <c r="F4733" t="s">
        <v>21691</v>
      </c>
      <c r="G4733" t="s">
        <v>21691</v>
      </c>
      <c r="H4733" t="s">
        <v>6870</v>
      </c>
      <c r="I4733" t="s">
        <v>6886</v>
      </c>
      <c r="J4733">
        <v>1</v>
      </c>
      <c r="K4733">
        <v>1</v>
      </c>
      <c r="L4733" t="s">
        <v>6881</v>
      </c>
      <c r="M4733" t="s">
        <v>6873</v>
      </c>
      <c r="N4733" t="s">
        <v>6874</v>
      </c>
      <c r="O4733" t="s">
        <v>6875</v>
      </c>
      <c r="P4733" t="s">
        <v>6874</v>
      </c>
      <c r="Q4733" t="s">
        <v>6875</v>
      </c>
      <c r="R4733" t="s">
        <v>6874</v>
      </c>
      <c r="S4733">
        <v>4.8107629999999997</v>
      </c>
      <c r="T4733">
        <v>-75.698442</v>
      </c>
      <c r="U4733" t="s">
        <v>21692</v>
      </c>
    </row>
    <row r="4734" spans="1:21" x14ac:dyDescent="0.3">
      <c r="A4734" t="s">
        <v>21693</v>
      </c>
      <c r="B4734" t="s">
        <v>370</v>
      </c>
      <c r="C4734" t="s">
        <v>11189</v>
      </c>
      <c r="D4734" t="s">
        <v>7124</v>
      </c>
      <c r="E4734" t="s">
        <v>6866</v>
      </c>
      <c r="F4734" t="s">
        <v>21694</v>
      </c>
      <c r="G4734" t="s">
        <v>15613</v>
      </c>
      <c r="H4734" t="s">
        <v>6870</v>
      </c>
      <c r="I4734" t="s">
        <v>6886</v>
      </c>
      <c r="J4734" t="s">
        <v>370</v>
      </c>
      <c r="K4734">
        <v>0</v>
      </c>
      <c r="L4734" t="s">
        <v>6890</v>
      </c>
      <c r="M4734" t="s">
        <v>6882</v>
      </c>
      <c r="N4734" t="s">
        <v>6874</v>
      </c>
      <c r="O4734" t="s">
        <v>6874</v>
      </c>
      <c r="P4734" t="s">
        <v>6876</v>
      </c>
      <c r="Q4734" t="s">
        <v>6876</v>
      </c>
      <c r="R4734" t="s">
        <v>6874</v>
      </c>
      <c r="S4734">
        <v>4.8106530000000003</v>
      </c>
      <c r="T4734">
        <v>-75.695644000000001</v>
      </c>
      <c r="U4734" t="s">
        <v>21695</v>
      </c>
    </row>
    <row r="4735" spans="1:21" x14ac:dyDescent="0.3">
      <c r="A4735" t="s">
        <v>21696</v>
      </c>
      <c r="B4735" t="s">
        <v>370</v>
      </c>
      <c r="C4735" t="s">
        <v>11189</v>
      </c>
      <c r="D4735" t="s">
        <v>7124</v>
      </c>
      <c r="E4735" t="s">
        <v>6866</v>
      </c>
      <c r="F4735" t="s">
        <v>21697</v>
      </c>
      <c r="G4735" t="s">
        <v>21698</v>
      </c>
      <c r="H4735" t="s">
        <v>6870</v>
      </c>
      <c r="I4735" t="s">
        <v>6886</v>
      </c>
      <c r="J4735" t="s">
        <v>370</v>
      </c>
      <c r="K4735">
        <v>0</v>
      </c>
      <c r="L4735" t="s">
        <v>6881</v>
      </c>
      <c r="M4735" t="s">
        <v>6873</v>
      </c>
      <c r="N4735" t="s">
        <v>6874</v>
      </c>
      <c r="O4735" t="s">
        <v>6875</v>
      </c>
      <c r="P4735" t="s">
        <v>6876</v>
      </c>
      <c r="Q4735" t="s">
        <v>6876</v>
      </c>
      <c r="R4735" t="s">
        <v>6876</v>
      </c>
      <c r="S4735">
        <v>4.8104329999999997</v>
      </c>
      <c r="T4735">
        <v>-75.697124000000002</v>
      </c>
      <c r="U4735" t="s">
        <v>21699</v>
      </c>
    </row>
    <row r="4736" spans="1:21" x14ac:dyDescent="0.3">
      <c r="A4736" t="s">
        <v>21700</v>
      </c>
      <c r="B4736" t="s">
        <v>370</v>
      </c>
      <c r="C4736" t="s">
        <v>11189</v>
      </c>
      <c r="D4736" t="s">
        <v>7124</v>
      </c>
      <c r="E4736" t="s">
        <v>6866</v>
      </c>
      <c r="F4736" t="s">
        <v>21701</v>
      </c>
      <c r="G4736" t="s">
        <v>21702</v>
      </c>
      <c r="H4736" t="s">
        <v>6870</v>
      </c>
      <c r="I4736" t="s">
        <v>6886</v>
      </c>
      <c r="J4736">
        <v>2</v>
      </c>
      <c r="K4736">
        <v>1</v>
      </c>
      <c r="L4736" t="s">
        <v>6881</v>
      </c>
      <c r="M4736" t="s">
        <v>6873</v>
      </c>
      <c r="N4736" t="s">
        <v>6874</v>
      </c>
      <c r="O4736" t="s">
        <v>6874</v>
      </c>
      <c r="P4736" t="s">
        <v>6874</v>
      </c>
      <c r="Q4736" t="s">
        <v>6874</v>
      </c>
      <c r="R4736" t="s">
        <v>6874</v>
      </c>
      <c r="S4736">
        <v>4.8106980000000004</v>
      </c>
      <c r="T4736">
        <v>-75.698392999999996</v>
      </c>
      <c r="U4736" t="s">
        <v>21703</v>
      </c>
    </row>
    <row r="4737" spans="1:21" x14ac:dyDescent="0.3">
      <c r="A4737" t="s">
        <v>21704</v>
      </c>
      <c r="B4737" t="s">
        <v>370</v>
      </c>
      <c r="C4737" t="s">
        <v>6876</v>
      </c>
      <c r="D4737" t="s">
        <v>7124</v>
      </c>
      <c r="E4737" t="s">
        <v>6866</v>
      </c>
      <c r="F4737" t="s">
        <v>21705</v>
      </c>
      <c r="G4737" t="s">
        <v>21060</v>
      </c>
      <c r="H4737" t="s">
        <v>6870</v>
      </c>
      <c r="I4737" t="s">
        <v>7836</v>
      </c>
      <c r="J4737">
        <v>3</v>
      </c>
      <c r="K4737">
        <v>0</v>
      </c>
      <c r="L4737" t="s">
        <v>6881</v>
      </c>
      <c r="M4737" t="s">
        <v>6882</v>
      </c>
      <c r="N4737" t="s">
        <v>6874</v>
      </c>
      <c r="O4737" t="s">
        <v>6875</v>
      </c>
      <c r="P4737" t="s">
        <v>6874</v>
      </c>
      <c r="Q4737" t="s">
        <v>6876</v>
      </c>
      <c r="R4737" t="s">
        <v>6876</v>
      </c>
      <c r="S4737">
        <v>4.8108320000000004</v>
      </c>
      <c r="T4737">
        <v>-75.697501000000003</v>
      </c>
      <c r="U4737" t="s">
        <v>21706</v>
      </c>
    </row>
    <row r="4738" spans="1:21" x14ac:dyDescent="0.3">
      <c r="A4738" t="s">
        <v>21707</v>
      </c>
      <c r="B4738" t="s">
        <v>370</v>
      </c>
      <c r="C4738" t="s">
        <v>11192</v>
      </c>
      <c r="D4738" t="s">
        <v>7178</v>
      </c>
      <c r="E4738" t="s">
        <v>7178</v>
      </c>
      <c r="F4738" t="s">
        <v>21708</v>
      </c>
      <c r="G4738" t="s">
        <v>9710</v>
      </c>
      <c r="H4738" t="s">
        <v>6870</v>
      </c>
      <c r="I4738" t="s">
        <v>6876</v>
      </c>
      <c r="J4738" t="s">
        <v>370</v>
      </c>
      <c r="K4738">
        <v>0</v>
      </c>
      <c r="L4738" t="s">
        <v>6872</v>
      </c>
      <c r="M4738" t="s">
        <v>6894</v>
      </c>
      <c r="N4738" t="s">
        <v>6875</v>
      </c>
      <c r="O4738" t="s">
        <v>6876</v>
      </c>
      <c r="P4738" t="s">
        <v>6875</v>
      </c>
      <c r="Q4738" t="s">
        <v>6875</v>
      </c>
      <c r="R4738" t="s">
        <v>6874</v>
      </c>
      <c r="S4738">
        <v>4.8272729999999999</v>
      </c>
      <c r="T4738">
        <v>-75.735844999999998</v>
      </c>
      <c r="U4738" t="s">
        <v>21709</v>
      </c>
    </row>
    <row r="4739" spans="1:21" x14ac:dyDescent="0.3">
      <c r="A4739" t="s">
        <v>21710</v>
      </c>
      <c r="B4739" t="s">
        <v>370</v>
      </c>
      <c r="C4739" t="s">
        <v>11192</v>
      </c>
      <c r="D4739" t="s">
        <v>7394</v>
      </c>
      <c r="E4739" t="s">
        <v>16634</v>
      </c>
      <c r="F4739" t="s">
        <v>21711</v>
      </c>
      <c r="G4739" t="s">
        <v>21712</v>
      </c>
      <c r="H4739" t="s">
        <v>6870</v>
      </c>
      <c r="I4739" t="s">
        <v>6871</v>
      </c>
      <c r="J4739">
        <v>9</v>
      </c>
      <c r="K4739">
        <v>0</v>
      </c>
      <c r="L4739" t="s">
        <v>6890</v>
      </c>
      <c r="M4739" t="s">
        <v>6891</v>
      </c>
      <c r="N4739" t="s">
        <v>6874</v>
      </c>
      <c r="O4739" t="s">
        <v>6875</v>
      </c>
      <c r="P4739" t="s">
        <v>6874</v>
      </c>
      <c r="Q4739" t="s">
        <v>6874</v>
      </c>
      <c r="R4739" t="s">
        <v>6875</v>
      </c>
      <c r="S4739">
        <v>4.7936420000000002</v>
      </c>
      <c r="T4739">
        <v>-75.745187000000001</v>
      </c>
      <c r="U4739" t="s">
        <v>21713</v>
      </c>
    </row>
    <row r="4740" spans="1:21" x14ac:dyDescent="0.3">
      <c r="A4740" t="s">
        <v>21714</v>
      </c>
      <c r="B4740" t="s">
        <v>370</v>
      </c>
      <c r="C4740" t="s">
        <v>11192</v>
      </c>
      <c r="D4740" t="s">
        <v>7394</v>
      </c>
      <c r="E4740" t="s">
        <v>16634</v>
      </c>
      <c r="F4740" t="s">
        <v>21715</v>
      </c>
      <c r="G4740" t="s">
        <v>21712</v>
      </c>
      <c r="H4740" t="s">
        <v>6870</v>
      </c>
      <c r="I4740" t="s">
        <v>6871</v>
      </c>
      <c r="J4740">
        <v>2</v>
      </c>
      <c r="K4740">
        <v>0</v>
      </c>
      <c r="L4740" t="s">
        <v>6872</v>
      </c>
      <c r="M4740" t="s">
        <v>6894</v>
      </c>
      <c r="N4740" t="s">
        <v>6874</v>
      </c>
      <c r="O4740" t="s">
        <v>6875</v>
      </c>
      <c r="P4740" t="s">
        <v>6874</v>
      </c>
      <c r="Q4740" t="s">
        <v>6875</v>
      </c>
      <c r="R4740" t="s">
        <v>6874</v>
      </c>
      <c r="S4740">
        <v>4.7936420000000002</v>
      </c>
      <c r="T4740">
        <v>-75.745187000000001</v>
      </c>
      <c r="U4740" t="s">
        <v>21716</v>
      </c>
    </row>
    <row r="4741" spans="1:21" x14ac:dyDescent="0.3">
      <c r="A4741" t="s">
        <v>21717</v>
      </c>
      <c r="B4741" t="s">
        <v>370</v>
      </c>
      <c r="C4741" t="s">
        <v>11192</v>
      </c>
      <c r="D4741" t="s">
        <v>6866</v>
      </c>
      <c r="E4741" t="s">
        <v>6936</v>
      </c>
      <c r="F4741" t="s">
        <v>21718</v>
      </c>
      <c r="G4741" t="s">
        <v>21718</v>
      </c>
      <c r="H4741" t="s">
        <v>6870</v>
      </c>
      <c r="I4741" t="s">
        <v>6871</v>
      </c>
      <c r="J4741">
        <v>1</v>
      </c>
      <c r="K4741">
        <v>0</v>
      </c>
      <c r="L4741" t="s">
        <v>6881</v>
      </c>
      <c r="M4741" t="s">
        <v>6873</v>
      </c>
      <c r="N4741" t="s">
        <v>6874</v>
      </c>
      <c r="O4741" t="s">
        <v>6876</v>
      </c>
      <c r="P4741" t="s">
        <v>6876</v>
      </c>
      <c r="Q4741" t="s">
        <v>6876</v>
      </c>
      <c r="R4741" t="s">
        <v>6874</v>
      </c>
      <c r="S4741">
        <v>4.8170200000000003</v>
      </c>
      <c r="T4741">
        <v>-75.700327000000001</v>
      </c>
      <c r="U4741" t="s">
        <v>21719</v>
      </c>
    </row>
    <row r="4742" spans="1:21" x14ac:dyDescent="0.3">
      <c r="A4742" t="s">
        <v>21720</v>
      </c>
      <c r="B4742" t="s">
        <v>370</v>
      </c>
      <c r="C4742" t="s">
        <v>6876</v>
      </c>
      <c r="D4742" t="s">
        <v>6866</v>
      </c>
      <c r="E4742" t="s">
        <v>6936</v>
      </c>
      <c r="F4742" t="s">
        <v>21721</v>
      </c>
      <c r="G4742" t="s">
        <v>21721</v>
      </c>
      <c r="H4742" t="s">
        <v>6870</v>
      </c>
      <c r="I4742" t="s">
        <v>6871</v>
      </c>
      <c r="J4742">
        <v>2</v>
      </c>
      <c r="K4742">
        <v>0</v>
      </c>
      <c r="L4742" t="s">
        <v>6890</v>
      </c>
      <c r="M4742" t="s">
        <v>6891</v>
      </c>
      <c r="N4742" t="s">
        <v>6874</v>
      </c>
      <c r="O4742" t="s">
        <v>6874</v>
      </c>
      <c r="P4742" t="s">
        <v>6874</v>
      </c>
      <c r="Q4742" t="s">
        <v>6874</v>
      </c>
      <c r="R4742" t="s">
        <v>6874</v>
      </c>
      <c r="S4742">
        <v>4.8172090000000001</v>
      </c>
      <c r="T4742">
        <v>-75.700335999999993</v>
      </c>
      <c r="U4742" t="s">
        <v>370</v>
      </c>
    </row>
    <row r="4743" spans="1:21" x14ac:dyDescent="0.3">
      <c r="A4743" t="s">
        <v>21722</v>
      </c>
      <c r="B4743" t="s">
        <v>370</v>
      </c>
      <c r="C4743" t="s">
        <v>11192</v>
      </c>
      <c r="D4743" t="s">
        <v>7060</v>
      </c>
      <c r="E4743" t="s">
        <v>9710</v>
      </c>
      <c r="F4743" t="s">
        <v>21723</v>
      </c>
      <c r="G4743" t="s">
        <v>9710</v>
      </c>
      <c r="H4743" t="s">
        <v>6870</v>
      </c>
      <c r="I4743" t="s">
        <v>6871</v>
      </c>
      <c r="J4743">
        <v>1</v>
      </c>
      <c r="K4743">
        <v>0</v>
      </c>
      <c r="L4743" t="s">
        <v>6872</v>
      </c>
      <c r="M4743" t="s">
        <v>6894</v>
      </c>
      <c r="N4743" t="s">
        <v>6876</v>
      </c>
      <c r="O4743" t="s">
        <v>6875</v>
      </c>
      <c r="P4743" t="s">
        <v>6875</v>
      </c>
      <c r="Q4743" t="s">
        <v>6874</v>
      </c>
      <c r="R4743" t="s">
        <v>6874</v>
      </c>
      <c r="S4743">
        <v>4.8272729999999999</v>
      </c>
      <c r="T4743">
        <v>-75.735844999999998</v>
      </c>
      <c r="U4743" t="s">
        <v>21724</v>
      </c>
    </row>
    <row r="4744" spans="1:21" x14ac:dyDescent="0.3">
      <c r="A4744" t="s">
        <v>21725</v>
      </c>
      <c r="B4744" t="s">
        <v>370</v>
      </c>
      <c r="C4744" t="s">
        <v>11192</v>
      </c>
      <c r="D4744" t="s">
        <v>7060</v>
      </c>
      <c r="E4744" t="s">
        <v>9710</v>
      </c>
      <c r="F4744" t="s">
        <v>17474</v>
      </c>
      <c r="G4744" t="s">
        <v>9710</v>
      </c>
      <c r="H4744" t="s">
        <v>6870</v>
      </c>
      <c r="I4744" t="s">
        <v>6871</v>
      </c>
      <c r="J4744">
        <v>3</v>
      </c>
      <c r="K4744">
        <v>0</v>
      </c>
      <c r="L4744" t="s">
        <v>6881</v>
      </c>
      <c r="M4744" t="s">
        <v>6873</v>
      </c>
      <c r="N4744" t="s">
        <v>6874</v>
      </c>
      <c r="O4744" t="s">
        <v>6874</v>
      </c>
      <c r="P4744" t="s">
        <v>6874</v>
      </c>
      <c r="Q4744" t="s">
        <v>6874</v>
      </c>
      <c r="R4744" t="s">
        <v>6874</v>
      </c>
      <c r="S4744">
        <v>4.8184659999999999</v>
      </c>
      <c r="T4744">
        <v>-75.695419000000001</v>
      </c>
      <c r="U4744" t="s">
        <v>21726</v>
      </c>
    </row>
    <row r="4745" spans="1:21" x14ac:dyDescent="0.3">
      <c r="A4745" t="s">
        <v>21727</v>
      </c>
      <c r="B4745" t="s">
        <v>370</v>
      </c>
      <c r="C4745" t="s">
        <v>11192</v>
      </c>
      <c r="D4745" t="s">
        <v>7060</v>
      </c>
      <c r="E4745" t="s">
        <v>9710</v>
      </c>
      <c r="F4745" t="s">
        <v>21728</v>
      </c>
      <c r="G4745" t="s">
        <v>9710</v>
      </c>
      <c r="H4745" t="s">
        <v>6870</v>
      </c>
      <c r="I4745" t="s">
        <v>6871</v>
      </c>
      <c r="J4745">
        <v>3</v>
      </c>
      <c r="K4745">
        <v>0</v>
      </c>
      <c r="L4745" t="s">
        <v>6881</v>
      </c>
      <c r="M4745" t="s">
        <v>6873</v>
      </c>
      <c r="N4745" t="s">
        <v>6874</v>
      </c>
      <c r="O4745" t="s">
        <v>6874</v>
      </c>
      <c r="P4745" t="s">
        <v>6875</v>
      </c>
      <c r="Q4745" t="s">
        <v>6874</v>
      </c>
      <c r="R4745" t="s">
        <v>6874</v>
      </c>
      <c r="S4745">
        <v>4.8184659999999999</v>
      </c>
      <c r="T4745">
        <v>-75.695419000000001</v>
      </c>
      <c r="U4745" t="s">
        <v>21729</v>
      </c>
    </row>
    <row r="4746" spans="1:21" x14ac:dyDescent="0.3">
      <c r="A4746" t="s">
        <v>21730</v>
      </c>
      <c r="B4746" t="s">
        <v>370</v>
      </c>
      <c r="C4746" t="s">
        <v>11178</v>
      </c>
      <c r="D4746" t="s">
        <v>6866</v>
      </c>
      <c r="E4746" t="s">
        <v>15106</v>
      </c>
      <c r="F4746" t="s">
        <v>21731</v>
      </c>
      <c r="G4746" t="s">
        <v>21731</v>
      </c>
      <c r="H4746" t="s">
        <v>6870</v>
      </c>
      <c r="I4746" t="s">
        <v>6871</v>
      </c>
      <c r="J4746">
        <v>1</v>
      </c>
      <c r="K4746">
        <v>2</v>
      </c>
      <c r="L4746" t="s">
        <v>6890</v>
      </c>
      <c r="M4746" t="s">
        <v>6891</v>
      </c>
      <c r="N4746" t="s">
        <v>6876</v>
      </c>
      <c r="O4746" t="s">
        <v>6876</v>
      </c>
      <c r="P4746" t="s">
        <v>6876</v>
      </c>
      <c r="Q4746" t="s">
        <v>6876</v>
      </c>
      <c r="R4746" t="s">
        <v>6876</v>
      </c>
      <c r="S4746">
        <v>4.8087169999999997</v>
      </c>
      <c r="T4746">
        <v>-75.690601000000001</v>
      </c>
      <c r="U4746" t="s">
        <v>370</v>
      </c>
    </row>
    <row r="4747" spans="1:21" x14ac:dyDescent="0.3">
      <c r="A4747" t="s">
        <v>21732</v>
      </c>
      <c r="B4747" t="s">
        <v>370</v>
      </c>
      <c r="C4747" t="s">
        <v>11185</v>
      </c>
      <c r="D4747" t="s">
        <v>7124</v>
      </c>
      <c r="E4747" t="s">
        <v>8650</v>
      </c>
      <c r="F4747" t="s">
        <v>21733</v>
      </c>
      <c r="G4747" t="s">
        <v>21733</v>
      </c>
      <c r="H4747" t="s">
        <v>6870</v>
      </c>
      <c r="I4747" t="s">
        <v>6871</v>
      </c>
      <c r="J4747">
        <v>2</v>
      </c>
      <c r="K4747">
        <v>0</v>
      </c>
      <c r="L4747" t="s">
        <v>6881</v>
      </c>
      <c r="M4747" t="s">
        <v>6873</v>
      </c>
      <c r="N4747" t="s">
        <v>6874</v>
      </c>
      <c r="O4747" t="s">
        <v>6875</v>
      </c>
      <c r="P4747" t="s">
        <v>6875</v>
      </c>
      <c r="Q4747" t="s">
        <v>6875</v>
      </c>
      <c r="R4747" t="s">
        <v>6875</v>
      </c>
      <c r="S4747">
        <v>4.8184659999999999</v>
      </c>
      <c r="T4747">
        <v>-75.695419000000001</v>
      </c>
      <c r="U4747" t="s">
        <v>21734</v>
      </c>
    </row>
    <row r="4748" spans="1:21" x14ac:dyDescent="0.3">
      <c r="A4748" t="s">
        <v>21735</v>
      </c>
      <c r="B4748" t="s">
        <v>370</v>
      </c>
      <c r="C4748" t="s">
        <v>11185</v>
      </c>
      <c r="D4748" t="s">
        <v>7124</v>
      </c>
      <c r="E4748" t="s">
        <v>8650</v>
      </c>
      <c r="F4748" t="s">
        <v>21736</v>
      </c>
      <c r="G4748" t="s">
        <v>21736</v>
      </c>
      <c r="H4748" t="s">
        <v>6870</v>
      </c>
      <c r="I4748" t="s">
        <v>6876</v>
      </c>
      <c r="J4748">
        <v>2</v>
      </c>
      <c r="K4748">
        <v>0</v>
      </c>
      <c r="L4748" t="s">
        <v>6890</v>
      </c>
      <c r="M4748" t="s">
        <v>6873</v>
      </c>
      <c r="N4748" t="s">
        <v>6876</v>
      </c>
      <c r="O4748" t="s">
        <v>6875</v>
      </c>
      <c r="P4748" t="s">
        <v>6876</v>
      </c>
      <c r="Q4748" t="s">
        <v>6876</v>
      </c>
      <c r="R4748" t="s">
        <v>6876</v>
      </c>
      <c r="S4748">
        <v>4.8184659999999999</v>
      </c>
      <c r="T4748">
        <v>-75.695419000000001</v>
      </c>
      <c r="U4748" t="s">
        <v>21737</v>
      </c>
    </row>
    <row r="4749" spans="1:21" x14ac:dyDescent="0.3">
      <c r="A4749" t="s">
        <v>21738</v>
      </c>
      <c r="B4749" t="s">
        <v>370</v>
      </c>
      <c r="C4749" t="s">
        <v>11192</v>
      </c>
      <c r="D4749" t="s">
        <v>7124</v>
      </c>
      <c r="E4749" t="s">
        <v>8650</v>
      </c>
      <c r="F4749" t="s">
        <v>21739</v>
      </c>
      <c r="G4749" t="s">
        <v>21739</v>
      </c>
      <c r="H4749" t="s">
        <v>6870</v>
      </c>
      <c r="I4749" t="s">
        <v>6876</v>
      </c>
      <c r="J4749">
        <v>2</v>
      </c>
      <c r="K4749">
        <v>1</v>
      </c>
      <c r="L4749" t="s">
        <v>6872</v>
      </c>
      <c r="M4749" t="s">
        <v>6894</v>
      </c>
      <c r="N4749" t="s">
        <v>6876</v>
      </c>
      <c r="O4749" t="s">
        <v>6875</v>
      </c>
      <c r="P4749" t="s">
        <v>6876</v>
      </c>
      <c r="Q4749" t="s">
        <v>6876</v>
      </c>
      <c r="R4749" t="s">
        <v>6876</v>
      </c>
      <c r="S4749">
        <v>4.8184659999999999</v>
      </c>
      <c r="T4749">
        <v>-75.695419000000001</v>
      </c>
      <c r="U4749" t="s">
        <v>21740</v>
      </c>
    </row>
    <row r="4750" spans="1:21" x14ac:dyDescent="0.3">
      <c r="A4750" t="s">
        <v>21741</v>
      </c>
      <c r="B4750" t="s">
        <v>370</v>
      </c>
      <c r="C4750" t="s">
        <v>11185</v>
      </c>
      <c r="D4750" t="s">
        <v>7124</v>
      </c>
      <c r="E4750" t="s">
        <v>8650</v>
      </c>
      <c r="F4750" t="s">
        <v>21742</v>
      </c>
      <c r="G4750" t="s">
        <v>21742</v>
      </c>
      <c r="H4750" t="s">
        <v>6870</v>
      </c>
      <c r="I4750" t="s">
        <v>6876</v>
      </c>
      <c r="J4750">
        <v>2</v>
      </c>
      <c r="K4750">
        <v>0</v>
      </c>
      <c r="L4750" t="s">
        <v>6872</v>
      </c>
      <c r="M4750" t="s">
        <v>6894</v>
      </c>
      <c r="N4750" t="s">
        <v>6875</v>
      </c>
      <c r="O4750" t="s">
        <v>6876</v>
      </c>
      <c r="P4750" t="s">
        <v>6876</v>
      </c>
      <c r="Q4750" t="s">
        <v>6876</v>
      </c>
      <c r="R4750" t="s">
        <v>6875</v>
      </c>
      <c r="S4750">
        <v>4.8184659999999999</v>
      </c>
      <c r="T4750">
        <v>-75.695419000000001</v>
      </c>
      <c r="U4750" t="s">
        <v>21743</v>
      </c>
    </row>
    <row r="4751" spans="1:21" x14ac:dyDescent="0.3">
      <c r="A4751" t="s">
        <v>21744</v>
      </c>
      <c r="B4751" t="s">
        <v>370</v>
      </c>
      <c r="C4751" t="s">
        <v>11185</v>
      </c>
      <c r="D4751" t="s">
        <v>21745</v>
      </c>
      <c r="E4751" t="s">
        <v>8650</v>
      </c>
      <c r="F4751" t="s">
        <v>6876</v>
      </c>
      <c r="G4751" t="s">
        <v>6876</v>
      </c>
      <c r="H4751" t="s">
        <v>6870</v>
      </c>
      <c r="I4751" t="s">
        <v>6876</v>
      </c>
      <c r="J4751" t="s">
        <v>370</v>
      </c>
      <c r="K4751">
        <v>0</v>
      </c>
      <c r="L4751" t="s">
        <v>6872</v>
      </c>
      <c r="M4751" t="s">
        <v>6894</v>
      </c>
      <c r="N4751" t="s">
        <v>6876</v>
      </c>
      <c r="O4751" t="s">
        <v>6876</v>
      </c>
      <c r="P4751" t="s">
        <v>6876</v>
      </c>
      <c r="Q4751" t="s">
        <v>6876</v>
      </c>
      <c r="R4751" t="s">
        <v>6876</v>
      </c>
      <c r="S4751">
        <v>4.8087169999999997</v>
      </c>
      <c r="T4751">
        <v>-75.690601000000001</v>
      </c>
      <c r="U4751" t="s">
        <v>6857</v>
      </c>
    </row>
    <row r="4752" spans="1:21" x14ac:dyDescent="0.3">
      <c r="A4752" t="s">
        <v>21746</v>
      </c>
      <c r="B4752" t="s">
        <v>370</v>
      </c>
      <c r="C4752" t="s">
        <v>11178</v>
      </c>
      <c r="D4752" t="s">
        <v>7124</v>
      </c>
      <c r="E4752" t="s">
        <v>8650</v>
      </c>
      <c r="F4752" t="s">
        <v>6876</v>
      </c>
      <c r="G4752" t="s">
        <v>21747</v>
      </c>
      <c r="H4752" t="s">
        <v>6934</v>
      </c>
      <c r="I4752" t="s">
        <v>6876</v>
      </c>
      <c r="J4752">
        <v>2</v>
      </c>
      <c r="K4752">
        <v>0</v>
      </c>
      <c r="L4752" t="s">
        <v>6881</v>
      </c>
      <c r="M4752" t="s">
        <v>6873</v>
      </c>
      <c r="N4752" t="s">
        <v>6876</v>
      </c>
      <c r="O4752" t="s">
        <v>6875</v>
      </c>
      <c r="P4752" t="s">
        <v>6876</v>
      </c>
      <c r="Q4752" t="s">
        <v>6875</v>
      </c>
      <c r="R4752" t="s">
        <v>6874</v>
      </c>
      <c r="S4752">
        <v>4.8087169999999997</v>
      </c>
      <c r="T4752">
        <v>-75.690601000000001</v>
      </c>
      <c r="U4752" t="s">
        <v>21748</v>
      </c>
    </row>
    <row r="4753" spans="1:21" x14ac:dyDescent="0.3">
      <c r="A4753" t="s">
        <v>21749</v>
      </c>
      <c r="B4753" t="s">
        <v>370</v>
      </c>
      <c r="C4753" t="s">
        <v>11185</v>
      </c>
      <c r="D4753" t="s">
        <v>7124</v>
      </c>
      <c r="E4753" t="s">
        <v>8650</v>
      </c>
      <c r="F4753" t="s">
        <v>21750</v>
      </c>
      <c r="G4753" t="s">
        <v>21750</v>
      </c>
      <c r="H4753" t="s">
        <v>6870</v>
      </c>
      <c r="I4753" t="s">
        <v>6871</v>
      </c>
      <c r="J4753">
        <v>1</v>
      </c>
      <c r="K4753">
        <v>0</v>
      </c>
      <c r="L4753" t="s">
        <v>6872</v>
      </c>
      <c r="M4753" t="s">
        <v>6894</v>
      </c>
      <c r="N4753" t="s">
        <v>6875</v>
      </c>
      <c r="O4753" t="s">
        <v>6876</v>
      </c>
      <c r="P4753" t="s">
        <v>6874</v>
      </c>
      <c r="Q4753" t="s">
        <v>6876</v>
      </c>
      <c r="R4753" t="s">
        <v>6874</v>
      </c>
      <c r="S4753">
        <v>4.8184659999999999</v>
      </c>
      <c r="T4753">
        <v>-75.695419000000001</v>
      </c>
      <c r="U4753" t="s">
        <v>21751</v>
      </c>
    </row>
    <row r="4754" spans="1:21" x14ac:dyDescent="0.3">
      <c r="A4754" t="s">
        <v>21752</v>
      </c>
      <c r="B4754" t="s">
        <v>370</v>
      </c>
      <c r="C4754" t="s">
        <v>11185</v>
      </c>
      <c r="D4754" t="s">
        <v>7124</v>
      </c>
      <c r="E4754" t="s">
        <v>8650</v>
      </c>
      <c r="F4754" t="s">
        <v>21753</v>
      </c>
      <c r="G4754" t="s">
        <v>21753</v>
      </c>
      <c r="H4754" t="s">
        <v>6870</v>
      </c>
      <c r="I4754" t="s">
        <v>6871</v>
      </c>
      <c r="J4754">
        <v>1</v>
      </c>
      <c r="K4754">
        <v>1</v>
      </c>
      <c r="L4754" t="s">
        <v>6872</v>
      </c>
      <c r="M4754" t="s">
        <v>6894</v>
      </c>
      <c r="N4754" t="s">
        <v>6876</v>
      </c>
      <c r="O4754" t="s">
        <v>6875</v>
      </c>
      <c r="P4754" t="s">
        <v>6876</v>
      </c>
      <c r="Q4754" t="s">
        <v>6874</v>
      </c>
      <c r="R4754" t="s">
        <v>6874</v>
      </c>
      <c r="S4754">
        <v>4.8184659999999999</v>
      </c>
      <c r="T4754">
        <v>-75.695419000000001</v>
      </c>
      <c r="U4754" t="s">
        <v>21754</v>
      </c>
    </row>
    <row r="4755" spans="1:21" x14ac:dyDescent="0.3">
      <c r="A4755" t="s">
        <v>21755</v>
      </c>
      <c r="B4755" t="s">
        <v>370</v>
      </c>
      <c r="C4755" t="s">
        <v>11185</v>
      </c>
      <c r="D4755" t="s">
        <v>7124</v>
      </c>
      <c r="E4755" t="s">
        <v>8650</v>
      </c>
      <c r="F4755" t="s">
        <v>21756</v>
      </c>
      <c r="G4755" t="s">
        <v>21756</v>
      </c>
      <c r="H4755" t="s">
        <v>6870</v>
      </c>
      <c r="I4755" t="s">
        <v>6871</v>
      </c>
      <c r="J4755">
        <v>1</v>
      </c>
      <c r="K4755">
        <v>1</v>
      </c>
      <c r="L4755" t="s">
        <v>6881</v>
      </c>
      <c r="M4755" t="s">
        <v>6873</v>
      </c>
      <c r="N4755" t="s">
        <v>6876</v>
      </c>
      <c r="O4755" t="s">
        <v>6875</v>
      </c>
      <c r="P4755" t="s">
        <v>6875</v>
      </c>
      <c r="Q4755" t="s">
        <v>6874</v>
      </c>
      <c r="R4755" t="s">
        <v>6874</v>
      </c>
      <c r="S4755">
        <v>4.8184659999999999</v>
      </c>
      <c r="T4755">
        <v>-75.695419000000001</v>
      </c>
      <c r="U4755" t="s">
        <v>21757</v>
      </c>
    </row>
    <row r="4756" spans="1:21" x14ac:dyDescent="0.3">
      <c r="A4756" t="s">
        <v>21758</v>
      </c>
      <c r="B4756" t="s">
        <v>370</v>
      </c>
      <c r="C4756" t="s">
        <v>11185</v>
      </c>
      <c r="D4756" t="s">
        <v>7124</v>
      </c>
      <c r="E4756" t="s">
        <v>8650</v>
      </c>
      <c r="F4756" t="s">
        <v>21759</v>
      </c>
      <c r="G4756" t="s">
        <v>21759</v>
      </c>
      <c r="H4756" t="s">
        <v>6870</v>
      </c>
      <c r="I4756" t="s">
        <v>6871</v>
      </c>
      <c r="J4756">
        <v>2</v>
      </c>
      <c r="K4756">
        <v>0</v>
      </c>
      <c r="L4756" t="s">
        <v>6872</v>
      </c>
      <c r="M4756" t="s">
        <v>6894</v>
      </c>
      <c r="N4756" t="s">
        <v>6874</v>
      </c>
      <c r="O4756" t="s">
        <v>6875</v>
      </c>
      <c r="P4756" t="s">
        <v>6875</v>
      </c>
      <c r="Q4756" t="s">
        <v>6875</v>
      </c>
      <c r="R4756" t="s">
        <v>6876</v>
      </c>
      <c r="S4756">
        <v>4.8184659999999999</v>
      </c>
      <c r="T4756">
        <v>-75.695419000000001</v>
      </c>
      <c r="U4756" t="s">
        <v>21760</v>
      </c>
    </row>
    <row r="4757" spans="1:21" x14ac:dyDescent="0.3">
      <c r="A4757" t="s">
        <v>21761</v>
      </c>
      <c r="B4757" t="s">
        <v>370</v>
      </c>
      <c r="C4757" t="s">
        <v>11185</v>
      </c>
      <c r="D4757" t="s">
        <v>7124</v>
      </c>
      <c r="E4757" t="s">
        <v>8650</v>
      </c>
      <c r="F4757" t="s">
        <v>21762</v>
      </c>
      <c r="G4757" t="s">
        <v>21762</v>
      </c>
      <c r="H4757" t="s">
        <v>6870</v>
      </c>
      <c r="I4757" t="s">
        <v>6871</v>
      </c>
      <c r="J4757">
        <v>2</v>
      </c>
      <c r="K4757">
        <v>0</v>
      </c>
      <c r="L4757" t="s">
        <v>6872</v>
      </c>
      <c r="M4757" t="s">
        <v>6894</v>
      </c>
      <c r="N4757" t="s">
        <v>6874</v>
      </c>
      <c r="O4757" t="s">
        <v>6875</v>
      </c>
      <c r="P4757" t="s">
        <v>6874</v>
      </c>
      <c r="Q4757" t="s">
        <v>6875</v>
      </c>
      <c r="R4757" t="s">
        <v>6875</v>
      </c>
      <c r="S4757">
        <v>4.8184659999999999</v>
      </c>
      <c r="T4757">
        <v>-75.695419000000001</v>
      </c>
      <c r="U4757" t="s">
        <v>21763</v>
      </c>
    </row>
    <row r="4758" spans="1:21" x14ac:dyDescent="0.3">
      <c r="A4758" t="s">
        <v>21764</v>
      </c>
      <c r="B4758" t="s">
        <v>370</v>
      </c>
      <c r="C4758" t="s">
        <v>11185</v>
      </c>
      <c r="D4758" t="s">
        <v>7124</v>
      </c>
      <c r="E4758" t="s">
        <v>8650</v>
      </c>
      <c r="F4758" t="s">
        <v>21765</v>
      </c>
      <c r="G4758" t="s">
        <v>21765</v>
      </c>
      <c r="H4758" t="s">
        <v>6870</v>
      </c>
      <c r="I4758" t="s">
        <v>6871</v>
      </c>
      <c r="J4758">
        <v>1</v>
      </c>
      <c r="K4758">
        <v>1</v>
      </c>
      <c r="L4758" t="s">
        <v>6872</v>
      </c>
      <c r="M4758" t="s">
        <v>6894</v>
      </c>
      <c r="N4758" t="s">
        <v>6874</v>
      </c>
      <c r="O4758" t="s">
        <v>6875</v>
      </c>
      <c r="P4758" t="s">
        <v>6874</v>
      </c>
      <c r="Q4758" t="s">
        <v>6874</v>
      </c>
      <c r="R4758" t="s">
        <v>6875</v>
      </c>
      <c r="S4758">
        <v>4.8184659999999999</v>
      </c>
      <c r="T4758">
        <v>-75.695419000000001</v>
      </c>
      <c r="U4758" t="s">
        <v>21766</v>
      </c>
    </row>
    <row r="4759" spans="1:21" x14ac:dyDescent="0.3">
      <c r="A4759" t="s">
        <v>21767</v>
      </c>
      <c r="B4759" t="s">
        <v>370</v>
      </c>
      <c r="C4759" t="s">
        <v>11185</v>
      </c>
      <c r="D4759" t="s">
        <v>7124</v>
      </c>
      <c r="E4759" t="s">
        <v>8650</v>
      </c>
      <c r="F4759" t="s">
        <v>21768</v>
      </c>
      <c r="G4759" t="s">
        <v>21769</v>
      </c>
      <c r="H4759" t="s">
        <v>6870</v>
      </c>
      <c r="I4759" t="s">
        <v>6871</v>
      </c>
      <c r="J4759">
        <v>3</v>
      </c>
      <c r="K4759">
        <v>0</v>
      </c>
      <c r="L4759" t="s">
        <v>6890</v>
      </c>
      <c r="M4759" t="s">
        <v>6873</v>
      </c>
      <c r="N4759" t="s">
        <v>6874</v>
      </c>
      <c r="O4759" t="s">
        <v>6875</v>
      </c>
      <c r="P4759" t="s">
        <v>6874</v>
      </c>
      <c r="Q4759" t="s">
        <v>6875</v>
      </c>
      <c r="R4759" t="s">
        <v>6874</v>
      </c>
      <c r="S4759">
        <v>4.8184659999999999</v>
      </c>
      <c r="T4759">
        <v>-75.695419000000001</v>
      </c>
      <c r="U4759" t="s">
        <v>21770</v>
      </c>
    </row>
    <row r="4760" spans="1:21" x14ac:dyDescent="0.3">
      <c r="A4760" t="s">
        <v>21771</v>
      </c>
      <c r="B4760" t="s">
        <v>370</v>
      </c>
      <c r="C4760" t="s">
        <v>11185</v>
      </c>
      <c r="D4760" t="s">
        <v>7124</v>
      </c>
      <c r="E4760" t="s">
        <v>8650</v>
      </c>
      <c r="F4760" t="s">
        <v>21772</v>
      </c>
      <c r="G4760" t="s">
        <v>21772</v>
      </c>
      <c r="H4760" t="s">
        <v>6870</v>
      </c>
      <c r="I4760" t="s">
        <v>6871</v>
      </c>
      <c r="J4760">
        <v>1</v>
      </c>
      <c r="K4760">
        <v>2</v>
      </c>
      <c r="L4760" t="s">
        <v>6890</v>
      </c>
      <c r="M4760" t="s">
        <v>6891</v>
      </c>
      <c r="N4760" t="s">
        <v>6874</v>
      </c>
      <c r="O4760" t="s">
        <v>6874</v>
      </c>
      <c r="P4760" t="s">
        <v>6874</v>
      </c>
      <c r="Q4760" t="s">
        <v>6874</v>
      </c>
      <c r="R4760" t="s">
        <v>6874</v>
      </c>
      <c r="S4760">
        <v>4.8184659999999999</v>
      </c>
      <c r="T4760">
        <v>-75.695419000000001</v>
      </c>
      <c r="U4760" t="s">
        <v>21773</v>
      </c>
    </row>
    <row r="4761" spans="1:21" x14ac:dyDescent="0.3">
      <c r="A4761" t="s">
        <v>21774</v>
      </c>
      <c r="B4761" t="s">
        <v>370</v>
      </c>
      <c r="C4761" t="s">
        <v>11185</v>
      </c>
      <c r="D4761" t="s">
        <v>7124</v>
      </c>
      <c r="E4761" t="s">
        <v>8650</v>
      </c>
      <c r="F4761" t="s">
        <v>21762</v>
      </c>
      <c r="G4761" t="s">
        <v>21762</v>
      </c>
      <c r="H4761" t="s">
        <v>6870</v>
      </c>
      <c r="I4761" t="s">
        <v>6876</v>
      </c>
      <c r="J4761">
        <v>3</v>
      </c>
      <c r="K4761">
        <v>0</v>
      </c>
      <c r="L4761" t="s">
        <v>6872</v>
      </c>
      <c r="M4761" t="s">
        <v>6894</v>
      </c>
      <c r="N4761" t="s">
        <v>6875</v>
      </c>
      <c r="O4761" t="s">
        <v>6876</v>
      </c>
      <c r="P4761" t="s">
        <v>6876</v>
      </c>
      <c r="Q4761" t="s">
        <v>6876</v>
      </c>
      <c r="R4761" t="s">
        <v>6874</v>
      </c>
      <c r="S4761">
        <v>4.8184659999999999</v>
      </c>
      <c r="T4761">
        <v>-75.695419000000001</v>
      </c>
      <c r="U4761" t="s">
        <v>21775</v>
      </c>
    </row>
    <row r="4762" spans="1:21" x14ac:dyDescent="0.3">
      <c r="A4762" t="s">
        <v>21776</v>
      </c>
      <c r="B4762" t="s">
        <v>370</v>
      </c>
      <c r="C4762" t="s">
        <v>11185</v>
      </c>
      <c r="D4762" t="s">
        <v>7124</v>
      </c>
      <c r="E4762" t="s">
        <v>8650</v>
      </c>
      <c r="F4762" t="s">
        <v>21777</v>
      </c>
      <c r="G4762" t="s">
        <v>21777</v>
      </c>
      <c r="H4762" t="s">
        <v>6870</v>
      </c>
      <c r="I4762" t="s">
        <v>6871</v>
      </c>
      <c r="J4762">
        <v>1</v>
      </c>
      <c r="K4762">
        <v>0</v>
      </c>
      <c r="L4762" t="s">
        <v>6890</v>
      </c>
      <c r="M4762" t="s">
        <v>6891</v>
      </c>
      <c r="N4762" t="s">
        <v>6874</v>
      </c>
      <c r="O4762" t="s">
        <v>6874</v>
      </c>
      <c r="P4762" t="s">
        <v>6875</v>
      </c>
      <c r="Q4762" t="s">
        <v>6874</v>
      </c>
      <c r="R4762" t="s">
        <v>6874</v>
      </c>
      <c r="S4762">
        <v>4.8184659999999999</v>
      </c>
      <c r="T4762">
        <v>-75.695419000000001</v>
      </c>
      <c r="U4762" t="s">
        <v>21778</v>
      </c>
    </row>
    <row r="4763" spans="1:21" x14ac:dyDescent="0.3">
      <c r="A4763" t="s">
        <v>21779</v>
      </c>
      <c r="B4763" t="s">
        <v>370</v>
      </c>
      <c r="C4763" t="s">
        <v>11185</v>
      </c>
      <c r="D4763" t="s">
        <v>7124</v>
      </c>
      <c r="E4763" t="s">
        <v>8650</v>
      </c>
      <c r="F4763" t="s">
        <v>21780</v>
      </c>
      <c r="G4763" t="s">
        <v>21780</v>
      </c>
      <c r="H4763" t="s">
        <v>6870</v>
      </c>
      <c r="I4763" t="s">
        <v>6871</v>
      </c>
      <c r="J4763">
        <v>1</v>
      </c>
      <c r="K4763">
        <v>1</v>
      </c>
      <c r="L4763" t="s">
        <v>6881</v>
      </c>
      <c r="M4763" t="s">
        <v>6894</v>
      </c>
      <c r="N4763" t="s">
        <v>6874</v>
      </c>
      <c r="O4763" t="s">
        <v>6875</v>
      </c>
      <c r="P4763" t="s">
        <v>6874</v>
      </c>
      <c r="Q4763" t="s">
        <v>6876</v>
      </c>
      <c r="R4763" t="s">
        <v>6874</v>
      </c>
      <c r="S4763">
        <v>4.8184659999999999</v>
      </c>
      <c r="T4763">
        <v>-75.695419000000001</v>
      </c>
      <c r="U4763" t="s">
        <v>21781</v>
      </c>
    </row>
    <row r="4764" spans="1:21" x14ac:dyDescent="0.3">
      <c r="A4764" t="s">
        <v>21782</v>
      </c>
      <c r="B4764" t="s">
        <v>370</v>
      </c>
      <c r="C4764" t="s">
        <v>11185</v>
      </c>
      <c r="D4764" t="s">
        <v>7124</v>
      </c>
      <c r="E4764" t="s">
        <v>8650</v>
      </c>
      <c r="F4764" t="s">
        <v>21783</v>
      </c>
      <c r="G4764" t="s">
        <v>21783</v>
      </c>
      <c r="H4764" t="s">
        <v>6870</v>
      </c>
      <c r="I4764" t="s">
        <v>6871</v>
      </c>
      <c r="J4764">
        <v>1</v>
      </c>
      <c r="K4764">
        <v>0</v>
      </c>
      <c r="L4764" t="s">
        <v>6881</v>
      </c>
      <c r="M4764" t="s">
        <v>6873</v>
      </c>
      <c r="N4764" t="s">
        <v>6874</v>
      </c>
      <c r="O4764" t="s">
        <v>6875</v>
      </c>
      <c r="P4764" t="s">
        <v>6874</v>
      </c>
      <c r="Q4764" t="s">
        <v>6874</v>
      </c>
      <c r="R4764" t="s">
        <v>6874</v>
      </c>
      <c r="S4764">
        <v>4.8184659999999999</v>
      </c>
      <c r="T4764">
        <v>-75.695419000000001</v>
      </c>
      <c r="U4764" t="s">
        <v>21784</v>
      </c>
    </row>
    <row r="4765" spans="1:21" x14ac:dyDescent="0.3">
      <c r="A4765" t="s">
        <v>21785</v>
      </c>
      <c r="B4765" t="s">
        <v>370</v>
      </c>
      <c r="C4765" t="s">
        <v>11185</v>
      </c>
      <c r="D4765" t="s">
        <v>7124</v>
      </c>
      <c r="E4765" t="s">
        <v>8650</v>
      </c>
      <c r="F4765" t="s">
        <v>21786</v>
      </c>
      <c r="G4765" t="s">
        <v>21786</v>
      </c>
      <c r="H4765" t="s">
        <v>6870</v>
      </c>
      <c r="I4765" t="s">
        <v>6871</v>
      </c>
      <c r="J4765">
        <v>2</v>
      </c>
      <c r="K4765">
        <v>0</v>
      </c>
      <c r="L4765" t="s">
        <v>6872</v>
      </c>
      <c r="M4765" t="s">
        <v>6894</v>
      </c>
      <c r="N4765" t="s">
        <v>6875</v>
      </c>
      <c r="O4765" t="s">
        <v>6876</v>
      </c>
      <c r="P4765" t="s">
        <v>6876</v>
      </c>
      <c r="Q4765" t="s">
        <v>6876</v>
      </c>
      <c r="R4765" t="s">
        <v>6874</v>
      </c>
      <c r="S4765">
        <v>4.8184659999999999</v>
      </c>
      <c r="T4765">
        <v>-75.695419000000001</v>
      </c>
      <c r="U4765" t="s">
        <v>21787</v>
      </c>
    </row>
    <row r="4766" spans="1:21" x14ac:dyDescent="0.3">
      <c r="A4766" t="s">
        <v>21788</v>
      </c>
      <c r="B4766" t="s">
        <v>370</v>
      </c>
      <c r="C4766" t="s">
        <v>11189</v>
      </c>
      <c r="D4766" t="s">
        <v>7124</v>
      </c>
      <c r="E4766" t="s">
        <v>14688</v>
      </c>
      <c r="F4766" t="s">
        <v>21789</v>
      </c>
      <c r="G4766" t="s">
        <v>21790</v>
      </c>
      <c r="H4766" t="s">
        <v>6870</v>
      </c>
      <c r="I4766" t="s">
        <v>9172</v>
      </c>
      <c r="J4766">
        <v>2</v>
      </c>
      <c r="K4766">
        <v>0</v>
      </c>
      <c r="L4766" t="s">
        <v>6890</v>
      </c>
      <c r="M4766" t="s">
        <v>6882</v>
      </c>
      <c r="N4766" t="s">
        <v>6874</v>
      </c>
      <c r="O4766" t="s">
        <v>6874</v>
      </c>
      <c r="P4766" t="s">
        <v>6876</v>
      </c>
      <c r="Q4766" t="s">
        <v>6874</v>
      </c>
      <c r="R4766" t="s">
        <v>6874</v>
      </c>
      <c r="S4766">
        <v>4.7914519999999996</v>
      </c>
      <c r="T4766">
        <v>-75.710873000000007</v>
      </c>
      <c r="U4766" t="s">
        <v>21791</v>
      </c>
    </row>
    <row r="4767" spans="1:21" x14ac:dyDescent="0.3">
      <c r="A4767" t="s">
        <v>21792</v>
      </c>
      <c r="B4767" t="s">
        <v>370</v>
      </c>
      <c r="C4767" t="s">
        <v>11192</v>
      </c>
      <c r="D4767" t="s">
        <v>7124</v>
      </c>
      <c r="E4767" t="s">
        <v>21793</v>
      </c>
      <c r="F4767" t="s">
        <v>21794</v>
      </c>
      <c r="G4767" t="s">
        <v>21795</v>
      </c>
      <c r="H4767" t="s">
        <v>6870</v>
      </c>
      <c r="I4767" t="s">
        <v>6871</v>
      </c>
      <c r="J4767">
        <v>4</v>
      </c>
      <c r="K4767">
        <v>0</v>
      </c>
      <c r="L4767" t="s">
        <v>6881</v>
      </c>
      <c r="M4767" t="s">
        <v>6873</v>
      </c>
      <c r="N4767" t="s">
        <v>6874</v>
      </c>
      <c r="O4767" t="s">
        <v>6875</v>
      </c>
      <c r="P4767" t="s">
        <v>6874</v>
      </c>
      <c r="Q4767" t="s">
        <v>6874</v>
      </c>
      <c r="R4767" t="s">
        <v>6874</v>
      </c>
      <c r="S4767">
        <v>4.8089849999999998</v>
      </c>
      <c r="T4767">
        <v>-75.734920000000002</v>
      </c>
      <c r="U4767" t="s">
        <v>21796</v>
      </c>
    </row>
    <row r="4768" spans="1:21" x14ac:dyDescent="0.3">
      <c r="A4768" t="s">
        <v>21797</v>
      </c>
      <c r="B4768" t="s">
        <v>370</v>
      </c>
      <c r="C4768" t="s">
        <v>11192</v>
      </c>
      <c r="D4768" t="s">
        <v>7124</v>
      </c>
      <c r="E4768" t="s">
        <v>18916</v>
      </c>
      <c r="F4768" t="s">
        <v>21798</v>
      </c>
      <c r="G4768" t="s">
        <v>21798</v>
      </c>
      <c r="H4768" t="s">
        <v>6870</v>
      </c>
      <c r="I4768" t="s">
        <v>6871</v>
      </c>
      <c r="J4768">
        <v>1</v>
      </c>
      <c r="K4768">
        <v>0</v>
      </c>
      <c r="L4768" t="s">
        <v>6881</v>
      </c>
      <c r="M4768" t="s">
        <v>6894</v>
      </c>
      <c r="N4768" t="s">
        <v>6876</v>
      </c>
      <c r="O4768" t="s">
        <v>6875</v>
      </c>
      <c r="P4768" t="s">
        <v>6876</v>
      </c>
      <c r="Q4768" t="s">
        <v>6876</v>
      </c>
      <c r="R4768" t="s">
        <v>6874</v>
      </c>
      <c r="S4768">
        <v>4.8324910000000001</v>
      </c>
      <c r="T4768">
        <v>-75.758313000000001</v>
      </c>
      <c r="U4768" t="s">
        <v>21799</v>
      </c>
    </row>
    <row r="4769" spans="1:21" x14ac:dyDescent="0.3">
      <c r="A4769" t="s">
        <v>21800</v>
      </c>
      <c r="B4769" t="s">
        <v>370</v>
      </c>
      <c r="C4769" t="s">
        <v>11192</v>
      </c>
      <c r="D4769" t="s">
        <v>7124</v>
      </c>
      <c r="E4769" t="s">
        <v>18916</v>
      </c>
      <c r="F4769" t="s">
        <v>21798</v>
      </c>
      <c r="G4769" t="s">
        <v>21798</v>
      </c>
      <c r="H4769" t="s">
        <v>6870</v>
      </c>
      <c r="I4769" t="s">
        <v>6871</v>
      </c>
      <c r="J4769">
        <v>3</v>
      </c>
      <c r="K4769">
        <v>0</v>
      </c>
      <c r="L4769" t="s">
        <v>6881</v>
      </c>
      <c r="M4769" t="s">
        <v>6873</v>
      </c>
      <c r="N4769" t="s">
        <v>6874</v>
      </c>
      <c r="O4769" t="s">
        <v>6875</v>
      </c>
      <c r="P4769" t="s">
        <v>6876</v>
      </c>
      <c r="Q4769" t="s">
        <v>6876</v>
      </c>
      <c r="R4769" t="s">
        <v>6874</v>
      </c>
      <c r="S4769">
        <v>4.8324910000000001</v>
      </c>
      <c r="T4769">
        <v>-75.758313000000001</v>
      </c>
      <c r="U4769" t="s">
        <v>21801</v>
      </c>
    </row>
    <row r="4770" spans="1:21" x14ac:dyDescent="0.3">
      <c r="A4770" t="s">
        <v>21802</v>
      </c>
      <c r="B4770" t="s">
        <v>370</v>
      </c>
      <c r="C4770" t="s">
        <v>11192</v>
      </c>
      <c r="D4770" t="s">
        <v>7124</v>
      </c>
      <c r="E4770" t="s">
        <v>18916</v>
      </c>
      <c r="F4770" t="s">
        <v>21803</v>
      </c>
      <c r="G4770" t="s">
        <v>21803</v>
      </c>
      <c r="H4770" t="s">
        <v>6870</v>
      </c>
      <c r="I4770" t="s">
        <v>6871</v>
      </c>
      <c r="J4770">
        <v>2</v>
      </c>
      <c r="K4770">
        <v>0</v>
      </c>
      <c r="L4770" t="s">
        <v>6872</v>
      </c>
      <c r="M4770" t="s">
        <v>6882</v>
      </c>
      <c r="N4770" t="s">
        <v>6875</v>
      </c>
      <c r="O4770" t="s">
        <v>6876</v>
      </c>
      <c r="P4770" t="s">
        <v>6876</v>
      </c>
      <c r="Q4770" t="s">
        <v>6875</v>
      </c>
      <c r="R4770" t="s">
        <v>6876</v>
      </c>
      <c r="S4770">
        <v>4.8188250000000004</v>
      </c>
      <c r="T4770">
        <v>-75.731334000000004</v>
      </c>
      <c r="U4770" t="s">
        <v>21804</v>
      </c>
    </row>
    <row r="4771" spans="1:21" x14ac:dyDescent="0.3">
      <c r="A4771" t="s">
        <v>21805</v>
      </c>
      <c r="B4771" t="s">
        <v>370</v>
      </c>
      <c r="C4771" t="s">
        <v>11192</v>
      </c>
      <c r="D4771" t="s">
        <v>7124</v>
      </c>
      <c r="E4771" t="s">
        <v>21806</v>
      </c>
      <c r="F4771" t="s">
        <v>6876</v>
      </c>
      <c r="G4771" t="s">
        <v>6876</v>
      </c>
      <c r="H4771" t="s">
        <v>6870</v>
      </c>
      <c r="I4771" t="s">
        <v>6871</v>
      </c>
      <c r="J4771">
        <v>3</v>
      </c>
      <c r="K4771">
        <v>0</v>
      </c>
      <c r="L4771" t="s">
        <v>6872</v>
      </c>
      <c r="M4771" t="s">
        <v>6894</v>
      </c>
      <c r="N4771" t="s">
        <v>6875</v>
      </c>
      <c r="O4771" t="s">
        <v>6876</v>
      </c>
      <c r="P4771" t="s">
        <v>6876</v>
      </c>
      <c r="Q4771" t="s">
        <v>6874</v>
      </c>
      <c r="R4771" t="s">
        <v>6874</v>
      </c>
      <c r="S4771">
        <v>4.8087169999999997</v>
      </c>
      <c r="T4771">
        <v>-75.690601000000001</v>
      </c>
      <c r="U4771" t="s">
        <v>21807</v>
      </c>
    </row>
    <row r="4772" spans="1:21" x14ac:dyDescent="0.3">
      <c r="A4772" t="s">
        <v>21808</v>
      </c>
      <c r="B4772" t="s">
        <v>370</v>
      </c>
      <c r="C4772" t="s">
        <v>11192</v>
      </c>
      <c r="D4772" t="s">
        <v>7124</v>
      </c>
      <c r="E4772" t="s">
        <v>18916</v>
      </c>
      <c r="F4772" t="s">
        <v>21803</v>
      </c>
      <c r="G4772" t="s">
        <v>21803</v>
      </c>
      <c r="H4772" t="s">
        <v>6870</v>
      </c>
      <c r="I4772" t="s">
        <v>6871</v>
      </c>
      <c r="J4772">
        <v>3</v>
      </c>
      <c r="K4772">
        <v>0</v>
      </c>
      <c r="L4772" t="s">
        <v>6872</v>
      </c>
      <c r="M4772" t="s">
        <v>6873</v>
      </c>
      <c r="N4772" t="s">
        <v>6876</v>
      </c>
      <c r="O4772" t="s">
        <v>6875</v>
      </c>
      <c r="P4772" t="s">
        <v>6876</v>
      </c>
      <c r="Q4772" t="s">
        <v>6876</v>
      </c>
      <c r="R4772" t="s">
        <v>6874</v>
      </c>
      <c r="S4772">
        <v>4.8188250000000004</v>
      </c>
      <c r="T4772">
        <v>-75.731334000000004</v>
      </c>
      <c r="U4772" t="s">
        <v>21809</v>
      </c>
    </row>
    <row r="4773" spans="1:21" x14ac:dyDescent="0.3">
      <c r="A4773" t="s">
        <v>21810</v>
      </c>
      <c r="B4773" t="s">
        <v>370</v>
      </c>
      <c r="C4773" t="s">
        <v>6876</v>
      </c>
      <c r="D4773" t="s">
        <v>7124</v>
      </c>
      <c r="E4773" t="s">
        <v>21811</v>
      </c>
      <c r="F4773" t="s">
        <v>21812</v>
      </c>
      <c r="G4773" t="s">
        <v>21812</v>
      </c>
      <c r="H4773" t="s">
        <v>6870</v>
      </c>
      <c r="I4773" t="s">
        <v>17241</v>
      </c>
      <c r="J4773">
        <v>2</v>
      </c>
      <c r="K4773">
        <v>0</v>
      </c>
      <c r="L4773" t="s">
        <v>6881</v>
      </c>
      <c r="M4773" t="s">
        <v>6873</v>
      </c>
      <c r="N4773" t="s">
        <v>6876</v>
      </c>
      <c r="O4773" t="s">
        <v>6875</v>
      </c>
      <c r="P4773" t="s">
        <v>6876</v>
      </c>
      <c r="Q4773" t="s">
        <v>6876</v>
      </c>
      <c r="R4773" t="s">
        <v>6874</v>
      </c>
      <c r="S4773">
        <v>4.7699720000000001</v>
      </c>
      <c r="T4773">
        <v>-75.751197000000005</v>
      </c>
      <c r="U4773" t="s">
        <v>21813</v>
      </c>
    </row>
    <row r="4774" spans="1:21" x14ac:dyDescent="0.3">
      <c r="A4774" t="s">
        <v>21814</v>
      </c>
      <c r="B4774" t="s">
        <v>370</v>
      </c>
      <c r="C4774" t="s">
        <v>11192</v>
      </c>
      <c r="D4774" t="s">
        <v>7124</v>
      </c>
      <c r="E4774" t="s">
        <v>18916</v>
      </c>
      <c r="F4774" t="s">
        <v>21812</v>
      </c>
      <c r="G4774" t="s">
        <v>21812</v>
      </c>
      <c r="H4774" t="s">
        <v>6870</v>
      </c>
      <c r="I4774" t="s">
        <v>6876</v>
      </c>
      <c r="J4774" t="s">
        <v>370</v>
      </c>
      <c r="K4774" t="s">
        <v>370</v>
      </c>
      <c r="L4774" t="s">
        <v>6872</v>
      </c>
      <c r="M4774" t="s">
        <v>6894</v>
      </c>
      <c r="N4774" t="s">
        <v>6875</v>
      </c>
      <c r="O4774" t="s">
        <v>6876</v>
      </c>
      <c r="P4774" t="s">
        <v>6876</v>
      </c>
      <c r="Q4774" t="s">
        <v>6876</v>
      </c>
      <c r="R4774" t="s">
        <v>6874</v>
      </c>
      <c r="S4774">
        <v>4.7699720000000001</v>
      </c>
      <c r="T4774">
        <v>-75.751197000000005</v>
      </c>
      <c r="U4774" t="s">
        <v>21815</v>
      </c>
    </row>
    <row r="4775" spans="1:21" x14ac:dyDescent="0.3">
      <c r="A4775" t="s">
        <v>21816</v>
      </c>
      <c r="B4775" t="s">
        <v>370</v>
      </c>
      <c r="C4775" t="s">
        <v>11192</v>
      </c>
      <c r="D4775" t="s">
        <v>7124</v>
      </c>
      <c r="E4775" t="s">
        <v>18916</v>
      </c>
      <c r="F4775" t="s">
        <v>21817</v>
      </c>
      <c r="G4775" t="s">
        <v>21817</v>
      </c>
      <c r="H4775" t="s">
        <v>6870</v>
      </c>
      <c r="I4775" t="s">
        <v>6871</v>
      </c>
      <c r="J4775">
        <v>2</v>
      </c>
      <c r="K4775">
        <v>0</v>
      </c>
      <c r="L4775" t="s">
        <v>6881</v>
      </c>
      <c r="M4775" t="s">
        <v>6873</v>
      </c>
      <c r="N4775" t="s">
        <v>6874</v>
      </c>
      <c r="O4775" t="s">
        <v>6874</v>
      </c>
      <c r="P4775" t="s">
        <v>6876</v>
      </c>
      <c r="Q4775" t="s">
        <v>6874</v>
      </c>
      <c r="R4775" t="s">
        <v>6876</v>
      </c>
      <c r="S4775">
        <v>4.8458610000000002</v>
      </c>
      <c r="T4775">
        <v>-75.731091000000006</v>
      </c>
      <c r="U4775" t="s">
        <v>21818</v>
      </c>
    </row>
    <row r="4776" spans="1:21" x14ac:dyDescent="0.3">
      <c r="A4776" t="s">
        <v>21819</v>
      </c>
      <c r="B4776" t="s">
        <v>370</v>
      </c>
      <c r="C4776" t="s">
        <v>11192</v>
      </c>
      <c r="D4776" t="s">
        <v>7124</v>
      </c>
      <c r="E4776" t="s">
        <v>18916</v>
      </c>
      <c r="F4776" t="s">
        <v>21820</v>
      </c>
      <c r="G4776" t="s">
        <v>21820</v>
      </c>
      <c r="H4776" t="s">
        <v>6934</v>
      </c>
      <c r="I4776" t="s">
        <v>7029</v>
      </c>
      <c r="J4776">
        <v>1</v>
      </c>
      <c r="K4776">
        <v>0</v>
      </c>
      <c r="L4776" t="s">
        <v>6881</v>
      </c>
      <c r="M4776" t="s">
        <v>6891</v>
      </c>
      <c r="N4776" t="s">
        <v>6874</v>
      </c>
      <c r="O4776" t="s">
        <v>6874</v>
      </c>
      <c r="P4776" t="s">
        <v>6876</v>
      </c>
      <c r="Q4776" t="s">
        <v>6874</v>
      </c>
      <c r="R4776" t="s">
        <v>6874</v>
      </c>
      <c r="S4776">
        <v>4.8135919999999999</v>
      </c>
      <c r="T4776">
        <v>-75.731387999999995</v>
      </c>
      <c r="U4776" t="s">
        <v>21821</v>
      </c>
    </row>
    <row r="4777" spans="1:21" x14ac:dyDescent="0.3">
      <c r="A4777" t="s">
        <v>21822</v>
      </c>
      <c r="B4777" t="s">
        <v>370</v>
      </c>
      <c r="C4777" t="s">
        <v>6876</v>
      </c>
      <c r="D4777" t="s">
        <v>7124</v>
      </c>
      <c r="E4777" t="s">
        <v>18916</v>
      </c>
      <c r="F4777" t="s">
        <v>18284</v>
      </c>
      <c r="G4777" t="s">
        <v>18284</v>
      </c>
      <c r="H4777" t="s">
        <v>6870</v>
      </c>
      <c r="I4777" t="s">
        <v>6871</v>
      </c>
      <c r="J4777">
        <v>1</v>
      </c>
      <c r="K4777">
        <v>0</v>
      </c>
      <c r="L4777" t="s">
        <v>6881</v>
      </c>
      <c r="M4777" t="s">
        <v>6894</v>
      </c>
      <c r="N4777" t="s">
        <v>6876</v>
      </c>
      <c r="O4777" t="s">
        <v>6875</v>
      </c>
      <c r="P4777" t="s">
        <v>6876</v>
      </c>
      <c r="Q4777" t="s">
        <v>6876</v>
      </c>
      <c r="R4777" t="s">
        <v>6876</v>
      </c>
      <c r="S4777">
        <v>4.7834479999999999</v>
      </c>
      <c r="T4777">
        <v>-75.722775999999996</v>
      </c>
      <c r="U4777" t="s">
        <v>21823</v>
      </c>
    </row>
    <row r="4778" spans="1:21" x14ac:dyDescent="0.3">
      <c r="A4778" t="s">
        <v>21824</v>
      </c>
      <c r="B4778" t="s">
        <v>370</v>
      </c>
      <c r="C4778" t="s">
        <v>11189</v>
      </c>
      <c r="D4778" t="s">
        <v>7124</v>
      </c>
      <c r="E4778" t="s">
        <v>18916</v>
      </c>
      <c r="F4778" t="s">
        <v>6876</v>
      </c>
      <c r="G4778" t="s">
        <v>6876</v>
      </c>
      <c r="H4778" t="s">
        <v>6870</v>
      </c>
      <c r="I4778" t="s">
        <v>6871</v>
      </c>
      <c r="J4778">
        <v>3</v>
      </c>
      <c r="K4778">
        <v>0</v>
      </c>
      <c r="L4778" t="s">
        <v>6881</v>
      </c>
      <c r="M4778" t="s">
        <v>6873</v>
      </c>
      <c r="N4778" t="s">
        <v>6876</v>
      </c>
      <c r="O4778" t="s">
        <v>6876</v>
      </c>
      <c r="P4778" t="s">
        <v>6876</v>
      </c>
      <c r="Q4778" t="s">
        <v>6875</v>
      </c>
      <c r="R4778" t="s">
        <v>6875</v>
      </c>
      <c r="S4778">
        <v>4.8087169999999997</v>
      </c>
      <c r="T4778">
        <v>-75.690601000000001</v>
      </c>
      <c r="U4778" t="s">
        <v>21825</v>
      </c>
    </row>
    <row r="4779" spans="1:21" x14ac:dyDescent="0.3">
      <c r="A4779" t="s">
        <v>21826</v>
      </c>
      <c r="B4779" t="s">
        <v>370</v>
      </c>
      <c r="C4779" t="s">
        <v>11189</v>
      </c>
      <c r="D4779" t="s">
        <v>7124</v>
      </c>
      <c r="E4779" t="s">
        <v>18916</v>
      </c>
      <c r="F4779" t="s">
        <v>18284</v>
      </c>
      <c r="G4779" t="s">
        <v>18284</v>
      </c>
      <c r="H4779" t="s">
        <v>6870</v>
      </c>
      <c r="I4779" t="s">
        <v>6871</v>
      </c>
      <c r="J4779" t="s">
        <v>370</v>
      </c>
      <c r="K4779">
        <v>0</v>
      </c>
      <c r="L4779" t="s">
        <v>6881</v>
      </c>
      <c r="M4779" t="s">
        <v>6894</v>
      </c>
      <c r="N4779" t="s">
        <v>6874</v>
      </c>
      <c r="O4779" t="s">
        <v>6875</v>
      </c>
      <c r="P4779" t="s">
        <v>6876</v>
      </c>
      <c r="Q4779" t="s">
        <v>6876</v>
      </c>
      <c r="R4779" t="s">
        <v>6874</v>
      </c>
      <c r="S4779">
        <v>4.7834479999999999</v>
      </c>
      <c r="T4779">
        <v>-75.722775999999996</v>
      </c>
      <c r="U4779" t="s">
        <v>21827</v>
      </c>
    </row>
    <row r="4780" spans="1:21" x14ac:dyDescent="0.3">
      <c r="A4780" t="s">
        <v>21828</v>
      </c>
      <c r="B4780" t="s">
        <v>370</v>
      </c>
      <c r="C4780" t="s">
        <v>11185</v>
      </c>
      <c r="D4780" t="s">
        <v>7034</v>
      </c>
      <c r="E4780" t="s">
        <v>11624</v>
      </c>
      <c r="F4780" t="s">
        <v>21829</v>
      </c>
      <c r="G4780" t="s">
        <v>13657</v>
      </c>
      <c r="H4780" t="s">
        <v>6870</v>
      </c>
      <c r="I4780" t="s">
        <v>6880</v>
      </c>
      <c r="J4780" t="s">
        <v>370</v>
      </c>
      <c r="K4780" t="s">
        <v>370</v>
      </c>
      <c r="L4780" t="s">
        <v>6881</v>
      </c>
      <c r="M4780" t="s">
        <v>6873</v>
      </c>
      <c r="N4780" t="s">
        <v>6876</v>
      </c>
      <c r="O4780" t="s">
        <v>6992</v>
      </c>
      <c r="P4780" t="s">
        <v>6876</v>
      </c>
      <c r="Q4780" t="s">
        <v>6992</v>
      </c>
      <c r="R4780" t="s">
        <v>6874</v>
      </c>
      <c r="S4780">
        <v>4.8094099999999997</v>
      </c>
      <c r="T4780">
        <v>-75.686403999999996</v>
      </c>
      <c r="U4780" t="s">
        <v>21830</v>
      </c>
    </row>
    <row r="4781" spans="1:21" x14ac:dyDescent="0.3">
      <c r="A4781" t="s">
        <v>21831</v>
      </c>
      <c r="B4781" t="s">
        <v>370</v>
      </c>
      <c r="C4781" t="s">
        <v>11181</v>
      </c>
      <c r="D4781" t="s">
        <v>6921</v>
      </c>
      <c r="E4781" t="s">
        <v>7330</v>
      </c>
      <c r="F4781" t="s">
        <v>21832</v>
      </c>
      <c r="G4781" t="s">
        <v>21832</v>
      </c>
      <c r="H4781" t="s">
        <v>6870</v>
      </c>
      <c r="I4781" t="s">
        <v>6871</v>
      </c>
      <c r="J4781">
        <v>1</v>
      </c>
      <c r="K4781">
        <v>1</v>
      </c>
      <c r="L4781" t="s">
        <v>6872</v>
      </c>
      <c r="M4781" t="s">
        <v>6894</v>
      </c>
      <c r="N4781" t="s">
        <v>6874</v>
      </c>
      <c r="O4781" t="s">
        <v>6875</v>
      </c>
      <c r="P4781" t="s">
        <v>6874</v>
      </c>
      <c r="Q4781" t="s">
        <v>6875</v>
      </c>
      <c r="R4781" t="s">
        <v>6874</v>
      </c>
      <c r="S4781">
        <v>4.8083989999999996</v>
      </c>
      <c r="T4781">
        <v>-75.692597000000006</v>
      </c>
      <c r="U4781" t="s">
        <v>21833</v>
      </c>
    </row>
    <row r="4782" spans="1:21" x14ac:dyDescent="0.3">
      <c r="A4782" t="s">
        <v>21834</v>
      </c>
      <c r="B4782" t="s">
        <v>370</v>
      </c>
      <c r="C4782" t="s">
        <v>11185</v>
      </c>
      <c r="D4782" t="s">
        <v>6866</v>
      </c>
      <c r="E4782" t="s">
        <v>12988</v>
      </c>
      <c r="F4782" t="s">
        <v>21835</v>
      </c>
      <c r="G4782" t="s">
        <v>21836</v>
      </c>
      <c r="H4782" t="s">
        <v>6870</v>
      </c>
      <c r="I4782" t="s">
        <v>6886</v>
      </c>
      <c r="J4782">
        <v>2</v>
      </c>
      <c r="K4782">
        <v>1</v>
      </c>
      <c r="L4782" t="s">
        <v>6890</v>
      </c>
      <c r="M4782" t="s">
        <v>6891</v>
      </c>
      <c r="N4782" t="s">
        <v>6874</v>
      </c>
      <c r="O4782" t="s">
        <v>6874</v>
      </c>
      <c r="P4782" t="s">
        <v>6874</v>
      </c>
      <c r="Q4782" t="s">
        <v>6874</v>
      </c>
      <c r="R4782" t="s">
        <v>6874</v>
      </c>
      <c r="S4782">
        <v>4.813453</v>
      </c>
      <c r="T4782">
        <v>-75.703789</v>
      </c>
      <c r="U4782" t="s">
        <v>21837</v>
      </c>
    </row>
    <row r="4783" spans="1:21" x14ac:dyDescent="0.3">
      <c r="A4783" t="s">
        <v>21838</v>
      </c>
      <c r="B4783" t="s">
        <v>370</v>
      </c>
      <c r="C4783" t="s">
        <v>11185</v>
      </c>
      <c r="D4783" t="s">
        <v>7124</v>
      </c>
      <c r="E4783" t="s">
        <v>6866</v>
      </c>
      <c r="F4783" t="s">
        <v>21839</v>
      </c>
      <c r="G4783" t="s">
        <v>21839</v>
      </c>
      <c r="H4783" t="s">
        <v>6870</v>
      </c>
      <c r="I4783" t="s">
        <v>6871</v>
      </c>
      <c r="J4783">
        <v>1</v>
      </c>
      <c r="K4783">
        <v>0</v>
      </c>
      <c r="L4783" t="s">
        <v>6890</v>
      </c>
      <c r="M4783" t="s">
        <v>6873</v>
      </c>
      <c r="N4783" t="s">
        <v>6874</v>
      </c>
      <c r="O4783" t="s">
        <v>6874</v>
      </c>
      <c r="P4783" t="s">
        <v>6874</v>
      </c>
      <c r="Q4783" t="s">
        <v>6874</v>
      </c>
      <c r="R4783" t="s">
        <v>6874</v>
      </c>
      <c r="S4783">
        <v>4.8100500000000004</v>
      </c>
      <c r="T4783">
        <v>-75.673711999999995</v>
      </c>
      <c r="U4783" t="s">
        <v>21840</v>
      </c>
    </row>
    <row r="4784" spans="1:21" x14ac:dyDescent="0.3">
      <c r="A4784" t="s">
        <v>21841</v>
      </c>
      <c r="B4784" t="s">
        <v>370</v>
      </c>
      <c r="C4784" t="s">
        <v>11185</v>
      </c>
      <c r="D4784" t="s">
        <v>7124</v>
      </c>
      <c r="E4784" t="s">
        <v>6866</v>
      </c>
      <c r="F4784" t="s">
        <v>21842</v>
      </c>
      <c r="G4784" t="s">
        <v>21842</v>
      </c>
      <c r="H4784" t="s">
        <v>6870</v>
      </c>
      <c r="I4784" t="s">
        <v>6886</v>
      </c>
      <c r="J4784">
        <v>1</v>
      </c>
      <c r="K4784">
        <v>0</v>
      </c>
      <c r="L4784" t="s">
        <v>6881</v>
      </c>
      <c r="M4784" t="s">
        <v>6873</v>
      </c>
      <c r="N4784" t="s">
        <v>6874</v>
      </c>
      <c r="O4784" t="s">
        <v>6875</v>
      </c>
      <c r="P4784" t="s">
        <v>6874</v>
      </c>
      <c r="Q4784" t="s">
        <v>6874</v>
      </c>
      <c r="R4784" t="s">
        <v>6874</v>
      </c>
      <c r="S4784">
        <v>4.8800150000000002</v>
      </c>
      <c r="T4784">
        <v>-75.630131000000006</v>
      </c>
      <c r="U4784" t="s">
        <v>21843</v>
      </c>
    </row>
    <row r="4785" spans="1:21" x14ac:dyDescent="0.3">
      <c r="A4785" t="s">
        <v>21844</v>
      </c>
      <c r="B4785" t="s">
        <v>370</v>
      </c>
      <c r="C4785" t="s">
        <v>11185</v>
      </c>
      <c r="D4785" t="s">
        <v>7124</v>
      </c>
      <c r="E4785" t="s">
        <v>6866</v>
      </c>
      <c r="F4785" t="s">
        <v>21845</v>
      </c>
      <c r="G4785" t="s">
        <v>21845</v>
      </c>
      <c r="H4785" t="s">
        <v>6870</v>
      </c>
      <c r="I4785" t="s">
        <v>6871</v>
      </c>
      <c r="J4785">
        <v>2</v>
      </c>
      <c r="K4785">
        <v>1</v>
      </c>
      <c r="L4785" t="s">
        <v>6881</v>
      </c>
      <c r="M4785" t="s">
        <v>6873</v>
      </c>
      <c r="N4785" t="s">
        <v>6874</v>
      </c>
      <c r="O4785" t="s">
        <v>6874</v>
      </c>
      <c r="P4785" t="s">
        <v>6874</v>
      </c>
      <c r="Q4785" t="s">
        <v>6874</v>
      </c>
      <c r="R4785" t="s">
        <v>6874</v>
      </c>
      <c r="S4785">
        <v>4.8177250000000003</v>
      </c>
      <c r="T4785">
        <v>-75.703165999999996</v>
      </c>
      <c r="U4785" t="s">
        <v>21846</v>
      </c>
    </row>
    <row r="4786" spans="1:21" x14ac:dyDescent="0.3">
      <c r="A4786" t="s">
        <v>21847</v>
      </c>
      <c r="B4786" t="s">
        <v>370</v>
      </c>
      <c r="C4786" t="s">
        <v>11185</v>
      </c>
      <c r="D4786" t="s">
        <v>7124</v>
      </c>
      <c r="E4786" t="s">
        <v>6866</v>
      </c>
      <c r="F4786" t="s">
        <v>21848</v>
      </c>
      <c r="G4786" t="s">
        <v>21848</v>
      </c>
      <c r="H4786" t="s">
        <v>6870</v>
      </c>
      <c r="I4786" t="s">
        <v>6871</v>
      </c>
      <c r="J4786">
        <v>3</v>
      </c>
      <c r="K4786">
        <v>1</v>
      </c>
      <c r="L4786" t="s">
        <v>6881</v>
      </c>
      <c r="M4786" t="s">
        <v>6873</v>
      </c>
      <c r="N4786" t="s">
        <v>6874</v>
      </c>
      <c r="O4786" t="s">
        <v>6875</v>
      </c>
      <c r="P4786" t="s">
        <v>6874</v>
      </c>
      <c r="Q4786" t="s">
        <v>6874</v>
      </c>
      <c r="R4786" t="s">
        <v>6874</v>
      </c>
      <c r="S4786">
        <v>4.8142160000000001</v>
      </c>
      <c r="T4786">
        <v>-75.706249999999997</v>
      </c>
      <c r="U4786" t="s">
        <v>21849</v>
      </c>
    </row>
    <row r="4787" spans="1:21" x14ac:dyDescent="0.3">
      <c r="A4787" t="s">
        <v>21850</v>
      </c>
      <c r="B4787" t="s">
        <v>370</v>
      </c>
      <c r="C4787" t="s">
        <v>11185</v>
      </c>
      <c r="D4787" t="s">
        <v>7124</v>
      </c>
      <c r="E4787" t="s">
        <v>6866</v>
      </c>
      <c r="F4787" t="s">
        <v>21851</v>
      </c>
      <c r="G4787" t="s">
        <v>21851</v>
      </c>
      <c r="H4787" t="s">
        <v>6870</v>
      </c>
      <c r="I4787" t="s">
        <v>6871</v>
      </c>
      <c r="J4787">
        <v>3</v>
      </c>
      <c r="K4787">
        <v>1</v>
      </c>
      <c r="L4787" t="s">
        <v>6890</v>
      </c>
      <c r="M4787" t="s">
        <v>6873</v>
      </c>
      <c r="N4787" t="s">
        <v>6874</v>
      </c>
      <c r="O4787" t="s">
        <v>6874</v>
      </c>
      <c r="P4787" t="s">
        <v>6874</v>
      </c>
      <c r="Q4787" t="s">
        <v>6874</v>
      </c>
      <c r="R4787" t="s">
        <v>6874</v>
      </c>
      <c r="S4787">
        <v>4.8142370000000003</v>
      </c>
      <c r="T4787">
        <v>-75.706377000000003</v>
      </c>
      <c r="U4787" t="s">
        <v>21852</v>
      </c>
    </row>
    <row r="4788" spans="1:21" x14ac:dyDescent="0.3">
      <c r="A4788" t="s">
        <v>21853</v>
      </c>
      <c r="B4788" t="s">
        <v>370</v>
      </c>
      <c r="C4788" t="s">
        <v>11185</v>
      </c>
      <c r="D4788" t="s">
        <v>7124</v>
      </c>
      <c r="E4788" t="s">
        <v>6866</v>
      </c>
      <c r="F4788" t="s">
        <v>21854</v>
      </c>
      <c r="G4788" t="s">
        <v>21855</v>
      </c>
      <c r="H4788" t="s">
        <v>6870</v>
      </c>
      <c r="I4788" t="s">
        <v>6871</v>
      </c>
      <c r="J4788">
        <v>15</v>
      </c>
      <c r="K4788">
        <v>2</v>
      </c>
      <c r="L4788" t="s">
        <v>6881</v>
      </c>
      <c r="M4788" t="s">
        <v>6873</v>
      </c>
      <c r="N4788" t="s">
        <v>6874</v>
      </c>
      <c r="O4788" t="s">
        <v>6875</v>
      </c>
      <c r="P4788" t="s">
        <v>6874</v>
      </c>
      <c r="Q4788" t="s">
        <v>6874</v>
      </c>
      <c r="R4788" t="s">
        <v>6874</v>
      </c>
      <c r="S4788">
        <v>4.8142240000000003</v>
      </c>
      <c r="T4788">
        <v>-75.706331000000006</v>
      </c>
      <c r="U4788" t="s">
        <v>21856</v>
      </c>
    </row>
    <row r="4789" spans="1:21" x14ac:dyDescent="0.3">
      <c r="A4789" t="s">
        <v>21857</v>
      </c>
      <c r="B4789" t="s">
        <v>370</v>
      </c>
      <c r="C4789" t="s">
        <v>11185</v>
      </c>
      <c r="D4789" t="s">
        <v>7124</v>
      </c>
      <c r="E4789" t="s">
        <v>6866</v>
      </c>
      <c r="F4789" t="s">
        <v>21858</v>
      </c>
      <c r="G4789" t="s">
        <v>21858</v>
      </c>
      <c r="H4789" t="s">
        <v>6870</v>
      </c>
      <c r="I4789" t="s">
        <v>17241</v>
      </c>
      <c r="J4789">
        <v>3</v>
      </c>
      <c r="K4789">
        <v>1</v>
      </c>
      <c r="L4789" t="s">
        <v>6890</v>
      </c>
      <c r="M4789" t="s">
        <v>6891</v>
      </c>
      <c r="N4789" t="s">
        <v>6874</v>
      </c>
      <c r="O4789" t="s">
        <v>6874</v>
      </c>
      <c r="P4789" t="s">
        <v>6874</v>
      </c>
      <c r="Q4789" t="s">
        <v>6874</v>
      </c>
      <c r="R4789" t="s">
        <v>6874</v>
      </c>
      <c r="S4789">
        <v>4.8142740000000002</v>
      </c>
      <c r="T4789">
        <v>-75.706413999999995</v>
      </c>
      <c r="U4789" t="s">
        <v>21859</v>
      </c>
    </row>
    <row r="4790" spans="1:21" x14ac:dyDescent="0.3">
      <c r="A4790" t="s">
        <v>21860</v>
      </c>
      <c r="B4790" t="s">
        <v>370</v>
      </c>
      <c r="C4790" t="s">
        <v>11185</v>
      </c>
      <c r="D4790" t="s">
        <v>7124</v>
      </c>
      <c r="E4790" t="s">
        <v>6866</v>
      </c>
      <c r="F4790" t="s">
        <v>21861</v>
      </c>
      <c r="G4790" t="s">
        <v>21862</v>
      </c>
      <c r="H4790" t="s">
        <v>6870</v>
      </c>
      <c r="I4790" t="s">
        <v>8131</v>
      </c>
      <c r="J4790">
        <v>4</v>
      </c>
      <c r="K4790">
        <v>0</v>
      </c>
      <c r="L4790" t="s">
        <v>6881</v>
      </c>
      <c r="M4790" t="s">
        <v>6873</v>
      </c>
      <c r="N4790" t="s">
        <v>6874</v>
      </c>
      <c r="O4790" t="s">
        <v>6874</v>
      </c>
      <c r="P4790" t="s">
        <v>6874</v>
      </c>
      <c r="Q4790" t="s">
        <v>6874</v>
      </c>
      <c r="R4790" t="s">
        <v>6874</v>
      </c>
      <c r="S4790">
        <v>4.8150250000000003</v>
      </c>
      <c r="T4790">
        <v>-75.703782000000004</v>
      </c>
      <c r="U4790" t="s">
        <v>21863</v>
      </c>
    </row>
    <row r="4791" spans="1:21" x14ac:dyDescent="0.3">
      <c r="A4791" t="s">
        <v>21864</v>
      </c>
      <c r="B4791" t="s">
        <v>370</v>
      </c>
      <c r="C4791" t="s">
        <v>11189</v>
      </c>
      <c r="D4791" t="s">
        <v>7124</v>
      </c>
      <c r="E4791" t="s">
        <v>21216</v>
      </c>
      <c r="F4791" t="s">
        <v>21865</v>
      </c>
      <c r="G4791" t="s">
        <v>21865</v>
      </c>
      <c r="H4791" t="s">
        <v>6870</v>
      </c>
      <c r="I4791" t="s">
        <v>6871</v>
      </c>
      <c r="J4791">
        <v>4</v>
      </c>
      <c r="K4791">
        <v>0</v>
      </c>
      <c r="L4791" t="s">
        <v>6881</v>
      </c>
      <c r="M4791" t="s">
        <v>6894</v>
      </c>
      <c r="N4791" t="s">
        <v>6874</v>
      </c>
      <c r="O4791" t="s">
        <v>6875</v>
      </c>
      <c r="P4791" t="s">
        <v>6875</v>
      </c>
      <c r="Q4791" t="s">
        <v>6875</v>
      </c>
      <c r="R4791" t="s">
        <v>6874</v>
      </c>
      <c r="S4791">
        <v>4.8184659999999999</v>
      </c>
      <c r="T4791">
        <v>-75.695419000000001</v>
      </c>
      <c r="U4791" t="s">
        <v>21866</v>
      </c>
    </row>
    <row r="4792" spans="1:21" x14ac:dyDescent="0.3">
      <c r="A4792" t="s">
        <v>21867</v>
      </c>
      <c r="B4792" t="s">
        <v>370</v>
      </c>
      <c r="C4792" t="s">
        <v>11189</v>
      </c>
      <c r="D4792" t="s">
        <v>7124</v>
      </c>
      <c r="E4792" t="s">
        <v>21216</v>
      </c>
      <c r="F4792" t="s">
        <v>21868</v>
      </c>
      <c r="G4792" t="s">
        <v>21220</v>
      </c>
      <c r="H4792" t="s">
        <v>6870</v>
      </c>
      <c r="I4792" t="s">
        <v>6871</v>
      </c>
      <c r="J4792">
        <v>4</v>
      </c>
      <c r="K4792">
        <v>0</v>
      </c>
      <c r="L4792" t="s">
        <v>6881</v>
      </c>
      <c r="M4792" t="s">
        <v>6894</v>
      </c>
      <c r="N4792" t="s">
        <v>6874</v>
      </c>
      <c r="O4792" t="s">
        <v>6874</v>
      </c>
      <c r="P4792" t="s">
        <v>6874</v>
      </c>
      <c r="Q4792" t="s">
        <v>6874</v>
      </c>
      <c r="R4792" t="s">
        <v>6875</v>
      </c>
      <c r="S4792">
        <v>4.8184659999999999</v>
      </c>
      <c r="T4792">
        <v>-75.695419000000001</v>
      </c>
      <c r="U4792" t="s">
        <v>21869</v>
      </c>
    </row>
    <row r="4793" spans="1:21" x14ac:dyDescent="0.3">
      <c r="A4793" t="s">
        <v>21870</v>
      </c>
      <c r="B4793" t="s">
        <v>370</v>
      </c>
      <c r="C4793" t="s">
        <v>11189</v>
      </c>
      <c r="D4793" t="s">
        <v>7124</v>
      </c>
      <c r="E4793" t="s">
        <v>21216</v>
      </c>
      <c r="F4793" t="s">
        <v>21871</v>
      </c>
      <c r="G4793" t="s">
        <v>21220</v>
      </c>
      <c r="H4793" t="s">
        <v>6870</v>
      </c>
      <c r="I4793" t="s">
        <v>6871</v>
      </c>
      <c r="J4793">
        <v>4</v>
      </c>
      <c r="K4793">
        <v>0</v>
      </c>
      <c r="L4793" t="s">
        <v>6881</v>
      </c>
      <c r="M4793" t="s">
        <v>6873</v>
      </c>
      <c r="N4793" t="s">
        <v>6874</v>
      </c>
      <c r="O4793" t="s">
        <v>6874</v>
      </c>
      <c r="P4793" t="s">
        <v>6874</v>
      </c>
      <c r="Q4793" t="s">
        <v>6874</v>
      </c>
      <c r="R4793" t="s">
        <v>6874</v>
      </c>
      <c r="S4793">
        <v>4.8010979999999996</v>
      </c>
      <c r="T4793">
        <v>-75.723786000000004</v>
      </c>
      <c r="U4793" t="s">
        <v>370</v>
      </c>
    </row>
    <row r="4794" spans="1:21" x14ac:dyDescent="0.3">
      <c r="A4794" t="s">
        <v>21872</v>
      </c>
      <c r="B4794" t="s">
        <v>370</v>
      </c>
      <c r="C4794" t="s">
        <v>11192</v>
      </c>
      <c r="D4794" t="s">
        <v>7593</v>
      </c>
      <c r="E4794" t="s">
        <v>9585</v>
      </c>
      <c r="F4794" t="s">
        <v>9586</v>
      </c>
      <c r="G4794" t="s">
        <v>21873</v>
      </c>
      <c r="H4794" t="s">
        <v>6870</v>
      </c>
      <c r="I4794" t="s">
        <v>6871</v>
      </c>
      <c r="J4794">
        <v>2</v>
      </c>
      <c r="K4794" t="s">
        <v>370</v>
      </c>
      <c r="L4794" t="s">
        <v>6881</v>
      </c>
      <c r="M4794" t="s">
        <v>6873</v>
      </c>
      <c r="N4794" t="s">
        <v>6874</v>
      </c>
      <c r="O4794" t="s">
        <v>6875</v>
      </c>
      <c r="P4794" t="s">
        <v>6876</v>
      </c>
      <c r="Q4794" t="s">
        <v>6875</v>
      </c>
      <c r="R4794" t="s">
        <v>6875</v>
      </c>
      <c r="S4794">
        <v>4.8184659999999999</v>
      </c>
      <c r="T4794">
        <v>-75.695419000000001</v>
      </c>
      <c r="U4794" t="s">
        <v>21874</v>
      </c>
    </row>
    <row r="4795" spans="1:21" x14ac:dyDescent="0.3">
      <c r="A4795" t="s">
        <v>21875</v>
      </c>
      <c r="B4795" t="s">
        <v>370</v>
      </c>
      <c r="C4795" t="s">
        <v>11192</v>
      </c>
      <c r="D4795" t="s">
        <v>9892</v>
      </c>
      <c r="E4795" t="s">
        <v>20439</v>
      </c>
      <c r="F4795" t="s">
        <v>21876</v>
      </c>
      <c r="G4795" t="s">
        <v>20439</v>
      </c>
      <c r="H4795" t="s">
        <v>6870</v>
      </c>
      <c r="I4795" t="s">
        <v>6871</v>
      </c>
      <c r="J4795">
        <v>3</v>
      </c>
      <c r="K4795" t="s">
        <v>370</v>
      </c>
      <c r="L4795" t="s">
        <v>6872</v>
      </c>
      <c r="M4795" t="s">
        <v>6894</v>
      </c>
      <c r="N4795" t="s">
        <v>6876</v>
      </c>
      <c r="O4795" t="s">
        <v>6875</v>
      </c>
      <c r="P4795" t="s">
        <v>6876</v>
      </c>
      <c r="Q4795" t="s">
        <v>6876</v>
      </c>
      <c r="R4795" t="s">
        <v>6874</v>
      </c>
      <c r="S4795">
        <v>4.843769</v>
      </c>
      <c r="T4795">
        <v>-75.659021999999993</v>
      </c>
      <c r="U4795" t="s">
        <v>21877</v>
      </c>
    </row>
    <row r="4796" spans="1:21" x14ac:dyDescent="0.3">
      <c r="A4796" t="s">
        <v>21878</v>
      </c>
      <c r="B4796" t="s">
        <v>370</v>
      </c>
      <c r="C4796" t="s">
        <v>11192</v>
      </c>
      <c r="D4796" t="s">
        <v>7593</v>
      </c>
      <c r="E4796" t="s">
        <v>9585</v>
      </c>
      <c r="F4796" t="s">
        <v>21879</v>
      </c>
      <c r="G4796" t="s">
        <v>21873</v>
      </c>
      <c r="H4796" t="s">
        <v>6870</v>
      </c>
      <c r="I4796" t="s">
        <v>6871</v>
      </c>
      <c r="J4796">
        <v>2</v>
      </c>
      <c r="K4796" t="s">
        <v>370</v>
      </c>
      <c r="L4796" t="s">
        <v>6872</v>
      </c>
      <c r="M4796" t="s">
        <v>6894</v>
      </c>
      <c r="N4796" t="s">
        <v>6875</v>
      </c>
      <c r="O4796" t="s">
        <v>6876</v>
      </c>
      <c r="P4796" t="s">
        <v>6876</v>
      </c>
      <c r="Q4796" t="s">
        <v>6876</v>
      </c>
      <c r="R4796" t="s">
        <v>6875</v>
      </c>
      <c r="S4796">
        <v>4.8184659999999999</v>
      </c>
      <c r="T4796">
        <v>-75.695419000000001</v>
      </c>
      <c r="U4796" t="s">
        <v>21880</v>
      </c>
    </row>
    <row r="4797" spans="1:21" x14ac:dyDescent="0.3">
      <c r="A4797" t="s">
        <v>21881</v>
      </c>
      <c r="B4797" t="s">
        <v>370</v>
      </c>
      <c r="C4797" t="s">
        <v>11189</v>
      </c>
      <c r="D4797" t="s">
        <v>9892</v>
      </c>
      <c r="E4797" t="s">
        <v>21346</v>
      </c>
      <c r="F4797" t="s">
        <v>21882</v>
      </c>
      <c r="G4797" t="s">
        <v>21883</v>
      </c>
      <c r="H4797" t="s">
        <v>6934</v>
      </c>
      <c r="I4797" t="s">
        <v>6871</v>
      </c>
      <c r="J4797">
        <v>3</v>
      </c>
      <c r="K4797" t="s">
        <v>370</v>
      </c>
      <c r="L4797" t="s">
        <v>6881</v>
      </c>
      <c r="M4797" t="s">
        <v>6894</v>
      </c>
      <c r="N4797" t="s">
        <v>6874</v>
      </c>
      <c r="O4797" t="s">
        <v>6874</v>
      </c>
      <c r="P4797" t="s">
        <v>6874</v>
      </c>
      <c r="Q4797" t="s">
        <v>6874</v>
      </c>
      <c r="R4797" t="s">
        <v>6875</v>
      </c>
      <c r="S4797">
        <v>4.8132060000000001</v>
      </c>
      <c r="T4797">
        <v>-75.692689000000001</v>
      </c>
      <c r="U4797" t="s">
        <v>21884</v>
      </c>
    </row>
    <row r="4798" spans="1:21" x14ac:dyDescent="0.3">
      <c r="A4798" t="s">
        <v>21885</v>
      </c>
      <c r="B4798" t="s">
        <v>370</v>
      </c>
      <c r="C4798" t="s">
        <v>370</v>
      </c>
      <c r="D4798" t="s">
        <v>9892</v>
      </c>
      <c r="E4798" t="s">
        <v>20439</v>
      </c>
      <c r="F4798" t="s">
        <v>21886</v>
      </c>
      <c r="G4798" t="s">
        <v>21886</v>
      </c>
      <c r="H4798" t="s">
        <v>6870</v>
      </c>
      <c r="I4798" t="s">
        <v>6871</v>
      </c>
      <c r="J4798">
        <v>3</v>
      </c>
      <c r="K4798" t="s">
        <v>370</v>
      </c>
      <c r="L4798" t="s">
        <v>6890</v>
      </c>
      <c r="M4798" t="s">
        <v>6891</v>
      </c>
      <c r="N4798" t="s">
        <v>6874</v>
      </c>
      <c r="O4798" t="s">
        <v>6874</v>
      </c>
      <c r="P4798" t="s">
        <v>6874</v>
      </c>
      <c r="Q4798" t="s">
        <v>6874</v>
      </c>
      <c r="R4798" t="s">
        <v>6875</v>
      </c>
      <c r="S4798">
        <v>4.8034299999999996</v>
      </c>
      <c r="T4798">
        <v>-75.734880000000004</v>
      </c>
      <c r="U4798" t="s">
        <v>21887</v>
      </c>
    </row>
    <row r="4799" spans="1:21" x14ac:dyDescent="0.3">
      <c r="A4799" t="s">
        <v>21888</v>
      </c>
      <c r="B4799" t="s">
        <v>370</v>
      </c>
      <c r="C4799" t="s">
        <v>370</v>
      </c>
      <c r="D4799" t="s">
        <v>7124</v>
      </c>
      <c r="E4799" t="s">
        <v>7124</v>
      </c>
      <c r="F4799" t="s">
        <v>10107</v>
      </c>
      <c r="G4799" t="s">
        <v>10107</v>
      </c>
      <c r="H4799" t="s">
        <v>6870</v>
      </c>
      <c r="I4799" t="s">
        <v>6871</v>
      </c>
      <c r="J4799">
        <v>1</v>
      </c>
      <c r="K4799" t="s">
        <v>370</v>
      </c>
      <c r="L4799" t="s">
        <v>6890</v>
      </c>
      <c r="M4799" t="s">
        <v>6891</v>
      </c>
      <c r="N4799" t="s">
        <v>6874</v>
      </c>
      <c r="O4799" t="s">
        <v>6874</v>
      </c>
      <c r="P4799" t="s">
        <v>6874</v>
      </c>
      <c r="Q4799" t="s">
        <v>6875</v>
      </c>
      <c r="R4799" t="s">
        <v>6874</v>
      </c>
      <c r="S4799">
        <v>4.8036380000000003</v>
      </c>
      <c r="T4799">
        <v>-75.742681000000005</v>
      </c>
      <c r="U4799" t="s">
        <v>21889</v>
      </c>
    </row>
    <row r="4800" spans="1:21" x14ac:dyDescent="0.3">
      <c r="A4800" t="s">
        <v>21890</v>
      </c>
      <c r="B4800" t="s">
        <v>370</v>
      </c>
      <c r="C4800" t="s">
        <v>370</v>
      </c>
      <c r="D4800" t="s">
        <v>7124</v>
      </c>
      <c r="E4800" t="s">
        <v>7124</v>
      </c>
      <c r="F4800" t="s">
        <v>21891</v>
      </c>
      <c r="G4800" t="s">
        <v>21892</v>
      </c>
      <c r="H4800" t="s">
        <v>6870</v>
      </c>
      <c r="I4800" t="s">
        <v>6871</v>
      </c>
      <c r="J4800">
        <v>1</v>
      </c>
      <c r="K4800" t="s">
        <v>370</v>
      </c>
      <c r="L4800" t="s">
        <v>6881</v>
      </c>
      <c r="M4800" t="s">
        <v>6873</v>
      </c>
      <c r="N4800" t="s">
        <v>6874</v>
      </c>
      <c r="O4800" t="s">
        <v>6875</v>
      </c>
      <c r="P4800" t="s">
        <v>6874</v>
      </c>
      <c r="Q4800" t="s">
        <v>6875</v>
      </c>
      <c r="R4800" t="s">
        <v>6874</v>
      </c>
      <c r="S4800">
        <v>4.8055870000000001</v>
      </c>
      <c r="T4800">
        <v>-75.741839999999996</v>
      </c>
      <c r="U4800" t="s">
        <v>21893</v>
      </c>
    </row>
    <row r="4801" spans="1:21" x14ac:dyDescent="0.3">
      <c r="A4801" t="s">
        <v>21894</v>
      </c>
      <c r="B4801" t="s">
        <v>370</v>
      </c>
      <c r="C4801" t="s">
        <v>370</v>
      </c>
      <c r="D4801" t="s">
        <v>7124</v>
      </c>
      <c r="E4801" t="s">
        <v>7124</v>
      </c>
      <c r="F4801" t="s">
        <v>21895</v>
      </c>
      <c r="G4801" t="s">
        <v>12177</v>
      </c>
      <c r="H4801" t="s">
        <v>6934</v>
      </c>
      <c r="I4801" t="s">
        <v>6871</v>
      </c>
      <c r="J4801" t="s">
        <v>370</v>
      </c>
      <c r="K4801" t="s">
        <v>370</v>
      </c>
      <c r="L4801" t="s">
        <v>6890</v>
      </c>
      <c r="M4801" t="s">
        <v>6891</v>
      </c>
      <c r="N4801" t="s">
        <v>6874</v>
      </c>
      <c r="O4801" t="s">
        <v>6874</v>
      </c>
      <c r="P4801" t="s">
        <v>6874</v>
      </c>
      <c r="Q4801" t="s">
        <v>6875</v>
      </c>
      <c r="R4801" t="s">
        <v>6876</v>
      </c>
      <c r="S4801">
        <v>4.8184659999999999</v>
      </c>
      <c r="T4801">
        <v>-75.695419000000001</v>
      </c>
      <c r="U4801" t="s">
        <v>21896</v>
      </c>
    </row>
    <row r="4802" spans="1:21" x14ac:dyDescent="0.3">
      <c r="A4802" t="s">
        <v>21897</v>
      </c>
      <c r="B4802" t="s">
        <v>370</v>
      </c>
      <c r="C4802" t="s">
        <v>6876</v>
      </c>
      <c r="D4802" t="s">
        <v>7124</v>
      </c>
      <c r="E4802" t="s">
        <v>8416</v>
      </c>
      <c r="F4802" t="s">
        <v>21898</v>
      </c>
      <c r="G4802" t="s">
        <v>6876</v>
      </c>
      <c r="H4802" t="s">
        <v>6870</v>
      </c>
      <c r="I4802" t="s">
        <v>6871</v>
      </c>
      <c r="J4802">
        <v>1</v>
      </c>
      <c r="K4802" t="s">
        <v>370</v>
      </c>
      <c r="L4802" t="s">
        <v>6881</v>
      </c>
      <c r="M4802" t="s">
        <v>6882</v>
      </c>
      <c r="N4802" t="s">
        <v>6874</v>
      </c>
      <c r="O4802" t="s">
        <v>6874</v>
      </c>
      <c r="P4802" t="s">
        <v>6874</v>
      </c>
      <c r="Q4802" t="s">
        <v>6874</v>
      </c>
      <c r="R4802" t="s">
        <v>6874</v>
      </c>
      <c r="S4802">
        <v>4.801323</v>
      </c>
      <c r="T4802">
        <v>-75.724646000000007</v>
      </c>
      <c r="U4802" t="s">
        <v>21899</v>
      </c>
    </row>
    <row r="4803" spans="1:21" x14ac:dyDescent="0.3">
      <c r="A4803" t="s">
        <v>21900</v>
      </c>
      <c r="B4803" t="s">
        <v>370</v>
      </c>
      <c r="C4803" t="s">
        <v>11189</v>
      </c>
      <c r="D4803" t="s">
        <v>7124</v>
      </c>
      <c r="E4803" t="s">
        <v>8416</v>
      </c>
      <c r="F4803" t="s">
        <v>12359</v>
      </c>
      <c r="G4803" t="s">
        <v>6876</v>
      </c>
      <c r="H4803" t="s">
        <v>6934</v>
      </c>
      <c r="I4803" t="s">
        <v>10147</v>
      </c>
      <c r="J4803">
        <v>2</v>
      </c>
      <c r="K4803">
        <v>0</v>
      </c>
      <c r="L4803" t="s">
        <v>6872</v>
      </c>
      <c r="M4803" t="s">
        <v>6894</v>
      </c>
      <c r="N4803" t="s">
        <v>6876</v>
      </c>
      <c r="O4803" t="s">
        <v>6874</v>
      </c>
      <c r="P4803" t="s">
        <v>6874</v>
      </c>
      <c r="Q4803" t="s">
        <v>6875</v>
      </c>
      <c r="R4803" t="s">
        <v>6875</v>
      </c>
      <c r="S4803">
        <v>4.8184659999999999</v>
      </c>
      <c r="T4803">
        <v>-75.695419000000001</v>
      </c>
      <c r="U4803" t="s">
        <v>21901</v>
      </c>
    </row>
    <row r="4804" spans="1:21" x14ac:dyDescent="0.3">
      <c r="A4804" t="s">
        <v>21902</v>
      </c>
      <c r="B4804" t="s">
        <v>370</v>
      </c>
      <c r="C4804" t="s">
        <v>6876</v>
      </c>
      <c r="D4804" t="s">
        <v>7124</v>
      </c>
      <c r="E4804" t="s">
        <v>8416</v>
      </c>
      <c r="F4804" t="s">
        <v>21903</v>
      </c>
      <c r="G4804" t="s">
        <v>6876</v>
      </c>
      <c r="H4804" t="s">
        <v>6934</v>
      </c>
      <c r="I4804" t="s">
        <v>6871</v>
      </c>
      <c r="J4804">
        <v>1</v>
      </c>
      <c r="K4804">
        <v>0</v>
      </c>
      <c r="L4804" t="s">
        <v>6881</v>
      </c>
      <c r="M4804" t="s">
        <v>6891</v>
      </c>
      <c r="N4804" t="s">
        <v>6874</v>
      </c>
      <c r="O4804" t="s">
        <v>6875</v>
      </c>
      <c r="P4804" t="s">
        <v>6874</v>
      </c>
      <c r="Q4804" t="s">
        <v>6875</v>
      </c>
      <c r="R4804" t="s">
        <v>6874</v>
      </c>
      <c r="S4804">
        <v>4.8184659999999999</v>
      </c>
      <c r="T4804">
        <v>-75.695419000000001</v>
      </c>
      <c r="U4804" t="s">
        <v>21904</v>
      </c>
    </row>
    <row r="4805" spans="1:21" x14ac:dyDescent="0.3">
      <c r="A4805" t="s">
        <v>21905</v>
      </c>
      <c r="B4805" t="s">
        <v>370</v>
      </c>
      <c r="C4805" t="s">
        <v>6876</v>
      </c>
      <c r="D4805" t="s">
        <v>7124</v>
      </c>
      <c r="E4805" t="s">
        <v>8416</v>
      </c>
      <c r="F4805" t="s">
        <v>21906</v>
      </c>
      <c r="G4805" t="s">
        <v>6876</v>
      </c>
      <c r="H4805" t="s">
        <v>6870</v>
      </c>
      <c r="I4805" t="s">
        <v>6871</v>
      </c>
      <c r="J4805">
        <v>1</v>
      </c>
      <c r="K4805">
        <v>0</v>
      </c>
      <c r="L4805" t="s">
        <v>6872</v>
      </c>
      <c r="M4805" t="s">
        <v>6873</v>
      </c>
      <c r="N4805" t="s">
        <v>6874</v>
      </c>
      <c r="O4805" t="s">
        <v>6875</v>
      </c>
      <c r="P4805" t="s">
        <v>6875</v>
      </c>
      <c r="Q4805" t="s">
        <v>6874</v>
      </c>
      <c r="R4805" t="s">
        <v>6875</v>
      </c>
      <c r="S4805">
        <v>4.801323</v>
      </c>
      <c r="T4805">
        <v>-75.724646000000007</v>
      </c>
      <c r="U4805" t="s">
        <v>21907</v>
      </c>
    </row>
    <row r="4806" spans="1:21" x14ac:dyDescent="0.3">
      <c r="A4806" t="s">
        <v>21908</v>
      </c>
      <c r="B4806" t="s">
        <v>370</v>
      </c>
      <c r="C4806" t="s">
        <v>8411</v>
      </c>
      <c r="D4806" t="s">
        <v>7124</v>
      </c>
      <c r="E4806" t="s">
        <v>21909</v>
      </c>
      <c r="F4806" t="s">
        <v>21910</v>
      </c>
      <c r="G4806" t="s">
        <v>6876</v>
      </c>
      <c r="H4806" t="s">
        <v>6870</v>
      </c>
      <c r="I4806" t="s">
        <v>6871</v>
      </c>
      <c r="J4806">
        <v>2</v>
      </c>
      <c r="K4806">
        <v>0</v>
      </c>
      <c r="L4806" t="s">
        <v>6881</v>
      </c>
      <c r="M4806" t="s">
        <v>6873</v>
      </c>
      <c r="N4806" t="s">
        <v>6874</v>
      </c>
      <c r="O4806" t="s">
        <v>6875</v>
      </c>
      <c r="P4806" t="s">
        <v>6874</v>
      </c>
      <c r="Q4806" t="s">
        <v>6874</v>
      </c>
      <c r="R4806" t="s">
        <v>6874</v>
      </c>
      <c r="S4806">
        <v>4.8184659999999999</v>
      </c>
      <c r="T4806">
        <v>-75.695419000000001</v>
      </c>
      <c r="U4806" t="s">
        <v>21911</v>
      </c>
    </row>
    <row r="4807" spans="1:21" x14ac:dyDescent="0.3">
      <c r="A4807" t="s">
        <v>21912</v>
      </c>
      <c r="B4807" t="s">
        <v>370</v>
      </c>
      <c r="C4807" t="s">
        <v>6865</v>
      </c>
      <c r="D4807" t="s">
        <v>7021</v>
      </c>
      <c r="E4807" t="s">
        <v>7021</v>
      </c>
      <c r="F4807" t="s">
        <v>21913</v>
      </c>
      <c r="G4807" t="s">
        <v>6876</v>
      </c>
      <c r="H4807" t="s">
        <v>6870</v>
      </c>
      <c r="I4807" t="s">
        <v>6871</v>
      </c>
      <c r="J4807">
        <v>1</v>
      </c>
      <c r="K4807">
        <v>1</v>
      </c>
      <c r="L4807" t="s">
        <v>6881</v>
      </c>
      <c r="M4807" t="s">
        <v>6873</v>
      </c>
      <c r="N4807" t="s">
        <v>6874</v>
      </c>
      <c r="O4807" t="s">
        <v>6874</v>
      </c>
      <c r="P4807" t="s">
        <v>6874</v>
      </c>
      <c r="Q4807" t="s">
        <v>6874</v>
      </c>
      <c r="R4807" t="s">
        <v>6874</v>
      </c>
      <c r="S4807">
        <v>4.8080579999999999</v>
      </c>
      <c r="T4807">
        <v>-75.702265999999995</v>
      </c>
      <c r="U4807" t="s">
        <v>6876</v>
      </c>
    </row>
    <row r="4808" spans="1:21" x14ac:dyDescent="0.3">
      <c r="A4808" t="s">
        <v>21914</v>
      </c>
      <c r="B4808" t="s">
        <v>370</v>
      </c>
      <c r="C4808" t="s">
        <v>6876</v>
      </c>
      <c r="D4808" t="s">
        <v>7021</v>
      </c>
      <c r="E4808" t="s">
        <v>7021</v>
      </c>
      <c r="F4808" t="s">
        <v>21915</v>
      </c>
      <c r="G4808" t="s">
        <v>6876</v>
      </c>
      <c r="H4808" t="s">
        <v>6870</v>
      </c>
      <c r="I4808" t="s">
        <v>6871</v>
      </c>
      <c r="J4808">
        <v>1</v>
      </c>
      <c r="K4808" t="s">
        <v>370</v>
      </c>
      <c r="L4808" t="s">
        <v>6890</v>
      </c>
      <c r="M4808" t="s">
        <v>6873</v>
      </c>
      <c r="N4808" t="s">
        <v>6874</v>
      </c>
      <c r="O4808" t="s">
        <v>6874</v>
      </c>
      <c r="P4808" t="s">
        <v>6875</v>
      </c>
      <c r="Q4808" t="s">
        <v>6875</v>
      </c>
      <c r="R4808" t="s">
        <v>6874</v>
      </c>
      <c r="S4808">
        <v>4.8076800000000004</v>
      </c>
      <c r="T4808">
        <v>-75.697903999999994</v>
      </c>
      <c r="U4808" t="s">
        <v>21916</v>
      </c>
    </row>
    <row r="4809" spans="1:21" x14ac:dyDescent="0.3">
      <c r="A4809" t="s">
        <v>21917</v>
      </c>
      <c r="B4809" t="s">
        <v>370</v>
      </c>
      <c r="C4809" t="s">
        <v>6876</v>
      </c>
      <c r="D4809" t="s">
        <v>7021</v>
      </c>
      <c r="E4809" t="s">
        <v>7021</v>
      </c>
      <c r="F4809" t="s">
        <v>7301</v>
      </c>
      <c r="G4809" t="s">
        <v>6876</v>
      </c>
      <c r="H4809" t="s">
        <v>6870</v>
      </c>
      <c r="I4809" t="s">
        <v>6871</v>
      </c>
      <c r="J4809">
        <v>2</v>
      </c>
      <c r="K4809" t="s">
        <v>370</v>
      </c>
      <c r="L4809" t="s">
        <v>6890</v>
      </c>
      <c r="M4809" t="s">
        <v>6891</v>
      </c>
      <c r="N4809" t="s">
        <v>6874</v>
      </c>
      <c r="O4809" t="s">
        <v>6874</v>
      </c>
      <c r="P4809" t="s">
        <v>6874</v>
      </c>
      <c r="Q4809" t="s">
        <v>6874</v>
      </c>
      <c r="R4809" t="s">
        <v>6874</v>
      </c>
      <c r="S4809">
        <v>4.8173209999999997</v>
      </c>
      <c r="T4809">
        <v>-75.703677999999996</v>
      </c>
      <c r="U4809" t="s">
        <v>21918</v>
      </c>
    </row>
    <row r="4810" spans="1:21" x14ac:dyDescent="0.3">
      <c r="A4810" t="s">
        <v>21919</v>
      </c>
      <c r="B4810" t="s">
        <v>370</v>
      </c>
      <c r="C4810" t="s">
        <v>6865</v>
      </c>
      <c r="D4810" t="s">
        <v>7021</v>
      </c>
      <c r="E4810" t="s">
        <v>7021</v>
      </c>
      <c r="F4810" t="s">
        <v>8734</v>
      </c>
      <c r="G4810" t="s">
        <v>6876</v>
      </c>
      <c r="H4810" t="s">
        <v>6870</v>
      </c>
      <c r="I4810" t="s">
        <v>6871</v>
      </c>
      <c r="J4810">
        <v>3</v>
      </c>
      <c r="K4810">
        <v>0</v>
      </c>
      <c r="L4810" t="s">
        <v>6872</v>
      </c>
      <c r="M4810" t="s">
        <v>6894</v>
      </c>
      <c r="N4810" t="s">
        <v>6876</v>
      </c>
      <c r="O4810" t="s">
        <v>6875</v>
      </c>
      <c r="P4810" t="s">
        <v>6875</v>
      </c>
      <c r="Q4810" t="s">
        <v>6875</v>
      </c>
      <c r="R4810" t="s">
        <v>6874</v>
      </c>
      <c r="S4810">
        <v>4.8087070000000001</v>
      </c>
      <c r="T4810">
        <v>-75.704072999999994</v>
      </c>
      <c r="U4810" t="s">
        <v>21920</v>
      </c>
    </row>
    <row r="4811" spans="1:21" x14ac:dyDescent="0.3">
      <c r="A4811" t="s">
        <v>21921</v>
      </c>
      <c r="B4811" t="s">
        <v>370</v>
      </c>
      <c r="C4811" t="s">
        <v>6865</v>
      </c>
      <c r="D4811" t="s">
        <v>7021</v>
      </c>
      <c r="E4811" t="s">
        <v>7021</v>
      </c>
      <c r="F4811" t="s">
        <v>21922</v>
      </c>
      <c r="G4811" t="s">
        <v>6876</v>
      </c>
      <c r="H4811" t="s">
        <v>6870</v>
      </c>
      <c r="I4811" t="s">
        <v>6871</v>
      </c>
      <c r="J4811">
        <v>1</v>
      </c>
      <c r="K4811">
        <v>0</v>
      </c>
      <c r="L4811" t="s">
        <v>6872</v>
      </c>
      <c r="M4811" t="s">
        <v>6894</v>
      </c>
      <c r="N4811" t="s">
        <v>6875</v>
      </c>
      <c r="O4811" t="s">
        <v>6875</v>
      </c>
      <c r="P4811" t="s">
        <v>6875</v>
      </c>
      <c r="Q4811" t="s">
        <v>6875</v>
      </c>
      <c r="R4811" t="s">
        <v>6875</v>
      </c>
      <c r="S4811">
        <v>4.8092579999999998</v>
      </c>
      <c r="T4811">
        <v>-75.706562000000005</v>
      </c>
      <c r="U4811" t="s">
        <v>21923</v>
      </c>
    </row>
    <row r="4812" spans="1:21" x14ac:dyDescent="0.3">
      <c r="A4812" t="s">
        <v>21924</v>
      </c>
      <c r="B4812" t="s">
        <v>370</v>
      </c>
      <c r="C4812" t="s">
        <v>6865</v>
      </c>
      <c r="D4812" t="s">
        <v>7021</v>
      </c>
      <c r="E4812" t="s">
        <v>7021</v>
      </c>
      <c r="F4812" t="s">
        <v>21925</v>
      </c>
      <c r="G4812" t="s">
        <v>6876</v>
      </c>
      <c r="H4812" t="s">
        <v>6870</v>
      </c>
      <c r="I4812" t="s">
        <v>6871</v>
      </c>
      <c r="J4812">
        <v>1</v>
      </c>
      <c r="K4812">
        <v>0</v>
      </c>
      <c r="L4812" t="s">
        <v>6890</v>
      </c>
      <c r="M4812" t="s">
        <v>6891</v>
      </c>
      <c r="N4812" t="s">
        <v>6874</v>
      </c>
      <c r="O4812" t="s">
        <v>6874</v>
      </c>
      <c r="P4812" t="s">
        <v>6874</v>
      </c>
      <c r="Q4812" t="s">
        <v>6874</v>
      </c>
      <c r="R4812" t="s">
        <v>6874</v>
      </c>
      <c r="S4812">
        <v>4.8084519999999999</v>
      </c>
      <c r="T4812">
        <v>-75.704994999999997</v>
      </c>
      <c r="U4812" t="s">
        <v>21926</v>
      </c>
    </row>
    <row r="4813" spans="1:21" x14ac:dyDescent="0.3">
      <c r="A4813" t="s">
        <v>21927</v>
      </c>
      <c r="B4813" t="s">
        <v>370</v>
      </c>
      <c r="C4813" t="s">
        <v>6865</v>
      </c>
      <c r="D4813" t="s">
        <v>7021</v>
      </c>
      <c r="E4813" t="s">
        <v>7021</v>
      </c>
      <c r="F4813" t="s">
        <v>21928</v>
      </c>
      <c r="G4813" t="s">
        <v>727</v>
      </c>
      <c r="H4813" t="s">
        <v>6870</v>
      </c>
      <c r="I4813" t="s">
        <v>6871</v>
      </c>
      <c r="J4813">
        <v>1</v>
      </c>
      <c r="K4813">
        <v>1</v>
      </c>
      <c r="L4813" t="s">
        <v>6872</v>
      </c>
      <c r="M4813" t="s">
        <v>6894</v>
      </c>
      <c r="N4813" t="s">
        <v>6874</v>
      </c>
      <c r="O4813" t="s">
        <v>6875</v>
      </c>
      <c r="P4813" t="s">
        <v>6876</v>
      </c>
      <c r="Q4813" t="s">
        <v>6876</v>
      </c>
      <c r="R4813" t="s">
        <v>6874</v>
      </c>
      <c r="S4813">
        <v>4.8082880000000001</v>
      </c>
      <c r="T4813">
        <v>-75.704665000000006</v>
      </c>
      <c r="U4813" t="s">
        <v>21929</v>
      </c>
    </row>
    <row r="4814" spans="1:21" x14ac:dyDescent="0.3">
      <c r="A4814" t="s">
        <v>21930</v>
      </c>
      <c r="B4814" t="s">
        <v>370</v>
      </c>
      <c r="C4814" t="s">
        <v>6865</v>
      </c>
      <c r="D4814" t="s">
        <v>7400</v>
      </c>
      <c r="E4814" t="s">
        <v>7434</v>
      </c>
      <c r="F4814" t="s">
        <v>21931</v>
      </c>
      <c r="G4814" t="s">
        <v>21932</v>
      </c>
      <c r="H4814" t="s">
        <v>6870</v>
      </c>
      <c r="I4814" t="s">
        <v>21504</v>
      </c>
      <c r="J4814">
        <v>6</v>
      </c>
      <c r="K4814">
        <v>1</v>
      </c>
      <c r="L4814" t="s">
        <v>6881</v>
      </c>
      <c r="M4814" t="s">
        <v>6873</v>
      </c>
      <c r="N4814" t="s">
        <v>6874</v>
      </c>
      <c r="O4814" t="s">
        <v>6874</v>
      </c>
      <c r="P4814" t="s">
        <v>6874</v>
      </c>
      <c r="Q4814" t="s">
        <v>6874</v>
      </c>
      <c r="R4814" t="s">
        <v>6874</v>
      </c>
      <c r="S4814">
        <v>4.8169880000000003</v>
      </c>
      <c r="T4814">
        <v>-75.715807999999996</v>
      </c>
      <c r="U4814" t="s">
        <v>21933</v>
      </c>
    </row>
    <row r="4815" spans="1:21" x14ac:dyDescent="0.3">
      <c r="A4815" t="s">
        <v>21934</v>
      </c>
      <c r="B4815" t="s">
        <v>370</v>
      </c>
      <c r="C4815" t="s">
        <v>10333</v>
      </c>
      <c r="D4815" t="s">
        <v>7400</v>
      </c>
      <c r="E4815" t="s">
        <v>21935</v>
      </c>
      <c r="F4815" t="s">
        <v>21936</v>
      </c>
      <c r="G4815" t="s">
        <v>6876</v>
      </c>
      <c r="H4815" t="s">
        <v>6870</v>
      </c>
      <c r="I4815" t="s">
        <v>6871</v>
      </c>
      <c r="J4815">
        <v>3</v>
      </c>
      <c r="K4815" t="s">
        <v>370</v>
      </c>
      <c r="L4815" t="s">
        <v>6882</v>
      </c>
      <c r="M4815" t="s">
        <v>6882</v>
      </c>
      <c r="N4815" t="s">
        <v>6874</v>
      </c>
      <c r="O4815" t="s">
        <v>6874</v>
      </c>
      <c r="P4815" t="s">
        <v>6874</v>
      </c>
      <c r="Q4815" t="s">
        <v>6874</v>
      </c>
      <c r="R4815" t="s">
        <v>6874</v>
      </c>
      <c r="S4815">
        <v>4.8067409999999997</v>
      </c>
      <c r="T4815">
        <v>-75.745605999999995</v>
      </c>
      <c r="U4815" t="s">
        <v>21937</v>
      </c>
    </row>
    <row r="4816" spans="1:21" x14ac:dyDescent="0.3">
      <c r="A4816" t="s">
        <v>21938</v>
      </c>
      <c r="B4816" t="s">
        <v>370</v>
      </c>
      <c r="C4816" t="s">
        <v>8411</v>
      </c>
      <c r="D4816" t="s">
        <v>7400</v>
      </c>
      <c r="E4816" t="s">
        <v>11260</v>
      </c>
      <c r="F4816" t="s">
        <v>21596</v>
      </c>
      <c r="G4816" t="s">
        <v>21939</v>
      </c>
      <c r="H4816" t="s">
        <v>6870</v>
      </c>
      <c r="I4816" t="s">
        <v>6871</v>
      </c>
      <c r="J4816">
        <v>4</v>
      </c>
      <c r="K4816">
        <v>0</v>
      </c>
      <c r="L4816" t="s">
        <v>6872</v>
      </c>
      <c r="M4816" t="s">
        <v>6873</v>
      </c>
      <c r="N4816" t="s">
        <v>6874</v>
      </c>
      <c r="O4816" t="s">
        <v>6875</v>
      </c>
      <c r="P4816" t="s">
        <v>6875</v>
      </c>
      <c r="Q4816" t="s">
        <v>6875</v>
      </c>
      <c r="R4816" t="s">
        <v>6874</v>
      </c>
      <c r="S4816">
        <v>4.8061489999999996</v>
      </c>
      <c r="T4816">
        <v>-75.749307999999999</v>
      </c>
      <c r="U4816" t="s">
        <v>21940</v>
      </c>
    </row>
    <row r="4817" spans="1:21" x14ac:dyDescent="0.3">
      <c r="A4817" t="s">
        <v>21941</v>
      </c>
      <c r="B4817" t="s">
        <v>370</v>
      </c>
      <c r="C4817" t="s">
        <v>11192</v>
      </c>
      <c r="D4817" t="s">
        <v>7124</v>
      </c>
      <c r="E4817" t="s">
        <v>16446</v>
      </c>
      <c r="F4817" t="s">
        <v>21942</v>
      </c>
      <c r="G4817" t="s">
        <v>21943</v>
      </c>
      <c r="H4817" t="s">
        <v>6870</v>
      </c>
      <c r="I4817" t="s">
        <v>6871</v>
      </c>
      <c r="J4817">
        <v>12</v>
      </c>
      <c r="K4817">
        <v>2</v>
      </c>
      <c r="L4817" t="s">
        <v>6881</v>
      </c>
      <c r="M4817" t="s">
        <v>6873</v>
      </c>
      <c r="N4817" t="s">
        <v>6874</v>
      </c>
      <c r="O4817" t="s">
        <v>6874</v>
      </c>
      <c r="P4817" t="s">
        <v>6874</v>
      </c>
      <c r="Q4817" t="s">
        <v>6874</v>
      </c>
      <c r="R4817" t="s">
        <v>6874</v>
      </c>
      <c r="S4817">
        <v>4.8043950000000004</v>
      </c>
      <c r="T4817">
        <v>-75.686246999999995</v>
      </c>
      <c r="U4817" t="s">
        <v>21944</v>
      </c>
    </row>
    <row r="4818" spans="1:21" x14ac:dyDescent="0.3">
      <c r="A4818" t="s">
        <v>21945</v>
      </c>
      <c r="B4818" t="s">
        <v>370</v>
      </c>
      <c r="C4818" t="s">
        <v>11192</v>
      </c>
      <c r="D4818" t="s">
        <v>7124</v>
      </c>
      <c r="E4818" t="s">
        <v>16446</v>
      </c>
      <c r="F4818" t="s">
        <v>21946</v>
      </c>
      <c r="G4818" t="s">
        <v>21947</v>
      </c>
      <c r="H4818" t="s">
        <v>6870</v>
      </c>
      <c r="I4818" t="s">
        <v>6871</v>
      </c>
      <c r="J4818">
        <v>2</v>
      </c>
      <c r="K4818">
        <v>0</v>
      </c>
      <c r="L4818" t="s">
        <v>6890</v>
      </c>
      <c r="M4818" t="s">
        <v>6882</v>
      </c>
      <c r="N4818" t="s">
        <v>6874</v>
      </c>
      <c r="O4818" t="s">
        <v>6874</v>
      </c>
      <c r="P4818" t="s">
        <v>6874</v>
      </c>
      <c r="Q4818" t="s">
        <v>6874</v>
      </c>
      <c r="R4818" t="s">
        <v>6874</v>
      </c>
      <c r="S4818">
        <v>4.8215120000000002</v>
      </c>
      <c r="T4818">
        <v>-75.680318999999997</v>
      </c>
      <c r="U4818" t="s">
        <v>13058</v>
      </c>
    </row>
    <row r="4819" spans="1:21" x14ac:dyDescent="0.3">
      <c r="A4819" t="s">
        <v>21948</v>
      </c>
      <c r="B4819" t="s">
        <v>370</v>
      </c>
      <c r="C4819" t="s">
        <v>11192</v>
      </c>
      <c r="D4819" t="s">
        <v>7124</v>
      </c>
      <c r="E4819" t="s">
        <v>16446</v>
      </c>
      <c r="F4819" t="s">
        <v>21949</v>
      </c>
      <c r="G4819" t="s">
        <v>21950</v>
      </c>
      <c r="H4819" t="s">
        <v>6870</v>
      </c>
      <c r="I4819" t="s">
        <v>6871</v>
      </c>
      <c r="J4819">
        <v>12</v>
      </c>
      <c r="K4819">
        <v>2</v>
      </c>
      <c r="L4819" t="s">
        <v>6890</v>
      </c>
      <c r="M4819" t="s">
        <v>6891</v>
      </c>
      <c r="N4819" t="s">
        <v>6874</v>
      </c>
      <c r="O4819" t="s">
        <v>6876</v>
      </c>
      <c r="P4819" t="s">
        <v>6874</v>
      </c>
      <c r="Q4819" t="s">
        <v>6876</v>
      </c>
      <c r="R4819" t="s">
        <v>6874</v>
      </c>
      <c r="S4819">
        <v>4.8042829999999999</v>
      </c>
      <c r="T4819">
        <v>-75.685889000000003</v>
      </c>
      <c r="U4819" t="s">
        <v>21951</v>
      </c>
    </row>
    <row r="4820" spans="1:21" x14ac:dyDescent="0.3">
      <c r="A4820" t="s">
        <v>21952</v>
      </c>
      <c r="B4820" t="s">
        <v>370</v>
      </c>
      <c r="C4820" t="s">
        <v>11192</v>
      </c>
      <c r="D4820" t="s">
        <v>7124</v>
      </c>
      <c r="E4820" t="s">
        <v>6866</v>
      </c>
      <c r="F4820" t="s">
        <v>21953</v>
      </c>
      <c r="G4820" t="s">
        <v>13058</v>
      </c>
      <c r="H4820" t="s">
        <v>6870</v>
      </c>
      <c r="I4820" t="s">
        <v>6871</v>
      </c>
      <c r="J4820" t="s">
        <v>370</v>
      </c>
      <c r="K4820" t="s">
        <v>370</v>
      </c>
      <c r="L4820" t="s">
        <v>6881</v>
      </c>
      <c r="M4820" t="s">
        <v>6873</v>
      </c>
      <c r="N4820" t="s">
        <v>6876</v>
      </c>
      <c r="O4820" t="s">
        <v>6875</v>
      </c>
      <c r="P4820" t="s">
        <v>6876</v>
      </c>
      <c r="Q4820" t="s">
        <v>6874</v>
      </c>
      <c r="R4820" t="s">
        <v>6876</v>
      </c>
      <c r="S4820">
        <v>4.8138909999999999</v>
      </c>
      <c r="T4820">
        <v>-75.687674000000001</v>
      </c>
      <c r="U4820" t="s">
        <v>21954</v>
      </c>
    </row>
    <row r="4821" spans="1:21" x14ac:dyDescent="0.3">
      <c r="A4821" t="s">
        <v>21955</v>
      </c>
      <c r="B4821" t="s">
        <v>370</v>
      </c>
      <c r="C4821" t="s">
        <v>11192</v>
      </c>
      <c r="D4821" t="s">
        <v>7124</v>
      </c>
      <c r="E4821" t="s">
        <v>6866</v>
      </c>
      <c r="F4821" t="s">
        <v>21956</v>
      </c>
      <c r="G4821" t="s">
        <v>21957</v>
      </c>
      <c r="H4821" t="s">
        <v>6870</v>
      </c>
      <c r="I4821" t="s">
        <v>6871</v>
      </c>
      <c r="J4821">
        <v>4</v>
      </c>
      <c r="K4821">
        <v>0</v>
      </c>
      <c r="L4821" t="s">
        <v>6872</v>
      </c>
      <c r="M4821" t="s">
        <v>6894</v>
      </c>
      <c r="N4821" t="s">
        <v>6874</v>
      </c>
      <c r="O4821" t="s">
        <v>6875</v>
      </c>
      <c r="P4821" t="s">
        <v>6874</v>
      </c>
      <c r="Q4821" t="s">
        <v>6874</v>
      </c>
      <c r="R4821" t="s">
        <v>6874</v>
      </c>
      <c r="S4821">
        <v>4.8133189999999999</v>
      </c>
      <c r="T4821">
        <v>-75.688986999999997</v>
      </c>
      <c r="U4821" t="s">
        <v>21958</v>
      </c>
    </row>
    <row r="4822" spans="1:21" x14ac:dyDescent="0.3">
      <c r="A4822" t="s">
        <v>21959</v>
      </c>
      <c r="B4822" t="s">
        <v>370</v>
      </c>
      <c r="C4822" t="s">
        <v>11192</v>
      </c>
      <c r="D4822" t="s">
        <v>7124</v>
      </c>
      <c r="E4822" t="s">
        <v>14688</v>
      </c>
      <c r="F4822" t="s">
        <v>21960</v>
      </c>
      <c r="G4822" t="s">
        <v>21961</v>
      </c>
      <c r="H4822" t="s">
        <v>6870</v>
      </c>
      <c r="I4822" t="s">
        <v>6871</v>
      </c>
      <c r="J4822">
        <v>9</v>
      </c>
      <c r="K4822">
        <v>0</v>
      </c>
      <c r="L4822" t="s">
        <v>6890</v>
      </c>
      <c r="M4822" t="s">
        <v>6891</v>
      </c>
      <c r="N4822" t="s">
        <v>6874</v>
      </c>
      <c r="O4822" t="s">
        <v>6874</v>
      </c>
      <c r="P4822" t="s">
        <v>6874</v>
      </c>
      <c r="Q4822" t="s">
        <v>6874</v>
      </c>
      <c r="R4822" t="s">
        <v>6874</v>
      </c>
      <c r="S4822">
        <v>4.7912160000000004</v>
      </c>
      <c r="T4822">
        <v>-75.707806000000005</v>
      </c>
      <c r="U4822" t="s">
        <v>6890</v>
      </c>
    </row>
    <row r="4823" spans="1:21" x14ac:dyDescent="0.3">
      <c r="A4823" t="s">
        <v>21962</v>
      </c>
      <c r="B4823" t="s">
        <v>370</v>
      </c>
      <c r="C4823" t="s">
        <v>11181</v>
      </c>
      <c r="D4823" t="s">
        <v>6866</v>
      </c>
      <c r="E4823" t="s">
        <v>12988</v>
      </c>
      <c r="F4823" t="s">
        <v>21963</v>
      </c>
      <c r="G4823" t="s">
        <v>7571</v>
      </c>
      <c r="H4823" t="s">
        <v>6870</v>
      </c>
      <c r="I4823" t="s">
        <v>6871</v>
      </c>
      <c r="J4823">
        <v>2</v>
      </c>
      <c r="K4823">
        <v>0</v>
      </c>
      <c r="L4823" t="s">
        <v>6872</v>
      </c>
      <c r="M4823" t="s">
        <v>6894</v>
      </c>
      <c r="N4823" t="s">
        <v>6874</v>
      </c>
      <c r="O4823" t="s">
        <v>6875</v>
      </c>
      <c r="P4823" t="s">
        <v>6874</v>
      </c>
      <c r="Q4823" t="s">
        <v>6874</v>
      </c>
      <c r="R4823" t="s">
        <v>6874</v>
      </c>
      <c r="S4823">
        <v>4.8122369999999997</v>
      </c>
      <c r="T4823">
        <v>-75.703890000000001</v>
      </c>
      <c r="U4823" t="s">
        <v>21964</v>
      </c>
    </row>
    <row r="4824" spans="1:21" x14ac:dyDescent="0.3">
      <c r="A4824" t="s">
        <v>21965</v>
      </c>
      <c r="B4824" t="s">
        <v>370</v>
      </c>
      <c r="C4824" t="s">
        <v>11185</v>
      </c>
      <c r="D4824" t="s">
        <v>7124</v>
      </c>
      <c r="E4824" t="s">
        <v>6866</v>
      </c>
      <c r="F4824" t="s">
        <v>21966</v>
      </c>
      <c r="G4824" t="s">
        <v>21966</v>
      </c>
      <c r="H4824" t="s">
        <v>6870</v>
      </c>
      <c r="I4824" t="s">
        <v>6871</v>
      </c>
      <c r="J4824">
        <v>2</v>
      </c>
      <c r="K4824">
        <v>0</v>
      </c>
      <c r="L4824" t="s">
        <v>6890</v>
      </c>
      <c r="M4824" t="s">
        <v>6891</v>
      </c>
      <c r="N4824" t="s">
        <v>6874</v>
      </c>
      <c r="O4824" t="s">
        <v>6874</v>
      </c>
      <c r="P4824" t="s">
        <v>6874</v>
      </c>
      <c r="Q4824" t="s">
        <v>6875</v>
      </c>
      <c r="R4824" t="s">
        <v>6874</v>
      </c>
      <c r="S4824">
        <v>4.818867</v>
      </c>
      <c r="T4824">
        <v>-75.705504000000005</v>
      </c>
      <c r="U4824" t="s">
        <v>21967</v>
      </c>
    </row>
    <row r="4825" spans="1:21" x14ac:dyDescent="0.3">
      <c r="A4825" t="s">
        <v>21968</v>
      </c>
      <c r="B4825" t="s">
        <v>370</v>
      </c>
      <c r="C4825" t="s">
        <v>11189</v>
      </c>
      <c r="D4825" t="s">
        <v>6866</v>
      </c>
      <c r="E4825" t="s">
        <v>12988</v>
      </c>
      <c r="F4825" t="s">
        <v>21969</v>
      </c>
      <c r="G4825" t="s">
        <v>7571</v>
      </c>
      <c r="H4825" t="s">
        <v>6870</v>
      </c>
      <c r="I4825" t="s">
        <v>6871</v>
      </c>
      <c r="J4825">
        <v>1</v>
      </c>
      <c r="K4825">
        <v>1</v>
      </c>
      <c r="L4825" t="s">
        <v>6881</v>
      </c>
      <c r="M4825" t="s">
        <v>6873</v>
      </c>
      <c r="N4825" t="s">
        <v>6874</v>
      </c>
      <c r="O4825" t="s">
        <v>6875</v>
      </c>
      <c r="P4825" t="s">
        <v>6875</v>
      </c>
      <c r="Q4825" t="s">
        <v>6874</v>
      </c>
      <c r="R4825" t="s">
        <v>6874</v>
      </c>
      <c r="S4825">
        <v>4.8118800000000004</v>
      </c>
      <c r="T4825">
        <v>-75.704132999999999</v>
      </c>
      <c r="U4825" t="s">
        <v>21970</v>
      </c>
    </row>
    <row r="4826" spans="1:21" x14ac:dyDescent="0.3">
      <c r="A4826" t="s">
        <v>21971</v>
      </c>
      <c r="B4826" t="s">
        <v>370</v>
      </c>
      <c r="C4826" t="s">
        <v>11185</v>
      </c>
      <c r="D4826" t="s">
        <v>6866</v>
      </c>
      <c r="E4826" t="s">
        <v>12988</v>
      </c>
      <c r="F4826" t="s">
        <v>21972</v>
      </c>
      <c r="G4826" t="s">
        <v>21972</v>
      </c>
      <c r="H4826" t="s">
        <v>6870</v>
      </c>
      <c r="I4826" t="s">
        <v>6871</v>
      </c>
      <c r="J4826">
        <v>1</v>
      </c>
      <c r="K4826">
        <v>0</v>
      </c>
      <c r="L4826" t="s">
        <v>6872</v>
      </c>
      <c r="M4826" t="s">
        <v>6894</v>
      </c>
      <c r="N4826" t="s">
        <v>6875</v>
      </c>
      <c r="O4826" t="s">
        <v>6874</v>
      </c>
      <c r="P4826" t="s">
        <v>6875</v>
      </c>
      <c r="Q4826" t="s">
        <v>6874</v>
      </c>
      <c r="R4826" t="s">
        <v>6874</v>
      </c>
      <c r="S4826">
        <v>4.8130959999999998</v>
      </c>
      <c r="T4826">
        <v>-75.703654</v>
      </c>
      <c r="U4826" t="s">
        <v>21973</v>
      </c>
    </row>
    <row r="4827" spans="1:21" x14ac:dyDescent="0.3">
      <c r="A4827" t="s">
        <v>21974</v>
      </c>
      <c r="B4827" t="s">
        <v>370</v>
      </c>
      <c r="C4827" t="s">
        <v>11181</v>
      </c>
      <c r="D4827" t="s">
        <v>7124</v>
      </c>
      <c r="E4827" t="s">
        <v>6866</v>
      </c>
      <c r="F4827" t="s">
        <v>21975</v>
      </c>
      <c r="G4827" t="s">
        <v>21975</v>
      </c>
      <c r="H4827" t="s">
        <v>6870</v>
      </c>
      <c r="I4827" t="s">
        <v>6871</v>
      </c>
      <c r="J4827">
        <v>2</v>
      </c>
      <c r="K4827">
        <v>0</v>
      </c>
      <c r="L4827" t="s">
        <v>6872</v>
      </c>
      <c r="M4827" t="s">
        <v>6894</v>
      </c>
      <c r="N4827" t="s">
        <v>6876</v>
      </c>
      <c r="O4827" t="s">
        <v>6875</v>
      </c>
      <c r="P4827" t="s">
        <v>6875</v>
      </c>
      <c r="Q4827" t="s">
        <v>6992</v>
      </c>
      <c r="R4827" t="s">
        <v>6874</v>
      </c>
      <c r="S4827">
        <v>4.8160129999999999</v>
      </c>
      <c r="T4827">
        <v>-75.706881999999993</v>
      </c>
      <c r="U4827" t="s">
        <v>21976</v>
      </c>
    </row>
    <row r="4828" spans="1:21" x14ac:dyDescent="0.3">
      <c r="A4828" t="s">
        <v>21977</v>
      </c>
      <c r="B4828" t="s">
        <v>370</v>
      </c>
      <c r="C4828" t="s">
        <v>11192</v>
      </c>
      <c r="D4828" t="s">
        <v>7124</v>
      </c>
      <c r="E4828" t="s">
        <v>6866</v>
      </c>
      <c r="F4828" t="s">
        <v>21978</v>
      </c>
      <c r="G4828" t="s">
        <v>21978</v>
      </c>
      <c r="H4828" t="s">
        <v>6870</v>
      </c>
      <c r="I4828" t="s">
        <v>6871</v>
      </c>
      <c r="J4828">
        <v>2</v>
      </c>
      <c r="K4828">
        <v>0</v>
      </c>
      <c r="L4828" t="s">
        <v>6881</v>
      </c>
      <c r="M4828" t="s">
        <v>6873</v>
      </c>
      <c r="N4828" t="s">
        <v>6874</v>
      </c>
      <c r="O4828" t="s">
        <v>6875</v>
      </c>
      <c r="P4828" t="s">
        <v>6874</v>
      </c>
      <c r="Q4828" t="s">
        <v>6874</v>
      </c>
      <c r="R4828" t="s">
        <v>6874</v>
      </c>
      <c r="S4828">
        <v>4.8152249999999999</v>
      </c>
      <c r="T4828">
        <v>-75.706755000000001</v>
      </c>
      <c r="U4828" t="s">
        <v>21979</v>
      </c>
    </row>
    <row r="4829" spans="1:21" x14ac:dyDescent="0.3">
      <c r="A4829" t="s">
        <v>21980</v>
      </c>
      <c r="B4829" t="s">
        <v>370</v>
      </c>
      <c r="C4829" t="s">
        <v>11192</v>
      </c>
      <c r="D4829" t="s">
        <v>7124</v>
      </c>
      <c r="E4829" t="s">
        <v>6866</v>
      </c>
      <c r="F4829" t="s">
        <v>21981</v>
      </c>
      <c r="G4829" t="s">
        <v>21981</v>
      </c>
      <c r="H4829" t="s">
        <v>6870</v>
      </c>
      <c r="I4829" t="s">
        <v>6871</v>
      </c>
      <c r="J4829">
        <v>2</v>
      </c>
      <c r="K4829">
        <v>0</v>
      </c>
      <c r="L4829" t="s">
        <v>6881</v>
      </c>
      <c r="M4829" t="s">
        <v>6873</v>
      </c>
      <c r="N4829" t="s">
        <v>6874</v>
      </c>
      <c r="O4829" t="s">
        <v>6875</v>
      </c>
      <c r="P4829" t="s">
        <v>6874</v>
      </c>
      <c r="Q4829" t="s">
        <v>6875</v>
      </c>
      <c r="R4829" t="s">
        <v>6874</v>
      </c>
      <c r="S4829">
        <v>4.8152200000000001</v>
      </c>
      <c r="T4829">
        <v>-75.706691000000006</v>
      </c>
      <c r="U4829" t="s">
        <v>21982</v>
      </c>
    </row>
    <row r="4830" spans="1:21" x14ac:dyDescent="0.3">
      <c r="A4830" t="s">
        <v>21983</v>
      </c>
      <c r="B4830" t="s">
        <v>370</v>
      </c>
      <c r="C4830" t="s">
        <v>11192</v>
      </c>
      <c r="D4830" t="s">
        <v>7124</v>
      </c>
      <c r="E4830" t="s">
        <v>6866</v>
      </c>
      <c r="F4830" t="s">
        <v>21984</v>
      </c>
      <c r="G4830" t="s">
        <v>21984</v>
      </c>
      <c r="H4830" t="s">
        <v>6870</v>
      </c>
      <c r="I4830" t="s">
        <v>6871</v>
      </c>
      <c r="J4830">
        <v>2</v>
      </c>
      <c r="K4830">
        <v>0</v>
      </c>
      <c r="L4830" t="s">
        <v>6890</v>
      </c>
      <c r="M4830" t="s">
        <v>6891</v>
      </c>
      <c r="N4830" t="s">
        <v>6874</v>
      </c>
      <c r="O4830" t="s">
        <v>6875</v>
      </c>
      <c r="P4830" t="s">
        <v>6874</v>
      </c>
      <c r="Q4830" t="s">
        <v>6875</v>
      </c>
      <c r="R4830" t="s">
        <v>6874</v>
      </c>
      <c r="S4830">
        <v>4.8171569999999999</v>
      </c>
      <c r="T4830">
        <v>-75.703663000000006</v>
      </c>
      <c r="U4830" t="s">
        <v>21985</v>
      </c>
    </row>
    <row r="4831" spans="1:21" x14ac:dyDescent="0.3">
      <c r="A4831" t="s">
        <v>21986</v>
      </c>
      <c r="B4831" t="s">
        <v>370</v>
      </c>
      <c r="C4831" t="s">
        <v>11192</v>
      </c>
      <c r="D4831" t="s">
        <v>7124</v>
      </c>
      <c r="E4831" t="s">
        <v>6866</v>
      </c>
      <c r="F4831" t="s">
        <v>21987</v>
      </c>
      <c r="G4831" t="s">
        <v>21987</v>
      </c>
      <c r="H4831" t="s">
        <v>6870</v>
      </c>
      <c r="I4831" t="s">
        <v>6871</v>
      </c>
      <c r="J4831">
        <v>2</v>
      </c>
      <c r="K4831">
        <v>0</v>
      </c>
      <c r="L4831" t="s">
        <v>6890</v>
      </c>
      <c r="M4831" t="s">
        <v>6891</v>
      </c>
      <c r="N4831" t="s">
        <v>6874</v>
      </c>
      <c r="O4831" t="s">
        <v>6874</v>
      </c>
      <c r="P4831" t="s">
        <v>6874</v>
      </c>
      <c r="Q4831" t="s">
        <v>6875</v>
      </c>
      <c r="R4831" t="s">
        <v>6874</v>
      </c>
      <c r="S4831">
        <v>4.8150250000000003</v>
      </c>
      <c r="T4831">
        <v>-75.703963000000002</v>
      </c>
      <c r="U4831" t="s">
        <v>21988</v>
      </c>
    </row>
    <row r="4832" spans="1:21" x14ac:dyDescent="0.3">
      <c r="A4832" t="s">
        <v>21989</v>
      </c>
      <c r="B4832" t="s">
        <v>370</v>
      </c>
      <c r="C4832" t="s">
        <v>11189</v>
      </c>
      <c r="D4832" t="s">
        <v>7124</v>
      </c>
      <c r="E4832" t="s">
        <v>18916</v>
      </c>
      <c r="F4832" t="s">
        <v>21990</v>
      </c>
      <c r="G4832" t="s">
        <v>21990</v>
      </c>
      <c r="H4832" t="s">
        <v>6870</v>
      </c>
      <c r="I4832" t="s">
        <v>6871</v>
      </c>
      <c r="J4832">
        <v>3</v>
      </c>
      <c r="K4832">
        <v>0</v>
      </c>
      <c r="L4832" t="s">
        <v>6881</v>
      </c>
      <c r="M4832" t="s">
        <v>6873</v>
      </c>
      <c r="N4832" t="s">
        <v>6874</v>
      </c>
      <c r="O4832" t="s">
        <v>6875</v>
      </c>
      <c r="P4832" t="s">
        <v>6874</v>
      </c>
      <c r="Q4832" t="s">
        <v>6876</v>
      </c>
      <c r="R4832" t="s">
        <v>6876</v>
      </c>
      <c r="S4832">
        <v>4.8324910000000001</v>
      </c>
      <c r="T4832">
        <v>-75.758313000000001</v>
      </c>
      <c r="U4832" t="s">
        <v>21991</v>
      </c>
    </row>
    <row r="4833" spans="1:21" x14ac:dyDescent="0.3">
      <c r="A4833" t="s">
        <v>21992</v>
      </c>
      <c r="B4833" t="s">
        <v>370</v>
      </c>
      <c r="C4833" t="s">
        <v>6876</v>
      </c>
      <c r="D4833" t="s">
        <v>7124</v>
      </c>
      <c r="E4833" t="s">
        <v>18916</v>
      </c>
      <c r="F4833" t="s">
        <v>21798</v>
      </c>
      <c r="G4833" t="s">
        <v>21798</v>
      </c>
      <c r="H4833" t="s">
        <v>6870</v>
      </c>
      <c r="I4833" t="s">
        <v>6871</v>
      </c>
      <c r="J4833">
        <v>4</v>
      </c>
      <c r="K4833">
        <v>0</v>
      </c>
      <c r="L4833" t="s">
        <v>6872</v>
      </c>
      <c r="M4833" t="s">
        <v>6873</v>
      </c>
      <c r="N4833" t="s">
        <v>6874</v>
      </c>
      <c r="O4833" t="s">
        <v>6875</v>
      </c>
      <c r="P4833" t="s">
        <v>6876</v>
      </c>
      <c r="Q4833" t="s">
        <v>6875</v>
      </c>
      <c r="R4833" t="s">
        <v>6876</v>
      </c>
      <c r="S4833">
        <v>4.8324910000000001</v>
      </c>
      <c r="T4833">
        <v>-75.758313000000001</v>
      </c>
      <c r="U4833" t="s">
        <v>21993</v>
      </c>
    </row>
    <row r="4834" spans="1:21" x14ac:dyDescent="0.3">
      <c r="A4834" t="s">
        <v>21994</v>
      </c>
      <c r="B4834" t="s">
        <v>370</v>
      </c>
      <c r="C4834" t="s">
        <v>6876</v>
      </c>
      <c r="D4834" t="s">
        <v>7124</v>
      </c>
      <c r="E4834" t="s">
        <v>18916</v>
      </c>
      <c r="F4834" t="s">
        <v>21995</v>
      </c>
      <c r="G4834" t="s">
        <v>21995</v>
      </c>
      <c r="H4834" t="s">
        <v>6870</v>
      </c>
      <c r="I4834" t="s">
        <v>6871</v>
      </c>
      <c r="J4834" t="s">
        <v>370</v>
      </c>
      <c r="K4834">
        <v>0</v>
      </c>
      <c r="L4834" t="s">
        <v>6881</v>
      </c>
      <c r="M4834" t="s">
        <v>6882</v>
      </c>
      <c r="N4834" t="s">
        <v>6874</v>
      </c>
      <c r="O4834" t="s">
        <v>6875</v>
      </c>
      <c r="P4834" t="s">
        <v>6876</v>
      </c>
      <c r="Q4834" t="s">
        <v>6876</v>
      </c>
      <c r="R4834" t="s">
        <v>6874</v>
      </c>
      <c r="S4834">
        <v>4.7699720000000001</v>
      </c>
      <c r="T4834">
        <v>-75.751197000000005</v>
      </c>
      <c r="U4834" t="s">
        <v>21996</v>
      </c>
    </row>
    <row r="4835" spans="1:21" x14ac:dyDescent="0.3">
      <c r="A4835" t="s">
        <v>21997</v>
      </c>
      <c r="B4835" t="s">
        <v>370</v>
      </c>
      <c r="C4835" t="s">
        <v>11189</v>
      </c>
      <c r="D4835" t="s">
        <v>7124</v>
      </c>
      <c r="E4835" t="s">
        <v>18916</v>
      </c>
      <c r="F4835" t="s">
        <v>21998</v>
      </c>
      <c r="G4835" t="s">
        <v>21998</v>
      </c>
      <c r="H4835" t="s">
        <v>6870</v>
      </c>
      <c r="I4835" t="s">
        <v>6871</v>
      </c>
      <c r="J4835">
        <v>2</v>
      </c>
      <c r="K4835">
        <v>0</v>
      </c>
      <c r="L4835" t="s">
        <v>6872</v>
      </c>
      <c r="M4835" t="s">
        <v>6894</v>
      </c>
      <c r="N4835" t="s">
        <v>6875</v>
      </c>
      <c r="O4835" t="s">
        <v>6876</v>
      </c>
      <c r="P4835" t="s">
        <v>6876</v>
      </c>
      <c r="Q4835" t="s">
        <v>6876</v>
      </c>
      <c r="R4835" t="s">
        <v>6876</v>
      </c>
      <c r="S4835">
        <v>4.8513609999999998</v>
      </c>
      <c r="T4835">
        <v>-75.656344000000004</v>
      </c>
      <c r="U4835" t="s">
        <v>21999</v>
      </c>
    </row>
    <row r="4836" spans="1:21" x14ac:dyDescent="0.3">
      <c r="A4836" t="s">
        <v>22000</v>
      </c>
      <c r="B4836" t="s">
        <v>370</v>
      </c>
      <c r="C4836" t="s">
        <v>11189</v>
      </c>
      <c r="D4836" t="s">
        <v>7124</v>
      </c>
      <c r="E4836" t="s">
        <v>18916</v>
      </c>
      <c r="F4836" t="s">
        <v>22001</v>
      </c>
      <c r="G4836" t="s">
        <v>22001</v>
      </c>
      <c r="H4836" t="s">
        <v>6870</v>
      </c>
      <c r="I4836" t="s">
        <v>6871</v>
      </c>
      <c r="J4836">
        <v>3</v>
      </c>
      <c r="K4836">
        <v>0</v>
      </c>
      <c r="L4836" t="s">
        <v>6872</v>
      </c>
      <c r="M4836" t="s">
        <v>6894</v>
      </c>
      <c r="N4836" t="s">
        <v>6874</v>
      </c>
      <c r="O4836" t="s">
        <v>6875</v>
      </c>
      <c r="P4836" t="s">
        <v>6876</v>
      </c>
      <c r="Q4836" t="s">
        <v>6875</v>
      </c>
      <c r="R4836" t="s">
        <v>6874</v>
      </c>
      <c r="S4836">
        <v>4.8324910000000001</v>
      </c>
      <c r="T4836">
        <v>-75.758313000000001</v>
      </c>
      <c r="U4836" t="s">
        <v>22002</v>
      </c>
    </row>
    <row r="4837" spans="1:21" x14ac:dyDescent="0.3">
      <c r="A4837" t="s">
        <v>22003</v>
      </c>
      <c r="B4837" t="s">
        <v>370</v>
      </c>
      <c r="C4837" t="s">
        <v>11189</v>
      </c>
      <c r="D4837" t="s">
        <v>7124</v>
      </c>
      <c r="E4837" t="s">
        <v>18916</v>
      </c>
      <c r="F4837" t="s">
        <v>21798</v>
      </c>
      <c r="G4837" t="s">
        <v>21798</v>
      </c>
      <c r="H4837" t="s">
        <v>6870</v>
      </c>
      <c r="I4837" t="s">
        <v>6871</v>
      </c>
      <c r="J4837">
        <v>1</v>
      </c>
      <c r="K4837">
        <v>0</v>
      </c>
      <c r="L4837" t="s">
        <v>6881</v>
      </c>
      <c r="M4837" t="s">
        <v>6873</v>
      </c>
      <c r="N4837" t="s">
        <v>6874</v>
      </c>
      <c r="O4837" t="s">
        <v>6875</v>
      </c>
      <c r="P4837" t="s">
        <v>6874</v>
      </c>
      <c r="Q4837" t="s">
        <v>6876</v>
      </c>
      <c r="R4837" t="s">
        <v>6876</v>
      </c>
      <c r="S4837">
        <v>4.8324910000000001</v>
      </c>
      <c r="T4837">
        <v>-75.758313000000001</v>
      </c>
      <c r="U4837" t="s">
        <v>22004</v>
      </c>
    </row>
    <row r="4838" spans="1:21" x14ac:dyDescent="0.3">
      <c r="A4838" t="s">
        <v>22005</v>
      </c>
      <c r="B4838" t="s">
        <v>370</v>
      </c>
      <c r="C4838" t="s">
        <v>11185</v>
      </c>
      <c r="D4838" t="s">
        <v>6866</v>
      </c>
      <c r="E4838" t="s">
        <v>7235</v>
      </c>
      <c r="F4838" t="s">
        <v>22006</v>
      </c>
      <c r="G4838" t="s">
        <v>22006</v>
      </c>
      <c r="H4838" t="s">
        <v>6870</v>
      </c>
      <c r="I4838" t="s">
        <v>6871</v>
      </c>
      <c r="J4838">
        <v>3</v>
      </c>
      <c r="K4838">
        <v>0</v>
      </c>
      <c r="L4838" t="s">
        <v>6890</v>
      </c>
      <c r="M4838" t="s">
        <v>6891</v>
      </c>
      <c r="N4838" t="s">
        <v>6874</v>
      </c>
      <c r="O4838" t="s">
        <v>6874</v>
      </c>
      <c r="P4838" t="s">
        <v>6874</v>
      </c>
      <c r="Q4838" t="s">
        <v>6874</v>
      </c>
      <c r="R4838" t="s">
        <v>6874</v>
      </c>
      <c r="S4838" t="s">
        <v>370</v>
      </c>
      <c r="T4838" t="s">
        <v>370</v>
      </c>
      <c r="U4838" t="s">
        <v>22007</v>
      </c>
    </row>
    <row r="4839" spans="1:21" x14ac:dyDescent="0.3">
      <c r="A4839" t="s">
        <v>22008</v>
      </c>
      <c r="B4839" t="s">
        <v>370</v>
      </c>
      <c r="C4839" t="s">
        <v>11181</v>
      </c>
      <c r="D4839" t="s">
        <v>6866</v>
      </c>
      <c r="E4839" t="s">
        <v>12988</v>
      </c>
      <c r="F4839" t="s">
        <v>22009</v>
      </c>
      <c r="G4839" t="s">
        <v>22009</v>
      </c>
      <c r="H4839" t="s">
        <v>6870</v>
      </c>
      <c r="I4839" t="s">
        <v>22010</v>
      </c>
      <c r="J4839">
        <v>2</v>
      </c>
      <c r="K4839">
        <v>0</v>
      </c>
      <c r="L4839" t="s">
        <v>6872</v>
      </c>
      <c r="M4839" t="s">
        <v>6894</v>
      </c>
      <c r="N4839" t="s">
        <v>6875</v>
      </c>
      <c r="O4839" t="s">
        <v>6874</v>
      </c>
      <c r="P4839" t="s">
        <v>6875</v>
      </c>
      <c r="Q4839" t="s">
        <v>6876</v>
      </c>
      <c r="R4839" t="s">
        <v>6874</v>
      </c>
      <c r="S4839" t="s">
        <v>370</v>
      </c>
      <c r="T4839" t="s">
        <v>370</v>
      </c>
      <c r="U4839" t="s">
        <v>22011</v>
      </c>
    </row>
    <row r="4840" spans="1:21" x14ac:dyDescent="0.3">
      <c r="A4840" t="s">
        <v>22012</v>
      </c>
      <c r="B4840" t="s">
        <v>370</v>
      </c>
      <c r="C4840" t="s">
        <v>11181</v>
      </c>
      <c r="D4840" t="s">
        <v>6866</v>
      </c>
      <c r="E4840" t="s">
        <v>12988</v>
      </c>
      <c r="F4840" t="s">
        <v>22013</v>
      </c>
      <c r="G4840" t="s">
        <v>22013</v>
      </c>
      <c r="H4840" t="s">
        <v>6934</v>
      </c>
      <c r="I4840" t="s">
        <v>6871</v>
      </c>
      <c r="J4840" t="s">
        <v>370</v>
      </c>
      <c r="K4840" t="s">
        <v>370</v>
      </c>
      <c r="L4840" t="s">
        <v>6881</v>
      </c>
      <c r="M4840" t="s">
        <v>6873</v>
      </c>
      <c r="N4840" t="s">
        <v>6874</v>
      </c>
      <c r="O4840" t="s">
        <v>6874</v>
      </c>
      <c r="P4840" t="s">
        <v>6874</v>
      </c>
      <c r="Q4840" t="s">
        <v>6874</v>
      </c>
      <c r="R4840" t="s">
        <v>6874</v>
      </c>
      <c r="S4840" t="s">
        <v>370</v>
      </c>
      <c r="T4840" t="s">
        <v>370</v>
      </c>
      <c r="U4840" t="s">
        <v>22014</v>
      </c>
    </row>
    <row r="4841" spans="1:21" x14ac:dyDescent="0.3">
      <c r="A4841" t="s">
        <v>22015</v>
      </c>
      <c r="B4841" t="s">
        <v>370</v>
      </c>
      <c r="C4841" t="s">
        <v>11181</v>
      </c>
      <c r="D4841" t="s">
        <v>6866</v>
      </c>
      <c r="E4841" t="s">
        <v>12988</v>
      </c>
      <c r="F4841" t="s">
        <v>22016</v>
      </c>
      <c r="G4841" t="s">
        <v>22016</v>
      </c>
      <c r="H4841" t="s">
        <v>6870</v>
      </c>
      <c r="I4841" t="s">
        <v>6871</v>
      </c>
      <c r="J4841">
        <v>2</v>
      </c>
      <c r="K4841">
        <v>1</v>
      </c>
      <c r="L4841" t="s">
        <v>6890</v>
      </c>
      <c r="M4841" t="s">
        <v>6891</v>
      </c>
      <c r="N4841" t="s">
        <v>6874</v>
      </c>
      <c r="O4841" t="s">
        <v>6874</v>
      </c>
      <c r="P4841" t="s">
        <v>6874</v>
      </c>
      <c r="Q4841" t="s">
        <v>6874</v>
      </c>
      <c r="R4841" t="s">
        <v>6874</v>
      </c>
      <c r="S4841" t="s">
        <v>370</v>
      </c>
      <c r="T4841" t="s">
        <v>370</v>
      </c>
      <c r="U4841" t="s">
        <v>22017</v>
      </c>
    </row>
    <row r="4842" spans="1:21" x14ac:dyDescent="0.3">
      <c r="A4842" t="s">
        <v>22018</v>
      </c>
      <c r="B4842" t="s">
        <v>370</v>
      </c>
      <c r="C4842" t="s">
        <v>11185</v>
      </c>
      <c r="D4842" t="s">
        <v>6866</v>
      </c>
      <c r="E4842" t="s">
        <v>6960</v>
      </c>
      <c r="F4842" t="s">
        <v>22019</v>
      </c>
      <c r="G4842" t="s">
        <v>22019</v>
      </c>
      <c r="H4842" t="s">
        <v>6870</v>
      </c>
      <c r="I4842" t="s">
        <v>6886</v>
      </c>
      <c r="J4842">
        <v>2</v>
      </c>
      <c r="K4842">
        <v>0</v>
      </c>
      <c r="L4842" t="s">
        <v>6890</v>
      </c>
      <c r="M4842" t="s">
        <v>6891</v>
      </c>
      <c r="N4842" t="s">
        <v>6874</v>
      </c>
      <c r="O4842" t="s">
        <v>6874</v>
      </c>
      <c r="P4842" t="s">
        <v>6874</v>
      </c>
      <c r="Q4842" t="s">
        <v>6874</v>
      </c>
      <c r="R4842" t="s">
        <v>6874</v>
      </c>
      <c r="S4842" t="s">
        <v>370</v>
      </c>
      <c r="T4842" t="s">
        <v>370</v>
      </c>
      <c r="U4842" t="s">
        <v>22020</v>
      </c>
    </row>
    <row r="4843" spans="1:21" x14ac:dyDescent="0.3">
      <c r="A4843" t="s">
        <v>22021</v>
      </c>
      <c r="B4843" t="s">
        <v>370</v>
      </c>
      <c r="C4843" t="s">
        <v>11185</v>
      </c>
      <c r="D4843" t="s">
        <v>6866</v>
      </c>
      <c r="E4843" t="s">
        <v>6960</v>
      </c>
      <c r="F4843" t="s">
        <v>22022</v>
      </c>
      <c r="G4843" t="s">
        <v>22022</v>
      </c>
      <c r="H4843" t="s">
        <v>6870</v>
      </c>
      <c r="I4843" t="s">
        <v>6886</v>
      </c>
      <c r="J4843">
        <v>1</v>
      </c>
      <c r="K4843">
        <v>0</v>
      </c>
      <c r="L4843" t="s">
        <v>6890</v>
      </c>
      <c r="M4843" t="s">
        <v>6891</v>
      </c>
      <c r="N4843" t="s">
        <v>6874</v>
      </c>
      <c r="O4843" t="s">
        <v>6874</v>
      </c>
      <c r="P4843" t="s">
        <v>6874</v>
      </c>
      <c r="Q4843" t="s">
        <v>6875</v>
      </c>
      <c r="R4843" t="s">
        <v>6874</v>
      </c>
      <c r="S4843" t="s">
        <v>370</v>
      </c>
      <c r="T4843" t="s">
        <v>370</v>
      </c>
      <c r="U4843" t="s">
        <v>22023</v>
      </c>
    </row>
    <row r="4844" spans="1:21" x14ac:dyDescent="0.3">
      <c r="A4844" t="s">
        <v>22024</v>
      </c>
      <c r="B4844" t="s">
        <v>370</v>
      </c>
      <c r="C4844" t="s">
        <v>11192</v>
      </c>
      <c r="D4844" t="s">
        <v>7593</v>
      </c>
      <c r="E4844" t="s">
        <v>22025</v>
      </c>
      <c r="F4844" t="s">
        <v>22026</v>
      </c>
      <c r="G4844" t="s">
        <v>22026</v>
      </c>
      <c r="H4844" t="s">
        <v>6870</v>
      </c>
      <c r="I4844" t="s">
        <v>6871</v>
      </c>
      <c r="J4844">
        <v>1</v>
      </c>
      <c r="K4844">
        <v>0</v>
      </c>
      <c r="L4844" t="s">
        <v>6890</v>
      </c>
      <c r="M4844" t="s">
        <v>6891</v>
      </c>
      <c r="N4844" t="s">
        <v>6874</v>
      </c>
      <c r="O4844" t="s">
        <v>6874</v>
      </c>
      <c r="P4844" t="s">
        <v>6874</v>
      </c>
      <c r="Q4844" t="s">
        <v>6875</v>
      </c>
      <c r="R4844" t="s">
        <v>6874</v>
      </c>
      <c r="S4844" t="s">
        <v>370</v>
      </c>
      <c r="T4844" t="s">
        <v>370</v>
      </c>
      <c r="U4844" t="s">
        <v>22027</v>
      </c>
    </row>
    <row r="4845" spans="1:21" x14ac:dyDescent="0.3">
      <c r="A4845" t="s">
        <v>22028</v>
      </c>
      <c r="B4845" t="s">
        <v>370</v>
      </c>
      <c r="C4845" t="s">
        <v>11192</v>
      </c>
      <c r="D4845" t="s">
        <v>8317</v>
      </c>
      <c r="E4845" t="s">
        <v>9467</v>
      </c>
      <c r="F4845" t="s">
        <v>22029</v>
      </c>
      <c r="G4845" t="s">
        <v>22030</v>
      </c>
      <c r="H4845" t="s">
        <v>6870</v>
      </c>
      <c r="I4845" t="s">
        <v>6871</v>
      </c>
      <c r="J4845">
        <v>14</v>
      </c>
      <c r="K4845" t="s">
        <v>370</v>
      </c>
      <c r="L4845" t="s">
        <v>6890</v>
      </c>
      <c r="M4845" t="s">
        <v>6891</v>
      </c>
      <c r="N4845" t="s">
        <v>6874</v>
      </c>
      <c r="O4845" t="s">
        <v>6874</v>
      </c>
      <c r="P4845" t="s">
        <v>6874</v>
      </c>
      <c r="Q4845" t="s">
        <v>6874</v>
      </c>
      <c r="R4845" t="s">
        <v>6874</v>
      </c>
      <c r="S4845">
        <v>4.7930000000000001</v>
      </c>
      <c r="T4845" t="s">
        <v>370</v>
      </c>
      <c r="U4845" t="s">
        <v>22031</v>
      </c>
    </row>
    <row r="4846" spans="1:21" x14ac:dyDescent="0.3">
      <c r="A4846" t="s">
        <v>22032</v>
      </c>
      <c r="B4846" t="s">
        <v>370</v>
      </c>
      <c r="C4846" t="s">
        <v>11189</v>
      </c>
      <c r="D4846" t="s">
        <v>7593</v>
      </c>
      <c r="E4846" t="s">
        <v>22033</v>
      </c>
      <c r="F4846" t="s">
        <v>22034</v>
      </c>
      <c r="G4846" t="s">
        <v>15528</v>
      </c>
      <c r="H4846" t="s">
        <v>6870</v>
      </c>
      <c r="I4846" t="s">
        <v>6871</v>
      </c>
      <c r="J4846">
        <v>5</v>
      </c>
      <c r="K4846" t="s">
        <v>370</v>
      </c>
      <c r="L4846" t="s">
        <v>6872</v>
      </c>
      <c r="M4846" t="s">
        <v>6894</v>
      </c>
      <c r="N4846" t="s">
        <v>6875</v>
      </c>
      <c r="O4846" t="s">
        <v>6874</v>
      </c>
      <c r="P4846" t="s">
        <v>6876</v>
      </c>
      <c r="Q4846" t="s">
        <v>6876</v>
      </c>
      <c r="R4846" t="s">
        <v>6876</v>
      </c>
      <c r="S4846">
        <v>4.7990000000000004</v>
      </c>
      <c r="T4846" t="s">
        <v>370</v>
      </c>
      <c r="U4846" t="s">
        <v>22035</v>
      </c>
    </row>
    <row r="4847" spans="1:21" x14ac:dyDescent="0.3">
      <c r="A4847" t="s">
        <v>22036</v>
      </c>
      <c r="B4847" t="s">
        <v>370</v>
      </c>
      <c r="C4847" t="s">
        <v>11192</v>
      </c>
      <c r="D4847" t="s">
        <v>7060</v>
      </c>
      <c r="E4847" t="s">
        <v>7136</v>
      </c>
      <c r="F4847" t="s">
        <v>22037</v>
      </c>
      <c r="G4847" t="s">
        <v>22038</v>
      </c>
      <c r="H4847" t="s">
        <v>6870</v>
      </c>
      <c r="I4847" t="s">
        <v>6871</v>
      </c>
      <c r="J4847">
        <v>3</v>
      </c>
      <c r="K4847" t="s">
        <v>370</v>
      </c>
      <c r="L4847" t="s">
        <v>6890</v>
      </c>
      <c r="M4847" t="s">
        <v>6891</v>
      </c>
      <c r="N4847" t="s">
        <v>6874</v>
      </c>
      <c r="O4847" t="s">
        <v>6874</v>
      </c>
      <c r="P4847" t="s">
        <v>6874</v>
      </c>
      <c r="Q4847" t="s">
        <v>6874</v>
      </c>
      <c r="R4847" t="s">
        <v>6874</v>
      </c>
      <c r="S4847">
        <v>4.7939999999999996</v>
      </c>
      <c r="T4847" t="s">
        <v>370</v>
      </c>
      <c r="U4847" t="s">
        <v>22039</v>
      </c>
    </row>
    <row r="4848" spans="1:21" x14ac:dyDescent="0.3">
      <c r="A4848" t="s">
        <v>22040</v>
      </c>
      <c r="B4848" t="s">
        <v>370</v>
      </c>
      <c r="C4848" t="s">
        <v>11192</v>
      </c>
      <c r="D4848" t="s">
        <v>7593</v>
      </c>
      <c r="E4848" t="s">
        <v>22025</v>
      </c>
      <c r="F4848" t="s">
        <v>22041</v>
      </c>
      <c r="G4848" t="s">
        <v>22041</v>
      </c>
      <c r="H4848" t="s">
        <v>6870</v>
      </c>
      <c r="I4848" t="s">
        <v>6871</v>
      </c>
      <c r="J4848">
        <v>2</v>
      </c>
      <c r="K4848">
        <v>0</v>
      </c>
      <c r="L4848" t="s">
        <v>6890</v>
      </c>
      <c r="M4848" t="s">
        <v>6891</v>
      </c>
      <c r="N4848" t="s">
        <v>6874</v>
      </c>
      <c r="O4848" t="s">
        <v>6874</v>
      </c>
      <c r="P4848" t="s">
        <v>6874</v>
      </c>
      <c r="Q4848" t="s">
        <v>6874</v>
      </c>
      <c r="R4848" t="s">
        <v>6874</v>
      </c>
      <c r="S4848" t="s">
        <v>370</v>
      </c>
      <c r="T4848" t="s">
        <v>370</v>
      </c>
      <c r="U4848" t="s">
        <v>22042</v>
      </c>
    </row>
    <row r="4849" spans="1:21" x14ac:dyDescent="0.3">
      <c r="A4849" t="s">
        <v>22043</v>
      </c>
      <c r="B4849" t="s">
        <v>370</v>
      </c>
      <c r="C4849" t="s">
        <v>11192</v>
      </c>
      <c r="D4849" t="s">
        <v>7060</v>
      </c>
      <c r="E4849" t="s">
        <v>8587</v>
      </c>
      <c r="F4849" t="s">
        <v>22044</v>
      </c>
      <c r="G4849" t="s">
        <v>22044</v>
      </c>
      <c r="H4849" t="s">
        <v>6870</v>
      </c>
      <c r="I4849" t="s">
        <v>6871</v>
      </c>
      <c r="J4849">
        <v>2</v>
      </c>
      <c r="K4849">
        <v>0</v>
      </c>
      <c r="L4849" t="s">
        <v>6890</v>
      </c>
      <c r="M4849" t="s">
        <v>6891</v>
      </c>
      <c r="N4849" t="s">
        <v>6874</v>
      </c>
      <c r="O4849" t="s">
        <v>6874</v>
      </c>
      <c r="P4849" t="s">
        <v>6874</v>
      </c>
      <c r="Q4849" t="s">
        <v>6874</v>
      </c>
      <c r="R4849" t="s">
        <v>6874</v>
      </c>
      <c r="S4849">
        <v>4.7950790000000003</v>
      </c>
      <c r="T4849">
        <v>-75.737847000000002</v>
      </c>
      <c r="U4849" t="s">
        <v>22045</v>
      </c>
    </row>
    <row r="4850" spans="1:21" x14ac:dyDescent="0.3">
      <c r="A4850" t="s">
        <v>22046</v>
      </c>
      <c r="B4850" t="s">
        <v>370</v>
      </c>
      <c r="C4850" t="s">
        <v>370</v>
      </c>
      <c r="D4850" t="s">
        <v>7593</v>
      </c>
      <c r="E4850" t="s">
        <v>22047</v>
      </c>
      <c r="F4850" t="s">
        <v>22048</v>
      </c>
      <c r="G4850" t="s">
        <v>22048</v>
      </c>
      <c r="H4850" t="s">
        <v>6870</v>
      </c>
      <c r="I4850" t="s">
        <v>6871</v>
      </c>
      <c r="J4850" t="s">
        <v>370</v>
      </c>
      <c r="K4850" t="s">
        <v>370</v>
      </c>
      <c r="L4850" t="s">
        <v>6890</v>
      </c>
      <c r="M4850" t="s">
        <v>6882</v>
      </c>
      <c r="N4850" t="s">
        <v>6874</v>
      </c>
      <c r="O4850" t="s">
        <v>6874</v>
      </c>
      <c r="P4850" t="s">
        <v>6874</v>
      </c>
      <c r="Q4850" t="s">
        <v>6874</v>
      </c>
      <c r="R4850" t="s">
        <v>6874</v>
      </c>
      <c r="S4850">
        <v>4.7918269999999996</v>
      </c>
      <c r="T4850">
        <v>-75.740656999999999</v>
      </c>
      <c r="U4850" t="s">
        <v>22049</v>
      </c>
    </row>
    <row r="4851" spans="1:21" x14ac:dyDescent="0.3">
      <c r="A4851" t="s">
        <v>22050</v>
      </c>
      <c r="B4851" t="s">
        <v>370</v>
      </c>
      <c r="C4851" t="s">
        <v>19184</v>
      </c>
      <c r="D4851" t="s">
        <v>7124</v>
      </c>
      <c r="E4851" t="s">
        <v>7124</v>
      </c>
      <c r="F4851" t="s">
        <v>22051</v>
      </c>
      <c r="G4851" t="s">
        <v>22052</v>
      </c>
      <c r="H4851" t="s">
        <v>6870</v>
      </c>
      <c r="I4851" t="s">
        <v>6871</v>
      </c>
      <c r="J4851">
        <v>1</v>
      </c>
      <c r="K4851">
        <v>0</v>
      </c>
      <c r="L4851" t="s">
        <v>6881</v>
      </c>
      <c r="M4851" t="s">
        <v>6873</v>
      </c>
      <c r="N4851" t="s">
        <v>6874</v>
      </c>
      <c r="O4851" t="s">
        <v>6874</v>
      </c>
      <c r="P4851" t="s">
        <v>6875</v>
      </c>
      <c r="Q4851" t="s">
        <v>6875</v>
      </c>
      <c r="R4851" t="s">
        <v>6875</v>
      </c>
      <c r="S4851" t="s">
        <v>370</v>
      </c>
      <c r="T4851" t="s">
        <v>370</v>
      </c>
      <c r="U4851" t="s">
        <v>22053</v>
      </c>
    </row>
    <row r="4852" spans="1:21" x14ac:dyDescent="0.3">
      <c r="A4852" t="s">
        <v>22054</v>
      </c>
      <c r="B4852" t="s">
        <v>370</v>
      </c>
      <c r="C4852" t="s">
        <v>19184</v>
      </c>
      <c r="D4852" t="s">
        <v>7124</v>
      </c>
      <c r="E4852" t="s">
        <v>7124</v>
      </c>
      <c r="F4852" t="s">
        <v>22055</v>
      </c>
      <c r="G4852" t="s">
        <v>22055</v>
      </c>
      <c r="H4852" t="s">
        <v>6870</v>
      </c>
      <c r="I4852" t="s">
        <v>13058</v>
      </c>
      <c r="J4852">
        <v>1</v>
      </c>
      <c r="K4852">
        <v>0</v>
      </c>
      <c r="L4852" t="s">
        <v>6881</v>
      </c>
      <c r="M4852" t="s">
        <v>6873</v>
      </c>
      <c r="N4852" t="s">
        <v>6874</v>
      </c>
      <c r="O4852" t="s">
        <v>6874</v>
      </c>
      <c r="P4852" t="s">
        <v>6875</v>
      </c>
      <c r="Q4852" t="s">
        <v>6875</v>
      </c>
      <c r="R4852" t="s">
        <v>6875</v>
      </c>
      <c r="S4852" t="s">
        <v>370</v>
      </c>
      <c r="T4852" t="s">
        <v>370</v>
      </c>
      <c r="U4852" t="s">
        <v>22056</v>
      </c>
    </row>
    <row r="4853" spans="1:21" x14ac:dyDescent="0.3">
      <c r="A4853" t="s">
        <v>22057</v>
      </c>
      <c r="B4853" t="s">
        <v>370</v>
      </c>
      <c r="C4853" t="s">
        <v>370</v>
      </c>
      <c r="D4853" t="s">
        <v>9565</v>
      </c>
      <c r="E4853" t="s">
        <v>22058</v>
      </c>
      <c r="F4853" t="s">
        <v>22059</v>
      </c>
      <c r="G4853" t="s">
        <v>22059</v>
      </c>
      <c r="H4853" t="s">
        <v>6870</v>
      </c>
      <c r="I4853" t="s">
        <v>6871</v>
      </c>
      <c r="J4853">
        <v>2</v>
      </c>
      <c r="K4853">
        <v>0</v>
      </c>
      <c r="L4853" t="s">
        <v>6881</v>
      </c>
      <c r="M4853" t="s">
        <v>6873</v>
      </c>
      <c r="N4853" t="s">
        <v>6874</v>
      </c>
      <c r="O4853" t="s">
        <v>6874</v>
      </c>
      <c r="P4853" t="s">
        <v>6874</v>
      </c>
      <c r="Q4853" t="s">
        <v>6875</v>
      </c>
      <c r="R4853" t="s">
        <v>6874</v>
      </c>
      <c r="S4853">
        <v>4.8021469999999997</v>
      </c>
      <c r="T4853">
        <v>-75.758689000000004</v>
      </c>
      <c r="U4853" t="s">
        <v>22060</v>
      </c>
    </row>
    <row r="4854" spans="1:21" x14ac:dyDescent="0.3">
      <c r="A4854" t="s">
        <v>22061</v>
      </c>
      <c r="B4854" t="s">
        <v>370</v>
      </c>
      <c r="C4854" t="s">
        <v>19184</v>
      </c>
      <c r="D4854" t="s">
        <v>7021</v>
      </c>
      <c r="E4854" t="s">
        <v>8678</v>
      </c>
      <c r="F4854" t="s">
        <v>22062</v>
      </c>
      <c r="G4854" t="s">
        <v>22062</v>
      </c>
      <c r="H4854" t="s">
        <v>6934</v>
      </c>
      <c r="I4854" t="s">
        <v>6886</v>
      </c>
      <c r="J4854">
        <v>1</v>
      </c>
      <c r="K4854">
        <v>0</v>
      </c>
      <c r="L4854" t="s">
        <v>6881</v>
      </c>
      <c r="M4854" t="s">
        <v>6873</v>
      </c>
      <c r="N4854" t="s">
        <v>6875</v>
      </c>
      <c r="O4854" t="s">
        <v>6875</v>
      </c>
      <c r="P4854" t="s">
        <v>6875</v>
      </c>
      <c r="Q4854" t="s">
        <v>6874</v>
      </c>
      <c r="R4854" t="s">
        <v>6874</v>
      </c>
      <c r="S4854">
        <v>4.8097409999999998</v>
      </c>
      <c r="T4854">
        <v>-75.701856000000006</v>
      </c>
      <c r="U4854" t="s">
        <v>22063</v>
      </c>
    </row>
    <row r="4855" spans="1:21" x14ac:dyDescent="0.3">
      <c r="A4855" t="s">
        <v>22064</v>
      </c>
      <c r="B4855" t="s">
        <v>370</v>
      </c>
      <c r="C4855" t="s">
        <v>19184</v>
      </c>
      <c r="D4855" t="s">
        <v>7034</v>
      </c>
      <c r="E4855" t="s">
        <v>7338</v>
      </c>
      <c r="F4855" t="s">
        <v>22065</v>
      </c>
      <c r="G4855" t="s">
        <v>22065</v>
      </c>
      <c r="H4855" t="s">
        <v>6870</v>
      </c>
      <c r="I4855" t="s">
        <v>6871</v>
      </c>
      <c r="J4855">
        <v>3</v>
      </c>
      <c r="K4855">
        <v>1</v>
      </c>
      <c r="L4855" t="s">
        <v>6881</v>
      </c>
      <c r="M4855" t="s">
        <v>6873</v>
      </c>
      <c r="N4855" t="s">
        <v>6874</v>
      </c>
      <c r="O4855" t="s">
        <v>6875</v>
      </c>
      <c r="P4855" t="s">
        <v>6874</v>
      </c>
      <c r="Q4855" t="s">
        <v>6874</v>
      </c>
      <c r="R4855" t="s">
        <v>6874</v>
      </c>
      <c r="S4855">
        <v>4.8077319999999997</v>
      </c>
      <c r="T4855">
        <v>-75.696207000000001</v>
      </c>
      <c r="U4855" t="s">
        <v>22066</v>
      </c>
    </row>
    <row r="4856" spans="1:21" x14ac:dyDescent="0.3">
      <c r="A4856" t="s">
        <v>22067</v>
      </c>
      <c r="B4856" t="s">
        <v>370</v>
      </c>
      <c r="C4856" t="s">
        <v>19184</v>
      </c>
      <c r="D4856" t="s">
        <v>7034</v>
      </c>
      <c r="E4856" t="s">
        <v>7338</v>
      </c>
      <c r="F4856" t="s">
        <v>22068</v>
      </c>
      <c r="G4856" t="s">
        <v>22068</v>
      </c>
      <c r="H4856" t="s">
        <v>6870</v>
      </c>
      <c r="I4856" t="s">
        <v>6871</v>
      </c>
      <c r="J4856">
        <v>3</v>
      </c>
      <c r="K4856">
        <v>1</v>
      </c>
      <c r="L4856" t="s">
        <v>6881</v>
      </c>
      <c r="M4856" t="s">
        <v>6873</v>
      </c>
      <c r="N4856" t="s">
        <v>6874</v>
      </c>
      <c r="O4856" t="s">
        <v>6874</v>
      </c>
      <c r="P4856" t="s">
        <v>6874</v>
      </c>
      <c r="Q4856" t="s">
        <v>6875</v>
      </c>
      <c r="R4856" t="s">
        <v>6874</v>
      </c>
      <c r="S4856">
        <v>4.8081529999999999</v>
      </c>
      <c r="T4856">
        <v>-75.695969000000005</v>
      </c>
      <c r="U4856" t="s">
        <v>22069</v>
      </c>
    </row>
    <row r="4857" spans="1:21" x14ac:dyDescent="0.3">
      <c r="A4857" t="s">
        <v>22070</v>
      </c>
      <c r="B4857" t="s">
        <v>370</v>
      </c>
      <c r="C4857" t="s">
        <v>19184</v>
      </c>
      <c r="D4857" t="s">
        <v>7034</v>
      </c>
      <c r="E4857" t="s">
        <v>7338</v>
      </c>
      <c r="F4857" t="s">
        <v>22071</v>
      </c>
      <c r="G4857" t="s">
        <v>22071</v>
      </c>
      <c r="H4857" t="s">
        <v>6870</v>
      </c>
      <c r="I4857" t="s">
        <v>6871</v>
      </c>
      <c r="J4857">
        <v>2</v>
      </c>
      <c r="K4857">
        <v>1</v>
      </c>
      <c r="L4857" t="s">
        <v>6881</v>
      </c>
      <c r="M4857" t="s">
        <v>6873</v>
      </c>
      <c r="N4857" t="s">
        <v>6874</v>
      </c>
      <c r="O4857" t="s">
        <v>6874</v>
      </c>
      <c r="P4857" t="s">
        <v>6875</v>
      </c>
      <c r="Q4857" t="s">
        <v>6874</v>
      </c>
      <c r="R4857" t="s">
        <v>6874</v>
      </c>
      <c r="S4857">
        <v>4.8075809999999999</v>
      </c>
      <c r="T4857">
        <v>-75.696265999999994</v>
      </c>
      <c r="U4857" t="s">
        <v>22072</v>
      </c>
    </row>
    <row r="4858" spans="1:21" x14ac:dyDescent="0.3">
      <c r="A4858" t="s">
        <v>22073</v>
      </c>
      <c r="B4858" t="s">
        <v>370</v>
      </c>
      <c r="C4858" t="s">
        <v>19184</v>
      </c>
      <c r="D4858" t="s">
        <v>7034</v>
      </c>
      <c r="E4858" t="s">
        <v>7338</v>
      </c>
      <c r="F4858" t="s">
        <v>22074</v>
      </c>
      <c r="G4858" t="s">
        <v>22074</v>
      </c>
      <c r="H4858" t="s">
        <v>6870</v>
      </c>
      <c r="I4858" t="s">
        <v>6871</v>
      </c>
      <c r="J4858">
        <v>3</v>
      </c>
      <c r="K4858">
        <v>1</v>
      </c>
      <c r="L4858" t="s">
        <v>6881</v>
      </c>
      <c r="M4858" t="s">
        <v>6873</v>
      </c>
      <c r="N4858" t="s">
        <v>6874</v>
      </c>
      <c r="O4858" t="s">
        <v>6876</v>
      </c>
      <c r="P4858" t="s">
        <v>6876</v>
      </c>
      <c r="Q4858" t="s">
        <v>6874</v>
      </c>
      <c r="R4858" t="s">
        <v>6874</v>
      </c>
      <c r="S4858">
        <v>4.8075070000000002</v>
      </c>
      <c r="T4858">
        <v>-75.696292</v>
      </c>
      <c r="U4858" t="s">
        <v>22075</v>
      </c>
    </row>
    <row r="4859" spans="1:21" x14ac:dyDescent="0.3">
      <c r="A4859" t="s">
        <v>22076</v>
      </c>
      <c r="B4859" t="s">
        <v>370</v>
      </c>
      <c r="C4859" t="s">
        <v>19184</v>
      </c>
      <c r="D4859" t="s">
        <v>7034</v>
      </c>
      <c r="E4859" t="s">
        <v>7338</v>
      </c>
      <c r="F4859" t="s">
        <v>22077</v>
      </c>
      <c r="G4859" t="s">
        <v>22077</v>
      </c>
      <c r="H4859" t="s">
        <v>6870</v>
      </c>
      <c r="I4859" t="s">
        <v>6871</v>
      </c>
      <c r="J4859">
        <v>2</v>
      </c>
      <c r="K4859">
        <v>2</v>
      </c>
      <c r="L4859" t="s">
        <v>6881</v>
      </c>
      <c r="M4859" t="s">
        <v>6873</v>
      </c>
      <c r="N4859" t="s">
        <v>6874</v>
      </c>
      <c r="O4859" t="s">
        <v>6876</v>
      </c>
      <c r="P4859" t="s">
        <v>6874</v>
      </c>
      <c r="Q4859" t="s">
        <v>6874</v>
      </c>
      <c r="R4859" t="s">
        <v>6874</v>
      </c>
      <c r="S4859">
        <v>4.807696</v>
      </c>
      <c r="T4859">
        <v>-75.696223000000003</v>
      </c>
      <c r="U4859" t="s">
        <v>22078</v>
      </c>
    </row>
    <row r="4860" spans="1:21" x14ac:dyDescent="0.3">
      <c r="A4860" t="s">
        <v>22079</v>
      </c>
      <c r="B4860" t="s">
        <v>370</v>
      </c>
      <c r="C4860" t="s">
        <v>19184</v>
      </c>
      <c r="D4860" t="s">
        <v>7034</v>
      </c>
      <c r="E4860" t="s">
        <v>7338</v>
      </c>
      <c r="F4860" t="s">
        <v>22080</v>
      </c>
      <c r="G4860" t="s">
        <v>22080</v>
      </c>
      <c r="H4860" t="s">
        <v>6870</v>
      </c>
      <c r="I4860" t="s">
        <v>6871</v>
      </c>
      <c r="J4860">
        <v>3</v>
      </c>
      <c r="K4860">
        <v>1</v>
      </c>
      <c r="L4860" t="s">
        <v>6881</v>
      </c>
      <c r="M4860" t="s">
        <v>6894</v>
      </c>
      <c r="N4860" t="s">
        <v>6874</v>
      </c>
      <c r="O4860" t="s">
        <v>6875</v>
      </c>
      <c r="P4860" t="s">
        <v>6874</v>
      </c>
      <c r="Q4860" t="s">
        <v>6874</v>
      </c>
      <c r="R4860" t="s">
        <v>6874</v>
      </c>
      <c r="S4860">
        <v>4.8078700000000003</v>
      </c>
      <c r="T4860">
        <v>-75.696202</v>
      </c>
      <c r="U4860" t="s">
        <v>22081</v>
      </c>
    </row>
    <row r="4861" spans="1:21" x14ac:dyDescent="0.3">
      <c r="A4861" t="s">
        <v>22082</v>
      </c>
      <c r="B4861" t="s">
        <v>370</v>
      </c>
      <c r="C4861" t="s">
        <v>19184</v>
      </c>
      <c r="D4861" t="s">
        <v>7034</v>
      </c>
      <c r="E4861" t="s">
        <v>7338</v>
      </c>
      <c r="F4861" t="s">
        <v>22083</v>
      </c>
      <c r="G4861" t="s">
        <v>22083</v>
      </c>
      <c r="H4861" t="s">
        <v>6870</v>
      </c>
      <c r="I4861" t="s">
        <v>6886</v>
      </c>
      <c r="J4861">
        <v>1</v>
      </c>
      <c r="K4861">
        <v>1</v>
      </c>
      <c r="L4861" t="s">
        <v>6881</v>
      </c>
      <c r="M4861" t="s">
        <v>6873</v>
      </c>
      <c r="N4861" t="s">
        <v>6874</v>
      </c>
      <c r="O4861" t="s">
        <v>6874</v>
      </c>
      <c r="P4861" t="s">
        <v>6874</v>
      </c>
      <c r="Q4861" t="s">
        <v>6875</v>
      </c>
      <c r="R4861" t="s">
        <v>6874</v>
      </c>
      <c r="S4861">
        <v>4.8084340000000001</v>
      </c>
      <c r="T4861">
        <v>-75.695959999999999</v>
      </c>
      <c r="U4861" t="s">
        <v>22084</v>
      </c>
    </row>
    <row r="4862" spans="1:21" x14ac:dyDescent="0.3">
      <c r="A4862" t="s">
        <v>22085</v>
      </c>
      <c r="B4862" t="s">
        <v>370</v>
      </c>
      <c r="C4862" t="s">
        <v>370</v>
      </c>
      <c r="D4862" t="s">
        <v>7034</v>
      </c>
      <c r="E4862" t="s">
        <v>7338</v>
      </c>
      <c r="F4862" t="s">
        <v>22086</v>
      </c>
      <c r="G4862" t="s">
        <v>22086</v>
      </c>
      <c r="H4862" t="s">
        <v>6870</v>
      </c>
      <c r="I4862" t="s">
        <v>6871</v>
      </c>
      <c r="J4862">
        <v>1</v>
      </c>
      <c r="K4862">
        <v>1</v>
      </c>
      <c r="L4862" t="s">
        <v>6872</v>
      </c>
      <c r="M4862" t="s">
        <v>6891</v>
      </c>
      <c r="N4862" t="s">
        <v>6874</v>
      </c>
      <c r="O4862" t="s">
        <v>6875</v>
      </c>
      <c r="P4862" t="s">
        <v>6874</v>
      </c>
      <c r="Q4862" t="s">
        <v>6875</v>
      </c>
      <c r="R4862" t="s">
        <v>6874</v>
      </c>
      <c r="S4862">
        <v>4.8081529999999999</v>
      </c>
      <c r="T4862">
        <v>-75.695969000000005</v>
      </c>
      <c r="U4862" t="s">
        <v>22087</v>
      </c>
    </row>
    <row r="4863" spans="1:21" x14ac:dyDescent="0.3">
      <c r="A4863" t="s">
        <v>22088</v>
      </c>
      <c r="B4863" t="s">
        <v>370</v>
      </c>
      <c r="C4863" t="s">
        <v>19184</v>
      </c>
      <c r="D4863" t="s">
        <v>7034</v>
      </c>
      <c r="E4863" t="s">
        <v>7338</v>
      </c>
      <c r="F4863" t="s">
        <v>22089</v>
      </c>
      <c r="G4863" t="s">
        <v>22089</v>
      </c>
      <c r="H4863" t="s">
        <v>6934</v>
      </c>
      <c r="I4863" t="s">
        <v>6871</v>
      </c>
      <c r="J4863" t="s">
        <v>370</v>
      </c>
      <c r="K4863" t="s">
        <v>370</v>
      </c>
      <c r="L4863" t="s">
        <v>6872</v>
      </c>
      <c r="M4863" t="s">
        <v>6894</v>
      </c>
      <c r="N4863" t="s">
        <v>6874</v>
      </c>
      <c r="O4863" t="s">
        <v>6875</v>
      </c>
      <c r="P4863" t="s">
        <v>6874</v>
      </c>
      <c r="Q4863" t="s">
        <v>6874</v>
      </c>
      <c r="R4863" t="s">
        <v>6874</v>
      </c>
      <c r="S4863">
        <v>4.808154</v>
      </c>
      <c r="T4863">
        <v>-75.696545999999998</v>
      </c>
      <c r="U4863" t="s">
        <v>22090</v>
      </c>
    </row>
    <row r="4864" spans="1:21" x14ac:dyDescent="0.3">
      <c r="A4864" t="s">
        <v>22091</v>
      </c>
      <c r="B4864" t="s">
        <v>370</v>
      </c>
      <c r="C4864" t="s">
        <v>11181</v>
      </c>
      <c r="D4864" t="s">
        <v>6921</v>
      </c>
      <c r="E4864" t="s">
        <v>7855</v>
      </c>
      <c r="F4864" t="s">
        <v>22092</v>
      </c>
      <c r="G4864" t="s">
        <v>22092</v>
      </c>
      <c r="H4864" t="s">
        <v>6870</v>
      </c>
      <c r="I4864" t="s">
        <v>6986</v>
      </c>
      <c r="J4864">
        <v>3</v>
      </c>
      <c r="K4864" t="s">
        <v>370</v>
      </c>
      <c r="L4864" t="s">
        <v>6890</v>
      </c>
      <c r="M4864" t="s">
        <v>6891</v>
      </c>
      <c r="N4864" t="s">
        <v>6874</v>
      </c>
      <c r="O4864" t="s">
        <v>6874</v>
      </c>
      <c r="P4864" t="s">
        <v>6874</v>
      </c>
      <c r="Q4864" t="s">
        <v>6874</v>
      </c>
      <c r="R4864" t="s">
        <v>6876</v>
      </c>
      <c r="S4864">
        <v>4.8056679999999998</v>
      </c>
      <c r="T4864">
        <v>-75.685923000000003</v>
      </c>
      <c r="U4864" t="s">
        <v>22093</v>
      </c>
    </row>
    <row r="4865" spans="1:21" x14ac:dyDescent="0.3">
      <c r="A4865" t="s">
        <v>22094</v>
      </c>
      <c r="B4865" t="s">
        <v>370</v>
      </c>
      <c r="C4865" t="s">
        <v>11181</v>
      </c>
      <c r="D4865" t="s">
        <v>6921</v>
      </c>
      <c r="E4865" t="s">
        <v>7855</v>
      </c>
      <c r="F4865" t="s">
        <v>22095</v>
      </c>
      <c r="G4865" t="s">
        <v>22095</v>
      </c>
      <c r="H4865" t="s">
        <v>6870</v>
      </c>
      <c r="I4865" t="s">
        <v>6871</v>
      </c>
      <c r="J4865">
        <v>9</v>
      </c>
      <c r="K4865">
        <v>2</v>
      </c>
      <c r="L4865" t="s">
        <v>6890</v>
      </c>
      <c r="M4865" t="s">
        <v>6891</v>
      </c>
      <c r="N4865" t="s">
        <v>6874</v>
      </c>
      <c r="O4865" t="s">
        <v>6874</v>
      </c>
      <c r="P4865" t="s">
        <v>6874</v>
      </c>
      <c r="Q4865" t="s">
        <v>6874</v>
      </c>
      <c r="R4865" t="s">
        <v>6876</v>
      </c>
      <c r="S4865">
        <v>4.8061480000000003</v>
      </c>
      <c r="T4865">
        <v>-75.686836999999997</v>
      </c>
      <c r="U4865" t="s">
        <v>22096</v>
      </c>
    </row>
    <row r="4866" spans="1:21" x14ac:dyDescent="0.3">
      <c r="A4866" t="s">
        <v>22097</v>
      </c>
      <c r="B4866" t="s">
        <v>370</v>
      </c>
      <c r="C4866" t="s">
        <v>11181</v>
      </c>
      <c r="D4866" t="s">
        <v>6921</v>
      </c>
      <c r="E4866" t="s">
        <v>7855</v>
      </c>
      <c r="F4866" t="s">
        <v>22098</v>
      </c>
      <c r="G4866" t="s">
        <v>22098</v>
      </c>
      <c r="H4866" t="s">
        <v>6870</v>
      </c>
      <c r="I4866" t="s">
        <v>6871</v>
      </c>
      <c r="J4866">
        <v>2</v>
      </c>
      <c r="K4866">
        <v>0</v>
      </c>
      <c r="L4866" t="s">
        <v>6890</v>
      </c>
      <c r="M4866" t="s">
        <v>6873</v>
      </c>
      <c r="N4866" t="s">
        <v>6874</v>
      </c>
      <c r="O4866" t="s">
        <v>6874</v>
      </c>
      <c r="P4866" t="s">
        <v>6874</v>
      </c>
      <c r="Q4866" t="s">
        <v>6874</v>
      </c>
      <c r="R4866" t="s">
        <v>6874</v>
      </c>
      <c r="S4866">
        <v>4.8061910000000001</v>
      </c>
      <c r="T4866">
        <v>-75.685552999999999</v>
      </c>
      <c r="U4866" t="s">
        <v>22099</v>
      </c>
    </row>
    <row r="4867" spans="1:21" x14ac:dyDescent="0.3">
      <c r="A4867" t="s">
        <v>22100</v>
      </c>
      <c r="B4867" t="s">
        <v>370</v>
      </c>
      <c r="C4867" t="s">
        <v>11189</v>
      </c>
      <c r="D4867" t="s">
        <v>6921</v>
      </c>
      <c r="E4867" t="s">
        <v>7330</v>
      </c>
      <c r="F4867" t="s">
        <v>22101</v>
      </c>
      <c r="G4867" t="s">
        <v>22101</v>
      </c>
      <c r="H4867" t="s">
        <v>6870</v>
      </c>
      <c r="I4867" t="s">
        <v>6886</v>
      </c>
      <c r="J4867">
        <v>2</v>
      </c>
      <c r="K4867">
        <v>1</v>
      </c>
      <c r="L4867" t="s">
        <v>6881</v>
      </c>
      <c r="M4867" t="s">
        <v>6873</v>
      </c>
      <c r="N4867" t="s">
        <v>6876</v>
      </c>
      <c r="O4867" t="s">
        <v>6876</v>
      </c>
      <c r="P4867" t="s">
        <v>6876</v>
      </c>
      <c r="Q4867" t="s">
        <v>6875</v>
      </c>
      <c r="R4867" t="s">
        <v>6874</v>
      </c>
      <c r="S4867">
        <v>4.8087059999999999</v>
      </c>
      <c r="T4867">
        <v>-75.689435000000003</v>
      </c>
      <c r="U4867" t="s">
        <v>22102</v>
      </c>
    </row>
    <row r="4868" spans="1:21" x14ac:dyDescent="0.3">
      <c r="A4868" t="s">
        <v>22103</v>
      </c>
      <c r="B4868" t="s">
        <v>370</v>
      </c>
      <c r="C4868" t="s">
        <v>11181</v>
      </c>
      <c r="D4868" t="s">
        <v>6921</v>
      </c>
      <c r="E4868" t="s">
        <v>7855</v>
      </c>
      <c r="F4868" t="s">
        <v>12426</v>
      </c>
      <c r="G4868" t="s">
        <v>12426</v>
      </c>
      <c r="H4868" t="s">
        <v>6870</v>
      </c>
      <c r="I4868" t="s">
        <v>6871</v>
      </c>
      <c r="J4868">
        <v>8</v>
      </c>
      <c r="K4868">
        <v>2</v>
      </c>
      <c r="L4868" t="s">
        <v>6890</v>
      </c>
      <c r="M4868" t="s">
        <v>6891</v>
      </c>
      <c r="N4868" t="s">
        <v>6874</v>
      </c>
      <c r="O4868" t="s">
        <v>6876</v>
      </c>
      <c r="P4868" t="s">
        <v>6874</v>
      </c>
      <c r="Q4868" t="s">
        <v>6874</v>
      </c>
      <c r="R4868" t="s">
        <v>6874</v>
      </c>
      <c r="S4868">
        <v>4.8060970000000003</v>
      </c>
      <c r="T4868">
        <v>-75.686435000000003</v>
      </c>
      <c r="U4868" t="s">
        <v>22104</v>
      </c>
    </row>
    <row r="4869" spans="1:21" x14ac:dyDescent="0.3">
      <c r="A4869" t="s">
        <v>22105</v>
      </c>
      <c r="B4869" t="s">
        <v>370</v>
      </c>
      <c r="C4869" t="s">
        <v>19184</v>
      </c>
      <c r="D4869" t="s">
        <v>7124</v>
      </c>
      <c r="E4869" t="s">
        <v>8058</v>
      </c>
      <c r="F4869" t="s">
        <v>22106</v>
      </c>
      <c r="G4869" t="s">
        <v>22106</v>
      </c>
      <c r="H4869" t="s">
        <v>6934</v>
      </c>
      <c r="I4869" t="s">
        <v>22107</v>
      </c>
      <c r="J4869">
        <v>2</v>
      </c>
      <c r="K4869">
        <v>1</v>
      </c>
      <c r="L4869" t="s">
        <v>6881</v>
      </c>
      <c r="M4869" t="s">
        <v>6873</v>
      </c>
      <c r="N4869" t="s">
        <v>6874</v>
      </c>
      <c r="O4869" t="s">
        <v>6875</v>
      </c>
      <c r="P4869" t="s">
        <v>6875</v>
      </c>
      <c r="Q4869" t="s">
        <v>6875</v>
      </c>
      <c r="R4869" t="s">
        <v>6874</v>
      </c>
      <c r="S4869">
        <v>4.8161430000000003</v>
      </c>
      <c r="T4869">
        <v>-75.715688</v>
      </c>
      <c r="U4869" t="s">
        <v>22108</v>
      </c>
    </row>
    <row r="4870" spans="1:21" x14ac:dyDescent="0.3">
      <c r="A4870" t="s">
        <v>22109</v>
      </c>
      <c r="B4870" t="s">
        <v>370</v>
      </c>
      <c r="C4870" t="s">
        <v>19184</v>
      </c>
      <c r="D4870" t="s">
        <v>7124</v>
      </c>
      <c r="E4870" t="s">
        <v>8058</v>
      </c>
      <c r="F4870" t="s">
        <v>22110</v>
      </c>
      <c r="G4870" t="s">
        <v>22111</v>
      </c>
      <c r="H4870" t="s">
        <v>6870</v>
      </c>
      <c r="I4870" t="s">
        <v>6886</v>
      </c>
      <c r="J4870">
        <v>2</v>
      </c>
      <c r="K4870">
        <v>1</v>
      </c>
      <c r="L4870" t="s">
        <v>6881</v>
      </c>
      <c r="M4870" t="s">
        <v>6873</v>
      </c>
      <c r="N4870" t="s">
        <v>6874</v>
      </c>
      <c r="O4870" t="s">
        <v>6875</v>
      </c>
      <c r="P4870" t="s">
        <v>6875</v>
      </c>
      <c r="Q4870" t="s">
        <v>6875</v>
      </c>
      <c r="R4870" t="s">
        <v>6874</v>
      </c>
      <c r="S4870">
        <v>4.8161569999999996</v>
      </c>
      <c r="T4870">
        <v>-75.715900000000005</v>
      </c>
      <c r="U4870" t="s">
        <v>22112</v>
      </c>
    </row>
    <row r="4871" spans="1:21" x14ac:dyDescent="0.3">
      <c r="A4871" t="s">
        <v>22113</v>
      </c>
      <c r="B4871" t="s">
        <v>370</v>
      </c>
      <c r="C4871" t="s">
        <v>19184</v>
      </c>
      <c r="D4871" t="s">
        <v>7124</v>
      </c>
      <c r="E4871" t="s">
        <v>6866</v>
      </c>
      <c r="F4871" t="s">
        <v>22114</v>
      </c>
      <c r="G4871" t="s">
        <v>22114</v>
      </c>
      <c r="H4871" t="s">
        <v>6870</v>
      </c>
      <c r="I4871" t="s">
        <v>6871</v>
      </c>
      <c r="J4871">
        <v>2</v>
      </c>
      <c r="K4871">
        <v>0</v>
      </c>
      <c r="L4871" t="s">
        <v>6872</v>
      </c>
      <c r="M4871" t="s">
        <v>6894</v>
      </c>
      <c r="N4871" t="s">
        <v>6874</v>
      </c>
      <c r="O4871" t="s">
        <v>6875</v>
      </c>
      <c r="P4871" t="s">
        <v>6874</v>
      </c>
      <c r="Q4871" t="s">
        <v>6874</v>
      </c>
      <c r="R4871" t="s">
        <v>6874</v>
      </c>
      <c r="S4871">
        <v>4.816268</v>
      </c>
      <c r="T4871">
        <v>-75.703956000000005</v>
      </c>
      <c r="U4871" t="s">
        <v>22115</v>
      </c>
    </row>
    <row r="4872" spans="1:21" x14ac:dyDescent="0.3">
      <c r="A4872" t="s">
        <v>22116</v>
      </c>
      <c r="B4872" t="s">
        <v>370</v>
      </c>
      <c r="C4872" t="s">
        <v>11192</v>
      </c>
      <c r="D4872" t="s">
        <v>7980</v>
      </c>
      <c r="E4872" t="s">
        <v>7981</v>
      </c>
      <c r="F4872" t="s">
        <v>22117</v>
      </c>
      <c r="G4872" t="s">
        <v>22117</v>
      </c>
      <c r="H4872" t="s">
        <v>6870</v>
      </c>
      <c r="I4872" t="s">
        <v>6871</v>
      </c>
      <c r="J4872">
        <v>3</v>
      </c>
      <c r="K4872" t="s">
        <v>370</v>
      </c>
      <c r="L4872" t="s">
        <v>6890</v>
      </c>
      <c r="M4872" t="s">
        <v>6891</v>
      </c>
      <c r="N4872" t="s">
        <v>6874</v>
      </c>
      <c r="O4872" t="s">
        <v>6874</v>
      </c>
      <c r="P4872" t="s">
        <v>6874</v>
      </c>
      <c r="Q4872" t="s">
        <v>6874</v>
      </c>
      <c r="R4872" t="s">
        <v>6874</v>
      </c>
      <c r="S4872">
        <v>4.8102359999999997</v>
      </c>
      <c r="T4872">
        <v>-75.684593000000007</v>
      </c>
      <c r="U4872" t="s">
        <v>22118</v>
      </c>
    </row>
    <row r="4873" spans="1:21" x14ac:dyDescent="0.3">
      <c r="A4873" t="s">
        <v>22119</v>
      </c>
      <c r="B4873" t="s">
        <v>370</v>
      </c>
      <c r="C4873" t="s">
        <v>11192</v>
      </c>
      <c r="D4873" t="s">
        <v>7124</v>
      </c>
      <c r="E4873" t="s">
        <v>6866</v>
      </c>
      <c r="F4873" t="s">
        <v>22120</v>
      </c>
      <c r="G4873" t="s">
        <v>22121</v>
      </c>
      <c r="H4873" t="s">
        <v>6870</v>
      </c>
      <c r="I4873" t="s">
        <v>6871</v>
      </c>
      <c r="J4873">
        <v>6</v>
      </c>
      <c r="K4873">
        <v>3</v>
      </c>
      <c r="L4873" t="s">
        <v>6881</v>
      </c>
      <c r="M4873" t="s">
        <v>6873</v>
      </c>
      <c r="N4873" t="s">
        <v>6874</v>
      </c>
      <c r="O4873" t="s">
        <v>6875</v>
      </c>
      <c r="P4873" t="s">
        <v>6874</v>
      </c>
      <c r="Q4873" t="s">
        <v>6874</v>
      </c>
      <c r="R4873" t="s">
        <v>6874</v>
      </c>
      <c r="S4873">
        <v>4.8136669999999997</v>
      </c>
      <c r="T4873">
        <v>-75.698008999999999</v>
      </c>
      <c r="U4873" t="s">
        <v>22122</v>
      </c>
    </row>
    <row r="4874" spans="1:21" x14ac:dyDescent="0.3">
      <c r="A4874" t="s">
        <v>22123</v>
      </c>
      <c r="B4874" t="s">
        <v>370</v>
      </c>
      <c r="C4874" t="s">
        <v>11192</v>
      </c>
      <c r="D4874" t="s">
        <v>6921</v>
      </c>
      <c r="E4874" t="s">
        <v>22124</v>
      </c>
      <c r="F4874" t="s">
        <v>17502</v>
      </c>
      <c r="G4874" t="s">
        <v>22125</v>
      </c>
      <c r="H4874" t="s">
        <v>6870</v>
      </c>
      <c r="I4874" t="s">
        <v>6886</v>
      </c>
      <c r="J4874">
        <v>1</v>
      </c>
      <c r="K4874">
        <v>0</v>
      </c>
      <c r="L4874" t="s">
        <v>6890</v>
      </c>
      <c r="M4874" t="s">
        <v>6891</v>
      </c>
      <c r="N4874" t="s">
        <v>6874</v>
      </c>
      <c r="O4874" t="s">
        <v>6874</v>
      </c>
      <c r="P4874" t="s">
        <v>6874</v>
      </c>
      <c r="Q4874" t="s">
        <v>6874</v>
      </c>
      <c r="R4874" t="s">
        <v>6874</v>
      </c>
      <c r="S4874" t="s">
        <v>370</v>
      </c>
      <c r="T4874" t="s">
        <v>370</v>
      </c>
      <c r="U4874" t="s">
        <v>22126</v>
      </c>
    </row>
    <row r="4875" spans="1:21" x14ac:dyDescent="0.3">
      <c r="A4875" t="s">
        <v>22127</v>
      </c>
      <c r="B4875" t="s">
        <v>370</v>
      </c>
      <c r="C4875" t="s">
        <v>19184</v>
      </c>
      <c r="D4875" t="s">
        <v>7980</v>
      </c>
      <c r="E4875" t="s">
        <v>7981</v>
      </c>
      <c r="F4875" t="s">
        <v>22128</v>
      </c>
      <c r="G4875" t="s">
        <v>22128</v>
      </c>
      <c r="H4875" t="s">
        <v>6870</v>
      </c>
      <c r="I4875" t="s">
        <v>6871</v>
      </c>
      <c r="J4875" t="s">
        <v>370</v>
      </c>
      <c r="K4875" t="s">
        <v>370</v>
      </c>
      <c r="L4875" t="s">
        <v>6890</v>
      </c>
      <c r="M4875" t="s">
        <v>6891</v>
      </c>
      <c r="N4875" t="s">
        <v>6874</v>
      </c>
      <c r="O4875" t="s">
        <v>6874</v>
      </c>
      <c r="P4875" t="s">
        <v>6874</v>
      </c>
      <c r="Q4875" t="s">
        <v>6874</v>
      </c>
      <c r="R4875" t="s">
        <v>6874</v>
      </c>
      <c r="S4875">
        <v>4.8109840000000004</v>
      </c>
      <c r="T4875">
        <v>-75.686535000000006</v>
      </c>
      <c r="U4875" t="s">
        <v>370</v>
      </c>
    </row>
    <row r="4876" spans="1:21" x14ac:dyDescent="0.3">
      <c r="A4876" t="s">
        <v>22129</v>
      </c>
      <c r="B4876" t="s">
        <v>370</v>
      </c>
      <c r="C4876" t="s">
        <v>19184</v>
      </c>
      <c r="D4876" t="s">
        <v>7980</v>
      </c>
      <c r="E4876" t="s">
        <v>7981</v>
      </c>
      <c r="F4876" t="s">
        <v>22130</v>
      </c>
      <c r="G4876" t="s">
        <v>22130</v>
      </c>
      <c r="H4876" t="s">
        <v>6870</v>
      </c>
      <c r="I4876" t="s">
        <v>6871</v>
      </c>
      <c r="J4876">
        <v>3</v>
      </c>
      <c r="K4876">
        <v>0</v>
      </c>
      <c r="L4876" t="s">
        <v>6890</v>
      </c>
      <c r="M4876" t="s">
        <v>6891</v>
      </c>
      <c r="N4876" t="s">
        <v>6874</v>
      </c>
      <c r="O4876" t="s">
        <v>6874</v>
      </c>
      <c r="P4876" t="s">
        <v>6874</v>
      </c>
      <c r="Q4876" t="s">
        <v>6874</v>
      </c>
      <c r="R4876" t="s">
        <v>6874</v>
      </c>
      <c r="S4876">
        <v>4.8107280000000001</v>
      </c>
      <c r="T4876">
        <v>-75.686618999999993</v>
      </c>
      <c r="U4876" t="s">
        <v>370</v>
      </c>
    </row>
    <row r="4877" spans="1:21" x14ac:dyDescent="0.3">
      <c r="A4877" t="s">
        <v>22131</v>
      </c>
      <c r="B4877" t="s">
        <v>370</v>
      </c>
      <c r="C4877" t="s">
        <v>11189</v>
      </c>
      <c r="D4877" t="s">
        <v>7980</v>
      </c>
      <c r="E4877" t="s">
        <v>7981</v>
      </c>
      <c r="F4877" t="s">
        <v>22132</v>
      </c>
      <c r="G4877" t="s">
        <v>22132</v>
      </c>
      <c r="H4877" t="s">
        <v>6870</v>
      </c>
      <c r="I4877" t="s">
        <v>6871</v>
      </c>
      <c r="J4877">
        <v>1</v>
      </c>
      <c r="K4877">
        <v>0</v>
      </c>
      <c r="L4877" t="s">
        <v>6890</v>
      </c>
      <c r="M4877" t="s">
        <v>6891</v>
      </c>
      <c r="N4877" t="s">
        <v>6874</v>
      </c>
      <c r="O4877" t="s">
        <v>6874</v>
      </c>
      <c r="P4877" t="s">
        <v>6874</v>
      </c>
      <c r="Q4877" t="s">
        <v>6875</v>
      </c>
      <c r="R4877" t="s">
        <v>6874</v>
      </c>
      <c r="S4877">
        <v>4.8102359999999997</v>
      </c>
      <c r="T4877">
        <v>-75.684593000000007</v>
      </c>
      <c r="U4877" t="s">
        <v>22133</v>
      </c>
    </row>
    <row r="4878" spans="1:21" x14ac:dyDescent="0.3">
      <c r="A4878" t="s">
        <v>22134</v>
      </c>
      <c r="B4878" t="s">
        <v>370</v>
      </c>
      <c r="C4878" t="s">
        <v>11192</v>
      </c>
      <c r="D4878" t="s">
        <v>7980</v>
      </c>
      <c r="E4878" t="s">
        <v>7981</v>
      </c>
      <c r="F4878" t="s">
        <v>22135</v>
      </c>
      <c r="G4878" t="s">
        <v>22135</v>
      </c>
      <c r="H4878" t="s">
        <v>6870</v>
      </c>
      <c r="I4878" t="s">
        <v>6871</v>
      </c>
      <c r="J4878">
        <v>2</v>
      </c>
      <c r="K4878">
        <v>1</v>
      </c>
      <c r="L4878" t="s">
        <v>6890</v>
      </c>
      <c r="M4878" t="s">
        <v>6873</v>
      </c>
      <c r="N4878" t="s">
        <v>6874</v>
      </c>
      <c r="O4878" t="s">
        <v>6875</v>
      </c>
      <c r="P4878" t="s">
        <v>6874</v>
      </c>
      <c r="Q4878" t="s">
        <v>6875</v>
      </c>
      <c r="R4878" t="s">
        <v>6874</v>
      </c>
      <c r="S4878">
        <v>4.8099980000000002</v>
      </c>
      <c r="T4878">
        <v>-75.684642999999994</v>
      </c>
      <c r="U4878" t="s">
        <v>22136</v>
      </c>
    </row>
    <row r="4879" spans="1:21" x14ac:dyDescent="0.3">
      <c r="A4879" t="s">
        <v>22137</v>
      </c>
      <c r="B4879" t="s">
        <v>370</v>
      </c>
      <c r="C4879" t="s">
        <v>19184</v>
      </c>
      <c r="D4879" t="s">
        <v>7400</v>
      </c>
      <c r="E4879" t="s">
        <v>9438</v>
      </c>
      <c r="F4879" t="s">
        <v>22138</v>
      </c>
      <c r="G4879" t="s">
        <v>22138</v>
      </c>
      <c r="H4879" t="s">
        <v>6870</v>
      </c>
      <c r="I4879" t="s">
        <v>6871</v>
      </c>
      <c r="J4879">
        <v>2</v>
      </c>
      <c r="K4879" t="s">
        <v>370</v>
      </c>
      <c r="L4879" t="s">
        <v>6890</v>
      </c>
      <c r="M4879" t="s">
        <v>6891</v>
      </c>
      <c r="N4879" t="s">
        <v>6874</v>
      </c>
      <c r="O4879" t="s">
        <v>6874</v>
      </c>
      <c r="P4879" t="s">
        <v>6874</v>
      </c>
      <c r="Q4879" t="s">
        <v>6874</v>
      </c>
      <c r="R4879" t="s">
        <v>6874</v>
      </c>
      <c r="S4879" t="s">
        <v>370</v>
      </c>
      <c r="T4879" t="s">
        <v>370</v>
      </c>
      <c r="U4879" t="s">
        <v>22139</v>
      </c>
    </row>
    <row r="4880" spans="1:21" x14ac:dyDescent="0.3">
      <c r="A4880" t="s">
        <v>22140</v>
      </c>
      <c r="B4880" t="s">
        <v>370</v>
      </c>
      <c r="C4880" t="s">
        <v>19184</v>
      </c>
      <c r="D4880" t="s">
        <v>7124</v>
      </c>
      <c r="E4880" t="s">
        <v>22141</v>
      </c>
      <c r="F4880" t="s">
        <v>22142</v>
      </c>
      <c r="G4880" t="s">
        <v>22143</v>
      </c>
      <c r="H4880" t="s">
        <v>6870</v>
      </c>
      <c r="I4880" t="s">
        <v>6886</v>
      </c>
      <c r="J4880">
        <v>2</v>
      </c>
      <c r="K4880">
        <v>1</v>
      </c>
      <c r="L4880" t="s">
        <v>6890</v>
      </c>
      <c r="M4880" t="s">
        <v>6891</v>
      </c>
      <c r="N4880" t="s">
        <v>6874</v>
      </c>
      <c r="O4880" t="s">
        <v>6874</v>
      </c>
      <c r="P4880" t="s">
        <v>6874</v>
      </c>
      <c r="Q4880" t="s">
        <v>6874</v>
      </c>
      <c r="R4880" t="s">
        <v>6874</v>
      </c>
      <c r="S4880">
        <v>4.8049410000000004</v>
      </c>
      <c r="T4880">
        <v>-75.688855000000004</v>
      </c>
      <c r="U4880" t="s">
        <v>370</v>
      </c>
    </row>
    <row r="4881" spans="1:21" x14ac:dyDescent="0.3">
      <c r="A4881" t="s">
        <v>22144</v>
      </c>
      <c r="B4881" t="s">
        <v>370</v>
      </c>
      <c r="C4881" t="s">
        <v>11178</v>
      </c>
      <c r="D4881" t="s">
        <v>7124</v>
      </c>
      <c r="E4881" t="s">
        <v>9341</v>
      </c>
      <c r="F4881" t="s">
        <v>8885</v>
      </c>
      <c r="G4881" t="s">
        <v>22145</v>
      </c>
      <c r="H4881" t="s">
        <v>6870</v>
      </c>
      <c r="I4881" t="s">
        <v>6886</v>
      </c>
      <c r="J4881" t="s">
        <v>370</v>
      </c>
      <c r="K4881" t="s">
        <v>370</v>
      </c>
      <c r="L4881" t="s">
        <v>6872</v>
      </c>
      <c r="M4881" t="s">
        <v>6882</v>
      </c>
      <c r="N4881" t="s">
        <v>6874</v>
      </c>
      <c r="O4881" t="s">
        <v>6874</v>
      </c>
      <c r="P4881" t="s">
        <v>6874</v>
      </c>
      <c r="Q4881" t="s">
        <v>6874</v>
      </c>
      <c r="R4881" t="s">
        <v>6876</v>
      </c>
      <c r="S4881" t="s">
        <v>370</v>
      </c>
      <c r="T4881" t="s">
        <v>370</v>
      </c>
      <c r="U4881" t="s">
        <v>22146</v>
      </c>
    </row>
    <row r="4882" spans="1:21" x14ac:dyDescent="0.3">
      <c r="A4882" t="s">
        <v>22147</v>
      </c>
      <c r="B4882" t="s">
        <v>370</v>
      </c>
      <c r="C4882" t="s">
        <v>6876</v>
      </c>
      <c r="D4882" t="s">
        <v>18914</v>
      </c>
      <c r="E4882" t="s">
        <v>18914</v>
      </c>
      <c r="F4882" t="s">
        <v>22148</v>
      </c>
      <c r="G4882" t="s">
        <v>22148</v>
      </c>
      <c r="H4882" t="s">
        <v>6870</v>
      </c>
      <c r="I4882" t="s">
        <v>6871</v>
      </c>
      <c r="J4882">
        <v>1</v>
      </c>
      <c r="K4882">
        <v>0</v>
      </c>
      <c r="L4882" t="s">
        <v>6881</v>
      </c>
      <c r="M4882" t="s">
        <v>6882</v>
      </c>
      <c r="N4882" t="s">
        <v>6874</v>
      </c>
      <c r="O4882" t="s">
        <v>6874</v>
      </c>
      <c r="P4882" t="s">
        <v>6875</v>
      </c>
      <c r="Q4882" t="s">
        <v>6876</v>
      </c>
      <c r="R4882" t="s">
        <v>6875</v>
      </c>
      <c r="S4882">
        <v>4.7610539999999997</v>
      </c>
      <c r="T4882">
        <v>-75.703168000000005</v>
      </c>
      <c r="U4882" t="s">
        <v>22149</v>
      </c>
    </row>
    <row r="4883" spans="1:21" x14ac:dyDescent="0.3">
      <c r="A4883" t="s">
        <v>22150</v>
      </c>
      <c r="B4883" t="s">
        <v>370</v>
      </c>
      <c r="C4883" t="s">
        <v>11192</v>
      </c>
      <c r="D4883" t="s">
        <v>18914</v>
      </c>
      <c r="E4883" t="s">
        <v>18914</v>
      </c>
      <c r="F4883" t="s">
        <v>22151</v>
      </c>
      <c r="G4883" t="s">
        <v>22151</v>
      </c>
      <c r="H4883" t="s">
        <v>6870</v>
      </c>
      <c r="I4883" t="s">
        <v>6871</v>
      </c>
      <c r="J4883" t="s">
        <v>370</v>
      </c>
      <c r="K4883" t="s">
        <v>370</v>
      </c>
      <c r="L4883" t="s">
        <v>6890</v>
      </c>
      <c r="M4883" t="s">
        <v>6882</v>
      </c>
      <c r="N4883" t="s">
        <v>6874</v>
      </c>
      <c r="O4883" t="s">
        <v>6874</v>
      </c>
      <c r="P4883" t="s">
        <v>6874</v>
      </c>
      <c r="Q4883" t="s">
        <v>6874</v>
      </c>
      <c r="R4883" t="s">
        <v>6876</v>
      </c>
      <c r="S4883" t="s">
        <v>370</v>
      </c>
      <c r="T4883" t="s">
        <v>370</v>
      </c>
      <c r="U4883" t="s">
        <v>22152</v>
      </c>
    </row>
    <row r="4884" spans="1:21" x14ac:dyDescent="0.3">
      <c r="A4884" t="s">
        <v>22153</v>
      </c>
      <c r="B4884" t="s">
        <v>370</v>
      </c>
      <c r="C4884" t="s">
        <v>19184</v>
      </c>
      <c r="D4884" t="s">
        <v>7124</v>
      </c>
      <c r="E4884" t="s">
        <v>22154</v>
      </c>
      <c r="F4884" t="s">
        <v>22155</v>
      </c>
      <c r="G4884" t="s">
        <v>22155</v>
      </c>
      <c r="H4884" t="s">
        <v>6870</v>
      </c>
      <c r="I4884" t="s">
        <v>13058</v>
      </c>
      <c r="J4884">
        <v>1</v>
      </c>
      <c r="K4884" t="s">
        <v>370</v>
      </c>
      <c r="L4884" t="s">
        <v>6881</v>
      </c>
      <c r="M4884" t="s">
        <v>6873</v>
      </c>
      <c r="N4884" t="s">
        <v>6876</v>
      </c>
      <c r="O4884" t="s">
        <v>6875</v>
      </c>
      <c r="P4884" t="s">
        <v>6876</v>
      </c>
      <c r="Q4884" t="s">
        <v>6876</v>
      </c>
      <c r="R4884" t="s">
        <v>6876</v>
      </c>
      <c r="S4884">
        <v>4.7963560000000003</v>
      </c>
      <c r="T4884">
        <v>-75.747005000000001</v>
      </c>
      <c r="U4884" t="s">
        <v>22156</v>
      </c>
    </row>
    <row r="4885" spans="1:21" x14ac:dyDescent="0.3">
      <c r="A4885" t="s">
        <v>22157</v>
      </c>
      <c r="B4885" t="s">
        <v>370</v>
      </c>
      <c r="C4885" t="s">
        <v>11192</v>
      </c>
      <c r="D4885" t="s">
        <v>7124</v>
      </c>
      <c r="E4885" t="s">
        <v>22154</v>
      </c>
      <c r="F4885" t="s">
        <v>22158</v>
      </c>
      <c r="G4885" t="s">
        <v>22158</v>
      </c>
      <c r="H4885" t="s">
        <v>6934</v>
      </c>
      <c r="I4885" t="s">
        <v>6871</v>
      </c>
      <c r="J4885">
        <v>2</v>
      </c>
      <c r="K4885">
        <v>1</v>
      </c>
      <c r="L4885" t="s">
        <v>6890</v>
      </c>
      <c r="M4885" t="s">
        <v>6891</v>
      </c>
      <c r="N4885" t="s">
        <v>6874</v>
      </c>
      <c r="O4885" t="s">
        <v>6874</v>
      </c>
      <c r="P4885" t="s">
        <v>6874</v>
      </c>
      <c r="Q4885" t="s">
        <v>6874</v>
      </c>
      <c r="R4885" t="s">
        <v>6875</v>
      </c>
      <c r="S4885">
        <v>4.790991</v>
      </c>
      <c r="T4885">
        <v>-75.739497999999998</v>
      </c>
      <c r="U4885" t="s">
        <v>22159</v>
      </c>
    </row>
    <row r="4886" spans="1:21" x14ac:dyDescent="0.3">
      <c r="A4886" t="s">
        <v>22160</v>
      </c>
      <c r="B4886" t="s">
        <v>370</v>
      </c>
      <c r="C4886" t="s">
        <v>11192</v>
      </c>
      <c r="D4886" t="s">
        <v>7124</v>
      </c>
      <c r="E4886" t="s">
        <v>22154</v>
      </c>
      <c r="F4886" t="s">
        <v>22161</v>
      </c>
      <c r="G4886" t="s">
        <v>22161</v>
      </c>
      <c r="H4886" t="s">
        <v>6934</v>
      </c>
      <c r="I4886" t="s">
        <v>13058</v>
      </c>
      <c r="J4886">
        <v>2</v>
      </c>
      <c r="K4886">
        <v>0</v>
      </c>
      <c r="L4886" t="s">
        <v>6872</v>
      </c>
      <c r="M4886" t="s">
        <v>6894</v>
      </c>
      <c r="N4886" t="s">
        <v>6875</v>
      </c>
      <c r="O4886" t="s">
        <v>6876</v>
      </c>
      <c r="P4886" t="s">
        <v>6876</v>
      </c>
      <c r="Q4886" t="s">
        <v>6876</v>
      </c>
      <c r="R4886" t="s">
        <v>6876</v>
      </c>
      <c r="S4886">
        <v>4.792999</v>
      </c>
      <c r="T4886">
        <v>-75.729114999999993</v>
      </c>
      <c r="U4886" t="s">
        <v>22162</v>
      </c>
    </row>
    <row r="4887" spans="1:21" x14ac:dyDescent="0.3">
      <c r="A4887" t="s">
        <v>22163</v>
      </c>
      <c r="B4887" t="s">
        <v>370</v>
      </c>
      <c r="C4887" t="s">
        <v>11192</v>
      </c>
      <c r="D4887" t="s">
        <v>7124</v>
      </c>
      <c r="E4887" t="s">
        <v>22154</v>
      </c>
      <c r="F4887" t="s">
        <v>10327</v>
      </c>
      <c r="G4887" t="s">
        <v>10327</v>
      </c>
      <c r="H4887" t="s">
        <v>6934</v>
      </c>
      <c r="I4887" t="s">
        <v>6871</v>
      </c>
      <c r="J4887">
        <v>1</v>
      </c>
      <c r="K4887">
        <v>1</v>
      </c>
      <c r="L4887" t="s">
        <v>6890</v>
      </c>
      <c r="M4887" t="s">
        <v>6891</v>
      </c>
      <c r="N4887" t="s">
        <v>6876</v>
      </c>
      <c r="O4887" t="s">
        <v>6874</v>
      </c>
      <c r="P4887" t="s">
        <v>6876</v>
      </c>
      <c r="Q4887" t="s">
        <v>6874</v>
      </c>
      <c r="R4887" t="s">
        <v>6876</v>
      </c>
      <c r="S4887">
        <v>4.7859860000000003</v>
      </c>
      <c r="T4887">
        <v>-75.723203999999996</v>
      </c>
      <c r="U4887" t="s">
        <v>22164</v>
      </c>
    </row>
    <row r="4888" spans="1:21" x14ac:dyDescent="0.3">
      <c r="A4888" t="s">
        <v>22165</v>
      </c>
      <c r="B4888" t="s">
        <v>370</v>
      </c>
      <c r="C4888" t="s">
        <v>11192</v>
      </c>
      <c r="D4888" t="s">
        <v>7124</v>
      </c>
      <c r="E4888" t="s">
        <v>7124</v>
      </c>
      <c r="F4888" t="s">
        <v>370</v>
      </c>
      <c r="G4888" t="s">
        <v>22166</v>
      </c>
      <c r="H4888" t="s">
        <v>6934</v>
      </c>
      <c r="I4888" t="s">
        <v>13058</v>
      </c>
      <c r="J4888" t="s">
        <v>370</v>
      </c>
      <c r="K4888" t="s">
        <v>370</v>
      </c>
      <c r="L4888" t="s">
        <v>6890</v>
      </c>
      <c r="M4888" t="s">
        <v>6891</v>
      </c>
      <c r="N4888" t="s">
        <v>6876</v>
      </c>
      <c r="O4888" t="s">
        <v>6874</v>
      </c>
      <c r="P4888" t="s">
        <v>6876</v>
      </c>
      <c r="Q4888" t="s">
        <v>6874</v>
      </c>
      <c r="R4888" t="s">
        <v>6876</v>
      </c>
      <c r="S4888" t="s">
        <v>370</v>
      </c>
      <c r="T4888" t="s">
        <v>370</v>
      </c>
      <c r="U4888" t="s">
        <v>22167</v>
      </c>
    </row>
    <row r="4889" spans="1:21" x14ac:dyDescent="0.3">
      <c r="A4889" t="s">
        <v>22168</v>
      </c>
      <c r="B4889" t="s">
        <v>370</v>
      </c>
      <c r="C4889" t="s">
        <v>11192</v>
      </c>
      <c r="D4889" t="s">
        <v>7124</v>
      </c>
      <c r="E4889" t="s">
        <v>7124</v>
      </c>
      <c r="F4889" t="s">
        <v>22169</v>
      </c>
      <c r="G4889" t="s">
        <v>22169</v>
      </c>
      <c r="H4889" t="s">
        <v>6870</v>
      </c>
      <c r="I4889" t="s">
        <v>7029</v>
      </c>
      <c r="J4889">
        <v>1</v>
      </c>
      <c r="K4889" t="s">
        <v>370</v>
      </c>
      <c r="L4889" t="s">
        <v>6890</v>
      </c>
      <c r="M4889" t="s">
        <v>6891</v>
      </c>
      <c r="N4889" t="s">
        <v>6876</v>
      </c>
      <c r="O4889" t="s">
        <v>6874</v>
      </c>
      <c r="P4889" t="s">
        <v>6876</v>
      </c>
      <c r="Q4889" t="s">
        <v>6874</v>
      </c>
      <c r="R4889" t="s">
        <v>6875</v>
      </c>
      <c r="S4889" t="s">
        <v>370</v>
      </c>
      <c r="T4889" t="s">
        <v>370</v>
      </c>
      <c r="U4889" t="s">
        <v>22170</v>
      </c>
    </row>
    <row r="4890" spans="1:21" x14ac:dyDescent="0.3">
      <c r="A4890" t="s">
        <v>22171</v>
      </c>
      <c r="B4890" t="s">
        <v>370</v>
      </c>
      <c r="C4890" t="s">
        <v>19184</v>
      </c>
      <c r="D4890" t="s">
        <v>7124</v>
      </c>
      <c r="E4890" t="s">
        <v>22154</v>
      </c>
      <c r="F4890" t="s">
        <v>8169</v>
      </c>
      <c r="G4890" t="s">
        <v>8169</v>
      </c>
      <c r="H4890" t="s">
        <v>6870</v>
      </c>
      <c r="I4890" t="s">
        <v>6871</v>
      </c>
      <c r="J4890">
        <v>1</v>
      </c>
      <c r="K4890">
        <v>0</v>
      </c>
      <c r="L4890" t="s">
        <v>6872</v>
      </c>
      <c r="M4890" t="s">
        <v>6894</v>
      </c>
      <c r="N4890" t="s">
        <v>6874</v>
      </c>
      <c r="O4890" t="s">
        <v>6874</v>
      </c>
      <c r="P4890" t="s">
        <v>6875</v>
      </c>
      <c r="Q4890" t="s">
        <v>6875</v>
      </c>
      <c r="R4890" t="s">
        <v>6874</v>
      </c>
      <c r="S4890">
        <v>4.8006000000000002</v>
      </c>
      <c r="T4890">
        <v>-75.737044999999995</v>
      </c>
      <c r="U4890" t="s">
        <v>22172</v>
      </c>
    </row>
    <row r="4891" spans="1:21" x14ac:dyDescent="0.3">
      <c r="A4891" t="s">
        <v>22173</v>
      </c>
      <c r="B4891" t="s">
        <v>370</v>
      </c>
      <c r="C4891" t="s">
        <v>19184</v>
      </c>
      <c r="D4891" t="s">
        <v>7124</v>
      </c>
      <c r="E4891" t="s">
        <v>22154</v>
      </c>
      <c r="F4891" t="s">
        <v>22174</v>
      </c>
      <c r="G4891" t="s">
        <v>22174</v>
      </c>
      <c r="H4891" t="s">
        <v>6870</v>
      </c>
      <c r="I4891" t="s">
        <v>6871</v>
      </c>
      <c r="J4891">
        <v>1</v>
      </c>
      <c r="K4891">
        <v>1</v>
      </c>
      <c r="L4891" t="s">
        <v>6872</v>
      </c>
      <c r="M4891" t="s">
        <v>6894</v>
      </c>
      <c r="N4891" t="s">
        <v>6874</v>
      </c>
      <c r="O4891" t="s">
        <v>6874</v>
      </c>
      <c r="P4891" t="s">
        <v>6875</v>
      </c>
      <c r="Q4891" t="s">
        <v>6875</v>
      </c>
      <c r="R4891" t="s">
        <v>6875</v>
      </c>
      <c r="S4891">
        <v>4.7893230000000004</v>
      </c>
      <c r="T4891">
        <v>-75.709722999999997</v>
      </c>
      <c r="U4891" t="s">
        <v>22175</v>
      </c>
    </row>
    <row r="4892" spans="1:21" x14ac:dyDescent="0.3">
      <c r="A4892" t="s">
        <v>22176</v>
      </c>
      <c r="B4892" t="s">
        <v>370</v>
      </c>
      <c r="C4892" t="s">
        <v>19184</v>
      </c>
      <c r="D4892" t="s">
        <v>7124</v>
      </c>
      <c r="E4892" t="s">
        <v>22154</v>
      </c>
      <c r="F4892" t="s">
        <v>22177</v>
      </c>
      <c r="G4892" t="s">
        <v>22177</v>
      </c>
      <c r="H4892" t="s">
        <v>6870</v>
      </c>
      <c r="I4892" t="s">
        <v>6871</v>
      </c>
      <c r="J4892">
        <v>1</v>
      </c>
      <c r="K4892">
        <v>0</v>
      </c>
      <c r="L4892" t="s">
        <v>6890</v>
      </c>
      <c r="M4892" t="s">
        <v>6873</v>
      </c>
      <c r="N4892" t="s">
        <v>6874</v>
      </c>
      <c r="O4892" t="s">
        <v>6874</v>
      </c>
      <c r="P4892" t="s">
        <v>6874</v>
      </c>
      <c r="Q4892" t="s">
        <v>6874</v>
      </c>
      <c r="R4892" t="s">
        <v>6875</v>
      </c>
      <c r="S4892">
        <v>4.805561</v>
      </c>
      <c r="T4892">
        <v>-75.730097999999998</v>
      </c>
      <c r="U4892" t="s">
        <v>22178</v>
      </c>
    </row>
    <row r="4893" spans="1:21" x14ac:dyDescent="0.3">
      <c r="A4893" t="s">
        <v>22179</v>
      </c>
      <c r="B4893" t="s">
        <v>370</v>
      </c>
      <c r="C4893" t="s">
        <v>19184</v>
      </c>
      <c r="D4893" t="s">
        <v>7124</v>
      </c>
      <c r="E4893" t="s">
        <v>22154</v>
      </c>
      <c r="F4893" t="s">
        <v>22180</v>
      </c>
      <c r="G4893" t="s">
        <v>22180</v>
      </c>
      <c r="H4893" t="s">
        <v>6870</v>
      </c>
      <c r="I4893" t="s">
        <v>6871</v>
      </c>
      <c r="J4893">
        <v>1</v>
      </c>
      <c r="K4893">
        <v>0</v>
      </c>
      <c r="L4893" t="s">
        <v>6881</v>
      </c>
      <c r="M4893" t="s">
        <v>6873</v>
      </c>
      <c r="N4893" t="s">
        <v>6874</v>
      </c>
      <c r="O4893" t="s">
        <v>6874</v>
      </c>
      <c r="P4893" t="s">
        <v>6874</v>
      </c>
      <c r="Q4893" t="s">
        <v>6874</v>
      </c>
      <c r="R4893" t="s">
        <v>6874</v>
      </c>
      <c r="S4893">
        <v>4.7893230000000004</v>
      </c>
      <c r="T4893">
        <v>-75.709722999999997</v>
      </c>
      <c r="U4893" t="s">
        <v>22181</v>
      </c>
    </row>
    <row r="4894" spans="1:21" x14ac:dyDescent="0.3">
      <c r="A4894" t="s">
        <v>22182</v>
      </c>
      <c r="B4894" t="s">
        <v>370</v>
      </c>
      <c r="C4894" t="s">
        <v>11192</v>
      </c>
      <c r="D4894" t="s">
        <v>7124</v>
      </c>
      <c r="E4894" t="s">
        <v>8650</v>
      </c>
      <c r="F4894" t="s">
        <v>22183</v>
      </c>
      <c r="G4894" t="s">
        <v>22183</v>
      </c>
      <c r="H4894" t="s">
        <v>6870</v>
      </c>
      <c r="I4894" t="s">
        <v>6871</v>
      </c>
      <c r="J4894">
        <v>2</v>
      </c>
      <c r="K4894">
        <v>1</v>
      </c>
      <c r="L4894" t="s">
        <v>6881</v>
      </c>
      <c r="M4894" t="s">
        <v>6894</v>
      </c>
      <c r="N4894" t="s">
        <v>6874</v>
      </c>
      <c r="O4894" t="s">
        <v>6875</v>
      </c>
      <c r="P4894" t="s">
        <v>6876</v>
      </c>
      <c r="Q4894" t="s">
        <v>6876</v>
      </c>
      <c r="R4894" t="s">
        <v>6875</v>
      </c>
      <c r="S4894" t="s">
        <v>370</v>
      </c>
      <c r="T4894" t="s">
        <v>370</v>
      </c>
      <c r="U4894" t="s">
        <v>22184</v>
      </c>
    </row>
    <row r="4895" spans="1:21" x14ac:dyDescent="0.3">
      <c r="A4895" t="s">
        <v>22185</v>
      </c>
      <c r="B4895" t="s">
        <v>370</v>
      </c>
      <c r="C4895" t="s">
        <v>11192</v>
      </c>
      <c r="D4895" t="s">
        <v>7124</v>
      </c>
      <c r="E4895" t="s">
        <v>8650</v>
      </c>
      <c r="F4895" t="s">
        <v>22186</v>
      </c>
      <c r="G4895" t="s">
        <v>22186</v>
      </c>
      <c r="H4895" t="s">
        <v>6870</v>
      </c>
      <c r="I4895" t="s">
        <v>6871</v>
      </c>
      <c r="J4895">
        <v>1</v>
      </c>
      <c r="K4895">
        <v>0</v>
      </c>
      <c r="L4895" t="s">
        <v>6872</v>
      </c>
      <c r="M4895" t="s">
        <v>6894</v>
      </c>
      <c r="N4895" t="s">
        <v>6875</v>
      </c>
      <c r="O4895" t="s">
        <v>6874</v>
      </c>
      <c r="P4895" t="s">
        <v>6875</v>
      </c>
      <c r="Q4895" t="s">
        <v>6875</v>
      </c>
      <c r="R4895" t="s">
        <v>6875</v>
      </c>
      <c r="S4895" t="s">
        <v>370</v>
      </c>
      <c r="T4895" t="s">
        <v>370</v>
      </c>
      <c r="U4895" t="s">
        <v>22187</v>
      </c>
    </row>
    <row r="4896" spans="1:21" x14ac:dyDescent="0.3">
      <c r="A4896" t="s">
        <v>22188</v>
      </c>
      <c r="B4896" t="s">
        <v>370</v>
      </c>
      <c r="C4896" t="s">
        <v>11192</v>
      </c>
      <c r="D4896" t="s">
        <v>7124</v>
      </c>
      <c r="E4896" t="s">
        <v>8650</v>
      </c>
      <c r="F4896" t="s">
        <v>22189</v>
      </c>
      <c r="G4896" t="s">
        <v>22189</v>
      </c>
      <c r="H4896" t="s">
        <v>6870</v>
      </c>
      <c r="I4896" t="s">
        <v>6871</v>
      </c>
      <c r="J4896">
        <v>2</v>
      </c>
      <c r="K4896">
        <v>0</v>
      </c>
      <c r="L4896" t="s">
        <v>6872</v>
      </c>
      <c r="M4896" t="s">
        <v>6894</v>
      </c>
      <c r="N4896" t="s">
        <v>6874</v>
      </c>
      <c r="O4896" t="s">
        <v>6875</v>
      </c>
      <c r="P4896" t="s">
        <v>6875</v>
      </c>
      <c r="Q4896" t="s">
        <v>6875</v>
      </c>
      <c r="R4896" t="s">
        <v>6875</v>
      </c>
      <c r="S4896" t="s">
        <v>370</v>
      </c>
      <c r="T4896" t="s">
        <v>370</v>
      </c>
      <c r="U4896" t="s">
        <v>22190</v>
      </c>
    </row>
    <row r="4897" spans="1:21" x14ac:dyDescent="0.3">
      <c r="A4897" t="s">
        <v>22191</v>
      </c>
      <c r="B4897" t="s">
        <v>370</v>
      </c>
      <c r="C4897" t="s">
        <v>11192</v>
      </c>
      <c r="D4897" t="s">
        <v>7124</v>
      </c>
      <c r="E4897" t="s">
        <v>8650</v>
      </c>
      <c r="F4897" t="s">
        <v>370</v>
      </c>
      <c r="G4897" t="s">
        <v>22192</v>
      </c>
      <c r="H4897" t="s">
        <v>6870</v>
      </c>
      <c r="I4897" t="s">
        <v>6871</v>
      </c>
      <c r="J4897">
        <v>2</v>
      </c>
      <c r="K4897">
        <v>1</v>
      </c>
      <c r="L4897" t="s">
        <v>6872</v>
      </c>
      <c r="M4897" t="s">
        <v>6894</v>
      </c>
      <c r="N4897" t="s">
        <v>6874</v>
      </c>
      <c r="O4897" t="s">
        <v>6875</v>
      </c>
      <c r="P4897" t="s">
        <v>6875</v>
      </c>
      <c r="Q4897" t="s">
        <v>6874</v>
      </c>
      <c r="R4897" t="s">
        <v>6875</v>
      </c>
      <c r="S4897" t="s">
        <v>370</v>
      </c>
      <c r="T4897" t="s">
        <v>370</v>
      </c>
      <c r="U4897" t="s">
        <v>22193</v>
      </c>
    </row>
    <row r="4898" spans="1:21" x14ac:dyDescent="0.3">
      <c r="A4898" t="s">
        <v>22194</v>
      </c>
      <c r="B4898" t="s">
        <v>370</v>
      </c>
      <c r="C4898" t="s">
        <v>11192</v>
      </c>
      <c r="D4898" t="s">
        <v>7124</v>
      </c>
      <c r="E4898" t="s">
        <v>8650</v>
      </c>
      <c r="F4898" t="s">
        <v>22195</v>
      </c>
      <c r="G4898" t="s">
        <v>22195</v>
      </c>
      <c r="H4898" t="s">
        <v>6870</v>
      </c>
      <c r="I4898" t="s">
        <v>6871</v>
      </c>
      <c r="J4898">
        <v>1</v>
      </c>
      <c r="K4898" t="s">
        <v>370</v>
      </c>
      <c r="L4898" t="s">
        <v>6872</v>
      </c>
      <c r="M4898" t="s">
        <v>6894</v>
      </c>
      <c r="N4898" t="s">
        <v>6875</v>
      </c>
      <c r="O4898" t="s">
        <v>6876</v>
      </c>
      <c r="P4898" t="s">
        <v>6875</v>
      </c>
      <c r="Q4898" t="s">
        <v>6875</v>
      </c>
      <c r="R4898" t="s">
        <v>6875</v>
      </c>
      <c r="S4898" t="s">
        <v>370</v>
      </c>
      <c r="T4898" t="s">
        <v>370</v>
      </c>
      <c r="U4898" t="s">
        <v>8497</v>
      </c>
    </row>
    <row r="4899" spans="1:21" x14ac:dyDescent="0.3">
      <c r="A4899" t="s">
        <v>22196</v>
      </c>
      <c r="B4899" t="s">
        <v>370</v>
      </c>
      <c r="C4899" t="s">
        <v>11192</v>
      </c>
      <c r="D4899" t="s">
        <v>7124</v>
      </c>
      <c r="E4899" t="s">
        <v>8650</v>
      </c>
      <c r="F4899" t="s">
        <v>22197</v>
      </c>
      <c r="G4899" t="s">
        <v>22197</v>
      </c>
      <c r="H4899" t="s">
        <v>6870</v>
      </c>
      <c r="I4899" t="s">
        <v>6871</v>
      </c>
      <c r="J4899">
        <v>1</v>
      </c>
      <c r="K4899" t="s">
        <v>370</v>
      </c>
      <c r="L4899" t="s">
        <v>6881</v>
      </c>
      <c r="M4899" t="s">
        <v>6873</v>
      </c>
      <c r="N4899" t="s">
        <v>6874</v>
      </c>
      <c r="O4899" t="s">
        <v>6875</v>
      </c>
      <c r="P4899" t="s">
        <v>6875</v>
      </c>
      <c r="Q4899" t="s">
        <v>6876</v>
      </c>
      <c r="R4899" t="s">
        <v>6875</v>
      </c>
      <c r="S4899" t="s">
        <v>370</v>
      </c>
      <c r="T4899" t="s">
        <v>370</v>
      </c>
      <c r="U4899" t="s">
        <v>22198</v>
      </c>
    </row>
    <row r="4900" spans="1:21" x14ac:dyDescent="0.3">
      <c r="A4900" t="s">
        <v>22199</v>
      </c>
      <c r="B4900" t="s">
        <v>370</v>
      </c>
      <c r="C4900" t="s">
        <v>11192</v>
      </c>
      <c r="D4900" t="s">
        <v>7124</v>
      </c>
      <c r="E4900" t="s">
        <v>8650</v>
      </c>
      <c r="F4900" t="s">
        <v>22200</v>
      </c>
      <c r="G4900" t="s">
        <v>22200</v>
      </c>
      <c r="H4900" t="s">
        <v>6870</v>
      </c>
      <c r="I4900" t="s">
        <v>6871</v>
      </c>
      <c r="J4900">
        <v>1</v>
      </c>
      <c r="K4900" t="s">
        <v>370</v>
      </c>
      <c r="L4900" t="s">
        <v>6872</v>
      </c>
      <c r="M4900" t="s">
        <v>6894</v>
      </c>
      <c r="N4900" t="s">
        <v>6876</v>
      </c>
      <c r="O4900" t="s">
        <v>6876</v>
      </c>
      <c r="P4900" t="s">
        <v>6875</v>
      </c>
      <c r="Q4900" t="s">
        <v>6875</v>
      </c>
      <c r="R4900" t="s">
        <v>6875</v>
      </c>
      <c r="S4900" t="s">
        <v>370</v>
      </c>
      <c r="T4900" t="s">
        <v>370</v>
      </c>
      <c r="U4900" t="s">
        <v>22201</v>
      </c>
    </row>
    <row r="4901" spans="1:21" x14ac:dyDescent="0.3">
      <c r="A4901" t="s">
        <v>22202</v>
      </c>
      <c r="B4901" t="s">
        <v>370</v>
      </c>
      <c r="C4901" t="s">
        <v>11192</v>
      </c>
      <c r="D4901" t="s">
        <v>7124</v>
      </c>
      <c r="E4901" t="s">
        <v>8650</v>
      </c>
      <c r="F4901" t="s">
        <v>22203</v>
      </c>
      <c r="G4901" t="s">
        <v>22203</v>
      </c>
      <c r="H4901" t="s">
        <v>6870</v>
      </c>
      <c r="I4901" t="s">
        <v>13058</v>
      </c>
      <c r="J4901">
        <v>2</v>
      </c>
      <c r="K4901" t="s">
        <v>370</v>
      </c>
      <c r="L4901" t="s">
        <v>6881</v>
      </c>
      <c r="M4901" t="s">
        <v>6873</v>
      </c>
      <c r="N4901" t="s">
        <v>6874</v>
      </c>
      <c r="O4901" t="s">
        <v>6874</v>
      </c>
      <c r="P4901" t="s">
        <v>6874</v>
      </c>
      <c r="Q4901" t="s">
        <v>6876</v>
      </c>
      <c r="R4901" t="s">
        <v>6874</v>
      </c>
      <c r="S4901">
        <v>4.784491</v>
      </c>
      <c r="T4901">
        <v>-75.699163999999996</v>
      </c>
      <c r="U4901" t="s">
        <v>22204</v>
      </c>
    </row>
    <row r="4902" spans="1:21" x14ac:dyDescent="0.3">
      <c r="A4902" t="s">
        <v>22205</v>
      </c>
      <c r="B4902" t="s">
        <v>370</v>
      </c>
      <c r="C4902" t="s">
        <v>11192</v>
      </c>
      <c r="D4902" t="s">
        <v>7124</v>
      </c>
      <c r="E4902" t="s">
        <v>8650</v>
      </c>
      <c r="F4902" t="s">
        <v>22206</v>
      </c>
      <c r="G4902" t="s">
        <v>22206</v>
      </c>
      <c r="H4902" t="s">
        <v>6870</v>
      </c>
      <c r="I4902" t="s">
        <v>6871</v>
      </c>
      <c r="J4902">
        <v>1</v>
      </c>
      <c r="K4902">
        <v>0</v>
      </c>
      <c r="L4902" t="s">
        <v>6881</v>
      </c>
      <c r="M4902" t="s">
        <v>6894</v>
      </c>
      <c r="N4902" t="s">
        <v>6874</v>
      </c>
      <c r="O4902" t="s">
        <v>6875</v>
      </c>
      <c r="P4902" t="s">
        <v>6875</v>
      </c>
      <c r="Q4902" t="s">
        <v>6874</v>
      </c>
      <c r="R4902" t="s">
        <v>6874</v>
      </c>
      <c r="S4902">
        <v>4.7842310000000001</v>
      </c>
      <c r="T4902">
        <v>-75.699106</v>
      </c>
      <c r="U4902" t="s">
        <v>22207</v>
      </c>
    </row>
    <row r="4903" spans="1:21" x14ac:dyDescent="0.3">
      <c r="A4903" t="s">
        <v>22208</v>
      </c>
      <c r="B4903" t="s">
        <v>370</v>
      </c>
      <c r="C4903" t="s">
        <v>11192</v>
      </c>
      <c r="D4903" t="s">
        <v>7124</v>
      </c>
      <c r="E4903" t="s">
        <v>8650</v>
      </c>
      <c r="F4903" t="s">
        <v>22209</v>
      </c>
      <c r="G4903" t="s">
        <v>22209</v>
      </c>
      <c r="H4903" t="s">
        <v>6870</v>
      </c>
      <c r="I4903" t="s">
        <v>6871</v>
      </c>
      <c r="J4903">
        <v>1</v>
      </c>
      <c r="K4903">
        <v>0</v>
      </c>
      <c r="L4903" t="s">
        <v>6872</v>
      </c>
      <c r="M4903" t="s">
        <v>6894</v>
      </c>
      <c r="N4903" t="s">
        <v>6875</v>
      </c>
      <c r="O4903" t="s">
        <v>6876</v>
      </c>
      <c r="P4903" t="s">
        <v>6874</v>
      </c>
      <c r="Q4903" t="s">
        <v>6874</v>
      </c>
      <c r="R4903" t="s">
        <v>6876</v>
      </c>
      <c r="S4903">
        <v>4.784491</v>
      </c>
      <c r="T4903">
        <v>-75.699163999999996</v>
      </c>
      <c r="U4903" t="s">
        <v>370</v>
      </c>
    </row>
    <row r="4904" spans="1:21" x14ac:dyDescent="0.3">
      <c r="A4904" t="s">
        <v>22210</v>
      </c>
      <c r="B4904" t="s">
        <v>370</v>
      </c>
      <c r="C4904" t="s">
        <v>11185</v>
      </c>
      <c r="D4904" t="s">
        <v>7124</v>
      </c>
      <c r="E4904" t="s">
        <v>6866</v>
      </c>
      <c r="F4904" t="s">
        <v>22211</v>
      </c>
      <c r="G4904" t="s">
        <v>22211</v>
      </c>
      <c r="H4904" t="s">
        <v>6870</v>
      </c>
      <c r="I4904" t="s">
        <v>6871</v>
      </c>
      <c r="J4904">
        <v>3</v>
      </c>
      <c r="K4904">
        <v>0</v>
      </c>
      <c r="L4904" t="s">
        <v>6890</v>
      </c>
      <c r="M4904" t="s">
        <v>6891</v>
      </c>
      <c r="N4904" t="s">
        <v>6874</v>
      </c>
      <c r="O4904" t="s">
        <v>6874</v>
      </c>
      <c r="P4904" t="s">
        <v>6874</v>
      </c>
      <c r="Q4904" t="s">
        <v>6875</v>
      </c>
      <c r="R4904" t="s">
        <v>6874</v>
      </c>
      <c r="S4904">
        <v>4.8153740000000003</v>
      </c>
      <c r="T4904">
        <v>-75.706264000000004</v>
      </c>
      <c r="U4904" t="s">
        <v>370</v>
      </c>
    </row>
    <row r="4905" spans="1:21" x14ac:dyDescent="0.3">
      <c r="A4905" t="s">
        <v>22212</v>
      </c>
      <c r="B4905" t="s">
        <v>370</v>
      </c>
      <c r="C4905" t="s">
        <v>11185</v>
      </c>
      <c r="D4905" t="s">
        <v>7124</v>
      </c>
      <c r="E4905" t="s">
        <v>6866</v>
      </c>
      <c r="F4905" t="s">
        <v>22213</v>
      </c>
      <c r="G4905" t="s">
        <v>22214</v>
      </c>
      <c r="H4905" t="s">
        <v>6870</v>
      </c>
      <c r="I4905" t="s">
        <v>6886</v>
      </c>
      <c r="J4905">
        <v>1</v>
      </c>
      <c r="K4905">
        <v>0</v>
      </c>
      <c r="L4905" t="s">
        <v>6881</v>
      </c>
      <c r="M4905" t="s">
        <v>6873</v>
      </c>
      <c r="N4905" t="s">
        <v>6874</v>
      </c>
      <c r="O4905" t="s">
        <v>6875</v>
      </c>
      <c r="P4905" t="s">
        <v>6875</v>
      </c>
      <c r="Q4905" t="s">
        <v>6874</v>
      </c>
      <c r="R4905" t="s">
        <v>6874</v>
      </c>
      <c r="S4905">
        <v>4.8158329999999996</v>
      </c>
      <c r="T4905">
        <v>-75.706430999999995</v>
      </c>
      <c r="U4905" t="s">
        <v>22215</v>
      </c>
    </row>
    <row r="4906" spans="1:21" x14ac:dyDescent="0.3">
      <c r="A4906" t="s">
        <v>22216</v>
      </c>
      <c r="B4906" t="s">
        <v>370</v>
      </c>
      <c r="C4906" t="s">
        <v>11185</v>
      </c>
      <c r="D4906" t="s">
        <v>7124</v>
      </c>
      <c r="E4906" t="s">
        <v>6866</v>
      </c>
      <c r="F4906" t="s">
        <v>22217</v>
      </c>
      <c r="G4906" t="s">
        <v>22218</v>
      </c>
      <c r="H4906" t="s">
        <v>6870</v>
      </c>
      <c r="I4906" t="s">
        <v>7029</v>
      </c>
      <c r="J4906">
        <v>1</v>
      </c>
      <c r="K4906">
        <v>0</v>
      </c>
      <c r="L4906" t="s">
        <v>6881</v>
      </c>
      <c r="M4906" t="s">
        <v>6873</v>
      </c>
      <c r="N4906" t="s">
        <v>6874</v>
      </c>
      <c r="O4906" t="s">
        <v>6875</v>
      </c>
      <c r="P4906" t="s">
        <v>6875</v>
      </c>
      <c r="Q4906" t="s">
        <v>6875</v>
      </c>
      <c r="R4906" t="s">
        <v>6876</v>
      </c>
      <c r="S4906">
        <v>4.8158329999999996</v>
      </c>
      <c r="T4906">
        <v>-75.706430999999995</v>
      </c>
      <c r="U4906" t="s">
        <v>22219</v>
      </c>
    </row>
    <row r="4907" spans="1:21" x14ac:dyDescent="0.3">
      <c r="A4907" t="s">
        <v>22220</v>
      </c>
      <c r="B4907" t="s">
        <v>370</v>
      </c>
      <c r="C4907" t="s">
        <v>11185</v>
      </c>
      <c r="D4907" t="s">
        <v>7124</v>
      </c>
      <c r="E4907" t="s">
        <v>6866</v>
      </c>
      <c r="F4907" t="s">
        <v>22221</v>
      </c>
      <c r="G4907" t="s">
        <v>22222</v>
      </c>
      <c r="H4907" t="s">
        <v>6870</v>
      </c>
      <c r="I4907" t="s">
        <v>7029</v>
      </c>
      <c r="J4907" t="s">
        <v>370</v>
      </c>
      <c r="K4907" t="s">
        <v>370</v>
      </c>
      <c r="L4907" t="s">
        <v>6881</v>
      </c>
      <c r="M4907" t="s">
        <v>6873</v>
      </c>
      <c r="N4907" t="s">
        <v>6874</v>
      </c>
      <c r="O4907" t="s">
        <v>6875</v>
      </c>
      <c r="P4907" t="s">
        <v>6874</v>
      </c>
      <c r="Q4907" t="s">
        <v>6876</v>
      </c>
      <c r="R4907" t="s">
        <v>6876</v>
      </c>
      <c r="S4907">
        <v>4.8158329999999996</v>
      </c>
      <c r="T4907">
        <v>-75.706430999999995</v>
      </c>
      <c r="U4907" t="s">
        <v>22223</v>
      </c>
    </row>
    <row r="4908" spans="1:21" x14ac:dyDescent="0.3">
      <c r="A4908" t="s">
        <v>22224</v>
      </c>
      <c r="B4908" t="s">
        <v>370</v>
      </c>
      <c r="C4908" t="s">
        <v>11185</v>
      </c>
      <c r="D4908" t="s">
        <v>7124</v>
      </c>
      <c r="E4908" t="s">
        <v>6866</v>
      </c>
      <c r="F4908" t="s">
        <v>22225</v>
      </c>
      <c r="G4908" t="s">
        <v>6876</v>
      </c>
      <c r="H4908" t="s">
        <v>6870</v>
      </c>
      <c r="I4908" t="s">
        <v>6886</v>
      </c>
      <c r="J4908">
        <v>2</v>
      </c>
      <c r="K4908">
        <v>0</v>
      </c>
      <c r="L4908" t="s">
        <v>6881</v>
      </c>
      <c r="M4908" t="s">
        <v>6873</v>
      </c>
      <c r="N4908" t="s">
        <v>6874</v>
      </c>
      <c r="O4908" t="s">
        <v>6874</v>
      </c>
      <c r="P4908" t="s">
        <v>6874</v>
      </c>
      <c r="Q4908" t="s">
        <v>6874</v>
      </c>
      <c r="R4908" t="s">
        <v>6874</v>
      </c>
      <c r="S4908">
        <v>4.815385</v>
      </c>
      <c r="T4908">
        <v>-75.706363999999994</v>
      </c>
      <c r="U4908" t="s">
        <v>22226</v>
      </c>
    </row>
    <row r="4909" spans="1:21" x14ac:dyDescent="0.3">
      <c r="A4909" t="s">
        <v>22227</v>
      </c>
      <c r="B4909" t="s">
        <v>370</v>
      </c>
      <c r="C4909" t="s">
        <v>19184</v>
      </c>
      <c r="D4909" t="s">
        <v>7124</v>
      </c>
      <c r="E4909" t="s">
        <v>20913</v>
      </c>
      <c r="F4909" t="s">
        <v>22228</v>
      </c>
      <c r="G4909" t="s">
        <v>6876</v>
      </c>
      <c r="H4909" t="s">
        <v>6870</v>
      </c>
      <c r="I4909" t="s">
        <v>6871</v>
      </c>
      <c r="J4909">
        <v>1</v>
      </c>
      <c r="K4909">
        <v>0</v>
      </c>
      <c r="L4909" t="s">
        <v>6890</v>
      </c>
      <c r="M4909" t="s">
        <v>6873</v>
      </c>
      <c r="N4909" t="s">
        <v>6874</v>
      </c>
      <c r="O4909" t="s">
        <v>6874</v>
      </c>
      <c r="P4909" t="s">
        <v>6874</v>
      </c>
      <c r="Q4909" t="s">
        <v>6874</v>
      </c>
      <c r="R4909" t="s">
        <v>6874</v>
      </c>
      <c r="S4909">
        <v>4.7909369999999996</v>
      </c>
      <c r="T4909">
        <v>-75.729642999999996</v>
      </c>
      <c r="U4909" t="s">
        <v>22229</v>
      </c>
    </row>
    <row r="4910" spans="1:21" x14ac:dyDescent="0.3">
      <c r="A4910" t="s">
        <v>22230</v>
      </c>
      <c r="B4910" t="s">
        <v>370</v>
      </c>
      <c r="C4910" t="s">
        <v>19184</v>
      </c>
      <c r="D4910" t="s">
        <v>7124</v>
      </c>
      <c r="E4910" t="s">
        <v>22231</v>
      </c>
      <c r="F4910" t="s">
        <v>21126</v>
      </c>
      <c r="G4910" t="s">
        <v>6876</v>
      </c>
      <c r="H4910" t="s">
        <v>6870</v>
      </c>
      <c r="I4910" t="s">
        <v>6871</v>
      </c>
      <c r="J4910">
        <v>2</v>
      </c>
      <c r="K4910">
        <v>0</v>
      </c>
      <c r="L4910" t="s">
        <v>6881</v>
      </c>
      <c r="M4910" t="s">
        <v>6894</v>
      </c>
      <c r="N4910" t="s">
        <v>6874</v>
      </c>
      <c r="O4910" t="s">
        <v>6875</v>
      </c>
      <c r="P4910" t="s">
        <v>6875</v>
      </c>
      <c r="Q4910" t="s">
        <v>6874</v>
      </c>
      <c r="R4910" t="s">
        <v>6875</v>
      </c>
      <c r="S4910" t="s">
        <v>370</v>
      </c>
      <c r="T4910" t="s">
        <v>370</v>
      </c>
      <c r="U4910" t="s">
        <v>22232</v>
      </c>
    </row>
    <row r="4911" spans="1:21" x14ac:dyDescent="0.3">
      <c r="A4911" t="s">
        <v>22233</v>
      </c>
      <c r="B4911" t="s">
        <v>370</v>
      </c>
      <c r="C4911" t="s">
        <v>11189</v>
      </c>
      <c r="D4911" t="s">
        <v>7124</v>
      </c>
      <c r="E4911" t="s">
        <v>22234</v>
      </c>
      <c r="F4911" t="s">
        <v>22235</v>
      </c>
      <c r="G4911" t="s">
        <v>6876</v>
      </c>
      <c r="H4911" t="s">
        <v>6870</v>
      </c>
      <c r="I4911" t="s">
        <v>6871</v>
      </c>
      <c r="J4911">
        <v>2</v>
      </c>
      <c r="K4911">
        <v>0</v>
      </c>
      <c r="L4911" t="s">
        <v>6881</v>
      </c>
      <c r="M4911" t="s">
        <v>6873</v>
      </c>
      <c r="N4911" t="s">
        <v>6874</v>
      </c>
      <c r="O4911" t="s">
        <v>6992</v>
      </c>
      <c r="P4911" t="s">
        <v>6874</v>
      </c>
      <c r="Q4911" t="s">
        <v>6875</v>
      </c>
      <c r="R4911" t="s">
        <v>6876</v>
      </c>
      <c r="S4911">
        <v>4.8039360000000002</v>
      </c>
      <c r="T4911">
        <v>-75.735473999999996</v>
      </c>
      <c r="U4911" t="s">
        <v>22236</v>
      </c>
    </row>
    <row r="4912" spans="1:21" x14ac:dyDescent="0.3">
      <c r="A4912" t="s">
        <v>22237</v>
      </c>
      <c r="B4912" t="s">
        <v>370</v>
      </c>
      <c r="C4912" t="s">
        <v>19184</v>
      </c>
      <c r="D4912" t="s">
        <v>7124</v>
      </c>
      <c r="E4912" t="s">
        <v>7067</v>
      </c>
      <c r="F4912" t="s">
        <v>22238</v>
      </c>
      <c r="G4912" t="s">
        <v>6876</v>
      </c>
      <c r="H4912" t="s">
        <v>6870</v>
      </c>
      <c r="I4912" t="s">
        <v>6871</v>
      </c>
      <c r="J4912">
        <v>3</v>
      </c>
      <c r="K4912">
        <v>1</v>
      </c>
      <c r="L4912" t="s">
        <v>6872</v>
      </c>
      <c r="M4912" t="s">
        <v>6873</v>
      </c>
      <c r="N4912" t="s">
        <v>6876</v>
      </c>
      <c r="O4912" t="s">
        <v>6875</v>
      </c>
      <c r="P4912" t="s">
        <v>6874</v>
      </c>
      <c r="Q4912" t="s">
        <v>6875</v>
      </c>
      <c r="R4912" t="s">
        <v>6874</v>
      </c>
      <c r="S4912">
        <v>4.7990180000000002</v>
      </c>
      <c r="T4912">
        <v>-75.742802999999995</v>
      </c>
      <c r="U4912" t="s">
        <v>22239</v>
      </c>
    </row>
    <row r="4913" spans="1:21" x14ac:dyDescent="0.3">
      <c r="A4913" t="s">
        <v>22240</v>
      </c>
      <c r="B4913" t="s">
        <v>370</v>
      </c>
      <c r="C4913" t="s">
        <v>19184</v>
      </c>
      <c r="D4913" t="s">
        <v>7124</v>
      </c>
      <c r="E4913" t="s">
        <v>7067</v>
      </c>
      <c r="F4913" t="s">
        <v>7594</v>
      </c>
      <c r="G4913" t="s">
        <v>6956</v>
      </c>
      <c r="H4913" t="s">
        <v>6870</v>
      </c>
      <c r="I4913" t="s">
        <v>6871</v>
      </c>
      <c r="J4913">
        <v>1</v>
      </c>
      <c r="K4913">
        <v>1</v>
      </c>
      <c r="L4913" t="s">
        <v>6872</v>
      </c>
      <c r="M4913" t="s">
        <v>6894</v>
      </c>
      <c r="N4913" t="s">
        <v>6876</v>
      </c>
      <c r="O4913" t="s">
        <v>6875</v>
      </c>
      <c r="P4913" t="s">
        <v>6875</v>
      </c>
      <c r="Q4913" t="s">
        <v>6876</v>
      </c>
      <c r="R4913" t="s">
        <v>6874</v>
      </c>
      <c r="S4913">
        <v>4.7941979999999997</v>
      </c>
      <c r="T4913">
        <v>-75.742984000000007</v>
      </c>
      <c r="U4913" t="s">
        <v>22241</v>
      </c>
    </row>
    <row r="4914" spans="1:21" x14ac:dyDescent="0.3">
      <c r="A4914" t="s">
        <v>22242</v>
      </c>
      <c r="B4914" t="s">
        <v>370</v>
      </c>
      <c r="C4914" t="s">
        <v>19184</v>
      </c>
      <c r="D4914" t="s">
        <v>7124</v>
      </c>
      <c r="E4914" t="s">
        <v>7067</v>
      </c>
      <c r="F4914" t="s">
        <v>22243</v>
      </c>
      <c r="G4914" t="s">
        <v>6956</v>
      </c>
      <c r="H4914" t="s">
        <v>6870</v>
      </c>
      <c r="I4914" t="s">
        <v>6871</v>
      </c>
      <c r="J4914">
        <v>1</v>
      </c>
      <c r="K4914">
        <v>1</v>
      </c>
      <c r="L4914" t="s">
        <v>6872</v>
      </c>
      <c r="M4914" t="s">
        <v>6894</v>
      </c>
      <c r="N4914" t="s">
        <v>6874</v>
      </c>
      <c r="O4914" t="s">
        <v>6875</v>
      </c>
      <c r="P4914" t="s">
        <v>6875</v>
      </c>
      <c r="Q4914" t="s">
        <v>6876</v>
      </c>
      <c r="R4914" t="s">
        <v>6876</v>
      </c>
      <c r="S4914">
        <v>4.794289</v>
      </c>
      <c r="T4914">
        <v>-75.743178</v>
      </c>
      <c r="U4914" t="s">
        <v>22244</v>
      </c>
    </row>
    <row r="4915" spans="1:21" x14ac:dyDescent="0.3">
      <c r="A4915" t="s">
        <v>22245</v>
      </c>
      <c r="B4915" t="s">
        <v>370</v>
      </c>
      <c r="C4915" t="s">
        <v>19184</v>
      </c>
      <c r="D4915" t="s">
        <v>7124</v>
      </c>
      <c r="E4915" t="s">
        <v>7124</v>
      </c>
      <c r="F4915" t="s">
        <v>22246</v>
      </c>
      <c r="G4915" t="s">
        <v>6876</v>
      </c>
      <c r="H4915" t="s">
        <v>6870</v>
      </c>
      <c r="I4915" t="s">
        <v>6871</v>
      </c>
      <c r="J4915">
        <v>3</v>
      </c>
      <c r="K4915">
        <v>0</v>
      </c>
      <c r="L4915" t="s">
        <v>6881</v>
      </c>
      <c r="M4915" t="s">
        <v>6891</v>
      </c>
      <c r="N4915" t="s">
        <v>6874</v>
      </c>
      <c r="O4915" t="s">
        <v>6874</v>
      </c>
      <c r="P4915" t="s">
        <v>6874</v>
      </c>
      <c r="Q4915" t="s">
        <v>6876</v>
      </c>
      <c r="R4915" t="s">
        <v>6875</v>
      </c>
      <c r="S4915" t="s">
        <v>370</v>
      </c>
      <c r="T4915" t="s">
        <v>370</v>
      </c>
      <c r="U4915" t="s">
        <v>22247</v>
      </c>
    </row>
    <row r="4916" spans="1:21" x14ac:dyDescent="0.3">
      <c r="A4916" t="s">
        <v>22248</v>
      </c>
      <c r="B4916" t="s">
        <v>370</v>
      </c>
      <c r="C4916" t="s">
        <v>19184</v>
      </c>
      <c r="D4916" t="s">
        <v>7124</v>
      </c>
      <c r="E4916" t="s">
        <v>22249</v>
      </c>
      <c r="F4916" t="s">
        <v>22250</v>
      </c>
      <c r="G4916" t="s">
        <v>15612</v>
      </c>
      <c r="H4916" t="s">
        <v>6870</v>
      </c>
      <c r="I4916" t="s">
        <v>6871</v>
      </c>
      <c r="J4916">
        <v>1</v>
      </c>
      <c r="K4916">
        <v>0</v>
      </c>
      <c r="L4916" t="s">
        <v>6872</v>
      </c>
      <c r="M4916" t="s">
        <v>6894</v>
      </c>
      <c r="N4916" t="s">
        <v>6874</v>
      </c>
      <c r="O4916" t="s">
        <v>6875</v>
      </c>
      <c r="P4916" t="s">
        <v>6875</v>
      </c>
      <c r="Q4916" t="s">
        <v>6875</v>
      </c>
      <c r="R4916" t="s">
        <v>6875</v>
      </c>
      <c r="S4916">
        <v>4.7971519999999996</v>
      </c>
      <c r="T4916">
        <v>-75.737793999999994</v>
      </c>
      <c r="U4916" t="s">
        <v>22251</v>
      </c>
    </row>
    <row r="4917" spans="1:21" x14ac:dyDescent="0.3">
      <c r="A4917" t="s">
        <v>22252</v>
      </c>
      <c r="B4917" t="s">
        <v>370</v>
      </c>
      <c r="C4917" t="s">
        <v>19184</v>
      </c>
      <c r="D4917" t="s">
        <v>7124</v>
      </c>
      <c r="E4917" t="s">
        <v>22249</v>
      </c>
      <c r="F4917" t="s">
        <v>22253</v>
      </c>
      <c r="G4917" t="s">
        <v>15612</v>
      </c>
      <c r="H4917" t="s">
        <v>6870</v>
      </c>
      <c r="I4917" t="s">
        <v>6871</v>
      </c>
      <c r="J4917">
        <v>2</v>
      </c>
      <c r="K4917">
        <v>0</v>
      </c>
      <c r="L4917" t="s">
        <v>6872</v>
      </c>
      <c r="M4917" t="s">
        <v>6894</v>
      </c>
      <c r="N4917" t="s">
        <v>6875</v>
      </c>
      <c r="O4917" t="s">
        <v>6874</v>
      </c>
      <c r="P4917" t="s">
        <v>6875</v>
      </c>
      <c r="Q4917" t="s">
        <v>6875</v>
      </c>
      <c r="R4917" t="s">
        <v>6875</v>
      </c>
      <c r="S4917">
        <v>4.7971389999999996</v>
      </c>
      <c r="T4917">
        <v>-75.737847000000002</v>
      </c>
      <c r="U4917" t="s">
        <v>22254</v>
      </c>
    </row>
    <row r="4918" spans="1:21" x14ac:dyDescent="0.3">
      <c r="A4918" t="s">
        <v>22255</v>
      </c>
      <c r="B4918" t="s">
        <v>370</v>
      </c>
      <c r="C4918" t="s">
        <v>19184</v>
      </c>
      <c r="D4918" t="s">
        <v>7124</v>
      </c>
      <c r="E4918" t="s">
        <v>22249</v>
      </c>
      <c r="F4918" t="s">
        <v>22256</v>
      </c>
      <c r="G4918" t="s">
        <v>15612</v>
      </c>
      <c r="H4918" t="s">
        <v>6870</v>
      </c>
      <c r="I4918" t="s">
        <v>6871</v>
      </c>
      <c r="J4918">
        <v>1</v>
      </c>
      <c r="K4918">
        <v>0</v>
      </c>
      <c r="L4918" t="s">
        <v>6881</v>
      </c>
      <c r="M4918" t="s">
        <v>6873</v>
      </c>
      <c r="N4918" t="s">
        <v>6874</v>
      </c>
      <c r="O4918" t="s">
        <v>6875</v>
      </c>
      <c r="P4918" t="s">
        <v>6875</v>
      </c>
      <c r="Q4918" t="s">
        <v>6876</v>
      </c>
      <c r="R4918" t="s">
        <v>6875</v>
      </c>
      <c r="S4918">
        <v>4.7945960000000003</v>
      </c>
      <c r="T4918">
        <v>-75.734381999999997</v>
      </c>
      <c r="U4918" t="s">
        <v>22257</v>
      </c>
    </row>
    <row r="4919" spans="1:21" x14ac:dyDescent="0.3">
      <c r="A4919" t="s">
        <v>22258</v>
      </c>
      <c r="B4919" t="s">
        <v>370</v>
      </c>
      <c r="C4919" t="s">
        <v>19184</v>
      </c>
      <c r="D4919" t="s">
        <v>7124</v>
      </c>
      <c r="E4919" t="s">
        <v>22249</v>
      </c>
      <c r="F4919" t="s">
        <v>22259</v>
      </c>
      <c r="G4919" t="s">
        <v>15612</v>
      </c>
      <c r="H4919" t="s">
        <v>6870</v>
      </c>
      <c r="I4919" t="s">
        <v>6871</v>
      </c>
      <c r="J4919">
        <v>1</v>
      </c>
      <c r="K4919">
        <v>0</v>
      </c>
      <c r="L4919" t="s">
        <v>6881</v>
      </c>
      <c r="M4919" t="s">
        <v>6873</v>
      </c>
      <c r="N4919" t="s">
        <v>6874</v>
      </c>
      <c r="O4919" t="s">
        <v>6875</v>
      </c>
      <c r="P4919" t="s">
        <v>6875</v>
      </c>
      <c r="Q4919" t="s">
        <v>6875</v>
      </c>
      <c r="R4919" t="s">
        <v>6874</v>
      </c>
      <c r="S4919" t="s">
        <v>370</v>
      </c>
      <c r="T4919" t="s">
        <v>370</v>
      </c>
      <c r="U4919" t="s">
        <v>22260</v>
      </c>
    </row>
    <row r="4920" spans="1:21" x14ac:dyDescent="0.3">
      <c r="A4920" t="s">
        <v>22261</v>
      </c>
      <c r="B4920" t="s">
        <v>370</v>
      </c>
      <c r="C4920" t="s">
        <v>19184</v>
      </c>
      <c r="D4920" t="s">
        <v>7124</v>
      </c>
      <c r="E4920" t="s">
        <v>22249</v>
      </c>
      <c r="F4920" t="s">
        <v>22262</v>
      </c>
      <c r="G4920" t="s">
        <v>15612</v>
      </c>
      <c r="H4920" t="s">
        <v>6870</v>
      </c>
      <c r="I4920" t="s">
        <v>6871</v>
      </c>
      <c r="J4920">
        <v>1</v>
      </c>
      <c r="K4920">
        <v>0</v>
      </c>
      <c r="L4920" t="s">
        <v>6872</v>
      </c>
      <c r="M4920" t="s">
        <v>6894</v>
      </c>
      <c r="N4920" t="s">
        <v>6874</v>
      </c>
      <c r="O4920" t="s">
        <v>6875</v>
      </c>
      <c r="P4920" t="s">
        <v>6875</v>
      </c>
      <c r="Q4920" t="s">
        <v>6875</v>
      </c>
      <c r="R4920" t="s">
        <v>6875</v>
      </c>
      <c r="S4920" t="s">
        <v>370</v>
      </c>
      <c r="T4920" t="s">
        <v>370</v>
      </c>
      <c r="U4920" t="s">
        <v>22263</v>
      </c>
    </row>
    <row r="4921" spans="1:21" x14ac:dyDescent="0.3">
      <c r="A4921" t="s">
        <v>22264</v>
      </c>
      <c r="B4921" t="s">
        <v>370</v>
      </c>
      <c r="C4921" t="s">
        <v>19184</v>
      </c>
      <c r="D4921" t="s">
        <v>7124</v>
      </c>
      <c r="E4921" t="s">
        <v>22249</v>
      </c>
      <c r="F4921" t="s">
        <v>22265</v>
      </c>
      <c r="G4921" t="s">
        <v>15612</v>
      </c>
      <c r="H4921" t="s">
        <v>6870</v>
      </c>
      <c r="I4921" t="s">
        <v>6871</v>
      </c>
      <c r="J4921" t="s">
        <v>370</v>
      </c>
      <c r="K4921" t="s">
        <v>370</v>
      </c>
      <c r="L4921" t="s">
        <v>6881</v>
      </c>
      <c r="M4921" t="s">
        <v>6894</v>
      </c>
      <c r="N4921" t="s">
        <v>6874</v>
      </c>
      <c r="O4921" t="s">
        <v>6875</v>
      </c>
      <c r="P4921" t="s">
        <v>6875</v>
      </c>
      <c r="Q4921" t="s">
        <v>6876</v>
      </c>
      <c r="R4921" t="s">
        <v>6875</v>
      </c>
      <c r="S4921" t="s">
        <v>370</v>
      </c>
      <c r="T4921" t="s">
        <v>370</v>
      </c>
      <c r="U4921" t="s">
        <v>22266</v>
      </c>
    </row>
    <row r="4922" spans="1:21" x14ac:dyDescent="0.3">
      <c r="A4922" t="s">
        <v>22267</v>
      </c>
      <c r="B4922" t="s">
        <v>370</v>
      </c>
      <c r="C4922" t="s">
        <v>11189</v>
      </c>
      <c r="D4922" t="s">
        <v>7124</v>
      </c>
      <c r="E4922" t="s">
        <v>22268</v>
      </c>
      <c r="F4922" t="s">
        <v>22269</v>
      </c>
      <c r="G4922" t="s">
        <v>6876</v>
      </c>
      <c r="H4922" t="s">
        <v>6870</v>
      </c>
      <c r="I4922" t="s">
        <v>6871</v>
      </c>
      <c r="J4922">
        <v>4</v>
      </c>
      <c r="K4922">
        <v>0</v>
      </c>
      <c r="L4922" t="s">
        <v>6881</v>
      </c>
      <c r="M4922" t="s">
        <v>6873</v>
      </c>
      <c r="N4922" t="s">
        <v>6874</v>
      </c>
      <c r="O4922" t="s">
        <v>6874</v>
      </c>
      <c r="P4922" t="s">
        <v>6874</v>
      </c>
      <c r="Q4922" t="s">
        <v>6874</v>
      </c>
      <c r="R4922" t="s">
        <v>6874</v>
      </c>
      <c r="S4922">
        <v>4.7940379999999996</v>
      </c>
      <c r="T4922">
        <v>-75.744100000000003</v>
      </c>
      <c r="U4922" t="s">
        <v>22270</v>
      </c>
    </row>
    <row r="4923" spans="1:21" x14ac:dyDescent="0.3">
      <c r="A4923" t="s">
        <v>22271</v>
      </c>
      <c r="B4923" t="s">
        <v>370</v>
      </c>
      <c r="C4923" t="s">
        <v>19184</v>
      </c>
      <c r="D4923" t="s">
        <v>7124</v>
      </c>
      <c r="E4923" t="s">
        <v>7124</v>
      </c>
      <c r="F4923" t="s">
        <v>13588</v>
      </c>
      <c r="G4923" t="s">
        <v>6876</v>
      </c>
      <c r="H4923" t="s">
        <v>6870</v>
      </c>
      <c r="I4923" t="s">
        <v>6871</v>
      </c>
      <c r="J4923">
        <v>1</v>
      </c>
      <c r="K4923">
        <v>1</v>
      </c>
      <c r="L4923" t="s">
        <v>6881</v>
      </c>
      <c r="M4923" t="s">
        <v>6873</v>
      </c>
      <c r="N4923" t="s">
        <v>6874</v>
      </c>
      <c r="O4923" t="s">
        <v>6874</v>
      </c>
      <c r="P4923" t="s">
        <v>6874</v>
      </c>
      <c r="Q4923" t="s">
        <v>6874</v>
      </c>
      <c r="R4923" t="s">
        <v>6875</v>
      </c>
      <c r="S4923">
        <v>4.7941979999999997</v>
      </c>
      <c r="T4923">
        <v>-75.743016999999995</v>
      </c>
      <c r="U4923" t="s">
        <v>22272</v>
      </c>
    </row>
    <row r="4924" spans="1:21" x14ac:dyDescent="0.3">
      <c r="A4924" t="s">
        <v>22273</v>
      </c>
      <c r="B4924" t="s">
        <v>370</v>
      </c>
      <c r="C4924" t="s">
        <v>6876</v>
      </c>
      <c r="D4924" t="s">
        <v>7124</v>
      </c>
      <c r="E4924" t="s">
        <v>7124</v>
      </c>
      <c r="F4924" t="s">
        <v>6876</v>
      </c>
      <c r="G4924" t="s">
        <v>6876</v>
      </c>
      <c r="H4924" t="s">
        <v>6934</v>
      </c>
      <c r="I4924" t="s">
        <v>7029</v>
      </c>
      <c r="J4924">
        <v>1</v>
      </c>
      <c r="K4924">
        <v>0</v>
      </c>
      <c r="L4924" t="s">
        <v>6890</v>
      </c>
      <c r="M4924" t="s">
        <v>6891</v>
      </c>
      <c r="N4924" t="s">
        <v>6874</v>
      </c>
      <c r="O4924" t="s">
        <v>6874</v>
      </c>
      <c r="P4924" t="s">
        <v>6874</v>
      </c>
      <c r="Q4924" t="s">
        <v>6874</v>
      </c>
      <c r="R4924" t="s">
        <v>6875</v>
      </c>
      <c r="S4924" t="s">
        <v>370</v>
      </c>
      <c r="T4924" t="s">
        <v>370</v>
      </c>
      <c r="U4924" t="s">
        <v>22274</v>
      </c>
    </row>
    <row r="4925" spans="1:21" x14ac:dyDescent="0.3">
      <c r="A4925" t="s">
        <v>22275</v>
      </c>
      <c r="B4925" t="s">
        <v>370</v>
      </c>
      <c r="C4925" t="s">
        <v>6876</v>
      </c>
      <c r="D4925" t="s">
        <v>7124</v>
      </c>
      <c r="E4925" t="s">
        <v>22268</v>
      </c>
      <c r="F4925" t="s">
        <v>22276</v>
      </c>
      <c r="G4925" t="s">
        <v>6876</v>
      </c>
      <c r="H4925" t="s">
        <v>6870</v>
      </c>
      <c r="I4925" t="s">
        <v>6871</v>
      </c>
      <c r="J4925" t="s">
        <v>370</v>
      </c>
      <c r="K4925" t="s">
        <v>370</v>
      </c>
      <c r="L4925" t="s">
        <v>6890</v>
      </c>
      <c r="M4925" t="s">
        <v>6873</v>
      </c>
      <c r="N4925" t="s">
        <v>6874</v>
      </c>
      <c r="O4925" t="s">
        <v>6875</v>
      </c>
      <c r="P4925" t="s">
        <v>6874</v>
      </c>
      <c r="Q4925" t="s">
        <v>6875</v>
      </c>
      <c r="R4925" t="s">
        <v>6876</v>
      </c>
      <c r="S4925">
        <v>4.7903279999999997</v>
      </c>
      <c r="T4925">
        <v>-75.729498000000007</v>
      </c>
      <c r="U4925" t="s">
        <v>22277</v>
      </c>
    </row>
    <row r="4926" spans="1:21" x14ac:dyDescent="0.3">
      <c r="A4926" t="s">
        <v>22278</v>
      </c>
      <c r="B4926" t="s">
        <v>370</v>
      </c>
      <c r="C4926" t="s">
        <v>6876</v>
      </c>
      <c r="D4926" t="s">
        <v>7124</v>
      </c>
      <c r="E4926" t="s">
        <v>15374</v>
      </c>
      <c r="F4926" t="s">
        <v>22279</v>
      </c>
      <c r="G4926" t="s">
        <v>6876</v>
      </c>
      <c r="H4926" t="s">
        <v>6870</v>
      </c>
      <c r="I4926" t="s">
        <v>6871</v>
      </c>
      <c r="J4926">
        <v>1</v>
      </c>
      <c r="K4926">
        <v>0</v>
      </c>
      <c r="L4926" t="s">
        <v>6890</v>
      </c>
      <c r="M4926" t="s">
        <v>6891</v>
      </c>
      <c r="N4926" t="s">
        <v>6874</v>
      </c>
      <c r="O4926" t="s">
        <v>6874</v>
      </c>
      <c r="P4926" t="s">
        <v>6874</v>
      </c>
      <c r="Q4926" t="s">
        <v>6874</v>
      </c>
      <c r="R4926" t="s">
        <v>6874</v>
      </c>
      <c r="S4926">
        <v>4.791366</v>
      </c>
      <c r="T4926">
        <v>-75.731537000000003</v>
      </c>
      <c r="U4926" t="s">
        <v>22280</v>
      </c>
    </row>
    <row r="4927" spans="1:21" x14ac:dyDescent="0.3">
      <c r="A4927" t="s">
        <v>22281</v>
      </c>
      <c r="B4927" t="s">
        <v>370</v>
      </c>
      <c r="C4927" t="s">
        <v>6876</v>
      </c>
      <c r="D4927" t="s">
        <v>7124</v>
      </c>
      <c r="E4927" t="s">
        <v>15374</v>
      </c>
      <c r="F4927" t="s">
        <v>22282</v>
      </c>
      <c r="G4927" t="s">
        <v>6876</v>
      </c>
      <c r="H4927" t="s">
        <v>6870</v>
      </c>
      <c r="I4927" t="s">
        <v>6871</v>
      </c>
      <c r="J4927">
        <v>1</v>
      </c>
      <c r="K4927">
        <v>0</v>
      </c>
      <c r="L4927" t="s">
        <v>6890</v>
      </c>
      <c r="M4927" t="s">
        <v>6891</v>
      </c>
      <c r="N4927" t="s">
        <v>6874</v>
      </c>
      <c r="O4927" t="s">
        <v>6874</v>
      </c>
      <c r="P4927" t="s">
        <v>6874</v>
      </c>
      <c r="Q4927" t="s">
        <v>6874</v>
      </c>
      <c r="R4927" t="s">
        <v>6874</v>
      </c>
      <c r="S4927">
        <v>4.7914820000000002</v>
      </c>
      <c r="T4927">
        <v>-75.731530000000006</v>
      </c>
      <c r="U4927" t="s">
        <v>22283</v>
      </c>
    </row>
    <row r="4928" spans="1:21" x14ac:dyDescent="0.3">
      <c r="A4928" t="s">
        <v>22284</v>
      </c>
      <c r="B4928" t="s">
        <v>370</v>
      </c>
      <c r="C4928" t="s">
        <v>19184</v>
      </c>
      <c r="D4928" t="s">
        <v>7124</v>
      </c>
      <c r="E4928" t="s">
        <v>22249</v>
      </c>
      <c r="F4928" t="s">
        <v>22285</v>
      </c>
      <c r="G4928" t="s">
        <v>15612</v>
      </c>
      <c r="H4928" t="s">
        <v>6870</v>
      </c>
      <c r="I4928" t="s">
        <v>6871</v>
      </c>
      <c r="J4928">
        <v>2</v>
      </c>
      <c r="K4928">
        <v>0</v>
      </c>
      <c r="L4928" t="s">
        <v>6872</v>
      </c>
      <c r="M4928" t="s">
        <v>6894</v>
      </c>
      <c r="N4928" t="s">
        <v>6875</v>
      </c>
      <c r="O4928" t="s">
        <v>6874</v>
      </c>
      <c r="P4928" t="s">
        <v>6875</v>
      </c>
      <c r="Q4928" t="s">
        <v>6875</v>
      </c>
      <c r="R4928" t="s">
        <v>6876</v>
      </c>
      <c r="S4928">
        <v>4.7971259999999996</v>
      </c>
      <c r="T4928">
        <v>-75.737899999999996</v>
      </c>
      <c r="U4928" t="s">
        <v>370</v>
      </c>
    </row>
    <row r="4929" spans="1:21" x14ac:dyDescent="0.3">
      <c r="A4929" t="s">
        <v>22286</v>
      </c>
      <c r="B4929" t="s">
        <v>370</v>
      </c>
      <c r="C4929" t="s">
        <v>11181</v>
      </c>
      <c r="D4929" t="s">
        <v>7124</v>
      </c>
      <c r="E4929" t="s">
        <v>7965</v>
      </c>
      <c r="F4929" t="s">
        <v>22287</v>
      </c>
      <c r="G4929" t="s">
        <v>22288</v>
      </c>
      <c r="H4929" t="s">
        <v>6870</v>
      </c>
      <c r="I4929" t="s">
        <v>6871</v>
      </c>
      <c r="J4929">
        <v>6</v>
      </c>
      <c r="K4929">
        <v>2</v>
      </c>
      <c r="L4929" t="s">
        <v>6872</v>
      </c>
      <c r="M4929" t="s">
        <v>6894</v>
      </c>
      <c r="N4929" t="s">
        <v>6875</v>
      </c>
      <c r="O4929" t="s">
        <v>6874</v>
      </c>
      <c r="P4929" t="s">
        <v>6875</v>
      </c>
      <c r="Q4929" t="s">
        <v>6874</v>
      </c>
      <c r="R4929" t="s">
        <v>6874</v>
      </c>
      <c r="S4929">
        <v>4.8049410000000004</v>
      </c>
      <c r="T4929">
        <v>-75.688855000000004</v>
      </c>
      <c r="U4929" t="s">
        <v>22289</v>
      </c>
    </row>
    <row r="4930" spans="1:21" x14ac:dyDescent="0.3">
      <c r="A4930" t="s">
        <v>22290</v>
      </c>
      <c r="B4930" t="s">
        <v>370</v>
      </c>
      <c r="C4930" t="s">
        <v>11192</v>
      </c>
      <c r="D4930" t="s">
        <v>7124</v>
      </c>
      <c r="E4930" t="s">
        <v>7178</v>
      </c>
      <c r="F4930" t="s">
        <v>22291</v>
      </c>
      <c r="G4930" t="s">
        <v>22292</v>
      </c>
      <c r="H4930" t="s">
        <v>6870</v>
      </c>
      <c r="I4930" t="s">
        <v>6871</v>
      </c>
      <c r="J4930">
        <v>9</v>
      </c>
      <c r="K4930">
        <v>0</v>
      </c>
      <c r="L4930" t="s">
        <v>6872</v>
      </c>
      <c r="M4930" t="s">
        <v>6894</v>
      </c>
      <c r="N4930" t="s">
        <v>6874</v>
      </c>
      <c r="O4930" t="s">
        <v>6875</v>
      </c>
      <c r="P4930" t="s">
        <v>6876</v>
      </c>
      <c r="Q4930" t="s">
        <v>6876</v>
      </c>
      <c r="R4930" t="s">
        <v>6874</v>
      </c>
      <c r="S4930" t="s">
        <v>370</v>
      </c>
      <c r="T4930" t="s">
        <v>370</v>
      </c>
      <c r="U4930" t="s">
        <v>22293</v>
      </c>
    </row>
    <row r="4931" spans="1:21" x14ac:dyDescent="0.3">
      <c r="A4931" t="s">
        <v>22294</v>
      </c>
      <c r="B4931" t="s">
        <v>370</v>
      </c>
      <c r="C4931" t="s">
        <v>11192</v>
      </c>
      <c r="D4931" t="s">
        <v>7124</v>
      </c>
      <c r="E4931" t="s">
        <v>7235</v>
      </c>
      <c r="F4931" t="s">
        <v>22295</v>
      </c>
      <c r="G4931" t="s">
        <v>22295</v>
      </c>
      <c r="H4931" t="s">
        <v>6870</v>
      </c>
      <c r="I4931" t="s">
        <v>6871</v>
      </c>
      <c r="J4931">
        <v>2</v>
      </c>
      <c r="K4931">
        <v>0</v>
      </c>
      <c r="L4931" t="s">
        <v>6890</v>
      </c>
      <c r="M4931" t="s">
        <v>6891</v>
      </c>
      <c r="N4931" t="s">
        <v>6874</v>
      </c>
      <c r="O4931" t="s">
        <v>6874</v>
      </c>
      <c r="P4931" t="s">
        <v>6874</v>
      </c>
      <c r="Q4931" t="s">
        <v>6874</v>
      </c>
      <c r="R4931" t="s">
        <v>6874</v>
      </c>
      <c r="S4931">
        <v>4.814006</v>
      </c>
      <c r="T4931">
        <v>-75.705821</v>
      </c>
      <c r="U4931" t="s">
        <v>22296</v>
      </c>
    </row>
    <row r="4932" spans="1:21" x14ac:dyDescent="0.3">
      <c r="A4932" t="s">
        <v>22297</v>
      </c>
      <c r="B4932" t="s">
        <v>370</v>
      </c>
      <c r="C4932" t="s">
        <v>11192</v>
      </c>
      <c r="D4932" t="s">
        <v>7124</v>
      </c>
      <c r="E4932" t="s">
        <v>7338</v>
      </c>
      <c r="F4932" t="s">
        <v>22298</v>
      </c>
      <c r="G4932" t="s">
        <v>22299</v>
      </c>
      <c r="H4932" t="s">
        <v>6870</v>
      </c>
      <c r="I4932" t="s">
        <v>7029</v>
      </c>
      <c r="J4932">
        <v>2</v>
      </c>
      <c r="K4932">
        <v>0</v>
      </c>
      <c r="L4932" t="s">
        <v>6890</v>
      </c>
      <c r="M4932" t="s">
        <v>6891</v>
      </c>
      <c r="N4932" t="s">
        <v>6874</v>
      </c>
      <c r="O4932" t="s">
        <v>6874</v>
      </c>
      <c r="P4932" t="s">
        <v>6874</v>
      </c>
      <c r="Q4932" t="s">
        <v>6874</v>
      </c>
      <c r="R4932" t="s">
        <v>6874</v>
      </c>
      <c r="S4932" t="s">
        <v>370</v>
      </c>
      <c r="T4932" t="s">
        <v>370</v>
      </c>
      <c r="U4932" t="s">
        <v>22300</v>
      </c>
    </row>
    <row r="4933" spans="1:21" x14ac:dyDescent="0.3">
      <c r="A4933" t="s">
        <v>22301</v>
      </c>
      <c r="B4933" t="s">
        <v>370</v>
      </c>
      <c r="C4933" t="s">
        <v>11181</v>
      </c>
      <c r="D4933" t="s">
        <v>7124</v>
      </c>
      <c r="E4933" t="s">
        <v>20835</v>
      </c>
      <c r="F4933" t="s">
        <v>22302</v>
      </c>
      <c r="G4933" t="s">
        <v>22303</v>
      </c>
      <c r="H4933" t="s">
        <v>6870</v>
      </c>
      <c r="I4933" t="s">
        <v>6871</v>
      </c>
      <c r="J4933">
        <v>1</v>
      </c>
      <c r="K4933">
        <v>1</v>
      </c>
      <c r="L4933" t="s">
        <v>6872</v>
      </c>
      <c r="M4933" t="s">
        <v>6894</v>
      </c>
      <c r="N4933" t="s">
        <v>6874</v>
      </c>
      <c r="O4933" t="s">
        <v>6874</v>
      </c>
      <c r="P4933" t="s">
        <v>6875</v>
      </c>
      <c r="Q4933" t="s">
        <v>6875</v>
      </c>
      <c r="R4933" t="s">
        <v>6874</v>
      </c>
      <c r="S4933" t="s">
        <v>370</v>
      </c>
      <c r="T4933" t="s">
        <v>370</v>
      </c>
      <c r="U4933" t="s">
        <v>22304</v>
      </c>
    </row>
    <row r="4934" spans="1:21" x14ac:dyDescent="0.3">
      <c r="A4934" t="s">
        <v>22305</v>
      </c>
      <c r="B4934" t="s">
        <v>370</v>
      </c>
      <c r="C4934" t="s">
        <v>11181</v>
      </c>
      <c r="D4934" t="s">
        <v>7124</v>
      </c>
      <c r="E4934" t="s">
        <v>20835</v>
      </c>
      <c r="F4934" t="s">
        <v>22302</v>
      </c>
      <c r="G4934" t="s">
        <v>22306</v>
      </c>
      <c r="H4934" t="s">
        <v>6870</v>
      </c>
      <c r="I4934" t="s">
        <v>6871</v>
      </c>
      <c r="J4934">
        <v>2</v>
      </c>
      <c r="K4934">
        <v>0</v>
      </c>
      <c r="L4934" t="s">
        <v>6872</v>
      </c>
      <c r="M4934" t="s">
        <v>6894</v>
      </c>
      <c r="N4934" t="s">
        <v>6874</v>
      </c>
      <c r="O4934" t="s">
        <v>6874</v>
      </c>
      <c r="P4934" t="s">
        <v>6875</v>
      </c>
      <c r="Q4934" t="s">
        <v>6875</v>
      </c>
      <c r="R4934" t="s">
        <v>6874</v>
      </c>
      <c r="S4934" t="s">
        <v>370</v>
      </c>
      <c r="T4934" t="s">
        <v>370</v>
      </c>
      <c r="U4934" t="s">
        <v>22307</v>
      </c>
    </row>
    <row r="4935" spans="1:21" x14ac:dyDescent="0.3">
      <c r="A4935" t="s">
        <v>22308</v>
      </c>
      <c r="B4935" t="s">
        <v>370</v>
      </c>
      <c r="C4935" t="s">
        <v>11181</v>
      </c>
      <c r="D4935" t="s">
        <v>7124</v>
      </c>
      <c r="E4935" t="s">
        <v>20835</v>
      </c>
      <c r="F4935" t="s">
        <v>22302</v>
      </c>
      <c r="G4935" t="s">
        <v>20070</v>
      </c>
      <c r="H4935" t="s">
        <v>6934</v>
      </c>
      <c r="I4935" t="s">
        <v>6871</v>
      </c>
      <c r="J4935" t="s">
        <v>370</v>
      </c>
      <c r="K4935">
        <v>0</v>
      </c>
      <c r="L4935" t="s">
        <v>6872</v>
      </c>
      <c r="M4935" t="s">
        <v>6894</v>
      </c>
      <c r="N4935" t="s">
        <v>6876</v>
      </c>
      <c r="O4935" t="s">
        <v>6876</v>
      </c>
      <c r="P4935" t="s">
        <v>6875</v>
      </c>
      <c r="Q4935" t="s">
        <v>6875</v>
      </c>
      <c r="R4935" t="s">
        <v>6874</v>
      </c>
      <c r="S4935" t="s">
        <v>370</v>
      </c>
      <c r="T4935" t="s">
        <v>370</v>
      </c>
      <c r="U4935" t="s">
        <v>22309</v>
      </c>
    </row>
    <row r="4936" spans="1:21" x14ac:dyDescent="0.3">
      <c r="A4936" t="s">
        <v>22310</v>
      </c>
      <c r="B4936" t="s">
        <v>370</v>
      </c>
      <c r="C4936" t="s">
        <v>11181</v>
      </c>
      <c r="D4936" t="s">
        <v>7124</v>
      </c>
      <c r="E4936" t="s">
        <v>20835</v>
      </c>
      <c r="F4936" t="s">
        <v>22302</v>
      </c>
      <c r="G4936" t="s">
        <v>22311</v>
      </c>
      <c r="H4936" t="s">
        <v>6870</v>
      </c>
      <c r="I4936" t="s">
        <v>6871</v>
      </c>
      <c r="J4936">
        <v>1</v>
      </c>
      <c r="K4936">
        <v>1</v>
      </c>
      <c r="L4936" t="s">
        <v>6872</v>
      </c>
      <c r="M4936" t="s">
        <v>6894</v>
      </c>
      <c r="N4936" t="s">
        <v>6875</v>
      </c>
      <c r="O4936" t="s">
        <v>6876</v>
      </c>
      <c r="P4936" t="s">
        <v>6876</v>
      </c>
      <c r="Q4936" t="s">
        <v>6875</v>
      </c>
      <c r="R4936" t="s">
        <v>6875</v>
      </c>
      <c r="S4936" t="s">
        <v>370</v>
      </c>
      <c r="T4936" t="s">
        <v>370</v>
      </c>
      <c r="U4936" t="s">
        <v>22312</v>
      </c>
    </row>
    <row r="4937" spans="1:21" x14ac:dyDescent="0.3">
      <c r="A4937" t="s">
        <v>22313</v>
      </c>
      <c r="B4937" t="s">
        <v>370</v>
      </c>
      <c r="C4937" t="s">
        <v>11181</v>
      </c>
      <c r="D4937" t="s">
        <v>7124</v>
      </c>
      <c r="E4937" t="s">
        <v>20835</v>
      </c>
      <c r="F4937" t="s">
        <v>22302</v>
      </c>
      <c r="G4937" t="s">
        <v>7075</v>
      </c>
      <c r="H4937" t="s">
        <v>6870</v>
      </c>
      <c r="I4937" t="s">
        <v>6871</v>
      </c>
      <c r="J4937">
        <v>1</v>
      </c>
      <c r="K4937">
        <v>0</v>
      </c>
      <c r="L4937" t="s">
        <v>6872</v>
      </c>
      <c r="M4937" t="s">
        <v>6894</v>
      </c>
      <c r="N4937" t="s">
        <v>6874</v>
      </c>
      <c r="O4937" t="s">
        <v>6875</v>
      </c>
      <c r="P4937" t="s">
        <v>6875</v>
      </c>
      <c r="Q4937" t="s">
        <v>6875</v>
      </c>
      <c r="R4937" t="s">
        <v>6875</v>
      </c>
      <c r="S4937" t="s">
        <v>370</v>
      </c>
      <c r="T4937" t="s">
        <v>370</v>
      </c>
      <c r="U4937" t="s">
        <v>22314</v>
      </c>
    </row>
    <row r="4938" spans="1:21" x14ac:dyDescent="0.3">
      <c r="A4938" t="s">
        <v>22315</v>
      </c>
      <c r="B4938" t="s">
        <v>370</v>
      </c>
      <c r="C4938" t="s">
        <v>11181</v>
      </c>
      <c r="D4938" t="s">
        <v>7124</v>
      </c>
      <c r="E4938" t="s">
        <v>20835</v>
      </c>
      <c r="F4938" t="s">
        <v>22302</v>
      </c>
      <c r="G4938" t="s">
        <v>22316</v>
      </c>
      <c r="H4938" t="s">
        <v>6870</v>
      </c>
      <c r="I4938" t="s">
        <v>6871</v>
      </c>
      <c r="J4938">
        <v>1</v>
      </c>
      <c r="K4938">
        <v>0</v>
      </c>
      <c r="L4938" t="s">
        <v>6872</v>
      </c>
      <c r="M4938" t="s">
        <v>6894</v>
      </c>
      <c r="N4938" t="s">
        <v>6876</v>
      </c>
      <c r="O4938" t="s">
        <v>6875</v>
      </c>
      <c r="P4938" t="s">
        <v>6875</v>
      </c>
      <c r="Q4938" t="s">
        <v>6875</v>
      </c>
      <c r="R4938" t="s">
        <v>6875</v>
      </c>
      <c r="S4938" t="s">
        <v>370</v>
      </c>
      <c r="T4938" t="s">
        <v>370</v>
      </c>
      <c r="U4938" t="s">
        <v>22317</v>
      </c>
    </row>
    <row r="4939" spans="1:21" x14ac:dyDescent="0.3">
      <c r="A4939" t="s">
        <v>22318</v>
      </c>
      <c r="B4939" t="s">
        <v>370</v>
      </c>
      <c r="C4939" t="s">
        <v>11181</v>
      </c>
      <c r="D4939" t="s">
        <v>7124</v>
      </c>
      <c r="E4939" t="s">
        <v>6866</v>
      </c>
      <c r="F4939" t="s">
        <v>22319</v>
      </c>
      <c r="G4939" t="s">
        <v>6876</v>
      </c>
      <c r="H4939" t="s">
        <v>6870</v>
      </c>
      <c r="I4939" t="s">
        <v>6871</v>
      </c>
      <c r="J4939">
        <v>4</v>
      </c>
      <c r="K4939">
        <v>0</v>
      </c>
      <c r="L4939" t="s">
        <v>6872</v>
      </c>
      <c r="M4939" t="s">
        <v>6894</v>
      </c>
      <c r="N4939" t="s">
        <v>6876</v>
      </c>
      <c r="O4939" t="s">
        <v>6875</v>
      </c>
      <c r="P4939" t="s">
        <v>6876</v>
      </c>
      <c r="Q4939" t="s">
        <v>6875</v>
      </c>
      <c r="R4939" t="s">
        <v>6874</v>
      </c>
      <c r="S4939">
        <v>4.8119449999999997</v>
      </c>
      <c r="T4939">
        <v>-75.689138</v>
      </c>
      <c r="U4939" t="s">
        <v>22320</v>
      </c>
    </row>
    <row r="4940" spans="1:21" x14ac:dyDescent="0.3">
      <c r="A4940" t="s">
        <v>22321</v>
      </c>
      <c r="B4940" t="s">
        <v>370</v>
      </c>
      <c r="C4940" t="s">
        <v>11181</v>
      </c>
      <c r="D4940" t="s">
        <v>7124</v>
      </c>
      <c r="E4940" t="s">
        <v>6866</v>
      </c>
      <c r="F4940" t="s">
        <v>22322</v>
      </c>
      <c r="G4940" t="s">
        <v>6876</v>
      </c>
      <c r="H4940" t="s">
        <v>6870</v>
      </c>
      <c r="I4940" t="s">
        <v>6871</v>
      </c>
      <c r="J4940">
        <v>4</v>
      </c>
      <c r="K4940">
        <v>0</v>
      </c>
      <c r="L4940" t="s">
        <v>6872</v>
      </c>
      <c r="M4940" t="s">
        <v>6894</v>
      </c>
      <c r="N4940" t="s">
        <v>6876</v>
      </c>
      <c r="O4940" t="s">
        <v>6875</v>
      </c>
      <c r="P4940" t="s">
        <v>6876</v>
      </c>
      <c r="Q4940" t="s">
        <v>6875</v>
      </c>
      <c r="R4940" t="s">
        <v>6874</v>
      </c>
      <c r="S4940">
        <v>4.8119059999999996</v>
      </c>
      <c r="T4940">
        <v>-75.689217999999997</v>
      </c>
      <c r="U4940" t="s">
        <v>22323</v>
      </c>
    </row>
    <row r="4941" spans="1:21" x14ac:dyDescent="0.3">
      <c r="A4941" t="s">
        <v>22324</v>
      </c>
      <c r="B4941" t="s">
        <v>370</v>
      </c>
      <c r="C4941" t="s">
        <v>11181</v>
      </c>
      <c r="D4941" t="s">
        <v>7124</v>
      </c>
      <c r="E4941" t="s">
        <v>6866</v>
      </c>
      <c r="F4941" t="s">
        <v>22325</v>
      </c>
      <c r="G4941" t="s">
        <v>6876</v>
      </c>
      <c r="H4941" t="s">
        <v>6870</v>
      </c>
      <c r="I4941" t="s">
        <v>6871</v>
      </c>
      <c r="J4941">
        <v>3</v>
      </c>
      <c r="K4941">
        <v>0</v>
      </c>
      <c r="L4941" t="s">
        <v>6872</v>
      </c>
      <c r="M4941" t="s">
        <v>6894</v>
      </c>
      <c r="N4941" t="s">
        <v>6874</v>
      </c>
      <c r="O4941" t="s">
        <v>6875</v>
      </c>
      <c r="P4941" t="s">
        <v>6875</v>
      </c>
      <c r="Q4941" t="s">
        <v>6874</v>
      </c>
      <c r="R4941" t="s">
        <v>6874</v>
      </c>
      <c r="S4941">
        <v>4.811744</v>
      </c>
      <c r="T4941">
        <v>-75.689516999999995</v>
      </c>
      <c r="U4941" t="s">
        <v>22326</v>
      </c>
    </row>
    <row r="4942" spans="1:21" x14ac:dyDescent="0.3">
      <c r="A4942" t="s">
        <v>22327</v>
      </c>
      <c r="B4942" t="s">
        <v>370</v>
      </c>
      <c r="C4942" t="s">
        <v>11181</v>
      </c>
      <c r="D4942" t="s">
        <v>7124</v>
      </c>
      <c r="E4942" t="s">
        <v>6866</v>
      </c>
      <c r="F4942" t="s">
        <v>22328</v>
      </c>
      <c r="G4942" t="s">
        <v>22328</v>
      </c>
      <c r="H4942" t="s">
        <v>6870</v>
      </c>
      <c r="I4942" t="s">
        <v>6871</v>
      </c>
      <c r="J4942">
        <v>2</v>
      </c>
      <c r="K4942">
        <v>0</v>
      </c>
      <c r="L4942" t="s">
        <v>6890</v>
      </c>
      <c r="M4942" t="s">
        <v>6891</v>
      </c>
      <c r="N4942" t="s">
        <v>6874</v>
      </c>
      <c r="O4942" t="s">
        <v>6874</v>
      </c>
      <c r="P4942" t="s">
        <v>6874</v>
      </c>
      <c r="Q4942" t="s">
        <v>6874</v>
      </c>
      <c r="R4942" t="s">
        <v>6874</v>
      </c>
      <c r="S4942">
        <v>4.8160800000000004</v>
      </c>
      <c r="T4942">
        <v>-75.689091000000005</v>
      </c>
      <c r="U4942" t="s">
        <v>22329</v>
      </c>
    </row>
    <row r="4943" spans="1:21" x14ac:dyDescent="0.3">
      <c r="A4943" t="s">
        <v>22330</v>
      </c>
      <c r="B4943" t="s">
        <v>370</v>
      </c>
      <c r="C4943" t="s">
        <v>11181</v>
      </c>
      <c r="D4943" t="s">
        <v>7124</v>
      </c>
      <c r="E4943" t="s">
        <v>6866</v>
      </c>
      <c r="F4943" t="s">
        <v>22331</v>
      </c>
      <c r="G4943" t="s">
        <v>7145</v>
      </c>
      <c r="H4943" t="s">
        <v>6870</v>
      </c>
      <c r="I4943" t="s">
        <v>6871</v>
      </c>
      <c r="J4943">
        <v>3</v>
      </c>
      <c r="K4943">
        <v>0</v>
      </c>
      <c r="L4943" t="s">
        <v>6890</v>
      </c>
      <c r="M4943" t="s">
        <v>6873</v>
      </c>
      <c r="N4943" t="s">
        <v>6874</v>
      </c>
      <c r="O4943" t="s">
        <v>6874</v>
      </c>
      <c r="P4943" t="s">
        <v>6874</v>
      </c>
      <c r="Q4943" t="s">
        <v>6874</v>
      </c>
      <c r="R4943" t="s">
        <v>6874</v>
      </c>
      <c r="S4943">
        <v>4.8148080000000002</v>
      </c>
      <c r="T4943">
        <v>-75.689169000000007</v>
      </c>
      <c r="U4943" t="s">
        <v>22332</v>
      </c>
    </row>
    <row r="4944" spans="1:21" x14ac:dyDescent="0.3">
      <c r="A4944" t="s">
        <v>22333</v>
      </c>
      <c r="B4944" t="s">
        <v>370</v>
      </c>
      <c r="C4944" t="s">
        <v>11181</v>
      </c>
      <c r="D4944" t="s">
        <v>7124</v>
      </c>
      <c r="E4944" t="s">
        <v>6866</v>
      </c>
      <c r="F4944" t="s">
        <v>22334</v>
      </c>
      <c r="G4944" t="s">
        <v>22334</v>
      </c>
      <c r="H4944" t="s">
        <v>6870</v>
      </c>
      <c r="I4944" t="s">
        <v>6871</v>
      </c>
      <c r="J4944">
        <v>2</v>
      </c>
      <c r="K4944">
        <v>0</v>
      </c>
      <c r="L4944" t="s">
        <v>6881</v>
      </c>
      <c r="M4944" t="s">
        <v>6873</v>
      </c>
      <c r="N4944" t="s">
        <v>6874</v>
      </c>
      <c r="O4944" t="s">
        <v>6874</v>
      </c>
      <c r="P4944" t="s">
        <v>6876</v>
      </c>
      <c r="Q4944" t="s">
        <v>6874</v>
      </c>
      <c r="R4944" t="s">
        <v>6876</v>
      </c>
      <c r="S4944">
        <v>4.8154329999999996</v>
      </c>
      <c r="T4944">
        <v>-75.688742000000005</v>
      </c>
      <c r="U4944" t="s">
        <v>22335</v>
      </c>
    </row>
    <row r="4945" spans="1:21" x14ac:dyDescent="0.3">
      <c r="A4945" t="s">
        <v>22336</v>
      </c>
      <c r="B4945" t="s">
        <v>370</v>
      </c>
      <c r="C4945" t="s">
        <v>11181</v>
      </c>
      <c r="D4945" t="s">
        <v>7124</v>
      </c>
      <c r="E4945" t="s">
        <v>6866</v>
      </c>
      <c r="F4945" t="s">
        <v>22337</v>
      </c>
      <c r="G4945" t="s">
        <v>22337</v>
      </c>
      <c r="H4945" t="s">
        <v>6870</v>
      </c>
      <c r="I4945" t="s">
        <v>6871</v>
      </c>
      <c r="J4945">
        <v>2</v>
      </c>
      <c r="K4945">
        <v>0</v>
      </c>
      <c r="L4945" t="s">
        <v>6872</v>
      </c>
      <c r="M4945" t="s">
        <v>6894</v>
      </c>
      <c r="N4945" t="s">
        <v>6874</v>
      </c>
      <c r="O4945" t="s">
        <v>6875</v>
      </c>
      <c r="P4945" t="s">
        <v>6875</v>
      </c>
      <c r="Q4945" t="s">
        <v>6875</v>
      </c>
      <c r="R4945" t="s">
        <v>6874</v>
      </c>
      <c r="S4945">
        <v>4.8129629999999999</v>
      </c>
      <c r="T4945">
        <v>-75.688507999999999</v>
      </c>
      <c r="U4945" t="s">
        <v>370</v>
      </c>
    </row>
    <row r="4946" spans="1:21" x14ac:dyDescent="0.3">
      <c r="A4946" t="s">
        <v>22338</v>
      </c>
      <c r="B4946" t="s">
        <v>370</v>
      </c>
      <c r="C4946" t="s">
        <v>10333</v>
      </c>
      <c r="D4946" t="s">
        <v>7124</v>
      </c>
      <c r="E4946" t="s">
        <v>11545</v>
      </c>
      <c r="F4946" t="s">
        <v>22339</v>
      </c>
      <c r="G4946" t="s">
        <v>22340</v>
      </c>
      <c r="H4946" t="s">
        <v>6870</v>
      </c>
      <c r="I4946" t="s">
        <v>6871</v>
      </c>
      <c r="J4946" t="s">
        <v>370</v>
      </c>
      <c r="K4946">
        <v>0</v>
      </c>
      <c r="L4946" t="s">
        <v>6872</v>
      </c>
      <c r="M4946" t="s">
        <v>6894</v>
      </c>
      <c r="N4946" t="s">
        <v>6874</v>
      </c>
      <c r="O4946" t="s">
        <v>6875</v>
      </c>
      <c r="P4946" t="s">
        <v>6874</v>
      </c>
      <c r="Q4946" t="s">
        <v>6875</v>
      </c>
      <c r="R4946" t="s">
        <v>6874</v>
      </c>
      <c r="S4946">
        <v>4.8135110000000001</v>
      </c>
      <c r="T4946">
        <v>-75.684776999999997</v>
      </c>
      <c r="U4946" t="s">
        <v>22341</v>
      </c>
    </row>
    <row r="4947" spans="1:21" x14ac:dyDescent="0.3">
      <c r="A4947" t="s">
        <v>22342</v>
      </c>
      <c r="B4947" t="s">
        <v>370</v>
      </c>
      <c r="C4947" t="s">
        <v>11181</v>
      </c>
      <c r="D4947" t="s">
        <v>7124</v>
      </c>
      <c r="E4947" t="s">
        <v>6866</v>
      </c>
      <c r="F4947" t="s">
        <v>22343</v>
      </c>
      <c r="G4947" t="s">
        <v>22344</v>
      </c>
      <c r="H4947" t="s">
        <v>6870</v>
      </c>
      <c r="I4947" t="s">
        <v>6871</v>
      </c>
      <c r="J4947">
        <v>2</v>
      </c>
      <c r="K4947">
        <v>0</v>
      </c>
      <c r="L4947" t="s">
        <v>6872</v>
      </c>
      <c r="M4947" t="s">
        <v>6894</v>
      </c>
      <c r="N4947" t="s">
        <v>6875</v>
      </c>
      <c r="O4947" t="s">
        <v>6874</v>
      </c>
      <c r="P4947" t="s">
        <v>6875</v>
      </c>
      <c r="Q4947" t="s">
        <v>6875</v>
      </c>
      <c r="R4947" t="s">
        <v>6874</v>
      </c>
      <c r="S4947">
        <v>4.8138230000000002</v>
      </c>
      <c r="T4947">
        <v>-75.688230000000004</v>
      </c>
      <c r="U4947" t="s">
        <v>22345</v>
      </c>
    </row>
    <row r="4948" spans="1:21" x14ac:dyDescent="0.3">
      <c r="A4948" t="s">
        <v>22346</v>
      </c>
      <c r="B4948" t="s">
        <v>370</v>
      </c>
      <c r="C4948" t="s">
        <v>11181</v>
      </c>
      <c r="D4948" t="s">
        <v>7124</v>
      </c>
      <c r="E4948" t="s">
        <v>6866</v>
      </c>
      <c r="F4948" t="s">
        <v>22347</v>
      </c>
      <c r="G4948" t="s">
        <v>22347</v>
      </c>
      <c r="H4948" t="s">
        <v>6870</v>
      </c>
      <c r="I4948" t="s">
        <v>6871</v>
      </c>
      <c r="J4948">
        <v>1</v>
      </c>
      <c r="K4948">
        <v>0</v>
      </c>
      <c r="L4948" t="s">
        <v>6881</v>
      </c>
      <c r="M4948" t="s">
        <v>6873</v>
      </c>
      <c r="N4948" t="s">
        <v>6874</v>
      </c>
      <c r="O4948" t="s">
        <v>6874</v>
      </c>
      <c r="P4948" t="s">
        <v>6874</v>
      </c>
      <c r="Q4948" t="s">
        <v>6875</v>
      </c>
      <c r="R4948" t="s">
        <v>6874</v>
      </c>
      <c r="S4948">
        <v>4.8138230000000002</v>
      </c>
      <c r="T4948">
        <v>-75.688230000000004</v>
      </c>
      <c r="U4948" t="s">
        <v>22348</v>
      </c>
    </row>
    <row r="4949" spans="1:21" x14ac:dyDescent="0.3">
      <c r="A4949" t="s">
        <v>22349</v>
      </c>
      <c r="B4949" t="s">
        <v>370</v>
      </c>
      <c r="C4949" t="s">
        <v>11181</v>
      </c>
      <c r="D4949" t="s">
        <v>7124</v>
      </c>
      <c r="E4949" t="s">
        <v>6866</v>
      </c>
      <c r="F4949" t="s">
        <v>22350</v>
      </c>
      <c r="G4949" t="s">
        <v>22350</v>
      </c>
      <c r="H4949" t="s">
        <v>6870</v>
      </c>
      <c r="I4949" t="s">
        <v>6871</v>
      </c>
      <c r="J4949">
        <v>3</v>
      </c>
      <c r="K4949">
        <v>0</v>
      </c>
      <c r="L4949" t="s">
        <v>6872</v>
      </c>
      <c r="M4949" t="s">
        <v>6894</v>
      </c>
      <c r="N4949" t="s">
        <v>6874</v>
      </c>
      <c r="O4949" t="s">
        <v>6875</v>
      </c>
      <c r="P4949" t="s">
        <v>6876</v>
      </c>
      <c r="Q4949" t="s">
        <v>6875</v>
      </c>
      <c r="R4949" t="s">
        <v>6874</v>
      </c>
      <c r="S4949">
        <v>4.8127630000000003</v>
      </c>
      <c r="T4949">
        <v>-75.688534000000004</v>
      </c>
      <c r="U4949" t="s">
        <v>22351</v>
      </c>
    </row>
    <row r="4950" spans="1:21" x14ac:dyDescent="0.3">
      <c r="A4950" t="s">
        <v>22352</v>
      </c>
      <c r="B4950" t="s">
        <v>370</v>
      </c>
      <c r="C4950" t="s">
        <v>11181</v>
      </c>
      <c r="D4950" t="s">
        <v>7124</v>
      </c>
      <c r="E4950" t="s">
        <v>6866</v>
      </c>
      <c r="F4950" t="s">
        <v>22353</v>
      </c>
      <c r="G4950" t="s">
        <v>22354</v>
      </c>
      <c r="H4950" t="s">
        <v>6870</v>
      </c>
      <c r="I4950" t="s">
        <v>6871</v>
      </c>
      <c r="J4950">
        <v>4</v>
      </c>
      <c r="K4950">
        <v>0</v>
      </c>
      <c r="L4950" t="s">
        <v>6872</v>
      </c>
      <c r="M4950" t="s">
        <v>6894</v>
      </c>
      <c r="N4950" t="s">
        <v>6875</v>
      </c>
      <c r="O4950" t="s">
        <v>6874</v>
      </c>
      <c r="P4950" t="s">
        <v>6875</v>
      </c>
      <c r="Q4950" t="s">
        <v>6874</v>
      </c>
      <c r="R4950" t="s">
        <v>6874</v>
      </c>
      <c r="S4950" t="s">
        <v>370</v>
      </c>
      <c r="T4950" t="s">
        <v>370</v>
      </c>
      <c r="U4950" t="s">
        <v>22355</v>
      </c>
    </row>
    <row r="4951" spans="1:21" x14ac:dyDescent="0.3">
      <c r="A4951" t="s">
        <v>22356</v>
      </c>
      <c r="B4951" t="s">
        <v>370</v>
      </c>
      <c r="C4951" t="s">
        <v>11181</v>
      </c>
      <c r="D4951" t="s">
        <v>7124</v>
      </c>
      <c r="E4951" t="s">
        <v>6866</v>
      </c>
      <c r="F4951" t="s">
        <v>22357</v>
      </c>
      <c r="G4951" t="s">
        <v>22357</v>
      </c>
      <c r="H4951" t="s">
        <v>6870</v>
      </c>
      <c r="I4951" t="s">
        <v>6886</v>
      </c>
      <c r="J4951">
        <v>3</v>
      </c>
      <c r="K4951">
        <v>0</v>
      </c>
      <c r="L4951" t="s">
        <v>6872</v>
      </c>
      <c r="M4951" t="s">
        <v>6873</v>
      </c>
      <c r="N4951" t="s">
        <v>6874</v>
      </c>
      <c r="O4951" t="s">
        <v>6875</v>
      </c>
      <c r="P4951" t="s">
        <v>6876</v>
      </c>
      <c r="Q4951" t="s">
        <v>6875</v>
      </c>
      <c r="R4951" t="s">
        <v>6874</v>
      </c>
      <c r="S4951">
        <v>4.8129010000000001</v>
      </c>
      <c r="T4951">
        <v>-75.688354000000004</v>
      </c>
      <c r="U4951" t="s">
        <v>22358</v>
      </c>
    </row>
    <row r="4952" spans="1:21" x14ac:dyDescent="0.3">
      <c r="A4952" t="s">
        <v>22359</v>
      </c>
      <c r="B4952" t="s">
        <v>370</v>
      </c>
      <c r="C4952" t="s">
        <v>11181</v>
      </c>
      <c r="D4952" t="s">
        <v>7124</v>
      </c>
      <c r="E4952" t="s">
        <v>6866</v>
      </c>
      <c r="F4952" t="s">
        <v>22360</v>
      </c>
      <c r="G4952" t="s">
        <v>22361</v>
      </c>
      <c r="H4952" t="s">
        <v>6870</v>
      </c>
      <c r="I4952" t="s">
        <v>6871</v>
      </c>
      <c r="J4952">
        <v>4</v>
      </c>
      <c r="K4952">
        <v>0</v>
      </c>
      <c r="L4952" t="s">
        <v>6872</v>
      </c>
      <c r="M4952" t="s">
        <v>6873</v>
      </c>
      <c r="N4952" t="s">
        <v>6874</v>
      </c>
      <c r="O4952" t="s">
        <v>6875</v>
      </c>
      <c r="P4952" t="s">
        <v>6876</v>
      </c>
      <c r="Q4952" t="s">
        <v>6876</v>
      </c>
      <c r="R4952" t="s">
        <v>6874</v>
      </c>
      <c r="S4952">
        <v>4.8128529999999996</v>
      </c>
      <c r="T4952">
        <v>-75.688523000000004</v>
      </c>
      <c r="U4952" t="s">
        <v>22362</v>
      </c>
    </row>
    <row r="4953" spans="1:21" x14ac:dyDescent="0.3">
      <c r="A4953" t="s">
        <v>22363</v>
      </c>
      <c r="B4953" t="s">
        <v>370</v>
      </c>
      <c r="C4953" t="s">
        <v>11189</v>
      </c>
      <c r="D4953" t="s">
        <v>7124</v>
      </c>
      <c r="E4953" t="s">
        <v>7034</v>
      </c>
      <c r="F4953" t="s">
        <v>11654</v>
      </c>
      <c r="G4953" t="s">
        <v>11654</v>
      </c>
      <c r="H4953" t="s">
        <v>6870</v>
      </c>
      <c r="I4953" t="s">
        <v>6871</v>
      </c>
      <c r="J4953">
        <v>4</v>
      </c>
      <c r="K4953">
        <v>0</v>
      </c>
      <c r="L4953" t="s">
        <v>6872</v>
      </c>
      <c r="M4953" t="s">
        <v>6894</v>
      </c>
      <c r="N4953" t="s">
        <v>6876</v>
      </c>
      <c r="O4953" t="s">
        <v>6875</v>
      </c>
      <c r="P4953" t="s">
        <v>6875</v>
      </c>
      <c r="Q4953" t="s">
        <v>6875</v>
      </c>
      <c r="R4953" t="s">
        <v>6874</v>
      </c>
      <c r="S4953">
        <v>4.7997110000000003</v>
      </c>
      <c r="T4953">
        <v>-75.697579000000005</v>
      </c>
      <c r="U4953" t="s">
        <v>22364</v>
      </c>
    </row>
    <row r="4954" spans="1:21" x14ac:dyDescent="0.3">
      <c r="A4954" t="s">
        <v>22365</v>
      </c>
      <c r="B4954" t="s">
        <v>370</v>
      </c>
      <c r="C4954" t="s">
        <v>10333</v>
      </c>
      <c r="D4954" t="s">
        <v>7124</v>
      </c>
      <c r="E4954" t="s">
        <v>6866</v>
      </c>
      <c r="F4954" t="s">
        <v>22366</v>
      </c>
      <c r="G4954" t="s">
        <v>22367</v>
      </c>
      <c r="H4954" t="s">
        <v>6870</v>
      </c>
      <c r="I4954" t="s">
        <v>6886</v>
      </c>
      <c r="J4954">
        <v>2</v>
      </c>
      <c r="K4954">
        <v>0</v>
      </c>
      <c r="L4954" t="s">
        <v>6881</v>
      </c>
      <c r="M4954" t="s">
        <v>6894</v>
      </c>
      <c r="N4954" t="s">
        <v>6874</v>
      </c>
      <c r="O4954" t="s">
        <v>6875</v>
      </c>
      <c r="P4954" t="s">
        <v>6875</v>
      </c>
      <c r="Q4954" t="s">
        <v>6875</v>
      </c>
      <c r="R4954" t="s">
        <v>6874</v>
      </c>
      <c r="S4954">
        <v>4.8152650000000001</v>
      </c>
      <c r="T4954">
        <v>-75.696867999999995</v>
      </c>
      <c r="U4954" t="s">
        <v>370</v>
      </c>
    </row>
    <row r="4955" spans="1:21" x14ac:dyDescent="0.3">
      <c r="A4955" t="s">
        <v>22368</v>
      </c>
      <c r="B4955" t="s">
        <v>370</v>
      </c>
      <c r="C4955" t="s">
        <v>10333</v>
      </c>
      <c r="D4955" t="s">
        <v>7124</v>
      </c>
      <c r="E4955" t="s">
        <v>6866</v>
      </c>
      <c r="F4955" t="s">
        <v>22369</v>
      </c>
      <c r="G4955" t="s">
        <v>22370</v>
      </c>
      <c r="H4955" t="s">
        <v>6870</v>
      </c>
      <c r="I4955" t="s">
        <v>6886</v>
      </c>
      <c r="J4955">
        <v>1</v>
      </c>
      <c r="K4955">
        <v>0</v>
      </c>
      <c r="L4955" t="s">
        <v>6872</v>
      </c>
      <c r="M4955" t="s">
        <v>6894</v>
      </c>
      <c r="N4955" t="s">
        <v>6875</v>
      </c>
      <c r="O4955" t="s">
        <v>6875</v>
      </c>
      <c r="P4955" t="s">
        <v>6875</v>
      </c>
      <c r="Q4955" t="s">
        <v>6875</v>
      </c>
      <c r="R4955" t="s">
        <v>6874</v>
      </c>
      <c r="S4955">
        <v>4.814381</v>
      </c>
      <c r="T4955">
        <v>-75.696681999999996</v>
      </c>
      <c r="U4955" t="s">
        <v>370</v>
      </c>
    </row>
    <row r="4956" spans="1:21" x14ac:dyDescent="0.3">
      <c r="A4956" t="s">
        <v>22371</v>
      </c>
      <c r="B4956" t="s">
        <v>370</v>
      </c>
      <c r="C4956" t="s">
        <v>10333</v>
      </c>
      <c r="D4956" t="s">
        <v>7124</v>
      </c>
      <c r="E4956" t="s">
        <v>6866</v>
      </c>
      <c r="F4956" t="s">
        <v>22372</v>
      </c>
      <c r="G4956" t="s">
        <v>22373</v>
      </c>
      <c r="H4956" t="s">
        <v>6870</v>
      </c>
      <c r="I4956" t="s">
        <v>6886</v>
      </c>
      <c r="J4956">
        <v>2</v>
      </c>
      <c r="K4956">
        <v>0</v>
      </c>
      <c r="L4956" t="s">
        <v>6872</v>
      </c>
      <c r="M4956" t="s">
        <v>6894</v>
      </c>
      <c r="N4956" t="s">
        <v>6875</v>
      </c>
      <c r="O4956" t="s">
        <v>6875</v>
      </c>
      <c r="P4956" t="s">
        <v>6875</v>
      </c>
      <c r="Q4956" t="s">
        <v>6875</v>
      </c>
      <c r="R4956" t="s">
        <v>6874</v>
      </c>
      <c r="S4956">
        <v>4.815277</v>
      </c>
      <c r="T4956">
        <v>-75.696760999999995</v>
      </c>
      <c r="U4956" t="s">
        <v>22374</v>
      </c>
    </row>
    <row r="4957" spans="1:21" x14ac:dyDescent="0.3">
      <c r="A4957" t="s">
        <v>22375</v>
      </c>
      <c r="B4957" t="s">
        <v>370</v>
      </c>
      <c r="C4957" t="s">
        <v>10333</v>
      </c>
      <c r="D4957" t="s">
        <v>7124</v>
      </c>
      <c r="E4957" t="s">
        <v>6866</v>
      </c>
      <c r="F4957" t="s">
        <v>22376</v>
      </c>
      <c r="G4957" t="s">
        <v>22377</v>
      </c>
      <c r="H4957" t="s">
        <v>6870</v>
      </c>
      <c r="I4957" t="s">
        <v>6871</v>
      </c>
      <c r="J4957">
        <v>6</v>
      </c>
      <c r="K4957">
        <v>1</v>
      </c>
      <c r="L4957" t="s">
        <v>6881</v>
      </c>
      <c r="M4957" t="s">
        <v>6894</v>
      </c>
      <c r="N4957" t="s">
        <v>6874</v>
      </c>
      <c r="O4957" t="s">
        <v>6875</v>
      </c>
      <c r="P4957" t="s">
        <v>6875</v>
      </c>
      <c r="Q4957" t="s">
        <v>6874</v>
      </c>
      <c r="R4957" t="s">
        <v>6874</v>
      </c>
      <c r="S4957">
        <v>4.8163340000000003</v>
      </c>
      <c r="T4957">
        <v>-75.696793</v>
      </c>
      <c r="U4957" t="s">
        <v>22378</v>
      </c>
    </row>
    <row r="4958" spans="1:21" x14ac:dyDescent="0.3">
      <c r="A4958" t="s">
        <v>22379</v>
      </c>
      <c r="B4958" t="s">
        <v>370</v>
      </c>
      <c r="C4958" t="s">
        <v>10333</v>
      </c>
      <c r="D4958" t="s">
        <v>7124</v>
      </c>
      <c r="E4958" t="s">
        <v>6866</v>
      </c>
      <c r="F4958" t="s">
        <v>22380</v>
      </c>
      <c r="G4958" t="s">
        <v>22381</v>
      </c>
      <c r="H4958" t="s">
        <v>6870</v>
      </c>
      <c r="I4958" t="s">
        <v>6886</v>
      </c>
      <c r="J4958">
        <v>1</v>
      </c>
      <c r="K4958">
        <v>1</v>
      </c>
      <c r="L4958" t="s">
        <v>6890</v>
      </c>
      <c r="M4958" t="s">
        <v>6873</v>
      </c>
      <c r="N4958" t="s">
        <v>6874</v>
      </c>
      <c r="O4958" t="s">
        <v>6875</v>
      </c>
      <c r="P4958" t="s">
        <v>6875</v>
      </c>
      <c r="Q4958" t="s">
        <v>6874</v>
      </c>
      <c r="R4958" t="s">
        <v>6874</v>
      </c>
      <c r="S4958">
        <v>4.8164280000000002</v>
      </c>
      <c r="T4958">
        <v>-75.696776999999997</v>
      </c>
      <c r="U4958" t="s">
        <v>370</v>
      </c>
    </row>
    <row r="4959" spans="1:21" x14ac:dyDescent="0.3">
      <c r="A4959" t="s">
        <v>22382</v>
      </c>
      <c r="B4959" t="s">
        <v>370</v>
      </c>
      <c r="C4959" t="s">
        <v>11185</v>
      </c>
      <c r="D4959" t="s">
        <v>7124</v>
      </c>
      <c r="E4959" t="s">
        <v>22047</v>
      </c>
      <c r="F4959" t="s">
        <v>22383</v>
      </c>
      <c r="G4959" t="s">
        <v>22383</v>
      </c>
      <c r="H4959" t="s">
        <v>6870</v>
      </c>
      <c r="I4959" t="s">
        <v>6871</v>
      </c>
      <c r="J4959">
        <v>3</v>
      </c>
      <c r="K4959">
        <v>1</v>
      </c>
      <c r="L4959" t="s">
        <v>6872</v>
      </c>
      <c r="M4959" t="s">
        <v>6894</v>
      </c>
      <c r="N4959" t="s">
        <v>6875</v>
      </c>
      <c r="O4959" t="s">
        <v>6875</v>
      </c>
      <c r="P4959" t="s">
        <v>6874</v>
      </c>
      <c r="Q4959" t="s">
        <v>6874</v>
      </c>
      <c r="R4959" t="s">
        <v>6874</v>
      </c>
      <c r="S4959">
        <v>4.8022150000000003</v>
      </c>
      <c r="T4959">
        <v>-75.739975999999999</v>
      </c>
      <c r="U4959" t="s">
        <v>22384</v>
      </c>
    </row>
    <row r="4960" spans="1:21" x14ac:dyDescent="0.3">
      <c r="A4960" t="s">
        <v>22385</v>
      </c>
      <c r="B4960" t="s">
        <v>370</v>
      </c>
      <c r="C4960" t="s">
        <v>11185</v>
      </c>
      <c r="D4960" t="s">
        <v>7124</v>
      </c>
      <c r="E4960" t="s">
        <v>6866</v>
      </c>
      <c r="F4960" t="s">
        <v>22386</v>
      </c>
      <c r="G4960" t="s">
        <v>22387</v>
      </c>
      <c r="H4960" t="s">
        <v>6934</v>
      </c>
      <c r="I4960" t="s">
        <v>6876</v>
      </c>
      <c r="J4960">
        <v>0</v>
      </c>
      <c r="K4960">
        <v>0</v>
      </c>
      <c r="L4960" t="s">
        <v>6872</v>
      </c>
      <c r="M4960" t="s">
        <v>6894</v>
      </c>
      <c r="N4960" t="s">
        <v>6874</v>
      </c>
      <c r="O4960" t="s">
        <v>6875</v>
      </c>
      <c r="P4960" t="s">
        <v>6874</v>
      </c>
      <c r="Q4960" t="s">
        <v>6874</v>
      </c>
      <c r="R4960" t="s">
        <v>6874</v>
      </c>
      <c r="S4960">
        <v>4.8124719999999996</v>
      </c>
      <c r="T4960">
        <v>-75.696319000000003</v>
      </c>
      <c r="U4960" t="s">
        <v>22388</v>
      </c>
    </row>
    <row r="4961" spans="1:21" x14ac:dyDescent="0.3">
      <c r="A4961" t="s">
        <v>22389</v>
      </c>
      <c r="B4961" t="s">
        <v>370</v>
      </c>
      <c r="C4961" t="s">
        <v>11189</v>
      </c>
      <c r="D4961" t="s">
        <v>7124</v>
      </c>
      <c r="E4961" t="s">
        <v>7384</v>
      </c>
      <c r="F4961" t="s">
        <v>22390</v>
      </c>
      <c r="G4961" t="s">
        <v>22390</v>
      </c>
      <c r="H4961" t="s">
        <v>6870</v>
      </c>
      <c r="I4961" t="s">
        <v>6880</v>
      </c>
      <c r="J4961">
        <v>5</v>
      </c>
      <c r="K4961">
        <v>0</v>
      </c>
      <c r="L4961" t="s">
        <v>6881</v>
      </c>
      <c r="M4961" t="s">
        <v>6873</v>
      </c>
      <c r="N4961" t="s">
        <v>6874</v>
      </c>
      <c r="O4961" t="s">
        <v>6874</v>
      </c>
      <c r="P4961" t="s">
        <v>6876</v>
      </c>
      <c r="Q4961" t="s">
        <v>6876</v>
      </c>
      <c r="R4961" t="s">
        <v>6876</v>
      </c>
      <c r="S4961">
        <v>4.8132919999999997</v>
      </c>
      <c r="T4961">
        <v>-75.7072</v>
      </c>
      <c r="U4961" t="s">
        <v>22391</v>
      </c>
    </row>
    <row r="4962" spans="1:21" x14ac:dyDescent="0.3">
      <c r="A4962" t="s">
        <v>22392</v>
      </c>
      <c r="B4962" t="s">
        <v>370</v>
      </c>
      <c r="C4962" t="s">
        <v>11189</v>
      </c>
      <c r="D4962" t="s">
        <v>7124</v>
      </c>
      <c r="E4962" t="s">
        <v>15106</v>
      </c>
      <c r="F4962" t="s">
        <v>22393</v>
      </c>
      <c r="G4962" t="s">
        <v>22393</v>
      </c>
      <c r="H4962" t="s">
        <v>6870</v>
      </c>
      <c r="I4962" t="s">
        <v>6880</v>
      </c>
      <c r="J4962">
        <v>2</v>
      </c>
      <c r="K4962">
        <v>0</v>
      </c>
      <c r="L4962" t="s">
        <v>6890</v>
      </c>
      <c r="M4962" t="s">
        <v>6891</v>
      </c>
      <c r="N4962" t="s">
        <v>6874</v>
      </c>
      <c r="O4962" t="s">
        <v>6874</v>
      </c>
      <c r="P4962" t="s">
        <v>6874</v>
      </c>
      <c r="Q4962" t="s">
        <v>6874</v>
      </c>
      <c r="R4962" t="s">
        <v>6874</v>
      </c>
      <c r="S4962">
        <v>4.8149730000000002</v>
      </c>
      <c r="T4962">
        <v>-75.706784999999996</v>
      </c>
      <c r="U4962" t="s">
        <v>22394</v>
      </c>
    </row>
    <row r="4963" spans="1:21" x14ac:dyDescent="0.3">
      <c r="A4963" t="s">
        <v>22395</v>
      </c>
      <c r="B4963" t="s">
        <v>370</v>
      </c>
      <c r="C4963" t="s">
        <v>11185</v>
      </c>
      <c r="D4963" t="s">
        <v>7124</v>
      </c>
      <c r="E4963" t="s">
        <v>6866</v>
      </c>
      <c r="F4963" t="s">
        <v>22396</v>
      </c>
      <c r="G4963" t="s">
        <v>22396</v>
      </c>
      <c r="H4963" t="s">
        <v>6870</v>
      </c>
      <c r="I4963" t="s">
        <v>6871</v>
      </c>
      <c r="J4963">
        <v>0</v>
      </c>
      <c r="K4963">
        <v>0</v>
      </c>
      <c r="L4963" t="s">
        <v>6881</v>
      </c>
      <c r="M4963" t="s">
        <v>6873</v>
      </c>
      <c r="N4963" t="s">
        <v>6874</v>
      </c>
      <c r="O4963" t="s">
        <v>6875</v>
      </c>
      <c r="P4963" t="s">
        <v>6874</v>
      </c>
      <c r="Q4963" t="s">
        <v>6874</v>
      </c>
      <c r="R4963" t="s">
        <v>6874</v>
      </c>
      <c r="S4963">
        <v>4.813993</v>
      </c>
      <c r="T4963">
        <v>-75.710707999999997</v>
      </c>
      <c r="U4963" t="s">
        <v>22397</v>
      </c>
    </row>
    <row r="4964" spans="1:21" x14ac:dyDescent="0.3">
      <c r="A4964" t="s">
        <v>22398</v>
      </c>
      <c r="B4964" t="s">
        <v>370</v>
      </c>
      <c r="C4964" t="s">
        <v>370</v>
      </c>
      <c r="D4964" t="s">
        <v>7124</v>
      </c>
      <c r="E4964" t="s">
        <v>15106</v>
      </c>
      <c r="F4964" t="s">
        <v>22399</v>
      </c>
      <c r="G4964" t="s">
        <v>22399</v>
      </c>
      <c r="H4964" t="s">
        <v>6870</v>
      </c>
      <c r="I4964" t="s">
        <v>6876</v>
      </c>
      <c r="J4964">
        <v>2</v>
      </c>
      <c r="K4964">
        <v>0</v>
      </c>
      <c r="L4964" t="s">
        <v>6881</v>
      </c>
      <c r="M4964" t="s">
        <v>6882</v>
      </c>
      <c r="N4964" t="s">
        <v>6874</v>
      </c>
      <c r="O4964" t="s">
        <v>6875</v>
      </c>
      <c r="P4964" t="s">
        <v>6874</v>
      </c>
      <c r="Q4964" t="s">
        <v>6874</v>
      </c>
      <c r="R4964" t="s">
        <v>6874</v>
      </c>
      <c r="S4964">
        <v>4.8132020000000004</v>
      </c>
      <c r="T4964">
        <v>-75.707588000000001</v>
      </c>
      <c r="U4964" t="s">
        <v>22400</v>
      </c>
    </row>
    <row r="4965" spans="1:21" x14ac:dyDescent="0.3">
      <c r="A4965" t="s">
        <v>22401</v>
      </c>
      <c r="B4965" t="s">
        <v>370</v>
      </c>
      <c r="C4965" t="s">
        <v>11189</v>
      </c>
      <c r="D4965" t="s">
        <v>7124</v>
      </c>
      <c r="E4965" t="s">
        <v>15106</v>
      </c>
      <c r="F4965" t="s">
        <v>9472</v>
      </c>
      <c r="G4965" t="s">
        <v>9472</v>
      </c>
      <c r="H4965" t="s">
        <v>6870</v>
      </c>
      <c r="I4965" t="s">
        <v>6871</v>
      </c>
      <c r="J4965">
        <v>5</v>
      </c>
      <c r="K4965">
        <v>0</v>
      </c>
      <c r="L4965" t="s">
        <v>6890</v>
      </c>
      <c r="M4965" t="s">
        <v>6891</v>
      </c>
      <c r="N4965" t="s">
        <v>6874</v>
      </c>
      <c r="O4965" t="s">
        <v>6874</v>
      </c>
      <c r="P4965" t="s">
        <v>6876</v>
      </c>
      <c r="Q4965" t="s">
        <v>6875</v>
      </c>
      <c r="R4965" t="s">
        <v>6875</v>
      </c>
      <c r="S4965">
        <v>4.813231</v>
      </c>
      <c r="T4965">
        <v>-75.707649000000004</v>
      </c>
      <c r="U4965" t="s">
        <v>22402</v>
      </c>
    </row>
    <row r="4966" spans="1:21" x14ac:dyDescent="0.3">
      <c r="A4966" t="s">
        <v>22403</v>
      </c>
      <c r="B4966" t="s">
        <v>370</v>
      </c>
      <c r="C4966" t="s">
        <v>11189</v>
      </c>
      <c r="D4966" t="s">
        <v>7124</v>
      </c>
      <c r="E4966" t="s">
        <v>15106</v>
      </c>
      <c r="F4966" t="s">
        <v>22404</v>
      </c>
      <c r="G4966" t="s">
        <v>22404</v>
      </c>
      <c r="H4966" t="s">
        <v>6870</v>
      </c>
      <c r="I4966" t="s">
        <v>6880</v>
      </c>
      <c r="J4966">
        <v>4</v>
      </c>
      <c r="K4966">
        <v>1</v>
      </c>
      <c r="L4966" t="s">
        <v>6872</v>
      </c>
      <c r="M4966" t="s">
        <v>6882</v>
      </c>
      <c r="N4966" t="s">
        <v>6874</v>
      </c>
      <c r="O4966" t="s">
        <v>6875</v>
      </c>
      <c r="P4966" t="s">
        <v>6875</v>
      </c>
      <c r="Q4966" t="s">
        <v>6874</v>
      </c>
      <c r="R4966" t="s">
        <v>6874</v>
      </c>
      <c r="S4966">
        <v>4.8134899999999998</v>
      </c>
      <c r="T4966">
        <v>-75.707757000000001</v>
      </c>
      <c r="U4966" t="s">
        <v>22405</v>
      </c>
    </row>
    <row r="4967" spans="1:21" x14ac:dyDescent="0.3">
      <c r="A4967" t="s">
        <v>22406</v>
      </c>
      <c r="B4967" t="s">
        <v>370</v>
      </c>
      <c r="C4967" t="s">
        <v>11189</v>
      </c>
      <c r="D4967" t="s">
        <v>7124</v>
      </c>
      <c r="E4967" t="s">
        <v>15106</v>
      </c>
      <c r="F4967" t="s">
        <v>22407</v>
      </c>
      <c r="G4967" t="s">
        <v>22407</v>
      </c>
      <c r="H4967" t="s">
        <v>6870</v>
      </c>
      <c r="I4967" t="s">
        <v>6871</v>
      </c>
      <c r="J4967">
        <v>3</v>
      </c>
      <c r="K4967">
        <v>2</v>
      </c>
      <c r="L4967" t="s">
        <v>6890</v>
      </c>
      <c r="M4967" t="s">
        <v>6891</v>
      </c>
      <c r="N4967" t="s">
        <v>6874</v>
      </c>
      <c r="O4967" t="s">
        <v>6874</v>
      </c>
      <c r="P4967" t="s">
        <v>6874</v>
      </c>
      <c r="Q4967" t="s">
        <v>6874</v>
      </c>
      <c r="R4967" t="s">
        <v>6874</v>
      </c>
      <c r="S4967">
        <v>4.8135399999999997</v>
      </c>
      <c r="T4967">
        <v>-75.708382999999998</v>
      </c>
      <c r="U4967" t="s">
        <v>22408</v>
      </c>
    </row>
    <row r="4968" spans="1:21" x14ac:dyDescent="0.3">
      <c r="A4968" t="s">
        <v>22409</v>
      </c>
      <c r="B4968" t="s">
        <v>370</v>
      </c>
      <c r="C4968" t="s">
        <v>370</v>
      </c>
      <c r="D4968" t="s">
        <v>7124</v>
      </c>
      <c r="E4968" t="s">
        <v>15106</v>
      </c>
      <c r="F4968" t="s">
        <v>22410</v>
      </c>
      <c r="G4968" t="s">
        <v>22410</v>
      </c>
      <c r="H4968" t="s">
        <v>6870</v>
      </c>
      <c r="I4968" t="s">
        <v>6871</v>
      </c>
      <c r="J4968">
        <v>3</v>
      </c>
      <c r="K4968">
        <v>0</v>
      </c>
      <c r="L4968" t="s">
        <v>6890</v>
      </c>
      <c r="M4968" t="s">
        <v>6891</v>
      </c>
      <c r="N4968" t="s">
        <v>6874</v>
      </c>
      <c r="O4968" t="s">
        <v>6874</v>
      </c>
      <c r="P4968" t="s">
        <v>6874</v>
      </c>
      <c r="Q4968" t="s">
        <v>6874</v>
      </c>
      <c r="R4968" t="s">
        <v>6874</v>
      </c>
      <c r="S4968">
        <v>4.8134990000000002</v>
      </c>
      <c r="T4968">
        <v>-75.708680000000001</v>
      </c>
      <c r="U4968" t="s">
        <v>22411</v>
      </c>
    </row>
    <row r="4969" spans="1:21" x14ac:dyDescent="0.3">
      <c r="A4969" t="s">
        <v>22412</v>
      </c>
      <c r="B4969" t="s">
        <v>370</v>
      </c>
      <c r="C4969" t="s">
        <v>11189</v>
      </c>
      <c r="D4969" t="s">
        <v>7124</v>
      </c>
      <c r="E4969" t="s">
        <v>15106</v>
      </c>
      <c r="F4969" t="s">
        <v>22413</v>
      </c>
      <c r="G4969" t="s">
        <v>22413</v>
      </c>
      <c r="H4969" t="s">
        <v>6870</v>
      </c>
      <c r="I4969" t="s">
        <v>6871</v>
      </c>
      <c r="J4969">
        <v>0</v>
      </c>
      <c r="K4969">
        <v>0</v>
      </c>
      <c r="L4969" t="s">
        <v>6890</v>
      </c>
      <c r="M4969" t="s">
        <v>6882</v>
      </c>
      <c r="N4969" t="s">
        <v>6876</v>
      </c>
      <c r="O4969" t="s">
        <v>6876</v>
      </c>
      <c r="P4969" t="s">
        <v>6874</v>
      </c>
      <c r="Q4969" t="s">
        <v>6874</v>
      </c>
      <c r="R4969" t="s">
        <v>6874</v>
      </c>
      <c r="S4969">
        <v>4.813466</v>
      </c>
      <c r="T4969">
        <v>-75.708888000000002</v>
      </c>
      <c r="U4969" t="s">
        <v>22414</v>
      </c>
    </row>
    <row r="4970" spans="1:21" x14ac:dyDescent="0.3">
      <c r="A4970" t="s">
        <v>22415</v>
      </c>
      <c r="B4970" t="s">
        <v>370</v>
      </c>
      <c r="C4970" t="s">
        <v>11189</v>
      </c>
      <c r="D4970" t="s">
        <v>7124</v>
      </c>
      <c r="E4970" t="s">
        <v>15106</v>
      </c>
      <c r="F4970" t="s">
        <v>22416</v>
      </c>
      <c r="G4970" t="s">
        <v>22416</v>
      </c>
      <c r="H4970" t="s">
        <v>6870</v>
      </c>
      <c r="I4970" t="s">
        <v>6871</v>
      </c>
      <c r="J4970">
        <v>2</v>
      </c>
      <c r="K4970">
        <v>1</v>
      </c>
      <c r="L4970" t="s">
        <v>6881</v>
      </c>
      <c r="M4970" t="s">
        <v>6873</v>
      </c>
      <c r="N4970" t="s">
        <v>6874</v>
      </c>
      <c r="O4970" t="s">
        <v>6874</v>
      </c>
      <c r="P4970" t="s">
        <v>6875</v>
      </c>
      <c r="Q4970" t="s">
        <v>6874</v>
      </c>
      <c r="R4970" t="s">
        <v>6874</v>
      </c>
      <c r="S4970">
        <v>4.8134079999999999</v>
      </c>
      <c r="T4970">
        <v>-75.709008999999995</v>
      </c>
      <c r="U4970" t="s">
        <v>22417</v>
      </c>
    </row>
    <row r="4971" spans="1:21" x14ac:dyDescent="0.3">
      <c r="A4971" t="s">
        <v>22418</v>
      </c>
      <c r="B4971" t="s">
        <v>370</v>
      </c>
      <c r="C4971" t="s">
        <v>370</v>
      </c>
      <c r="D4971" t="s">
        <v>7124</v>
      </c>
      <c r="E4971" t="s">
        <v>15106</v>
      </c>
      <c r="F4971" t="s">
        <v>22419</v>
      </c>
      <c r="G4971" t="s">
        <v>22419</v>
      </c>
      <c r="H4971" t="s">
        <v>6934</v>
      </c>
      <c r="I4971" t="s">
        <v>6871</v>
      </c>
      <c r="J4971">
        <v>2</v>
      </c>
      <c r="K4971">
        <v>0</v>
      </c>
      <c r="L4971" t="s">
        <v>6890</v>
      </c>
      <c r="M4971" t="s">
        <v>6873</v>
      </c>
      <c r="N4971" t="s">
        <v>6874</v>
      </c>
      <c r="O4971" t="s">
        <v>6874</v>
      </c>
      <c r="P4971" t="s">
        <v>6874</v>
      </c>
      <c r="Q4971" t="s">
        <v>6874</v>
      </c>
      <c r="R4971" t="s">
        <v>6874</v>
      </c>
      <c r="S4971">
        <v>4.8134329999999999</v>
      </c>
      <c r="T4971">
        <v>-75.709074000000001</v>
      </c>
      <c r="U4971" t="s">
        <v>22420</v>
      </c>
    </row>
    <row r="4972" spans="1:21" x14ac:dyDescent="0.3">
      <c r="A4972" t="s">
        <v>22421</v>
      </c>
      <c r="B4972" t="s">
        <v>370</v>
      </c>
      <c r="C4972" t="s">
        <v>11189</v>
      </c>
      <c r="D4972" t="s">
        <v>7124</v>
      </c>
      <c r="E4972" t="s">
        <v>15106</v>
      </c>
      <c r="F4972" t="s">
        <v>22422</v>
      </c>
      <c r="G4972" t="s">
        <v>22422</v>
      </c>
      <c r="H4972" t="s">
        <v>6870</v>
      </c>
      <c r="I4972" t="s">
        <v>6871</v>
      </c>
      <c r="J4972">
        <v>2</v>
      </c>
      <c r="K4972">
        <v>0</v>
      </c>
      <c r="L4972" t="s">
        <v>6890</v>
      </c>
      <c r="M4972" t="s">
        <v>6873</v>
      </c>
      <c r="N4972" t="s">
        <v>6874</v>
      </c>
      <c r="O4972" t="s">
        <v>6874</v>
      </c>
      <c r="P4972" t="s">
        <v>6874</v>
      </c>
      <c r="Q4972" t="s">
        <v>6874</v>
      </c>
      <c r="R4972" t="s">
        <v>6876</v>
      </c>
      <c r="S4972">
        <v>4.8133809999999997</v>
      </c>
      <c r="T4972">
        <v>-75.709101000000004</v>
      </c>
      <c r="U4972" t="s">
        <v>22423</v>
      </c>
    </row>
    <row r="4973" spans="1:21" x14ac:dyDescent="0.3">
      <c r="A4973" t="s">
        <v>22424</v>
      </c>
      <c r="B4973" t="s">
        <v>370</v>
      </c>
      <c r="C4973" t="s">
        <v>370</v>
      </c>
      <c r="D4973" t="s">
        <v>7124</v>
      </c>
      <c r="E4973" t="s">
        <v>15106</v>
      </c>
      <c r="F4973" t="s">
        <v>22425</v>
      </c>
      <c r="G4973" t="s">
        <v>22425</v>
      </c>
      <c r="H4973" t="s">
        <v>6870</v>
      </c>
      <c r="I4973" t="s">
        <v>6880</v>
      </c>
      <c r="J4973">
        <v>3</v>
      </c>
      <c r="K4973">
        <v>0</v>
      </c>
      <c r="L4973" t="s">
        <v>6890</v>
      </c>
      <c r="M4973" t="s">
        <v>6882</v>
      </c>
      <c r="N4973" t="s">
        <v>6874</v>
      </c>
      <c r="O4973" t="s">
        <v>6875</v>
      </c>
      <c r="P4973" t="s">
        <v>6875</v>
      </c>
      <c r="Q4973" t="s">
        <v>6874</v>
      </c>
      <c r="R4973" t="s">
        <v>6875</v>
      </c>
      <c r="S4973">
        <v>4.8131719999999998</v>
      </c>
      <c r="T4973">
        <v>-75.707542000000004</v>
      </c>
      <c r="U4973" t="s">
        <v>22426</v>
      </c>
    </row>
    <row r="4974" spans="1:21" x14ac:dyDescent="0.3">
      <c r="A4974" t="s">
        <v>22427</v>
      </c>
      <c r="B4974" t="s">
        <v>370</v>
      </c>
      <c r="C4974" t="s">
        <v>11185</v>
      </c>
      <c r="D4974" t="s">
        <v>7124</v>
      </c>
      <c r="E4974" t="s">
        <v>7124</v>
      </c>
      <c r="F4974" t="s">
        <v>22428</v>
      </c>
      <c r="G4974" t="s">
        <v>22429</v>
      </c>
      <c r="H4974" t="s">
        <v>6870</v>
      </c>
      <c r="I4974" t="s">
        <v>6871</v>
      </c>
      <c r="J4974">
        <v>12</v>
      </c>
      <c r="K4974">
        <v>2</v>
      </c>
      <c r="L4974" t="s">
        <v>6890</v>
      </c>
      <c r="M4974" t="s">
        <v>6873</v>
      </c>
      <c r="N4974" t="s">
        <v>6874</v>
      </c>
      <c r="O4974" t="s">
        <v>6874</v>
      </c>
      <c r="P4974" t="s">
        <v>6874</v>
      </c>
      <c r="Q4974" t="s">
        <v>6874</v>
      </c>
      <c r="R4974" t="s">
        <v>6874</v>
      </c>
      <c r="S4974">
        <v>4.8112909999999998</v>
      </c>
      <c r="T4974">
        <v>-75.706489000000005</v>
      </c>
      <c r="U4974" t="s">
        <v>22430</v>
      </c>
    </row>
    <row r="4975" spans="1:21" x14ac:dyDescent="0.3">
      <c r="A4975" t="s">
        <v>22431</v>
      </c>
      <c r="B4975" t="s">
        <v>370</v>
      </c>
      <c r="C4975" t="s">
        <v>11189</v>
      </c>
      <c r="D4975" t="s">
        <v>7124</v>
      </c>
      <c r="E4975" t="s">
        <v>14976</v>
      </c>
      <c r="F4975" t="s">
        <v>22432</v>
      </c>
      <c r="G4975" t="s">
        <v>22432</v>
      </c>
      <c r="H4975" t="s">
        <v>6870</v>
      </c>
      <c r="I4975" t="s">
        <v>6880</v>
      </c>
      <c r="J4975">
        <v>1</v>
      </c>
      <c r="K4975">
        <v>1</v>
      </c>
      <c r="L4975" t="s">
        <v>6890</v>
      </c>
      <c r="M4975" t="s">
        <v>6873</v>
      </c>
      <c r="N4975" t="s">
        <v>6874</v>
      </c>
      <c r="O4975" t="s">
        <v>6874</v>
      </c>
      <c r="P4975" t="s">
        <v>6874</v>
      </c>
      <c r="Q4975" t="s">
        <v>6874</v>
      </c>
      <c r="R4975" t="s">
        <v>6874</v>
      </c>
      <c r="S4975">
        <v>4.8174640000000002</v>
      </c>
      <c r="T4975">
        <v>-75.713823000000005</v>
      </c>
      <c r="U4975" t="s">
        <v>22433</v>
      </c>
    </row>
    <row r="4976" spans="1:21" x14ac:dyDescent="0.3">
      <c r="A4976" t="s">
        <v>22434</v>
      </c>
      <c r="B4976" t="s">
        <v>370</v>
      </c>
      <c r="C4976" t="s">
        <v>11185</v>
      </c>
      <c r="D4976" t="s">
        <v>7124</v>
      </c>
      <c r="E4976" t="s">
        <v>15616</v>
      </c>
      <c r="F4976" t="s">
        <v>22435</v>
      </c>
      <c r="G4976" t="s">
        <v>15528</v>
      </c>
      <c r="H4976" t="s">
        <v>6870</v>
      </c>
      <c r="I4976" t="s">
        <v>6871</v>
      </c>
      <c r="J4976">
        <v>5</v>
      </c>
      <c r="K4976">
        <v>0</v>
      </c>
      <c r="L4976" t="s">
        <v>6872</v>
      </c>
      <c r="M4976" t="s">
        <v>6894</v>
      </c>
      <c r="N4976" t="s">
        <v>6875</v>
      </c>
      <c r="O4976" t="s">
        <v>6875</v>
      </c>
      <c r="P4976" t="s">
        <v>6875</v>
      </c>
      <c r="Q4976" t="s">
        <v>6875</v>
      </c>
      <c r="R4976" t="s">
        <v>6874</v>
      </c>
      <c r="S4976" t="s">
        <v>370</v>
      </c>
      <c r="T4976" t="s">
        <v>370</v>
      </c>
      <c r="U4976" t="s">
        <v>22436</v>
      </c>
    </row>
    <row r="4977" spans="1:21" x14ac:dyDescent="0.3">
      <c r="A4977" t="s">
        <v>22437</v>
      </c>
      <c r="B4977" t="s">
        <v>370</v>
      </c>
      <c r="C4977" t="s">
        <v>11189</v>
      </c>
      <c r="D4977" t="s">
        <v>7124</v>
      </c>
      <c r="E4977" t="s">
        <v>7235</v>
      </c>
      <c r="F4977" t="s">
        <v>22438</v>
      </c>
      <c r="G4977" t="s">
        <v>22438</v>
      </c>
      <c r="H4977" t="s">
        <v>6870</v>
      </c>
      <c r="I4977" t="s">
        <v>6871</v>
      </c>
      <c r="J4977">
        <v>2</v>
      </c>
      <c r="K4977">
        <v>1</v>
      </c>
      <c r="L4977" t="s">
        <v>6872</v>
      </c>
      <c r="M4977" t="s">
        <v>6873</v>
      </c>
      <c r="N4977" t="s">
        <v>6874</v>
      </c>
      <c r="O4977" t="s">
        <v>6875</v>
      </c>
      <c r="P4977" t="s">
        <v>6874</v>
      </c>
      <c r="Q4977" t="s">
        <v>6874</v>
      </c>
      <c r="R4977" t="s">
        <v>6876</v>
      </c>
      <c r="S4977">
        <v>4.8152559999999998</v>
      </c>
      <c r="T4977">
        <v>-75.707555999999997</v>
      </c>
      <c r="U4977" t="s">
        <v>22439</v>
      </c>
    </row>
    <row r="4978" spans="1:21" x14ac:dyDescent="0.3">
      <c r="A4978" t="s">
        <v>22440</v>
      </c>
      <c r="B4978" t="s">
        <v>370</v>
      </c>
      <c r="C4978" t="s">
        <v>11192</v>
      </c>
      <c r="D4978" t="s">
        <v>7124</v>
      </c>
      <c r="E4978" t="s">
        <v>7235</v>
      </c>
      <c r="F4978" t="s">
        <v>22441</v>
      </c>
      <c r="G4978" t="s">
        <v>22441</v>
      </c>
      <c r="H4978" t="s">
        <v>6870</v>
      </c>
      <c r="I4978" t="s">
        <v>6880</v>
      </c>
      <c r="J4978">
        <v>0</v>
      </c>
      <c r="K4978">
        <v>0</v>
      </c>
      <c r="L4978" t="s">
        <v>6881</v>
      </c>
      <c r="M4978" t="s">
        <v>6873</v>
      </c>
      <c r="N4978" t="s">
        <v>6874</v>
      </c>
      <c r="O4978" t="s">
        <v>6875</v>
      </c>
      <c r="P4978" t="s">
        <v>6874</v>
      </c>
      <c r="Q4978" t="s">
        <v>6874</v>
      </c>
      <c r="R4978" t="s">
        <v>6874</v>
      </c>
      <c r="S4978">
        <v>4.8139839999999996</v>
      </c>
      <c r="T4978">
        <v>-75.708280999999999</v>
      </c>
      <c r="U4978" t="s">
        <v>22442</v>
      </c>
    </row>
    <row r="4979" spans="1:21" x14ac:dyDescent="0.3">
      <c r="A4979" t="s">
        <v>22443</v>
      </c>
      <c r="B4979" t="s">
        <v>370</v>
      </c>
      <c r="C4979" t="s">
        <v>11192</v>
      </c>
      <c r="D4979" t="s">
        <v>7124</v>
      </c>
      <c r="E4979" t="s">
        <v>7235</v>
      </c>
      <c r="F4979" t="s">
        <v>22444</v>
      </c>
      <c r="G4979" t="s">
        <v>22444</v>
      </c>
      <c r="H4979" t="s">
        <v>6870</v>
      </c>
      <c r="I4979" t="s">
        <v>6871</v>
      </c>
      <c r="J4979">
        <v>0</v>
      </c>
      <c r="K4979">
        <v>0</v>
      </c>
      <c r="L4979" t="s">
        <v>6881</v>
      </c>
      <c r="M4979" t="s">
        <v>6894</v>
      </c>
      <c r="N4979" t="s">
        <v>6874</v>
      </c>
      <c r="O4979" t="s">
        <v>6875</v>
      </c>
      <c r="P4979" t="s">
        <v>6874</v>
      </c>
      <c r="Q4979" t="s">
        <v>6874</v>
      </c>
      <c r="R4979" t="s">
        <v>6876</v>
      </c>
      <c r="S4979">
        <v>4.8143359999999999</v>
      </c>
      <c r="T4979">
        <v>-75.707355000000007</v>
      </c>
      <c r="U4979" t="s">
        <v>22445</v>
      </c>
    </row>
    <row r="4980" spans="1:21" x14ac:dyDescent="0.3">
      <c r="A4980" t="s">
        <v>22446</v>
      </c>
      <c r="B4980" t="s">
        <v>370</v>
      </c>
      <c r="C4980" t="s">
        <v>11185</v>
      </c>
      <c r="D4980" t="s">
        <v>7124</v>
      </c>
      <c r="E4980" t="s">
        <v>6866</v>
      </c>
      <c r="F4980" t="s">
        <v>22447</v>
      </c>
      <c r="G4980" t="s">
        <v>22447</v>
      </c>
      <c r="H4980" t="s">
        <v>6870</v>
      </c>
      <c r="I4980" t="s">
        <v>6871</v>
      </c>
      <c r="J4980">
        <v>2</v>
      </c>
      <c r="K4980">
        <v>0</v>
      </c>
      <c r="L4980" t="s">
        <v>6872</v>
      </c>
      <c r="M4980" t="s">
        <v>6873</v>
      </c>
      <c r="N4980" t="s">
        <v>6874</v>
      </c>
      <c r="O4980" t="s">
        <v>6876</v>
      </c>
      <c r="P4980" t="s">
        <v>6874</v>
      </c>
      <c r="Q4980" t="s">
        <v>6875</v>
      </c>
      <c r="R4980" t="s">
        <v>6874</v>
      </c>
      <c r="S4980">
        <v>4.8147070000000003</v>
      </c>
      <c r="T4980">
        <v>-75.710521999999997</v>
      </c>
      <c r="U4980" t="s">
        <v>22448</v>
      </c>
    </row>
    <row r="4981" spans="1:21" x14ac:dyDescent="0.3">
      <c r="A4981" t="s">
        <v>22449</v>
      </c>
      <c r="B4981" t="s">
        <v>370</v>
      </c>
      <c r="C4981" t="s">
        <v>11178</v>
      </c>
      <c r="D4981" t="s">
        <v>7124</v>
      </c>
      <c r="E4981" t="s">
        <v>9350</v>
      </c>
      <c r="F4981" t="s">
        <v>22450</v>
      </c>
      <c r="G4981" t="s">
        <v>9350</v>
      </c>
      <c r="H4981" t="s">
        <v>6870</v>
      </c>
      <c r="I4981" t="s">
        <v>6871</v>
      </c>
      <c r="J4981">
        <v>5</v>
      </c>
      <c r="K4981">
        <v>0</v>
      </c>
      <c r="L4981" t="s">
        <v>6881</v>
      </c>
      <c r="M4981" t="s">
        <v>6882</v>
      </c>
      <c r="N4981" t="s">
        <v>6874</v>
      </c>
      <c r="O4981" t="s">
        <v>6874</v>
      </c>
      <c r="P4981" t="s">
        <v>6874</v>
      </c>
      <c r="Q4981" t="s">
        <v>6875</v>
      </c>
      <c r="R4981" t="s">
        <v>6874</v>
      </c>
      <c r="S4981" t="s">
        <v>370</v>
      </c>
      <c r="T4981" t="s">
        <v>370</v>
      </c>
      <c r="U4981" t="s">
        <v>22451</v>
      </c>
    </row>
    <row r="4982" spans="1:21" x14ac:dyDescent="0.3">
      <c r="A4982" t="s">
        <v>22452</v>
      </c>
      <c r="B4982" t="s">
        <v>370</v>
      </c>
      <c r="C4982" t="s">
        <v>11189</v>
      </c>
      <c r="D4982" t="s">
        <v>7124</v>
      </c>
      <c r="E4982" t="s">
        <v>22453</v>
      </c>
      <c r="F4982" t="s">
        <v>22454</v>
      </c>
      <c r="G4982" t="s">
        <v>22454</v>
      </c>
      <c r="H4982" t="s">
        <v>6870</v>
      </c>
      <c r="I4982" t="s">
        <v>6871</v>
      </c>
      <c r="J4982">
        <v>2</v>
      </c>
      <c r="K4982">
        <v>0</v>
      </c>
      <c r="L4982" t="s">
        <v>6881</v>
      </c>
      <c r="M4982" t="s">
        <v>6873</v>
      </c>
      <c r="N4982" t="s">
        <v>6874</v>
      </c>
      <c r="O4982" t="s">
        <v>6875</v>
      </c>
      <c r="P4982" t="s">
        <v>6876</v>
      </c>
      <c r="Q4982" t="s">
        <v>6876</v>
      </c>
      <c r="R4982" t="s">
        <v>6874</v>
      </c>
      <c r="S4982">
        <v>4.8182099999999997</v>
      </c>
      <c r="T4982">
        <v>-75.690912999999995</v>
      </c>
      <c r="U4982" t="s">
        <v>22455</v>
      </c>
    </row>
    <row r="4983" spans="1:21" x14ac:dyDescent="0.3">
      <c r="A4983" t="s">
        <v>22456</v>
      </c>
      <c r="B4983" t="s">
        <v>370</v>
      </c>
      <c r="C4983" t="s">
        <v>11181</v>
      </c>
      <c r="D4983" t="s">
        <v>7124</v>
      </c>
      <c r="E4983" t="s">
        <v>6866</v>
      </c>
      <c r="F4983" t="s">
        <v>22457</v>
      </c>
      <c r="G4983" t="s">
        <v>22457</v>
      </c>
      <c r="H4983" t="s">
        <v>6870</v>
      </c>
      <c r="I4983" t="s">
        <v>6871</v>
      </c>
      <c r="J4983">
        <v>1</v>
      </c>
      <c r="K4983">
        <v>1</v>
      </c>
      <c r="L4983" t="s">
        <v>6890</v>
      </c>
      <c r="M4983" t="s">
        <v>6891</v>
      </c>
      <c r="N4983" t="s">
        <v>6874</v>
      </c>
      <c r="O4983" t="s">
        <v>6874</v>
      </c>
      <c r="P4983" t="s">
        <v>6874</v>
      </c>
      <c r="Q4983" t="s">
        <v>6874</v>
      </c>
      <c r="R4983" t="s">
        <v>6874</v>
      </c>
      <c r="S4983">
        <v>4.8156040000000004</v>
      </c>
      <c r="T4983">
        <v>-75.688528000000005</v>
      </c>
      <c r="U4983" t="s">
        <v>22458</v>
      </c>
    </row>
    <row r="4984" spans="1:21" x14ac:dyDescent="0.3">
      <c r="A4984" t="s">
        <v>22459</v>
      </c>
      <c r="B4984" t="s">
        <v>370</v>
      </c>
      <c r="C4984" t="s">
        <v>19184</v>
      </c>
      <c r="D4984" t="s">
        <v>7124</v>
      </c>
      <c r="E4984" t="s">
        <v>22460</v>
      </c>
      <c r="F4984" t="s">
        <v>22461</v>
      </c>
      <c r="G4984" t="s">
        <v>22461</v>
      </c>
      <c r="H4984" t="s">
        <v>6870</v>
      </c>
      <c r="I4984" t="s">
        <v>6886</v>
      </c>
      <c r="J4984">
        <v>1</v>
      </c>
      <c r="K4984">
        <v>0</v>
      </c>
      <c r="L4984" t="s">
        <v>6881</v>
      </c>
      <c r="M4984" t="s">
        <v>6873</v>
      </c>
      <c r="N4984" t="s">
        <v>6874</v>
      </c>
      <c r="O4984" t="s">
        <v>6875</v>
      </c>
      <c r="P4984" t="s">
        <v>6874</v>
      </c>
      <c r="Q4984" t="s">
        <v>6874</v>
      </c>
      <c r="R4984" t="s">
        <v>6874</v>
      </c>
      <c r="S4984">
        <v>4.8080020000000001</v>
      </c>
      <c r="T4984">
        <v>-75.694789</v>
      </c>
      <c r="U4984" t="s">
        <v>22462</v>
      </c>
    </row>
    <row r="4985" spans="1:21" x14ac:dyDescent="0.3">
      <c r="A4985" t="s">
        <v>22463</v>
      </c>
      <c r="B4985" t="s">
        <v>370</v>
      </c>
      <c r="C4985" t="s">
        <v>19184</v>
      </c>
      <c r="D4985" t="s">
        <v>7124</v>
      </c>
      <c r="E4985" t="s">
        <v>7338</v>
      </c>
      <c r="F4985" t="s">
        <v>22464</v>
      </c>
      <c r="G4985" t="s">
        <v>22464</v>
      </c>
      <c r="H4985" t="s">
        <v>6870</v>
      </c>
      <c r="I4985" t="s">
        <v>6871</v>
      </c>
      <c r="J4985">
        <v>2</v>
      </c>
      <c r="K4985">
        <v>0</v>
      </c>
      <c r="L4985" t="s">
        <v>6872</v>
      </c>
      <c r="M4985" t="s">
        <v>6894</v>
      </c>
      <c r="N4985" t="s">
        <v>6875</v>
      </c>
      <c r="O4985" t="s">
        <v>6876</v>
      </c>
      <c r="P4985" t="s">
        <v>6875</v>
      </c>
      <c r="Q4985" t="s">
        <v>6876</v>
      </c>
      <c r="R4985" t="s">
        <v>6874</v>
      </c>
      <c r="S4985">
        <v>4.8073269999999999</v>
      </c>
      <c r="T4985">
        <v>-75.695707999999996</v>
      </c>
      <c r="U4985" t="s">
        <v>22465</v>
      </c>
    </row>
    <row r="4986" spans="1:21" x14ac:dyDescent="0.3">
      <c r="A4986" t="s">
        <v>22466</v>
      </c>
      <c r="B4986" t="s">
        <v>370</v>
      </c>
      <c r="C4986" t="s">
        <v>19184</v>
      </c>
      <c r="D4986" t="s">
        <v>7124</v>
      </c>
      <c r="E4986" t="s">
        <v>7338</v>
      </c>
      <c r="F4986" t="s">
        <v>22467</v>
      </c>
      <c r="G4986" t="s">
        <v>22467</v>
      </c>
      <c r="H4986" t="s">
        <v>6870</v>
      </c>
      <c r="I4986" t="s">
        <v>6871</v>
      </c>
      <c r="J4986">
        <v>0</v>
      </c>
      <c r="K4986">
        <v>0</v>
      </c>
      <c r="L4986" t="s">
        <v>6872</v>
      </c>
      <c r="M4986" t="s">
        <v>6873</v>
      </c>
      <c r="N4986" t="s">
        <v>6874</v>
      </c>
      <c r="O4986" t="s">
        <v>6875</v>
      </c>
      <c r="P4986" t="s">
        <v>6875</v>
      </c>
      <c r="Q4986" t="s">
        <v>6875</v>
      </c>
      <c r="R4986" t="s">
        <v>6874</v>
      </c>
      <c r="S4986">
        <v>4.8068410000000004</v>
      </c>
      <c r="T4986">
        <v>-75.695758999999995</v>
      </c>
      <c r="U4986" t="s">
        <v>22468</v>
      </c>
    </row>
    <row r="4987" spans="1:21" x14ac:dyDescent="0.3">
      <c r="A4987" t="s">
        <v>22469</v>
      </c>
      <c r="B4987" t="s">
        <v>370</v>
      </c>
      <c r="C4987" t="s">
        <v>19184</v>
      </c>
      <c r="D4987" t="s">
        <v>7124</v>
      </c>
      <c r="E4987" t="s">
        <v>7338</v>
      </c>
      <c r="F4987" t="s">
        <v>22470</v>
      </c>
      <c r="G4987" t="s">
        <v>22470</v>
      </c>
      <c r="H4987" t="s">
        <v>6870</v>
      </c>
      <c r="I4987" t="s">
        <v>6871</v>
      </c>
      <c r="J4987">
        <v>1</v>
      </c>
      <c r="K4987">
        <v>1</v>
      </c>
      <c r="L4987" t="s">
        <v>6881</v>
      </c>
      <c r="M4987" t="s">
        <v>6882</v>
      </c>
      <c r="N4987" t="s">
        <v>6874</v>
      </c>
      <c r="O4987" t="s">
        <v>6874</v>
      </c>
      <c r="P4987" t="s">
        <v>6874</v>
      </c>
      <c r="Q4987" t="s">
        <v>6874</v>
      </c>
      <c r="R4987" t="s">
        <v>6874</v>
      </c>
      <c r="S4987">
        <v>4.8076600000000003</v>
      </c>
      <c r="T4987">
        <v>-75.696236999999996</v>
      </c>
      <c r="U4987" t="s">
        <v>22471</v>
      </c>
    </row>
    <row r="4988" spans="1:21" x14ac:dyDescent="0.3">
      <c r="A4988" t="s">
        <v>22472</v>
      </c>
      <c r="B4988" t="s">
        <v>370</v>
      </c>
      <c r="C4988" t="s">
        <v>19184</v>
      </c>
      <c r="D4988" t="s">
        <v>7124</v>
      </c>
      <c r="E4988" t="s">
        <v>7338</v>
      </c>
      <c r="F4988" t="s">
        <v>22473</v>
      </c>
      <c r="G4988" t="s">
        <v>22473</v>
      </c>
      <c r="H4988" t="s">
        <v>6934</v>
      </c>
      <c r="I4988" t="s">
        <v>6876</v>
      </c>
      <c r="J4988">
        <v>0</v>
      </c>
      <c r="K4988">
        <v>0</v>
      </c>
      <c r="L4988" t="s">
        <v>6881</v>
      </c>
      <c r="M4988" t="s">
        <v>6891</v>
      </c>
      <c r="N4988" t="s">
        <v>6874</v>
      </c>
      <c r="O4988" t="s">
        <v>6874</v>
      </c>
      <c r="P4988" t="s">
        <v>6874</v>
      </c>
      <c r="Q4988" t="s">
        <v>6874</v>
      </c>
      <c r="R4988" t="s">
        <v>6874</v>
      </c>
      <c r="S4988">
        <v>4.807544</v>
      </c>
      <c r="T4988">
        <v>-75.696280000000002</v>
      </c>
      <c r="U4988" t="s">
        <v>22474</v>
      </c>
    </row>
    <row r="4989" spans="1:21" x14ac:dyDescent="0.3">
      <c r="A4989" t="s">
        <v>22475</v>
      </c>
      <c r="B4989" t="s">
        <v>370</v>
      </c>
      <c r="C4989" t="s">
        <v>19184</v>
      </c>
      <c r="D4989" t="s">
        <v>7124</v>
      </c>
      <c r="E4989" t="s">
        <v>7338</v>
      </c>
      <c r="F4989" t="s">
        <v>22080</v>
      </c>
      <c r="G4989" t="s">
        <v>22080</v>
      </c>
      <c r="H4989" t="s">
        <v>6870</v>
      </c>
      <c r="I4989" t="s">
        <v>6871</v>
      </c>
      <c r="J4989">
        <v>1</v>
      </c>
      <c r="K4989">
        <v>2</v>
      </c>
      <c r="L4989" t="s">
        <v>6872</v>
      </c>
      <c r="M4989" t="s">
        <v>6894</v>
      </c>
      <c r="N4989" t="s">
        <v>6875</v>
      </c>
      <c r="O4989" t="s">
        <v>6876</v>
      </c>
      <c r="P4989" t="s">
        <v>6875</v>
      </c>
      <c r="Q4989" t="s">
        <v>6876</v>
      </c>
      <c r="R4989" t="s">
        <v>6874</v>
      </c>
      <c r="S4989">
        <v>4.8078700000000003</v>
      </c>
      <c r="T4989">
        <v>-75.696202</v>
      </c>
      <c r="U4989" t="s">
        <v>22476</v>
      </c>
    </row>
    <row r="4990" spans="1:21" x14ac:dyDescent="0.3">
      <c r="A4990" t="s">
        <v>22477</v>
      </c>
      <c r="B4990" t="s">
        <v>370</v>
      </c>
      <c r="C4990" t="s">
        <v>19184</v>
      </c>
      <c r="D4990" t="s">
        <v>7124</v>
      </c>
      <c r="E4990" t="s">
        <v>7338</v>
      </c>
      <c r="F4990" t="s">
        <v>22478</v>
      </c>
      <c r="G4990" t="s">
        <v>22478</v>
      </c>
      <c r="H4990" t="s">
        <v>6934</v>
      </c>
      <c r="I4990" t="s">
        <v>6871</v>
      </c>
      <c r="J4990">
        <v>2</v>
      </c>
      <c r="K4990">
        <v>2</v>
      </c>
      <c r="L4990" t="s">
        <v>6872</v>
      </c>
      <c r="M4990" t="s">
        <v>6894</v>
      </c>
      <c r="N4990" t="s">
        <v>6874</v>
      </c>
      <c r="O4990" t="s">
        <v>6875</v>
      </c>
      <c r="P4990" t="s">
        <v>6875</v>
      </c>
      <c r="Q4990" t="s">
        <v>6874</v>
      </c>
      <c r="R4990" t="s">
        <v>6874</v>
      </c>
      <c r="S4990">
        <v>4.8078589999999997</v>
      </c>
      <c r="T4990">
        <v>-75.696112999999997</v>
      </c>
      <c r="U4990" t="s">
        <v>22479</v>
      </c>
    </row>
    <row r="4991" spans="1:21" x14ac:dyDescent="0.3">
      <c r="A4991" t="s">
        <v>22480</v>
      </c>
      <c r="B4991" t="s">
        <v>370</v>
      </c>
      <c r="C4991" t="s">
        <v>19184</v>
      </c>
      <c r="D4991" t="s">
        <v>7124</v>
      </c>
      <c r="E4991" t="s">
        <v>7338</v>
      </c>
      <c r="F4991" t="s">
        <v>22481</v>
      </c>
      <c r="G4991" t="s">
        <v>22481</v>
      </c>
      <c r="H4991" t="s">
        <v>6870</v>
      </c>
      <c r="I4991" t="s">
        <v>6871</v>
      </c>
      <c r="J4991">
        <v>2</v>
      </c>
      <c r="K4991">
        <v>0</v>
      </c>
      <c r="L4991" t="s">
        <v>6881</v>
      </c>
      <c r="M4991" t="s">
        <v>6873</v>
      </c>
      <c r="N4991" t="s">
        <v>6874</v>
      </c>
      <c r="O4991" t="s">
        <v>6875</v>
      </c>
      <c r="P4991" t="s">
        <v>6874</v>
      </c>
      <c r="Q4991" t="s">
        <v>6875</v>
      </c>
      <c r="R4991" t="s">
        <v>6874</v>
      </c>
      <c r="S4991">
        <v>4.8079010000000002</v>
      </c>
      <c r="T4991">
        <v>-75.693679000000003</v>
      </c>
      <c r="U4991" t="s">
        <v>22482</v>
      </c>
    </row>
    <row r="4992" spans="1:21" x14ac:dyDescent="0.3">
      <c r="A4992" t="s">
        <v>22483</v>
      </c>
      <c r="B4992" t="s">
        <v>370</v>
      </c>
      <c r="C4992" t="s">
        <v>19184</v>
      </c>
      <c r="D4992" t="s">
        <v>7124</v>
      </c>
      <c r="E4992" t="s">
        <v>7124</v>
      </c>
      <c r="F4992" t="s">
        <v>22484</v>
      </c>
      <c r="G4992" t="s">
        <v>22484</v>
      </c>
      <c r="H4992" t="s">
        <v>6870</v>
      </c>
      <c r="I4992" t="s">
        <v>6871</v>
      </c>
      <c r="J4992">
        <v>3</v>
      </c>
      <c r="K4992">
        <v>0</v>
      </c>
      <c r="L4992" t="s">
        <v>6872</v>
      </c>
      <c r="M4992" t="s">
        <v>6894</v>
      </c>
      <c r="N4992" t="s">
        <v>6874</v>
      </c>
      <c r="O4992" t="s">
        <v>6875</v>
      </c>
      <c r="P4992" t="s">
        <v>6875</v>
      </c>
      <c r="Q4992" t="s">
        <v>6874</v>
      </c>
      <c r="R4992" t="s">
        <v>6874</v>
      </c>
      <c r="S4992">
        <v>4.8097409999999998</v>
      </c>
      <c r="T4992">
        <v>-75.701856000000006</v>
      </c>
      <c r="U4992" t="s">
        <v>22485</v>
      </c>
    </row>
    <row r="4993" spans="1:21" x14ac:dyDescent="0.3">
      <c r="A4993" t="s">
        <v>22486</v>
      </c>
      <c r="B4993" t="s">
        <v>370</v>
      </c>
      <c r="C4993" t="s">
        <v>19184</v>
      </c>
      <c r="D4993" t="s">
        <v>7124</v>
      </c>
      <c r="E4993" t="s">
        <v>7124</v>
      </c>
      <c r="F4993" t="s">
        <v>22487</v>
      </c>
      <c r="G4993" t="s">
        <v>22488</v>
      </c>
      <c r="H4993" t="s">
        <v>6870</v>
      </c>
      <c r="I4993" t="s">
        <v>6880</v>
      </c>
      <c r="J4993">
        <v>3</v>
      </c>
      <c r="K4993">
        <v>0</v>
      </c>
      <c r="L4993" t="s">
        <v>6872</v>
      </c>
      <c r="M4993" t="s">
        <v>6894</v>
      </c>
      <c r="N4993" t="s">
        <v>6874</v>
      </c>
      <c r="O4993" t="s">
        <v>6875</v>
      </c>
      <c r="P4993" t="s">
        <v>6874</v>
      </c>
      <c r="Q4993" t="s">
        <v>6874</v>
      </c>
      <c r="R4993" t="s">
        <v>6874</v>
      </c>
      <c r="S4993">
        <v>4.8075089999999996</v>
      </c>
      <c r="T4993">
        <v>-75.694507000000002</v>
      </c>
      <c r="U4993" t="s">
        <v>22489</v>
      </c>
    </row>
    <row r="4994" spans="1:21" x14ac:dyDescent="0.3">
      <c r="A4994" t="s">
        <v>22490</v>
      </c>
      <c r="B4994" t="s">
        <v>370</v>
      </c>
      <c r="C4994" t="s">
        <v>19184</v>
      </c>
      <c r="D4994" t="s">
        <v>7124</v>
      </c>
      <c r="E4994" t="s">
        <v>7124</v>
      </c>
      <c r="F4994" t="s">
        <v>22491</v>
      </c>
      <c r="G4994" t="s">
        <v>22491</v>
      </c>
      <c r="H4994" t="s">
        <v>6870</v>
      </c>
      <c r="I4994" t="s">
        <v>6871</v>
      </c>
      <c r="J4994">
        <v>1</v>
      </c>
      <c r="K4994">
        <v>0</v>
      </c>
      <c r="L4994" t="s">
        <v>6872</v>
      </c>
      <c r="M4994" t="s">
        <v>6891</v>
      </c>
      <c r="N4994" t="s">
        <v>6874</v>
      </c>
      <c r="O4994" t="s">
        <v>6876</v>
      </c>
      <c r="P4994" t="s">
        <v>6874</v>
      </c>
      <c r="Q4994" t="s">
        <v>6875</v>
      </c>
      <c r="R4994" t="s">
        <v>6874</v>
      </c>
      <c r="S4994">
        <v>4.8082250000000002</v>
      </c>
      <c r="T4994">
        <v>-75.696537000000006</v>
      </c>
      <c r="U4994" t="s">
        <v>22492</v>
      </c>
    </row>
    <row r="4995" spans="1:21" x14ac:dyDescent="0.3">
      <c r="A4995" t="s">
        <v>22493</v>
      </c>
      <c r="B4995" t="s">
        <v>370</v>
      </c>
      <c r="C4995" t="s">
        <v>19184</v>
      </c>
      <c r="D4995" t="s">
        <v>7124</v>
      </c>
      <c r="E4995" t="s">
        <v>7124</v>
      </c>
      <c r="F4995" t="s">
        <v>22494</v>
      </c>
      <c r="G4995" t="s">
        <v>22494</v>
      </c>
      <c r="H4995" t="s">
        <v>6870</v>
      </c>
      <c r="I4995" t="s">
        <v>6871</v>
      </c>
      <c r="J4995">
        <v>3</v>
      </c>
      <c r="K4995">
        <v>0</v>
      </c>
      <c r="L4995" t="s">
        <v>6890</v>
      </c>
      <c r="M4995" t="s">
        <v>6891</v>
      </c>
      <c r="N4995" t="s">
        <v>6874</v>
      </c>
      <c r="O4995" t="s">
        <v>6874</v>
      </c>
      <c r="P4995" t="s">
        <v>6874</v>
      </c>
      <c r="Q4995" t="s">
        <v>6874</v>
      </c>
      <c r="R4995" t="s">
        <v>6874</v>
      </c>
      <c r="S4995">
        <v>4.808287</v>
      </c>
      <c r="T4995">
        <v>-75.696470000000005</v>
      </c>
      <c r="U4995" t="s">
        <v>22495</v>
      </c>
    </row>
    <row r="4996" spans="1:21" x14ac:dyDescent="0.3">
      <c r="A4996" t="s">
        <v>22496</v>
      </c>
      <c r="B4996" t="s">
        <v>370</v>
      </c>
      <c r="C4996" t="s">
        <v>19184</v>
      </c>
      <c r="D4996" t="s">
        <v>7124</v>
      </c>
      <c r="E4996" t="s">
        <v>7338</v>
      </c>
      <c r="F4996" t="s">
        <v>22497</v>
      </c>
      <c r="G4996" t="s">
        <v>22497</v>
      </c>
      <c r="H4996" t="s">
        <v>6934</v>
      </c>
      <c r="I4996" t="s">
        <v>6886</v>
      </c>
      <c r="J4996">
        <v>2</v>
      </c>
      <c r="K4996">
        <v>0</v>
      </c>
      <c r="L4996" t="s">
        <v>6872</v>
      </c>
      <c r="M4996" t="s">
        <v>6894</v>
      </c>
      <c r="N4996" t="s">
        <v>6874</v>
      </c>
      <c r="O4996" t="s">
        <v>6875</v>
      </c>
      <c r="P4996" t="s">
        <v>6874</v>
      </c>
      <c r="Q4996" t="s">
        <v>6874</v>
      </c>
      <c r="R4996" t="s">
        <v>6874</v>
      </c>
      <c r="S4996">
        <v>4.8081490000000002</v>
      </c>
      <c r="T4996">
        <v>-75.694273999999993</v>
      </c>
      <c r="U4996" t="s">
        <v>22498</v>
      </c>
    </row>
    <row r="4997" spans="1:21" x14ac:dyDescent="0.3">
      <c r="A4997" t="s">
        <v>22499</v>
      </c>
      <c r="B4997" t="s">
        <v>370</v>
      </c>
      <c r="C4997" t="s">
        <v>19184</v>
      </c>
      <c r="D4997" t="s">
        <v>7124</v>
      </c>
      <c r="E4997" t="s">
        <v>7124</v>
      </c>
      <c r="F4997" t="s">
        <v>22500</v>
      </c>
      <c r="G4997" t="s">
        <v>22500</v>
      </c>
      <c r="H4997" t="s">
        <v>6870</v>
      </c>
      <c r="I4997" t="s">
        <v>6871</v>
      </c>
      <c r="J4997">
        <v>2</v>
      </c>
      <c r="K4997">
        <v>0</v>
      </c>
      <c r="L4997" t="s">
        <v>6872</v>
      </c>
      <c r="M4997" t="s">
        <v>6894</v>
      </c>
      <c r="N4997" t="s">
        <v>6875</v>
      </c>
      <c r="O4997" t="s">
        <v>6875</v>
      </c>
      <c r="P4997" t="s">
        <v>6874</v>
      </c>
      <c r="Q4997" t="s">
        <v>6874</v>
      </c>
      <c r="R4997" t="s">
        <v>6874</v>
      </c>
      <c r="S4997">
        <v>4.8075229999999998</v>
      </c>
      <c r="T4997">
        <v>-75.694812999999996</v>
      </c>
      <c r="U4997" t="s">
        <v>6954</v>
      </c>
    </row>
    <row r="4998" spans="1:21" x14ac:dyDescent="0.3">
      <c r="A4998" t="s">
        <v>22501</v>
      </c>
      <c r="B4998" t="s">
        <v>370</v>
      </c>
      <c r="C4998" t="s">
        <v>19184</v>
      </c>
      <c r="D4998" t="s">
        <v>7124</v>
      </c>
      <c r="E4998" t="s">
        <v>7338</v>
      </c>
      <c r="F4998" t="s">
        <v>22502</v>
      </c>
      <c r="G4998" t="s">
        <v>22502</v>
      </c>
      <c r="H4998" t="s">
        <v>6870</v>
      </c>
      <c r="I4998" t="s">
        <v>6871</v>
      </c>
      <c r="J4998">
        <v>0</v>
      </c>
      <c r="K4998">
        <v>0</v>
      </c>
      <c r="L4998" t="s">
        <v>6872</v>
      </c>
      <c r="M4998" t="s">
        <v>6873</v>
      </c>
      <c r="N4998" t="s">
        <v>6874</v>
      </c>
      <c r="O4998" t="s">
        <v>6875</v>
      </c>
      <c r="P4998" t="s">
        <v>6875</v>
      </c>
      <c r="Q4998" t="s">
        <v>6874</v>
      </c>
      <c r="R4998" t="s">
        <v>6875</v>
      </c>
      <c r="S4998">
        <v>4.8075229999999998</v>
      </c>
      <c r="T4998">
        <v>-75.694812999999996</v>
      </c>
      <c r="U4998" t="s">
        <v>22503</v>
      </c>
    </row>
    <row r="4999" spans="1:21" x14ac:dyDescent="0.3">
      <c r="A4999" t="s">
        <v>22504</v>
      </c>
      <c r="B4999" t="s">
        <v>370</v>
      </c>
      <c r="C4999" t="s">
        <v>19184</v>
      </c>
      <c r="D4999" t="s">
        <v>7124</v>
      </c>
      <c r="E4999" t="s">
        <v>7338</v>
      </c>
      <c r="F4999" t="s">
        <v>22505</v>
      </c>
      <c r="G4999" t="s">
        <v>22505</v>
      </c>
      <c r="H4999" t="s">
        <v>6870</v>
      </c>
      <c r="I4999" t="s">
        <v>6871</v>
      </c>
      <c r="J4999">
        <v>2</v>
      </c>
      <c r="K4999">
        <v>1</v>
      </c>
      <c r="L4999" t="s">
        <v>6872</v>
      </c>
      <c r="M4999" t="s">
        <v>6894</v>
      </c>
      <c r="N4999" t="s">
        <v>6874</v>
      </c>
      <c r="O4999" t="s">
        <v>6875</v>
      </c>
      <c r="P4999" t="s">
        <v>6874</v>
      </c>
      <c r="Q4999" t="s">
        <v>6874</v>
      </c>
      <c r="R4999" t="s">
        <v>6874</v>
      </c>
      <c r="S4999">
        <v>4.8082149999999997</v>
      </c>
      <c r="T4999">
        <v>-75.695891000000003</v>
      </c>
      <c r="U4999" t="s">
        <v>22506</v>
      </c>
    </row>
    <row r="5000" spans="1:21" x14ac:dyDescent="0.3">
      <c r="A5000" t="s">
        <v>22507</v>
      </c>
      <c r="B5000" t="s">
        <v>370</v>
      </c>
      <c r="C5000" t="s">
        <v>19184</v>
      </c>
      <c r="D5000" t="s">
        <v>7124</v>
      </c>
      <c r="E5000" t="s">
        <v>7338</v>
      </c>
      <c r="F5000" t="s">
        <v>22508</v>
      </c>
      <c r="G5000" t="s">
        <v>22508</v>
      </c>
      <c r="H5000" t="s">
        <v>6934</v>
      </c>
      <c r="I5000" t="s">
        <v>7148</v>
      </c>
      <c r="J5000">
        <v>0</v>
      </c>
      <c r="K5000">
        <v>0</v>
      </c>
      <c r="L5000" t="s">
        <v>6872</v>
      </c>
      <c r="M5000" t="s">
        <v>6894</v>
      </c>
      <c r="N5000" t="s">
        <v>6874</v>
      </c>
      <c r="O5000" t="s">
        <v>6876</v>
      </c>
      <c r="P5000" t="s">
        <v>6875</v>
      </c>
      <c r="Q5000" t="s">
        <v>6874</v>
      </c>
      <c r="R5000" t="s">
        <v>6876</v>
      </c>
      <c r="S5000">
        <v>4.81053</v>
      </c>
      <c r="T5000">
        <v>-75.693606000000003</v>
      </c>
      <c r="U5000" t="s">
        <v>22509</v>
      </c>
    </row>
    <row r="5001" spans="1:21" x14ac:dyDescent="0.3">
      <c r="A5001" t="s">
        <v>22510</v>
      </c>
      <c r="B5001" t="s">
        <v>370</v>
      </c>
      <c r="C5001" t="s">
        <v>19184</v>
      </c>
      <c r="D5001" t="s">
        <v>7124</v>
      </c>
      <c r="E5001" t="s">
        <v>7338</v>
      </c>
      <c r="F5001" t="s">
        <v>22511</v>
      </c>
      <c r="G5001" t="s">
        <v>22511</v>
      </c>
      <c r="H5001" t="s">
        <v>6870</v>
      </c>
      <c r="I5001" t="s">
        <v>6871</v>
      </c>
      <c r="J5001">
        <v>0</v>
      </c>
      <c r="K5001">
        <v>0</v>
      </c>
      <c r="L5001" t="s">
        <v>6872</v>
      </c>
      <c r="M5001" t="s">
        <v>6894</v>
      </c>
      <c r="N5001" t="s">
        <v>6874</v>
      </c>
      <c r="O5001" t="s">
        <v>6875</v>
      </c>
      <c r="P5001" t="s">
        <v>6875</v>
      </c>
      <c r="Q5001" t="s">
        <v>6874</v>
      </c>
      <c r="R5001" t="s">
        <v>6874</v>
      </c>
      <c r="S5001">
        <v>4.8075380000000001</v>
      </c>
      <c r="T5001">
        <v>-75.695839000000007</v>
      </c>
      <c r="U5001" t="s">
        <v>22512</v>
      </c>
    </row>
    <row r="5002" spans="1:21" x14ac:dyDescent="0.3">
      <c r="A5002" t="s">
        <v>22513</v>
      </c>
      <c r="B5002" t="s">
        <v>370</v>
      </c>
      <c r="C5002" t="s">
        <v>19184</v>
      </c>
      <c r="D5002" t="s">
        <v>7124</v>
      </c>
      <c r="E5002" t="s">
        <v>7338</v>
      </c>
      <c r="F5002" t="s">
        <v>22514</v>
      </c>
      <c r="G5002" t="s">
        <v>22514</v>
      </c>
      <c r="H5002" t="s">
        <v>6870</v>
      </c>
      <c r="I5002" t="s">
        <v>6871</v>
      </c>
      <c r="J5002">
        <v>1</v>
      </c>
      <c r="K5002">
        <v>1</v>
      </c>
      <c r="L5002" t="s">
        <v>6881</v>
      </c>
      <c r="M5002" t="s">
        <v>6882</v>
      </c>
      <c r="N5002" t="s">
        <v>6874</v>
      </c>
      <c r="O5002" t="s">
        <v>6874</v>
      </c>
      <c r="P5002" t="s">
        <v>6874</v>
      </c>
      <c r="Q5002" t="s">
        <v>6876</v>
      </c>
      <c r="R5002" t="s">
        <v>6874</v>
      </c>
      <c r="S5002">
        <v>4.8081370000000003</v>
      </c>
      <c r="T5002">
        <v>-75.695616000000001</v>
      </c>
      <c r="U5002" t="s">
        <v>370</v>
      </c>
    </row>
    <row r="5003" spans="1:21" x14ac:dyDescent="0.3">
      <c r="A5003" t="s">
        <v>22515</v>
      </c>
      <c r="B5003" t="s">
        <v>370</v>
      </c>
      <c r="C5003" t="s">
        <v>19184</v>
      </c>
      <c r="D5003" t="s">
        <v>7124</v>
      </c>
      <c r="E5003" t="s">
        <v>7338</v>
      </c>
      <c r="F5003" t="s">
        <v>22516</v>
      </c>
      <c r="G5003" t="s">
        <v>22516</v>
      </c>
      <c r="H5003" t="s">
        <v>6870</v>
      </c>
      <c r="I5003" t="s">
        <v>6876</v>
      </c>
      <c r="J5003">
        <v>0</v>
      </c>
      <c r="K5003">
        <v>0</v>
      </c>
      <c r="L5003" t="s">
        <v>6881</v>
      </c>
      <c r="M5003" t="s">
        <v>6882</v>
      </c>
      <c r="N5003" t="s">
        <v>6874</v>
      </c>
      <c r="O5003" t="s">
        <v>6876</v>
      </c>
      <c r="P5003" t="s">
        <v>6874</v>
      </c>
      <c r="Q5003" t="s">
        <v>6874</v>
      </c>
      <c r="R5003" t="s">
        <v>6874</v>
      </c>
      <c r="S5003">
        <v>4.808103</v>
      </c>
      <c r="T5003">
        <v>-75.696088000000003</v>
      </c>
      <c r="U5003" t="s">
        <v>22517</v>
      </c>
    </row>
    <row r="5004" spans="1:21" x14ac:dyDescent="0.3">
      <c r="A5004" t="s">
        <v>22518</v>
      </c>
      <c r="B5004" t="s">
        <v>370</v>
      </c>
      <c r="C5004" t="s">
        <v>10333</v>
      </c>
      <c r="D5004" t="s">
        <v>7124</v>
      </c>
      <c r="E5004" t="s">
        <v>7703</v>
      </c>
      <c r="F5004" t="s">
        <v>22519</v>
      </c>
      <c r="G5004" t="s">
        <v>22520</v>
      </c>
      <c r="H5004" t="s">
        <v>6870</v>
      </c>
      <c r="I5004" t="s">
        <v>7029</v>
      </c>
      <c r="J5004">
        <v>3</v>
      </c>
      <c r="K5004">
        <v>0</v>
      </c>
      <c r="L5004" t="s">
        <v>6881</v>
      </c>
      <c r="M5004" t="s">
        <v>6873</v>
      </c>
      <c r="N5004" t="s">
        <v>6874</v>
      </c>
      <c r="O5004" t="s">
        <v>6874</v>
      </c>
      <c r="P5004" t="s">
        <v>6874</v>
      </c>
      <c r="Q5004" t="s">
        <v>6874</v>
      </c>
      <c r="R5004" t="s">
        <v>6874</v>
      </c>
      <c r="S5004">
        <v>4.8043659999999999</v>
      </c>
      <c r="T5004">
        <v>-75.740898000000001</v>
      </c>
      <c r="U5004" t="s">
        <v>22521</v>
      </c>
    </row>
    <row r="5005" spans="1:21" x14ac:dyDescent="0.3">
      <c r="A5005" t="s">
        <v>22522</v>
      </c>
      <c r="B5005" t="s">
        <v>370</v>
      </c>
      <c r="C5005" t="s">
        <v>10333</v>
      </c>
      <c r="D5005" t="s">
        <v>7124</v>
      </c>
      <c r="E5005" t="s">
        <v>7981</v>
      </c>
      <c r="F5005" t="s">
        <v>22523</v>
      </c>
      <c r="G5005" t="s">
        <v>22523</v>
      </c>
      <c r="H5005" t="s">
        <v>6870</v>
      </c>
      <c r="I5005" t="s">
        <v>6871</v>
      </c>
      <c r="J5005">
        <v>2</v>
      </c>
      <c r="K5005">
        <v>0</v>
      </c>
      <c r="L5005" t="s">
        <v>6872</v>
      </c>
      <c r="M5005" t="s">
        <v>6894</v>
      </c>
      <c r="N5005" t="s">
        <v>6875</v>
      </c>
      <c r="O5005" t="s">
        <v>6876</v>
      </c>
      <c r="P5005" t="s">
        <v>6875</v>
      </c>
      <c r="Q5005" t="s">
        <v>6874</v>
      </c>
      <c r="R5005" t="s">
        <v>6874</v>
      </c>
      <c r="S5005">
        <v>4.8107689999999996</v>
      </c>
      <c r="T5005">
        <v>-75.685905000000005</v>
      </c>
      <c r="U5005" t="s">
        <v>22524</v>
      </c>
    </row>
    <row r="5006" spans="1:21" x14ac:dyDescent="0.3">
      <c r="A5006" t="s">
        <v>22525</v>
      </c>
      <c r="B5006" t="s">
        <v>370</v>
      </c>
      <c r="C5006" t="s">
        <v>19184</v>
      </c>
      <c r="D5006" t="s">
        <v>7124</v>
      </c>
      <c r="E5006" t="s">
        <v>6957</v>
      </c>
      <c r="F5006" t="s">
        <v>22526</v>
      </c>
      <c r="G5006" t="s">
        <v>22526</v>
      </c>
      <c r="H5006" t="s">
        <v>6870</v>
      </c>
      <c r="I5006" t="s">
        <v>6989</v>
      </c>
      <c r="J5006">
        <v>3</v>
      </c>
      <c r="K5006">
        <v>0</v>
      </c>
      <c r="L5006" t="s">
        <v>6890</v>
      </c>
      <c r="M5006" t="s">
        <v>6891</v>
      </c>
      <c r="N5006" t="s">
        <v>6874</v>
      </c>
      <c r="O5006" t="s">
        <v>6874</v>
      </c>
      <c r="P5006" t="s">
        <v>6874</v>
      </c>
      <c r="Q5006" t="s">
        <v>6874</v>
      </c>
      <c r="R5006" t="s">
        <v>6874</v>
      </c>
      <c r="S5006">
        <v>4.8188190000000004</v>
      </c>
      <c r="T5006">
        <v>-75.701232000000005</v>
      </c>
      <c r="U5006" t="s">
        <v>22527</v>
      </c>
    </row>
    <row r="5007" spans="1:21" x14ac:dyDescent="0.3">
      <c r="A5007" t="s">
        <v>22528</v>
      </c>
      <c r="B5007" t="s">
        <v>370</v>
      </c>
      <c r="C5007" t="s">
        <v>19184</v>
      </c>
      <c r="D5007" t="s">
        <v>7124</v>
      </c>
      <c r="E5007" t="s">
        <v>9835</v>
      </c>
      <c r="F5007" t="s">
        <v>18858</v>
      </c>
      <c r="G5007" t="s">
        <v>18858</v>
      </c>
      <c r="H5007" t="s">
        <v>6870</v>
      </c>
      <c r="I5007" t="s">
        <v>6871</v>
      </c>
      <c r="J5007">
        <v>2</v>
      </c>
      <c r="K5007">
        <v>0</v>
      </c>
      <c r="L5007" t="s">
        <v>6881</v>
      </c>
      <c r="M5007" t="s">
        <v>6873</v>
      </c>
      <c r="N5007" t="s">
        <v>6874</v>
      </c>
      <c r="O5007" t="s">
        <v>6875</v>
      </c>
      <c r="P5007" t="s">
        <v>6874</v>
      </c>
      <c r="Q5007" t="s">
        <v>6875</v>
      </c>
      <c r="R5007" t="s">
        <v>6875</v>
      </c>
      <c r="S5007">
        <v>4.8018700000000001</v>
      </c>
      <c r="T5007">
        <v>-75.717596</v>
      </c>
      <c r="U5007" t="s">
        <v>22529</v>
      </c>
    </row>
    <row r="5008" spans="1:21" x14ac:dyDescent="0.3">
      <c r="A5008" t="s">
        <v>22530</v>
      </c>
      <c r="B5008" t="s">
        <v>370</v>
      </c>
      <c r="C5008" t="s">
        <v>19184</v>
      </c>
      <c r="D5008" t="s">
        <v>7124</v>
      </c>
      <c r="E5008" t="s">
        <v>9835</v>
      </c>
      <c r="F5008" t="s">
        <v>10245</v>
      </c>
      <c r="G5008" t="s">
        <v>10245</v>
      </c>
      <c r="H5008" t="s">
        <v>6870</v>
      </c>
      <c r="I5008" t="s">
        <v>6871</v>
      </c>
      <c r="J5008">
        <v>2</v>
      </c>
      <c r="K5008">
        <v>0</v>
      </c>
      <c r="L5008" t="s">
        <v>6881</v>
      </c>
      <c r="M5008" t="s">
        <v>6873</v>
      </c>
      <c r="N5008" t="s">
        <v>6874</v>
      </c>
      <c r="O5008" t="s">
        <v>6874</v>
      </c>
      <c r="P5008" t="s">
        <v>6874</v>
      </c>
      <c r="Q5008" t="s">
        <v>6875</v>
      </c>
      <c r="R5008" t="s">
        <v>6874</v>
      </c>
      <c r="S5008">
        <v>4.8014000000000001</v>
      </c>
      <c r="T5008">
        <v>-75.717788999999996</v>
      </c>
      <c r="U5008" t="s">
        <v>22531</v>
      </c>
    </row>
    <row r="5009" spans="1:21" x14ac:dyDescent="0.3">
      <c r="A5009" t="s">
        <v>22532</v>
      </c>
      <c r="B5009" t="s">
        <v>370</v>
      </c>
      <c r="C5009" t="s">
        <v>11181</v>
      </c>
      <c r="D5009" t="s">
        <v>7124</v>
      </c>
      <c r="E5009" t="s">
        <v>7034</v>
      </c>
      <c r="F5009" t="s">
        <v>22533</v>
      </c>
      <c r="G5009" t="s">
        <v>22533</v>
      </c>
      <c r="H5009" t="s">
        <v>6870</v>
      </c>
      <c r="I5009" t="s">
        <v>6871</v>
      </c>
      <c r="J5009">
        <v>3</v>
      </c>
      <c r="K5009">
        <v>0</v>
      </c>
      <c r="L5009" t="s">
        <v>6890</v>
      </c>
      <c r="M5009" t="s">
        <v>6873</v>
      </c>
      <c r="N5009" t="s">
        <v>6876</v>
      </c>
      <c r="O5009" t="s">
        <v>6876</v>
      </c>
      <c r="P5009" t="s">
        <v>6876</v>
      </c>
      <c r="Q5009" t="s">
        <v>6875</v>
      </c>
      <c r="R5009" t="s">
        <v>6876</v>
      </c>
      <c r="S5009" t="s">
        <v>370</v>
      </c>
      <c r="T5009" t="s">
        <v>370</v>
      </c>
      <c r="U5009" t="s">
        <v>22534</v>
      </c>
    </row>
    <row r="5010" spans="1:21" x14ac:dyDescent="0.3">
      <c r="A5010" t="s">
        <v>22535</v>
      </c>
      <c r="B5010" t="s">
        <v>370</v>
      </c>
      <c r="C5010" t="s">
        <v>19184</v>
      </c>
      <c r="D5010" t="s">
        <v>7124</v>
      </c>
      <c r="E5010" t="s">
        <v>9341</v>
      </c>
      <c r="F5010" t="s">
        <v>22536</v>
      </c>
      <c r="G5010" t="s">
        <v>22536</v>
      </c>
      <c r="H5010" t="s">
        <v>6870</v>
      </c>
      <c r="I5010" t="s">
        <v>6871</v>
      </c>
      <c r="J5010">
        <v>2</v>
      </c>
      <c r="K5010">
        <v>0</v>
      </c>
      <c r="L5010" t="s">
        <v>6881</v>
      </c>
      <c r="M5010" t="s">
        <v>6873</v>
      </c>
      <c r="N5010" t="s">
        <v>6876</v>
      </c>
      <c r="O5010" t="s">
        <v>6875</v>
      </c>
      <c r="P5010" t="s">
        <v>6876</v>
      </c>
      <c r="Q5010" t="s">
        <v>6876</v>
      </c>
      <c r="R5010" t="s">
        <v>6874</v>
      </c>
      <c r="S5010" t="s">
        <v>370</v>
      </c>
      <c r="T5010" t="s">
        <v>370</v>
      </c>
      <c r="U5010" t="s">
        <v>22537</v>
      </c>
    </row>
    <row r="5011" spans="1:21" x14ac:dyDescent="0.3">
      <c r="A5011" t="s">
        <v>22538</v>
      </c>
      <c r="B5011" t="s">
        <v>370</v>
      </c>
      <c r="C5011" t="s">
        <v>11192</v>
      </c>
      <c r="D5011" t="s">
        <v>7124</v>
      </c>
      <c r="E5011" t="s">
        <v>7960</v>
      </c>
      <c r="F5011" t="s">
        <v>22539</v>
      </c>
      <c r="G5011" t="s">
        <v>22539</v>
      </c>
      <c r="H5011" t="s">
        <v>6870</v>
      </c>
      <c r="I5011" t="s">
        <v>6871</v>
      </c>
      <c r="J5011">
        <v>2</v>
      </c>
      <c r="K5011">
        <v>0</v>
      </c>
      <c r="L5011" t="s">
        <v>6890</v>
      </c>
      <c r="M5011" t="s">
        <v>6891</v>
      </c>
      <c r="N5011" t="s">
        <v>6874</v>
      </c>
      <c r="O5011" t="s">
        <v>6874</v>
      </c>
      <c r="P5011" t="s">
        <v>6874</v>
      </c>
      <c r="Q5011" t="s">
        <v>6874</v>
      </c>
      <c r="R5011" t="s">
        <v>6874</v>
      </c>
      <c r="S5011">
        <v>4.808897</v>
      </c>
      <c r="T5011">
        <v>-75.678505999999999</v>
      </c>
      <c r="U5011" t="s">
        <v>22540</v>
      </c>
    </row>
    <row r="5012" spans="1:21" x14ac:dyDescent="0.3">
      <c r="A5012" t="s">
        <v>22541</v>
      </c>
      <c r="B5012" t="s">
        <v>370</v>
      </c>
      <c r="C5012" t="s">
        <v>11192</v>
      </c>
      <c r="D5012" t="s">
        <v>7124</v>
      </c>
      <c r="E5012" t="s">
        <v>7960</v>
      </c>
      <c r="F5012" t="s">
        <v>22542</v>
      </c>
      <c r="G5012" t="s">
        <v>22542</v>
      </c>
      <c r="H5012" t="s">
        <v>6870</v>
      </c>
      <c r="I5012" t="s">
        <v>6871</v>
      </c>
      <c r="J5012">
        <v>4</v>
      </c>
      <c r="K5012">
        <v>0</v>
      </c>
      <c r="L5012" t="s">
        <v>6890</v>
      </c>
      <c r="M5012" t="s">
        <v>6891</v>
      </c>
      <c r="N5012" t="s">
        <v>6874</v>
      </c>
      <c r="O5012" t="s">
        <v>6874</v>
      </c>
      <c r="P5012" t="s">
        <v>6874</v>
      </c>
      <c r="Q5012" t="s">
        <v>6874</v>
      </c>
      <c r="R5012" t="s">
        <v>6874</v>
      </c>
      <c r="S5012">
        <v>4.8088949999999997</v>
      </c>
      <c r="T5012">
        <v>-75.678845999999993</v>
      </c>
      <c r="U5012" t="s">
        <v>22543</v>
      </c>
    </row>
    <row r="5013" spans="1:21" x14ac:dyDescent="0.3">
      <c r="A5013" t="s">
        <v>22544</v>
      </c>
      <c r="B5013" t="s">
        <v>370</v>
      </c>
      <c r="C5013" t="s">
        <v>11192</v>
      </c>
      <c r="D5013" t="s">
        <v>7124</v>
      </c>
      <c r="E5013" t="s">
        <v>7124</v>
      </c>
      <c r="F5013" t="s">
        <v>22545</v>
      </c>
      <c r="G5013" t="s">
        <v>22545</v>
      </c>
      <c r="H5013" t="s">
        <v>6870</v>
      </c>
      <c r="I5013" t="s">
        <v>6871</v>
      </c>
      <c r="J5013">
        <v>4</v>
      </c>
      <c r="K5013">
        <v>0</v>
      </c>
      <c r="L5013" t="s">
        <v>6890</v>
      </c>
      <c r="M5013" t="s">
        <v>6891</v>
      </c>
      <c r="N5013" t="s">
        <v>6874</v>
      </c>
      <c r="O5013" t="s">
        <v>6874</v>
      </c>
      <c r="P5013" t="s">
        <v>6874</v>
      </c>
      <c r="Q5013" t="s">
        <v>6874</v>
      </c>
      <c r="R5013" t="s">
        <v>6874</v>
      </c>
      <c r="S5013">
        <v>4.8088759999999997</v>
      </c>
      <c r="T5013">
        <v>-75.679784999999995</v>
      </c>
      <c r="U5013" t="s">
        <v>22546</v>
      </c>
    </row>
    <row r="5014" spans="1:21" x14ac:dyDescent="0.3">
      <c r="A5014" t="s">
        <v>22547</v>
      </c>
      <c r="B5014" t="s">
        <v>370</v>
      </c>
      <c r="C5014" t="s">
        <v>11192</v>
      </c>
      <c r="D5014" t="s">
        <v>7124</v>
      </c>
      <c r="E5014" t="s">
        <v>7960</v>
      </c>
      <c r="F5014" t="s">
        <v>22548</v>
      </c>
      <c r="G5014" t="s">
        <v>22549</v>
      </c>
      <c r="H5014" t="s">
        <v>6870</v>
      </c>
      <c r="I5014" t="s">
        <v>6886</v>
      </c>
      <c r="J5014">
        <v>2</v>
      </c>
      <c r="K5014">
        <v>1</v>
      </c>
      <c r="L5014" t="s">
        <v>6890</v>
      </c>
      <c r="M5014" t="s">
        <v>6891</v>
      </c>
      <c r="N5014" t="s">
        <v>6874</v>
      </c>
      <c r="O5014" t="s">
        <v>6874</v>
      </c>
      <c r="P5014" t="s">
        <v>6874</v>
      </c>
      <c r="Q5014" t="s">
        <v>6874</v>
      </c>
      <c r="R5014" t="s">
        <v>6874</v>
      </c>
      <c r="S5014">
        <v>4.8087900000000001</v>
      </c>
      <c r="T5014">
        <v>-75.679070999999993</v>
      </c>
      <c r="U5014" t="s">
        <v>22550</v>
      </c>
    </row>
    <row r="5015" spans="1:21" x14ac:dyDescent="0.3">
      <c r="A5015" t="s">
        <v>22551</v>
      </c>
      <c r="B5015" t="s">
        <v>370</v>
      </c>
      <c r="C5015" t="s">
        <v>11192</v>
      </c>
      <c r="D5015" t="s">
        <v>7124</v>
      </c>
      <c r="E5015" t="s">
        <v>7960</v>
      </c>
      <c r="F5015" t="s">
        <v>22552</v>
      </c>
      <c r="G5015" t="s">
        <v>22552</v>
      </c>
      <c r="H5015" t="s">
        <v>6870</v>
      </c>
      <c r="I5015" t="s">
        <v>6871</v>
      </c>
      <c r="J5015">
        <v>2</v>
      </c>
      <c r="K5015">
        <v>1</v>
      </c>
      <c r="L5015" t="s">
        <v>6890</v>
      </c>
      <c r="M5015" t="s">
        <v>6891</v>
      </c>
      <c r="N5015" t="s">
        <v>6874</v>
      </c>
      <c r="O5015" t="s">
        <v>6874</v>
      </c>
      <c r="P5015" t="s">
        <v>6874</v>
      </c>
      <c r="Q5015" t="s">
        <v>6874</v>
      </c>
      <c r="R5015" t="s">
        <v>6874</v>
      </c>
      <c r="S5015">
        <v>4.8087900000000001</v>
      </c>
      <c r="T5015">
        <v>-75.679070999999993</v>
      </c>
      <c r="U5015" t="s">
        <v>22553</v>
      </c>
    </row>
    <row r="5016" spans="1:21" x14ac:dyDescent="0.3">
      <c r="A5016" t="s">
        <v>22554</v>
      </c>
      <c r="B5016" t="s">
        <v>370</v>
      </c>
      <c r="C5016" t="s">
        <v>11192</v>
      </c>
      <c r="D5016" t="s">
        <v>7124</v>
      </c>
      <c r="E5016" t="s">
        <v>7960</v>
      </c>
      <c r="F5016" t="s">
        <v>22555</v>
      </c>
      <c r="G5016" t="s">
        <v>22555</v>
      </c>
      <c r="H5016" t="s">
        <v>6870</v>
      </c>
      <c r="I5016" t="s">
        <v>8131</v>
      </c>
      <c r="J5016">
        <v>2</v>
      </c>
      <c r="K5016">
        <v>1</v>
      </c>
      <c r="L5016" t="s">
        <v>6890</v>
      </c>
      <c r="M5016" t="s">
        <v>6891</v>
      </c>
      <c r="N5016" t="s">
        <v>6874</v>
      </c>
      <c r="O5016" t="s">
        <v>6874</v>
      </c>
      <c r="P5016" t="s">
        <v>6874</v>
      </c>
      <c r="Q5016" t="s">
        <v>6874</v>
      </c>
      <c r="R5016" t="s">
        <v>6874</v>
      </c>
      <c r="S5016">
        <v>4.8087989999999996</v>
      </c>
      <c r="T5016">
        <v>-75.679148999999995</v>
      </c>
      <c r="U5016" t="s">
        <v>22556</v>
      </c>
    </row>
    <row r="5017" spans="1:21" x14ac:dyDescent="0.3">
      <c r="A5017" t="s">
        <v>22557</v>
      </c>
      <c r="B5017" t="s">
        <v>370</v>
      </c>
      <c r="C5017" t="s">
        <v>11192</v>
      </c>
      <c r="D5017" t="s">
        <v>7124</v>
      </c>
      <c r="E5017" t="s">
        <v>7960</v>
      </c>
      <c r="F5017" t="s">
        <v>22558</v>
      </c>
      <c r="G5017" t="s">
        <v>22558</v>
      </c>
      <c r="H5017" t="s">
        <v>6934</v>
      </c>
      <c r="I5017" t="s">
        <v>6876</v>
      </c>
      <c r="J5017">
        <v>0</v>
      </c>
      <c r="K5017">
        <v>0</v>
      </c>
      <c r="L5017" t="s">
        <v>6890</v>
      </c>
      <c r="M5017" t="s">
        <v>6891</v>
      </c>
      <c r="N5017" t="s">
        <v>6874</v>
      </c>
      <c r="O5017" t="s">
        <v>6874</v>
      </c>
      <c r="P5017" t="s">
        <v>6874</v>
      </c>
      <c r="Q5017" t="s">
        <v>6874</v>
      </c>
      <c r="R5017" t="s">
        <v>6876</v>
      </c>
      <c r="S5017">
        <v>4.8088100000000003</v>
      </c>
      <c r="T5017">
        <v>-75.679226999999997</v>
      </c>
      <c r="U5017" t="s">
        <v>22559</v>
      </c>
    </row>
    <row r="5018" spans="1:21" x14ac:dyDescent="0.3">
      <c r="A5018" t="s">
        <v>22560</v>
      </c>
      <c r="B5018" t="s">
        <v>370</v>
      </c>
      <c r="C5018" t="s">
        <v>19184</v>
      </c>
      <c r="D5018" t="s">
        <v>7124</v>
      </c>
      <c r="E5018" t="s">
        <v>9438</v>
      </c>
      <c r="F5018" t="s">
        <v>22561</v>
      </c>
      <c r="G5018" t="s">
        <v>22561</v>
      </c>
      <c r="H5018" t="s">
        <v>6870</v>
      </c>
      <c r="I5018" t="s">
        <v>6886</v>
      </c>
      <c r="J5018">
        <v>3</v>
      </c>
      <c r="K5018">
        <v>0</v>
      </c>
      <c r="L5018" t="s">
        <v>6890</v>
      </c>
      <c r="M5018" t="s">
        <v>6891</v>
      </c>
      <c r="N5018" t="s">
        <v>6874</v>
      </c>
      <c r="O5018" t="s">
        <v>6874</v>
      </c>
      <c r="P5018" t="s">
        <v>6874</v>
      </c>
      <c r="Q5018" t="s">
        <v>6876</v>
      </c>
      <c r="R5018" t="s">
        <v>6876</v>
      </c>
      <c r="S5018">
        <v>4.8084410000000002</v>
      </c>
      <c r="T5018">
        <v>-75.764452000000006</v>
      </c>
      <c r="U5018" t="s">
        <v>22562</v>
      </c>
    </row>
    <row r="5019" spans="1:21" x14ac:dyDescent="0.3">
      <c r="A5019" t="s">
        <v>22563</v>
      </c>
      <c r="B5019" t="s">
        <v>370</v>
      </c>
      <c r="C5019" t="s">
        <v>19184</v>
      </c>
      <c r="D5019" t="s">
        <v>7124</v>
      </c>
      <c r="E5019" t="s">
        <v>7178</v>
      </c>
      <c r="F5019" t="s">
        <v>22564</v>
      </c>
      <c r="G5019" t="s">
        <v>22565</v>
      </c>
      <c r="H5019" t="s">
        <v>6870</v>
      </c>
      <c r="I5019" t="s">
        <v>6871</v>
      </c>
      <c r="J5019">
        <v>0</v>
      </c>
      <c r="K5019">
        <v>0</v>
      </c>
      <c r="L5019" t="s">
        <v>6890</v>
      </c>
      <c r="M5019" t="s">
        <v>6891</v>
      </c>
      <c r="N5019" t="s">
        <v>6874</v>
      </c>
      <c r="O5019" t="s">
        <v>6874</v>
      </c>
      <c r="P5019" t="s">
        <v>6874</v>
      </c>
      <c r="Q5019" t="s">
        <v>6874</v>
      </c>
      <c r="R5019" t="s">
        <v>6874</v>
      </c>
      <c r="S5019">
        <v>4.8046340000000001</v>
      </c>
      <c r="T5019">
        <v>-75.732488000000004</v>
      </c>
      <c r="U5019" t="s">
        <v>22566</v>
      </c>
    </row>
    <row r="5020" spans="1:21" x14ac:dyDescent="0.3">
      <c r="A5020" t="s">
        <v>22567</v>
      </c>
      <c r="B5020" t="s">
        <v>370</v>
      </c>
      <c r="C5020" t="s">
        <v>19184</v>
      </c>
      <c r="D5020" t="s">
        <v>7124</v>
      </c>
      <c r="E5020" t="s">
        <v>8034</v>
      </c>
      <c r="F5020" t="s">
        <v>22568</v>
      </c>
      <c r="G5020" t="s">
        <v>22569</v>
      </c>
      <c r="H5020" t="s">
        <v>6934</v>
      </c>
      <c r="I5020" t="s">
        <v>7029</v>
      </c>
      <c r="J5020">
        <v>0</v>
      </c>
      <c r="K5020">
        <v>0</v>
      </c>
      <c r="L5020" t="s">
        <v>6890</v>
      </c>
      <c r="M5020" t="s">
        <v>6891</v>
      </c>
      <c r="N5020" t="s">
        <v>6874</v>
      </c>
      <c r="O5020" t="s">
        <v>6876</v>
      </c>
      <c r="P5020" t="s">
        <v>6874</v>
      </c>
      <c r="Q5020" t="s">
        <v>6874</v>
      </c>
      <c r="R5020" t="s">
        <v>6874</v>
      </c>
      <c r="S5020">
        <v>4.8082190000000002</v>
      </c>
      <c r="T5020">
        <v>-75.784998999999999</v>
      </c>
      <c r="U5020" t="s">
        <v>22570</v>
      </c>
    </row>
    <row r="5021" spans="1:21" x14ac:dyDescent="0.3">
      <c r="A5021" t="s">
        <v>22571</v>
      </c>
      <c r="B5021" t="s">
        <v>370</v>
      </c>
      <c r="C5021" t="s">
        <v>11192</v>
      </c>
      <c r="D5021" t="s">
        <v>7124</v>
      </c>
      <c r="E5021" t="s">
        <v>16446</v>
      </c>
      <c r="F5021" t="s">
        <v>22572</v>
      </c>
      <c r="G5021" t="s">
        <v>22573</v>
      </c>
      <c r="H5021" t="s">
        <v>6870</v>
      </c>
      <c r="I5021" t="s">
        <v>6871</v>
      </c>
      <c r="J5021">
        <v>8</v>
      </c>
      <c r="K5021">
        <v>3</v>
      </c>
      <c r="L5021" t="s">
        <v>6890</v>
      </c>
      <c r="M5021" t="s">
        <v>6891</v>
      </c>
      <c r="N5021" t="s">
        <v>6874</v>
      </c>
      <c r="O5021" t="s">
        <v>6874</v>
      </c>
      <c r="P5021" t="s">
        <v>6874</v>
      </c>
      <c r="Q5021" t="s">
        <v>6874</v>
      </c>
      <c r="R5021" t="s">
        <v>6874</v>
      </c>
      <c r="S5021">
        <v>4.8041330000000002</v>
      </c>
      <c r="T5021">
        <v>-75.684989000000002</v>
      </c>
      <c r="U5021" t="s">
        <v>22574</v>
      </c>
    </row>
    <row r="5022" spans="1:21" x14ac:dyDescent="0.3">
      <c r="A5022" t="s">
        <v>22575</v>
      </c>
      <c r="B5022" t="s">
        <v>370</v>
      </c>
      <c r="C5022" t="s">
        <v>11181</v>
      </c>
      <c r="D5022" t="s">
        <v>7124</v>
      </c>
      <c r="E5022" t="s">
        <v>7855</v>
      </c>
      <c r="F5022" t="s">
        <v>9125</v>
      </c>
      <c r="G5022" t="s">
        <v>9125</v>
      </c>
      <c r="H5022" t="s">
        <v>6934</v>
      </c>
      <c r="I5022" t="s">
        <v>6871</v>
      </c>
      <c r="J5022">
        <v>1</v>
      </c>
      <c r="K5022">
        <v>1</v>
      </c>
      <c r="L5022" t="s">
        <v>6881</v>
      </c>
      <c r="M5022" t="s">
        <v>6873</v>
      </c>
      <c r="N5022" t="s">
        <v>6874</v>
      </c>
      <c r="O5022" t="s">
        <v>6876</v>
      </c>
      <c r="P5022" t="s">
        <v>6874</v>
      </c>
      <c r="Q5022" t="s">
        <v>6874</v>
      </c>
      <c r="R5022" t="s">
        <v>6874</v>
      </c>
      <c r="S5022">
        <v>4.8061999999999996</v>
      </c>
      <c r="T5022">
        <v>-75.686268999999996</v>
      </c>
      <c r="U5022" t="s">
        <v>22576</v>
      </c>
    </row>
    <row r="5023" spans="1:21" x14ac:dyDescent="0.3">
      <c r="A5023" t="s">
        <v>22577</v>
      </c>
      <c r="B5023" t="s">
        <v>370</v>
      </c>
      <c r="C5023" t="s">
        <v>19184</v>
      </c>
      <c r="D5023" t="s">
        <v>7124</v>
      </c>
      <c r="E5023" t="s">
        <v>16458</v>
      </c>
      <c r="F5023" t="s">
        <v>22578</v>
      </c>
      <c r="G5023" t="s">
        <v>22579</v>
      </c>
      <c r="H5023" t="s">
        <v>6870</v>
      </c>
      <c r="I5023" t="s">
        <v>6986</v>
      </c>
      <c r="J5023">
        <v>2</v>
      </c>
      <c r="K5023">
        <v>0</v>
      </c>
      <c r="L5023" t="s">
        <v>6890</v>
      </c>
      <c r="M5023" t="s">
        <v>6891</v>
      </c>
      <c r="N5023" t="s">
        <v>6874</v>
      </c>
      <c r="O5023" t="s">
        <v>6874</v>
      </c>
      <c r="P5023" t="s">
        <v>6874</v>
      </c>
      <c r="Q5023" t="s">
        <v>6874</v>
      </c>
      <c r="R5023" t="s">
        <v>6874</v>
      </c>
      <c r="S5023">
        <v>4.8067159999999998</v>
      </c>
      <c r="T5023">
        <v>-75.683279999999996</v>
      </c>
      <c r="U5023" t="s">
        <v>12950</v>
      </c>
    </row>
    <row r="5024" spans="1:21" x14ac:dyDescent="0.3">
      <c r="A5024" t="s">
        <v>22580</v>
      </c>
      <c r="B5024" t="s">
        <v>370</v>
      </c>
      <c r="C5024" t="s">
        <v>11178</v>
      </c>
      <c r="D5024" t="s">
        <v>7124</v>
      </c>
      <c r="E5024" t="s">
        <v>6866</v>
      </c>
      <c r="F5024" t="s">
        <v>22581</v>
      </c>
      <c r="G5024" t="s">
        <v>22582</v>
      </c>
      <c r="H5024" t="s">
        <v>6870</v>
      </c>
      <c r="I5024" t="s">
        <v>6886</v>
      </c>
      <c r="J5024">
        <v>3</v>
      </c>
      <c r="K5024">
        <v>0</v>
      </c>
      <c r="L5024" t="s">
        <v>6890</v>
      </c>
      <c r="M5024" t="s">
        <v>6891</v>
      </c>
      <c r="N5024" t="s">
        <v>6874</v>
      </c>
      <c r="O5024" t="s">
        <v>6874</v>
      </c>
      <c r="P5024" t="s">
        <v>6874</v>
      </c>
      <c r="Q5024" t="s">
        <v>6874</v>
      </c>
      <c r="R5024" t="s">
        <v>6874</v>
      </c>
      <c r="S5024">
        <v>4.8152590000000002</v>
      </c>
      <c r="T5024">
        <v>-75.698256000000001</v>
      </c>
      <c r="U5024" t="s">
        <v>22583</v>
      </c>
    </row>
    <row r="5025" spans="1:21" x14ac:dyDescent="0.3">
      <c r="A5025" t="s">
        <v>22584</v>
      </c>
      <c r="B5025" t="s">
        <v>370</v>
      </c>
      <c r="C5025" t="s">
        <v>11178</v>
      </c>
      <c r="D5025" t="s">
        <v>7124</v>
      </c>
      <c r="E5025" t="s">
        <v>6866</v>
      </c>
      <c r="F5025" t="s">
        <v>22585</v>
      </c>
      <c r="G5025" t="s">
        <v>22585</v>
      </c>
      <c r="H5025" t="s">
        <v>6934</v>
      </c>
      <c r="I5025" t="s">
        <v>6886</v>
      </c>
      <c r="J5025">
        <v>2</v>
      </c>
      <c r="K5025">
        <v>0</v>
      </c>
      <c r="L5025" t="s">
        <v>6890</v>
      </c>
      <c r="M5025" t="s">
        <v>6882</v>
      </c>
      <c r="N5025" t="s">
        <v>6874</v>
      </c>
      <c r="O5025" t="s">
        <v>6874</v>
      </c>
      <c r="P5025" t="s">
        <v>6874</v>
      </c>
      <c r="Q5025" t="s">
        <v>6874</v>
      </c>
      <c r="R5025" t="s">
        <v>6874</v>
      </c>
      <c r="S5025">
        <v>4.8151910000000004</v>
      </c>
      <c r="T5025">
        <v>-75.699393999999998</v>
      </c>
      <c r="U5025" t="s">
        <v>22586</v>
      </c>
    </row>
    <row r="5026" spans="1:21" x14ac:dyDescent="0.3">
      <c r="A5026" t="s">
        <v>22587</v>
      </c>
      <c r="B5026" t="s">
        <v>370</v>
      </c>
      <c r="C5026" t="s">
        <v>11178</v>
      </c>
      <c r="D5026" t="s">
        <v>7124</v>
      </c>
      <c r="E5026" t="s">
        <v>8033</v>
      </c>
      <c r="F5026" t="s">
        <v>8035</v>
      </c>
      <c r="G5026" t="s">
        <v>22588</v>
      </c>
      <c r="H5026" t="s">
        <v>6870</v>
      </c>
      <c r="I5026" t="s">
        <v>7029</v>
      </c>
      <c r="J5026">
        <v>2</v>
      </c>
      <c r="K5026">
        <v>0</v>
      </c>
      <c r="L5026" t="s">
        <v>6890</v>
      </c>
      <c r="M5026" t="s">
        <v>6891</v>
      </c>
      <c r="N5026" t="s">
        <v>6874</v>
      </c>
      <c r="O5026" t="s">
        <v>6874</v>
      </c>
      <c r="P5026" t="s">
        <v>6874</v>
      </c>
      <c r="Q5026" t="s">
        <v>6874</v>
      </c>
      <c r="R5026" t="s">
        <v>6874</v>
      </c>
      <c r="S5026">
        <v>4.796932</v>
      </c>
      <c r="T5026">
        <v>-75.849168000000006</v>
      </c>
      <c r="U5026" t="s">
        <v>22589</v>
      </c>
    </row>
    <row r="5027" spans="1:21" x14ac:dyDescent="0.3">
      <c r="A5027" t="s">
        <v>22590</v>
      </c>
      <c r="B5027" t="s">
        <v>370</v>
      </c>
      <c r="C5027" t="s">
        <v>19184</v>
      </c>
      <c r="D5027" t="s">
        <v>7124</v>
      </c>
      <c r="E5027" t="s">
        <v>21346</v>
      </c>
      <c r="F5027" t="s">
        <v>22591</v>
      </c>
      <c r="G5027" t="s">
        <v>22591</v>
      </c>
      <c r="H5027" t="s">
        <v>6870</v>
      </c>
      <c r="I5027" t="s">
        <v>6871</v>
      </c>
      <c r="J5027">
        <v>1</v>
      </c>
      <c r="K5027">
        <v>0</v>
      </c>
      <c r="L5027" t="s">
        <v>6890</v>
      </c>
      <c r="M5027" t="s">
        <v>6891</v>
      </c>
      <c r="N5027" t="s">
        <v>6874</v>
      </c>
      <c r="O5027" t="s">
        <v>6874</v>
      </c>
      <c r="P5027" t="s">
        <v>6874</v>
      </c>
      <c r="Q5027" t="s">
        <v>6874</v>
      </c>
      <c r="R5027" t="s">
        <v>6874</v>
      </c>
      <c r="S5027">
        <v>4.7981509999999998</v>
      </c>
      <c r="T5027">
        <v>-75.723042000000007</v>
      </c>
      <c r="U5027" t="s">
        <v>22592</v>
      </c>
    </row>
    <row r="5028" spans="1:21" x14ac:dyDescent="0.3">
      <c r="A5028" t="s">
        <v>22593</v>
      </c>
      <c r="B5028" t="s">
        <v>370</v>
      </c>
      <c r="C5028" t="s">
        <v>19184</v>
      </c>
      <c r="D5028" t="s">
        <v>7124</v>
      </c>
      <c r="E5028" t="s">
        <v>12403</v>
      </c>
      <c r="F5028" t="s">
        <v>22594</v>
      </c>
      <c r="G5028" t="s">
        <v>22594</v>
      </c>
      <c r="H5028" t="s">
        <v>6870</v>
      </c>
      <c r="I5028" t="s">
        <v>6871</v>
      </c>
      <c r="J5028">
        <v>1</v>
      </c>
      <c r="K5028">
        <v>1</v>
      </c>
      <c r="L5028" t="s">
        <v>6872</v>
      </c>
      <c r="M5028" t="s">
        <v>6894</v>
      </c>
      <c r="N5028" t="s">
        <v>6874</v>
      </c>
      <c r="O5028" t="s">
        <v>6875</v>
      </c>
      <c r="P5028" t="s">
        <v>6875</v>
      </c>
      <c r="Q5028" t="s">
        <v>6875</v>
      </c>
      <c r="R5028" t="s">
        <v>6875</v>
      </c>
      <c r="S5028">
        <v>4.798292</v>
      </c>
      <c r="T5028">
        <v>-75.720444000000001</v>
      </c>
      <c r="U5028" t="s">
        <v>22595</v>
      </c>
    </row>
    <row r="5029" spans="1:21" x14ac:dyDescent="0.3">
      <c r="A5029" t="s">
        <v>22596</v>
      </c>
      <c r="B5029" t="s">
        <v>370</v>
      </c>
      <c r="C5029" t="s">
        <v>19184</v>
      </c>
      <c r="D5029" t="s">
        <v>7124</v>
      </c>
      <c r="E5029" t="s">
        <v>22597</v>
      </c>
      <c r="F5029" t="s">
        <v>22598</v>
      </c>
      <c r="G5029" t="s">
        <v>22598</v>
      </c>
      <c r="H5029" t="s">
        <v>6870</v>
      </c>
      <c r="I5029" t="s">
        <v>6871</v>
      </c>
      <c r="J5029">
        <v>2</v>
      </c>
      <c r="K5029">
        <v>0</v>
      </c>
      <c r="L5029" t="s">
        <v>6890</v>
      </c>
      <c r="M5029" t="s">
        <v>6873</v>
      </c>
      <c r="N5029" t="s">
        <v>6874</v>
      </c>
      <c r="O5029" t="s">
        <v>6874</v>
      </c>
      <c r="P5029" t="s">
        <v>6874</v>
      </c>
      <c r="Q5029" t="s">
        <v>6874</v>
      </c>
      <c r="R5029" t="s">
        <v>6874</v>
      </c>
      <c r="S5029">
        <v>4.7984309999999999</v>
      </c>
      <c r="T5029">
        <v>-75.722956999999994</v>
      </c>
      <c r="U5029" t="s">
        <v>22576</v>
      </c>
    </row>
    <row r="5030" spans="1:21" x14ac:dyDescent="0.3">
      <c r="A5030" t="s">
        <v>22599</v>
      </c>
      <c r="B5030" t="s">
        <v>370</v>
      </c>
      <c r="C5030" t="s">
        <v>19184</v>
      </c>
      <c r="D5030" t="s">
        <v>7124</v>
      </c>
      <c r="E5030" t="s">
        <v>22597</v>
      </c>
      <c r="F5030" t="s">
        <v>22600</v>
      </c>
      <c r="G5030" t="s">
        <v>22600</v>
      </c>
      <c r="H5030" t="s">
        <v>6870</v>
      </c>
      <c r="I5030" t="s">
        <v>6871</v>
      </c>
      <c r="J5030">
        <v>0</v>
      </c>
      <c r="K5030">
        <v>0</v>
      </c>
      <c r="L5030" t="s">
        <v>6881</v>
      </c>
      <c r="M5030" t="s">
        <v>6873</v>
      </c>
      <c r="N5030" t="s">
        <v>6874</v>
      </c>
      <c r="O5030" t="s">
        <v>6874</v>
      </c>
      <c r="P5030" t="s">
        <v>6876</v>
      </c>
      <c r="Q5030" t="s">
        <v>6876</v>
      </c>
      <c r="R5030" t="s">
        <v>6874</v>
      </c>
      <c r="S5030">
        <v>4.7921860000000001</v>
      </c>
      <c r="T5030">
        <v>-75.668244000000001</v>
      </c>
      <c r="U5030" t="s">
        <v>22601</v>
      </c>
    </row>
    <row r="5031" spans="1:21" x14ac:dyDescent="0.3">
      <c r="A5031" t="s">
        <v>22602</v>
      </c>
      <c r="B5031" t="s">
        <v>370</v>
      </c>
      <c r="C5031" t="s">
        <v>19184</v>
      </c>
      <c r="D5031" t="s">
        <v>7124</v>
      </c>
      <c r="E5031" t="s">
        <v>21346</v>
      </c>
      <c r="F5031" t="s">
        <v>22603</v>
      </c>
      <c r="G5031" t="s">
        <v>22603</v>
      </c>
      <c r="H5031" t="s">
        <v>6870</v>
      </c>
      <c r="I5031" t="s">
        <v>6871</v>
      </c>
      <c r="J5031">
        <v>2</v>
      </c>
      <c r="K5031">
        <v>0</v>
      </c>
      <c r="L5031" t="s">
        <v>6890</v>
      </c>
      <c r="M5031" t="s">
        <v>6891</v>
      </c>
      <c r="N5031" t="s">
        <v>6874</v>
      </c>
      <c r="O5031" t="s">
        <v>6874</v>
      </c>
      <c r="P5031" t="s">
        <v>6876</v>
      </c>
      <c r="Q5031" t="s">
        <v>6876</v>
      </c>
      <c r="R5031" t="s">
        <v>6876</v>
      </c>
      <c r="S5031">
        <v>4.8012280000000001</v>
      </c>
      <c r="T5031">
        <v>-75.723387000000002</v>
      </c>
      <c r="U5031" t="s">
        <v>370</v>
      </c>
    </row>
    <row r="5032" spans="1:21" x14ac:dyDescent="0.3">
      <c r="A5032" t="s">
        <v>22604</v>
      </c>
      <c r="B5032" t="s">
        <v>370</v>
      </c>
      <c r="C5032" t="s">
        <v>19184</v>
      </c>
      <c r="D5032" t="s">
        <v>7124</v>
      </c>
      <c r="E5032" t="s">
        <v>21346</v>
      </c>
      <c r="F5032" t="s">
        <v>22605</v>
      </c>
      <c r="G5032" t="s">
        <v>22605</v>
      </c>
      <c r="H5032" t="s">
        <v>6870</v>
      </c>
      <c r="I5032" t="s">
        <v>6871</v>
      </c>
      <c r="J5032">
        <v>2</v>
      </c>
      <c r="K5032">
        <v>0</v>
      </c>
      <c r="L5032" t="s">
        <v>6881</v>
      </c>
      <c r="M5032" t="s">
        <v>6873</v>
      </c>
      <c r="N5032" t="s">
        <v>6874</v>
      </c>
      <c r="O5032" t="s">
        <v>6874</v>
      </c>
      <c r="P5032" t="s">
        <v>6875</v>
      </c>
      <c r="Q5032" t="s">
        <v>6874</v>
      </c>
      <c r="R5032" t="s">
        <v>6874</v>
      </c>
      <c r="S5032">
        <v>4.7958170000000004</v>
      </c>
      <c r="T5032">
        <v>-75.729465000000005</v>
      </c>
      <c r="U5032" t="s">
        <v>22606</v>
      </c>
    </row>
    <row r="5033" spans="1:21" x14ac:dyDescent="0.3">
      <c r="A5033" t="s">
        <v>22607</v>
      </c>
      <c r="B5033" t="s">
        <v>370</v>
      </c>
      <c r="C5033" t="s">
        <v>19184</v>
      </c>
      <c r="D5033" t="s">
        <v>7124</v>
      </c>
      <c r="E5033" t="s">
        <v>21346</v>
      </c>
      <c r="F5033" t="s">
        <v>22608</v>
      </c>
      <c r="G5033" t="s">
        <v>22608</v>
      </c>
      <c r="H5033" t="s">
        <v>6870</v>
      </c>
      <c r="I5033" t="s">
        <v>6871</v>
      </c>
      <c r="J5033">
        <v>3</v>
      </c>
      <c r="K5033">
        <v>0</v>
      </c>
      <c r="L5033" t="s">
        <v>6881</v>
      </c>
      <c r="M5033" t="s">
        <v>6873</v>
      </c>
      <c r="N5033" t="s">
        <v>6874</v>
      </c>
      <c r="O5033" t="s">
        <v>6874</v>
      </c>
      <c r="P5033" t="s">
        <v>6874</v>
      </c>
      <c r="Q5033" t="s">
        <v>6874</v>
      </c>
      <c r="R5033" t="s">
        <v>6874</v>
      </c>
      <c r="S5033">
        <v>4.7992840000000001</v>
      </c>
      <c r="T5033">
        <v>-75.724879999999999</v>
      </c>
      <c r="U5033" t="s">
        <v>22609</v>
      </c>
    </row>
    <row r="5034" spans="1:21" x14ac:dyDescent="0.3">
      <c r="A5034" t="s">
        <v>22610</v>
      </c>
      <c r="B5034" t="s">
        <v>370</v>
      </c>
      <c r="C5034" t="s">
        <v>19184</v>
      </c>
      <c r="D5034" t="s">
        <v>7124</v>
      </c>
      <c r="E5034" t="s">
        <v>22597</v>
      </c>
      <c r="F5034" t="s">
        <v>22611</v>
      </c>
      <c r="G5034" t="s">
        <v>22611</v>
      </c>
      <c r="H5034" t="s">
        <v>6870</v>
      </c>
      <c r="I5034" t="s">
        <v>6871</v>
      </c>
      <c r="J5034">
        <v>2</v>
      </c>
      <c r="K5034">
        <v>0</v>
      </c>
      <c r="L5034" t="s">
        <v>6881</v>
      </c>
      <c r="M5034" t="s">
        <v>6873</v>
      </c>
      <c r="N5034" t="s">
        <v>6874</v>
      </c>
      <c r="O5034" t="s">
        <v>6875</v>
      </c>
      <c r="P5034" t="s">
        <v>6874</v>
      </c>
      <c r="Q5034" t="s">
        <v>6874</v>
      </c>
      <c r="R5034" t="s">
        <v>6874</v>
      </c>
      <c r="S5034">
        <v>4.7920980000000002</v>
      </c>
      <c r="T5034">
        <v>-75.668265000000005</v>
      </c>
      <c r="U5034" t="s">
        <v>22612</v>
      </c>
    </row>
    <row r="5035" spans="1:21" x14ac:dyDescent="0.3">
      <c r="A5035" t="s">
        <v>22613</v>
      </c>
      <c r="B5035" t="s">
        <v>370</v>
      </c>
      <c r="C5035" t="s">
        <v>19184</v>
      </c>
      <c r="D5035" t="s">
        <v>7124</v>
      </c>
      <c r="E5035" t="s">
        <v>22597</v>
      </c>
      <c r="F5035" t="s">
        <v>22614</v>
      </c>
      <c r="G5035" t="s">
        <v>22614</v>
      </c>
      <c r="H5035" t="s">
        <v>6870</v>
      </c>
      <c r="I5035" t="s">
        <v>6871</v>
      </c>
      <c r="J5035">
        <v>2</v>
      </c>
      <c r="K5035">
        <v>0</v>
      </c>
      <c r="L5035" t="s">
        <v>6881</v>
      </c>
      <c r="M5035" t="s">
        <v>6873</v>
      </c>
      <c r="N5035" t="s">
        <v>6874</v>
      </c>
      <c r="O5035" t="s">
        <v>6874</v>
      </c>
      <c r="P5035" t="s">
        <v>6874</v>
      </c>
      <c r="Q5035" t="s">
        <v>6874</v>
      </c>
      <c r="R5035" t="s">
        <v>6874</v>
      </c>
      <c r="S5035">
        <v>4.7919879999999999</v>
      </c>
      <c r="T5035">
        <v>-75.668385000000001</v>
      </c>
      <c r="U5035" t="s">
        <v>22615</v>
      </c>
    </row>
    <row r="5036" spans="1:21" x14ac:dyDescent="0.3">
      <c r="A5036" t="s">
        <v>22616</v>
      </c>
      <c r="B5036" t="s">
        <v>370</v>
      </c>
      <c r="C5036" t="s">
        <v>19184</v>
      </c>
      <c r="D5036" t="s">
        <v>7124</v>
      </c>
      <c r="E5036" t="s">
        <v>22617</v>
      </c>
      <c r="F5036" t="s">
        <v>22618</v>
      </c>
      <c r="G5036" t="s">
        <v>22618</v>
      </c>
      <c r="H5036" t="s">
        <v>6870</v>
      </c>
      <c r="I5036" t="s">
        <v>6871</v>
      </c>
      <c r="J5036">
        <v>0</v>
      </c>
      <c r="K5036">
        <v>0</v>
      </c>
      <c r="L5036" t="s">
        <v>6890</v>
      </c>
      <c r="M5036" t="s">
        <v>6873</v>
      </c>
      <c r="N5036" t="s">
        <v>6874</v>
      </c>
      <c r="O5036" t="s">
        <v>6874</v>
      </c>
      <c r="P5036" t="s">
        <v>6875</v>
      </c>
      <c r="Q5036" t="s">
        <v>6874</v>
      </c>
      <c r="R5036" t="s">
        <v>6875</v>
      </c>
      <c r="S5036">
        <v>4.7997269999999999</v>
      </c>
      <c r="T5036">
        <v>-75.715249</v>
      </c>
      <c r="U5036" t="s">
        <v>22619</v>
      </c>
    </row>
    <row r="5037" spans="1:21" x14ac:dyDescent="0.3">
      <c r="A5037" t="s">
        <v>22620</v>
      </c>
      <c r="B5037" t="s">
        <v>370</v>
      </c>
      <c r="C5037" t="s">
        <v>19184</v>
      </c>
      <c r="D5037" t="s">
        <v>7124</v>
      </c>
      <c r="E5037" t="s">
        <v>9892</v>
      </c>
      <c r="F5037" t="s">
        <v>11206</v>
      </c>
      <c r="G5037" t="s">
        <v>11206</v>
      </c>
      <c r="H5037" t="s">
        <v>6870</v>
      </c>
      <c r="I5037" t="s">
        <v>6871</v>
      </c>
      <c r="J5037">
        <v>2</v>
      </c>
      <c r="K5037">
        <v>0</v>
      </c>
      <c r="L5037" t="s">
        <v>6881</v>
      </c>
      <c r="M5037" t="s">
        <v>6873</v>
      </c>
      <c r="N5037" t="s">
        <v>6874</v>
      </c>
      <c r="O5037" t="s">
        <v>6874</v>
      </c>
      <c r="P5037" t="s">
        <v>6874</v>
      </c>
      <c r="Q5037" t="s">
        <v>6874</v>
      </c>
      <c r="R5037" t="s">
        <v>6874</v>
      </c>
      <c r="S5037">
        <v>4.8014590000000004</v>
      </c>
      <c r="T5037">
        <v>-75.717432000000002</v>
      </c>
      <c r="U5037" t="s">
        <v>22621</v>
      </c>
    </row>
    <row r="5038" spans="1:21" x14ac:dyDescent="0.3">
      <c r="A5038" t="s">
        <v>22622</v>
      </c>
      <c r="B5038" t="s">
        <v>370</v>
      </c>
      <c r="C5038" t="s">
        <v>19184</v>
      </c>
      <c r="D5038" t="s">
        <v>7124</v>
      </c>
      <c r="E5038" t="s">
        <v>14339</v>
      </c>
      <c r="F5038" t="s">
        <v>22623</v>
      </c>
      <c r="G5038" t="s">
        <v>22624</v>
      </c>
      <c r="H5038" t="s">
        <v>6870</v>
      </c>
      <c r="I5038" t="s">
        <v>6871</v>
      </c>
      <c r="J5038">
        <v>1</v>
      </c>
      <c r="K5038">
        <v>0</v>
      </c>
      <c r="L5038" t="s">
        <v>6890</v>
      </c>
      <c r="M5038" t="s">
        <v>6891</v>
      </c>
      <c r="N5038" t="s">
        <v>6874</v>
      </c>
      <c r="O5038" t="s">
        <v>6874</v>
      </c>
      <c r="P5038" t="s">
        <v>6874</v>
      </c>
      <c r="Q5038" t="s">
        <v>6874</v>
      </c>
      <c r="R5038" t="s">
        <v>6874</v>
      </c>
      <c r="S5038">
        <v>4.7794939999999997</v>
      </c>
      <c r="T5038">
        <v>-75.760159000000002</v>
      </c>
      <c r="U5038" t="s">
        <v>22625</v>
      </c>
    </row>
    <row r="5039" spans="1:21" x14ac:dyDescent="0.3">
      <c r="A5039" t="s">
        <v>22626</v>
      </c>
      <c r="B5039" t="s">
        <v>370</v>
      </c>
      <c r="C5039" t="s">
        <v>19184</v>
      </c>
      <c r="D5039" t="s">
        <v>7124</v>
      </c>
      <c r="E5039" t="s">
        <v>14339</v>
      </c>
      <c r="F5039" t="s">
        <v>22623</v>
      </c>
      <c r="G5039" t="s">
        <v>22627</v>
      </c>
      <c r="H5039" t="s">
        <v>6934</v>
      </c>
      <c r="I5039" t="s">
        <v>6871</v>
      </c>
      <c r="J5039">
        <v>0</v>
      </c>
      <c r="K5039">
        <v>0</v>
      </c>
      <c r="L5039" t="s">
        <v>6890</v>
      </c>
      <c r="M5039" t="s">
        <v>6873</v>
      </c>
      <c r="N5039" t="s">
        <v>6874</v>
      </c>
      <c r="O5039" t="s">
        <v>6874</v>
      </c>
      <c r="P5039" t="s">
        <v>6874</v>
      </c>
      <c r="Q5039" t="s">
        <v>6876</v>
      </c>
      <c r="R5039" t="s">
        <v>6876</v>
      </c>
      <c r="S5039">
        <v>4.7794939999999997</v>
      </c>
      <c r="T5039">
        <v>-75.760159000000002</v>
      </c>
      <c r="U5039" t="s">
        <v>22628</v>
      </c>
    </row>
    <row r="5040" spans="1:21" x14ac:dyDescent="0.3">
      <c r="A5040" t="s">
        <v>22629</v>
      </c>
      <c r="B5040" t="s">
        <v>370</v>
      </c>
      <c r="C5040" t="s">
        <v>11181</v>
      </c>
      <c r="D5040" t="s">
        <v>7124</v>
      </c>
      <c r="E5040" t="s">
        <v>14339</v>
      </c>
      <c r="F5040" t="s">
        <v>22623</v>
      </c>
      <c r="G5040" t="s">
        <v>22630</v>
      </c>
      <c r="H5040" t="s">
        <v>6870</v>
      </c>
      <c r="I5040" t="s">
        <v>6871</v>
      </c>
      <c r="J5040">
        <v>1</v>
      </c>
      <c r="K5040">
        <v>0</v>
      </c>
      <c r="L5040" t="s">
        <v>6890</v>
      </c>
      <c r="M5040" t="s">
        <v>6891</v>
      </c>
      <c r="N5040" t="s">
        <v>6874</v>
      </c>
      <c r="O5040" t="s">
        <v>6876</v>
      </c>
      <c r="P5040" t="s">
        <v>6874</v>
      </c>
      <c r="Q5040" t="s">
        <v>6876</v>
      </c>
      <c r="R5040" t="s">
        <v>6874</v>
      </c>
      <c r="S5040">
        <v>4.7794939999999997</v>
      </c>
      <c r="T5040">
        <v>-75.760159000000002</v>
      </c>
      <c r="U5040" t="s">
        <v>22631</v>
      </c>
    </row>
    <row r="5041" spans="1:21" x14ac:dyDescent="0.3">
      <c r="A5041" t="s">
        <v>22632</v>
      </c>
      <c r="B5041" t="s">
        <v>370</v>
      </c>
      <c r="C5041" t="s">
        <v>19184</v>
      </c>
      <c r="D5041" t="s">
        <v>7124</v>
      </c>
      <c r="E5041" t="s">
        <v>14339</v>
      </c>
      <c r="F5041" t="s">
        <v>22623</v>
      </c>
      <c r="G5041" t="s">
        <v>22633</v>
      </c>
      <c r="H5041" t="s">
        <v>6870</v>
      </c>
      <c r="I5041" t="s">
        <v>6871</v>
      </c>
      <c r="J5041">
        <v>1</v>
      </c>
      <c r="K5041">
        <v>1</v>
      </c>
      <c r="L5041" t="s">
        <v>6890</v>
      </c>
      <c r="M5041" t="s">
        <v>6882</v>
      </c>
      <c r="N5041" t="s">
        <v>6874</v>
      </c>
      <c r="O5041" t="s">
        <v>6874</v>
      </c>
      <c r="P5041" t="s">
        <v>6874</v>
      </c>
      <c r="Q5041" t="s">
        <v>6874</v>
      </c>
      <c r="R5041" t="s">
        <v>6874</v>
      </c>
      <c r="S5041">
        <v>4.7794939999999997</v>
      </c>
      <c r="T5041">
        <v>-75.760159000000002</v>
      </c>
      <c r="U5041" t="s">
        <v>22634</v>
      </c>
    </row>
    <row r="5042" spans="1:21" x14ac:dyDescent="0.3">
      <c r="A5042" t="s">
        <v>22635</v>
      </c>
      <c r="B5042" t="s">
        <v>370</v>
      </c>
      <c r="C5042" t="s">
        <v>19184</v>
      </c>
      <c r="D5042" t="s">
        <v>7124</v>
      </c>
      <c r="E5042" t="s">
        <v>14339</v>
      </c>
      <c r="F5042" t="s">
        <v>22623</v>
      </c>
      <c r="G5042" t="s">
        <v>22636</v>
      </c>
      <c r="H5042" t="s">
        <v>6870</v>
      </c>
      <c r="I5042" t="s">
        <v>6871</v>
      </c>
      <c r="J5042">
        <v>2</v>
      </c>
      <c r="K5042">
        <v>2</v>
      </c>
      <c r="L5042" t="s">
        <v>6890</v>
      </c>
      <c r="M5042" t="s">
        <v>6882</v>
      </c>
      <c r="N5042" t="s">
        <v>6876</v>
      </c>
      <c r="O5042" t="s">
        <v>6875</v>
      </c>
      <c r="P5042" t="s">
        <v>6876</v>
      </c>
      <c r="Q5042" t="s">
        <v>6876</v>
      </c>
      <c r="R5042" t="s">
        <v>6876</v>
      </c>
      <c r="S5042">
        <v>4.7794939999999997</v>
      </c>
      <c r="T5042">
        <v>-75.760159000000002</v>
      </c>
      <c r="U5042" t="s">
        <v>22637</v>
      </c>
    </row>
    <row r="5043" spans="1:21" x14ac:dyDescent="0.3">
      <c r="A5043" t="s">
        <v>22638</v>
      </c>
      <c r="B5043" t="s">
        <v>370</v>
      </c>
      <c r="C5043" t="s">
        <v>19184</v>
      </c>
      <c r="D5043" t="s">
        <v>7124</v>
      </c>
      <c r="E5043" t="s">
        <v>14339</v>
      </c>
      <c r="F5043" t="s">
        <v>22623</v>
      </c>
      <c r="G5043" t="s">
        <v>22639</v>
      </c>
      <c r="H5043" t="s">
        <v>6870</v>
      </c>
      <c r="I5043" t="s">
        <v>6871</v>
      </c>
      <c r="J5043">
        <v>0</v>
      </c>
      <c r="K5043">
        <v>0</v>
      </c>
      <c r="L5043" t="s">
        <v>6881</v>
      </c>
      <c r="M5043" t="s">
        <v>6873</v>
      </c>
      <c r="N5043" t="s">
        <v>6874</v>
      </c>
      <c r="O5043" t="s">
        <v>6874</v>
      </c>
      <c r="P5043" t="s">
        <v>6874</v>
      </c>
      <c r="Q5043" t="s">
        <v>6874</v>
      </c>
      <c r="R5043" t="s">
        <v>6874</v>
      </c>
      <c r="S5043">
        <v>4.7794939999999997</v>
      </c>
      <c r="T5043">
        <v>-75.760159000000002</v>
      </c>
      <c r="U5043" t="s">
        <v>22640</v>
      </c>
    </row>
    <row r="5044" spans="1:21" x14ac:dyDescent="0.3">
      <c r="A5044" t="s">
        <v>22641</v>
      </c>
      <c r="B5044" t="s">
        <v>370</v>
      </c>
      <c r="C5044" t="s">
        <v>11192</v>
      </c>
      <c r="D5044" t="s">
        <v>7124</v>
      </c>
      <c r="E5044" t="s">
        <v>7124</v>
      </c>
      <c r="F5044" t="s">
        <v>22642</v>
      </c>
      <c r="G5044" t="s">
        <v>22292</v>
      </c>
      <c r="H5044" t="s">
        <v>6870</v>
      </c>
      <c r="I5044" t="s">
        <v>6871</v>
      </c>
      <c r="J5044">
        <v>9</v>
      </c>
      <c r="K5044">
        <v>0</v>
      </c>
      <c r="L5044" t="s">
        <v>6890</v>
      </c>
      <c r="M5044" t="s">
        <v>6891</v>
      </c>
      <c r="N5044" t="s">
        <v>6874</v>
      </c>
      <c r="O5044" t="s">
        <v>6874</v>
      </c>
      <c r="P5044" t="s">
        <v>6874</v>
      </c>
      <c r="Q5044" t="s">
        <v>6874</v>
      </c>
      <c r="R5044" t="s">
        <v>6874</v>
      </c>
      <c r="S5044">
        <v>4.7983349999999998</v>
      </c>
      <c r="T5044">
        <v>-75.735877000000002</v>
      </c>
      <c r="U5044" t="s">
        <v>22643</v>
      </c>
    </row>
    <row r="5045" spans="1:21" x14ac:dyDescent="0.3">
      <c r="A5045" t="s">
        <v>22644</v>
      </c>
      <c r="B5045" t="s">
        <v>370</v>
      </c>
      <c r="C5045" t="s">
        <v>11192</v>
      </c>
      <c r="D5045" t="s">
        <v>7124</v>
      </c>
      <c r="E5045" t="s">
        <v>7124</v>
      </c>
      <c r="F5045" t="s">
        <v>22645</v>
      </c>
      <c r="G5045" t="s">
        <v>22292</v>
      </c>
      <c r="H5045" t="s">
        <v>6870</v>
      </c>
      <c r="I5045" t="s">
        <v>6871</v>
      </c>
      <c r="J5045">
        <v>9</v>
      </c>
      <c r="K5045">
        <v>0</v>
      </c>
      <c r="L5045" t="s">
        <v>6890</v>
      </c>
      <c r="M5045" t="s">
        <v>6891</v>
      </c>
      <c r="N5045" t="s">
        <v>6874</v>
      </c>
      <c r="O5045" t="s">
        <v>6874</v>
      </c>
      <c r="P5045" t="s">
        <v>6874</v>
      </c>
      <c r="Q5045" t="s">
        <v>6874</v>
      </c>
      <c r="R5045" t="s">
        <v>6874</v>
      </c>
      <c r="S5045">
        <v>4.7983349999999998</v>
      </c>
      <c r="T5045">
        <v>-75.735877000000002</v>
      </c>
      <c r="U5045" t="s">
        <v>22643</v>
      </c>
    </row>
    <row r="5046" spans="1:21" x14ac:dyDescent="0.3">
      <c r="A5046" t="s">
        <v>22646</v>
      </c>
      <c r="B5046" t="s">
        <v>370</v>
      </c>
      <c r="C5046" t="s">
        <v>11192</v>
      </c>
      <c r="D5046" t="s">
        <v>7124</v>
      </c>
      <c r="E5046" t="s">
        <v>7124</v>
      </c>
      <c r="F5046" t="s">
        <v>22647</v>
      </c>
      <c r="G5046" t="s">
        <v>22292</v>
      </c>
      <c r="H5046" t="s">
        <v>6870</v>
      </c>
      <c r="I5046" t="s">
        <v>6871</v>
      </c>
      <c r="J5046">
        <v>9</v>
      </c>
      <c r="K5046">
        <v>0</v>
      </c>
      <c r="L5046" t="s">
        <v>6890</v>
      </c>
      <c r="M5046" t="s">
        <v>6891</v>
      </c>
      <c r="N5046" t="s">
        <v>6874</v>
      </c>
      <c r="O5046" t="s">
        <v>6874</v>
      </c>
      <c r="P5046" t="s">
        <v>6874</v>
      </c>
      <c r="Q5046" t="s">
        <v>6874</v>
      </c>
      <c r="R5046" t="s">
        <v>6874</v>
      </c>
      <c r="S5046">
        <v>4.7983349999999998</v>
      </c>
      <c r="T5046">
        <v>-75.735877000000002</v>
      </c>
      <c r="U5046" t="s">
        <v>22643</v>
      </c>
    </row>
    <row r="5047" spans="1:21" x14ac:dyDescent="0.3">
      <c r="A5047" t="s">
        <v>22648</v>
      </c>
      <c r="B5047" t="s">
        <v>370</v>
      </c>
      <c r="C5047" t="s">
        <v>19184</v>
      </c>
      <c r="D5047" t="s">
        <v>7124</v>
      </c>
      <c r="E5047" t="s">
        <v>12988</v>
      </c>
      <c r="F5047" t="s">
        <v>22649</v>
      </c>
      <c r="G5047" t="s">
        <v>22649</v>
      </c>
      <c r="H5047" t="s">
        <v>6870</v>
      </c>
      <c r="I5047" t="s">
        <v>6871</v>
      </c>
      <c r="J5047">
        <v>3</v>
      </c>
      <c r="K5047">
        <v>1</v>
      </c>
      <c r="L5047" t="s">
        <v>6881</v>
      </c>
      <c r="M5047" t="s">
        <v>6873</v>
      </c>
      <c r="N5047" t="s">
        <v>6874</v>
      </c>
      <c r="O5047" t="s">
        <v>6874</v>
      </c>
      <c r="P5047" t="s">
        <v>6874</v>
      </c>
      <c r="Q5047" t="s">
        <v>6874</v>
      </c>
      <c r="R5047" t="s">
        <v>6874</v>
      </c>
      <c r="S5047">
        <v>4.8139130000000003</v>
      </c>
      <c r="T5047">
        <v>-75.703541000000001</v>
      </c>
      <c r="U5047" t="s">
        <v>22650</v>
      </c>
    </row>
    <row r="5048" spans="1:21" x14ac:dyDescent="0.3">
      <c r="A5048" t="s">
        <v>22651</v>
      </c>
      <c r="B5048" t="s">
        <v>370</v>
      </c>
      <c r="C5048" t="s">
        <v>19184</v>
      </c>
      <c r="D5048" t="s">
        <v>7124</v>
      </c>
      <c r="E5048" t="s">
        <v>7303</v>
      </c>
      <c r="F5048" t="s">
        <v>22652</v>
      </c>
      <c r="G5048" t="s">
        <v>22653</v>
      </c>
      <c r="H5048" t="s">
        <v>6870</v>
      </c>
      <c r="I5048" t="s">
        <v>6871</v>
      </c>
      <c r="J5048">
        <v>4</v>
      </c>
      <c r="K5048">
        <v>0</v>
      </c>
      <c r="L5048" t="s">
        <v>6881</v>
      </c>
      <c r="M5048" t="s">
        <v>6873</v>
      </c>
      <c r="N5048" t="s">
        <v>6874</v>
      </c>
      <c r="O5048" t="s">
        <v>6875</v>
      </c>
      <c r="P5048" t="s">
        <v>6874</v>
      </c>
      <c r="Q5048" t="s">
        <v>6874</v>
      </c>
      <c r="R5048" t="s">
        <v>6874</v>
      </c>
      <c r="S5048">
        <v>4.8098330000000002</v>
      </c>
      <c r="T5048">
        <v>-75.698860999999994</v>
      </c>
      <c r="U5048" t="s">
        <v>22654</v>
      </c>
    </row>
    <row r="5049" spans="1:21" x14ac:dyDescent="0.3">
      <c r="A5049" t="s">
        <v>22655</v>
      </c>
      <c r="B5049" t="s">
        <v>370</v>
      </c>
      <c r="C5049" t="s">
        <v>19184</v>
      </c>
      <c r="D5049" t="s">
        <v>7124</v>
      </c>
      <c r="E5049" t="s">
        <v>9710</v>
      </c>
      <c r="F5049" t="s">
        <v>22656</v>
      </c>
      <c r="G5049" t="s">
        <v>22656</v>
      </c>
      <c r="H5049" t="s">
        <v>6870</v>
      </c>
      <c r="I5049" t="s">
        <v>6871</v>
      </c>
      <c r="J5049">
        <v>2</v>
      </c>
      <c r="K5049">
        <v>0</v>
      </c>
      <c r="L5049" t="s">
        <v>6890</v>
      </c>
      <c r="M5049" t="s">
        <v>6873</v>
      </c>
      <c r="N5049" t="s">
        <v>6874</v>
      </c>
      <c r="O5049" t="s">
        <v>6874</v>
      </c>
      <c r="P5049" t="s">
        <v>6875</v>
      </c>
      <c r="Q5049" t="s">
        <v>6874</v>
      </c>
      <c r="R5049" t="s">
        <v>6876</v>
      </c>
      <c r="S5049">
        <v>4.7957289999999997</v>
      </c>
      <c r="T5049">
        <v>-75.747159999999994</v>
      </c>
      <c r="U5049" t="s">
        <v>22657</v>
      </c>
    </row>
    <row r="5050" spans="1:21" x14ac:dyDescent="0.3">
      <c r="A5050" t="s">
        <v>22658</v>
      </c>
      <c r="B5050" t="s">
        <v>370</v>
      </c>
      <c r="C5050" t="s">
        <v>11192</v>
      </c>
      <c r="D5050" t="s">
        <v>7124</v>
      </c>
      <c r="E5050" t="s">
        <v>16446</v>
      </c>
      <c r="F5050" t="s">
        <v>22659</v>
      </c>
      <c r="G5050" t="s">
        <v>22660</v>
      </c>
      <c r="H5050" t="s">
        <v>6870</v>
      </c>
      <c r="I5050" t="s">
        <v>7148</v>
      </c>
      <c r="J5050">
        <v>4</v>
      </c>
      <c r="K5050">
        <v>2</v>
      </c>
      <c r="L5050" t="s">
        <v>6881</v>
      </c>
      <c r="M5050" t="s">
        <v>6873</v>
      </c>
      <c r="N5050" t="s">
        <v>6874</v>
      </c>
      <c r="O5050" t="s">
        <v>6874</v>
      </c>
      <c r="P5050" t="s">
        <v>6874</v>
      </c>
      <c r="Q5050" t="s">
        <v>6874</v>
      </c>
      <c r="R5050" t="s">
        <v>6874</v>
      </c>
      <c r="S5050">
        <v>4.8092560000000004</v>
      </c>
      <c r="T5050">
        <v>-75.686976000000001</v>
      </c>
      <c r="U5050" t="s">
        <v>22661</v>
      </c>
    </row>
    <row r="5051" spans="1:21" x14ac:dyDescent="0.3">
      <c r="A5051" t="s">
        <v>22662</v>
      </c>
      <c r="B5051" t="s">
        <v>370</v>
      </c>
      <c r="C5051" t="s">
        <v>11192</v>
      </c>
      <c r="D5051" t="s">
        <v>7124</v>
      </c>
      <c r="E5051" t="s">
        <v>6866</v>
      </c>
      <c r="F5051" t="s">
        <v>22663</v>
      </c>
      <c r="G5051" t="s">
        <v>22664</v>
      </c>
      <c r="H5051" t="s">
        <v>6870</v>
      </c>
      <c r="I5051" t="s">
        <v>6886</v>
      </c>
      <c r="J5051">
        <v>0</v>
      </c>
      <c r="K5051">
        <v>0</v>
      </c>
      <c r="L5051" t="s">
        <v>6881</v>
      </c>
      <c r="M5051" t="s">
        <v>6891</v>
      </c>
      <c r="N5051" t="s">
        <v>6874</v>
      </c>
      <c r="O5051" t="s">
        <v>6874</v>
      </c>
      <c r="P5051" t="s">
        <v>6874</v>
      </c>
      <c r="Q5051" t="s">
        <v>6874</v>
      </c>
      <c r="R5051" t="s">
        <v>6874</v>
      </c>
      <c r="S5051">
        <v>4.8140299999999998</v>
      </c>
      <c r="T5051">
        <v>-75.699976000000007</v>
      </c>
      <c r="U5051" t="s">
        <v>22665</v>
      </c>
    </row>
    <row r="5052" spans="1:21" x14ac:dyDescent="0.3">
      <c r="A5052" t="s">
        <v>22666</v>
      </c>
      <c r="B5052" t="s">
        <v>370</v>
      </c>
      <c r="C5052" t="s">
        <v>11192</v>
      </c>
      <c r="D5052" t="s">
        <v>7124</v>
      </c>
      <c r="E5052" t="s">
        <v>6936</v>
      </c>
      <c r="F5052" t="s">
        <v>22667</v>
      </c>
      <c r="G5052" t="s">
        <v>22667</v>
      </c>
      <c r="H5052" t="s">
        <v>6870</v>
      </c>
      <c r="I5052" t="s">
        <v>6871</v>
      </c>
      <c r="J5052">
        <v>3</v>
      </c>
      <c r="K5052">
        <v>1</v>
      </c>
      <c r="L5052" t="s">
        <v>6872</v>
      </c>
      <c r="M5052" t="s">
        <v>6873</v>
      </c>
      <c r="N5052" t="s">
        <v>6876</v>
      </c>
      <c r="O5052" t="s">
        <v>6875</v>
      </c>
      <c r="P5052" t="s">
        <v>6876</v>
      </c>
      <c r="Q5052" t="s">
        <v>6876</v>
      </c>
      <c r="R5052" t="s">
        <v>6874</v>
      </c>
      <c r="S5052">
        <v>4.8157579999999998</v>
      </c>
      <c r="T5052">
        <v>-75.701238000000004</v>
      </c>
      <c r="U5052" t="s">
        <v>22668</v>
      </c>
    </row>
    <row r="5053" spans="1:21" x14ac:dyDescent="0.3">
      <c r="A5053" t="s">
        <v>22669</v>
      </c>
      <c r="B5053" t="s">
        <v>370</v>
      </c>
      <c r="C5053" t="s">
        <v>370</v>
      </c>
      <c r="D5053" t="s">
        <v>7124</v>
      </c>
      <c r="E5053" t="s">
        <v>7981</v>
      </c>
      <c r="F5053" t="s">
        <v>22670</v>
      </c>
      <c r="G5053" t="s">
        <v>22670</v>
      </c>
      <c r="H5053" t="s">
        <v>6870</v>
      </c>
      <c r="I5053" t="s">
        <v>6871</v>
      </c>
      <c r="J5053">
        <v>0</v>
      </c>
      <c r="K5053">
        <v>0</v>
      </c>
      <c r="L5053" t="s">
        <v>6881</v>
      </c>
      <c r="M5053" t="s">
        <v>6882</v>
      </c>
      <c r="N5053" t="s">
        <v>6874</v>
      </c>
      <c r="O5053" t="s">
        <v>6874</v>
      </c>
      <c r="P5053" t="s">
        <v>6874</v>
      </c>
      <c r="Q5053" t="s">
        <v>6874</v>
      </c>
      <c r="R5053" t="s">
        <v>6874</v>
      </c>
      <c r="S5053">
        <v>4.8109970000000004</v>
      </c>
      <c r="T5053">
        <v>-75.683644999999999</v>
      </c>
      <c r="U5053" t="s">
        <v>22671</v>
      </c>
    </row>
    <row r="5054" spans="1:21" x14ac:dyDescent="0.3">
      <c r="A5054" t="s">
        <v>22672</v>
      </c>
      <c r="B5054" t="s">
        <v>370</v>
      </c>
      <c r="C5054" t="s">
        <v>11185</v>
      </c>
      <c r="D5054" t="s">
        <v>7124</v>
      </c>
      <c r="E5054" t="s">
        <v>7981</v>
      </c>
      <c r="F5054" t="s">
        <v>22673</v>
      </c>
      <c r="G5054" t="s">
        <v>22673</v>
      </c>
      <c r="H5054" t="s">
        <v>6870</v>
      </c>
      <c r="I5054" t="s">
        <v>6871</v>
      </c>
      <c r="J5054">
        <v>2</v>
      </c>
      <c r="K5054">
        <v>0</v>
      </c>
      <c r="L5054" t="s">
        <v>6872</v>
      </c>
      <c r="M5054" t="s">
        <v>6894</v>
      </c>
      <c r="N5054" t="s">
        <v>6874</v>
      </c>
      <c r="O5054" t="s">
        <v>6875</v>
      </c>
      <c r="P5054" t="s">
        <v>6875</v>
      </c>
      <c r="Q5054" t="s">
        <v>6874</v>
      </c>
      <c r="R5054" t="s">
        <v>6874</v>
      </c>
      <c r="S5054">
        <v>4.8109970000000004</v>
      </c>
      <c r="T5054">
        <v>-75.683644999999999</v>
      </c>
      <c r="U5054" t="s">
        <v>22674</v>
      </c>
    </row>
    <row r="5055" spans="1:21" x14ac:dyDescent="0.3">
      <c r="A5055" t="s">
        <v>22675</v>
      </c>
      <c r="B5055" t="s">
        <v>370</v>
      </c>
      <c r="C5055" t="s">
        <v>11181</v>
      </c>
      <c r="D5055" t="s">
        <v>7124</v>
      </c>
      <c r="E5055" t="s">
        <v>7981</v>
      </c>
      <c r="F5055" t="s">
        <v>22676</v>
      </c>
      <c r="G5055" t="s">
        <v>22676</v>
      </c>
      <c r="H5055" t="s">
        <v>6870</v>
      </c>
      <c r="I5055" t="s">
        <v>6886</v>
      </c>
      <c r="J5055">
        <v>1</v>
      </c>
      <c r="K5055">
        <v>0</v>
      </c>
      <c r="L5055" t="s">
        <v>6881</v>
      </c>
      <c r="M5055" t="s">
        <v>6894</v>
      </c>
      <c r="N5055" t="s">
        <v>6876</v>
      </c>
      <c r="O5055" t="s">
        <v>6875</v>
      </c>
      <c r="P5055" t="s">
        <v>6874</v>
      </c>
      <c r="Q5055" t="s">
        <v>6875</v>
      </c>
      <c r="R5055" t="s">
        <v>6874</v>
      </c>
      <c r="S5055">
        <v>4.8109970000000004</v>
      </c>
      <c r="T5055">
        <v>-75.683644999999999</v>
      </c>
      <c r="U5055" t="s">
        <v>22677</v>
      </c>
    </row>
    <row r="5056" spans="1:21" x14ac:dyDescent="0.3">
      <c r="A5056" t="s">
        <v>22678</v>
      </c>
      <c r="B5056" t="s">
        <v>370</v>
      </c>
      <c r="C5056" t="s">
        <v>11185</v>
      </c>
      <c r="D5056" t="s">
        <v>7124</v>
      </c>
      <c r="E5056" t="s">
        <v>22679</v>
      </c>
      <c r="F5056" t="s">
        <v>22680</v>
      </c>
      <c r="G5056" t="s">
        <v>22680</v>
      </c>
      <c r="H5056" t="s">
        <v>6870</v>
      </c>
      <c r="I5056" t="s">
        <v>6871</v>
      </c>
      <c r="J5056">
        <v>0</v>
      </c>
      <c r="K5056">
        <v>0</v>
      </c>
      <c r="L5056" t="s">
        <v>6890</v>
      </c>
      <c r="M5056" t="s">
        <v>6891</v>
      </c>
      <c r="N5056" t="s">
        <v>6876</v>
      </c>
      <c r="O5056" t="s">
        <v>6876</v>
      </c>
      <c r="P5056" t="s">
        <v>6874</v>
      </c>
      <c r="Q5056" t="s">
        <v>6874</v>
      </c>
      <c r="R5056" t="s">
        <v>6875</v>
      </c>
      <c r="S5056">
        <v>4.7881410000000004</v>
      </c>
      <c r="T5056">
        <v>-75.729326999999998</v>
      </c>
      <c r="U5056" t="s">
        <v>22681</v>
      </c>
    </row>
    <row r="5057" spans="1:21" x14ac:dyDescent="0.3">
      <c r="A5057" t="s">
        <v>22682</v>
      </c>
      <c r="B5057" t="s">
        <v>370</v>
      </c>
      <c r="C5057" t="s">
        <v>370</v>
      </c>
      <c r="D5057" t="s">
        <v>7124</v>
      </c>
      <c r="E5057" t="s">
        <v>7981</v>
      </c>
      <c r="F5057" t="s">
        <v>22683</v>
      </c>
      <c r="G5057" t="s">
        <v>22683</v>
      </c>
      <c r="H5057" t="s">
        <v>6870</v>
      </c>
      <c r="I5057" t="s">
        <v>6880</v>
      </c>
      <c r="J5057">
        <v>5</v>
      </c>
      <c r="K5057">
        <v>0</v>
      </c>
      <c r="L5057" t="s">
        <v>6872</v>
      </c>
      <c r="M5057" t="s">
        <v>6894</v>
      </c>
      <c r="N5057" t="s">
        <v>6874</v>
      </c>
      <c r="O5057" t="s">
        <v>6875</v>
      </c>
      <c r="P5057" t="s">
        <v>6874</v>
      </c>
      <c r="Q5057" t="s">
        <v>6874</v>
      </c>
      <c r="R5057" t="s">
        <v>6874</v>
      </c>
      <c r="S5057">
        <v>4.8109970000000004</v>
      </c>
      <c r="T5057">
        <v>-75.683644999999999</v>
      </c>
      <c r="U5057" t="s">
        <v>22684</v>
      </c>
    </row>
    <row r="5058" spans="1:21" x14ac:dyDescent="0.3">
      <c r="A5058" t="s">
        <v>22685</v>
      </c>
      <c r="B5058" t="s">
        <v>370</v>
      </c>
      <c r="C5058" t="s">
        <v>11181</v>
      </c>
      <c r="D5058" t="s">
        <v>7124</v>
      </c>
      <c r="E5058" t="s">
        <v>7981</v>
      </c>
      <c r="F5058" t="s">
        <v>22686</v>
      </c>
      <c r="G5058" t="s">
        <v>22686</v>
      </c>
      <c r="H5058" t="s">
        <v>6870</v>
      </c>
      <c r="I5058" t="s">
        <v>6876</v>
      </c>
      <c r="J5058">
        <v>0</v>
      </c>
      <c r="K5058">
        <v>0</v>
      </c>
      <c r="L5058" t="s">
        <v>6872</v>
      </c>
      <c r="M5058" t="s">
        <v>6894</v>
      </c>
      <c r="N5058" t="s">
        <v>6875</v>
      </c>
      <c r="O5058" t="s">
        <v>6875</v>
      </c>
      <c r="P5058" t="s">
        <v>6874</v>
      </c>
      <c r="Q5058" t="s">
        <v>6874</v>
      </c>
      <c r="R5058" t="s">
        <v>6876</v>
      </c>
      <c r="S5058">
        <v>4.8121609999999997</v>
      </c>
      <c r="T5058">
        <v>-75.684788999999995</v>
      </c>
      <c r="U5058" t="s">
        <v>22687</v>
      </c>
    </row>
    <row r="5059" spans="1:21" x14ac:dyDescent="0.3">
      <c r="A5059" t="s">
        <v>22688</v>
      </c>
      <c r="B5059" t="s">
        <v>370</v>
      </c>
      <c r="C5059" t="s">
        <v>11181</v>
      </c>
      <c r="D5059" t="s">
        <v>7124</v>
      </c>
      <c r="E5059" t="s">
        <v>7981</v>
      </c>
      <c r="F5059" t="s">
        <v>22689</v>
      </c>
      <c r="G5059" t="s">
        <v>22689</v>
      </c>
      <c r="H5059" t="s">
        <v>6870</v>
      </c>
      <c r="I5059" t="s">
        <v>6871</v>
      </c>
      <c r="J5059">
        <v>2</v>
      </c>
      <c r="K5059">
        <v>0</v>
      </c>
      <c r="L5059" t="s">
        <v>6881</v>
      </c>
      <c r="M5059" t="s">
        <v>6873</v>
      </c>
      <c r="N5059" t="s">
        <v>6874</v>
      </c>
      <c r="O5059" t="s">
        <v>6875</v>
      </c>
      <c r="P5059" t="s">
        <v>6874</v>
      </c>
      <c r="Q5059" t="s">
        <v>6875</v>
      </c>
      <c r="R5059" t="s">
        <v>6874</v>
      </c>
      <c r="S5059">
        <v>4.8119779999999999</v>
      </c>
      <c r="T5059">
        <v>-75.684360999999996</v>
      </c>
      <c r="U5059" t="s">
        <v>22690</v>
      </c>
    </row>
    <row r="5060" spans="1:21" x14ac:dyDescent="0.3">
      <c r="A5060" t="s">
        <v>22691</v>
      </c>
      <c r="B5060" t="s">
        <v>370</v>
      </c>
      <c r="C5060" t="s">
        <v>11189</v>
      </c>
      <c r="D5060" t="s">
        <v>7124</v>
      </c>
      <c r="E5060" t="s">
        <v>7981</v>
      </c>
      <c r="F5060" t="s">
        <v>22692</v>
      </c>
      <c r="G5060" t="s">
        <v>22692</v>
      </c>
      <c r="H5060" t="s">
        <v>6870</v>
      </c>
      <c r="I5060" t="s">
        <v>6871</v>
      </c>
      <c r="J5060">
        <v>3</v>
      </c>
      <c r="K5060">
        <v>0</v>
      </c>
      <c r="L5060" t="s">
        <v>6890</v>
      </c>
      <c r="M5060" t="s">
        <v>6891</v>
      </c>
      <c r="N5060" t="s">
        <v>6874</v>
      </c>
      <c r="O5060" t="s">
        <v>6874</v>
      </c>
      <c r="P5060" t="s">
        <v>6874</v>
      </c>
      <c r="Q5060" t="s">
        <v>6874</v>
      </c>
      <c r="R5060" t="s">
        <v>6874</v>
      </c>
      <c r="S5060">
        <v>4.80959</v>
      </c>
      <c r="T5060">
        <v>-75.684424000000007</v>
      </c>
      <c r="U5060" t="s">
        <v>22693</v>
      </c>
    </row>
    <row r="5061" spans="1:21" x14ac:dyDescent="0.3">
      <c r="A5061" t="s">
        <v>22694</v>
      </c>
      <c r="B5061" t="s">
        <v>370</v>
      </c>
      <c r="C5061" t="s">
        <v>11178</v>
      </c>
      <c r="D5061" t="s">
        <v>7124</v>
      </c>
      <c r="E5061" t="s">
        <v>7981</v>
      </c>
      <c r="F5061" t="s">
        <v>22695</v>
      </c>
      <c r="G5061" t="s">
        <v>22695</v>
      </c>
      <c r="H5061" t="s">
        <v>6870</v>
      </c>
      <c r="I5061" t="s">
        <v>6871</v>
      </c>
      <c r="J5061">
        <v>3</v>
      </c>
      <c r="K5061">
        <v>0</v>
      </c>
      <c r="L5061" t="s">
        <v>6890</v>
      </c>
      <c r="M5061" t="s">
        <v>6891</v>
      </c>
      <c r="N5061" t="s">
        <v>6874</v>
      </c>
      <c r="O5061" t="s">
        <v>6874</v>
      </c>
      <c r="P5061" t="s">
        <v>6874</v>
      </c>
      <c r="Q5061" t="s">
        <v>6874</v>
      </c>
      <c r="R5061" t="s">
        <v>6874</v>
      </c>
      <c r="S5061">
        <v>4.8105250000000002</v>
      </c>
      <c r="T5061">
        <v>-75.686648000000005</v>
      </c>
      <c r="U5061" t="s">
        <v>22696</v>
      </c>
    </row>
    <row r="5062" spans="1:21" x14ac:dyDescent="0.3">
      <c r="A5062" t="s">
        <v>22697</v>
      </c>
      <c r="B5062" t="s">
        <v>370</v>
      </c>
      <c r="C5062" t="s">
        <v>11189</v>
      </c>
      <c r="D5062" t="s">
        <v>7124</v>
      </c>
      <c r="E5062" t="s">
        <v>7981</v>
      </c>
      <c r="F5062" t="s">
        <v>22698</v>
      </c>
      <c r="G5062" t="s">
        <v>22698</v>
      </c>
      <c r="H5062" t="s">
        <v>6870</v>
      </c>
      <c r="I5062" t="s">
        <v>6886</v>
      </c>
      <c r="J5062">
        <v>1</v>
      </c>
      <c r="K5062">
        <v>0</v>
      </c>
      <c r="L5062" t="s">
        <v>6881</v>
      </c>
      <c r="M5062" t="s">
        <v>6873</v>
      </c>
      <c r="N5062" t="s">
        <v>6874</v>
      </c>
      <c r="O5062" t="s">
        <v>6875</v>
      </c>
      <c r="P5062" t="s">
        <v>6874</v>
      </c>
      <c r="Q5062" t="s">
        <v>6874</v>
      </c>
      <c r="R5062" t="s">
        <v>6874</v>
      </c>
      <c r="S5062">
        <v>4.8118299999999996</v>
      </c>
      <c r="T5062">
        <v>-75.685891999999996</v>
      </c>
      <c r="U5062" t="s">
        <v>22699</v>
      </c>
    </row>
    <row r="5063" spans="1:21" x14ac:dyDescent="0.3">
      <c r="A5063" t="s">
        <v>22700</v>
      </c>
      <c r="B5063" t="s">
        <v>370</v>
      </c>
      <c r="C5063" t="s">
        <v>11192</v>
      </c>
      <c r="D5063" t="s">
        <v>7124</v>
      </c>
      <c r="E5063" t="s">
        <v>7981</v>
      </c>
      <c r="F5063" t="s">
        <v>22701</v>
      </c>
      <c r="G5063" t="s">
        <v>22701</v>
      </c>
      <c r="H5063" t="s">
        <v>6870</v>
      </c>
      <c r="I5063" t="s">
        <v>6871</v>
      </c>
      <c r="J5063">
        <v>2</v>
      </c>
      <c r="K5063">
        <v>0</v>
      </c>
      <c r="L5063" t="s">
        <v>6881</v>
      </c>
      <c r="M5063" t="s">
        <v>6873</v>
      </c>
      <c r="N5063" t="s">
        <v>6874</v>
      </c>
      <c r="O5063" t="s">
        <v>6875</v>
      </c>
      <c r="P5063" t="s">
        <v>6874</v>
      </c>
      <c r="Q5063" t="s">
        <v>6875</v>
      </c>
      <c r="R5063" t="s">
        <v>6874</v>
      </c>
      <c r="S5063">
        <v>4.8105039999999999</v>
      </c>
      <c r="T5063">
        <v>-75.684692999999996</v>
      </c>
      <c r="U5063" t="s">
        <v>22702</v>
      </c>
    </row>
    <row r="5064" spans="1:21" x14ac:dyDescent="0.3">
      <c r="A5064" t="s">
        <v>22703</v>
      </c>
      <c r="B5064" t="s">
        <v>370</v>
      </c>
      <c r="C5064" t="s">
        <v>11178</v>
      </c>
      <c r="D5064" t="s">
        <v>7124</v>
      </c>
      <c r="E5064" t="s">
        <v>7981</v>
      </c>
      <c r="F5064" t="s">
        <v>22704</v>
      </c>
      <c r="G5064" t="s">
        <v>22704</v>
      </c>
      <c r="H5064" t="s">
        <v>6870</v>
      </c>
      <c r="I5064" t="s">
        <v>6871</v>
      </c>
      <c r="J5064">
        <v>1</v>
      </c>
      <c r="K5064">
        <v>1</v>
      </c>
      <c r="L5064" t="s">
        <v>6890</v>
      </c>
      <c r="M5064" t="s">
        <v>6891</v>
      </c>
      <c r="N5064" t="s">
        <v>6874</v>
      </c>
      <c r="O5064" t="s">
        <v>6874</v>
      </c>
      <c r="P5064" t="s">
        <v>6874</v>
      </c>
      <c r="Q5064" t="s">
        <v>6874</v>
      </c>
      <c r="R5064" t="s">
        <v>6874</v>
      </c>
      <c r="S5064">
        <v>4.8106030000000004</v>
      </c>
      <c r="T5064">
        <v>-75.686959000000002</v>
      </c>
      <c r="U5064" t="s">
        <v>22705</v>
      </c>
    </row>
    <row r="5065" spans="1:21" x14ac:dyDescent="0.3">
      <c r="A5065" t="s">
        <v>22706</v>
      </c>
      <c r="B5065" t="s">
        <v>370</v>
      </c>
      <c r="C5065" t="s">
        <v>370</v>
      </c>
      <c r="D5065" t="s">
        <v>7124</v>
      </c>
      <c r="E5065" t="s">
        <v>7981</v>
      </c>
      <c r="F5065" t="s">
        <v>22707</v>
      </c>
      <c r="G5065" t="s">
        <v>22707</v>
      </c>
      <c r="H5065" t="s">
        <v>6870</v>
      </c>
      <c r="I5065" t="s">
        <v>6880</v>
      </c>
      <c r="J5065">
        <v>2</v>
      </c>
      <c r="K5065">
        <v>0</v>
      </c>
      <c r="L5065" t="s">
        <v>6881</v>
      </c>
      <c r="M5065" t="s">
        <v>6894</v>
      </c>
      <c r="N5065" t="s">
        <v>6875</v>
      </c>
      <c r="O5065" t="s">
        <v>6875</v>
      </c>
      <c r="P5065" t="s">
        <v>6874</v>
      </c>
      <c r="Q5065" t="s">
        <v>6874</v>
      </c>
      <c r="R5065" t="s">
        <v>6874</v>
      </c>
      <c r="S5065">
        <v>4.8106350000000004</v>
      </c>
      <c r="T5065">
        <v>-75.682524000000001</v>
      </c>
      <c r="U5065" t="s">
        <v>22708</v>
      </c>
    </row>
    <row r="5066" spans="1:21" x14ac:dyDescent="0.3">
      <c r="A5066" t="s">
        <v>22709</v>
      </c>
      <c r="B5066" t="s">
        <v>370</v>
      </c>
      <c r="C5066" t="s">
        <v>11192</v>
      </c>
      <c r="D5066" t="s">
        <v>7124</v>
      </c>
      <c r="E5066" t="s">
        <v>7021</v>
      </c>
      <c r="F5066" t="s">
        <v>22710</v>
      </c>
      <c r="G5066" t="s">
        <v>20961</v>
      </c>
      <c r="H5066" t="s">
        <v>6870</v>
      </c>
      <c r="I5066" t="s">
        <v>6871</v>
      </c>
      <c r="J5066">
        <v>6</v>
      </c>
      <c r="K5066">
        <v>0</v>
      </c>
      <c r="L5066" t="s">
        <v>6881</v>
      </c>
      <c r="M5066" t="s">
        <v>6873</v>
      </c>
      <c r="N5066" t="s">
        <v>6874</v>
      </c>
      <c r="O5066" t="s">
        <v>6874</v>
      </c>
      <c r="P5066" t="s">
        <v>6874</v>
      </c>
      <c r="Q5066" t="s">
        <v>6875</v>
      </c>
      <c r="R5066" t="s">
        <v>6875</v>
      </c>
      <c r="S5066">
        <v>4.810835</v>
      </c>
      <c r="T5066">
        <v>-75.704192000000006</v>
      </c>
      <c r="U5066" t="s">
        <v>22711</v>
      </c>
    </row>
    <row r="5067" spans="1:21" x14ac:dyDescent="0.3">
      <c r="A5067" t="s">
        <v>22712</v>
      </c>
      <c r="B5067" t="s">
        <v>370</v>
      </c>
      <c r="C5067" t="s">
        <v>11192</v>
      </c>
      <c r="D5067" t="s">
        <v>7124</v>
      </c>
      <c r="E5067" t="s">
        <v>19363</v>
      </c>
      <c r="F5067" t="s">
        <v>22713</v>
      </c>
      <c r="G5067" t="s">
        <v>22714</v>
      </c>
      <c r="H5067" t="s">
        <v>6870</v>
      </c>
      <c r="I5067" t="s">
        <v>6871</v>
      </c>
      <c r="J5067">
        <v>2</v>
      </c>
      <c r="K5067">
        <v>0</v>
      </c>
      <c r="L5067" t="s">
        <v>6890</v>
      </c>
      <c r="M5067" t="s">
        <v>6891</v>
      </c>
      <c r="N5067" t="s">
        <v>6874</v>
      </c>
      <c r="O5067" t="s">
        <v>6874</v>
      </c>
      <c r="P5067" t="s">
        <v>6874</v>
      </c>
      <c r="Q5067" t="s">
        <v>6874</v>
      </c>
      <c r="R5067" t="s">
        <v>6874</v>
      </c>
      <c r="S5067">
        <v>4.7604249999999997</v>
      </c>
      <c r="T5067">
        <v>-75.900548000000001</v>
      </c>
      <c r="U5067" t="s">
        <v>22715</v>
      </c>
    </row>
    <row r="5068" spans="1:21" x14ac:dyDescent="0.3">
      <c r="A5068" t="s">
        <v>22716</v>
      </c>
      <c r="B5068" t="s">
        <v>370</v>
      </c>
      <c r="C5068" t="s">
        <v>11192</v>
      </c>
      <c r="D5068" t="s">
        <v>7124</v>
      </c>
      <c r="E5068" t="s">
        <v>22717</v>
      </c>
      <c r="F5068" t="s">
        <v>12889</v>
      </c>
      <c r="G5068" t="s">
        <v>14581</v>
      </c>
      <c r="H5068" t="s">
        <v>6870</v>
      </c>
      <c r="I5068" t="s">
        <v>6871</v>
      </c>
      <c r="J5068">
        <v>2</v>
      </c>
      <c r="K5068">
        <v>0</v>
      </c>
      <c r="L5068" t="s">
        <v>6890</v>
      </c>
      <c r="M5068" t="s">
        <v>6891</v>
      </c>
      <c r="N5068" t="s">
        <v>6874</v>
      </c>
      <c r="O5068" t="s">
        <v>6874</v>
      </c>
      <c r="P5068" t="s">
        <v>6874</v>
      </c>
      <c r="Q5068" t="s">
        <v>6874</v>
      </c>
      <c r="R5068" t="s">
        <v>6874</v>
      </c>
      <c r="S5068">
        <v>4.7954920000000003</v>
      </c>
      <c r="T5068">
        <v>-75.742293000000004</v>
      </c>
      <c r="U5068" t="s">
        <v>22715</v>
      </c>
    </row>
    <row r="5069" spans="1:21" x14ac:dyDescent="0.3">
      <c r="A5069" t="s">
        <v>22718</v>
      </c>
      <c r="B5069" t="s">
        <v>370</v>
      </c>
      <c r="C5069" t="s">
        <v>11192</v>
      </c>
      <c r="D5069" t="s">
        <v>7124</v>
      </c>
      <c r="E5069" t="s">
        <v>22717</v>
      </c>
      <c r="F5069" t="s">
        <v>22719</v>
      </c>
      <c r="G5069" t="s">
        <v>18838</v>
      </c>
      <c r="H5069" t="s">
        <v>6870</v>
      </c>
      <c r="I5069" t="s">
        <v>6871</v>
      </c>
      <c r="J5069">
        <v>3</v>
      </c>
      <c r="K5069">
        <v>0</v>
      </c>
      <c r="L5069" t="s">
        <v>6890</v>
      </c>
      <c r="M5069" t="s">
        <v>6891</v>
      </c>
      <c r="N5069" t="s">
        <v>6874</v>
      </c>
      <c r="O5069" t="s">
        <v>6874</v>
      </c>
      <c r="P5069" t="s">
        <v>6874</v>
      </c>
      <c r="Q5069" t="s">
        <v>6874</v>
      </c>
      <c r="R5069" t="s">
        <v>6874</v>
      </c>
      <c r="S5069">
        <v>4.7915520000000003</v>
      </c>
      <c r="T5069">
        <v>-75.741373999999993</v>
      </c>
      <c r="U5069" t="s">
        <v>22720</v>
      </c>
    </row>
    <row r="5070" spans="1:21" x14ac:dyDescent="0.3">
      <c r="A5070" t="s">
        <v>22721</v>
      </c>
      <c r="B5070" t="s">
        <v>370</v>
      </c>
      <c r="C5070" t="s">
        <v>11192</v>
      </c>
      <c r="D5070" t="s">
        <v>7124</v>
      </c>
      <c r="E5070" t="s">
        <v>19363</v>
      </c>
      <c r="F5070" t="s">
        <v>22722</v>
      </c>
      <c r="G5070" t="s">
        <v>22714</v>
      </c>
      <c r="H5070" t="s">
        <v>6870</v>
      </c>
      <c r="I5070" t="s">
        <v>6871</v>
      </c>
      <c r="J5070">
        <v>2</v>
      </c>
      <c r="K5070">
        <v>0</v>
      </c>
      <c r="L5070" t="s">
        <v>6890</v>
      </c>
      <c r="M5070" t="s">
        <v>6891</v>
      </c>
      <c r="N5070" t="s">
        <v>6874</v>
      </c>
      <c r="O5070" t="s">
        <v>6874</v>
      </c>
      <c r="P5070" t="s">
        <v>6874</v>
      </c>
      <c r="Q5070" t="s">
        <v>6874</v>
      </c>
      <c r="R5070" t="s">
        <v>6874</v>
      </c>
      <c r="S5070">
        <v>4.7937450000000004</v>
      </c>
      <c r="T5070">
        <v>-75.728920000000002</v>
      </c>
      <c r="U5070" t="s">
        <v>22723</v>
      </c>
    </row>
    <row r="5071" spans="1:21" x14ac:dyDescent="0.3">
      <c r="A5071" t="s">
        <v>22724</v>
      </c>
      <c r="B5071" t="s">
        <v>370</v>
      </c>
      <c r="C5071" t="s">
        <v>11189</v>
      </c>
      <c r="D5071" t="s">
        <v>7124</v>
      </c>
      <c r="E5071" t="s">
        <v>22717</v>
      </c>
      <c r="F5071" t="s">
        <v>22725</v>
      </c>
      <c r="G5071" t="s">
        <v>14581</v>
      </c>
      <c r="H5071" t="s">
        <v>6870</v>
      </c>
      <c r="I5071" t="s">
        <v>6871</v>
      </c>
      <c r="J5071">
        <v>2</v>
      </c>
      <c r="K5071">
        <v>0</v>
      </c>
      <c r="L5071" t="s">
        <v>6890</v>
      </c>
      <c r="M5071" t="s">
        <v>6891</v>
      </c>
      <c r="N5071" t="s">
        <v>6874</v>
      </c>
      <c r="O5071" t="s">
        <v>6874</v>
      </c>
      <c r="P5071" t="s">
        <v>6874</v>
      </c>
      <c r="Q5071" t="s">
        <v>6874</v>
      </c>
      <c r="R5071" t="s">
        <v>6874</v>
      </c>
      <c r="S5071">
        <v>4.7915010000000002</v>
      </c>
      <c r="T5071">
        <v>-75.740792999999996</v>
      </c>
      <c r="U5071" t="s">
        <v>22726</v>
      </c>
    </row>
    <row r="5072" spans="1:21" x14ac:dyDescent="0.3">
      <c r="A5072" t="s">
        <v>22727</v>
      </c>
      <c r="B5072" t="s">
        <v>370</v>
      </c>
      <c r="C5072" t="s">
        <v>11189</v>
      </c>
      <c r="D5072" t="s">
        <v>7124</v>
      </c>
      <c r="E5072" t="s">
        <v>22717</v>
      </c>
      <c r="F5072" t="s">
        <v>22728</v>
      </c>
      <c r="G5072" t="s">
        <v>14581</v>
      </c>
      <c r="H5072" t="s">
        <v>6870</v>
      </c>
      <c r="I5072" t="s">
        <v>6871</v>
      </c>
      <c r="J5072">
        <v>3</v>
      </c>
      <c r="K5072">
        <v>0</v>
      </c>
      <c r="L5072" t="s">
        <v>6872</v>
      </c>
      <c r="M5072" t="s">
        <v>6894</v>
      </c>
      <c r="N5072" t="s">
        <v>6874</v>
      </c>
      <c r="O5072" t="s">
        <v>6875</v>
      </c>
      <c r="P5072" t="s">
        <v>6875</v>
      </c>
      <c r="Q5072" t="s">
        <v>6874</v>
      </c>
      <c r="R5072" t="s">
        <v>6874</v>
      </c>
      <c r="S5072">
        <v>4.7953489999999999</v>
      </c>
      <c r="T5072">
        <v>-75.742248000000004</v>
      </c>
      <c r="U5072" t="s">
        <v>22729</v>
      </c>
    </row>
    <row r="5073" spans="1:21" x14ac:dyDescent="0.3">
      <c r="A5073" t="s">
        <v>22730</v>
      </c>
      <c r="B5073" t="s">
        <v>370</v>
      </c>
      <c r="C5073" t="s">
        <v>11192</v>
      </c>
      <c r="D5073" t="s">
        <v>7124</v>
      </c>
      <c r="E5073" t="s">
        <v>19363</v>
      </c>
      <c r="F5073" t="s">
        <v>22731</v>
      </c>
      <c r="G5073" t="s">
        <v>22714</v>
      </c>
      <c r="H5073" t="s">
        <v>6870</v>
      </c>
      <c r="I5073" t="s">
        <v>6871</v>
      </c>
      <c r="J5073">
        <v>2</v>
      </c>
      <c r="K5073">
        <v>0</v>
      </c>
      <c r="L5073" t="s">
        <v>6890</v>
      </c>
      <c r="M5073" t="s">
        <v>6891</v>
      </c>
      <c r="N5073" t="s">
        <v>6874</v>
      </c>
      <c r="O5073" t="s">
        <v>6874</v>
      </c>
      <c r="P5073" t="s">
        <v>6874</v>
      </c>
      <c r="Q5073" t="s">
        <v>6874</v>
      </c>
      <c r="R5073" t="s">
        <v>6874</v>
      </c>
      <c r="S5073">
        <v>4.7598229999999999</v>
      </c>
      <c r="T5073">
        <v>-75.900509999999997</v>
      </c>
      <c r="U5073" t="s">
        <v>22732</v>
      </c>
    </row>
    <row r="5074" spans="1:21" x14ac:dyDescent="0.3">
      <c r="A5074" t="s">
        <v>22733</v>
      </c>
      <c r="B5074" t="s">
        <v>370</v>
      </c>
      <c r="C5074" t="s">
        <v>11192</v>
      </c>
      <c r="D5074" t="s">
        <v>7124</v>
      </c>
      <c r="E5074" t="s">
        <v>22717</v>
      </c>
      <c r="F5074" t="s">
        <v>22734</v>
      </c>
      <c r="G5074" t="s">
        <v>18838</v>
      </c>
      <c r="H5074" t="s">
        <v>6870</v>
      </c>
      <c r="I5074" t="s">
        <v>6871</v>
      </c>
      <c r="J5074">
        <v>2</v>
      </c>
      <c r="K5074">
        <v>0</v>
      </c>
      <c r="L5074" t="s">
        <v>6890</v>
      </c>
      <c r="M5074" t="s">
        <v>6891</v>
      </c>
      <c r="N5074" t="s">
        <v>6874</v>
      </c>
      <c r="O5074" t="s">
        <v>6874</v>
      </c>
      <c r="P5074" t="s">
        <v>6876</v>
      </c>
      <c r="Q5074" t="s">
        <v>6876</v>
      </c>
      <c r="R5074" t="s">
        <v>6874</v>
      </c>
      <c r="S5074">
        <v>4.7922390000000004</v>
      </c>
      <c r="T5074">
        <v>-75.710622000000001</v>
      </c>
      <c r="U5074" t="s">
        <v>22735</v>
      </c>
    </row>
    <row r="5075" spans="1:21" x14ac:dyDescent="0.3">
      <c r="A5075" t="s">
        <v>22736</v>
      </c>
      <c r="B5075" t="s">
        <v>370</v>
      </c>
      <c r="C5075" t="s">
        <v>11192</v>
      </c>
      <c r="D5075" t="s">
        <v>7124</v>
      </c>
      <c r="E5075" t="s">
        <v>19363</v>
      </c>
      <c r="F5075" t="s">
        <v>18288</v>
      </c>
      <c r="G5075" t="s">
        <v>22714</v>
      </c>
      <c r="H5075" t="s">
        <v>6870</v>
      </c>
      <c r="I5075" t="s">
        <v>6871</v>
      </c>
      <c r="J5075">
        <v>2</v>
      </c>
      <c r="K5075">
        <v>0</v>
      </c>
      <c r="L5075" t="s">
        <v>6890</v>
      </c>
      <c r="M5075" t="s">
        <v>6891</v>
      </c>
      <c r="N5075" t="s">
        <v>6874</v>
      </c>
      <c r="O5075" t="s">
        <v>6874</v>
      </c>
      <c r="P5075" t="s">
        <v>6876</v>
      </c>
      <c r="Q5075" t="s">
        <v>6874</v>
      </c>
      <c r="R5075" t="s">
        <v>6874</v>
      </c>
      <c r="S5075">
        <v>4.82498</v>
      </c>
      <c r="T5075">
        <v>-75.728809999999996</v>
      </c>
      <c r="U5075" t="s">
        <v>22737</v>
      </c>
    </row>
    <row r="5076" spans="1:21" x14ac:dyDescent="0.3">
      <c r="A5076" t="s">
        <v>22738</v>
      </c>
      <c r="B5076" t="s">
        <v>370</v>
      </c>
      <c r="C5076" t="s">
        <v>11192</v>
      </c>
      <c r="D5076" t="s">
        <v>7124</v>
      </c>
      <c r="E5076" t="s">
        <v>22717</v>
      </c>
      <c r="F5076" t="s">
        <v>14588</v>
      </c>
      <c r="G5076" t="s">
        <v>14581</v>
      </c>
      <c r="H5076" t="s">
        <v>6870</v>
      </c>
      <c r="I5076" t="s">
        <v>6871</v>
      </c>
      <c r="J5076">
        <v>1</v>
      </c>
      <c r="K5076">
        <v>0</v>
      </c>
      <c r="L5076" t="s">
        <v>6890</v>
      </c>
      <c r="M5076" t="s">
        <v>6891</v>
      </c>
      <c r="N5076" t="s">
        <v>6874</v>
      </c>
      <c r="O5076" t="s">
        <v>6874</v>
      </c>
      <c r="P5076" t="s">
        <v>6874</v>
      </c>
      <c r="Q5076" t="s">
        <v>6874</v>
      </c>
      <c r="R5076" t="s">
        <v>6874</v>
      </c>
      <c r="S5076">
        <v>4.7952349999999999</v>
      </c>
      <c r="T5076">
        <v>-75.742684999999994</v>
      </c>
      <c r="U5076" t="s">
        <v>22739</v>
      </c>
    </row>
    <row r="5077" spans="1:21" x14ac:dyDescent="0.3">
      <c r="A5077" t="s">
        <v>22740</v>
      </c>
      <c r="B5077" t="s">
        <v>370</v>
      </c>
      <c r="C5077" t="s">
        <v>11192</v>
      </c>
      <c r="D5077" t="s">
        <v>7124</v>
      </c>
      <c r="E5077" t="s">
        <v>22741</v>
      </c>
      <c r="F5077" t="s">
        <v>22742</v>
      </c>
      <c r="G5077" t="s">
        <v>22743</v>
      </c>
      <c r="H5077" t="s">
        <v>6870</v>
      </c>
      <c r="I5077" t="s">
        <v>7029</v>
      </c>
      <c r="J5077">
        <v>3</v>
      </c>
      <c r="K5077">
        <v>0</v>
      </c>
      <c r="L5077" t="s">
        <v>6890</v>
      </c>
      <c r="M5077" t="s">
        <v>6891</v>
      </c>
      <c r="N5077" t="s">
        <v>6874</v>
      </c>
      <c r="O5077" t="s">
        <v>6874</v>
      </c>
      <c r="P5077" t="s">
        <v>6874</v>
      </c>
      <c r="Q5077" t="s">
        <v>6874</v>
      </c>
      <c r="R5077" t="s">
        <v>6874</v>
      </c>
      <c r="S5077">
        <v>4.8241490000000002</v>
      </c>
      <c r="T5077">
        <v>-75.724727000000001</v>
      </c>
      <c r="U5077" t="s">
        <v>22744</v>
      </c>
    </row>
    <row r="5078" spans="1:21" x14ac:dyDescent="0.3">
      <c r="A5078" t="s">
        <v>22745</v>
      </c>
      <c r="B5078" t="s">
        <v>370</v>
      </c>
      <c r="C5078" t="s">
        <v>11192</v>
      </c>
      <c r="D5078" t="s">
        <v>7124</v>
      </c>
      <c r="E5078" t="s">
        <v>22741</v>
      </c>
      <c r="F5078" t="s">
        <v>15659</v>
      </c>
      <c r="G5078" t="s">
        <v>22743</v>
      </c>
      <c r="H5078" t="s">
        <v>6870</v>
      </c>
      <c r="I5078" t="s">
        <v>7029</v>
      </c>
      <c r="J5078">
        <v>4</v>
      </c>
      <c r="K5078">
        <v>0</v>
      </c>
      <c r="L5078" t="s">
        <v>6890</v>
      </c>
      <c r="M5078" t="s">
        <v>6891</v>
      </c>
      <c r="N5078" t="s">
        <v>6874</v>
      </c>
      <c r="O5078" t="s">
        <v>6874</v>
      </c>
      <c r="P5078" t="s">
        <v>6874</v>
      </c>
      <c r="Q5078" t="s">
        <v>6874</v>
      </c>
      <c r="R5078" t="s">
        <v>6874</v>
      </c>
      <c r="S5078">
        <v>4.8240769999999999</v>
      </c>
      <c r="T5078">
        <v>-75.724833000000004</v>
      </c>
      <c r="U5078" t="s">
        <v>22744</v>
      </c>
    </row>
    <row r="5079" spans="1:21" x14ac:dyDescent="0.3">
      <c r="A5079" t="s">
        <v>22746</v>
      </c>
      <c r="B5079" t="s">
        <v>370</v>
      </c>
      <c r="C5079" t="s">
        <v>11192</v>
      </c>
      <c r="D5079" t="s">
        <v>7124</v>
      </c>
      <c r="E5079" t="s">
        <v>22741</v>
      </c>
      <c r="F5079" t="s">
        <v>22747</v>
      </c>
      <c r="G5079" t="s">
        <v>22743</v>
      </c>
      <c r="H5079" t="s">
        <v>6870</v>
      </c>
      <c r="I5079" t="s">
        <v>7029</v>
      </c>
      <c r="J5079">
        <v>3</v>
      </c>
      <c r="K5079">
        <v>0</v>
      </c>
      <c r="L5079" t="s">
        <v>6890</v>
      </c>
      <c r="M5079" t="s">
        <v>6891</v>
      </c>
      <c r="N5079" t="s">
        <v>6874</v>
      </c>
      <c r="O5079" t="s">
        <v>6874</v>
      </c>
      <c r="P5079" t="s">
        <v>6874</v>
      </c>
      <c r="Q5079" t="s">
        <v>6874</v>
      </c>
      <c r="R5079" t="s">
        <v>6874</v>
      </c>
      <c r="S5079">
        <v>4.822063</v>
      </c>
      <c r="T5079">
        <v>-75.726337000000001</v>
      </c>
      <c r="U5079" t="s">
        <v>22744</v>
      </c>
    </row>
    <row r="5080" spans="1:21" x14ac:dyDescent="0.3">
      <c r="A5080" t="s">
        <v>22748</v>
      </c>
      <c r="B5080" t="s">
        <v>370</v>
      </c>
      <c r="C5080" t="s">
        <v>11192</v>
      </c>
      <c r="D5080" t="s">
        <v>7124</v>
      </c>
      <c r="E5080" t="s">
        <v>22741</v>
      </c>
      <c r="F5080" t="s">
        <v>22749</v>
      </c>
      <c r="G5080" t="s">
        <v>22743</v>
      </c>
      <c r="H5080" t="s">
        <v>6870</v>
      </c>
      <c r="I5080" t="s">
        <v>7029</v>
      </c>
      <c r="J5080">
        <v>3</v>
      </c>
      <c r="K5080">
        <v>0</v>
      </c>
      <c r="L5080" t="s">
        <v>6890</v>
      </c>
      <c r="M5080" t="s">
        <v>6891</v>
      </c>
      <c r="N5080" t="s">
        <v>6874</v>
      </c>
      <c r="O5080" t="s">
        <v>6874</v>
      </c>
      <c r="P5080" t="s">
        <v>6874</v>
      </c>
      <c r="Q5080" t="s">
        <v>6874</v>
      </c>
      <c r="R5080" t="s">
        <v>6874</v>
      </c>
      <c r="S5080">
        <v>4.8245120000000004</v>
      </c>
      <c r="T5080">
        <v>-75.725881999999999</v>
      </c>
      <c r="U5080" t="s">
        <v>22744</v>
      </c>
    </row>
    <row r="5081" spans="1:21" x14ac:dyDescent="0.3">
      <c r="A5081" t="s">
        <v>22750</v>
      </c>
      <c r="B5081" t="s">
        <v>370</v>
      </c>
      <c r="C5081" t="s">
        <v>11192</v>
      </c>
      <c r="D5081" t="s">
        <v>7124</v>
      </c>
      <c r="E5081" t="s">
        <v>22717</v>
      </c>
      <c r="F5081" t="s">
        <v>22751</v>
      </c>
      <c r="G5081" t="s">
        <v>14581</v>
      </c>
      <c r="H5081" t="s">
        <v>6870</v>
      </c>
      <c r="I5081" t="s">
        <v>6871</v>
      </c>
      <c r="J5081">
        <v>1</v>
      </c>
      <c r="K5081">
        <v>0</v>
      </c>
      <c r="L5081" t="s">
        <v>6890</v>
      </c>
      <c r="M5081" t="s">
        <v>6882</v>
      </c>
      <c r="N5081" t="s">
        <v>6874</v>
      </c>
      <c r="O5081" t="s">
        <v>6874</v>
      </c>
      <c r="P5081" t="s">
        <v>6874</v>
      </c>
      <c r="Q5081" t="s">
        <v>6874</v>
      </c>
      <c r="R5081" t="s">
        <v>6874</v>
      </c>
      <c r="S5081">
        <v>4.7912249999999998</v>
      </c>
      <c r="T5081">
        <v>-75.740148000000005</v>
      </c>
      <c r="U5081" t="s">
        <v>22752</v>
      </c>
    </row>
    <row r="5082" spans="1:21" x14ac:dyDescent="0.3">
      <c r="A5082" t="s">
        <v>22753</v>
      </c>
      <c r="B5082" t="s">
        <v>370</v>
      </c>
      <c r="C5082" t="s">
        <v>11189</v>
      </c>
      <c r="D5082" t="s">
        <v>7124</v>
      </c>
      <c r="E5082" t="s">
        <v>18287</v>
      </c>
      <c r="F5082" t="s">
        <v>22754</v>
      </c>
      <c r="G5082" t="s">
        <v>22754</v>
      </c>
      <c r="H5082" t="s">
        <v>6870</v>
      </c>
      <c r="I5082" t="s">
        <v>6871</v>
      </c>
      <c r="J5082">
        <v>1</v>
      </c>
      <c r="K5082">
        <v>0</v>
      </c>
      <c r="L5082" t="s">
        <v>6872</v>
      </c>
      <c r="M5082" t="s">
        <v>6894</v>
      </c>
      <c r="N5082" t="s">
        <v>6875</v>
      </c>
      <c r="O5082" t="s">
        <v>6876</v>
      </c>
      <c r="P5082" t="s">
        <v>6876</v>
      </c>
      <c r="Q5082" t="s">
        <v>6875</v>
      </c>
      <c r="R5082" t="s">
        <v>6875</v>
      </c>
      <c r="S5082">
        <v>4.8259949999999998</v>
      </c>
      <c r="T5082">
        <v>-75.729622000000006</v>
      </c>
      <c r="U5082" t="s">
        <v>22755</v>
      </c>
    </row>
    <row r="5083" spans="1:21" x14ac:dyDescent="0.3">
      <c r="A5083" t="s">
        <v>22756</v>
      </c>
      <c r="B5083" t="s">
        <v>370</v>
      </c>
      <c r="C5083" t="s">
        <v>11189</v>
      </c>
      <c r="D5083" t="s">
        <v>7124</v>
      </c>
      <c r="E5083" t="s">
        <v>18287</v>
      </c>
      <c r="F5083" t="s">
        <v>22757</v>
      </c>
      <c r="G5083" t="s">
        <v>22757</v>
      </c>
      <c r="H5083" t="s">
        <v>6870</v>
      </c>
      <c r="I5083" t="s">
        <v>6871</v>
      </c>
      <c r="J5083">
        <v>1</v>
      </c>
      <c r="K5083">
        <v>0</v>
      </c>
      <c r="L5083" t="s">
        <v>6872</v>
      </c>
      <c r="M5083" t="s">
        <v>6894</v>
      </c>
      <c r="N5083" t="s">
        <v>6875</v>
      </c>
      <c r="O5083" t="s">
        <v>6874</v>
      </c>
      <c r="P5083" t="s">
        <v>6875</v>
      </c>
      <c r="Q5083" t="s">
        <v>6875</v>
      </c>
      <c r="R5083" t="s">
        <v>6876</v>
      </c>
      <c r="S5083">
        <v>4.8276180000000002</v>
      </c>
      <c r="T5083">
        <v>-75.728977999999998</v>
      </c>
      <c r="U5083" t="s">
        <v>22755</v>
      </c>
    </row>
    <row r="5084" spans="1:21" x14ac:dyDescent="0.3">
      <c r="A5084" t="s">
        <v>22758</v>
      </c>
      <c r="B5084" t="s">
        <v>370</v>
      </c>
      <c r="C5084" t="s">
        <v>11189</v>
      </c>
      <c r="D5084" t="s">
        <v>7124</v>
      </c>
      <c r="E5084" t="s">
        <v>18287</v>
      </c>
      <c r="F5084" t="s">
        <v>11206</v>
      </c>
      <c r="G5084" t="s">
        <v>11206</v>
      </c>
      <c r="H5084" t="s">
        <v>6870</v>
      </c>
      <c r="I5084" t="s">
        <v>6871</v>
      </c>
      <c r="J5084">
        <v>1</v>
      </c>
      <c r="K5084">
        <v>0</v>
      </c>
      <c r="L5084" t="s">
        <v>6872</v>
      </c>
      <c r="M5084" t="s">
        <v>6894</v>
      </c>
      <c r="N5084" t="s">
        <v>6874</v>
      </c>
      <c r="O5084" t="s">
        <v>6875</v>
      </c>
      <c r="P5084" t="s">
        <v>6874</v>
      </c>
      <c r="Q5084" t="s">
        <v>6875</v>
      </c>
      <c r="R5084" t="s">
        <v>6875</v>
      </c>
      <c r="S5084">
        <v>4.8248040000000003</v>
      </c>
      <c r="T5084">
        <v>-75.728910999999997</v>
      </c>
      <c r="U5084" t="s">
        <v>22759</v>
      </c>
    </row>
    <row r="5085" spans="1:21" x14ac:dyDescent="0.3">
      <c r="A5085" t="s">
        <v>22760</v>
      </c>
      <c r="B5085" t="s">
        <v>370</v>
      </c>
      <c r="C5085" t="s">
        <v>11189</v>
      </c>
      <c r="D5085" t="s">
        <v>7124</v>
      </c>
      <c r="E5085" t="s">
        <v>18287</v>
      </c>
      <c r="F5085" t="s">
        <v>10334</v>
      </c>
      <c r="G5085" t="s">
        <v>10334</v>
      </c>
      <c r="H5085" t="s">
        <v>6870</v>
      </c>
      <c r="I5085" t="s">
        <v>6871</v>
      </c>
      <c r="J5085">
        <v>2</v>
      </c>
      <c r="K5085">
        <v>0</v>
      </c>
      <c r="L5085" t="s">
        <v>6872</v>
      </c>
      <c r="M5085" t="s">
        <v>6894</v>
      </c>
      <c r="N5085" t="s">
        <v>6874</v>
      </c>
      <c r="O5085" t="s">
        <v>6875</v>
      </c>
      <c r="P5085" t="s">
        <v>6874</v>
      </c>
      <c r="Q5085" t="s">
        <v>6875</v>
      </c>
      <c r="R5085" t="s">
        <v>6876</v>
      </c>
      <c r="S5085">
        <v>4.8247090000000004</v>
      </c>
      <c r="T5085">
        <v>-75.729090999999997</v>
      </c>
      <c r="U5085" t="s">
        <v>22761</v>
      </c>
    </row>
    <row r="5086" spans="1:21" x14ac:dyDescent="0.3">
      <c r="A5086" t="s">
        <v>22762</v>
      </c>
      <c r="B5086" t="s">
        <v>370</v>
      </c>
      <c r="C5086" t="s">
        <v>11192</v>
      </c>
      <c r="D5086" t="s">
        <v>7124</v>
      </c>
      <c r="E5086" t="s">
        <v>7303</v>
      </c>
      <c r="F5086" t="s">
        <v>22763</v>
      </c>
      <c r="G5086" t="s">
        <v>22763</v>
      </c>
      <c r="H5086" t="s">
        <v>6870</v>
      </c>
      <c r="I5086" t="s">
        <v>6871</v>
      </c>
      <c r="J5086">
        <v>2</v>
      </c>
      <c r="K5086">
        <v>0</v>
      </c>
      <c r="L5086" t="s">
        <v>6872</v>
      </c>
      <c r="M5086" t="s">
        <v>6894</v>
      </c>
      <c r="N5086" t="s">
        <v>6874</v>
      </c>
      <c r="O5086" t="s">
        <v>6875</v>
      </c>
      <c r="P5086" t="s">
        <v>6875</v>
      </c>
      <c r="Q5086" t="s">
        <v>6875</v>
      </c>
      <c r="R5086" t="s">
        <v>6876</v>
      </c>
      <c r="S5086">
        <v>4.8077209999999999</v>
      </c>
      <c r="T5086">
        <v>-75.700191000000004</v>
      </c>
      <c r="U5086" t="s">
        <v>22764</v>
      </c>
    </row>
    <row r="5087" spans="1:21" x14ac:dyDescent="0.3">
      <c r="A5087" t="s">
        <v>22765</v>
      </c>
      <c r="B5087" t="s">
        <v>370</v>
      </c>
      <c r="C5087" t="s">
        <v>11192</v>
      </c>
      <c r="D5087" t="s">
        <v>7124</v>
      </c>
      <c r="E5087" t="s">
        <v>7303</v>
      </c>
      <c r="F5087" t="s">
        <v>22766</v>
      </c>
      <c r="G5087" t="s">
        <v>22767</v>
      </c>
      <c r="H5087" t="s">
        <v>6870</v>
      </c>
      <c r="I5087" t="s">
        <v>6886</v>
      </c>
      <c r="J5087">
        <v>2</v>
      </c>
      <c r="K5087">
        <v>0</v>
      </c>
      <c r="L5087" t="s">
        <v>6881</v>
      </c>
      <c r="M5087" t="s">
        <v>6873</v>
      </c>
      <c r="N5087" t="s">
        <v>6874</v>
      </c>
      <c r="O5087" t="s">
        <v>6875</v>
      </c>
      <c r="P5087" t="s">
        <v>6874</v>
      </c>
      <c r="Q5087" t="s">
        <v>6875</v>
      </c>
      <c r="R5087" t="s">
        <v>6874</v>
      </c>
      <c r="S5087">
        <v>4.8082219999999998</v>
      </c>
      <c r="T5087">
        <v>-75.698734999999999</v>
      </c>
      <c r="U5087" t="s">
        <v>22768</v>
      </c>
    </row>
    <row r="5088" spans="1:21" x14ac:dyDescent="0.3">
      <c r="A5088" t="s">
        <v>22769</v>
      </c>
      <c r="B5088" t="s">
        <v>370</v>
      </c>
      <c r="C5088" t="s">
        <v>22770</v>
      </c>
      <c r="D5088" t="s">
        <v>7124</v>
      </c>
      <c r="E5088" t="s">
        <v>11545</v>
      </c>
      <c r="F5088" t="s">
        <v>22771</v>
      </c>
      <c r="G5088" t="s">
        <v>22771</v>
      </c>
      <c r="H5088" t="s">
        <v>6870</v>
      </c>
      <c r="I5088" t="s">
        <v>6886</v>
      </c>
      <c r="J5088">
        <v>1</v>
      </c>
      <c r="K5088">
        <v>0</v>
      </c>
      <c r="L5088" t="s">
        <v>6872</v>
      </c>
      <c r="M5088" t="s">
        <v>6873</v>
      </c>
      <c r="N5088" t="s">
        <v>6874</v>
      </c>
      <c r="O5088" t="s">
        <v>6875</v>
      </c>
      <c r="P5088" t="s">
        <v>6874</v>
      </c>
      <c r="Q5088" t="s">
        <v>6875</v>
      </c>
      <c r="R5088" t="s">
        <v>6876</v>
      </c>
      <c r="S5088">
        <v>4.813504</v>
      </c>
      <c r="T5088">
        <v>-75.689059</v>
      </c>
      <c r="U5088" t="s">
        <v>22772</v>
      </c>
    </row>
    <row r="5089" spans="1:21" x14ac:dyDescent="0.3">
      <c r="A5089" t="s">
        <v>22773</v>
      </c>
      <c r="B5089" t="s">
        <v>370</v>
      </c>
      <c r="C5089" t="s">
        <v>11192</v>
      </c>
      <c r="D5089" t="s">
        <v>7124</v>
      </c>
      <c r="E5089" t="s">
        <v>7303</v>
      </c>
      <c r="F5089" t="s">
        <v>22774</v>
      </c>
      <c r="G5089" t="s">
        <v>22774</v>
      </c>
      <c r="H5089" t="s">
        <v>6934</v>
      </c>
      <c r="I5089" t="s">
        <v>6871</v>
      </c>
      <c r="J5089">
        <v>1</v>
      </c>
      <c r="K5089">
        <v>0</v>
      </c>
      <c r="L5089" t="s">
        <v>6872</v>
      </c>
      <c r="M5089" t="s">
        <v>6873</v>
      </c>
      <c r="N5089" t="s">
        <v>6874</v>
      </c>
      <c r="O5089" t="s">
        <v>6874</v>
      </c>
      <c r="P5089" t="s">
        <v>6874</v>
      </c>
      <c r="Q5089" t="s">
        <v>6875</v>
      </c>
      <c r="R5089" t="s">
        <v>6874</v>
      </c>
      <c r="S5089">
        <v>4.8071710000000003</v>
      </c>
      <c r="T5089">
        <v>-75.699797000000004</v>
      </c>
      <c r="U5089" t="s">
        <v>22775</v>
      </c>
    </row>
    <row r="5090" spans="1:21" x14ac:dyDescent="0.3">
      <c r="A5090" t="s">
        <v>22776</v>
      </c>
      <c r="B5090" t="s">
        <v>370</v>
      </c>
      <c r="C5090" t="s">
        <v>11192</v>
      </c>
      <c r="D5090" t="s">
        <v>7124</v>
      </c>
      <c r="E5090" t="s">
        <v>22777</v>
      </c>
      <c r="F5090" t="s">
        <v>22778</v>
      </c>
      <c r="G5090" t="s">
        <v>22779</v>
      </c>
      <c r="H5090" t="s">
        <v>6870</v>
      </c>
      <c r="I5090" t="s">
        <v>6886</v>
      </c>
      <c r="J5090">
        <v>2</v>
      </c>
      <c r="K5090">
        <v>0</v>
      </c>
      <c r="L5090" t="s">
        <v>6872</v>
      </c>
      <c r="M5090" t="s">
        <v>6891</v>
      </c>
      <c r="N5090" t="s">
        <v>6874</v>
      </c>
      <c r="O5090" t="s">
        <v>6874</v>
      </c>
      <c r="P5090" t="s">
        <v>6874</v>
      </c>
      <c r="Q5090" t="s">
        <v>6875</v>
      </c>
      <c r="R5090" t="s">
        <v>6874</v>
      </c>
      <c r="S5090">
        <v>4.8079200000000002</v>
      </c>
      <c r="T5090">
        <v>-75.698447999999999</v>
      </c>
      <c r="U5090" t="s">
        <v>22780</v>
      </c>
    </row>
    <row r="5091" spans="1:21" x14ac:dyDescent="0.3">
      <c r="A5091" t="s">
        <v>22781</v>
      </c>
      <c r="B5091" t="s">
        <v>370</v>
      </c>
      <c r="C5091" t="s">
        <v>11189</v>
      </c>
      <c r="D5091" t="s">
        <v>7124</v>
      </c>
      <c r="E5091" t="s">
        <v>22717</v>
      </c>
      <c r="F5091" t="s">
        <v>370</v>
      </c>
      <c r="G5091" t="s">
        <v>22782</v>
      </c>
      <c r="H5091" t="s">
        <v>6870</v>
      </c>
      <c r="I5091" t="s">
        <v>6871</v>
      </c>
      <c r="J5091">
        <v>1</v>
      </c>
      <c r="K5091">
        <v>0</v>
      </c>
      <c r="L5091" t="s">
        <v>6881</v>
      </c>
      <c r="M5091" t="s">
        <v>6891</v>
      </c>
      <c r="N5091" t="s">
        <v>6874</v>
      </c>
      <c r="O5091" t="s">
        <v>6874</v>
      </c>
      <c r="P5091" t="s">
        <v>6874</v>
      </c>
      <c r="Q5091" t="s">
        <v>6874</v>
      </c>
      <c r="R5091" t="s">
        <v>6874</v>
      </c>
      <c r="S5091" t="s">
        <v>370</v>
      </c>
      <c r="T5091" t="s">
        <v>370</v>
      </c>
      <c r="U5091" t="s">
        <v>22783</v>
      </c>
    </row>
    <row r="5092" spans="1:21" x14ac:dyDescent="0.3">
      <c r="A5092" t="s">
        <v>22784</v>
      </c>
      <c r="B5092" t="s">
        <v>370</v>
      </c>
      <c r="C5092" t="s">
        <v>11189</v>
      </c>
      <c r="D5092" t="s">
        <v>7124</v>
      </c>
      <c r="E5092" t="s">
        <v>22785</v>
      </c>
      <c r="F5092" t="s">
        <v>22786</v>
      </c>
      <c r="G5092" t="s">
        <v>22787</v>
      </c>
      <c r="H5092" t="s">
        <v>6870</v>
      </c>
      <c r="I5092" t="s">
        <v>6871</v>
      </c>
      <c r="J5092">
        <v>2</v>
      </c>
      <c r="K5092">
        <v>0</v>
      </c>
      <c r="L5092" t="s">
        <v>6881</v>
      </c>
      <c r="M5092" t="s">
        <v>6873</v>
      </c>
      <c r="N5092" t="s">
        <v>6874</v>
      </c>
      <c r="O5092" t="s">
        <v>6874</v>
      </c>
      <c r="P5092" t="s">
        <v>6874</v>
      </c>
      <c r="Q5092" t="s">
        <v>6874</v>
      </c>
      <c r="R5092" t="s">
        <v>6874</v>
      </c>
      <c r="S5092">
        <v>4.8489529999999998</v>
      </c>
      <c r="T5092">
        <v>-75.722935000000007</v>
      </c>
      <c r="U5092" t="s">
        <v>22788</v>
      </c>
    </row>
    <row r="5093" spans="1:21" x14ac:dyDescent="0.3">
      <c r="A5093" t="s">
        <v>22789</v>
      </c>
      <c r="B5093" t="s">
        <v>370</v>
      </c>
      <c r="C5093" t="s">
        <v>11192</v>
      </c>
      <c r="D5093" t="s">
        <v>7124</v>
      </c>
      <c r="E5093" t="s">
        <v>22785</v>
      </c>
      <c r="F5093" t="s">
        <v>22790</v>
      </c>
      <c r="G5093" t="s">
        <v>22790</v>
      </c>
      <c r="H5093" t="s">
        <v>6870</v>
      </c>
      <c r="I5093" t="s">
        <v>6871</v>
      </c>
      <c r="J5093">
        <v>2</v>
      </c>
      <c r="K5093">
        <v>0</v>
      </c>
      <c r="L5093" t="s">
        <v>6881</v>
      </c>
      <c r="M5093" t="s">
        <v>6873</v>
      </c>
      <c r="N5093" t="s">
        <v>6874</v>
      </c>
      <c r="O5093" t="s">
        <v>6875</v>
      </c>
      <c r="P5093" t="s">
        <v>6874</v>
      </c>
      <c r="Q5093" t="s">
        <v>6874</v>
      </c>
      <c r="R5093" t="s">
        <v>6874</v>
      </c>
      <c r="S5093">
        <v>4.8473819999999996</v>
      </c>
      <c r="T5093">
        <v>-75.723375000000004</v>
      </c>
      <c r="U5093" t="s">
        <v>22791</v>
      </c>
    </row>
    <row r="5094" spans="1:21" x14ac:dyDescent="0.3">
      <c r="A5094" t="s">
        <v>22792</v>
      </c>
      <c r="B5094" t="s">
        <v>370</v>
      </c>
      <c r="C5094" t="s">
        <v>11192</v>
      </c>
      <c r="D5094" t="s">
        <v>7124</v>
      </c>
      <c r="E5094" t="s">
        <v>22785</v>
      </c>
      <c r="F5094" t="s">
        <v>22793</v>
      </c>
      <c r="G5094" t="s">
        <v>22793</v>
      </c>
      <c r="H5094" t="s">
        <v>6870</v>
      </c>
      <c r="I5094" t="s">
        <v>6871</v>
      </c>
      <c r="J5094">
        <v>1</v>
      </c>
      <c r="K5094">
        <v>0</v>
      </c>
      <c r="L5094" t="s">
        <v>6881</v>
      </c>
      <c r="M5094" t="s">
        <v>6873</v>
      </c>
      <c r="N5094" t="s">
        <v>6874</v>
      </c>
      <c r="O5094" t="s">
        <v>6875</v>
      </c>
      <c r="P5094" t="s">
        <v>6874</v>
      </c>
      <c r="Q5094" t="s">
        <v>6874</v>
      </c>
      <c r="R5094" t="s">
        <v>6874</v>
      </c>
      <c r="S5094" t="s">
        <v>370</v>
      </c>
      <c r="T5094" t="s">
        <v>370</v>
      </c>
      <c r="U5094" t="s">
        <v>22794</v>
      </c>
    </row>
    <row r="5095" spans="1:21" x14ac:dyDescent="0.3">
      <c r="A5095" t="s">
        <v>22795</v>
      </c>
      <c r="B5095" t="s">
        <v>370</v>
      </c>
      <c r="C5095" t="s">
        <v>11192</v>
      </c>
      <c r="D5095" t="s">
        <v>7124</v>
      </c>
      <c r="E5095" t="s">
        <v>22785</v>
      </c>
      <c r="F5095" t="s">
        <v>22796</v>
      </c>
      <c r="G5095" t="s">
        <v>22796</v>
      </c>
      <c r="H5095" t="s">
        <v>6870</v>
      </c>
      <c r="I5095" t="s">
        <v>6871</v>
      </c>
      <c r="J5095">
        <v>1</v>
      </c>
      <c r="K5095">
        <v>0</v>
      </c>
      <c r="L5095" t="s">
        <v>6881</v>
      </c>
      <c r="M5095" t="s">
        <v>6873</v>
      </c>
      <c r="N5095" t="s">
        <v>6874</v>
      </c>
      <c r="O5095" t="s">
        <v>6875</v>
      </c>
      <c r="P5095" t="s">
        <v>6874</v>
      </c>
      <c r="Q5095" t="s">
        <v>6875</v>
      </c>
      <c r="R5095" t="s">
        <v>6874</v>
      </c>
      <c r="S5095">
        <v>4.8386519999999997</v>
      </c>
      <c r="T5095">
        <v>-75.732439999999997</v>
      </c>
      <c r="U5095" t="s">
        <v>22797</v>
      </c>
    </row>
    <row r="5096" spans="1:21" x14ac:dyDescent="0.3">
      <c r="A5096" t="s">
        <v>22798</v>
      </c>
      <c r="B5096" t="s">
        <v>370</v>
      </c>
      <c r="C5096" t="s">
        <v>11192</v>
      </c>
      <c r="D5096" t="s">
        <v>18640</v>
      </c>
      <c r="E5096" t="s">
        <v>22785</v>
      </c>
      <c r="F5096" t="s">
        <v>370</v>
      </c>
      <c r="G5096" t="s">
        <v>22799</v>
      </c>
      <c r="H5096" t="s">
        <v>6870</v>
      </c>
      <c r="I5096" t="s">
        <v>6871</v>
      </c>
      <c r="J5096">
        <v>1</v>
      </c>
      <c r="K5096">
        <v>0</v>
      </c>
      <c r="L5096" t="s">
        <v>6881</v>
      </c>
      <c r="M5096" t="s">
        <v>6891</v>
      </c>
      <c r="N5096" t="s">
        <v>6874</v>
      </c>
      <c r="O5096" t="s">
        <v>6874</v>
      </c>
      <c r="P5096" t="s">
        <v>6874</v>
      </c>
      <c r="Q5096" t="s">
        <v>6874</v>
      </c>
      <c r="R5096" t="s">
        <v>6874</v>
      </c>
      <c r="S5096">
        <v>4.844862</v>
      </c>
      <c r="T5096">
        <v>-75.730155999999994</v>
      </c>
      <c r="U5096" t="s">
        <v>22800</v>
      </c>
    </row>
    <row r="5097" spans="1:21" x14ac:dyDescent="0.3">
      <c r="A5097" t="s">
        <v>22801</v>
      </c>
      <c r="B5097" t="s">
        <v>370</v>
      </c>
      <c r="C5097" t="s">
        <v>11192</v>
      </c>
      <c r="D5097" t="s">
        <v>18640</v>
      </c>
      <c r="E5097" t="s">
        <v>22785</v>
      </c>
      <c r="F5097" t="s">
        <v>22802</v>
      </c>
      <c r="G5097" t="s">
        <v>22802</v>
      </c>
      <c r="H5097" t="s">
        <v>6870</v>
      </c>
      <c r="I5097" t="s">
        <v>6871</v>
      </c>
      <c r="J5097">
        <v>1</v>
      </c>
      <c r="K5097">
        <v>0</v>
      </c>
      <c r="L5097" t="s">
        <v>6881</v>
      </c>
      <c r="M5097" t="s">
        <v>6873</v>
      </c>
      <c r="N5097" t="s">
        <v>6874</v>
      </c>
      <c r="O5097" t="s">
        <v>6875</v>
      </c>
      <c r="P5097" t="s">
        <v>6874</v>
      </c>
      <c r="Q5097" t="s">
        <v>6874</v>
      </c>
      <c r="R5097" t="s">
        <v>6874</v>
      </c>
      <c r="S5097">
        <v>4.8450870000000004</v>
      </c>
      <c r="T5097">
        <v>-75.730220000000003</v>
      </c>
      <c r="U5097" t="s">
        <v>22803</v>
      </c>
    </row>
    <row r="5098" spans="1:21" x14ac:dyDescent="0.3">
      <c r="A5098" t="s">
        <v>22804</v>
      </c>
      <c r="B5098" t="s">
        <v>370</v>
      </c>
      <c r="C5098" t="s">
        <v>19184</v>
      </c>
      <c r="D5098" t="s">
        <v>7034</v>
      </c>
      <c r="E5098" t="s">
        <v>9530</v>
      </c>
      <c r="F5098" t="s">
        <v>22805</v>
      </c>
      <c r="G5098" t="s">
        <v>22806</v>
      </c>
      <c r="H5098" t="s">
        <v>6870</v>
      </c>
      <c r="I5098" t="s">
        <v>20260</v>
      </c>
      <c r="J5098">
        <v>4</v>
      </c>
      <c r="K5098">
        <v>0</v>
      </c>
      <c r="L5098" t="s">
        <v>6872</v>
      </c>
      <c r="M5098" t="s">
        <v>6894</v>
      </c>
      <c r="N5098" t="s">
        <v>6876</v>
      </c>
      <c r="O5098" t="s">
        <v>6875</v>
      </c>
      <c r="P5098" t="s">
        <v>6874</v>
      </c>
      <c r="Q5098" t="s">
        <v>6875</v>
      </c>
      <c r="R5098" t="s">
        <v>6874</v>
      </c>
      <c r="S5098">
        <v>4.8105219999999997</v>
      </c>
      <c r="T5098">
        <v>-75.693924999999993</v>
      </c>
      <c r="U5098" t="s">
        <v>370</v>
      </c>
    </row>
    <row r="5099" spans="1:21" x14ac:dyDescent="0.3">
      <c r="A5099" t="s">
        <v>22807</v>
      </c>
      <c r="B5099" t="s">
        <v>370</v>
      </c>
      <c r="C5099" t="s">
        <v>11192</v>
      </c>
      <c r="D5099" t="s">
        <v>7124</v>
      </c>
      <c r="E5099" t="s">
        <v>8058</v>
      </c>
      <c r="F5099" t="s">
        <v>22808</v>
      </c>
      <c r="G5099" t="s">
        <v>22808</v>
      </c>
      <c r="H5099" t="s">
        <v>6870</v>
      </c>
      <c r="I5099" t="s">
        <v>6871</v>
      </c>
      <c r="J5099">
        <v>1</v>
      </c>
      <c r="K5099">
        <v>1</v>
      </c>
      <c r="L5099" t="s">
        <v>6872</v>
      </c>
      <c r="M5099" t="s">
        <v>6873</v>
      </c>
      <c r="N5099" t="s">
        <v>6874</v>
      </c>
      <c r="O5099" t="s">
        <v>6875</v>
      </c>
      <c r="P5099" t="s">
        <v>6876</v>
      </c>
      <c r="Q5099" t="s">
        <v>6876</v>
      </c>
      <c r="R5099" t="s">
        <v>6874</v>
      </c>
      <c r="S5099">
        <v>4.813542</v>
      </c>
      <c r="T5099">
        <v>-75.714338999999995</v>
      </c>
      <c r="U5099" t="s">
        <v>22809</v>
      </c>
    </row>
    <row r="5100" spans="1:21" x14ac:dyDescent="0.3">
      <c r="A5100" t="s">
        <v>22810</v>
      </c>
      <c r="B5100" t="s">
        <v>370</v>
      </c>
      <c r="C5100" t="s">
        <v>11192</v>
      </c>
      <c r="D5100" t="s">
        <v>7124</v>
      </c>
      <c r="E5100" t="s">
        <v>22811</v>
      </c>
      <c r="F5100" t="s">
        <v>22812</v>
      </c>
      <c r="G5100" t="s">
        <v>22812</v>
      </c>
      <c r="H5100" t="s">
        <v>6870</v>
      </c>
      <c r="I5100" t="s">
        <v>6871</v>
      </c>
      <c r="J5100">
        <v>2</v>
      </c>
      <c r="K5100">
        <v>0</v>
      </c>
      <c r="L5100" t="s">
        <v>6881</v>
      </c>
      <c r="M5100" t="s">
        <v>6873</v>
      </c>
      <c r="N5100" t="s">
        <v>6874</v>
      </c>
      <c r="O5100" t="s">
        <v>6874</v>
      </c>
      <c r="P5100" t="s">
        <v>6875</v>
      </c>
      <c r="Q5100" t="s">
        <v>6874</v>
      </c>
      <c r="R5100" t="s">
        <v>6874</v>
      </c>
      <c r="S5100">
        <v>4.8112199999999996</v>
      </c>
      <c r="T5100">
        <v>-75.698572999999996</v>
      </c>
      <c r="U5100" t="s">
        <v>22813</v>
      </c>
    </row>
    <row r="5101" spans="1:21" x14ac:dyDescent="0.3">
      <c r="A5101" t="s">
        <v>22814</v>
      </c>
      <c r="B5101" t="s">
        <v>370</v>
      </c>
      <c r="C5101" t="s">
        <v>11192</v>
      </c>
      <c r="D5101" t="s">
        <v>7124</v>
      </c>
      <c r="E5101" t="s">
        <v>6866</v>
      </c>
      <c r="F5101" t="s">
        <v>22815</v>
      </c>
      <c r="G5101" t="s">
        <v>22816</v>
      </c>
      <c r="H5101" t="s">
        <v>6870</v>
      </c>
      <c r="I5101" t="s">
        <v>6880</v>
      </c>
      <c r="J5101">
        <v>3</v>
      </c>
      <c r="K5101">
        <v>1</v>
      </c>
      <c r="L5101" t="s">
        <v>6872</v>
      </c>
      <c r="M5101" t="s">
        <v>6894</v>
      </c>
      <c r="N5101" t="s">
        <v>6874</v>
      </c>
      <c r="O5101" t="s">
        <v>6875</v>
      </c>
      <c r="P5101" t="s">
        <v>6874</v>
      </c>
      <c r="Q5101" t="s">
        <v>6874</v>
      </c>
      <c r="R5101" t="s">
        <v>6874</v>
      </c>
      <c r="S5101">
        <v>4.8107550000000003</v>
      </c>
      <c r="T5101">
        <v>-75.677306000000002</v>
      </c>
      <c r="U5101" t="s">
        <v>22817</v>
      </c>
    </row>
    <row r="5102" spans="1:21" x14ac:dyDescent="0.3">
      <c r="A5102" t="s">
        <v>22818</v>
      </c>
      <c r="B5102" t="s">
        <v>370</v>
      </c>
      <c r="C5102" t="s">
        <v>11192</v>
      </c>
      <c r="D5102" t="s">
        <v>7124</v>
      </c>
      <c r="E5102" t="s">
        <v>8058</v>
      </c>
      <c r="F5102" t="s">
        <v>22819</v>
      </c>
      <c r="G5102" t="s">
        <v>22820</v>
      </c>
      <c r="H5102" t="s">
        <v>6870</v>
      </c>
      <c r="I5102" t="s">
        <v>6871</v>
      </c>
      <c r="J5102">
        <v>2</v>
      </c>
      <c r="K5102">
        <v>1</v>
      </c>
      <c r="L5102" t="s">
        <v>6881</v>
      </c>
      <c r="M5102" t="s">
        <v>6891</v>
      </c>
      <c r="N5102" t="s">
        <v>6874</v>
      </c>
      <c r="O5102" t="s">
        <v>6874</v>
      </c>
      <c r="P5102" t="s">
        <v>6874</v>
      </c>
      <c r="Q5102" t="s">
        <v>6874</v>
      </c>
      <c r="R5102" t="s">
        <v>6874</v>
      </c>
      <c r="S5102">
        <v>4.8151099999999998</v>
      </c>
      <c r="T5102">
        <v>-75.714898000000005</v>
      </c>
      <c r="U5102" t="s">
        <v>22821</v>
      </c>
    </row>
    <row r="5103" spans="1:21" x14ac:dyDescent="0.3">
      <c r="A5103" t="s">
        <v>22822</v>
      </c>
      <c r="B5103" t="s">
        <v>370</v>
      </c>
      <c r="C5103" t="s">
        <v>11192</v>
      </c>
      <c r="D5103" t="s">
        <v>7124</v>
      </c>
      <c r="E5103" t="s">
        <v>6866</v>
      </c>
      <c r="F5103" t="s">
        <v>22823</v>
      </c>
      <c r="G5103" t="s">
        <v>22824</v>
      </c>
      <c r="H5103" t="s">
        <v>6870</v>
      </c>
      <c r="I5103" t="s">
        <v>6880</v>
      </c>
      <c r="J5103">
        <v>3</v>
      </c>
      <c r="K5103">
        <v>1</v>
      </c>
      <c r="L5103" t="s">
        <v>6881</v>
      </c>
      <c r="M5103" t="s">
        <v>6873</v>
      </c>
      <c r="N5103" t="s">
        <v>6874</v>
      </c>
      <c r="O5103" t="s">
        <v>6875</v>
      </c>
      <c r="P5103" t="s">
        <v>6874</v>
      </c>
      <c r="Q5103" t="s">
        <v>6874</v>
      </c>
      <c r="R5103" t="s">
        <v>6874</v>
      </c>
      <c r="S5103">
        <v>4.8152100000000004</v>
      </c>
      <c r="T5103">
        <v>-75.700333000000001</v>
      </c>
      <c r="U5103" t="s">
        <v>22825</v>
      </c>
    </row>
    <row r="5104" spans="1:21" x14ac:dyDescent="0.3">
      <c r="A5104" t="s">
        <v>22826</v>
      </c>
      <c r="B5104" t="s">
        <v>370</v>
      </c>
      <c r="C5104" t="s">
        <v>11192</v>
      </c>
      <c r="D5104" t="s">
        <v>7124</v>
      </c>
      <c r="E5104" t="s">
        <v>6866</v>
      </c>
      <c r="F5104" t="s">
        <v>22827</v>
      </c>
      <c r="G5104" t="s">
        <v>22828</v>
      </c>
      <c r="H5104" t="s">
        <v>6870</v>
      </c>
      <c r="I5104" t="s">
        <v>6886</v>
      </c>
      <c r="J5104">
        <v>2</v>
      </c>
      <c r="K5104">
        <v>0</v>
      </c>
      <c r="L5104" t="s">
        <v>6881</v>
      </c>
      <c r="M5104" t="s">
        <v>6873</v>
      </c>
      <c r="N5104" t="s">
        <v>6874</v>
      </c>
      <c r="O5104" t="s">
        <v>6875</v>
      </c>
      <c r="P5104" t="s">
        <v>6874</v>
      </c>
      <c r="Q5104" t="s">
        <v>6874</v>
      </c>
      <c r="R5104" t="s">
        <v>6874</v>
      </c>
      <c r="S5104">
        <v>4.8152030000000003</v>
      </c>
      <c r="T5104">
        <v>-75.70026</v>
      </c>
      <c r="U5104" t="s">
        <v>22829</v>
      </c>
    </row>
    <row r="5105" spans="1:21" x14ac:dyDescent="0.3">
      <c r="A5105" t="s">
        <v>22830</v>
      </c>
      <c r="B5105" t="s">
        <v>370</v>
      </c>
      <c r="C5105" t="s">
        <v>11192</v>
      </c>
      <c r="D5105" t="s">
        <v>7124</v>
      </c>
      <c r="E5105" t="s">
        <v>8058</v>
      </c>
      <c r="F5105" t="s">
        <v>22831</v>
      </c>
      <c r="G5105" t="s">
        <v>22831</v>
      </c>
      <c r="H5105" t="s">
        <v>6870</v>
      </c>
      <c r="I5105" t="s">
        <v>6871</v>
      </c>
      <c r="J5105">
        <v>3</v>
      </c>
      <c r="K5105">
        <v>0</v>
      </c>
      <c r="L5105" t="s">
        <v>6890</v>
      </c>
      <c r="M5105" t="s">
        <v>6891</v>
      </c>
      <c r="N5105" t="s">
        <v>6874</v>
      </c>
      <c r="O5105" t="s">
        <v>6874</v>
      </c>
      <c r="P5105" t="s">
        <v>6874</v>
      </c>
      <c r="Q5105" t="s">
        <v>6874</v>
      </c>
      <c r="R5105" t="s">
        <v>6874</v>
      </c>
      <c r="S5105">
        <v>4.8135279999999998</v>
      </c>
      <c r="T5105">
        <v>-75.715068000000002</v>
      </c>
      <c r="U5105" t="s">
        <v>22832</v>
      </c>
    </row>
    <row r="5106" spans="1:21" x14ac:dyDescent="0.3">
      <c r="A5106" t="s">
        <v>22833</v>
      </c>
      <c r="B5106" t="s">
        <v>370</v>
      </c>
      <c r="C5106" t="s">
        <v>11189</v>
      </c>
      <c r="D5106" t="s">
        <v>7124</v>
      </c>
      <c r="E5106" t="s">
        <v>7124</v>
      </c>
      <c r="F5106" t="s">
        <v>22834</v>
      </c>
      <c r="G5106" t="s">
        <v>22834</v>
      </c>
      <c r="H5106" t="s">
        <v>6870</v>
      </c>
      <c r="I5106" t="s">
        <v>6871</v>
      </c>
      <c r="J5106" t="s">
        <v>370</v>
      </c>
      <c r="K5106" t="s">
        <v>370</v>
      </c>
      <c r="L5106" t="s">
        <v>6872</v>
      </c>
      <c r="M5106" t="s">
        <v>6894</v>
      </c>
      <c r="N5106" t="s">
        <v>6875</v>
      </c>
      <c r="O5106" t="s">
        <v>6876</v>
      </c>
      <c r="P5106" t="s">
        <v>6875</v>
      </c>
      <c r="Q5106" t="s">
        <v>6876</v>
      </c>
      <c r="R5106" t="s">
        <v>6874</v>
      </c>
      <c r="S5106">
        <v>4.7784409999999999</v>
      </c>
      <c r="T5106">
        <v>-75.699876000000003</v>
      </c>
      <c r="U5106" t="s">
        <v>22835</v>
      </c>
    </row>
    <row r="5107" spans="1:21" x14ac:dyDescent="0.3">
      <c r="A5107" t="s">
        <v>22836</v>
      </c>
      <c r="B5107" t="s">
        <v>370</v>
      </c>
      <c r="C5107" t="s">
        <v>11189</v>
      </c>
      <c r="D5107" t="s">
        <v>7124</v>
      </c>
      <c r="E5107" t="s">
        <v>7124</v>
      </c>
      <c r="F5107" t="s">
        <v>22837</v>
      </c>
      <c r="G5107" t="s">
        <v>22837</v>
      </c>
      <c r="H5107" t="s">
        <v>6870</v>
      </c>
      <c r="I5107" t="s">
        <v>6871</v>
      </c>
      <c r="J5107" t="s">
        <v>370</v>
      </c>
      <c r="K5107" t="s">
        <v>370</v>
      </c>
      <c r="L5107" t="s">
        <v>6890</v>
      </c>
      <c r="M5107" t="s">
        <v>6891</v>
      </c>
      <c r="N5107" t="s">
        <v>6874</v>
      </c>
      <c r="O5107" t="s">
        <v>6874</v>
      </c>
      <c r="P5107" t="s">
        <v>6874</v>
      </c>
      <c r="Q5107" t="s">
        <v>6874</v>
      </c>
      <c r="R5107" t="s">
        <v>6874</v>
      </c>
      <c r="S5107">
        <v>4.7987970000000004</v>
      </c>
      <c r="T5107">
        <v>-75.733738000000002</v>
      </c>
      <c r="U5107" t="s">
        <v>22838</v>
      </c>
    </row>
    <row r="5108" spans="1:21" x14ac:dyDescent="0.3">
      <c r="A5108" t="s">
        <v>22839</v>
      </c>
      <c r="B5108" t="s">
        <v>370</v>
      </c>
      <c r="C5108" t="s">
        <v>11181</v>
      </c>
      <c r="D5108" t="s">
        <v>7124</v>
      </c>
      <c r="E5108" t="s">
        <v>7124</v>
      </c>
      <c r="F5108" t="s">
        <v>22840</v>
      </c>
      <c r="G5108" t="s">
        <v>22840</v>
      </c>
      <c r="H5108" t="s">
        <v>6870</v>
      </c>
      <c r="I5108" t="s">
        <v>6871</v>
      </c>
      <c r="J5108" t="s">
        <v>370</v>
      </c>
      <c r="K5108" t="s">
        <v>370</v>
      </c>
      <c r="L5108" t="s">
        <v>6890</v>
      </c>
      <c r="M5108" t="s">
        <v>6891</v>
      </c>
      <c r="N5108" t="s">
        <v>6874</v>
      </c>
      <c r="O5108" t="s">
        <v>6874</v>
      </c>
      <c r="P5108" t="s">
        <v>6874</v>
      </c>
      <c r="Q5108" t="s">
        <v>6874</v>
      </c>
      <c r="R5108" t="s">
        <v>6874</v>
      </c>
      <c r="S5108">
        <v>4.795445</v>
      </c>
      <c r="T5108">
        <v>-75.693610000000007</v>
      </c>
      <c r="U5108" t="s">
        <v>22841</v>
      </c>
    </row>
    <row r="5109" spans="1:21" x14ac:dyDescent="0.3">
      <c r="A5109" t="s">
        <v>22842</v>
      </c>
      <c r="B5109" t="s">
        <v>370</v>
      </c>
      <c r="C5109" t="s">
        <v>11192</v>
      </c>
      <c r="D5109" t="s">
        <v>7124</v>
      </c>
      <c r="E5109" t="s">
        <v>7124</v>
      </c>
      <c r="F5109" t="s">
        <v>16414</v>
      </c>
      <c r="G5109" t="s">
        <v>16414</v>
      </c>
      <c r="H5109" t="s">
        <v>6870</v>
      </c>
      <c r="I5109" t="s">
        <v>20260</v>
      </c>
      <c r="J5109" t="s">
        <v>370</v>
      </c>
      <c r="K5109" t="s">
        <v>370</v>
      </c>
      <c r="L5109" t="s">
        <v>6872</v>
      </c>
      <c r="M5109" t="s">
        <v>6894</v>
      </c>
      <c r="N5109" t="s">
        <v>6874</v>
      </c>
      <c r="O5109" t="s">
        <v>6875</v>
      </c>
      <c r="P5109" t="s">
        <v>6874</v>
      </c>
      <c r="Q5109" t="s">
        <v>6875</v>
      </c>
      <c r="R5109" t="s">
        <v>6874</v>
      </c>
      <c r="S5109">
        <v>4.8139750000000001</v>
      </c>
      <c r="T5109">
        <v>-75.693528999999998</v>
      </c>
      <c r="U5109" t="s">
        <v>22843</v>
      </c>
    </row>
    <row r="5110" spans="1:21" x14ac:dyDescent="0.3">
      <c r="A5110" t="s">
        <v>22844</v>
      </c>
      <c r="B5110" t="s">
        <v>370</v>
      </c>
      <c r="C5110" t="s">
        <v>11192</v>
      </c>
      <c r="D5110" t="s">
        <v>7124</v>
      </c>
      <c r="E5110" t="s">
        <v>7124</v>
      </c>
      <c r="F5110" t="s">
        <v>16340</v>
      </c>
      <c r="G5110" t="s">
        <v>16340</v>
      </c>
      <c r="H5110" t="s">
        <v>6870</v>
      </c>
      <c r="I5110" t="s">
        <v>15954</v>
      </c>
      <c r="J5110" t="s">
        <v>370</v>
      </c>
      <c r="K5110" t="s">
        <v>370</v>
      </c>
      <c r="L5110" t="s">
        <v>6872</v>
      </c>
      <c r="M5110" t="s">
        <v>6873</v>
      </c>
      <c r="N5110" t="s">
        <v>6874</v>
      </c>
      <c r="O5110" t="s">
        <v>6875</v>
      </c>
      <c r="P5110" t="s">
        <v>6874</v>
      </c>
      <c r="Q5110" t="s">
        <v>6874</v>
      </c>
      <c r="R5110" t="s">
        <v>6874</v>
      </c>
      <c r="S5110">
        <v>4.8140689999999999</v>
      </c>
      <c r="T5110">
        <v>-75.693218999999999</v>
      </c>
      <c r="U5110" t="s">
        <v>22845</v>
      </c>
    </row>
    <row r="5111" spans="1:21" x14ac:dyDescent="0.3">
      <c r="A5111" t="s">
        <v>22846</v>
      </c>
      <c r="B5111" t="s">
        <v>370</v>
      </c>
      <c r="C5111" t="s">
        <v>11192</v>
      </c>
      <c r="D5111" t="s">
        <v>7124</v>
      </c>
      <c r="E5111" t="s">
        <v>7124</v>
      </c>
      <c r="F5111" t="s">
        <v>22847</v>
      </c>
      <c r="G5111" t="s">
        <v>22847</v>
      </c>
      <c r="H5111" t="s">
        <v>6870</v>
      </c>
      <c r="I5111" t="s">
        <v>7148</v>
      </c>
      <c r="J5111" t="s">
        <v>370</v>
      </c>
      <c r="K5111" t="s">
        <v>370</v>
      </c>
      <c r="L5111" t="s">
        <v>6890</v>
      </c>
      <c r="M5111" t="s">
        <v>6873</v>
      </c>
      <c r="N5111" t="s">
        <v>6874</v>
      </c>
      <c r="O5111" t="s">
        <v>6875</v>
      </c>
      <c r="P5111" t="s">
        <v>6874</v>
      </c>
      <c r="Q5111" t="s">
        <v>6875</v>
      </c>
      <c r="R5111" t="s">
        <v>6874</v>
      </c>
      <c r="S5111">
        <v>4.8139750000000001</v>
      </c>
      <c r="T5111">
        <v>-75.693528999999998</v>
      </c>
      <c r="U5111" t="s">
        <v>22848</v>
      </c>
    </row>
    <row r="5112" spans="1:21" x14ac:dyDescent="0.3">
      <c r="A5112" t="s">
        <v>22849</v>
      </c>
      <c r="B5112" t="s">
        <v>370</v>
      </c>
      <c r="C5112" t="s">
        <v>11192</v>
      </c>
      <c r="D5112" t="s">
        <v>7124</v>
      </c>
      <c r="E5112" t="s">
        <v>7124</v>
      </c>
      <c r="F5112" t="s">
        <v>22847</v>
      </c>
      <c r="G5112" t="s">
        <v>22847</v>
      </c>
      <c r="H5112" t="s">
        <v>6870</v>
      </c>
      <c r="I5112" t="s">
        <v>7148</v>
      </c>
      <c r="J5112" t="s">
        <v>370</v>
      </c>
      <c r="K5112" t="s">
        <v>370</v>
      </c>
      <c r="L5112" t="s">
        <v>6890</v>
      </c>
      <c r="M5112" t="s">
        <v>6873</v>
      </c>
      <c r="N5112" t="s">
        <v>6874</v>
      </c>
      <c r="O5112" t="s">
        <v>6875</v>
      </c>
      <c r="P5112" t="s">
        <v>6874</v>
      </c>
      <c r="Q5112" t="s">
        <v>6875</v>
      </c>
      <c r="R5112" t="s">
        <v>6874</v>
      </c>
      <c r="S5112">
        <v>4.8139750000000001</v>
      </c>
      <c r="T5112">
        <v>-75.693528999999998</v>
      </c>
      <c r="U5112" t="s">
        <v>22850</v>
      </c>
    </row>
    <row r="5113" spans="1:21" x14ac:dyDescent="0.3">
      <c r="A5113" t="s">
        <v>22851</v>
      </c>
      <c r="B5113" t="s">
        <v>370</v>
      </c>
      <c r="C5113" t="s">
        <v>11181</v>
      </c>
      <c r="D5113" t="s">
        <v>7124</v>
      </c>
      <c r="E5113" t="s">
        <v>7124</v>
      </c>
      <c r="F5113" t="s">
        <v>22852</v>
      </c>
      <c r="G5113" t="s">
        <v>22852</v>
      </c>
      <c r="H5113" t="s">
        <v>6934</v>
      </c>
      <c r="I5113" t="s">
        <v>6871</v>
      </c>
      <c r="J5113" t="s">
        <v>370</v>
      </c>
      <c r="K5113" t="s">
        <v>370</v>
      </c>
      <c r="L5113" t="s">
        <v>6881</v>
      </c>
      <c r="M5113" t="s">
        <v>6891</v>
      </c>
      <c r="N5113" t="s">
        <v>6874</v>
      </c>
      <c r="O5113" t="s">
        <v>6876</v>
      </c>
      <c r="P5113" t="s">
        <v>6875</v>
      </c>
      <c r="Q5113" t="s">
        <v>6874</v>
      </c>
      <c r="R5113" t="s">
        <v>6874</v>
      </c>
      <c r="S5113">
        <v>4.7949640000000002</v>
      </c>
      <c r="T5113">
        <v>-75.693815999999998</v>
      </c>
      <c r="U5113" t="s">
        <v>22853</v>
      </c>
    </row>
    <row r="5114" spans="1:21" x14ac:dyDescent="0.3">
      <c r="A5114" t="s">
        <v>22854</v>
      </c>
      <c r="B5114" t="s">
        <v>370</v>
      </c>
      <c r="C5114" t="s">
        <v>11178</v>
      </c>
      <c r="D5114" t="s">
        <v>7124</v>
      </c>
      <c r="E5114" t="s">
        <v>7124</v>
      </c>
      <c r="F5114" t="s">
        <v>22855</v>
      </c>
      <c r="G5114" t="s">
        <v>22855</v>
      </c>
      <c r="H5114" t="s">
        <v>6870</v>
      </c>
      <c r="I5114" t="s">
        <v>6871</v>
      </c>
      <c r="J5114" t="s">
        <v>370</v>
      </c>
      <c r="K5114" t="s">
        <v>370</v>
      </c>
      <c r="L5114" t="s">
        <v>6881</v>
      </c>
      <c r="M5114" t="s">
        <v>6873</v>
      </c>
      <c r="N5114" t="s">
        <v>6874</v>
      </c>
      <c r="O5114" t="s">
        <v>6875</v>
      </c>
      <c r="P5114" t="s">
        <v>6874</v>
      </c>
      <c r="Q5114" t="s">
        <v>6875</v>
      </c>
      <c r="R5114" t="s">
        <v>6874</v>
      </c>
      <c r="S5114">
        <v>4.8124719999999996</v>
      </c>
      <c r="T5114">
        <v>-75.696319000000003</v>
      </c>
      <c r="U5114" t="s">
        <v>22856</v>
      </c>
    </row>
    <row r="5115" spans="1:21" x14ac:dyDescent="0.3">
      <c r="A5115" t="s">
        <v>22857</v>
      </c>
      <c r="B5115" t="s">
        <v>370</v>
      </c>
      <c r="C5115" t="s">
        <v>11189</v>
      </c>
      <c r="D5115" t="s">
        <v>7124</v>
      </c>
      <c r="E5115" t="s">
        <v>7124</v>
      </c>
      <c r="F5115" t="s">
        <v>22858</v>
      </c>
      <c r="G5115" t="s">
        <v>22858</v>
      </c>
      <c r="H5115" t="s">
        <v>6870</v>
      </c>
      <c r="I5115" t="s">
        <v>6871</v>
      </c>
      <c r="J5115" t="s">
        <v>370</v>
      </c>
      <c r="K5115" t="s">
        <v>370</v>
      </c>
      <c r="L5115" t="s">
        <v>6881</v>
      </c>
      <c r="M5115" t="s">
        <v>6891</v>
      </c>
      <c r="N5115" t="s">
        <v>6874</v>
      </c>
      <c r="O5115" t="s">
        <v>6992</v>
      </c>
      <c r="P5115" t="s">
        <v>6874</v>
      </c>
      <c r="Q5115" t="s">
        <v>6875</v>
      </c>
      <c r="R5115" t="s">
        <v>6874</v>
      </c>
      <c r="S5115">
        <v>4.795909</v>
      </c>
      <c r="T5115">
        <v>-75.693574999999996</v>
      </c>
      <c r="U5115" t="s">
        <v>6876</v>
      </c>
    </row>
    <row r="5116" spans="1:21" x14ac:dyDescent="0.3">
      <c r="A5116" t="s">
        <v>22859</v>
      </c>
      <c r="B5116" t="s">
        <v>370</v>
      </c>
      <c r="C5116" t="s">
        <v>11181</v>
      </c>
      <c r="D5116" t="s">
        <v>7124</v>
      </c>
      <c r="E5116" t="s">
        <v>7124</v>
      </c>
      <c r="F5116" t="s">
        <v>22860</v>
      </c>
      <c r="G5116" t="s">
        <v>22860</v>
      </c>
      <c r="H5116" t="s">
        <v>6870</v>
      </c>
      <c r="I5116" t="s">
        <v>6886</v>
      </c>
      <c r="J5116" t="s">
        <v>370</v>
      </c>
      <c r="K5116" t="s">
        <v>370</v>
      </c>
      <c r="L5116" t="s">
        <v>6890</v>
      </c>
      <c r="M5116" t="s">
        <v>6891</v>
      </c>
      <c r="N5116" t="s">
        <v>6874</v>
      </c>
      <c r="O5116" t="s">
        <v>6874</v>
      </c>
      <c r="P5116" t="s">
        <v>6874</v>
      </c>
      <c r="Q5116" t="s">
        <v>6875</v>
      </c>
      <c r="R5116" t="s">
        <v>6874</v>
      </c>
      <c r="S5116">
        <v>4.815429</v>
      </c>
      <c r="T5116">
        <v>-75.721385999999995</v>
      </c>
      <c r="U5116" t="s">
        <v>22861</v>
      </c>
    </row>
    <row r="5117" spans="1:21" x14ac:dyDescent="0.3">
      <c r="A5117" t="s">
        <v>22862</v>
      </c>
      <c r="B5117" t="s">
        <v>370</v>
      </c>
      <c r="C5117" t="s">
        <v>11185</v>
      </c>
      <c r="D5117" t="s">
        <v>7124</v>
      </c>
      <c r="E5117" t="s">
        <v>7124</v>
      </c>
      <c r="F5117" t="s">
        <v>22863</v>
      </c>
      <c r="G5117" t="s">
        <v>22863</v>
      </c>
      <c r="H5117" t="s">
        <v>6934</v>
      </c>
      <c r="I5117" t="s">
        <v>6989</v>
      </c>
      <c r="J5117" t="s">
        <v>370</v>
      </c>
      <c r="K5117" t="s">
        <v>370</v>
      </c>
      <c r="L5117" t="s">
        <v>6872</v>
      </c>
      <c r="M5117" t="s">
        <v>6894</v>
      </c>
      <c r="N5117" t="s">
        <v>6874</v>
      </c>
      <c r="O5117" t="s">
        <v>6874</v>
      </c>
      <c r="P5117" t="s">
        <v>6874</v>
      </c>
      <c r="Q5117" t="s">
        <v>6874</v>
      </c>
      <c r="R5117" t="s">
        <v>6874</v>
      </c>
      <c r="S5117">
        <v>4.8131159999999999</v>
      </c>
      <c r="T5117">
        <v>-75.689817000000005</v>
      </c>
      <c r="U5117" t="s">
        <v>22864</v>
      </c>
    </row>
    <row r="5118" spans="1:21" x14ac:dyDescent="0.3">
      <c r="A5118" t="s">
        <v>22865</v>
      </c>
      <c r="B5118" t="s">
        <v>370</v>
      </c>
      <c r="C5118" t="s">
        <v>11192</v>
      </c>
      <c r="D5118" t="s">
        <v>7124</v>
      </c>
      <c r="E5118" t="s">
        <v>7124</v>
      </c>
      <c r="F5118" t="s">
        <v>22866</v>
      </c>
      <c r="G5118" t="s">
        <v>22866</v>
      </c>
      <c r="H5118" t="s">
        <v>6934</v>
      </c>
      <c r="I5118" t="s">
        <v>6886</v>
      </c>
      <c r="J5118" t="s">
        <v>370</v>
      </c>
      <c r="K5118" t="s">
        <v>370</v>
      </c>
      <c r="L5118" t="s">
        <v>6872</v>
      </c>
      <c r="M5118" t="s">
        <v>6894</v>
      </c>
      <c r="N5118" t="s">
        <v>6874</v>
      </c>
      <c r="O5118" t="s">
        <v>6875</v>
      </c>
      <c r="P5118" t="s">
        <v>6875</v>
      </c>
      <c r="Q5118" t="s">
        <v>6874</v>
      </c>
      <c r="R5118" t="s">
        <v>6874</v>
      </c>
      <c r="S5118">
        <v>4.8104209999999998</v>
      </c>
      <c r="T5118">
        <v>-75.699821999999998</v>
      </c>
      <c r="U5118" t="s">
        <v>22867</v>
      </c>
    </row>
    <row r="5119" spans="1:21" x14ac:dyDescent="0.3">
      <c r="A5119" t="s">
        <v>22868</v>
      </c>
      <c r="B5119" t="s">
        <v>370</v>
      </c>
      <c r="C5119" t="s">
        <v>11185</v>
      </c>
      <c r="D5119" t="s">
        <v>7124</v>
      </c>
      <c r="E5119" t="s">
        <v>7124</v>
      </c>
      <c r="F5119" t="s">
        <v>22869</v>
      </c>
      <c r="G5119" t="s">
        <v>22869</v>
      </c>
      <c r="H5119" t="s">
        <v>6870</v>
      </c>
      <c r="I5119" t="s">
        <v>6871</v>
      </c>
      <c r="J5119" t="s">
        <v>370</v>
      </c>
      <c r="K5119" t="s">
        <v>370</v>
      </c>
      <c r="L5119" t="s">
        <v>6881</v>
      </c>
      <c r="M5119" t="s">
        <v>6873</v>
      </c>
      <c r="N5119" t="s">
        <v>6874</v>
      </c>
      <c r="O5119" t="s">
        <v>6874</v>
      </c>
      <c r="P5119" t="s">
        <v>6875</v>
      </c>
      <c r="Q5119" t="s">
        <v>6875</v>
      </c>
      <c r="R5119" t="s">
        <v>6875</v>
      </c>
      <c r="S5119">
        <v>4.8114480000000004</v>
      </c>
      <c r="T5119">
        <v>-75.683137000000002</v>
      </c>
      <c r="U5119" t="s">
        <v>22870</v>
      </c>
    </row>
    <row r="5120" spans="1:21" x14ac:dyDescent="0.3">
      <c r="A5120" t="s">
        <v>22871</v>
      </c>
      <c r="B5120" t="s">
        <v>370</v>
      </c>
      <c r="C5120" t="s">
        <v>11192</v>
      </c>
      <c r="D5120" t="s">
        <v>7124</v>
      </c>
      <c r="E5120" t="s">
        <v>7124</v>
      </c>
      <c r="F5120" t="s">
        <v>22872</v>
      </c>
      <c r="G5120" t="s">
        <v>22872</v>
      </c>
      <c r="H5120" t="s">
        <v>6870</v>
      </c>
      <c r="I5120" t="s">
        <v>6886</v>
      </c>
      <c r="J5120" t="s">
        <v>370</v>
      </c>
      <c r="K5120" t="s">
        <v>370</v>
      </c>
      <c r="L5120" t="s">
        <v>6872</v>
      </c>
      <c r="M5120" t="s">
        <v>6894</v>
      </c>
      <c r="N5120" t="s">
        <v>6874</v>
      </c>
      <c r="O5120" t="s">
        <v>6874</v>
      </c>
      <c r="P5120" t="s">
        <v>6875</v>
      </c>
      <c r="Q5120" t="s">
        <v>6875</v>
      </c>
      <c r="R5120" t="s">
        <v>6874</v>
      </c>
      <c r="S5120">
        <v>4.8108069999999996</v>
      </c>
      <c r="T5120">
        <v>-75.699670999999995</v>
      </c>
      <c r="U5120" t="s">
        <v>22873</v>
      </c>
    </row>
    <row r="5121" spans="1:21" x14ac:dyDescent="0.3">
      <c r="A5121" t="s">
        <v>22874</v>
      </c>
      <c r="B5121" t="s">
        <v>370</v>
      </c>
      <c r="C5121" t="s">
        <v>11192</v>
      </c>
      <c r="D5121" t="s">
        <v>7124</v>
      </c>
      <c r="E5121" t="s">
        <v>7124</v>
      </c>
      <c r="F5121" t="s">
        <v>22875</v>
      </c>
      <c r="G5121" t="s">
        <v>22875</v>
      </c>
      <c r="H5121" t="s">
        <v>6870</v>
      </c>
      <c r="I5121" t="s">
        <v>6871</v>
      </c>
      <c r="J5121" t="s">
        <v>370</v>
      </c>
      <c r="K5121" t="s">
        <v>370</v>
      </c>
      <c r="L5121" t="s">
        <v>6890</v>
      </c>
      <c r="M5121" t="s">
        <v>6891</v>
      </c>
      <c r="N5121" t="s">
        <v>6874</v>
      </c>
      <c r="O5121" t="s">
        <v>6874</v>
      </c>
      <c r="P5121" t="s">
        <v>6874</v>
      </c>
      <c r="Q5121" t="s">
        <v>6874</v>
      </c>
      <c r="R5121" t="s">
        <v>6874</v>
      </c>
      <c r="S5121">
        <v>4.8178850000000004</v>
      </c>
      <c r="T5121">
        <v>-75.706079000000003</v>
      </c>
      <c r="U5121" t="s">
        <v>22876</v>
      </c>
    </row>
    <row r="5122" spans="1:21" x14ac:dyDescent="0.3">
      <c r="A5122" t="s">
        <v>22877</v>
      </c>
      <c r="B5122" t="s">
        <v>370</v>
      </c>
      <c r="C5122" t="s">
        <v>11185</v>
      </c>
      <c r="D5122" t="s">
        <v>7124</v>
      </c>
      <c r="E5122" t="s">
        <v>7124</v>
      </c>
      <c r="F5122" t="s">
        <v>22878</v>
      </c>
      <c r="G5122" t="s">
        <v>22878</v>
      </c>
      <c r="H5122" t="s">
        <v>6870</v>
      </c>
      <c r="I5122" t="s">
        <v>6871</v>
      </c>
      <c r="J5122" t="s">
        <v>370</v>
      </c>
      <c r="K5122" t="s">
        <v>370</v>
      </c>
      <c r="L5122" t="s">
        <v>6872</v>
      </c>
      <c r="M5122" t="s">
        <v>6894</v>
      </c>
      <c r="N5122" t="s">
        <v>6874</v>
      </c>
      <c r="O5122" t="s">
        <v>6875</v>
      </c>
      <c r="P5122" t="s">
        <v>6875</v>
      </c>
      <c r="Q5122" t="s">
        <v>6992</v>
      </c>
      <c r="R5122" t="s">
        <v>6874</v>
      </c>
      <c r="S5122">
        <v>4.8114480000000004</v>
      </c>
      <c r="T5122">
        <v>-75.683137000000002</v>
      </c>
      <c r="U5122" t="s">
        <v>22879</v>
      </c>
    </row>
    <row r="5123" spans="1:21" x14ac:dyDescent="0.3">
      <c r="A5123" t="s">
        <v>22880</v>
      </c>
      <c r="B5123" t="s">
        <v>370</v>
      </c>
      <c r="C5123" t="s">
        <v>11185</v>
      </c>
      <c r="D5123" t="s">
        <v>7124</v>
      </c>
      <c r="E5123" t="s">
        <v>7124</v>
      </c>
      <c r="F5123" t="s">
        <v>22881</v>
      </c>
      <c r="G5123" t="s">
        <v>22881</v>
      </c>
      <c r="H5123" t="s">
        <v>6870</v>
      </c>
      <c r="I5123" t="s">
        <v>6871</v>
      </c>
      <c r="J5123" t="s">
        <v>370</v>
      </c>
      <c r="K5123" t="s">
        <v>370</v>
      </c>
      <c r="L5123" t="s">
        <v>6881</v>
      </c>
      <c r="M5123" t="s">
        <v>6873</v>
      </c>
      <c r="N5123" t="s">
        <v>6874</v>
      </c>
      <c r="O5123" t="s">
        <v>6874</v>
      </c>
      <c r="P5123" t="s">
        <v>6874</v>
      </c>
      <c r="Q5123" t="s">
        <v>6875</v>
      </c>
      <c r="R5123" t="s">
        <v>6874</v>
      </c>
      <c r="S5123">
        <v>4.8114480000000004</v>
      </c>
      <c r="T5123">
        <v>-75.683137000000002</v>
      </c>
      <c r="U5123" t="s">
        <v>22882</v>
      </c>
    </row>
    <row r="5124" spans="1:21" x14ac:dyDescent="0.3">
      <c r="A5124" t="s">
        <v>22883</v>
      </c>
      <c r="B5124" t="s">
        <v>370</v>
      </c>
      <c r="C5124" t="s">
        <v>11189</v>
      </c>
      <c r="D5124" t="s">
        <v>7124</v>
      </c>
      <c r="E5124" t="s">
        <v>7124</v>
      </c>
      <c r="F5124" t="s">
        <v>22884</v>
      </c>
      <c r="G5124" t="s">
        <v>22884</v>
      </c>
      <c r="H5124" t="s">
        <v>6870</v>
      </c>
      <c r="I5124" t="s">
        <v>6871</v>
      </c>
      <c r="J5124" t="s">
        <v>370</v>
      </c>
      <c r="K5124" t="s">
        <v>370</v>
      </c>
      <c r="L5124" t="s">
        <v>6890</v>
      </c>
      <c r="M5124" t="s">
        <v>6891</v>
      </c>
      <c r="N5124" t="s">
        <v>6874</v>
      </c>
      <c r="O5124" t="s">
        <v>6874</v>
      </c>
      <c r="P5124" t="s">
        <v>6874</v>
      </c>
      <c r="Q5124" t="s">
        <v>6874</v>
      </c>
      <c r="R5124" t="s">
        <v>6874</v>
      </c>
      <c r="S5124">
        <v>4.8090770000000003</v>
      </c>
      <c r="T5124">
        <v>-75.679642999999999</v>
      </c>
      <c r="U5124" t="s">
        <v>22885</v>
      </c>
    </row>
    <row r="5125" spans="1:21" x14ac:dyDescent="0.3">
      <c r="A5125" t="s">
        <v>22886</v>
      </c>
      <c r="B5125" t="s">
        <v>370</v>
      </c>
      <c r="C5125" t="s">
        <v>11189</v>
      </c>
      <c r="D5125" t="s">
        <v>7124</v>
      </c>
      <c r="E5125" t="s">
        <v>7124</v>
      </c>
      <c r="F5125" t="s">
        <v>22887</v>
      </c>
      <c r="G5125" t="s">
        <v>22887</v>
      </c>
      <c r="H5125" t="s">
        <v>6870</v>
      </c>
      <c r="I5125" t="s">
        <v>7148</v>
      </c>
      <c r="J5125" t="s">
        <v>370</v>
      </c>
      <c r="K5125" t="s">
        <v>370</v>
      </c>
      <c r="L5125" t="s">
        <v>6881</v>
      </c>
      <c r="M5125" t="s">
        <v>6873</v>
      </c>
      <c r="N5125" t="s">
        <v>6876</v>
      </c>
      <c r="O5125" t="s">
        <v>6876</v>
      </c>
      <c r="P5125" t="s">
        <v>6876</v>
      </c>
      <c r="Q5125" t="s">
        <v>6875</v>
      </c>
      <c r="R5125" t="s">
        <v>6875</v>
      </c>
      <c r="S5125" t="s">
        <v>370</v>
      </c>
      <c r="T5125" t="s">
        <v>370</v>
      </c>
      <c r="U5125" t="s">
        <v>22888</v>
      </c>
    </row>
    <row r="5126" spans="1:21" x14ac:dyDescent="0.3">
      <c r="A5126" t="s">
        <v>22889</v>
      </c>
      <c r="B5126" t="s">
        <v>370</v>
      </c>
      <c r="C5126" t="s">
        <v>11185</v>
      </c>
      <c r="D5126" t="s">
        <v>7124</v>
      </c>
      <c r="E5126" t="s">
        <v>7124</v>
      </c>
      <c r="F5126" t="s">
        <v>22890</v>
      </c>
      <c r="G5126" t="s">
        <v>22890</v>
      </c>
      <c r="H5126" t="s">
        <v>6870</v>
      </c>
      <c r="I5126" t="s">
        <v>6886</v>
      </c>
      <c r="J5126" t="s">
        <v>370</v>
      </c>
      <c r="K5126" t="s">
        <v>370</v>
      </c>
      <c r="L5126" t="s">
        <v>6890</v>
      </c>
      <c r="M5126" t="s">
        <v>6873</v>
      </c>
      <c r="N5126" t="s">
        <v>6874</v>
      </c>
      <c r="O5126" t="s">
        <v>6874</v>
      </c>
      <c r="P5126" t="s">
        <v>6874</v>
      </c>
      <c r="Q5126" t="s">
        <v>6874</v>
      </c>
      <c r="R5126" t="s">
        <v>6874</v>
      </c>
      <c r="S5126">
        <v>4.8117409999999996</v>
      </c>
      <c r="T5126">
        <v>-75.695121999999998</v>
      </c>
      <c r="U5126" t="s">
        <v>22891</v>
      </c>
    </row>
    <row r="5127" spans="1:21" x14ac:dyDescent="0.3">
      <c r="A5127" t="s">
        <v>22892</v>
      </c>
      <c r="B5127" t="s">
        <v>370</v>
      </c>
      <c r="C5127" t="s">
        <v>11185</v>
      </c>
      <c r="D5127" t="s">
        <v>7124</v>
      </c>
      <c r="E5127" t="s">
        <v>7124</v>
      </c>
      <c r="F5127" t="s">
        <v>22893</v>
      </c>
      <c r="G5127" t="s">
        <v>22893</v>
      </c>
      <c r="H5127" t="s">
        <v>6870</v>
      </c>
      <c r="I5127" t="s">
        <v>7551</v>
      </c>
      <c r="J5127" t="s">
        <v>370</v>
      </c>
      <c r="K5127" t="s">
        <v>370</v>
      </c>
      <c r="L5127" t="s">
        <v>6890</v>
      </c>
      <c r="M5127" t="s">
        <v>6891</v>
      </c>
      <c r="N5127" t="s">
        <v>6874</v>
      </c>
      <c r="O5127" t="s">
        <v>6874</v>
      </c>
      <c r="P5127" t="s">
        <v>6874</v>
      </c>
      <c r="Q5127" t="s">
        <v>6874</v>
      </c>
      <c r="R5127" t="s">
        <v>6874</v>
      </c>
      <c r="S5127">
        <v>4.8122550000000004</v>
      </c>
      <c r="T5127">
        <v>-75.686144999999996</v>
      </c>
      <c r="U5127" t="s">
        <v>22894</v>
      </c>
    </row>
    <row r="5128" spans="1:21" x14ac:dyDescent="0.3">
      <c r="A5128" t="s">
        <v>22895</v>
      </c>
      <c r="B5128" t="s">
        <v>370</v>
      </c>
      <c r="C5128" t="s">
        <v>11189</v>
      </c>
      <c r="D5128" t="s">
        <v>7124</v>
      </c>
      <c r="E5128" t="s">
        <v>7124</v>
      </c>
      <c r="F5128" t="s">
        <v>22896</v>
      </c>
      <c r="G5128" t="s">
        <v>22896</v>
      </c>
      <c r="H5128" t="s">
        <v>6870</v>
      </c>
      <c r="I5128" t="s">
        <v>6871</v>
      </c>
      <c r="J5128" t="s">
        <v>370</v>
      </c>
      <c r="K5128" t="s">
        <v>370</v>
      </c>
      <c r="L5128" t="s">
        <v>6872</v>
      </c>
      <c r="M5128" t="s">
        <v>6894</v>
      </c>
      <c r="N5128" t="s">
        <v>6876</v>
      </c>
      <c r="O5128" t="s">
        <v>6875</v>
      </c>
      <c r="P5128" t="s">
        <v>6874</v>
      </c>
      <c r="Q5128" t="s">
        <v>6876</v>
      </c>
      <c r="R5128" t="s">
        <v>6874</v>
      </c>
      <c r="S5128">
        <v>4.8150979999999999</v>
      </c>
      <c r="T5128">
        <v>-75.693145999999999</v>
      </c>
      <c r="U5128" t="s">
        <v>22897</v>
      </c>
    </row>
    <row r="5129" spans="1:21" x14ac:dyDescent="0.3">
      <c r="A5129" t="s">
        <v>22898</v>
      </c>
      <c r="B5129" t="s">
        <v>370</v>
      </c>
      <c r="C5129" t="s">
        <v>11189</v>
      </c>
      <c r="D5129" t="s">
        <v>7124</v>
      </c>
      <c r="E5129" t="s">
        <v>7124</v>
      </c>
      <c r="F5129" t="s">
        <v>22899</v>
      </c>
      <c r="G5129" t="s">
        <v>22899</v>
      </c>
      <c r="H5129" t="s">
        <v>6870</v>
      </c>
      <c r="I5129" t="s">
        <v>6886</v>
      </c>
      <c r="J5129" t="s">
        <v>370</v>
      </c>
      <c r="K5129" t="s">
        <v>370</v>
      </c>
      <c r="L5129" t="s">
        <v>6872</v>
      </c>
      <c r="M5129" t="s">
        <v>6894</v>
      </c>
      <c r="N5129" t="s">
        <v>6874</v>
      </c>
      <c r="O5129" t="s">
        <v>6875</v>
      </c>
      <c r="P5129" t="s">
        <v>6874</v>
      </c>
      <c r="Q5129" t="s">
        <v>6875</v>
      </c>
      <c r="R5129" t="s">
        <v>6874</v>
      </c>
      <c r="S5129">
        <v>4.8108849999999999</v>
      </c>
      <c r="T5129">
        <v>-75.699566000000004</v>
      </c>
      <c r="U5129" t="s">
        <v>22900</v>
      </c>
    </row>
    <row r="5130" spans="1:21" x14ac:dyDescent="0.3">
      <c r="A5130" t="s">
        <v>22901</v>
      </c>
      <c r="B5130" t="s">
        <v>370</v>
      </c>
      <c r="C5130" t="s">
        <v>11192</v>
      </c>
      <c r="D5130" t="s">
        <v>7124</v>
      </c>
      <c r="E5130" t="s">
        <v>7124</v>
      </c>
      <c r="F5130" t="s">
        <v>22902</v>
      </c>
      <c r="G5130" t="s">
        <v>22902</v>
      </c>
      <c r="H5130" t="s">
        <v>6934</v>
      </c>
      <c r="I5130" t="s">
        <v>9509</v>
      </c>
      <c r="J5130" t="s">
        <v>370</v>
      </c>
      <c r="K5130" t="s">
        <v>370</v>
      </c>
      <c r="L5130" t="s">
        <v>6890</v>
      </c>
      <c r="M5130" t="s">
        <v>6891</v>
      </c>
      <c r="N5130" t="s">
        <v>6874</v>
      </c>
      <c r="O5130" t="s">
        <v>6874</v>
      </c>
      <c r="P5130" t="s">
        <v>6874</v>
      </c>
      <c r="Q5130" t="s">
        <v>6875</v>
      </c>
      <c r="R5130" t="s">
        <v>6874</v>
      </c>
      <c r="S5130">
        <v>4.8152100000000004</v>
      </c>
      <c r="T5130">
        <v>-75.700333000000001</v>
      </c>
      <c r="U5130" t="s">
        <v>22903</v>
      </c>
    </row>
    <row r="5131" spans="1:21" x14ac:dyDescent="0.3">
      <c r="A5131" t="s">
        <v>22904</v>
      </c>
      <c r="B5131" t="s">
        <v>370</v>
      </c>
      <c r="C5131" t="s">
        <v>11181</v>
      </c>
      <c r="D5131" t="s">
        <v>7124</v>
      </c>
      <c r="E5131" t="s">
        <v>7124</v>
      </c>
      <c r="F5131" t="s">
        <v>22905</v>
      </c>
      <c r="G5131" t="s">
        <v>22905</v>
      </c>
      <c r="H5131" t="s">
        <v>6870</v>
      </c>
      <c r="I5131" t="s">
        <v>9509</v>
      </c>
      <c r="J5131" t="s">
        <v>370</v>
      </c>
      <c r="K5131" t="s">
        <v>370</v>
      </c>
      <c r="L5131" t="s">
        <v>6881</v>
      </c>
      <c r="M5131" t="s">
        <v>6873</v>
      </c>
      <c r="N5131" t="s">
        <v>6874</v>
      </c>
      <c r="O5131" t="s">
        <v>6874</v>
      </c>
      <c r="P5131" t="s">
        <v>6874</v>
      </c>
      <c r="Q5131" t="s">
        <v>6874</v>
      </c>
      <c r="R5131" t="s">
        <v>6874</v>
      </c>
      <c r="S5131">
        <v>4.8146880000000003</v>
      </c>
      <c r="T5131">
        <v>-75.700039000000004</v>
      </c>
      <c r="U5131" t="s">
        <v>22906</v>
      </c>
    </row>
    <row r="5132" spans="1:21" x14ac:dyDescent="0.3">
      <c r="A5132" t="s">
        <v>22907</v>
      </c>
      <c r="B5132" t="s">
        <v>370</v>
      </c>
      <c r="C5132" t="s">
        <v>6876</v>
      </c>
      <c r="D5132" t="s">
        <v>7124</v>
      </c>
      <c r="E5132" t="s">
        <v>7124</v>
      </c>
      <c r="F5132" t="s">
        <v>22908</v>
      </c>
      <c r="G5132" t="s">
        <v>22908</v>
      </c>
      <c r="H5132" t="s">
        <v>6934</v>
      </c>
      <c r="I5132" t="s">
        <v>6871</v>
      </c>
      <c r="J5132" t="s">
        <v>370</v>
      </c>
      <c r="K5132" t="s">
        <v>370</v>
      </c>
      <c r="L5132" t="s">
        <v>6881</v>
      </c>
      <c r="M5132" t="s">
        <v>6873</v>
      </c>
      <c r="N5132" t="s">
        <v>6874</v>
      </c>
      <c r="O5132" t="s">
        <v>6874</v>
      </c>
      <c r="P5132" t="s">
        <v>6874</v>
      </c>
      <c r="Q5132" t="s">
        <v>6874</v>
      </c>
      <c r="R5132" t="s">
        <v>6874</v>
      </c>
      <c r="S5132">
        <v>4.8187879999999996</v>
      </c>
      <c r="T5132">
        <v>-75.695982999999998</v>
      </c>
      <c r="U5132" t="s">
        <v>22909</v>
      </c>
    </row>
    <row r="5133" spans="1:21" x14ac:dyDescent="0.3">
      <c r="A5133" t="s">
        <v>22910</v>
      </c>
      <c r="B5133" t="s">
        <v>370</v>
      </c>
      <c r="C5133" t="s">
        <v>11181</v>
      </c>
      <c r="D5133" t="s">
        <v>7124</v>
      </c>
      <c r="E5133" t="s">
        <v>7124</v>
      </c>
      <c r="F5133" t="s">
        <v>22911</v>
      </c>
      <c r="G5133" t="s">
        <v>22911</v>
      </c>
      <c r="H5133" t="s">
        <v>6870</v>
      </c>
      <c r="I5133" t="s">
        <v>9509</v>
      </c>
      <c r="J5133" t="s">
        <v>370</v>
      </c>
      <c r="K5133" t="s">
        <v>370</v>
      </c>
      <c r="L5133" t="s">
        <v>6872</v>
      </c>
      <c r="M5133" t="s">
        <v>6894</v>
      </c>
      <c r="N5133" t="s">
        <v>6874</v>
      </c>
      <c r="O5133" t="s">
        <v>6992</v>
      </c>
      <c r="P5133" t="s">
        <v>6874</v>
      </c>
      <c r="Q5133" t="s">
        <v>6875</v>
      </c>
      <c r="R5133" t="s">
        <v>6874</v>
      </c>
      <c r="S5133">
        <v>4.8143919999999998</v>
      </c>
      <c r="T5133">
        <v>-75.697717999999995</v>
      </c>
      <c r="U5133" t="s">
        <v>22912</v>
      </c>
    </row>
    <row r="5134" spans="1:21" x14ac:dyDescent="0.3">
      <c r="A5134" t="s">
        <v>22913</v>
      </c>
      <c r="B5134" t="s">
        <v>370</v>
      </c>
      <c r="C5134" t="s">
        <v>11181</v>
      </c>
      <c r="D5134" t="s">
        <v>7124</v>
      </c>
      <c r="E5134" t="s">
        <v>7124</v>
      </c>
      <c r="F5134" t="s">
        <v>6876</v>
      </c>
      <c r="G5134" t="s">
        <v>6876</v>
      </c>
      <c r="H5134" t="s">
        <v>6870</v>
      </c>
      <c r="I5134" t="s">
        <v>6876</v>
      </c>
      <c r="J5134" t="s">
        <v>370</v>
      </c>
      <c r="K5134" t="s">
        <v>370</v>
      </c>
      <c r="L5134" t="s">
        <v>6890</v>
      </c>
      <c r="M5134" t="s">
        <v>6873</v>
      </c>
      <c r="N5134" t="s">
        <v>6874</v>
      </c>
      <c r="O5134" t="s">
        <v>6874</v>
      </c>
      <c r="P5134" t="s">
        <v>6874</v>
      </c>
      <c r="Q5134" t="s">
        <v>6874</v>
      </c>
      <c r="R5134" t="s">
        <v>6874</v>
      </c>
      <c r="S5134" t="s">
        <v>370</v>
      </c>
      <c r="T5134" t="s">
        <v>370</v>
      </c>
      <c r="U5134" t="s">
        <v>22914</v>
      </c>
    </row>
    <row r="5135" spans="1:21" x14ac:dyDescent="0.3">
      <c r="A5135" t="s">
        <v>22915</v>
      </c>
      <c r="B5135" t="s">
        <v>370</v>
      </c>
      <c r="C5135" t="s">
        <v>11192</v>
      </c>
      <c r="D5135" t="s">
        <v>7124</v>
      </c>
      <c r="E5135" t="s">
        <v>7124</v>
      </c>
      <c r="F5135" t="s">
        <v>22916</v>
      </c>
      <c r="G5135" t="s">
        <v>22916</v>
      </c>
      <c r="H5135" t="s">
        <v>6870</v>
      </c>
      <c r="I5135" t="s">
        <v>6871</v>
      </c>
      <c r="J5135" t="s">
        <v>370</v>
      </c>
      <c r="K5135" t="s">
        <v>370</v>
      </c>
      <c r="L5135" t="s">
        <v>6881</v>
      </c>
      <c r="M5135" t="s">
        <v>6873</v>
      </c>
      <c r="N5135" t="s">
        <v>6874</v>
      </c>
      <c r="O5135" t="s">
        <v>6875</v>
      </c>
      <c r="P5135" t="s">
        <v>6875</v>
      </c>
      <c r="Q5135" t="s">
        <v>6875</v>
      </c>
      <c r="R5135" t="s">
        <v>6874</v>
      </c>
      <c r="S5135" t="s">
        <v>370</v>
      </c>
      <c r="T5135" t="s">
        <v>370</v>
      </c>
      <c r="U5135" t="s">
        <v>22917</v>
      </c>
    </row>
    <row r="5136" spans="1:21" x14ac:dyDescent="0.3">
      <c r="A5136" t="s">
        <v>22918</v>
      </c>
      <c r="B5136" t="s">
        <v>370</v>
      </c>
      <c r="C5136" t="s">
        <v>11192</v>
      </c>
      <c r="D5136" t="s">
        <v>7124</v>
      </c>
      <c r="E5136" t="s">
        <v>7124</v>
      </c>
      <c r="F5136" t="s">
        <v>22919</v>
      </c>
      <c r="G5136" t="s">
        <v>22919</v>
      </c>
      <c r="H5136" t="s">
        <v>6870</v>
      </c>
      <c r="I5136" t="s">
        <v>6871</v>
      </c>
      <c r="J5136" t="s">
        <v>370</v>
      </c>
      <c r="K5136" t="s">
        <v>370</v>
      </c>
      <c r="L5136" t="s">
        <v>6881</v>
      </c>
      <c r="M5136" t="s">
        <v>6873</v>
      </c>
      <c r="N5136" t="s">
        <v>6874</v>
      </c>
      <c r="O5136" t="s">
        <v>6874</v>
      </c>
      <c r="P5136" t="s">
        <v>6874</v>
      </c>
      <c r="Q5136" t="s">
        <v>6874</v>
      </c>
      <c r="R5136" t="s">
        <v>6876</v>
      </c>
      <c r="S5136">
        <v>4.8078599999999998</v>
      </c>
      <c r="T5136">
        <v>-75.704275999999993</v>
      </c>
      <c r="U5136" t="s">
        <v>22920</v>
      </c>
    </row>
    <row r="5137" spans="1:21" x14ac:dyDescent="0.3">
      <c r="A5137" t="s">
        <v>22921</v>
      </c>
      <c r="B5137" t="s">
        <v>370</v>
      </c>
      <c r="C5137" t="s">
        <v>11192</v>
      </c>
      <c r="D5137" t="s">
        <v>7124</v>
      </c>
      <c r="E5137" t="s">
        <v>7124</v>
      </c>
      <c r="F5137" t="s">
        <v>22922</v>
      </c>
      <c r="G5137" t="s">
        <v>22922</v>
      </c>
      <c r="H5137" t="s">
        <v>6870</v>
      </c>
      <c r="I5137" t="s">
        <v>6871</v>
      </c>
      <c r="J5137" t="s">
        <v>370</v>
      </c>
      <c r="K5137" t="s">
        <v>370</v>
      </c>
      <c r="L5137" t="s">
        <v>6881</v>
      </c>
      <c r="M5137" t="s">
        <v>6873</v>
      </c>
      <c r="N5137" t="s">
        <v>6874</v>
      </c>
      <c r="O5137" t="s">
        <v>6875</v>
      </c>
      <c r="P5137" t="s">
        <v>6875</v>
      </c>
      <c r="Q5137" t="s">
        <v>6874</v>
      </c>
      <c r="R5137" t="s">
        <v>6874</v>
      </c>
      <c r="S5137">
        <v>4.8084100000000003</v>
      </c>
      <c r="T5137">
        <v>-75.704333000000005</v>
      </c>
      <c r="U5137" t="s">
        <v>22923</v>
      </c>
    </row>
    <row r="5138" spans="1:21" x14ac:dyDescent="0.3">
      <c r="A5138" t="s">
        <v>22924</v>
      </c>
      <c r="B5138" t="s">
        <v>370</v>
      </c>
      <c r="C5138" t="s">
        <v>11178</v>
      </c>
      <c r="D5138" t="s">
        <v>7124</v>
      </c>
      <c r="E5138" t="s">
        <v>7124</v>
      </c>
      <c r="F5138" t="s">
        <v>22925</v>
      </c>
      <c r="G5138" t="s">
        <v>22925</v>
      </c>
      <c r="H5138" t="s">
        <v>6870</v>
      </c>
      <c r="I5138" t="s">
        <v>18417</v>
      </c>
      <c r="J5138" t="s">
        <v>370</v>
      </c>
      <c r="K5138" t="s">
        <v>370</v>
      </c>
      <c r="L5138" t="s">
        <v>6881</v>
      </c>
      <c r="M5138" t="s">
        <v>6894</v>
      </c>
      <c r="N5138" t="s">
        <v>6874</v>
      </c>
      <c r="O5138" t="s">
        <v>6875</v>
      </c>
      <c r="P5138" t="s">
        <v>6874</v>
      </c>
      <c r="Q5138" t="s">
        <v>6874</v>
      </c>
      <c r="R5138" t="s">
        <v>6874</v>
      </c>
      <c r="S5138" t="s">
        <v>370</v>
      </c>
      <c r="T5138" t="s">
        <v>370</v>
      </c>
      <c r="U5138" t="s">
        <v>22926</v>
      </c>
    </row>
    <row r="5139" spans="1:21" x14ac:dyDescent="0.3">
      <c r="A5139" t="s">
        <v>22927</v>
      </c>
      <c r="B5139" t="s">
        <v>370</v>
      </c>
      <c r="C5139" t="s">
        <v>11178</v>
      </c>
      <c r="D5139" t="s">
        <v>7124</v>
      </c>
      <c r="E5139" t="s">
        <v>7124</v>
      </c>
      <c r="F5139" t="s">
        <v>22928</v>
      </c>
      <c r="G5139" t="s">
        <v>22928</v>
      </c>
      <c r="H5139" t="s">
        <v>6870</v>
      </c>
      <c r="I5139" t="s">
        <v>6871</v>
      </c>
      <c r="J5139" t="s">
        <v>370</v>
      </c>
      <c r="K5139" t="s">
        <v>370</v>
      </c>
      <c r="L5139" t="s">
        <v>6872</v>
      </c>
      <c r="M5139" t="s">
        <v>6894</v>
      </c>
      <c r="N5139" t="s">
        <v>6876</v>
      </c>
      <c r="O5139" t="s">
        <v>6992</v>
      </c>
      <c r="P5139" t="s">
        <v>6876</v>
      </c>
      <c r="Q5139" t="s">
        <v>6875</v>
      </c>
      <c r="R5139" t="s">
        <v>6874</v>
      </c>
      <c r="S5139">
        <v>4.8128000000000002</v>
      </c>
      <c r="T5139">
        <v>-75.684139000000002</v>
      </c>
      <c r="U5139" t="s">
        <v>22929</v>
      </c>
    </row>
    <row r="5140" spans="1:21" x14ac:dyDescent="0.3">
      <c r="A5140" t="s">
        <v>22930</v>
      </c>
      <c r="B5140" t="s">
        <v>370</v>
      </c>
      <c r="C5140" t="s">
        <v>11178</v>
      </c>
      <c r="D5140" t="s">
        <v>7124</v>
      </c>
      <c r="E5140" t="s">
        <v>7124</v>
      </c>
      <c r="F5140" t="s">
        <v>14339</v>
      </c>
      <c r="G5140" t="s">
        <v>14339</v>
      </c>
      <c r="H5140" t="s">
        <v>6870</v>
      </c>
      <c r="I5140" t="s">
        <v>6871</v>
      </c>
      <c r="J5140" t="s">
        <v>370</v>
      </c>
      <c r="K5140" t="s">
        <v>370</v>
      </c>
      <c r="L5140" t="s">
        <v>6872</v>
      </c>
      <c r="M5140" t="s">
        <v>6894</v>
      </c>
      <c r="N5140" t="s">
        <v>6875</v>
      </c>
      <c r="O5140" t="s">
        <v>6876</v>
      </c>
      <c r="P5140" t="s">
        <v>6874</v>
      </c>
      <c r="Q5140" t="s">
        <v>6876</v>
      </c>
      <c r="R5140" t="s">
        <v>6874</v>
      </c>
      <c r="S5140" t="s">
        <v>370</v>
      </c>
      <c r="T5140" t="s">
        <v>370</v>
      </c>
      <c r="U5140" t="s">
        <v>22931</v>
      </c>
    </row>
    <row r="5141" spans="1:21" x14ac:dyDescent="0.3">
      <c r="A5141" t="s">
        <v>22932</v>
      </c>
      <c r="B5141" t="s">
        <v>370</v>
      </c>
      <c r="C5141" t="s">
        <v>8411</v>
      </c>
      <c r="D5141" t="s">
        <v>7124</v>
      </c>
      <c r="E5141" t="s">
        <v>7124</v>
      </c>
      <c r="F5141" t="s">
        <v>8815</v>
      </c>
      <c r="G5141" t="s">
        <v>8815</v>
      </c>
      <c r="H5141" t="s">
        <v>6870</v>
      </c>
      <c r="I5141" t="s">
        <v>6871</v>
      </c>
      <c r="J5141" t="s">
        <v>370</v>
      </c>
      <c r="K5141" t="s">
        <v>370</v>
      </c>
      <c r="L5141" t="s">
        <v>6872</v>
      </c>
      <c r="M5141" t="s">
        <v>6894</v>
      </c>
      <c r="N5141" t="s">
        <v>6876</v>
      </c>
      <c r="O5141" t="s">
        <v>6875</v>
      </c>
      <c r="P5141" t="s">
        <v>6876</v>
      </c>
      <c r="Q5141" t="s">
        <v>6875</v>
      </c>
      <c r="R5141" t="s">
        <v>6874</v>
      </c>
      <c r="S5141">
        <v>4.8153410000000001</v>
      </c>
      <c r="T5141">
        <v>-75.701044999999993</v>
      </c>
      <c r="U5141" t="s">
        <v>22933</v>
      </c>
    </row>
    <row r="5142" spans="1:21" x14ac:dyDescent="0.3">
      <c r="A5142" t="s">
        <v>22934</v>
      </c>
      <c r="B5142" t="s">
        <v>370</v>
      </c>
      <c r="C5142" t="s">
        <v>6865</v>
      </c>
      <c r="D5142" t="s">
        <v>7124</v>
      </c>
      <c r="E5142" t="s">
        <v>7124</v>
      </c>
      <c r="F5142" t="s">
        <v>8015</v>
      </c>
      <c r="G5142" t="s">
        <v>8015</v>
      </c>
      <c r="H5142" t="s">
        <v>6870</v>
      </c>
      <c r="I5142" t="s">
        <v>6871</v>
      </c>
      <c r="J5142" t="s">
        <v>370</v>
      </c>
      <c r="K5142" t="s">
        <v>370</v>
      </c>
      <c r="L5142" t="s">
        <v>6881</v>
      </c>
      <c r="M5142" t="s">
        <v>6882</v>
      </c>
      <c r="N5142" t="s">
        <v>6874</v>
      </c>
      <c r="O5142" t="s">
        <v>6875</v>
      </c>
      <c r="P5142" t="s">
        <v>6874</v>
      </c>
      <c r="Q5142" t="s">
        <v>6875</v>
      </c>
      <c r="R5142" t="s">
        <v>6874</v>
      </c>
      <c r="S5142">
        <v>4.8096030000000001</v>
      </c>
      <c r="T5142">
        <v>-75.688655999999995</v>
      </c>
      <c r="U5142" t="s">
        <v>22935</v>
      </c>
    </row>
    <row r="5143" spans="1:21" x14ac:dyDescent="0.3">
      <c r="A5143" t="s">
        <v>22936</v>
      </c>
      <c r="B5143" t="s">
        <v>370</v>
      </c>
      <c r="C5143" t="s">
        <v>11185</v>
      </c>
      <c r="D5143" t="s">
        <v>13381</v>
      </c>
      <c r="E5143" t="s">
        <v>7124</v>
      </c>
      <c r="F5143" t="s">
        <v>22937</v>
      </c>
      <c r="G5143" t="s">
        <v>22937</v>
      </c>
      <c r="H5143" t="s">
        <v>6870</v>
      </c>
      <c r="I5143" t="s">
        <v>6886</v>
      </c>
      <c r="J5143" t="s">
        <v>370</v>
      </c>
      <c r="K5143" t="s">
        <v>370</v>
      </c>
      <c r="L5143" t="s">
        <v>6872</v>
      </c>
      <c r="M5143" t="s">
        <v>6894</v>
      </c>
      <c r="N5143" t="s">
        <v>6876</v>
      </c>
      <c r="O5143" t="s">
        <v>6875</v>
      </c>
      <c r="P5143" t="s">
        <v>6876</v>
      </c>
      <c r="Q5143" t="s">
        <v>6875</v>
      </c>
      <c r="R5143" t="s">
        <v>6874</v>
      </c>
      <c r="S5143">
        <v>4.8140929999999997</v>
      </c>
      <c r="T5143">
        <v>-75.690116000000003</v>
      </c>
      <c r="U5143" t="s">
        <v>22938</v>
      </c>
    </row>
    <row r="5144" spans="1:21" x14ac:dyDescent="0.3">
      <c r="A5144" t="s">
        <v>22939</v>
      </c>
      <c r="B5144" t="s">
        <v>370</v>
      </c>
      <c r="C5144" t="s">
        <v>6876</v>
      </c>
      <c r="D5144" t="s">
        <v>7124</v>
      </c>
      <c r="E5144" t="s">
        <v>7124</v>
      </c>
      <c r="F5144" t="s">
        <v>22940</v>
      </c>
      <c r="G5144" t="s">
        <v>22940</v>
      </c>
      <c r="H5144" t="s">
        <v>6934</v>
      </c>
      <c r="I5144" t="s">
        <v>6871</v>
      </c>
      <c r="J5144" t="s">
        <v>370</v>
      </c>
      <c r="K5144" t="s">
        <v>370</v>
      </c>
      <c r="L5144" t="s">
        <v>6890</v>
      </c>
      <c r="M5144" t="s">
        <v>6873</v>
      </c>
      <c r="N5144" t="s">
        <v>6874</v>
      </c>
      <c r="O5144" t="s">
        <v>6874</v>
      </c>
      <c r="P5144" t="s">
        <v>6874</v>
      </c>
      <c r="Q5144" t="s">
        <v>6874</v>
      </c>
      <c r="R5144" t="s">
        <v>6876</v>
      </c>
      <c r="S5144">
        <v>4.8205879999999999</v>
      </c>
      <c r="T5144">
        <v>-75.776544999999999</v>
      </c>
      <c r="U5144" t="s">
        <v>22941</v>
      </c>
    </row>
    <row r="5145" spans="1:21" x14ac:dyDescent="0.3">
      <c r="A5145" t="s">
        <v>22942</v>
      </c>
      <c r="B5145" t="s">
        <v>370</v>
      </c>
      <c r="C5145" t="s">
        <v>11192</v>
      </c>
      <c r="D5145" t="s">
        <v>7124</v>
      </c>
      <c r="E5145" t="s">
        <v>7124</v>
      </c>
      <c r="F5145" t="s">
        <v>22943</v>
      </c>
      <c r="G5145" t="s">
        <v>22943</v>
      </c>
      <c r="H5145" t="s">
        <v>6870</v>
      </c>
      <c r="I5145" t="s">
        <v>6871</v>
      </c>
      <c r="J5145" t="s">
        <v>370</v>
      </c>
      <c r="K5145" t="s">
        <v>370</v>
      </c>
      <c r="L5145" t="s">
        <v>6881</v>
      </c>
      <c r="M5145" t="s">
        <v>6873</v>
      </c>
      <c r="N5145" t="s">
        <v>6875</v>
      </c>
      <c r="O5145" t="s">
        <v>6875</v>
      </c>
      <c r="P5145" t="s">
        <v>6875</v>
      </c>
      <c r="Q5145" t="s">
        <v>6874</v>
      </c>
      <c r="R5145" t="s">
        <v>6874</v>
      </c>
      <c r="S5145">
        <v>4.8209299999999997</v>
      </c>
      <c r="T5145">
        <v>-75.774145000000004</v>
      </c>
      <c r="U5145" t="s">
        <v>22944</v>
      </c>
    </row>
    <row r="5146" spans="1:21" x14ac:dyDescent="0.3">
      <c r="A5146" t="s">
        <v>22945</v>
      </c>
      <c r="B5146" t="s">
        <v>370</v>
      </c>
      <c r="C5146" t="s">
        <v>10333</v>
      </c>
      <c r="D5146" t="s">
        <v>7124</v>
      </c>
      <c r="E5146" t="s">
        <v>7124</v>
      </c>
      <c r="F5146" t="s">
        <v>22946</v>
      </c>
      <c r="G5146" t="s">
        <v>22946</v>
      </c>
      <c r="H5146" t="s">
        <v>6870</v>
      </c>
      <c r="I5146" t="s">
        <v>6871</v>
      </c>
      <c r="J5146" t="s">
        <v>370</v>
      </c>
      <c r="K5146" t="s">
        <v>370</v>
      </c>
      <c r="L5146" t="s">
        <v>6890</v>
      </c>
      <c r="M5146" t="s">
        <v>6873</v>
      </c>
      <c r="N5146" t="s">
        <v>6874</v>
      </c>
      <c r="O5146" t="s">
        <v>6874</v>
      </c>
      <c r="P5146" t="s">
        <v>6875</v>
      </c>
      <c r="Q5146" t="s">
        <v>6874</v>
      </c>
      <c r="R5146" t="s">
        <v>6875</v>
      </c>
      <c r="S5146">
        <v>4.7994159999999999</v>
      </c>
      <c r="T5146">
        <v>-75.736146000000005</v>
      </c>
      <c r="U5146" t="s">
        <v>22947</v>
      </c>
    </row>
    <row r="5147" spans="1:21" x14ac:dyDescent="0.3">
      <c r="A5147" t="s">
        <v>22948</v>
      </c>
      <c r="B5147" t="s">
        <v>370</v>
      </c>
      <c r="C5147" t="s">
        <v>11192</v>
      </c>
      <c r="D5147" t="s">
        <v>7124</v>
      </c>
      <c r="E5147" t="s">
        <v>7124</v>
      </c>
      <c r="F5147" t="s">
        <v>22949</v>
      </c>
      <c r="G5147" t="s">
        <v>22949</v>
      </c>
      <c r="H5147" t="s">
        <v>6870</v>
      </c>
      <c r="I5147" t="s">
        <v>6871</v>
      </c>
      <c r="J5147" t="s">
        <v>370</v>
      </c>
      <c r="K5147" t="s">
        <v>370</v>
      </c>
      <c r="L5147" t="s">
        <v>6881</v>
      </c>
      <c r="M5147" t="s">
        <v>6873</v>
      </c>
      <c r="N5147" t="s">
        <v>6874</v>
      </c>
      <c r="O5147" t="s">
        <v>6875</v>
      </c>
      <c r="P5147" t="s">
        <v>6874</v>
      </c>
      <c r="Q5147" t="s">
        <v>6874</v>
      </c>
      <c r="R5147" t="s">
        <v>6876</v>
      </c>
      <c r="S5147" t="s">
        <v>370</v>
      </c>
      <c r="T5147" t="s">
        <v>370</v>
      </c>
      <c r="U5147" t="s">
        <v>22950</v>
      </c>
    </row>
    <row r="5148" spans="1:21" x14ac:dyDescent="0.3">
      <c r="A5148" t="s">
        <v>22951</v>
      </c>
      <c r="B5148" t="s">
        <v>370</v>
      </c>
      <c r="C5148" t="s">
        <v>6876</v>
      </c>
      <c r="D5148" t="s">
        <v>7124</v>
      </c>
      <c r="E5148" t="s">
        <v>7124</v>
      </c>
      <c r="F5148" t="s">
        <v>22952</v>
      </c>
      <c r="G5148" t="s">
        <v>22952</v>
      </c>
      <c r="H5148" t="s">
        <v>6870</v>
      </c>
      <c r="I5148" t="s">
        <v>6871</v>
      </c>
      <c r="J5148" t="s">
        <v>370</v>
      </c>
      <c r="K5148" t="s">
        <v>370</v>
      </c>
      <c r="L5148" t="s">
        <v>6881</v>
      </c>
      <c r="M5148" t="s">
        <v>6873</v>
      </c>
      <c r="N5148" t="s">
        <v>6874</v>
      </c>
      <c r="O5148" t="s">
        <v>6875</v>
      </c>
      <c r="P5148" t="s">
        <v>6874</v>
      </c>
      <c r="Q5148" t="s">
        <v>6874</v>
      </c>
      <c r="R5148" t="s">
        <v>6876</v>
      </c>
      <c r="S5148">
        <v>4.8209840000000002</v>
      </c>
      <c r="T5148">
        <v>-75.770988000000003</v>
      </c>
      <c r="U5148" t="s">
        <v>22953</v>
      </c>
    </row>
    <row r="5149" spans="1:21" x14ac:dyDescent="0.3">
      <c r="A5149" t="s">
        <v>22954</v>
      </c>
      <c r="B5149" t="s">
        <v>370</v>
      </c>
      <c r="C5149" t="s">
        <v>6876</v>
      </c>
      <c r="D5149" t="s">
        <v>7124</v>
      </c>
      <c r="E5149" t="s">
        <v>7124</v>
      </c>
      <c r="F5149" t="s">
        <v>22955</v>
      </c>
      <c r="G5149" t="s">
        <v>22955</v>
      </c>
      <c r="H5149" t="s">
        <v>6870</v>
      </c>
      <c r="I5149" t="s">
        <v>6871</v>
      </c>
      <c r="J5149" t="s">
        <v>370</v>
      </c>
      <c r="K5149" t="s">
        <v>370</v>
      </c>
      <c r="L5149" t="s">
        <v>6881</v>
      </c>
      <c r="M5149" t="s">
        <v>6873</v>
      </c>
      <c r="N5149" t="s">
        <v>6874</v>
      </c>
      <c r="O5149" t="s">
        <v>6875</v>
      </c>
      <c r="P5149" t="s">
        <v>6875</v>
      </c>
      <c r="Q5149" t="s">
        <v>6874</v>
      </c>
      <c r="R5149" t="s">
        <v>6876</v>
      </c>
      <c r="S5149">
        <v>4.8188129999999996</v>
      </c>
      <c r="T5149">
        <v>-75.773432</v>
      </c>
      <c r="U5149" t="s">
        <v>22956</v>
      </c>
    </row>
    <row r="5150" spans="1:21" x14ac:dyDescent="0.3">
      <c r="A5150" t="s">
        <v>22957</v>
      </c>
      <c r="B5150" t="s">
        <v>370</v>
      </c>
      <c r="C5150" t="s">
        <v>6876</v>
      </c>
      <c r="D5150" t="s">
        <v>7124</v>
      </c>
      <c r="E5150" t="s">
        <v>7124</v>
      </c>
      <c r="F5150" t="s">
        <v>22958</v>
      </c>
      <c r="G5150" t="s">
        <v>22958</v>
      </c>
      <c r="H5150" t="s">
        <v>6870</v>
      </c>
      <c r="I5150" t="s">
        <v>6871</v>
      </c>
      <c r="J5150" t="s">
        <v>370</v>
      </c>
      <c r="K5150" t="s">
        <v>370</v>
      </c>
      <c r="L5150" t="s">
        <v>6881</v>
      </c>
      <c r="M5150" t="s">
        <v>6873</v>
      </c>
      <c r="N5150" t="s">
        <v>6874</v>
      </c>
      <c r="O5150" t="s">
        <v>6874</v>
      </c>
      <c r="P5150" t="s">
        <v>6874</v>
      </c>
      <c r="Q5150" t="s">
        <v>6874</v>
      </c>
      <c r="R5150" t="s">
        <v>6876</v>
      </c>
      <c r="S5150">
        <v>4.8202689999999997</v>
      </c>
      <c r="T5150">
        <v>-75.756540999999999</v>
      </c>
      <c r="U5150" t="s">
        <v>22959</v>
      </c>
    </row>
    <row r="5151" spans="1:21" x14ac:dyDescent="0.3">
      <c r="A5151" t="s">
        <v>22960</v>
      </c>
      <c r="B5151" t="s">
        <v>370</v>
      </c>
      <c r="C5151" t="s">
        <v>19184</v>
      </c>
      <c r="D5151" t="s">
        <v>7124</v>
      </c>
      <c r="E5151" t="s">
        <v>8600</v>
      </c>
      <c r="F5151" t="s">
        <v>22961</v>
      </c>
      <c r="G5151" t="s">
        <v>22962</v>
      </c>
      <c r="H5151" t="s">
        <v>6870</v>
      </c>
      <c r="I5151" t="s">
        <v>6871</v>
      </c>
      <c r="J5151">
        <v>17</v>
      </c>
      <c r="K5151">
        <v>2</v>
      </c>
      <c r="L5151" t="s">
        <v>6872</v>
      </c>
      <c r="M5151" t="s">
        <v>6894</v>
      </c>
      <c r="N5151" t="s">
        <v>6874</v>
      </c>
      <c r="O5151" t="s">
        <v>6875</v>
      </c>
      <c r="P5151" t="s">
        <v>6874</v>
      </c>
      <c r="Q5151" t="s">
        <v>6874</v>
      </c>
      <c r="R5151" t="s">
        <v>6874</v>
      </c>
      <c r="S5151">
        <v>4.8005300000000002</v>
      </c>
      <c r="T5151">
        <v>-75.743264999999994</v>
      </c>
      <c r="U5151" t="s">
        <v>22963</v>
      </c>
    </row>
    <row r="5152" spans="1:21" x14ac:dyDescent="0.3">
      <c r="A5152" t="s">
        <v>22964</v>
      </c>
      <c r="B5152" t="s">
        <v>370</v>
      </c>
      <c r="C5152" t="s">
        <v>19184</v>
      </c>
      <c r="D5152" t="s">
        <v>7124</v>
      </c>
      <c r="E5152" t="s">
        <v>7124</v>
      </c>
      <c r="F5152" t="s">
        <v>7646</v>
      </c>
      <c r="G5152" t="s">
        <v>7646</v>
      </c>
      <c r="H5152" t="s">
        <v>6870</v>
      </c>
      <c r="I5152" t="s">
        <v>6886</v>
      </c>
      <c r="J5152">
        <v>3</v>
      </c>
      <c r="K5152">
        <v>0</v>
      </c>
      <c r="L5152" t="s">
        <v>6881</v>
      </c>
      <c r="M5152" t="s">
        <v>6873</v>
      </c>
      <c r="N5152" t="s">
        <v>6874</v>
      </c>
      <c r="O5152" t="s">
        <v>6992</v>
      </c>
      <c r="P5152" t="s">
        <v>6874</v>
      </c>
      <c r="Q5152" t="s">
        <v>6875</v>
      </c>
      <c r="R5152" t="s">
        <v>6874</v>
      </c>
      <c r="S5152">
        <v>4.8152590000000002</v>
      </c>
      <c r="T5152">
        <v>-75.698256000000001</v>
      </c>
      <c r="U5152" t="s">
        <v>22965</v>
      </c>
    </row>
    <row r="5153" spans="1:21" x14ac:dyDescent="0.3">
      <c r="A5153" t="s">
        <v>22966</v>
      </c>
      <c r="B5153" t="s">
        <v>370</v>
      </c>
      <c r="C5153" t="s">
        <v>11189</v>
      </c>
      <c r="D5153" t="s">
        <v>7124</v>
      </c>
      <c r="E5153" t="s">
        <v>7947</v>
      </c>
      <c r="F5153" t="s">
        <v>22967</v>
      </c>
      <c r="G5153" t="s">
        <v>22968</v>
      </c>
      <c r="H5153" t="s">
        <v>6870</v>
      </c>
      <c r="I5153" t="s">
        <v>6871</v>
      </c>
      <c r="J5153">
        <v>11</v>
      </c>
      <c r="K5153">
        <v>2</v>
      </c>
      <c r="L5153" t="s">
        <v>6881</v>
      </c>
      <c r="M5153" t="s">
        <v>6873</v>
      </c>
      <c r="N5153" t="s">
        <v>6874</v>
      </c>
      <c r="O5153" t="s">
        <v>6876</v>
      </c>
      <c r="P5153" t="s">
        <v>6874</v>
      </c>
      <c r="Q5153" t="s">
        <v>6874</v>
      </c>
      <c r="R5153" t="s">
        <v>6874</v>
      </c>
      <c r="S5153">
        <v>4.793914</v>
      </c>
      <c r="T5153">
        <v>-75.669904000000002</v>
      </c>
      <c r="U5153" t="s">
        <v>22969</v>
      </c>
    </row>
    <row r="5154" spans="1:21" x14ac:dyDescent="0.3">
      <c r="A5154" t="s">
        <v>22970</v>
      </c>
      <c r="B5154" t="s">
        <v>370</v>
      </c>
      <c r="C5154" t="s">
        <v>19184</v>
      </c>
      <c r="D5154" t="s">
        <v>7124</v>
      </c>
      <c r="E5154" t="s">
        <v>9835</v>
      </c>
      <c r="F5154" t="s">
        <v>22971</v>
      </c>
      <c r="G5154" t="s">
        <v>22971</v>
      </c>
      <c r="H5154" t="s">
        <v>6870</v>
      </c>
      <c r="I5154" t="s">
        <v>22972</v>
      </c>
      <c r="J5154">
        <v>2</v>
      </c>
      <c r="K5154">
        <v>0</v>
      </c>
      <c r="L5154" t="s">
        <v>6881</v>
      </c>
      <c r="M5154" t="s">
        <v>6873</v>
      </c>
      <c r="N5154" t="s">
        <v>6874</v>
      </c>
      <c r="O5154" t="s">
        <v>6874</v>
      </c>
      <c r="P5154" t="s">
        <v>6874</v>
      </c>
      <c r="Q5154" t="s">
        <v>6874</v>
      </c>
      <c r="R5154" t="s">
        <v>6874</v>
      </c>
      <c r="S5154">
        <v>4.8019040000000004</v>
      </c>
      <c r="T5154">
        <v>-75.717588000000006</v>
      </c>
      <c r="U5154" t="s">
        <v>22973</v>
      </c>
    </row>
    <row r="5155" spans="1:21" x14ac:dyDescent="0.3">
      <c r="A5155" t="s">
        <v>22974</v>
      </c>
      <c r="B5155" t="s">
        <v>370</v>
      </c>
      <c r="C5155" t="s">
        <v>19184</v>
      </c>
      <c r="D5155" t="s">
        <v>7124</v>
      </c>
      <c r="E5155" t="s">
        <v>9835</v>
      </c>
      <c r="F5155" t="s">
        <v>10271</v>
      </c>
      <c r="G5155" t="s">
        <v>10271</v>
      </c>
      <c r="H5155" t="s">
        <v>6870</v>
      </c>
      <c r="I5155" t="s">
        <v>6871</v>
      </c>
      <c r="J5155">
        <v>2</v>
      </c>
      <c r="K5155">
        <v>0</v>
      </c>
      <c r="L5155" t="s">
        <v>6881</v>
      </c>
      <c r="M5155" t="s">
        <v>6873</v>
      </c>
      <c r="N5155" t="s">
        <v>6874</v>
      </c>
      <c r="O5155" t="s">
        <v>6875</v>
      </c>
      <c r="P5155" t="s">
        <v>6874</v>
      </c>
      <c r="Q5155" t="s">
        <v>6875</v>
      </c>
      <c r="R5155" t="s">
        <v>6875</v>
      </c>
      <c r="S5155">
        <v>4.8013919999999999</v>
      </c>
      <c r="T5155">
        <v>-75.717753999999999</v>
      </c>
      <c r="U5155" t="s">
        <v>22975</v>
      </c>
    </row>
    <row r="5156" spans="1:21" x14ac:dyDescent="0.3">
      <c r="A5156" t="s">
        <v>22976</v>
      </c>
      <c r="B5156" t="s">
        <v>370</v>
      </c>
      <c r="C5156" t="s">
        <v>19184</v>
      </c>
      <c r="D5156" t="s">
        <v>7124</v>
      </c>
      <c r="E5156" t="s">
        <v>9835</v>
      </c>
      <c r="F5156" t="s">
        <v>11230</v>
      </c>
      <c r="G5156" t="s">
        <v>11230</v>
      </c>
      <c r="H5156" t="s">
        <v>6870</v>
      </c>
      <c r="I5156" t="s">
        <v>6871</v>
      </c>
      <c r="J5156">
        <v>2</v>
      </c>
      <c r="K5156">
        <v>0</v>
      </c>
      <c r="L5156" t="s">
        <v>6881</v>
      </c>
      <c r="M5156" t="s">
        <v>6873</v>
      </c>
      <c r="N5156" t="s">
        <v>6874</v>
      </c>
      <c r="O5156" t="s">
        <v>6874</v>
      </c>
      <c r="P5156" t="s">
        <v>6874</v>
      </c>
      <c r="Q5156" t="s">
        <v>6874</v>
      </c>
      <c r="R5156" t="s">
        <v>6876</v>
      </c>
      <c r="S5156">
        <v>4.8015499999999998</v>
      </c>
      <c r="T5156">
        <v>-75.717669999999998</v>
      </c>
      <c r="U5156" t="s">
        <v>22977</v>
      </c>
    </row>
    <row r="5157" spans="1:21" x14ac:dyDescent="0.3">
      <c r="A5157" t="s">
        <v>22978</v>
      </c>
      <c r="B5157" t="s">
        <v>370</v>
      </c>
      <c r="C5157" t="s">
        <v>19184</v>
      </c>
      <c r="D5157" t="s">
        <v>7124</v>
      </c>
      <c r="E5157" t="s">
        <v>9835</v>
      </c>
      <c r="F5157" t="s">
        <v>22979</v>
      </c>
      <c r="G5157" t="s">
        <v>22980</v>
      </c>
      <c r="H5157" t="s">
        <v>6870</v>
      </c>
      <c r="I5157" t="s">
        <v>6871</v>
      </c>
      <c r="J5157" t="s">
        <v>370</v>
      </c>
      <c r="K5157" t="s">
        <v>370</v>
      </c>
      <c r="L5157" t="s">
        <v>6881</v>
      </c>
      <c r="M5157" t="s">
        <v>6873</v>
      </c>
      <c r="N5157" t="s">
        <v>6874</v>
      </c>
      <c r="O5157" t="s">
        <v>6875</v>
      </c>
      <c r="P5157" t="s">
        <v>6874</v>
      </c>
      <c r="Q5157" t="s">
        <v>6875</v>
      </c>
      <c r="R5157" t="s">
        <v>6874</v>
      </c>
      <c r="S5157">
        <v>4.7911739999999998</v>
      </c>
      <c r="T5157">
        <v>-75.736994999999993</v>
      </c>
      <c r="U5157" t="s">
        <v>22981</v>
      </c>
    </row>
    <row r="5158" spans="1:21" x14ac:dyDescent="0.3">
      <c r="A5158" t="s">
        <v>22982</v>
      </c>
      <c r="B5158" t="s">
        <v>370</v>
      </c>
      <c r="C5158" t="s">
        <v>19184</v>
      </c>
      <c r="D5158" t="s">
        <v>7124</v>
      </c>
      <c r="E5158" t="s">
        <v>9835</v>
      </c>
      <c r="F5158" t="s">
        <v>10230</v>
      </c>
      <c r="G5158" t="s">
        <v>10230</v>
      </c>
      <c r="H5158" t="s">
        <v>6870</v>
      </c>
      <c r="I5158" t="s">
        <v>6871</v>
      </c>
      <c r="J5158">
        <v>2</v>
      </c>
      <c r="K5158">
        <v>0</v>
      </c>
      <c r="L5158" t="s">
        <v>6881</v>
      </c>
      <c r="M5158" t="s">
        <v>6873</v>
      </c>
      <c r="N5158" t="s">
        <v>6874</v>
      </c>
      <c r="O5158" t="s">
        <v>6874</v>
      </c>
      <c r="P5158" t="s">
        <v>6874</v>
      </c>
      <c r="Q5158" t="s">
        <v>6874</v>
      </c>
      <c r="R5158" t="s">
        <v>6876</v>
      </c>
      <c r="S5158">
        <v>4.8016209999999999</v>
      </c>
      <c r="T5158">
        <v>-75.717652999999999</v>
      </c>
      <c r="U5158" t="s">
        <v>22983</v>
      </c>
    </row>
    <row r="5159" spans="1:21" x14ac:dyDescent="0.3">
      <c r="A5159" t="s">
        <v>22984</v>
      </c>
      <c r="B5159" t="s">
        <v>370</v>
      </c>
      <c r="C5159" t="s">
        <v>19184</v>
      </c>
      <c r="D5159" t="s">
        <v>7124</v>
      </c>
      <c r="E5159" t="s">
        <v>9835</v>
      </c>
      <c r="F5159" t="s">
        <v>13936</v>
      </c>
      <c r="G5159" t="s">
        <v>13936</v>
      </c>
      <c r="H5159" t="s">
        <v>6870</v>
      </c>
      <c r="I5159" t="s">
        <v>6871</v>
      </c>
      <c r="J5159">
        <v>3</v>
      </c>
      <c r="K5159">
        <v>0</v>
      </c>
      <c r="L5159" t="s">
        <v>6872</v>
      </c>
      <c r="M5159" t="s">
        <v>6894</v>
      </c>
      <c r="N5159" t="s">
        <v>6874</v>
      </c>
      <c r="O5159" t="s">
        <v>6875</v>
      </c>
      <c r="P5159" t="s">
        <v>6874</v>
      </c>
      <c r="Q5159" t="s">
        <v>6874</v>
      </c>
      <c r="R5159" t="s">
        <v>6876</v>
      </c>
      <c r="S5159">
        <v>4.8014080000000003</v>
      </c>
      <c r="T5159">
        <v>-75.717823999999993</v>
      </c>
      <c r="U5159" t="s">
        <v>13866</v>
      </c>
    </row>
    <row r="5160" spans="1:21" x14ac:dyDescent="0.3">
      <c r="A5160" t="s">
        <v>22985</v>
      </c>
      <c r="B5160" t="s">
        <v>370</v>
      </c>
      <c r="C5160" t="s">
        <v>11185</v>
      </c>
      <c r="D5160" t="s">
        <v>7124</v>
      </c>
      <c r="E5160" t="s">
        <v>7981</v>
      </c>
      <c r="F5160" t="s">
        <v>22986</v>
      </c>
      <c r="G5160" t="s">
        <v>22986</v>
      </c>
      <c r="H5160" t="s">
        <v>6870</v>
      </c>
      <c r="I5160" t="s">
        <v>6871</v>
      </c>
      <c r="J5160" t="s">
        <v>370</v>
      </c>
      <c r="K5160" t="s">
        <v>370</v>
      </c>
      <c r="L5160" t="s">
        <v>6872</v>
      </c>
      <c r="M5160" t="s">
        <v>6894</v>
      </c>
      <c r="N5160" t="s">
        <v>6875</v>
      </c>
      <c r="O5160" t="s">
        <v>6876</v>
      </c>
      <c r="P5160" t="s">
        <v>6875</v>
      </c>
      <c r="Q5160" t="s">
        <v>6876</v>
      </c>
      <c r="R5160" t="s">
        <v>6876</v>
      </c>
      <c r="S5160">
        <v>4.8095540000000003</v>
      </c>
      <c r="T5160">
        <v>-75.685529000000002</v>
      </c>
      <c r="U5160" t="s">
        <v>22987</v>
      </c>
    </row>
    <row r="5161" spans="1:21" x14ac:dyDescent="0.3">
      <c r="A5161" t="s">
        <v>22988</v>
      </c>
      <c r="B5161" t="s">
        <v>370</v>
      </c>
      <c r="C5161" t="s">
        <v>10333</v>
      </c>
      <c r="D5161" t="s">
        <v>7124</v>
      </c>
      <c r="E5161" t="s">
        <v>7178</v>
      </c>
      <c r="F5161" t="s">
        <v>22989</v>
      </c>
      <c r="G5161" t="s">
        <v>22989</v>
      </c>
      <c r="H5161" t="s">
        <v>6870</v>
      </c>
      <c r="I5161" t="s">
        <v>6871</v>
      </c>
      <c r="J5161">
        <v>1</v>
      </c>
      <c r="K5161">
        <v>0</v>
      </c>
      <c r="L5161" t="s">
        <v>6881</v>
      </c>
      <c r="M5161" t="s">
        <v>6873</v>
      </c>
      <c r="N5161" t="s">
        <v>6874</v>
      </c>
      <c r="O5161" t="s">
        <v>6874</v>
      </c>
      <c r="P5161" t="s">
        <v>6874</v>
      </c>
      <c r="Q5161" t="s">
        <v>6874</v>
      </c>
      <c r="R5161" t="s">
        <v>6874</v>
      </c>
      <c r="S5161">
        <v>4.80464</v>
      </c>
      <c r="T5161">
        <v>-75.742740999999995</v>
      </c>
      <c r="U5161" t="s">
        <v>22990</v>
      </c>
    </row>
    <row r="5162" spans="1:21" x14ac:dyDescent="0.3">
      <c r="A5162" t="s">
        <v>22991</v>
      </c>
      <c r="B5162" t="s">
        <v>370</v>
      </c>
      <c r="C5162" t="s">
        <v>10333</v>
      </c>
      <c r="D5162" t="s">
        <v>7124</v>
      </c>
      <c r="E5162" t="s">
        <v>7178</v>
      </c>
      <c r="F5162" t="s">
        <v>22992</v>
      </c>
      <c r="G5162" t="s">
        <v>22992</v>
      </c>
      <c r="H5162" t="s">
        <v>6870</v>
      </c>
      <c r="I5162" t="s">
        <v>6871</v>
      </c>
      <c r="J5162" t="s">
        <v>370</v>
      </c>
      <c r="K5162" t="s">
        <v>370</v>
      </c>
      <c r="L5162" t="s">
        <v>6872</v>
      </c>
      <c r="M5162" t="s">
        <v>6894</v>
      </c>
      <c r="N5162" t="s">
        <v>6874</v>
      </c>
      <c r="O5162" t="s">
        <v>6875</v>
      </c>
      <c r="P5162" t="s">
        <v>6874</v>
      </c>
      <c r="Q5162" t="s">
        <v>6874</v>
      </c>
      <c r="R5162" t="s">
        <v>6876</v>
      </c>
      <c r="S5162">
        <v>4.8042720000000001</v>
      </c>
      <c r="T5162">
        <v>-75.742463000000001</v>
      </c>
      <c r="U5162" t="s">
        <v>22993</v>
      </c>
    </row>
    <row r="5163" spans="1:21" x14ac:dyDescent="0.3">
      <c r="A5163" t="s">
        <v>22994</v>
      </c>
      <c r="B5163" t="s">
        <v>370</v>
      </c>
      <c r="C5163" t="s">
        <v>19184</v>
      </c>
      <c r="D5163" t="s">
        <v>7124</v>
      </c>
      <c r="E5163" t="s">
        <v>7981</v>
      </c>
      <c r="F5163" t="s">
        <v>22995</v>
      </c>
      <c r="G5163" t="s">
        <v>22995</v>
      </c>
      <c r="H5163" t="s">
        <v>6870</v>
      </c>
      <c r="I5163" t="s">
        <v>6871</v>
      </c>
      <c r="J5163" t="s">
        <v>370</v>
      </c>
      <c r="K5163" t="s">
        <v>370</v>
      </c>
      <c r="L5163" t="s">
        <v>6890</v>
      </c>
      <c r="M5163" t="s">
        <v>6891</v>
      </c>
      <c r="N5163" t="s">
        <v>6874</v>
      </c>
      <c r="O5163" t="s">
        <v>6874</v>
      </c>
      <c r="P5163" t="s">
        <v>6874</v>
      </c>
      <c r="Q5163" t="s">
        <v>6874</v>
      </c>
      <c r="R5163" t="s">
        <v>6874</v>
      </c>
      <c r="S5163">
        <v>4.8115629999999996</v>
      </c>
      <c r="T5163">
        <v>-75.687139000000002</v>
      </c>
      <c r="U5163" t="s">
        <v>22996</v>
      </c>
    </row>
    <row r="5164" spans="1:21" x14ac:dyDescent="0.3">
      <c r="A5164" t="s">
        <v>22997</v>
      </c>
      <c r="B5164" t="s">
        <v>370</v>
      </c>
      <c r="C5164" t="s">
        <v>10333</v>
      </c>
      <c r="D5164" t="s">
        <v>7124</v>
      </c>
      <c r="E5164" t="s">
        <v>7178</v>
      </c>
      <c r="F5164" t="s">
        <v>22998</v>
      </c>
      <c r="G5164" t="s">
        <v>22998</v>
      </c>
      <c r="H5164" t="s">
        <v>6870</v>
      </c>
      <c r="I5164" t="s">
        <v>6871</v>
      </c>
      <c r="J5164">
        <v>2</v>
      </c>
      <c r="K5164">
        <v>2</v>
      </c>
      <c r="L5164" t="s">
        <v>6872</v>
      </c>
      <c r="M5164" t="s">
        <v>6894</v>
      </c>
      <c r="N5164" t="s">
        <v>6875</v>
      </c>
      <c r="O5164" t="s">
        <v>6876</v>
      </c>
      <c r="P5164" t="s">
        <v>6875</v>
      </c>
      <c r="Q5164" t="s">
        <v>6876</v>
      </c>
      <c r="R5164" t="s">
        <v>6876</v>
      </c>
      <c r="S5164">
        <v>4.8070760000000003</v>
      </c>
      <c r="T5164">
        <v>-75.734786</v>
      </c>
      <c r="U5164" t="s">
        <v>22999</v>
      </c>
    </row>
    <row r="5165" spans="1:21" x14ac:dyDescent="0.3">
      <c r="A5165" t="s">
        <v>23000</v>
      </c>
      <c r="B5165" t="s">
        <v>370</v>
      </c>
      <c r="C5165" t="s">
        <v>11192</v>
      </c>
      <c r="D5165" t="s">
        <v>6866</v>
      </c>
      <c r="E5165" t="s">
        <v>6866</v>
      </c>
      <c r="F5165" t="s">
        <v>23001</v>
      </c>
      <c r="G5165" t="s">
        <v>23001</v>
      </c>
      <c r="H5165" t="s">
        <v>6934</v>
      </c>
      <c r="I5165" t="s">
        <v>8131</v>
      </c>
      <c r="J5165" t="s">
        <v>370</v>
      </c>
      <c r="K5165" t="s">
        <v>370</v>
      </c>
      <c r="L5165" t="s">
        <v>6890</v>
      </c>
      <c r="M5165" t="s">
        <v>6891</v>
      </c>
      <c r="N5165" t="s">
        <v>6874</v>
      </c>
      <c r="O5165" t="s">
        <v>6874</v>
      </c>
      <c r="P5165" t="s">
        <v>6874</v>
      </c>
      <c r="Q5165" t="s">
        <v>6874</v>
      </c>
      <c r="R5165" t="s">
        <v>6874</v>
      </c>
      <c r="S5165">
        <v>4.8168499999999996</v>
      </c>
      <c r="T5165">
        <v>-75.709782000000004</v>
      </c>
      <c r="U5165" t="s">
        <v>23002</v>
      </c>
    </row>
    <row r="5166" spans="1:21" x14ac:dyDescent="0.3">
      <c r="A5166" t="s">
        <v>23003</v>
      </c>
      <c r="B5166" t="s">
        <v>370</v>
      </c>
      <c r="C5166" t="s">
        <v>10333</v>
      </c>
      <c r="D5166" t="s">
        <v>7124</v>
      </c>
      <c r="E5166" t="s">
        <v>7178</v>
      </c>
      <c r="F5166" t="s">
        <v>23004</v>
      </c>
      <c r="G5166" t="s">
        <v>23004</v>
      </c>
      <c r="H5166" t="s">
        <v>6870</v>
      </c>
      <c r="I5166" t="s">
        <v>6871</v>
      </c>
      <c r="J5166">
        <v>4</v>
      </c>
      <c r="K5166">
        <v>0</v>
      </c>
      <c r="L5166" t="s">
        <v>6881</v>
      </c>
      <c r="M5166" t="s">
        <v>6873</v>
      </c>
      <c r="N5166" t="s">
        <v>6876</v>
      </c>
      <c r="O5166" t="s">
        <v>6875</v>
      </c>
      <c r="P5166" t="s">
        <v>6875</v>
      </c>
      <c r="Q5166" t="s">
        <v>6875</v>
      </c>
      <c r="R5166" t="s">
        <v>6876</v>
      </c>
      <c r="S5166">
        <v>4.8072290000000004</v>
      </c>
      <c r="T5166">
        <v>-75.736011000000005</v>
      </c>
      <c r="U5166" t="s">
        <v>23005</v>
      </c>
    </row>
    <row r="5167" spans="1:21" x14ac:dyDescent="0.3">
      <c r="A5167" t="s">
        <v>23006</v>
      </c>
      <c r="B5167" t="s">
        <v>370</v>
      </c>
      <c r="C5167" t="s">
        <v>10333</v>
      </c>
      <c r="D5167" t="s">
        <v>7124</v>
      </c>
      <c r="E5167" t="s">
        <v>7178</v>
      </c>
      <c r="F5167" t="s">
        <v>23007</v>
      </c>
      <c r="G5167" t="s">
        <v>23007</v>
      </c>
      <c r="H5167" t="s">
        <v>6870</v>
      </c>
      <c r="I5167" t="s">
        <v>6871</v>
      </c>
      <c r="J5167">
        <v>4</v>
      </c>
      <c r="K5167">
        <v>0</v>
      </c>
      <c r="L5167" t="s">
        <v>6872</v>
      </c>
      <c r="M5167" t="s">
        <v>6894</v>
      </c>
      <c r="N5167" t="s">
        <v>6876</v>
      </c>
      <c r="O5167" t="s">
        <v>6875</v>
      </c>
      <c r="P5167" t="s">
        <v>6875</v>
      </c>
      <c r="Q5167" t="s">
        <v>6875</v>
      </c>
      <c r="R5167" t="s">
        <v>6876</v>
      </c>
      <c r="S5167">
        <v>4.8062909999999999</v>
      </c>
      <c r="T5167">
        <v>-75.736712999999995</v>
      </c>
      <c r="U5167" t="s">
        <v>23008</v>
      </c>
    </row>
    <row r="5168" spans="1:21" x14ac:dyDescent="0.3">
      <c r="A5168" t="s">
        <v>23009</v>
      </c>
      <c r="B5168" t="s">
        <v>370</v>
      </c>
      <c r="C5168" t="s">
        <v>10333</v>
      </c>
      <c r="D5168" t="s">
        <v>7124</v>
      </c>
      <c r="E5168" t="s">
        <v>7178</v>
      </c>
      <c r="F5168" t="s">
        <v>23010</v>
      </c>
      <c r="G5168" t="s">
        <v>23010</v>
      </c>
      <c r="H5168" t="s">
        <v>6870</v>
      </c>
      <c r="I5168" t="s">
        <v>6871</v>
      </c>
      <c r="J5168">
        <v>2</v>
      </c>
      <c r="K5168">
        <v>0</v>
      </c>
      <c r="L5168" t="s">
        <v>6881</v>
      </c>
      <c r="M5168" t="s">
        <v>6873</v>
      </c>
      <c r="N5168" t="s">
        <v>6874</v>
      </c>
      <c r="O5168" t="s">
        <v>6875</v>
      </c>
      <c r="P5168" t="s">
        <v>6876</v>
      </c>
      <c r="Q5168" t="s">
        <v>6874</v>
      </c>
      <c r="R5168" t="s">
        <v>6876</v>
      </c>
      <c r="S5168">
        <v>4.8055070000000004</v>
      </c>
      <c r="T5168">
        <v>-75.736215000000001</v>
      </c>
      <c r="U5168" t="s">
        <v>23011</v>
      </c>
    </row>
    <row r="5169" spans="1:21" x14ac:dyDescent="0.3">
      <c r="A5169" t="s">
        <v>23012</v>
      </c>
      <c r="B5169" t="s">
        <v>370</v>
      </c>
      <c r="C5169" t="s">
        <v>10333</v>
      </c>
      <c r="D5169" t="s">
        <v>7124</v>
      </c>
      <c r="E5169" t="s">
        <v>7178</v>
      </c>
      <c r="F5169" t="s">
        <v>23013</v>
      </c>
      <c r="G5169" t="s">
        <v>23013</v>
      </c>
      <c r="H5169" t="s">
        <v>6870</v>
      </c>
      <c r="I5169" t="s">
        <v>6886</v>
      </c>
      <c r="J5169">
        <v>3</v>
      </c>
      <c r="K5169">
        <v>1</v>
      </c>
      <c r="L5169" t="s">
        <v>6881</v>
      </c>
      <c r="M5169" t="s">
        <v>6873</v>
      </c>
      <c r="N5169" t="s">
        <v>6874</v>
      </c>
      <c r="O5169" t="s">
        <v>6875</v>
      </c>
      <c r="P5169" t="s">
        <v>6874</v>
      </c>
      <c r="Q5169" t="s">
        <v>6875</v>
      </c>
      <c r="R5169" t="s">
        <v>6874</v>
      </c>
      <c r="S5169">
        <v>4.799747</v>
      </c>
      <c r="T5169">
        <v>-75.740088999999998</v>
      </c>
      <c r="U5169" t="s">
        <v>23014</v>
      </c>
    </row>
    <row r="5170" spans="1:21" x14ac:dyDescent="0.3">
      <c r="A5170" t="s">
        <v>23015</v>
      </c>
      <c r="B5170" t="s">
        <v>370</v>
      </c>
      <c r="C5170" t="s">
        <v>10333</v>
      </c>
      <c r="D5170" t="s">
        <v>7124</v>
      </c>
      <c r="E5170" t="s">
        <v>7178</v>
      </c>
      <c r="F5170" t="s">
        <v>23016</v>
      </c>
      <c r="G5170" t="s">
        <v>23016</v>
      </c>
      <c r="H5170" t="s">
        <v>6870</v>
      </c>
      <c r="I5170" t="s">
        <v>6880</v>
      </c>
      <c r="J5170">
        <v>4</v>
      </c>
      <c r="K5170">
        <v>0</v>
      </c>
      <c r="L5170" t="s">
        <v>6872</v>
      </c>
      <c r="M5170" t="s">
        <v>6894</v>
      </c>
      <c r="N5170" t="s">
        <v>6874</v>
      </c>
      <c r="O5170" t="s">
        <v>6875</v>
      </c>
      <c r="P5170" t="s">
        <v>6874</v>
      </c>
      <c r="Q5170" t="s">
        <v>6874</v>
      </c>
      <c r="R5170" t="s">
        <v>6874</v>
      </c>
      <c r="S5170">
        <v>4.8055139999999996</v>
      </c>
      <c r="T5170">
        <v>-75.739742000000007</v>
      </c>
      <c r="U5170" t="s">
        <v>370</v>
      </c>
    </row>
    <row r="5171" spans="1:21" x14ac:dyDescent="0.3">
      <c r="A5171" t="s">
        <v>23017</v>
      </c>
      <c r="B5171" t="s">
        <v>370</v>
      </c>
      <c r="C5171" t="s">
        <v>10333</v>
      </c>
      <c r="D5171" t="s">
        <v>7124</v>
      </c>
      <c r="E5171" t="s">
        <v>7178</v>
      </c>
      <c r="F5171" t="s">
        <v>23018</v>
      </c>
      <c r="G5171" t="s">
        <v>23018</v>
      </c>
      <c r="H5171" t="s">
        <v>6870</v>
      </c>
      <c r="I5171" t="s">
        <v>6871</v>
      </c>
      <c r="J5171">
        <v>3</v>
      </c>
      <c r="K5171">
        <v>0</v>
      </c>
      <c r="L5171" t="s">
        <v>6872</v>
      </c>
      <c r="M5171" t="s">
        <v>6894</v>
      </c>
      <c r="N5171" t="s">
        <v>6874</v>
      </c>
      <c r="O5171" t="s">
        <v>6875</v>
      </c>
      <c r="P5171" t="s">
        <v>6875</v>
      </c>
      <c r="Q5171" t="s">
        <v>6875</v>
      </c>
      <c r="R5171" t="s">
        <v>6874</v>
      </c>
      <c r="S5171">
        <v>4.8043370000000003</v>
      </c>
      <c r="T5171">
        <v>-75.743863000000005</v>
      </c>
      <c r="U5171" t="s">
        <v>370</v>
      </c>
    </row>
    <row r="5172" spans="1:21" x14ac:dyDescent="0.3">
      <c r="A5172" t="s">
        <v>23019</v>
      </c>
      <c r="B5172" t="s">
        <v>370</v>
      </c>
      <c r="C5172" t="s">
        <v>10333</v>
      </c>
      <c r="D5172" t="s">
        <v>7124</v>
      </c>
      <c r="E5172" t="s">
        <v>7178</v>
      </c>
      <c r="F5172" t="s">
        <v>23020</v>
      </c>
      <c r="G5172" t="s">
        <v>23020</v>
      </c>
      <c r="H5172" t="s">
        <v>6870</v>
      </c>
      <c r="I5172" t="s">
        <v>6871</v>
      </c>
      <c r="J5172">
        <v>3</v>
      </c>
      <c r="K5172">
        <v>0</v>
      </c>
      <c r="L5172" t="s">
        <v>6881</v>
      </c>
      <c r="M5172" t="s">
        <v>6873</v>
      </c>
      <c r="N5172" t="s">
        <v>6874</v>
      </c>
      <c r="O5172" t="s">
        <v>6875</v>
      </c>
      <c r="P5172" t="s">
        <v>6875</v>
      </c>
      <c r="Q5172" t="s">
        <v>6875</v>
      </c>
      <c r="R5172" t="s">
        <v>6874</v>
      </c>
      <c r="S5172">
        <v>4.8059310000000002</v>
      </c>
      <c r="T5172">
        <v>-75.740795000000006</v>
      </c>
      <c r="U5172" t="s">
        <v>370</v>
      </c>
    </row>
    <row r="5173" spans="1:21" x14ac:dyDescent="0.3">
      <c r="A5173" t="s">
        <v>23021</v>
      </c>
      <c r="B5173" t="s">
        <v>370</v>
      </c>
      <c r="C5173" t="s">
        <v>11178</v>
      </c>
      <c r="D5173" t="s">
        <v>7124</v>
      </c>
      <c r="E5173" t="s">
        <v>7981</v>
      </c>
      <c r="F5173" t="s">
        <v>23022</v>
      </c>
      <c r="G5173" t="s">
        <v>23022</v>
      </c>
      <c r="H5173" t="s">
        <v>6870</v>
      </c>
      <c r="I5173" t="s">
        <v>6871</v>
      </c>
      <c r="J5173" t="s">
        <v>370</v>
      </c>
      <c r="K5173" t="s">
        <v>370</v>
      </c>
      <c r="L5173" t="s">
        <v>6881</v>
      </c>
      <c r="M5173" t="s">
        <v>6882</v>
      </c>
      <c r="N5173" t="s">
        <v>6874</v>
      </c>
      <c r="O5173" t="s">
        <v>6874</v>
      </c>
      <c r="P5173" t="s">
        <v>6874</v>
      </c>
      <c r="Q5173" t="s">
        <v>6874</v>
      </c>
      <c r="R5173" t="s">
        <v>6876</v>
      </c>
      <c r="S5173">
        <v>4.8108430000000002</v>
      </c>
      <c r="T5173">
        <v>-75.685355000000001</v>
      </c>
      <c r="U5173" t="s">
        <v>23023</v>
      </c>
    </row>
    <row r="5174" spans="1:21" x14ac:dyDescent="0.3">
      <c r="A5174" t="s">
        <v>23024</v>
      </c>
      <c r="B5174" t="s">
        <v>370</v>
      </c>
      <c r="C5174" t="s">
        <v>11178</v>
      </c>
      <c r="D5174" t="s">
        <v>7124</v>
      </c>
      <c r="E5174" t="s">
        <v>7981</v>
      </c>
      <c r="F5174" t="s">
        <v>20352</v>
      </c>
      <c r="G5174" t="s">
        <v>20352</v>
      </c>
      <c r="H5174" t="s">
        <v>6870</v>
      </c>
      <c r="I5174" t="s">
        <v>6871</v>
      </c>
      <c r="J5174" t="s">
        <v>370</v>
      </c>
      <c r="K5174" t="s">
        <v>370</v>
      </c>
      <c r="L5174" t="s">
        <v>6881</v>
      </c>
      <c r="M5174" t="s">
        <v>6894</v>
      </c>
      <c r="N5174" t="s">
        <v>6874</v>
      </c>
      <c r="O5174" t="s">
        <v>6875</v>
      </c>
      <c r="P5174" t="s">
        <v>6875</v>
      </c>
      <c r="Q5174" t="s">
        <v>6875</v>
      </c>
      <c r="R5174" t="s">
        <v>6876</v>
      </c>
      <c r="S5174">
        <v>4.8128950000000001</v>
      </c>
      <c r="T5174">
        <v>-75.688231000000002</v>
      </c>
      <c r="U5174" t="s">
        <v>23025</v>
      </c>
    </row>
    <row r="5175" spans="1:21" x14ac:dyDescent="0.3">
      <c r="A5175" t="s">
        <v>23026</v>
      </c>
      <c r="B5175" t="s">
        <v>370</v>
      </c>
      <c r="C5175" t="s">
        <v>11178</v>
      </c>
      <c r="D5175" t="s">
        <v>7980</v>
      </c>
      <c r="E5175" t="s">
        <v>7981</v>
      </c>
      <c r="F5175" t="s">
        <v>370</v>
      </c>
      <c r="G5175" t="s">
        <v>23027</v>
      </c>
      <c r="H5175" t="s">
        <v>6870</v>
      </c>
      <c r="I5175" t="s">
        <v>6871</v>
      </c>
      <c r="J5175" t="s">
        <v>370</v>
      </c>
      <c r="K5175" t="s">
        <v>370</v>
      </c>
      <c r="L5175" t="s">
        <v>6881</v>
      </c>
      <c r="M5175" t="s">
        <v>6873</v>
      </c>
      <c r="N5175" t="s">
        <v>6874</v>
      </c>
      <c r="O5175" t="s">
        <v>6874</v>
      </c>
      <c r="P5175" t="s">
        <v>6876</v>
      </c>
      <c r="Q5175" t="s">
        <v>6876</v>
      </c>
      <c r="R5175" t="s">
        <v>6876</v>
      </c>
      <c r="S5175">
        <v>4.80931</v>
      </c>
      <c r="T5175">
        <v>-75.684642999999994</v>
      </c>
      <c r="U5175" t="s">
        <v>23028</v>
      </c>
    </row>
    <row r="5176" spans="1:21" x14ac:dyDescent="0.3">
      <c r="A5176" t="s">
        <v>23029</v>
      </c>
      <c r="B5176" t="s">
        <v>370</v>
      </c>
      <c r="C5176" t="s">
        <v>11178</v>
      </c>
      <c r="D5176" t="s">
        <v>7980</v>
      </c>
      <c r="E5176" t="s">
        <v>7981</v>
      </c>
      <c r="F5176" t="s">
        <v>23030</v>
      </c>
      <c r="G5176" t="s">
        <v>23030</v>
      </c>
      <c r="H5176" t="s">
        <v>6870</v>
      </c>
      <c r="I5176" t="s">
        <v>6876</v>
      </c>
      <c r="J5176">
        <v>3</v>
      </c>
      <c r="K5176">
        <v>0</v>
      </c>
      <c r="L5176" t="s">
        <v>6890</v>
      </c>
      <c r="M5176" t="s">
        <v>6882</v>
      </c>
      <c r="N5176" t="s">
        <v>6874</v>
      </c>
      <c r="O5176" t="s">
        <v>6874</v>
      </c>
      <c r="P5176" t="s">
        <v>6874</v>
      </c>
      <c r="Q5176" t="s">
        <v>6874</v>
      </c>
      <c r="R5176" t="s">
        <v>6874</v>
      </c>
      <c r="S5176">
        <v>4.8112560000000002</v>
      </c>
      <c r="T5176">
        <v>-75.687551999999997</v>
      </c>
      <c r="U5176" t="s">
        <v>23031</v>
      </c>
    </row>
    <row r="5177" spans="1:21" x14ac:dyDescent="0.3">
      <c r="A5177" t="s">
        <v>23032</v>
      </c>
      <c r="B5177" t="s">
        <v>370</v>
      </c>
      <c r="C5177" t="s">
        <v>11189</v>
      </c>
      <c r="D5177" t="s">
        <v>7980</v>
      </c>
      <c r="E5177" t="s">
        <v>7981</v>
      </c>
      <c r="F5177" t="s">
        <v>23033</v>
      </c>
      <c r="G5177" t="s">
        <v>23033</v>
      </c>
      <c r="H5177" t="s">
        <v>6870</v>
      </c>
      <c r="I5177" t="s">
        <v>6871</v>
      </c>
      <c r="J5177">
        <v>3</v>
      </c>
      <c r="K5177">
        <v>0</v>
      </c>
      <c r="L5177" t="s">
        <v>6881</v>
      </c>
      <c r="M5177" t="s">
        <v>6873</v>
      </c>
      <c r="N5177" t="s">
        <v>6874</v>
      </c>
      <c r="O5177" t="s">
        <v>6874</v>
      </c>
      <c r="P5177" t="s">
        <v>6874</v>
      </c>
      <c r="Q5177" t="s">
        <v>6874</v>
      </c>
      <c r="R5177" t="s">
        <v>6874</v>
      </c>
      <c r="S5177">
        <v>4.8132226794319344</v>
      </c>
      <c r="T5177">
        <v>-75.686805000000007</v>
      </c>
      <c r="U5177" t="s">
        <v>23034</v>
      </c>
    </row>
    <row r="5178" spans="1:21" x14ac:dyDescent="0.3">
      <c r="A5178" t="s">
        <v>23035</v>
      </c>
      <c r="B5178" t="s">
        <v>370</v>
      </c>
      <c r="C5178" t="s">
        <v>11189</v>
      </c>
      <c r="D5178" t="s">
        <v>7124</v>
      </c>
      <c r="E5178" t="s">
        <v>7981</v>
      </c>
      <c r="F5178" t="s">
        <v>23036</v>
      </c>
      <c r="G5178" t="s">
        <v>23036</v>
      </c>
      <c r="H5178" t="s">
        <v>6870</v>
      </c>
      <c r="I5178" t="s">
        <v>6871</v>
      </c>
      <c r="J5178">
        <v>3</v>
      </c>
      <c r="K5178">
        <v>0</v>
      </c>
      <c r="L5178" t="s">
        <v>6890</v>
      </c>
      <c r="M5178" t="s">
        <v>6873</v>
      </c>
      <c r="N5178" t="s">
        <v>6874</v>
      </c>
      <c r="O5178" t="s">
        <v>6874</v>
      </c>
      <c r="P5178" t="s">
        <v>6874</v>
      </c>
      <c r="Q5178" t="s">
        <v>6874</v>
      </c>
      <c r="R5178" t="s">
        <v>6874</v>
      </c>
      <c r="S5178">
        <v>4.811223</v>
      </c>
      <c r="T5178">
        <v>-75.685101000000003</v>
      </c>
      <c r="U5178" t="s">
        <v>23034</v>
      </c>
    </row>
    <row r="5179" spans="1:21" x14ac:dyDescent="0.3">
      <c r="A5179" t="s">
        <v>23037</v>
      </c>
      <c r="B5179" t="s">
        <v>370</v>
      </c>
      <c r="C5179" t="s">
        <v>11185</v>
      </c>
      <c r="D5179" t="s">
        <v>7124</v>
      </c>
      <c r="E5179" t="s">
        <v>7981</v>
      </c>
      <c r="F5179" t="s">
        <v>23038</v>
      </c>
      <c r="G5179" t="s">
        <v>23038</v>
      </c>
      <c r="H5179" t="s">
        <v>6870</v>
      </c>
      <c r="I5179" t="s">
        <v>6871</v>
      </c>
      <c r="J5179">
        <v>2</v>
      </c>
      <c r="K5179">
        <v>0</v>
      </c>
      <c r="L5179" t="s">
        <v>6872</v>
      </c>
      <c r="M5179" t="s">
        <v>6894</v>
      </c>
      <c r="N5179" t="s">
        <v>6875</v>
      </c>
      <c r="O5179" t="s">
        <v>6875</v>
      </c>
      <c r="P5179" t="s">
        <v>6874</v>
      </c>
      <c r="Q5179" t="s">
        <v>6874</v>
      </c>
      <c r="R5179" t="s">
        <v>6874</v>
      </c>
      <c r="S5179">
        <v>4.8119100000000001</v>
      </c>
      <c r="T5179">
        <v>-75.687360999999996</v>
      </c>
      <c r="U5179" t="s">
        <v>23039</v>
      </c>
    </row>
    <row r="5180" spans="1:21" x14ac:dyDescent="0.3">
      <c r="A5180" t="s">
        <v>23040</v>
      </c>
      <c r="B5180" t="s">
        <v>370</v>
      </c>
      <c r="C5180" t="s">
        <v>11181</v>
      </c>
      <c r="D5180" t="s">
        <v>7124</v>
      </c>
      <c r="E5180" t="s">
        <v>7981</v>
      </c>
      <c r="F5180" t="s">
        <v>23041</v>
      </c>
      <c r="G5180" t="s">
        <v>23041</v>
      </c>
      <c r="H5180" t="s">
        <v>6870</v>
      </c>
      <c r="I5180" t="s">
        <v>6871</v>
      </c>
      <c r="J5180">
        <v>1</v>
      </c>
      <c r="K5180">
        <v>0</v>
      </c>
      <c r="L5180" t="s">
        <v>6890</v>
      </c>
      <c r="M5180" t="s">
        <v>6873</v>
      </c>
      <c r="N5180" t="s">
        <v>6874</v>
      </c>
      <c r="O5180" t="s">
        <v>6874</v>
      </c>
      <c r="P5180" t="s">
        <v>6874</v>
      </c>
      <c r="Q5180" t="s">
        <v>6874</v>
      </c>
      <c r="R5180" t="s">
        <v>6874</v>
      </c>
      <c r="S5180">
        <v>4.8112700000000004</v>
      </c>
      <c r="T5180">
        <v>-75.684826000000001</v>
      </c>
      <c r="U5180" t="s">
        <v>23042</v>
      </c>
    </row>
    <row r="5181" spans="1:21" x14ac:dyDescent="0.3">
      <c r="A5181" t="s">
        <v>23043</v>
      </c>
      <c r="B5181" t="s">
        <v>370</v>
      </c>
      <c r="C5181" t="s">
        <v>11181</v>
      </c>
      <c r="D5181" t="s">
        <v>7124</v>
      </c>
      <c r="E5181" t="s">
        <v>7981</v>
      </c>
      <c r="F5181" t="s">
        <v>23044</v>
      </c>
      <c r="G5181" t="s">
        <v>23044</v>
      </c>
      <c r="H5181" t="s">
        <v>6870</v>
      </c>
      <c r="I5181" t="s">
        <v>6871</v>
      </c>
      <c r="J5181">
        <v>1</v>
      </c>
      <c r="K5181">
        <v>0</v>
      </c>
      <c r="L5181" t="s">
        <v>6881</v>
      </c>
      <c r="M5181" t="s">
        <v>6873</v>
      </c>
      <c r="N5181" t="s">
        <v>6874</v>
      </c>
      <c r="O5181" t="s">
        <v>6874</v>
      </c>
      <c r="P5181" t="s">
        <v>6874</v>
      </c>
      <c r="Q5181" t="s">
        <v>6874</v>
      </c>
      <c r="R5181" t="s">
        <v>6874</v>
      </c>
      <c r="S5181">
        <v>4.8112700000000004</v>
      </c>
      <c r="T5181">
        <v>-75.684826000000001</v>
      </c>
      <c r="U5181" t="s">
        <v>23042</v>
      </c>
    </row>
    <row r="5182" spans="1:21" x14ac:dyDescent="0.3">
      <c r="A5182" t="s">
        <v>23045</v>
      </c>
      <c r="B5182" t="s">
        <v>370</v>
      </c>
      <c r="C5182" t="s">
        <v>11185</v>
      </c>
      <c r="D5182" t="s">
        <v>7124</v>
      </c>
      <c r="E5182" t="s">
        <v>8071</v>
      </c>
      <c r="F5182" t="s">
        <v>23046</v>
      </c>
      <c r="G5182" t="s">
        <v>23046</v>
      </c>
      <c r="H5182" t="s">
        <v>6870</v>
      </c>
      <c r="I5182" t="s">
        <v>6871</v>
      </c>
      <c r="J5182">
        <v>1</v>
      </c>
      <c r="K5182">
        <v>0</v>
      </c>
      <c r="L5182" t="s">
        <v>6872</v>
      </c>
      <c r="M5182" t="s">
        <v>6894</v>
      </c>
      <c r="N5182" t="s">
        <v>6875</v>
      </c>
      <c r="O5182" t="s">
        <v>6875</v>
      </c>
      <c r="P5182" t="s">
        <v>6874</v>
      </c>
      <c r="Q5182" t="s">
        <v>6874</v>
      </c>
      <c r="R5182" t="s">
        <v>6874</v>
      </c>
      <c r="S5182">
        <v>4.8110210000000002</v>
      </c>
      <c r="T5182">
        <v>-75.682937999999993</v>
      </c>
      <c r="U5182" t="s">
        <v>23047</v>
      </c>
    </row>
    <row r="5183" spans="1:21" x14ac:dyDescent="0.3">
      <c r="A5183" t="s">
        <v>23048</v>
      </c>
      <c r="B5183" t="s">
        <v>370</v>
      </c>
      <c r="C5183" t="s">
        <v>11189</v>
      </c>
      <c r="D5183" t="s">
        <v>7124</v>
      </c>
      <c r="E5183" t="s">
        <v>7981</v>
      </c>
      <c r="F5183" t="s">
        <v>23049</v>
      </c>
      <c r="G5183" t="s">
        <v>23049</v>
      </c>
      <c r="H5183" t="s">
        <v>6870</v>
      </c>
      <c r="I5183" t="s">
        <v>6876</v>
      </c>
      <c r="J5183" t="s">
        <v>370</v>
      </c>
      <c r="K5183" t="s">
        <v>370</v>
      </c>
      <c r="L5183" t="s">
        <v>6872</v>
      </c>
      <c r="M5183" t="s">
        <v>6894</v>
      </c>
      <c r="N5183" t="s">
        <v>6875</v>
      </c>
      <c r="O5183" t="s">
        <v>6876</v>
      </c>
      <c r="P5183" t="s">
        <v>6875</v>
      </c>
      <c r="Q5183" t="s">
        <v>6876</v>
      </c>
      <c r="R5183" t="s">
        <v>6876</v>
      </c>
      <c r="S5183">
        <v>4.8119170000000002</v>
      </c>
      <c r="T5183">
        <v>-75.685927000000007</v>
      </c>
      <c r="U5183" t="s">
        <v>23050</v>
      </c>
    </row>
    <row r="5184" spans="1:21" x14ac:dyDescent="0.3">
      <c r="A5184" t="s">
        <v>23051</v>
      </c>
      <c r="B5184" t="s">
        <v>370</v>
      </c>
      <c r="C5184" t="s">
        <v>11185</v>
      </c>
      <c r="D5184" t="s">
        <v>7124</v>
      </c>
      <c r="E5184" t="s">
        <v>14324</v>
      </c>
      <c r="F5184" t="s">
        <v>23052</v>
      </c>
      <c r="G5184" t="s">
        <v>23052</v>
      </c>
      <c r="H5184" t="s">
        <v>6870</v>
      </c>
      <c r="I5184" t="s">
        <v>22972</v>
      </c>
      <c r="J5184">
        <v>3</v>
      </c>
      <c r="K5184">
        <v>0</v>
      </c>
      <c r="L5184" t="s">
        <v>6890</v>
      </c>
      <c r="M5184" t="s">
        <v>6891</v>
      </c>
      <c r="N5184" t="s">
        <v>6874</v>
      </c>
      <c r="O5184" t="s">
        <v>6874</v>
      </c>
      <c r="P5184" t="s">
        <v>6874</v>
      </c>
      <c r="Q5184" t="s">
        <v>6874</v>
      </c>
      <c r="R5184" t="s">
        <v>6875</v>
      </c>
      <c r="S5184">
        <v>4.7885280000000003</v>
      </c>
      <c r="T5184">
        <v>-75.737004999999996</v>
      </c>
      <c r="U5184" t="s">
        <v>23053</v>
      </c>
    </row>
    <row r="5185" spans="1:21" x14ac:dyDescent="0.3">
      <c r="A5185" t="s">
        <v>23054</v>
      </c>
      <c r="B5185" t="s">
        <v>370</v>
      </c>
      <c r="C5185" t="s">
        <v>11178</v>
      </c>
      <c r="D5185" t="s">
        <v>7124</v>
      </c>
      <c r="E5185" t="s">
        <v>7178</v>
      </c>
      <c r="F5185" t="s">
        <v>23055</v>
      </c>
      <c r="G5185" t="s">
        <v>23055</v>
      </c>
      <c r="H5185" t="s">
        <v>6870</v>
      </c>
      <c r="I5185" t="s">
        <v>6871</v>
      </c>
      <c r="J5185">
        <v>2</v>
      </c>
      <c r="K5185">
        <v>0</v>
      </c>
      <c r="L5185" t="s">
        <v>6890</v>
      </c>
      <c r="M5185" t="s">
        <v>6891</v>
      </c>
      <c r="N5185" t="s">
        <v>6874</v>
      </c>
      <c r="O5185" t="s">
        <v>6874</v>
      </c>
      <c r="P5185" t="s">
        <v>6876</v>
      </c>
      <c r="Q5185" t="s">
        <v>6876</v>
      </c>
      <c r="R5185" t="s">
        <v>6874</v>
      </c>
      <c r="S5185">
        <v>4.8031870000000003</v>
      </c>
      <c r="T5185">
        <v>-75.739001000000002</v>
      </c>
      <c r="U5185" t="s">
        <v>23056</v>
      </c>
    </row>
    <row r="5186" spans="1:21" x14ac:dyDescent="0.3">
      <c r="A5186" t="s">
        <v>23057</v>
      </c>
      <c r="B5186" t="s">
        <v>370</v>
      </c>
      <c r="C5186" t="s">
        <v>11189</v>
      </c>
      <c r="D5186" t="s">
        <v>7124</v>
      </c>
      <c r="E5186" t="s">
        <v>14324</v>
      </c>
      <c r="F5186" t="s">
        <v>23058</v>
      </c>
      <c r="G5186" t="s">
        <v>23058</v>
      </c>
      <c r="H5186" t="s">
        <v>6870</v>
      </c>
      <c r="I5186" t="s">
        <v>6871</v>
      </c>
      <c r="J5186" t="s">
        <v>370</v>
      </c>
      <c r="K5186" t="s">
        <v>370</v>
      </c>
      <c r="L5186" t="s">
        <v>6882</v>
      </c>
      <c r="M5186" t="s">
        <v>6891</v>
      </c>
      <c r="N5186" t="s">
        <v>6874</v>
      </c>
      <c r="O5186" t="s">
        <v>6874</v>
      </c>
      <c r="P5186" t="s">
        <v>6874</v>
      </c>
      <c r="Q5186" t="s">
        <v>6875</v>
      </c>
      <c r="R5186" t="s">
        <v>6874</v>
      </c>
      <c r="S5186">
        <v>4.7869250000000001</v>
      </c>
      <c r="T5186">
        <v>-75.727214000000004</v>
      </c>
      <c r="U5186" t="s">
        <v>370</v>
      </c>
    </row>
    <row r="5187" spans="1:21" x14ac:dyDescent="0.3">
      <c r="A5187" t="s">
        <v>23059</v>
      </c>
      <c r="B5187" t="s">
        <v>370</v>
      </c>
      <c r="C5187" t="s">
        <v>11189</v>
      </c>
      <c r="D5187" t="s">
        <v>7060</v>
      </c>
      <c r="E5187" t="s">
        <v>10761</v>
      </c>
      <c r="F5187" t="s">
        <v>23060</v>
      </c>
      <c r="G5187" t="s">
        <v>23060</v>
      </c>
      <c r="H5187" t="s">
        <v>6870</v>
      </c>
      <c r="I5187" t="s">
        <v>6871</v>
      </c>
      <c r="J5187">
        <v>3</v>
      </c>
      <c r="K5187">
        <v>0</v>
      </c>
      <c r="L5187" t="s">
        <v>6881</v>
      </c>
      <c r="M5187" t="s">
        <v>6873</v>
      </c>
      <c r="N5187" t="s">
        <v>6874</v>
      </c>
      <c r="O5187" t="s">
        <v>6875</v>
      </c>
      <c r="P5187" t="s">
        <v>6874</v>
      </c>
      <c r="Q5187" t="s">
        <v>6992</v>
      </c>
      <c r="R5187" t="s">
        <v>6874</v>
      </c>
      <c r="S5187">
        <v>4.7867430000000004</v>
      </c>
      <c r="T5187">
        <v>-75.727098999999995</v>
      </c>
      <c r="U5187" t="s">
        <v>23061</v>
      </c>
    </row>
    <row r="5188" spans="1:21" x14ac:dyDescent="0.3">
      <c r="A5188" t="s">
        <v>23062</v>
      </c>
      <c r="B5188" t="s">
        <v>370</v>
      </c>
      <c r="C5188" t="s">
        <v>19184</v>
      </c>
      <c r="D5188" t="s">
        <v>7124</v>
      </c>
      <c r="E5188" t="s">
        <v>23063</v>
      </c>
      <c r="F5188" t="s">
        <v>23064</v>
      </c>
      <c r="G5188" t="s">
        <v>23065</v>
      </c>
      <c r="H5188" t="s">
        <v>6870</v>
      </c>
      <c r="I5188" t="s">
        <v>6871</v>
      </c>
      <c r="J5188" t="s">
        <v>370</v>
      </c>
      <c r="K5188" t="s">
        <v>370</v>
      </c>
      <c r="L5188" t="s">
        <v>6881</v>
      </c>
      <c r="M5188" t="s">
        <v>6873</v>
      </c>
      <c r="N5188" t="s">
        <v>6874</v>
      </c>
      <c r="O5188" t="s">
        <v>6874</v>
      </c>
      <c r="P5188" t="s">
        <v>6874</v>
      </c>
      <c r="Q5188" t="s">
        <v>6876</v>
      </c>
      <c r="R5188" t="s">
        <v>6874</v>
      </c>
      <c r="S5188" t="s">
        <v>370</v>
      </c>
      <c r="T5188" t="s">
        <v>370</v>
      </c>
      <c r="U5188" t="s">
        <v>23066</v>
      </c>
    </row>
    <row r="5189" spans="1:21" x14ac:dyDescent="0.3">
      <c r="A5189" t="s">
        <v>23067</v>
      </c>
      <c r="B5189" t="s">
        <v>370</v>
      </c>
      <c r="C5189" t="s">
        <v>11192</v>
      </c>
      <c r="D5189" t="s">
        <v>7124</v>
      </c>
      <c r="E5189" t="s">
        <v>23063</v>
      </c>
      <c r="F5189" t="s">
        <v>23068</v>
      </c>
      <c r="G5189" t="s">
        <v>23065</v>
      </c>
      <c r="H5189" t="s">
        <v>6870</v>
      </c>
      <c r="I5189" t="s">
        <v>6871</v>
      </c>
      <c r="J5189" t="s">
        <v>370</v>
      </c>
      <c r="K5189" t="s">
        <v>370</v>
      </c>
      <c r="L5189" t="s">
        <v>6881</v>
      </c>
      <c r="M5189" t="s">
        <v>6873</v>
      </c>
      <c r="N5189" t="s">
        <v>6874</v>
      </c>
      <c r="O5189" t="s">
        <v>6874</v>
      </c>
      <c r="P5189" t="s">
        <v>6874</v>
      </c>
      <c r="Q5189" t="s">
        <v>6876</v>
      </c>
      <c r="R5189" t="s">
        <v>6874</v>
      </c>
      <c r="S5189" t="s">
        <v>370</v>
      </c>
      <c r="T5189" t="s">
        <v>370</v>
      </c>
      <c r="U5189" t="s">
        <v>23066</v>
      </c>
    </row>
    <row r="5190" spans="1:21" x14ac:dyDescent="0.3">
      <c r="A5190" t="s">
        <v>23069</v>
      </c>
      <c r="B5190" t="s">
        <v>370</v>
      </c>
      <c r="C5190" t="s">
        <v>11192</v>
      </c>
      <c r="D5190" t="s">
        <v>7124</v>
      </c>
      <c r="E5190" t="s">
        <v>7124</v>
      </c>
      <c r="F5190" t="s">
        <v>23070</v>
      </c>
      <c r="G5190" t="s">
        <v>23071</v>
      </c>
      <c r="H5190" t="s">
        <v>6934</v>
      </c>
      <c r="I5190" t="s">
        <v>6886</v>
      </c>
      <c r="J5190">
        <v>4</v>
      </c>
      <c r="K5190">
        <v>1</v>
      </c>
      <c r="L5190" t="s">
        <v>6881</v>
      </c>
      <c r="M5190" t="s">
        <v>6882</v>
      </c>
      <c r="N5190" t="s">
        <v>6874</v>
      </c>
      <c r="O5190" t="s">
        <v>6874</v>
      </c>
      <c r="P5190" t="s">
        <v>6874</v>
      </c>
      <c r="Q5190" t="s">
        <v>6874</v>
      </c>
      <c r="R5190" t="s">
        <v>6874</v>
      </c>
      <c r="S5190">
        <v>4.8069949999999997</v>
      </c>
      <c r="T5190">
        <v>-75.690622000000005</v>
      </c>
      <c r="U5190" t="s">
        <v>23072</v>
      </c>
    </row>
    <row r="5191" spans="1:21" x14ac:dyDescent="0.3">
      <c r="A5191" t="s">
        <v>23073</v>
      </c>
      <c r="B5191" t="s">
        <v>370</v>
      </c>
      <c r="C5191" t="s">
        <v>19184</v>
      </c>
      <c r="D5191" t="s">
        <v>7124</v>
      </c>
      <c r="E5191" t="s">
        <v>7389</v>
      </c>
      <c r="F5191" t="s">
        <v>23074</v>
      </c>
      <c r="G5191" t="s">
        <v>23074</v>
      </c>
      <c r="H5191" t="s">
        <v>6870</v>
      </c>
      <c r="I5191" t="s">
        <v>6871</v>
      </c>
      <c r="J5191">
        <v>2</v>
      </c>
      <c r="K5191">
        <v>1</v>
      </c>
      <c r="L5191" t="s">
        <v>6881</v>
      </c>
      <c r="M5191" t="s">
        <v>6882</v>
      </c>
      <c r="N5191" t="s">
        <v>6874</v>
      </c>
      <c r="O5191" t="s">
        <v>6874</v>
      </c>
      <c r="P5191" t="s">
        <v>6874</v>
      </c>
      <c r="Q5191" t="s">
        <v>6874</v>
      </c>
      <c r="R5191" t="s">
        <v>6876</v>
      </c>
      <c r="S5191">
        <v>4.8152990000000004</v>
      </c>
      <c r="T5191">
        <v>-75.716598000000005</v>
      </c>
      <c r="U5191" t="s">
        <v>23075</v>
      </c>
    </row>
    <row r="5192" spans="1:21" x14ac:dyDescent="0.3">
      <c r="A5192" t="s">
        <v>23076</v>
      </c>
      <c r="B5192" t="s">
        <v>370</v>
      </c>
      <c r="C5192" t="s">
        <v>11192</v>
      </c>
      <c r="D5192" t="s">
        <v>7124</v>
      </c>
      <c r="E5192" t="s">
        <v>7124</v>
      </c>
      <c r="F5192" t="s">
        <v>16967</v>
      </c>
      <c r="G5192" t="s">
        <v>16967</v>
      </c>
      <c r="H5192" t="s">
        <v>6870</v>
      </c>
      <c r="I5192" t="s">
        <v>6871</v>
      </c>
      <c r="J5192">
        <v>4</v>
      </c>
      <c r="K5192">
        <v>0</v>
      </c>
      <c r="L5192" t="s">
        <v>6872</v>
      </c>
      <c r="M5192" t="s">
        <v>6894</v>
      </c>
      <c r="N5192" t="s">
        <v>6875</v>
      </c>
      <c r="O5192" t="s">
        <v>6876</v>
      </c>
      <c r="P5192" t="s">
        <v>6875</v>
      </c>
      <c r="Q5192" t="s">
        <v>6875</v>
      </c>
      <c r="R5192" t="s">
        <v>6876</v>
      </c>
      <c r="S5192">
        <v>4.807582</v>
      </c>
      <c r="T5192">
        <v>-75.688944000000006</v>
      </c>
      <c r="U5192" t="s">
        <v>23077</v>
      </c>
    </row>
    <row r="5193" spans="1:21" x14ac:dyDescent="0.3">
      <c r="A5193" t="s">
        <v>23078</v>
      </c>
      <c r="B5193" t="s">
        <v>370</v>
      </c>
      <c r="C5193" t="s">
        <v>11192</v>
      </c>
      <c r="D5193" t="s">
        <v>7124</v>
      </c>
      <c r="E5193" t="s">
        <v>7124</v>
      </c>
      <c r="F5193" t="s">
        <v>23079</v>
      </c>
      <c r="G5193" t="s">
        <v>23080</v>
      </c>
      <c r="H5193" t="s">
        <v>6870</v>
      </c>
      <c r="I5193" t="s">
        <v>6886</v>
      </c>
      <c r="J5193" t="s">
        <v>370</v>
      </c>
      <c r="K5193" t="s">
        <v>370</v>
      </c>
      <c r="L5193" t="s">
        <v>6881</v>
      </c>
      <c r="M5193" t="s">
        <v>6882</v>
      </c>
      <c r="N5193" t="s">
        <v>6874</v>
      </c>
      <c r="O5193" t="s">
        <v>6874</v>
      </c>
      <c r="P5193" t="s">
        <v>6874</v>
      </c>
      <c r="Q5193" t="s">
        <v>6874</v>
      </c>
      <c r="R5193" t="s">
        <v>6874</v>
      </c>
      <c r="S5193">
        <v>4.8067359999999999</v>
      </c>
      <c r="T5193">
        <v>-75.685685000000007</v>
      </c>
      <c r="U5193" t="s">
        <v>23081</v>
      </c>
    </row>
    <row r="5194" spans="1:21" x14ac:dyDescent="0.3">
      <c r="A5194" t="s">
        <v>23082</v>
      </c>
      <c r="B5194" t="s">
        <v>370</v>
      </c>
      <c r="C5194" t="s">
        <v>11192</v>
      </c>
      <c r="D5194" t="s">
        <v>7124</v>
      </c>
      <c r="E5194" t="s">
        <v>7855</v>
      </c>
      <c r="F5194" t="s">
        <v>23083</v>
      </c>
      <c r="G5194" t="s">
        <v>23084</v>
      </c>
      <c r="H5194" t="s">
        <v>6870</v>
      </c>
      <c r="I5194" t="s">
        <v>6871</v>
      </c>
      <c r="J5194">
        <v>9</v>
      </c>
      <c r="K5194">
        <v>0</v>
      </c>
      <c r="L5194" t="s">
        <v>6872</v>
      </c>
      <c r="M5194" t="s">
        <v>6882</v>
      </c>
      <c r="N5194" t="s">
        <v>6874</v>
      </c>
      <c r="O5194" t="s">
        <v>6875</v>
      </c>
      <c r="P5194" t="s">
        <v>6874</v>
      </c>
      <c r="Q5194" t="s">
        <v>6875</v>
      </c>
      <c r="R5194" t="s">
        <v>6874</v>
      </c>
      <c r="S5194">
        <v>4.8072499999999998</v>
      </c>
      <c r="T5194">
        <v>-75.686285999999996</v>
      </c>
      <c r="U5194" t="s">
        <v>23085</v>
      </c>
    </row>
    <row r="5195" spans="1:21" x14ac:dyDescent="0.3">
      <c r="A5195" t="s">
        <v>23086</v>
      </c>
      <c r="B5195" t="s">
        <v>370</v>
      </c>
      <c r="C5195" t="s">
        <v>19184</v>
      </c>
      <c r="D5195" t="s">
        <v>7124</v>
      </c>
      <c r="E5195" t="s">
        <v>2863</v>
      </c>
      <c r="F5195" t="s">
        <v>23087</v>
      </c>
      <c r="G5195" t="s">
        <v>23088</v>
      </c>
      <c r="H5195" t="s">
        <v>6870</v>
      </c>
      <c r="I5195" t="s">
        <v>6871</v>
      </c>
      <c r="J5195">
        <v>1</v>
      </c>
      <c r="K5195" t="s">
        <v>370</v>
      </c>
      <c r="L5195" t="s">
        <v>6881</v>
      </c>
      <c r="M5195" t="s">
        <v>6873</v>
      </c>
      <c r="N5195" t="s">
        <v>6874</v>
      </c>
      <c r="O5195" t="s">
        <v>6874</v>
      </c>
      <c r="P5195" t="s">
        <v>6875</v>
      </c>
      <c r="Q5195" t="s">
        <v>6876</v>
      </c>
      <c r="R5195" t="s">
        <v>6874</v>
      </c>
      <c r="S5195" t="s">
        <v>370</v>
      </c>
      <c r="T5195" t="s">
        <v>370</v>
      </c>
      <c r="U5195" t="s">
        <v>23089</v>
      </c>
    </row>
    <row r="5196" spans="1:21" x14ac:dyDescent="0.3">
      <c r="A5196" t="s">
        <v>23090</v>
      </c>
      <c r="B5196" t="s">
        <v>370</v>
      </c>
      <c r="C5196" t="s">
        <v>6876</v>
      </c>
      <c r="D5196" t="s">
        <v>7124</v>
      </c>
      <c r="E5196" t="s">
        <v>14324</v>
      </c>
      <c r="F5196" t="s">
        <v>23091</v>
      </c>
      <c r="G5196" t="s">
        <v>23092</v>
      </c>
      <c r="H5196" t="s">
        <v>6870</v>
      </c>
      <c r="I5196" t="s">
        <v>6871</v>
      </c>
      <c r="J5196">
        <v>1</v>
      </c>
      <c r="K5196">
        <v>3</v>
      </c>
      <c r="L5196" t="s">
        <v>6881</v>
      </c>
      <c r="M5196" t="s">
        <v>6882</v>
      </c>
      <c r="N5196" t="s">
        <v>6874</v>
      </c>
      <c r="O5196" t="s">
        <v>6876</v>
      </c>
      <c r="P5196" t="s">
        <v>6876</v>
      </c>
      <c r="Q5196" t="s">
        <v>6876</v>
      </c>
      <c r="R5196" t="s">
        <v>6875</v>
      </c>
      <c r="S5196">
        <v>4.7886509999999998</v>
      </c>
      <c r="T5196">
        <v>-75.730530999999999</v>
      </c>
      <c r="U5196" t="s">
        <v>23093</v>
      </c>
    </row>
    <row r="5197" spans="1:21" x14ac:dyDescent="0.3">
      <c r="A5197" t="s">
        <v>23094</v>
      </c>
      <c r="B5197" t="s">
        <v>370</v>
      </c>
      <c r="C5197" t="s">
        <v>11192</v>
      </c>
      <c r="D5197" t="s">
        <v>7124</v>
      </c>
      <c r="E5197" t="s">
        <v>2863</v>
      </c>
      <c r="F5197" t="s">
        <v>14752</v>
      </c>
      <c r="G5197" t="s">
        <v>23095</v>
      </c>
      <c r="H5197" t="s">
        <v>6870</v>
      </c>
      <c r="I5197" t="s">
        <v>6886</v>
      </c>
      <c r="J5197">
        <v>3</v>
      </c>
      <c r="K5197">
        <v>1</v>
      </c>
      <c r="L5197" t="s">
        <v>6881</v>
      </c>
      <c r="M5197" t="s">
        <v>6873</v>
      </c>
      <c r="N5197" t="s">
        <v>6874</v>
      </c>
      <c r="O5197" t="s">
        <v>6874</v>
      </c>
      <c r="P5197" t="s">
        <v>6874</v>
      </c>
      <c r="Q5197" t="s">
        <v>6874</v>
      </c>
      <c r="R5197" t="s">
        <v>6875</v>
      </c>
      <c r="S5197" t="s">
        <v>370</v>
      </c>
      <c r="T5197" t="s">
        <v>370</v>
      </c>
      <c r="U5197" t="s">
        <v>23096</v>
      </c>
    </row>
    <row r="5198" spans="1:21" x14ac:dyDescent="0.3">
      <c r="A5198" t="s">
        <v>23097</v>
      </c>
      <c r="B5198" t="s">
        <v>370</v>
      </c>
      <c r="C5198" t="s">
        <v>11192</v>
      </c>
      <c r="D5198" t="s">
        <v>7124</v>
      </c>
      <c r="E5198" t="s">
        <v>9438</v>
      </c>
      <c r="F5198" t="s">
        <v>14749</v>
      </c>
      <c r="G5198" t="s">
        <v>9438</v>
      </c>
      <c r="H5198" t="s">
        <v>6870</v>
      </c>
      <c r="I5198" t="s">
        <v>6871</v>
      </c>
      <c r="J5198">
        <v>3</v>
      </c>
      <c r="K5198">
        <v>0</v>
      </c>
      <c r="L5198" t="s">
        <v>6872</v>
      </c>
      <c r="M5198" t="s">
        <v>6894</v>
      </c>
      <c r="N5198" t="s">
        <v>6874</v>
      </c>
      <c r="O5198" t="s">
        <v>6875</v>
      </c>
      <c r="P5198" t="s">
        <v>6874</v>
      </c>
      <c r="Q5198" t="s">
        <v>6874</v>
      </c>
      <c r="R5198" t="s">
        <v>6874</v>
      </c>
      <c r="S5198" t="s">
        <v>370</v>
      </c>
      <c r="T5198" t="s">
        <v>370</v>
      </c>
      <c r="U5198" t="s">
        <v>23098</v>
      </c>
    </row>
    <row r="5199" spans="1:21" x14ac:dyDescent="0.3">
      <c r="A5199" t="s">
        <v>23099</v>
      </c>
      <c r="B5199" t="s">
        <v>370</v>
      </c>
      <c r="C5199" t="s">
        <v>11192</v>
      </c>
      <c r="D5199" t="s">
        <v>7124</v>
      </c>
      <c r="E5199" t="s">
        <v>11983</v>
      </c>
      <c r="F5199" t="s">
        <v>23100</v>
      </c>
      <c r="G5199" t="s">
        <v>23101</v>
      </c>
      <c r="H5199" t="s">
        <v>6870</v>
      </c>
      <c r="I5199" t="s">
        <v>6871</v>
      </c>
      <c r="J5199">
        <v>1</v>
      </c>
      <c r="K5199">
        <v>1</v>
      </c>
      <c r="L5199" t="s">
        <v>6872</v>
      </c>
      <c r="M5199" t="s">
        <v>6873</v>
      </c>
      <c r="N5199" t="s">
        <v>6874</v>
      </c>
      <c r="O5199" t="s">
        <v>6875</v>
      </c>
      <c r="P5199" t="s">
        <v>6874</v>
      </c>
      <c r="Q5199" t="s">
        <v>6875</v>
      </c>
      <c r="R5199" t="s">
        <v>6874</v>
      </c>
      <c r="S5199" t="s">
        <v>370</v>
      </c>
      <c r="T5199" t="s">
        <v>370</v>
      </c>
      <c r="U5199" t="s">
        <v>23102</v>
      </c>
    </row>
    <row r="5200" spans="1:21" x14ac:dyDescent="0.3">
      <c r="A5200" t="s">
        <v>23103</v>
      </c>
      <c r="B5200" t="s">
        <v>370</v>
      </c>
      <c r="C5200" t="s">
        <v>11192</v>
      </c>
      <c r="D5200" t="s">
        <v>7124</v>
      </c>
      <c r="E5200" t="s">
        <v>7947</v>
      </c>
      <c r="F5200" t="s">
        <v>23104</v>
      </c>
      <c r="G5200" t="s">
        <v>23105</v>
      </c>
      <c r="H5200" t="s">
        <v>6870</v>
      </c>
      <c r="I5200" t="s">
        <v>6871</v>
      </c>
      <c r="J5200">
        <v>5</v>
      </c>
      <c r="K5200">
        <v>1</v>
      </c>
      <c r="L5200" t="s">
        <v>6872</v>
      </c>
      <c r="M5200" t="s">
        <v>6894</v>
      </c>
      <c r="N5200" t="s">
        <v>6875</v>
      </c>
      <c r="O5200" t="s">
        <v>6876</v>
      </c>
      <c r="P5200" t="s">
        <v>6876</v>
      </c>
      <c r="Q5200" t="s">
        <v>6876</v>
      </c>
      <c r="R5200" t="s">
        <v>6874</v>
      </c>
      <c r="S5200">
        <v>4.7975370000000002</v>
      </c>
      <c r="T5200">
        <v>-75.690154000000007</v>
      </c>
      <c r="U5200" t="s">
        <v>23106</v>
      </c>
    </row>
    <row r="5201" spans="1:21" x14ac:dyDescent="0.3">
      <c r="A5201" t="s">
        <v>23107</v>
      </c>
      <c r="B5201" t="s">
        <v>370</v>
      </c>
      <c r="C5201" t="s">
        <v>11192</v>
      </c>
      <c r="D5201" t="s">
        <v>7124</v>
      </c>
      <c r="E5201" t="s">
        <v>2863</v>
      </c>
      <c r="F5201" t="s">
        <v>23108</v>
      </c>
      <c r="G5201" t="s">
        <v>23109</v>
      </c>
      <c r="H5201" t="s">
        <v>6870</v>
      </c>
      <c r="I5201" t="s">
        <v>13061</v>
      </c>
      <c r="J5201">
        <v>1</v>
      </c>
      <c r="K5201">
        <v>0</v>
      </c>
      <c r="L5201" t="s">
        <v>6881</v>
      </c>
      <c r="M5201" t="s">
        <v>6873</v>
      </c>
      <c r="N5201" t="s">
        <v>6874</v>
      </c>
      <c r="O5201" t="s">
        <v>6874</v>
      </c>
      <c r="P5201" t="s">
        <v>6874</v>
      </c>
      <c r="Q5201" t="s">
        <v>6874</v>
      </c>
      <c r="R5201" t="s">
        <v>6874</v>
      </c>
      <c r="S5201" t="s">
        <v>370</v>
      </c>
      <c r="T5201" t="s">
        <v>370</v>
      </c>
      <c r="U5201" t="s">
        <v>23110</v>
      </c>
    </row>
    <row r="5202" spans="1:21" x14ac:dyDescent="0.3">
      <c r="A5202" t="s">
        <v>23111</v>
      </c>
      <c r="B5202" t="s">
        <v>370</v>
      </c>
      <c r="C5202" t="s">
        <v>19184</v>
      </c>
      <c r="D5202" t="s">
        <v>7124</v>
      </c>
      <c r="E5202" t="s">
        <v>18914</v>
      </c>
      <c r="F5202" t="s">
        <v>21812</v>
      </c>
      <c r="G5202" t="s">
        <v>6876</v>
      </c>
      <c r="H5202" t="s">
        <v>6870</v>
      </c>
      <c r="I5202" t="s">
        <v>6871</v>
      </c>
      <c r="J5202">
        <v>2</v>
      </c>
      <c r="K5202" t="s">
        <v>370</v>
      </c>
      <c r="L5202" t="s">
        <v>6890</v>
      </c>
      <c r="M5202" t="s">
        <v>6891</v>
      </c>
      <c r="N5202" t="s">
        <v>6874</v>
      </c>
      <c r="O5202" t="s">
        <v>6876</v>
      </c>
      <c r="P5202" t="s">
        <v>6876</v>
      </c>
      <c r="Q5202" t="s">
        <v>6874</v>
      </c>
      <c r="R5202" t="s">
        <v>6874</v>
      </c>
      <c r="S5202">
        <v>4.7608629999999996</v>
      </c>
      <c r="T5202">
        <v>-75.705381000000003</v>
      </c>
      <c r="U5202" t="s">
        <v>23112</v>
      </c>
    </row>
    <row r="5203" spans="1:21" x14ac:dyDescent="0.3">
      <c r="A5203" t="s">
        <v>23113</v>
      </c>
      <c r="B5203" t="s">
        <v>370</v>
      </c>
      <c r="C5203" t="s">
        <v>19184</v>
      </c>
      <c r="D5203" t="s">
        <v>7124</v>
      </c>
      <c r="E5203" t="s">
        <v>6876</v>
      </c>
      <c r="F5203" t="s">
        <v>23114</v>
      </c>
      <c r="G5203" t="s">
        <v>23115</v>
      </c>
      <c r="H5203" t="s">
        <v>6870</v>
      </c>
      <c r="I5203" t="s">
        <v>6871</v>
      </c>
      <c r="J5203">
        <v>18</v>
      </c>
      <c r="K5203">
        <v>3</v>
      </c>
      <c r="L5203" t="s">
        <v>6890</v>
      </c>
      <c r="M5203" t="s">
        <v>6891</v>
      </c>
      <c r="N5203" t="s">
        <v>6874</v>
      </c>
      <c r="O5203" t="s">
        <v>6874</v>
      </c>
      <c r="P5203" t="s">
        <v>6874</v>
      </c>
      <c r="Q5203" t="s">
        <v>6874</v>
      </c>
      <c r="R5203" t="s">
        <v>6874</v>
      </c>
      <c r="S5203">
        <v>4.793914</v>
      </c>
      <c r="T5203">
        <v>-75.669904000000002</v>
      </c>
      <c r="U5203" t="s">
        <v>23116</v>
      </c>
    </row>
    <row r="5204" spans="1:21" x14ac:dyDescent="0.3">
      <c r="A5204" t="s">
        <v>23117</v>
      </c>
      <c r="B5204" t="s">
        <v>370</v>
      </c>
      <c r="C5204" t="s">
        <v>19184</v>
      </c>
      <c r="D5204" t="s">
        <v>7124</v>
      </c>
      <c r="E5204" t="s">
        <v>6866</v>
      </c>
      <c r="F5204" t="s">
        <v>9310</v>
      </c>
      <c r="G5204" t="s">
        <v>9311</v>
      </c>
      <c r="H5204" t="s">
        <v>6870</v>
      </c>
      <c r="I5204" t="s">
        <v>6871</v>
      </c>
      <c r="J5204">
        <v>9</v>
      </c>
      <c r="K5204">
        <v>1</v>
      </c>
      <c r="L5204" t="s">
        <v>6881</v>
      </c>
      <c r="M5204" t="s">
        <v>6873</v>
      </c>
      <c r="N5204" t="s">
        <v>6874</v>
      </c>
      <c r="O5204" t="s">
        <v>6874</v>
      </c>
      <c r="P5204" t="s">
        <v>6874</v>
      </c>
      <c r="Q5204" t="s">
        <v>6874</v>
      </c>
      <c r="R5204" t="s">
        <v>6874</v>
      </c>
      <c r="S5204">
        <v>4.8141439999999998</v>
      </c>
      <c r="T5204">
        <v>-75.691179000000005</v>
      </c>
      <c r="U5204" t="s">
        <v>23118</v>
      </c>
    </row>
    <row r="5205" spans="1:21" x14ac:dyDescent="0.3">
      <c r="A5205" t="s">
        <v>23119</v>
      </c>
      <c r="B5205" t="s">
        <v>370</v>
      </c>
      <c r="C5205" t="s">
        <v>19184</v>
      </c>
      <c r="D5205" t="s">
        <v>7124</v>
      </c>
      <c r="E5205" t="s">
        <v>6866</v>
      </c>
      <c r="F5205" t="s">
        <v>23120</v>
      </c>
      <c r="G5205" t="s">
        <v>23121</v>
      </c>
      <c r="H5205" t="s">
        <v>6870</v>
      </c>
      <c r="I5205" t="s">
        <v>21504</v>
      </c>
      <c r="J5205">
        <v>6</v>
      </c>
      <c r="K5205">
        <v>0</v>
      </c>
      <c r="L5205" t="s">
        <v>6881</v>
      </c>
      <c r="M5205" t="s">
        <v>6891</v>
      </c>
      <c r="N5205" t="s">
        <v>6874</v>
      </c>
      <c r="O5205" t="s">
        <v>6874</v>
      </c>
      <c r="P5205" t="s">
        <v>6874</v>
      </c>
      <c r="Q5205" t="s">
        <v>6874</v>
      </c>
      <c r="R5205" t="s">
        <v>6874</v>
      </c>
      <c r="S5205">
        <v>4.8117409999999996</v>
      </c>
      <c r="T5205">
        <v>-75.695121999999998</v>
      </c>
      <c r="U5205" t="s">
        <v>23122</v>
      </c>
    </row>
    <row r="5206" spans="1:21" x14ac:dyDescent="0.3">
      <c r="A5206" t="s">
        <v>23123</v>
      </c>
      <c r="B5206" t="s">
        <v>370</v>
      </c>
      <c r="C5206" t="s">
        <v>19184</v>
      </c>
      <c r="D5206" t="s">
        <v>7124</v>
      </c>
      <c r="E5206" t="s">
        <v>6866</v>
      </c>
      <c r="F5206" t="s">
        <v>23124</v>
      </c>
      <c r="G5206" t="s">
        <v>23125</v>
      </c>
      <c r="H5206" t="s">
        <v>6870</v>
      </c>
      <c r="I5206" t="s">
        <v>8131</v>
      </c>
      <c r="J5206">
        <v>8</v>
      </c>
      <c r="K5206">
        <v>2</v>
      </c>
      <c r="L5206" t="s">
        <v>6890</v>
      </c>
      <c r="M5206" t="s">
        <v>6891</v>
      </c>
      <c r="N5206" t="s">
        <v>6874</v>
      </c>
      <c r="O5206" t="s">
        <v>6874</v>
      </c>
      <c r="P5206" t="s">
        <v>6874</v>
      </c>
      <c r="Q5206" t="s">
        <v>6874</v>
      </c>
      <c r="R5206" t="s">
        <v>6874</v>
      </c>
      <c r="S5206">
        <v>4.814737</v>
      </c>
      <c r="T5206">
        <v>-75.693404000000001</v>
      </c>
      <c r="U5206" t="s">
        <v>23126</v>
      </c>
    </row>
    <row r="5207" spans="1:21" x14ac:dyDescent="0.3">
      <c r="A5207" t="s">
        <v>23127</v>
      </c>
      <c r="B5207" t="s">
        <v>370</v>
      </c>
      <c r="C5207" t="s">
        <v>6876</v>
      </c>
      <c r="D5207" t="s">
        <v>7124</v>
      </c>
      <c r="E5207" t="s">
        <v>2863</v>
      </c>
      <c r="F5207" t="s">
        <v>23128</v>
      </c>
      <c r="G5207" t="s">
        <v>23128</v>
      </c>
      <c r="H5207" t="s">
        <v>6870</v>
      </c>
      <c r="I5207" t="s">
        <v>6871</v>
      </c>
      <c r="J5207">
        <v>2</v>
      </c>
      <c r="K5207">
        <v>0</v>
      </c>
      <c r="L5207" t="s">
        <v>6890</v>
      </c>
      <c r="M5207" t="s">
        <v>6891</v>
      </c>
      <c r="N5207" t="s">
        <v>6874</v>
      </c>
      <c r="O5207" t="s">
        <v>6874</v>
      </c>
      <c r="P5207" t="s">
        <v>6874</v>
      </c>
      <c r="Q5207" t="s">
        <v>6874</v>
      </c>
      <c r="R5207" t="s">
        <v>6874</v>
      </c>
      <c r="S5207" t="s">
        <v>370</v>
      </c>
      <c r="T5207" t="s">
        <v>370</v>
      </c>
      <c r="U5207" t="s">
        <v>23129</v>
      </c>
    </row>
    <row r="5208" spans="1:21" x14ac:dyDescent="0.3">
      <c r="A5208" t="s">
        <v>23130</v>
      </c>
      <c r="B5208" t="s">
        <v>370</v>
      </c>
      <c r="C5208" t="s">
        <v>6876</v>
      </c>
      <c r="D5208" t="s">
        <v>7124</v>
      </c>
      <c r="E5208" t="s">
        <v>16016</v>
      </c>
      <c r="F5208" t="s">
        <v>23128</v>
      </c>
      <c r="G5208" t="s">
        <v>23128</v>
      </c>
      <c r="H5208" t="s">
        <v>6870</v>
      </c>
      <c r="I5208" t="s">
        <v>6876</v>
      </c>
      <c r="J5208">
        <v>1</v>
      </c>
      <c r="K5208">
        <v>0</v>
      </c>
      <c r="L5208" t="s">
        <v>6881</v>
      </c>
      <c r="M5208" t="s">
        <v>6894</v>
      </c>
      <c r="N5208" t="s">
        <v>6874</v>
      </c>
      <c r="O5208" t="s">
        <v>6875</v>
      </c>
      <c r="P5208" t="s">
        <v>6874</v>
      </c>
      <c r="Q5208" t="s">
        <v>6874</v>
      </c>
      <c r="R5208" t="s">
        <v>6874</v>
      </c>
      <c r="S5208" t="s">
        <v>370</v>
      </c>
      <c r="T5208" t="s">
        <v>370</v>
      </c>
      <c r="U5208" t="s">
        <v>23131</v>
      </c>
    </row>
    <row r="5209" spans="1:21" x14ac:dyDescent="0.3">
      <c r="A5209" t="s">
        <v>23132</v>
      </c>
      <c r="B5209" t="s">
        <v>370</v>
      </c>
      <c r="C5209" t="s">
        <v>6876</v>
      </c>
      <c r="D5209" t="s">
        <v>7124</v>
      </c>
      <c r="E5209" t="s">
        <v>16016</v>
      </c>
      <c r="F5209" t="s">
        <v>23128</v>
      </c>
      <c r="G5209" t="s">
        <v>23133</v>
      </c>
      <c r="H5209" t="s">
        <v>6870</v>
      </c>
      <c r="I5209" t="s">
        <v>6871</v>
      </c>
      <c r="J5209">
        <v>2</v>
      </c>
      <c r="K5209" t="s">
        <v>370</v>
      </c>
      <c r="L5209" t="s">
        <v>6881</v>
      </c>
      <c r="M5209" t="s">
        <v>6894</v>
      </c>
      <c r="N5209" t="s">
        <v>6874</v>
      </c>
      <c r="O5209" t="s">
        <v>6875</v>
      </c>
      <c r="P5209" t="s">
        <v>6876</v>
      </c>
      <c r="Q5209" t="s">
        <v>6874</v>
      </c>
      <c r="R5209" t="s">
        <v>6875</v>
      </c>
      <c r="S5209" t="s">
        <v>370</v>
      </c>
      <c r="T5209" t="s">
        <v>370</v>
      </c>
      <c r="U5209" t="s">
        <v>23134</v>
      </c>
    </row>
    <row r="5210" spans="1:21" x14ac:dyDescent="0.3">
      <c r="A5210" t="s">
        <v>23135</v>
      </c>
      <c r="B5210" t="s">
        <v>370</v>
      </c>
      <c r="C5210" t="s">
        <v>6876</v>
      </c>
      <c r="D5210" t="s">
        <v>7124</v>
      </c>
      <c r="E5210" t="s">
        <v>16016</v>
      </c>
      <c r="F5210" t="s">
        <v>23128</v>
      </c>
      <c r="G5210" t="s">
        <v>23128</v>
      </c>
      <c r="H5210" t="s">
        <v>6870</v>
      </c>
      <c r="I5210" t="s">
        <v>6871</v>
      </c>
      <c r="J5210">
        <v>1</v>
      </c>
      <c r="K5210" t="s">
        <v>370</v>
      </c>
      <c r="L5210" t="s">
        <v>6872</v>
      </c>
      <c r="M5210" t="s">
        <v>6894</v>
      </c>
      <c r="N5210" t="s">
        <v>6875</v>
      </c>
      <c r="O5210" t="s">
        <v>6875</v>
      </c>
      <c r="P5210" t="s">
        <v>6875</v>
      </c>
      <c r="Q5210" t="s">
        <v>6874</v>
      </c>
      <c r="R5210" t="s">
        <v>6874</v>
      </c>
      <c r="S5210" t="s">
        <v>370</v>
      </c>
      <c r="T5210" t="s">
        <v>370</v>
      </c>
      <c r="U5210" t="s">
        <v>23136</v>
      </c>
    </row>
    <row r="5211" spans="1:21" x14ac:dyDescent="0.3">
      <c r="A5211" t="s">
        <v>23137</v>
      </c>
      <c r="B5211" t="s">
        <v>370</v>
      </c>
      <c r="C5211" t="s">
        <v>6876</v>
      </c>
      <c r="D5211" t="s">
        <v>7124</v>
      </c>
      <c r="E5211" t="s">
        <v>16016</v>
      </c>
      <c r="F5211" t="s">
        <v>23128</v>
      </c>
      <c r="G5211" t="s">
        <v>23128</v>
      </c>
      <c r="H5211" t="s">
        <v>6870</v>
      </c>
      <c r="I5211" t="s">
        <v>6871</v>
      </c>
      <c r="J5211">
        <v>1</v>
      </c>
      <c r="K5211" t="s">
        <v>370</v>
      </c>
      <c r="L5211" t="s">
        <v>6881</v>
      </c>
      <c r="M5211" t="s">
        <v>6894</v>
      </c>
      <c r="N5211" t="s">
        <v>6874</v>
      </c>
      <c r="O5211" t="s">
        <v>6875</v>
      </c>
      <c r="P5211" t="s">
        <v>6874</v>
      </c>
      <c r="Q5211" t="s">
        <v>6874</v>
      </c>
      <c r="R5211" t="s">
        <v>6874</v>
      </c>
      <c r="S5211" t="s">
        <v>370</v>
      </c>
      <c r="T5211" t="s">
        <v>370</v>
      </c>
      <c r="U5211" t="s">
        <v>23138</v>
      </c>
    </row>
    <row r="5212" spans="1:21" x14ac:dyDescent="0.3">
      <c r="A5212" t="s">
        <v>23139</v>
      </c>
      <c r="B5212" t="s">
        <v>370</v>
      </c>
      <c r="C5212" t="s">
        <v>6876</v>
      </c>
      <c r="D5212" t="s">
        <v>7124</v>
      </c>
      <c r="E5212" t="s">
        <v>6876</v>
      </c>
      <c r="F5212" t="s">
        <v>23140</v>
      </c>
      <c r="G5212" t="s">
        <v>23141</v>
      </c>
      <c r="H5212" t="s">
        <v>6870</v>
      </c>
      <c r="I5212" t="s">
        <v>6871</v>
      </c>
      <c r="J5212">
        <v>2</v>
      </c>
      <c r="K5212" t="s">
        <v>370</v>
      </c>
      <c r="L5212" t="s">
        <v>6881</v>
      </c>
      <c r="M5212" t="s">
        <v>6873</v>
      </c>
      <c r="N5212" t="s">
        <v>6874</v>
      </c>
      <c r="O5212" t="s">
        <v>6875</v>
      </c>
      <c r="P5212" t="s">
        <v>6874</v>
      </c>
      <c r="Q5212" t="s">
        <v>6874</v>
      </c>
      <c r="R5212" t="s">
        <v>6874</v>
      </c>
      <c r="S5212" t="s">
        <v>370</v>
      </c>
      <c r="T5212" t="s">
        <v>370</v>
      </c>
      <c r="U5212" t="s">
        <v>23142</v>
      </c>
    </row>
    <row r="5213" spans="1:21" x14ac:dyDescent="0.3">
      <c r="A5213" t="s">
        <v>23143</v>
      </c>
      <c r="B5213" t="s">
        <v>370</v>
      </c>
      <c r="C5213" t="s">
        <v>6876</v>
      </c>
      <c r="D5213" t="s">
        <v>7124</v>
      </c>
      <c r="E5213" t="s">
        <v>16016</v>
      </c>
      <c r="F5213" t="s">
        <v>23144</v>
      </c>
      <c r="G5213" t="s">
        <v>23145</v>
      </c>
      <c r="H5213" t="s">
        <v>6934</v>
      </c>
      <c r="I5213" t="s">
        <v>6876</v>
      </c>
      <c r="J5213">
        <v>1</v>
      </c>
      <c r="K5213" t="s">
        <v>370</v>
      </c>
      <c r="L5213" t="s">
        <v>6881</v>
      </c>
      <c r="M5213" t="s">
        <v>6873</v>
      </c>
      <c r="N5213" t="s">
        <v>6874</v>
      </c>
      <c r="O5213" t="s">
        <v>6875</v>
      </c>
      <c r="P5213" t="s">
        <v>6874</v>
      </c>
      <c r="Q5213" t="s">
        <v>6874</v>
      </c>
      <c r="R5213" t="s">
        <v>6874</v>
      </c>
      <c r="S5213" t="s">
        <v>370</v>
      </c>
      <c r="T5213" t="s">
        <v>370</v>
      </c>
      <c r="U5213" t="s">
        <v>23146</v>
      </c>
    </row>
    <row r="5214" spans="1:21" x14ac:dyDescent="0.3">
      <c r="A5214" t="s">
        <v>23147</v>
      </c>
      <c r="B5214" t="s">
        <v>370</v>
      </c>
      <c r="C5214" t="s">
        <v>6876</v>
      </c>
      <c r="D5214" t="s">
        <v>7124</v>
      </c>
      <c r="E5214" t="s">
        <v>16016</v>
      </c>
      <c r="F5214" t="s">
        <v>23128</v>
      </c>
      <c r="G5214" t="s">
        <v>23128</v>
      </c>
      <c r="H5214" t="s">
        <v>6870</v>
      </c>
      <c r="I5214" t="s">
        <v>6871</v>
      </c>
      <c r="J5214">
        <v>1</v>
      </c>
      <c r="K5214" t="s">
        <v>370</v>
      </c>
      <c r="L5214" t="s">
        <v>6881</v>
      </c>
      <c r="M5214" t="s">
        <v>6873</v>
      </c>
      <c r="N5214" t="s">
        <v>6874</v>
      </c>
      <c r="O5214" t="s">
        <v>6875</v>
      </c>
      <c r="P5214" t="s">
        <v>6874</v>
      </c>
      <c r="Q5214" t="s">
        <v>6874</v>
      </c>
      <c r="R5214" t="s">
        <v>6874</v>
      </c>
      <c r="S5214" t="s">
        <v>370</v>
      </c>
      <c r="T5214" t="s">
        <v>370</v>
      </c>
      <c r="U5214" t="s">
        <v>23148</v>
      </c>
    </row>
    <row r="5215" spans="1:21" x14ac:dyDescent="0.3">
      <c r="A5215" t="s">
        <v>23149</v>
      </c>
      <c r="B5215" t="s">
        <v>370</v>
      </c>
      <c r="C5215" t="s">
        <v>19184</v>
      </c>
      <c r="D5215" t="s">
        <v>7124</v>
      </c>
      <c r="E5215" t="s">
        <v>14339</v>
      </c>
      <c r="F5215" t="s">
        <v>14339</v>
      </c>
      <c r="G5215" t="s">
        <v>22639</v>
      </c>
      <c r="H5215" t="s">
        <v>6870</v>
      </c>
      <c r="I5215" t="s">
        <v>6871</v>
      </c>
      <c r="J5215">
        <v>1</v>
      </c>
      <c r="K5215" t="s">
        <v>370</v>
      </c>
      <c r="L5215" t="s">
        <v>6890</v>
      </c>
      <c r="M5215" t="s">
        <v>6891</v>
      </c>
      <c r="N5215" t="s">
        <v>6874</v>
      </c>
      <c r="O5215" t="s">
        <v>6874</v>
      </c>
      <c r="P5215" t="s">
        <v>6874</v>
      </c>
      <c r="Q5215" t="s">
        <v>6874</v>
      </c>
      <c r="R5215" t="s">
        <v>6874</v>
      </c>
      <c r="S5215">
        <v>4.777399</v>
      </c>
      <c r="T5215">
        <v>-75.767858000000004</v>
      </c>
      <c r="U5215" t="s">
        <v>23150</v>
      </c>
    </row>
    <row r="5216" spans="1:21" x14ac:dyDescent="0.3">
      <c r="A5216" t="s">
        <v>23151</v>
      </c>
      <c r="B5216" t="s">
        <v>370</v>
      </c>
      <c r="C5216" t="s">
        <v>19184</v>
      </c>
      <c r="D5216" t="s">
        <v>14339</v>
      </c>
      <c r="E5216" t="s">
        <v>14339</v>
      </c>
      <c r="F5216" t="s">
        <v>23152</v>
      </c>
      <c r="G5216" t="s">
        <v>22627</v>
      </c>
      <c r="H5216" t="s">
        <v>6870</v>
      </c>
      <c r="I5216" t="s">
        <v>6871</v>
      </c>
      <c r="J5216">
        <v>1</v>
      </c>
      <c r="K5216">
        <v>1</v>
      </c>
      <c r="L5216" t="s">
        <v>6890</v>
      </c>
      <c r="M5216" t="s">
        <v>6891</v>
      </c>
      <c r="N5216" t="s">
        <v>6874</v>
      </c>
      <c r="O5216" t="s">
        <v>6874</v>
      </c>
      <c r="P5216" t="s">
        <v>6874</v>
      </c>
      <c r="Q5216" t="s">
        <v>6874</v>
      </c>
      <c r="R5216" t="s">
        <v>6874</v>
      </c>
      <c r="S5216">
        <v>4.7797720000000004</v>
      </c>
      <c r="T5216">
        <v>-75.760197000000005</v>
      </c>
      <c r="U5216" t="s">
        <v>23153</v>
      </c>
    </row>
    <row r="5217" spans="1:21" x14ac:dyDescent="0.3">
      <c r="A5217" t="s">
        <v>23154</v>
      </c>
      <c r="B5217" t="s">
        <v>370</v>
      </c>
      <c r="C5217" t="s">
        <v>19184</v>
      </c>
      <c r="D5217" t="s">
        <v>14339</v>
      </c>
      <c r="E5217" t="s">
        <v>14339</v>
      </c>
      <c r="F5217" t="s">
        <v>23155</v>
      </c>
      <c r="G5217" t="s">
        <v>23156</v>
      </c>
      <c r="H5217" t="s">
        <v>6870</v>
      </c>
      <c r="I5217" t="s">
        <v>6871</v>
      </c>
      <c r="J5217">
        <v>2</v>
      </c>
      <c r="K5217" t="s">
        <v>370</v>
      </c>
      <c r="L5217" t="s">
        <v>6872</v>
      </c>
      <c r="M5217" t="s">
        <v>6873</v>
      </c>
      <c r="N5217" t="s">
        <v>6876</v>
      </c>
      <c r="O5217" t="s">
        <v>6875</v>
      </c>
      <c r="P5217" t="s">
        <v>6876</v>
      </c>
      <c r="Q5217" t="s">
        <v>6874</v>
      </c>
      <c r="R5217" t="s">
        <v>6874</v>
      </c>
      <c r="S5217">
        <v>4.7797720000000004</v>
      </c>
      <c r="T5217">
        <v>-75.760197000000005</v>
      </c>
      <c r="U5217" t="s">
        <v>23157</v>
      </c>
    </row>
    <row r="5218" spans="1:21" x14ac:dyDescent="0.3">
      <c r="A5218" t="s">
        <v>23158</v>
      </c>
      <c r="B5218" t="s">
        <v>370</v>
      </c>
      <c r="C5218" t="s">
        <v>19184</v>
      </c>
      <c r="D5218" t="s">
        <v>14339</v>
      </c>
      <c r="E5218" t="s">
        <v>14339</v>
      </c>
      <c r="F5218" t="s">
        <v>23155</v>
      </c>
      <c r="G5218" t="s">
        <v>23159</v>
      </c>
      <c r="H5218" t="s">
        <v>6934</v>
      </c>
      <c r="I5218" t="s">
        <v>6871</v>
      </c>
      <c r="J5218" t="s">
        <v>370</v>
      </c>
      <c r="K5218" t="s">
        <v>370</v>
      </c>
      <c r="L5218" t="s">
        <v>6881</v>
      </c>
      <c r="M5218" t="s">
        <v>6873</v>
      </c>
      <c r="N5218" t="s">
        <v>6874</v>
      </c>
      <c r="O5218" t="s">
        <v>6875</v>
      </c>
      <c r="P5218" t="s">
        <v>6875</v>
      </c>
      <c r="Q5218" t="s">
        <v>6876</v>
      </c>
      <c r="R5218" t="s">
        <v>6875</v>
      </c>
      <c r="S5218">
        <v>4.7797720000000004</v>
      </c>
      <c r="T5218">
        <v>-75.760197000000005</v>
      </c>
      <c r="U5218" t="s">
        <v>23160</v>
      </c>
    </row>
    <row r="5219" spans="1:21" x14ac:dyDescent="0.3">
      <c r="A5219" t="s">
        <v>23161</v>
      </c>
      <c r="B5219" t="s">
        <v>370</v>
      </c>
      <c r="C5219" t="s">
        <v>11192</v>
      </c>
      <c r="D5219" t="s">
        <v>14339</v>
      </c>
      <c r="E5219" t="s">
        <v>14339</v>
      </c>
      <c r="F5219" t="s">
        <v>23155</v>
      </c>
      <c r="G5219" t="s">
        <v>23162</v>
      </c>
      <c r="H5219" t="s">
        <v>6870</v>
      </c>
      <c r="I5219" t="s">
        <v>6871</v>
      </c>
      <c r="J5219">
        <v>1</v>
      </c>
      <c r="K5219">
        <v>1</v>
      </c>
      <c r="L5219" t="s">
        <v>6881</v>
      </c>
      <c r="M5219" t="s">
        <v>6873</v>
      </c>
      <c r="N5219" t="s">
        <v>6876</v>
      </c>
      <c r="O5219" t="s">
        <v>6875</v>
      </c>
      <c r="P5219" t="s">
        <v>6876</v>
      </c>
      <c r="Q5219" t="s">
        <v>6876</v>
      </c>
      <c r="R5219" t="s">
        <v>6874</v>
      </c>
      <c r="S5219">
        <v>4.7797720000000004</v>
      </c>
      <c r="T5219">
        <v>-75.760197000000005</v>
      </c>
      <c r="U5219" t="s">
        <v>23163</v>
      </c>
    </row>
    <row r="5220" spans="1:21" x14ac:dyDescent="0.3">
      <c r="A5220" t="s">
        <v>23164</v>
      </c>
      <c r="B5220" t="s">
        <v>370</v>
      </c>
      <c r="C5220" t="s">
        <v>19184</v>
      </c>
      <c r="D5220" t="s">
        <v>14339</v>
      </c>
      <c r="E5220" t="s">
        <v>14339</v>
      </c>
      <c r="F5220" t="s">
        <v>23155</v>
      </c>
      <c r="G5220" t="s">
        <v>23159</v>
      </c>
      <c r="H5220" t="s">
        <v>6934</v>
      </c>
      <c r="I5220" t="s">
        <v>6886</v>
      </c>
      <c r="J5220">
        <v>2</v>
      </c>
      <c r="K5220">
        <v>1</v>
      </c>
      <c r="L5220" t="s">
        <v>6882</v>
      </c>
      <c r="M5220" t="s">
        <v>6882</v>
      </c>
      <c r="N5220" t="s">
        <v>6874</v>
      </c>
      <c r="O5220" t="s">
        <v>6874</v>
      </c>
      <c r="P5220" t="s">
        <v>6874</v>
      </c>
      <c r="Q5220" t="s">
        <v>6874</v>
      </c>
      <c r="R5220" t="s">
        <v>6874</v>
      </c>
      <c r="S5220">
        <v>4.7797720000000004</v>
      </c>
      <c r="T5220">
        <v>-75.760197000000005</v>
      </c>
      <c r="U5220" t="s">
        <v>23165</v>
      </c>
    </row>
    <row r="5221" spans="1:21" x14ac:dyDescent="0.3">
      <c r="A5221" t="s">
        <v>23166</v>
      </c>
      <c r="B5221" t="s">
        <v>370</v>
      </c>
      <c r="C5221" t="s">
        <v>11192</v>
      </c>
      <c r="D5221" t="s">
        <v>7124</v>
      </c>
      <c r="E5221" t="s">
        <v>14339</v>
      </c>
      <c r="F5221" t="s">
        <v>23167</v>
      </c>
      <c r="G5221" t="s">
        <v>23168</v>
      </c>
      <c r="H5221" t="s">
        <v>6870</v>
      </c>
      <c r="I5221" t="s">
        <v>6871</v>
      </c>
      <c r="J5221">
        <v>2</v>
      </c>
      <c r="K5221">
        <v>0</v>
      </c>
      <c r="L5221" t="s">
        <v>6881</v>
      </c>
      <c r="M5221" t="s">
        <v>6873</v>
      </c>
      <c r="N5221" t="s">
        <v>6874</v>
      </c>
      <c r="O5221" t="s">
        <v>6875</v>
      </c>
      <c r="P5221" t="s">
        <v>6874</v>
      </c>
      <c r="Q5221" t="s">
        <v>6874</v>
      </c>
      <c r="R5221" t="s">
        <v>6874</v>
      </c>
      <c r="S5221" t="s">
        <v>370</v>
      </c>
      <c r="T5221" t="s">
        <v>370</v>
      </c>
      <c r="U5221" t="s">
        <v>23169</v>
      </c>
    </row>
    <row r="5222" spans="1:21" x14ac:dyDescent="0.3">
      <c r="A5222" t="s">
        <v>23170</v>
      </c>
      <c r="B5222" t="s">
        <v>370</v>
      </c>
      <c r="C5222" t="s">
        <v>11192</v>
      </c>
      <c r="D5222" t="s">
        <v>14339</v>
      </c>
      <c r="E5222" t="s">
        <v>14339</v>
      </c>
      <c r="F5222" t="s">
        <v>23171</v>
      </c>
      <c r="G5222" t="s">
        <v>23172</v>
      </c>
      <c r="H5222" t="s">
        <v>6870</v>
      </c>
      <c r="I5222" t="s">
        <v>6871</v>
      </c>
      <c r="J5222">
        <v>2</v>
      </c>
      <c r="K5222">
        <v>0</v>
      </c>
      <c r="L5222" t="s">
        <v>6881</v>
      </c>
      <c r="M5222" t="s">
        <v>6873</v>
      </c>
      <c r="N5222" t="s">
        <v>6874</v>
      </c>
      <c r="O5222" t="s">
        <v>6875</v>
      </c>
      <c r="P5222" t="s">
        <v>6874</v>
      </c>
      <c r="Q5222" t="s">
        <v>6874</v>
      </c>
      <c r="R5222" t="s">
        <v>6874</v>
      </c>
      <c r="S5222">
        <v>4.772208</v>
      </c>
      <c r="T5222">
        <v>-75.758420999999998</v>
      </c>
      <c r="U5222" t="s">
        <v>23173</v>
      </c>
    </row>
    <row r="5223" spans="1:21" x14ac:dyDescent="0.3">
      <c r="A5223" t="s">
        <v>23174</v>
      </c>
      <c r="B5223" t="s">
        <v>370</v>
      </c>
      <c r="C5223" t="s">
        <v>11192</v>
      </c>
      <c r="D5223" t="s">
        <v>14339</v>
      </c>
      <c r="E5223" t="s">
        <v>14339</v>
      </c>
      <c r="F5223" t="s">
        <v>23175</v>
      </c>
      <c r="G5223" t="s">
        <v>23176</v>
      </c>
      <c r="H5223" t="s">
        <v>6870</v>
      </c>
      <c r="I5223" t="s">
        <v>6871</v>
      </c>
      <c r="J5223">
        <v>2</v>
      </c>
      <c r="K5223">
        <v>0</v>
      </c>
      <c r="L5223" t="s">
        <v>6890</v>
      </c>
      <c r="M5223" t="s">
        <v>6873</v>
      </c>
      <c r="N5223" t="s">
        <v>6874</v>
      </c>
      <c r="O5223" t="s">
        <v>6875</v>
      </c>
      <c r="P5223" t="s">
        <v>6874</v>
      </c>
      <c r="Q5223" t="s">
        <v>6874</v>
      </c>
      <c r="R5223" t="s">
        <v>6874</v>
      </c>
      <c r="S5223">
        <v>4.7733150000000002</v>
      </c>
      <c r="T5223">
        <v>-75.758581000000007</v>
      </c>
      <c r="U5223" t="s">
        <v>23177</v>
      </c>
    </row>
    <row r="5224" spans="1:21" x14ac:dyDescent="0.3">
      <c r="A5224" t="s">
        <v>23178</v>
      </c>
      <c r="B5224" t="s">
        <v>370</v>
      </c>
      <c r="C5224" t="s">
        <v>11192</v>
      </c>
      <c r="D5224" t="s">
        <v>14339</v>
      </c>
      <c r="E5224" t="s">
        <v>14339</v>
      </c>
      <c r="F5224" t="s">
        <v>23175</v>
      </c>
      <c r="G5224" t="s">
        <v>23176</v>
      </c>
      <c r="H5224" t="s">
        <v>6870</v>
      </c>
      <c r="I5224" t="s">
        <v>6871</v>
      </c>
      <c r="J5224">
        <v>1</v>
      </c>
      <c r="K5224">
        <v>1</v>
      </c>
      <c r="L5224" t="s">
        <v>6872</v>
      </c>
      <c r="M5224" t="s">
        <v>6894</v>
      </c>
      <c r="N5224" t="s">
        <v>6875</v>
      </c>
      <c r="O5224" t="s">
        <v>6876</v>
      </c>
      <c r="P5224" t="s">
        <v>6876</v>
      </c>
      <c r="Q5224" t="s">
        <v>6874</v>
      </c>
      <c r="R5224" t="s">
        <v>6874</v>
      </c>
      <c r="S5224">
        <v>4.773212</v>
      </c>
      <c r="T5224">
        <v>-75.757399000000007</v>
      </c>
      <c r="U5224" t="s">
        <v>23179</v>
      </c>
    </row>
    <row r="5225" spans="1:21" x14ac:dyDescent="0.3">
      <c r="A5225" t="s">
        <v>23180</v>
      </c>
      <c r="B5225" t="s">
        <v>370</v>
      </c>
      <c r="C5225" t="s">
        <v>11189</v>
      </c>
      <c r="D5225" t="s">
        <v>6866</v>
      </c>
      <c r="E5225" t="s">
        <v>7235</v>
      </c>
      <c r="F5225" t="s">
        <v>23181</v>
      </c>
      <c r="G5225" t="s">
        <v>23182</v>
      </c>
      <c r="H5225" t="s">
        <v>6870</v>
      </c>
      <c r="I5225" t="s">
        <v>6880</v>
      </c>
      <c r="J5225">
        <v>2</v>
      </c>
      <c r="K5225">
        <v>0</v>
      </c>
      <c r="L5225" t="s">
        <v>6881</v>
      </c>
      <c r="M5225" t="s">
        <v>6873</v>
      </c>
      <c r="N5225" t="s">
        <v>6874</v>
      </c>
      <c r="O5225" t="s">
        <v>6874</v>
      </c>
      <c r="P5225" t="s">
        <v>6874</v>
      </c>
      <c r="Q5225" t="s">
        <v>6875</v>
      </c>
      <c r="R5225" t="s">
        <v>6874</v>
      </c>
      <c r="S5225">
        <v>4.8158599999999998</v>
      </c>
      <c r="T5225">
        <v>-75.707487</v>
      </c>
      <c r="U5225" t="s">
        <v>23183</v>
      </c>
    </row>
    <row r="5226" spans="1:21" x14ac:dyDescent="0.3">
      <c r="A5226" t="s">
        <v>23184</v>
      </c>
      <c r="B5226" t="s">
        <v>370</v>
      </c>
      <c r="C5226" t="s">
        <v>11189</v>
      </c>
      <c r="D5226" t="s">
        <v>6866</v>
      </c>
      <c r="E5226" t="s">
        <v>7235</v>
      </c>
      <c r="F5226" t="s">
        <v>23185</v>
      </c>
      <c r="G5226" t="s">
        <v>23186</v>
      </c>
      <c r="H5226" t="s">
        <v>6870</v>
      </c>
      <c r="I5226" t="s">
        <v>6880</v>
      </c>
      <c r="J5226">
        <v>3</v>
      </c>
      <c r="K5226">
        <v>0</v>
      </c>
      <c r="L5226" t="s">
        <v>6890</v>
      </c>
      <c r="M5226" t="s">
        <v>6891</v>
      </c>
      <c r="N5226" t="s">
        <v>6874</v>
      </c>
      <c r="O5226" t="s">
        <v>6874</v>
      </c>
      <c r="P5226" t="s">
        <v>6874</v>
      </c>
      <c r="Q5226" t="s">
        <v>6874</v>
      </c>
      <c r="R5226" t="s">
        <v>6874</v>
      </c>
      <c r="S5226">
        <v>4.8147970000000004</v>
      </c>
      <c r="T5226">
        <v>-75.708160000000007</v>
      </c>
      <c r="U5226" t="s">
        <v>23187</v>
      </c>
    </row>
    <row r="5227" spans="1:21" x14ac:dyDescent="0.3">
      <c r="A5227" t="s">
        <v>23188</v>
      </c>
      <c r="B5227" t="s">
        <v>370</v>
      </c>
      <c r="C5227" t="s">
        <v>11189</v>
      </c>
      <c r="D5227" t="s">
        <v>9565</v>
      </c>
      <c r="E5227" t="s">
        <v>22058</v>
      </c>
      <c r="F5227" t="s">
        <v>23189</v>
      </c>
      <c r="G5227" t="s">
        <v>13058</v>
      </c>
      <c r="H5227" t="s">
        <v>6870</v>
      </c>
      <c r="I5227" t="s">
        <v>6871</v>
      </c>
      <c r="J5227">
        <v>3</v>
      </c>
      <c r="K5227">
        <v>0</v>
      </c>
      <c r="L5227" t="s">
        <v>6872</v>
      </c>
      <c r="M5227" t="s">
        <v>6894</v>
      </c>
      <c r="N5227" t="s">
        <v>6875</v>
      </c>
      <c r="O5227" t="s">
        <v>6875</v>
      </c>
      <c r="P5227" t="s">
        <v>6874</v>
      </c>
      <c r="Q5227" t="s">
        <v>6874</v>
      </c>
      <c r="R5227" t="s">
        <v>6874</v>
      </c>
      <c r="S5227">
        <v>4.8021649999999996</v>
      </c>
      <c r="T5227">
        <v>-75.758640999999997</v>
      </c>
      <c r="U5227" t="s">
        <v>23190</v>
      </c>
    </row>
    <row r="5228" spans="1:21" x14ac:dyDescent="0.3">
      <c r="A5228" t="s">
        <v>23191</v>
      </c>
      <c r="B5228" t="s">
        <v>370</v>
      </c>
      <c r="C5228" t="s">
        <v>11189</v>
      </c>
      <c r="D5228" t="s">
        <v>7124</v>
      </c>
      <c r="E5228" t="s">
        <v>15612</v>
      </c>
      <c r="F5228" t="s">
        <v>23192</v>
      </c>
      <c r="G5228" t="s">
        <v>23193</v>
      </c>
      <c r="H5228" t="s">
        <v>6870</v>
      </c>
      <c r="I5228" t="s">
        <v>6989</v>
      </c>
      <c r="J5228">
        <v>1</v>
      </c>
      <c r="K5228">
        <v>0</v>
      </c>
      <c r="L5228" t="s">
        <v>6881</v>
      </c>
      <c r="M5228" t="s">
        <v>6873</v>
      </c>
      <c r="N5228" t="s">
        <v>6874</v>
      </c>
      <c r="O5228" t="s">
        <v>6875</v>
      </c>
      <c r="P5228" t="s">
        <v>6875</v>
      </c>
      <c r="Q5228" t="s">
        <v>6874</v>
      </c>
      <c r="R5228" t="s">
        <v>6874</v>
      </c>
      <c r="S5228">
        <v>4.801793</v>
      </c>
      <c r="T5228">
        <v>-75.734633000000002</v>
      </c>
      <c r="U5228" t="s">
        <v>23194</v>
      </c>
    </row>
    <row r="5229" spans="1:21" x14ac:dyDescent="0.3">
      <c r="A5229" t="s">
        <v>23195</v>
      </c>
      <c r="B5229" t="s">
        <v>370</v>
      </c>
      <c r="C5229" t="s">
        <v>11189</v>
      </c>
      <c r="D5229" t="s">
        <v>7124</v>
      </c>
      <c r="E5229" t="s">
        <v>22234</v>
      </c>
      <c r="F5229" t="s">
        <v>23196</v>
      </c>
      <c r="G5229" t="s">
        <v>23197</v>
      </c>
      <c r="H5229" t="s">
        <v>6870</v>
      </c>
      <c r="I5229" t="s">
        <v>6871</v>
      </c>
      <c r="J5229">
        <v>3</v>
      </c>
      <c r="K5229">
        <v>0</v>
      </c>
      <c r="L5229" t="s">
        <v>6890</v>
      </c>
      <c r="M5229" t="s">
        <v>6873</v>
      </c>
      <c r="N5229" t="s">
        <v>6874</v>
      </c>
      <c r="O5229" t="s">
        <v>6874</v>
      </c>
      <c r="P5229" t="s">
        <v>6874</v>
      </c>
      <c r="Q5229" t="s">
        <v>6874</v>
      </c>
      <c r="R5229" t="s">
        <v>6874</v>
      </c>
      <c r="S5229">
        <v>4.8039360000000002</v>
      </c>
      <c r="T5229">
        <v>-75.735473999999996</v>
      </c>
      <c r="U5229" t="s">
        <v>6890</v>
      </c>
    </row>
    <row r="5230" spans="1:21" x14ac:dyDescent="0.3">
      <c r="A5230" t="s">
        <v>23198</v>
      </c>
      <c r="B5230" t="s">
        <v>370</v>
      </c>
      <c r="C5230" t="s">
        <v>11189</v>
      </c>
      <c r="D5230" t="s">
        <v>7124</v>
      </c>
      <c r="E5230" t="s">
        <v>19366</v>
      </c>
      <c r="F5230" t="s">
        <v>23199</v>
      </c>
      <c r="G5230" t="s">
        <v>19366</v>
      </c>
      <c r="H5230" t="s">
        <v>6870</v>
      </c>
      <c r="I5230" t="s">
        <v>6871</v>
      </c>
      <c r="J5230">
        <v>2</v>
      </c>
      <c r="K5230">
        <v>0</v>
      </c>
      <c r="L5230" t="s">
        <v>6890</v>
      </c>
      <c r="M5230" t="s">
        <v>6891</v>
      </c>
      <c r="N5230" t="s">
        <v>6874</v>
      </c>
      <c r="O5230" t="s">
        <v>6874</v>
      </c>
      <c r="P5230" t="s">
        <v>6874</v>
      </c>
      <c r="Q5230" t="s">
        <v>6874</v>
      </c>
      <c r="R5230" t="s">
        <v>6874</v>
      </c>
      <c r="S5230">
        <v>4.8020310000000004</v>
      </c>
      <c r="T5230">
        <v>-75.734982000000002</v>
      </c>
      <c r="U5230" t="s">
        <v>6876</v>
      </c>
    </row>
    <row r="5231" spans="1:21" x14ac:dyDescent="0.3">
      <c r="A5231" t="s">
        <v>23200</v>
      </c>
      <c r="B5231" t="s">
        <v>370</v>
      </c>
      <c r="C5231" t="s">
        <v>11189</v>
      </c>
      <c r="D5231" t="s">
        <v>7124</v>
      </c>
      <c r="E5231" t="s">
        <v>22234</v>
      </c>
      <c r="F5231" t="s">
        <v>23201</v>
      </c>
      <c r="G5231" t="s">
        <v>6876</v>
      </c>
      <c r="H5231" t="s">
        <v>6870</v>
      </c>
      <c r="I5231" t="s">
        <v>6871</v>
      </c>
      <c r="J5231">
        <v>2</v>
      </c>
      <c r="K5231">
        <v>0</v>
      </c>
      <c r="L5231" t="s">
        <v>6890</v>
      </c>
      <c r="M5231" t="s">
        <v>6891</v>
      </c>
      <c r="N5231" t="s">
        <v>6874</v>
      </c>
      <c r="O5231" t="s">
        <v>6874</v>
      </c>
      <c r="P5231" t="s">
        <v>6874</v>
      </c>
      <c r="Q5231" t="s">
        <v>6874</v>
      </c>
      <c r="R5231" t="s">
        <v>6874</v>
      </c>
      <c r="S5231">
        <v>4.8002760000000002</v>
      </c>
      <c r="T5231">
        <v>-75.745765000000006</v>
      </c>
      <c r="U5231" t="s">
        <v>6890</v>
      </c>
    </row>
    <row r="5232" spans="1:21" x14ac:dyDescent="0.3">
      <c r="A5232" t="s">
        <v>23202</v>
      </c>
      <c r="B5232" t="s">
        <v>370</v>
      </c>
      <c r="C5232" t="s">
        <v>11189</v>
      </c>
      <c r="D5232" t="s">
        <v>7124</v>
      </c>
      <c r="E5232" t="s">
        <v>22234</v>
      </c>
      <c r="F5232" t="s">
        <v>23203</v>
      </c>
      <c r="G5232" t="s">
        <v>6876</v>
      </c>
      <c r="H5232" t="s">
        <v>6870</v>
      </c>
      <c r="I5232" t="s">
        <v>6871</v>
      </c>
      <c r="J5232">
        <v>4</v>
      </c>
      <c r="K5232">
        <v>0</v>
      </c>
      <c r="L5232" t="s">
        <v>6890</v>
      </c>
      <c r="M5232" t="s">
        <v>6891</v>
      </c>
      <c r="N5232" t="s">
        <v>6874</v>
      </c>
      <c r="O5232" t="s">
        <v>6874</v>
      </c>
      <c r="P5232" t="s">
        <v>6874</v>
      </c>
      <c r="Q5232" t="s">
        <v>6874</v>
      </c>
      <c r="R5232" t="s">
        <v>6874</v>
      </c>
      <c r="S5232">
        <v>4.8039360000000002</v>
      </c>
      <c r="T5232">
        <v>-75.735473999999996</v>
      </c>
      <c r="U5232" t="s">
        <v>6876</v>
      </c>
    </row>
    <row r="5233" spans="1:21" x14ac:dyDescent="0.3">
      <c r="A5233" t="s">
        <v>23204</v>
      </c>
      <c r="B5233" t="s">
        <v>370</v>
      </c>
      <c r="C5233" t="s">
        <v>11189</v>
      </c>
      <c r="D5233" t="s">
        <v>7124</v>
      </c>
      <c r="E5233" t="s">
        <v>22047</v>
      </c>
      <c r="F5233" t="s">
        <v>23205</v>
      </c>
      <c r="G5233" t="s">
        <v>6876</v>
      </c>
      <c r="H5233" t="s">
        <v>6870</v>
      </c>
      <c r="I5233" t="s">
        <v>6871</v>
      </c>
      <c r="J5233">
        <v>1</v>
      </c>
      <c r="K5233">
        <v>0</v>
      </c>
      <c r="L5233" t="s">
        <v>6881</v>
      </c>
      <c r="M5233" t="s">
        <v>6873</v>
      </c>
      <c r="N5233" t="s">
        <v>6874</v>
      </c>
      <c r="O5233" t="s">
        <v>6874</v>
      </c>
      <c r="P5233" t="s">
        <v>6875</v>
      </c>
      <c r="Q5233" t="s">
        <v>6874</v>
      </c>
      <c r="R5233" t="s">
        <v>6874</v>
      </c>
      <c r="S5233">
        <v>4.7960260000000003</v>
      </c>
      <c r="T5233">
        <v>-75.729016000000001</v>
      </c>
      <c r="U5233" t="s">
        <v>23206</v>
      </c>
    </row>
    <row r="5234" spans="1:21" x14ac:dyDescent="0.3">
      <c r="A5234" t="s">
        <v>23207</v>
      </c>
      <c r="B5234" t="s">
        <v>370</v>
      </c>
      <c r="C5234" t="s">
        <v>11189</v>
      </c>
      <c r="D5234" t="s">
        <v>7124</v>
      </c>
      <c r="E5234" t="s">
        <v>22047</v>
      </c>
      <c r="F5234" t="s">
        <v>23208</v>
      </c>
      <c r="G5234" t="s">
        <v>6876</v>
      </c>
      <c r="H5234" t="s">
        <v>6870</v>
      </c>
      <c r="I5234" t="s">
        <v>6871</v>
      </c>
      <c r="J5234">
        <v>1</v>
      </c>
      <c r="K5234">
        <v>0</v>
      </c>
      <c r="L5234" t="s">
        <v>6890</v>
      </c>
      <c r="M5234" t="s">
        <v>6891</v>
      </c>
      <c r="N5234" t="s">
        <v>6874</v>
      </c>
      <c r="O5234" t="s">
        <v>6874</v>
      </c>
      <c r="P5234" t="s">
        <v>6874</v>
      </c>
      <c r="Q5234" t="s">
        <v>6874</v>
      </c>
      <c r="R5234" t="s">
        <v>6874</v>
      </c>
      <c r="S5234">
        <v>4.8009529999999998</v>
      </c>
      <c r="T5234">
        <v>-75.735826000000003</v>
      </c>
      <c r="U5234" t="s">
        <v>10804</v>
      </c>
    </row>
    <row r="5235" spans="1:21" x14ac:dyDescent="0.3">
      <c r="A5235" t="s">
        <v>23209</v>
      </c>
      <c r="B5235" t="s">
        <v>370</v>
      </c>
      <c r="C5235" t="s">
        <v>11189</v>
      </c>
      <c r="D5235" t="s">
        <v>7124</v>
      </c>
      <c r="E5235" t="s">
        <v>23210</v>
      </c>
      <c r="F5235" t="s">
        <v>23211</v>
      </c>
      <c r="G5235" t="s">
        <v>23212</v>
      </c>
      <c r="H5235" t="s">
        <v>6870</v>
      </c>
      <c r="I5235" t="s">
        <v>6871</v>
      </c>
      <c r="J5235">
        <v>1</v>
      </c>
      <c r="K5235">
        <v>0</v>
      </c>
      <c r="L5235" t="s">
        <v>6881</v>
      </c>
      <c r="M5235" t="s">
        <v>6873</v>
      </c>
      <c r="N5235" t="s">
        <v>6874</v>
      </c>
      <c r="O5235" t="s">
        <v>6875</v>
      </c>
      <c r="P5235" t="s">
        <v>6874</v>
      </c>
      <c r="Q5235" t="s">
        <v>6874</v>
      </c>
      <c r="R5235" t="s">
        <v>6874</v>
      </c>
      <c r="S5235">
        <v>4.7994180000000002</v>
      </c>
      <c r="T5235">
        <v>-75.729834999999994</v>
      </c>
      <c r="U5235" t="s">
        <v>23213</v>
      </c>
    </row>
    <row r="5236" spans="1:21" x14ac:dyDescent="0.3">
      <c r="A5236" t="s">
        <v>23214</v>
      </c>
      <c r="B5236" t="s">
        <v>370</v>
      </c>
      <c r="C5236" t="s">
        <v>11192</v>
      </c>
      <c r="D5236" t="s">
        <v>7124</v>
      </c>
      <c r="E5236" t="s">
        <v>22047</v>
      </c>
      <c r="F5236" t="s">
        <v>23215</v>
      </c>
      <c r="G5236" t="s">
        <v>22047</v>
      </c>
      <c r="H5236" t="s">
        <v>6870</v>
      </c>
      <c r="I5236" t="s">
        <v>6871</v>
      </c>
      <c r="J5236">
        <v>2</v>
      </c>
      <c r="K5236">
        <v>0</v>
      </c>
      <c r="L5236" t="s">
        <v>6881</v>
      </c>
      <c r="M5236" t="s">
        <v>6873</v>
      </c>
      <c r="N5236" t="s">
        <v>6874</v>
      </c>
      <c r="O5236" t="s">
        <v>6874</v>
      </c>
      <c r="P5236" t="s">
        <v>6874</v>
      </c>
      <c r="Q5236" t="s">
        <v>6874</v>
      </c>
      <c r="R5236" t="s">
        <v>6874</v>
      </c>
      <c r="S5236">
        <v>4.8009930000000001</v>
      </c>
      <c r="T5236">
        <v>-75.735787999999999</v>
      </c>
      <c r="U5236" t="s">
        <v>23216</v>
      </c>
    </row>
    <row r="5237" spans="1:21" x14ac:dyDescent="0.3">
      <c r="A5237" t="s">
        <v>23217</v>
      </c>
      <c r="B5237" t="s">
        <v>370</v>
      </c>
      <c r="C5237" t="s">
        <v>11192</v>
      </c>
      <c r="D5237" t="s">
        <v>7124</v>
      </c>
      <c r="E5237" t="s">
        <v>22047</v>
      </c>
      <c r="F5237" t="s">
        <v>23218</v>
      </c>
      <c r="G5237" t="s">
        <v>6956</v>
      </c>
      <c r="H5237" t="s">
        <v>6870</v>
      </c>
      <c r="I5237" t="s">
        <v>6871</v>
      </c>
      <c r="J5237">
        <v>2</v>
      </c>
      <c r="K5237">
        <v>0</v>
      </c>
      <c r="L5237" t="s">
        <v>6890</v>
      </c>
      <c r="M5237" t="s">
        <v>6891</v>
      </c>
      <c r="N5237" t="s">
        <v>6874</v>
      </c>
      <c r="O5237" t="s">
        <v>6874</v>
      </c>
      <c r="P5237" t="s">
        <v>6874</v>
      </c>
      <c r="Q5237" t="s">
        <v>6874</v>
      </c>
      <c r="R5237" t="s">
        <v>6874</v>
      </c>
      <c r="S5237">
        <v>4.8003309999999999</v>
      </c>
      <c r="T5237">
        <v>-75.733980000000003</v>
      </c>
      <c r="U5237" t="s">
        <v>13058</v>
      </c>
    </row>
    <row r="5238" spans="1:21" x14ac:dyDescent="0.3">
      <c r="A5238" t="s">
        <v>23219</v>
      </c>
      <c r="B5238" t="s">
        <v>370</v>
      </c>
      <c r="C5238" t="s">
        <v>11192</v>
      </c>
      <c r="D5238" t="s">
        <v>7124</v>
      </c>
      <c r="E5238" t="s">
        <v>15616</v>
      </c>
      <c r="F5238" t="s">
        <v>23220</v>
      </c>
      <c r="G5238" t="s">
        <v>6876</v>
      </c>
      <c r="H5238" t="s">
        <v>6870</v>
      </c>
      <c r="I5238" t="s">
        <v>6871</v>
      </c>
      <c r="J5238">
        <v>5</v>
      </c>
      <c r="K5238">
        <v>0</v>
      </c>
      <c r="L5238" t="s">
        <v>6881</v>
      </c>
      <c r="M5238" t="s">
        <v>6873</v>
      </c>
      <c r="N5238" t="s">
        <v>6874</v>
      </c>
      <c r="O5238" t="s">
        <v>6874</v>
      </c>
      <c r="P5238" t="s">
        <v>6874</v>
      </c>
      <c r="Q5238" t="s">
        <v>6874</v>
      </c>
      <c r="R5238" t="s">
        <v>6874</v>
      </c>
      <c r="S5238" t="s">
        <v>370</v>
      </c>
      <c r="T5238" t="s">
        <v>370</v>
      </c>
      <c r="U5238" t="s">
        <v>23221</v>
      </c>
    </row>
    <row r="5239" spans="1:21" x14ac:dyDescent="0.3">
      <c r="A5239" t="s">
        <v>23222</v>
      </c>
      <c r="B5239" t="s">
        <v>370</v>
      </c>
      <c r="C5239" t="s">
        <v>11192</v>
      </c>
      <c r="D5239" t="s">
        <v>7124</v>
      </c>
      <c r="E5239" t="s">
        <v>22025</v>
      </c>
      <c r="F5239" t="s">
        <v>23223</v>
      </c>
      <c r="G5239" t="s">
        <v>6956</v>
      </c>
      <c r="H5239" t="s">
        <v>6870</v>
      </c>
      <c r="I5239" t="s">
        <v>6871</v>
      </c>
      <c r="J5239">
        <v>2</v>
      </c>
      <c r="K5239">
        <v>0</v>
      </c>
      <c r="L5239" t="s">
        <v>6890</v>
      </c>
      <c r="M5239" t="s">
        <v>6891</v>
      </c>
      <c r="N5239" t="s">
        <v>6874</v>
      </c>
      <c r="O5239" t="s">
        <v>6874</v>
      </c>
      <c r="P5239" t="s">
        <v>6874</v>
      </c>
      <c r="Q5239" t="s">
        <v>6874</v>
      </c>
      <c r="R5239" t="s">
        <v>6874</v>
      </c>
      <c r="S5239" t="s">
        <v>370</v>
      </c>
      <c r="T5239" t="s">
        <v>370</v>
      </c>
      <c r="U5239" t="s">
        <v>23224</v>
      </c>
    </row>
    <row r="5240" spans="1:21" x14ac:dyDescent="0.3">
      <c r="A5240" t="s">
        <v>23225</v>
      </c>
      <c r="B5240" t="s">
        <v>370</v>
      </c>
      <c r="C5240" t="s">
        <v>11192</v>
      </c>
      <c r="D5240" t="s">
        <v>7124</v>
      </c>
      <c r="E5240" t="s">
        <v>7235</v>
      </c>
      <c r="F5240" t="s">
        <v>23226</v>
      </c>
      <c r="G5240" t="s">
        <v>23227</v>
      </c>
      <c r="H5240" t="s">
        <v>6870</v>
      </c>
      <c r="I5240" t="s">
        <v>6871</v>
      </c>
      <c r="J5240">
        <v>4</v>
      </c>
      <c r="K5240">
        <v>0</v>
      </c>
      <c r="L5240" t="s">
        <v>6890</v>
      </c>
      <c r="M5240" t="s">
        <v>6891</v>
      </c>
      <c r="N5240" t="s">
        <v>6876</v>
      </c>
      <c r="O5240" t="s">
        <v>6874</v>
      </c>
      <c r="P5240" t="s">
        <v>6876</v>
      </c>
      <c r="Q5240" t="s">
        <v>6874</v>
      </c>
      <c r="R5240" t="s">
        <v>6874</v>
      </c>
      <c r="S5240">
        <v>4.8152559999999998</v>
      </c>
      <c r="T5240">
        <v>-75.707555999999997</v>
      </c>
      <c r="U5240" t="s">
        <v>23228</v>
      </c>
    </row>
    <row r="5241" spans="1:21" x14ac:dyDescent="0.3">
      <c r="A5241" t="s">
        <v>23229</v>
      </c>
      <c r="B5241" t="s">
        <v>370</v>
      </c>
      <c r="C5241" t="s">
        <v>11192</v>
      </c>
      <c r="D5241" t="s">
        <v>7124</v>
      </c>
      <c r="E5241" t="s">
        <v>22025</v>
      </c>
      <c r="F5241" t="s">
        <v>23230</v>
      </c>
      <c r="G5241" t="s">
        <v>6876</v>
      </c>
      <c r="H5241" t="s">
        <v>6870</v>
      </c>
      <c r="I5241" t="s">
        <v>6871</v>
      </c>
      <c r="J5241" t="s">
        <v>370</v>
      </c>
      <c r="K5241" t="s">
        <v>370</v>
      </c>
      <c r="L5241" t="s">
        <v>6890</v>
      </c>
      <c r="M5241" t="s">
        <v>6891</v>
      </c>
      <c r="N5241" t="s">
        <v>6874</v>
      </c>
      <c r="O5241" t="s">
        <v>6874</v>
      </c>
      <c r="P5241" t="s">
        <v>6874</v>
      </c>
      <c r="Q5241" t="s">
        <v>6874</v>
      </c>
      <c r="R5241" t="s">
        <v>6874</v>
      </c>
      <c r="S5241" t="s">
        <v>370</v>
      </c>
      <c r="T5241" t="s">
        <v>370</v>
      </c>
      <c r="U5241" t="s">
        <v>6876</v>
      </c>
    </row>
    <row r="5242" spans="1:21" x14ac:dyDescent="0.3">
      <c r="A5242" t="s">
        <v>23231</v>
      </c>
      <c r="B5242" t="s">
        <v>370</v>
      </c>
      <c r="C5242" t="s">
        <v>11192</v>
      </c>
      <c r="D5242" t="s">
        <v>7124</v>
      </c>
      <c r="E5242" t="s">
        <v>22047</v>
      </c>
      <c r="F5242" t="s">
        <v>16364</v>
      </c>
      <c r="G5242" t="s">
        <v>6876</v>
      </c>
      <c r="H5242" t="s">
        <v>6870</v>
      </c>
      <c r="I5242" t="s">
        <v>6871</v>
      </c>
      <c r="J5242">
        <v>1</v>
      </c>
      <c r="K5242">
        <v>0</v>
      </c>
      <c r="L5242" t="s">
        <v>6890</v>
      </c>
      <c r="M5242" t="s">
        <v>6891</v>
      </c>
      <c r="N5242" t="s">
        <v>6874</v>
      </c>
      <c r="O5242" t="s">
        <v>6874</v>
      </c>
      <c r="P5242" t="s">
        <v>6874</v>
      </c>
      <c r="Q5242" t="s">
        <v>6874</v>
      </c>
      <c r="R5242" t="s">
        <v>6874</v>
      </c>
      <c r="S5242">
        <v>4.8054399999999999</v>
      </c>
      <c r="T5242">
        <v>-75.729827</v>
      </c>
      <c r="U5242" t="s">
        <v>23232</v>
      </c>
    </row>
    <row r="5243" spans="1:21" x14ac:dyDescent="0.3">
      <c r="A5243" t="s">
        <v>23233</v>
      </c>
      <c r="B5243" t="s">
        <v>370</v>
      </c>
      <c r="C5243" t="s">
        <v>11192</v>
      </c>
      <c r="D5243" t="s">
        <v>9565</v>
      </c>
      <c r="E5243" t="s">
        <v>7178</v>
      </c>
      <c r="F5243" t="s">
        <v>23234</v>
      </c>
      <c r="G5243" t="s">
        <v>11192</v>
      </c>
      <c r="H5243" t="s">
        <v>6870</v>
      </c>
      <c r="I5243" t="s">
        <v>6871</v>
      </c>
      <c r="J5243">
        <v>2</v>
      </c>
      <c r="K5243">
        <v>0</v>
      </c>
      <c r="L5243" t="s">
        <v>6881</v>
      </c>
      <c r="M5243" t="s">
        <v>6873</v>
      </c>
      <c r="N5243" t="s">
        <v>6874</v>
      </c>
      <c r="O5243" t="s">
        <v>6874</v>
      </c>
      <c r="P5243" t="s">
        <v>6874</v>
      </c>
      <c r="Q5243" t="s">
        <v>6874</v>
      </c>
      <c r="R5243" t="s">
        <v>6874</v>
      </c>
      <c r="S5243">
        <v>4.7909600000000001</v>
      </c>
      <c r="T5243">
        <v>-75.729668000000004</v>
      </c>
      <c r="U5243" t="s">
        <v>23235</v>
      </c>
    </row>
    <row r="5244" spans="1:21" x14ac:dyDescent="0.3">
      <c r="A5244" t="s">
        <v>23236</v>
      </c>
      <c r="B5244" t="s">
        <v>370</v>
      </c>
      <c r="C5244" t="s">
        <v>11192</v>
      </c>
      <c r="D5244" t="s">
        <v>7124</v>
      </c>
      <c r="E5244" t="s">
        <v>23237</v>
      </c>
      <c r="F5244" t="s">
        <v>23238</v>
      </c>
      <c r="G5244" t="s">
        <v>23239</v>
      </c>
      <c r="H5244" t="s">
        <v>6870</v>
      </c>
      <c r="I5244" t="s">
        <v>7029</v>
      </c>
      <c r="J5244">
        <v>2</v>
      </c>
      <c r="K5244">
        <v>0</v>
      </c>
      <c r="L5244" t="s">
        <v>6890</v>
      </c>
      <c r="M5244" t="s">
        <v>6873</v>
      </c>
      <c r="N5244" t="s">
        <v>6874</v>
      </c>
      <c r="O5244" t="s">
        <v>6874</v>
      </c>
      <c r="P5244" t="s">
        <v>6874</v>
      </c>
      <c r="Q5244" t="s">
        <v>6874</v>
      </c>
      <c r="R5244" t="s">
        <v>6874</v>
      </c>
      <c r="S5244">
        <v>4.7972330000000003</v>
      </c>
      <c r="T5244">
        <v>-75.731592000000006</v>
      </c>
      <c r="U5244" t="s">
        <v>23240</v>
      </c>
    </row>
    <row r="5245" spans="1:21" x14ac:dyDescent="0.3">
      <c r="A5245" t="s">
        <v>23241</v>
      </c>
      <c r="B5245" t="s">
        <v>370</v>
      </c>
      <c r="C5245" t="s">
        <v>11178</v>
      </c>
      <c r="D5245" t="s">
        <v>7124</v>
      </c>
      <c r="E5245" t="s">
        <v>7981</v>
      </c>
      <c r="F5245" t="s">
        <v>23242</v>
      </c>
      <c r="G5245" t="s">
        <v>6876</v>
      </c>
      <c r="H5245" t="s">
        <v>6870</v>
      </c>
      <c r="I5245" t="s">
        <v>6871</v>
      </c>
      <c r="J5245">
        <v>1</v>
      </c>
      <c r="K5245">
        <v>0</v>
      </c>
      <c r="L5245" t="s">
        <v>6890</v>
      </c>
      <c r="M5245" t="s">
        <v>6891</v>
      </c>
      <c r="N5245" t="s">
        <v>6874</v>
      </c>
      <c r="O5245" t="s">
        <v>6874</v>
      </c>
      <c r="P5245" t="s">
        <v>6874</v>
      </c>
      <c r="Q5245" t="s">
        <v>6874</v>
      </c>
      <c r="R5245" t="s">
        <v>6874</v>
      </c>
      <c r="S5245">
        <v>4.811388</v>
      </c>
      <c r="T5245">
        <v>-75.686616000000001</v>
      </c>
      <c r="U5245" t="s">
        <v>23243</v>
      </c>
    </row>
    <row r="5246" spans="1:21" x14ac:dyDescent="0.3">
      <c r="A5246" t="s">
        <v>23244</v>
      </c>
      <c r="B5246" t="s">
        <v>370</v>
      </c>
      <c r="C5246" t="s">
        <v>11178</v>
      </c>
      <c r="D5246" t="s">
        <v>7124</v>
      </c>
      <c r="E5246" t="s">
        <v>7981</v>
      </c>
      <c r="F5246" t="s">
        <v>23245</v>
      </c>
      <c r="G5246" t="s">
        <v>6876</v>
      </c>
      <c r="H5246" t="s">
        <v>6870</v>
      </c>
      <c r="I5246" t="s">
        <v>6886</v>
      </c>
      <c r="J5246">
        <v>2</v>
      </c>
      <c r="K5246">
        <v>0</v>
      </c>
      <c r="L5246" t="s">
        <v>6881</v>
      </c>
      <c r="M5246" t="s">
        <v>6873</v>
      </c>
      <c r="N5246" t="s">
        <v>6874</v>
      </c>
      <c r="O5246" t="s">
        <v>6874</v>
      </c>
      <c r="P5246" t="s">
        <v>6874</v>
      </c>
      <c r="Q5246" t="s">
        <v>6874</v>
      </c>
      <c r="R5246" t="s">
        <v>6874</v>
      </c>
      <c r="S5246">
        <v>4.811617</v>
      </c>
      <c r="T5246">
        <v>-75.687573</v>
      </c>
      <c r="U5246" t="s">
        <v>23246</v>
      </c>
    </row>
    <row r="5247" spans="1:21" x14ac:dyDescent="0.3">
      <c r="A5247" t="s">
        <v>23247</v>
      </c>
      <c r="B5247" t="s">
        <v>370</v>
      </c>
      <c r="C5247" t="s">
        <v>10333</v>
      </c>
      <c r="D5247" t="s">
        <v>7124</v>
      </c>
      <c r="E5247" t="s">
        <v>7178</v>
      </c>
      <c r="F5247" t="s">
        <v>23248</v>
      </c>
      <c r="G5247" t="s">
        <v>6876</v>
      </c>
      <c r="H5247" t="s">
        <v>6870</v>
      </c>
      <c r="I5247" t="s">
        <v>6871</v>
      </c>
      <c r="J5247">
        <v>2</v>
      </c>
      <c r="K5247">
        <v>0</v>
      </c>
      <c r="L5247" t="s">
        <v>6890</v>
      </c>
      <c r="M5247" t="s">
        <v>6891</v>
      </c>
      <c r="N5247" t="s">
        <v>6874</v>
      </c>
      <c r="O5247" t="s">
        <v>6874</v>
      </c>
      <c r="P5247" t="s">
        <v>6874</v>
      </c>
      <c r="Q5247" t="s">
        <v>6874</v>
      </c>
      <c r="R5247" t="s">
        <v>6874</v>
      </c>
      <c r="S5247">
        <v>4.8050449999999998</v>
      </c>
      <c r="T5247">
        <v>-75.743554000000003</v>
      </c>
      <c r="U5247" t="s">
        <v>23249</v>
      </c>
    </row>
    <row r="5248" spans="1:21" x14ac:dyDescent="0.3">
      <c r="A5248" t="s">
        <v>23250</v>
      </c>
      <c r="B5248" t="s">
        <v>370</v>
      </c>
      <c r="C5248" t="s">
        <v>10333</v>
      </c>
      <c r="D5248" t="s">
        <v>7124</v>
      </c>
      <c r="E5248" t="s">
        <v>7178</v>
      </c>
      <c r="F5248" t="s">
        <v>23251</v>
      </c>
      <c r="G5248" t="s">
        <v>6876</v>
      </c>
      <c r="H5248" t="s">
        <v>6870</v>
      </c>
      <c r="I5248" t="s">
        <v>6871</v>
      </c>
      <c r="J5248">
        <v>3</v>
      </c>
      <c r="K5248">
        <v>0</v>
      </c>
      <c r="L5248" t="s">
        <v>6881</v>
      </c>
      <c r="M5248" t="s">
        <v>6873</v>
      </c>
      <c r="N5248" t="s">
        <v>6874</v>
      </c>
      <c r="O5248" t="s">
        <v>6875</v>
      </c>
      <c r="P5248" t="s">
        <v>6874</v>
      </c>
      <c r="Q5248" t="s">
        <v>6875</v>
      </c>
      <c r="R5248" t="s">
        <v>6874</v>
      </c>
      <c r="S5248">
        <v>4.804011</v>
      </c>
      <c r="T5248">
        <v>-75.743291999999997</v>
      </c>
      <c r="U5248" t="s">
        <v>23252</v>
      </c>
    </row>
    <row r="5249" spans="1:21" x14ac:dyDescent="0.3">
      <c r="A5249" t="s">
        <v>23253</v>
      </c>
      <c r="B5249" t="s">
        <v>370</v>
      </c>
      <c r="C5249" t="s">
        <v>11178</v>
      </c>
      <c r="D5249" t="s">
        <v>7124</v>
      </c>
      <c r="E5249" t="s">
        <v>7981</v>
      </c>
      <c r="F5249" t="s">
        <v>23254</v>
      </c>
      <c r="G5249" t="s">
        <v>23255</v>
      </c>
      <c r="H5249" t="s">
        <v>6870</v>
      </c>
      <c r="I5249" t="s">
        <v>6880</v>
      </c>
      <c r="J5249">
        <v>3</v>
      </c>
      <c r="K5249">
        <v>0</v>
      </c>
      <c r="L5249" t="s">
        <v>6890</v>
      </c>
      <c r="M5249" t="s">
        <v>6891</v>
      </c>
      <c r="N5249" t="s">
        <v>6874</v>
      </c>
      <c r="O5249" t="s">
        <v>6874</v>
      </c>
      <c r="P5249" t="s">
        <v>6874</v>
      </c>
      <c r="Q5249" t="s">
        <v>6874</v>
      </c>
      <c r="R5249" t="s">
        <v>6874</v>
      </c>
      <c r="S5249" t="s">
        <v>370</v>
      </c>
      <c r="T5249" t="s">
        <v>370</v>
      </c>
      <c r="U5249" t="s">
        <v>23256</v>
      </c>
    </row>
    <row r="5250" spans="1:21" x14ac:dyDescent="0.3">
      <c r="A5250" t="s">
        <v>23257</v>
      </c>
      <c r="B5250" t="s">
        <v>370</v>
      </c>
      <c r="C5250" t="s">
        <v>11178</v>
      </c>
      <c r="D5250" t="s">
        <v>7124</v>
      </c>
      <c r="E5250" t="s">
        <v>7981</v>
      </c>
      <c r="F5250" t="s">
        <v>23258</v>
      </c>
      <c r="G5250" t="s">
        <v>23259</v>
      </c>
      <c r="H5250" t="s">
        <v>6870</v>
      </c>
      <c r="I5250" t="s">
        <v>6880</v>
      </c>
      <c r="J5250">
        <v>2</v>
      </c>
      <c r="K5250">
        <v>0</v>
      </c>
      <c r="L5250" t="s">
        <v>6881</v>
      </c>
      <c r="M5250" t="s">
        <v>6873</v>
      </c>
      <c r="N5250" t="s">
        <v>6874</v>
      </c>
      <c r="O5250" t="s">
        <v>6875</v>
      </c>
      <c r="P5250" t="s">
        <v>6874</v>
      </c>
      <c r="Q5250" t="s">
        <v>6875</v>
      </c>
      <c r="R5250" t="s">
        <v>6876</v>
      </c>
      <c r="S5250" t="s">
        <v>370</v>
      </c>
      <c r="T5250" t="s">
        <v>370</v>
      </c>
      <c r="U5250" t="s">
        <v>23260</v>
      </c>
    </row>
    <row r="5251" spans="1:21" x14ac:dyDescent="0.3">
      <c r="A5251" t="s">
        <v>23261</v>
      </c>
      <c r="B5251" t="s">
        <v>370</v>
      </c>
      <c r="C5251" t="s">
        <v>10333</v>
      </c>
      <c r="D5251" t="s">
        <v>7124</v>
      </c>
      <c r="E5251" t="s">
        <v>7178</v>
      </c>
      <c r="F5251" t="s">
        <v>23262</v>
      </c>
      <c r="G5251" t="s">
        <v>23263</v>
      </c>
      <c r="H5251" t="s">
        <v>6870</v>
      </c>
      <c r="I5251" t="s">
        <v>23264</v>
      </c>
      <c r="J5251">
        <v>2</v>
      </c>
      <c r="K5251">
        <v>1</v>
      </c>
      <c r="L5251" t="s">
        <v>6890</v>
      </c>
      <c r="M5251" t="s">
        <v>6891</v>
      </c>
      <c r="N5251" t="s">
        <v>6874</v>
      </c>
      <c r="O5251" t="s">
        <v>6874</v>
      </c>
      <c r="P5251" t="s">
        <v>6874</v>
      </c>
      <c r="Q5251" t="s">
        <v>6874</v>
      </c>
      <c r="R5251" t="s">
        <v>6875</v>
      </c>
      <c r="S5251">
        <v>4.7936120000000004</v>
      </c>
      <c r="T5251">
        <v>-75.732183000000006</v>
      </c>
      <c r="U5251" t="s">
        <v>23265</v>
      </c>
    </row>
    <row r="5252" spans="1:21" x14ac:dyDescent="0.3">
      <c r="A5252" t="s">
        <v>23266</v>
      </c>
      <c r="B5252" t="s">
        <v>370</v>
      </c>
      <c r="C5252" t="s">
        <v>11181</v>
      </c>
      <c r="D5252" t="s">
        <v>7124</v>
      </c>
      <c r="E5252" t="s">
        <v>7981</v>
      </c>
      <c r="F5252" t="s">
        <v>23267</v>
      </c>
      <c r="G5252" t="s">
        <v>23268</v>
      </c>
      <c r="H5252" t="s">
        <v>6870</v>
      </c>
      <c r="I5252" t="s">
        <v>6871</v>
      </c>
      <c r="J5252">
        <v>2</v>
      </c>
      <c r="K5252">
        <v>0</v>
      </c>
      <c r="L5252" t="s">
        <v>6881</v>
      </c>
      <c r="M5252" t="s">
        <v>6873</v>
      </c>
      <c r="N5252" t="s">
        <v>6874</v>
      </c>
      <c r="O5252" t="s">
        <v>6875</v>
      </c>
      <c r="P5252" t="s">
        <v>6874</v>
      </c>
      <c r="Q5252" t="s">
        <v>6875</v>
      </c>
      <c r="R5252" t="s">
        <v>6874</v>
      </c>
      <c r="S5252">
        <v>4.8099740000000004</v>
      </c>
      <c r="T5252">
        <v>-75.685219000000004</v>
      </c>
      <c r="U5252" t="s">
        <v>23269</v>
      </c>
    </row>
    <row r="5253" spans="1:21" x14ac:dyDescent="0.3">
      <c r="A5253" t="s">
        <v>23270</v>
      </c>
      <c r="B5253" t="s">
        <v>370</v>
      </c>
      <c r="C5253" t="s">
        <v>6876</v>
      </c>
      <c r="D5253" t="s">
        <v>7124</v>
      </c>
      <c r="E5253" t="s">
        <v>7981</v>
      </c>
      <c r="F5253" t="s">
        <v>23271</v>
      </c>
      <c r="G5253" t="s">
        <v>23268</v>
      </c>
      <c r="H5253" t="s">
        <v>6870</v>
      </c>
      <c r="I5253" t="s">
        <v>6871</v>
      </c>
      <c r="J5253">
        <v>3</v>
      </c>
      <c r="K5253">
        <v>0</v>
      </c>
      <c r="L5253" t="s">
        <v>6881</v>
      </c>
      <c r="M5253" t="s">
        <v>6873</v>
      </c>
      <c r="N5253" t="s">
        <v>6874</v>
      </c>
      <c r="O5253" t="s">
        <v>6875</v>
      </c>
      <c r="P5253" t="s">
        <v>6874</v>
      </c>
      <c r="Q5253" t="s">
        <v>6874</v>
      </c>
      <c r="R5253" t="s">
        <v>6874</v>
      </c>
      <c r="S5253">
        <v>4.8102790000000004</v>
      </c>
      <c r="T5253">
        <v>-75.684331999999998</v>
      </c>
      <c r="U5253" t="s">
        <v>23272</v>
      </c>
    </row>
    <row r="5254" spans="1:21" x14ac:dyDescent="0.3">
      <c r="A5254" t="s">
        <v>23273</v>
      </c>
      <c r="B5254" t="s">
        <v>370</v>
      </c>
      <c r="C5254" t="s">
        <v>6876</v>
      </c>
      <c r="D5254" t="s">
        <v>7124</v>
      </c>
      <c r="E5254" t="s">
        <v>7389</v>
      </c>
      <c r="F5254" t="s">
        <v>23274</v>
      </c>
      <c r="G5254" t="s">
        <v>23275</v>
      </c>
      <c r="H5254" t="s">
        <v>6870</v>
      </c>
      <c r="I5254" t="s">
        <v>6880</v>
      </c>
      <c r="J5254">
        <v>8</v>
      </c>
      <c r="K5254">
        <v>2</v>
      </c>
      <c r="L5254" t="s">
        <v>6881</v>
      </c>
      <c r="M5254" t="s">
        <v>6873</v>
      </c>
      <c r="N5254" t="s">
        <v>6874</v>
      </c>
      <c r="O5254" t="s">
        <v>6874</v>
      </c>
      <c r="P5254" t="s">
        <v>6874</v>
      </c>
      <c r="Q5254" t="s">
        <v>6874</v>
      </c>
      <c r="R5254" t="s">
        <v>6874</v>
      </c>
      <c r="S5254">
        <v>4.8136590000000004</v>
      </c>
      <c r="T5254">
        <v>-75.713864000000001</v>
      </c>
      <c r="U5254" t="s">
        <v>23276</v>
      </c>
    </row>
    <row r="5255" spans="1:21" x14ac:dyDescent="0.3">
      <c r="A5255" t="s">
        <v>23277</v>
      </c>
      <c r="B5255" t="s">
        <v>370</v>
      </c>
      <c r="C5255" t="s">
        <v>11185</v>
      </c>
      <c r="D5255" t="s">
        <v>7124</v>
      </c>
      <c r="E5255" t="s">
        <v>7981</v>
      </c>
      <c r="F5255" t="s">
        <v>23278</v>
      </c>
      <c r="G5255" t="s">
        <v>6876</v>
      </c>
      <c r="H5255" t="s">
        <v>6870</v>
      </c>
      <c r="I5255" t="s">
        <v>6871</v>
      </c>
      <c r="J5255" t="s">
        <v>370</v>
      </c>
      <c r="K5255" t="s">
        <v>370</v>
      </c>
      <c r="L5255" t="s">
        <v>6881</v>
      </c>
      <c r="M5255" t="s">
        <v>6873</v>
      </c>
      <c r="N5255" t="s">
        <v>6874</v>
      </c>
      <c r="O5255" t="s">
        <v>6875</v>
      </c>
      <c r="P5255" t="s">
        <v>6874</v>
      </c>
      <c r="Q5255" t="s">
        <v>6874</v>
      </c>
      <c r="R5255" t="s">
        <v>6874</v>
      </c>
      <c r="S5255">
        <v>4.8098029999999996</v>
      </c>
      <c r="T5255">
        <v>-75.685547</v>
      </c>
      <c r="U5255" t="s">
        <v>23279</v>
      </c>
    </row>
    <row r="5256" spans="1:21" x14ac:dyDescent="0.3">
      <c r="A5256" t="s">
        <v>23280</v>
      </c>
      <c r="B5256" t="s">
        <v>370</v>
      </c>
      <c r="C5256" t="s">
        <v>11181</v>
      </c>
      <c r="D5256" t="s">
        <v>7124</v>
      </c>
      <c r="E5256" t="s">
        <v>7981</v>
      </c>
      <c r="F5256" t="s">
        <v>23281</v>
      </c>
      <c r="G5256" t="s">
        <v>6876</v>
      </c>
      <c r="H5256" t="s">
        <v>6870</v>
      </c>
      <c r="I5256" t="s">
        <v>6871</v>
      </c>
      <c r="J5256">
        <v>3</v>
      </c>
      <c r="K5256">
        <v>1</v>
      </c>
      <c r="L5256" t="s">
        <v>6881</v>
      </c>
      <c r="M5256" t="s">
        <v>6873</v>
      </c>
      <c r="N5256" t="s">
        <v>6874</v>
      </c>
      <c r="O5256" t="s">
        <v>6874</v>
      </c>
      <c r="P5256" t="s">
        <v>6874</v>
      </c>
      <c r="Q5256" t="s">
        <v>6874</v>
      </c>
      <c r="R5256" t="s">
        <v>6874</v>
      </c>
      <c r="S5256">
        <v>4.8100430000000003</v>
      </c>
      <c r="T5256">
        <v>-75.684821999999997</v>
      </c>
      <c r="U5256" t="s">
        <v>23282</v>
      </c>
    </row>
    <row r="5257" spans="1:21" x14ac:dyDescent="0.3">
      <c r="A5257" t="s">
        <v>23283</v>
      </c>
      <c r="B5257" t="s">
        <v>370</v>
      </c>
      <c r="C5257" t="s">
        <v>11181</v>
      </c>
      <c r="D5257" t="s">
        <v>7124</v>
      </c>
      <c r="E5257" t="s">
        <v>7981</v>
      </c>
      <c r="F5257" t="s">
        <v>23284</v>
      </c>
      <c r="G5257" t="s">
        <v>6876</v>
      </c>
      <c r="H5257" t="s">
        <v>6870</v>
      </c>
      <c r="I5257" t="s">
        <v>6871</v>
      </c>
      <c r="J5257">
        <v>2</v>
      </c>
      <c r="K5257" t="s">
        <v>370</v>
      </c>
      <c r="L5257" t="s">
        <v>6881</v>
      </c>
      <c r="M5257" t="s">
        <v>6873</v>
      </c>
      <c r="N5257" t="s">
        <v>6874</v>
      </c>
      <c r="O5257" t="s">
        <v>6875</v>
      </c>
      <c r="P5257" t="s">
        <v>6874</v>
      </c>
      <c r="Q5257" t="s">
        <v>6874</v>
      </c>
      <c r="R5257" t="s">
        <v>6874</v>
      </c>
      <c r="S5257">
        <v>4.810333</v>
      </c>
      <c r="T5257">
        <v>-75.684781000000001</v>
      </c>
      <c r="U5257" t="s">
        <v>23285</v>
      </c>
    </row>
    <row r="5258" spans="1:21" x14ac:dyDescent="0.3">
      <c r="A5258" t="s">
        <v>23286</v>
      </c>
      <c r="B5258" t="s">
        <v>370</v>
      </c>
      <c r="C5258" t="s">
        <v>11185</v>
      </c>
      <c r="D5258" t="s">
        <v>7124</v>
      </c>
      <c r="E5258" t="s">
        <v>7981</v>
      </c>
      <c r="F5258" t="s">
        <v>23287</v>
      </c>
      <c r="G5258" t="s">
        <v>6876</v>
      </c>
      <c r="H5258" t="s">
        <v>6870</v>
      </c>
      <c r="I5258" t="s">
        <v>6871</v>
      </c>
      <c r="J5258">
        <v>3</v>
      </c>
      <c r="K5258" t="s">
        <v>370</v>
      </c>
      <c r="L5258" t="s">
        <v>6881</v>
      </c>
      <c r="M5258" t="s">
        <v>6873</v>
      </c>
      <c r="N5258" t="s">
        <v>6874</v>
      </c>
      <c r="O5258" t="s">
        <v>6875</v>
      </c>
      <c r="P5258" t="s">
        <v>6874</v>
      </c>
      <c r="Q5258" t="s">
        <v>6874</v>
      </c>
      <c r="R5258" t="s">
        <v>6874</v>
      </c>
      <c r="S5258">
        <v>4.8113619999999999</v>
      </c>
      <c r="T5258">
        <v>-75.685086999999996</v>
      </c>
      <c r="U5258" t="s">
        <v>23288</v>
      </c>
    </row>
    <row r="5259" spans="1:21" x14ac:dyDescent="0.3">
      <c r="A5259" t="s">
        <v>23289</v>
      </c>
      <c r="B5259" t="s">
        <v>370</v>
      </c>
      <c r="C5259" t="s">
        <v>11185</v>
      </c>
      <c r="D5259" t="s">
        <v>7124</v>
      </c>
      <c r="E5259" t="s">
        <v>7981</v>
      </c>
      <c r="F5259" t="s">
        <v>23290</v>
      </c>
      <c r="G5259" t="s">
        <v>6876</v>
      </c>
      <c r="H5259" t="s">
        <v>6870</v>
      </c>
      <c r="I5259" t="s">
        <v>6871</v>
      </c>
      <c r="J5259">
        <v>2</v>
      </c>
      <c r="K5259" t="s">
        <v>370</v>
      </c>
      <c r="L5259" t="s">
        <v>6881</v>
      </c>
      <c r="M5259" t="s">
        <v>6873</v>
      </c>
      <c r="N5259" t="s">
        <v>6874</v>
      </c>
      <c r="O5259" t="s">
        <v>6874</v>
      </c>
      <c r="P5259" t="s">
        <v>6874</v>
      </c>
      <c r="Q5259" t="s">
        <v>6874</v>
      </c>
      <c r="R5259" t="s">
        <v>6874</v>
      </c>
      <c r="S5259">
        <v>4.8114039999999996</v>
      </c>
      <c r="T5259">
        <v>-75.685081999999994</v>
      </c>
      <c r="U5259" t="s">
        <v>23291</v>
      </c>
    </row>
    <row r="5260" spans="1:21" x14ac:dyDescent="0.3">
      <c r="A5260" t="s">
        <v>23292</v>
      </c>
      <c r="B5260" t="s">
        <v>370</v>
      </c>
      <c r="C5260" t="s">
        <v>11185</v>
      </c>
      <c r="D5260" t="s">
        <v>7124</v>
      </c>
      <c r="E5260" t="s">
        <v>7981</v>
      </c>
      <c r="F5260" t="s">
        <v>23293</v>
      </c>
      <c r="G5260" t="s">
        <v>6876</v>
      </c>
      <c r="H5260" t="s">
        <v>6870</v>
      </c>
      <c r="I5260" t="s">
        <v>6871</v>
      </c>
      <c r="J5260">
        <v>2</v>
      </c>
      <c r="K5260" t="s">
        <v>370</v>
      </c>
      <c r="L5260" t="s">
        <v>6881</v>
      </c>
      <c r="M5260" t="s">
        <v>6873</v>
      </c>
      <c r="N5260" t="s">
        <v>6874</v>
      </c>
      <c r="O5260" t="s">
        <v>6875</v>
      </c>
      <c r="P5260" t="s">
        <v>6874</v>
      </c>
      <c r="Q5260" t="s">
        <v>6874</v>
      </c>
      <c r="R5260" t="s">
        <v>6874</v>
      </c>
      <c r="S5260">
        <v>4.8114460000000001</v>
      </c>
      <c r="T5260">
        <v>-75.685079000000002</v>
      </c>
      <c r="U5260" t="s">
        <v>23294</v>
      </c>
    </row>
    <row r="5261" spans="1:21" x14ac:dyDescent="0.3">
      <c r="A5261" t="s">
        <v>23295</v>
      </c>
      <c r="B5261" t="s">
        <v>370</v>
      </c>
      <c r="C5261" t="s">
        <v>11185</v>
      </c>
      <c r="D5261" t="s">
        <v>7124</v>
      </c>
      <c r="E5261" t="s">
        <v>7981</v>
      </c>
      <c r="F5261" t="s">
        <v>23296</v>
      </c>
      <c r="G5261" t="s">
        <v>6876</v>
      </c>
      <c r="H5261" t="s">
        <v>6870</v>
      </c>
      <c r="I5261" t="s">
        <v>6871</v>
      </c>
      <c r="J5261">
        <v>3</v>
      </c>
      <c r="K5261" t="s">
        <v>370</v>
      </c>
      <c r="L5261" t="s">
        <v>6881</v>
      </c>
      <c r="M5261" t="s">
        <v>6873</v>
      </c>
      <c r="N5261" t="s">
        <v>6874</v>
      </c>
      <c r="O5261" t="s">
        <v>6875</v>
      </c>
      <c r="P5261" t="s">
        <v>6874</v>
      </c>
      <c r="Q5261" t="s">
        <v>6874</v>
      </c>
      <c r="R5261" t="s">
        <v>6874</v>
      </c>
      <c r="S5261">
        <v>4.811801</v>
      </c>
      <c r="T5261">
        <v>-75.685084000000003</v>
      </c>
      <c r="U5261" t="s">
        <v>23297</v>
      </c>
    </row>
    <row r="5262" spans="1:21" x14ac:dyDescent="0.3">
      <c r="A5262" t="s">
        <v>23298</v>
      </c>
      <c r="B5262" t="s">
        <v>370</v>
      </c>
      <c r="C5262" t="s">
        <v>11185</v>
      </c>
      <c r="D5262" t="s">
        <v>7124</v>
      </c>
      <c r="E5262" t="s">
        <v>7981</v>
      </c>
      <c r="F5262" t="s">
        <v>23299</v>
      </c>
      <c r="G5262" t="s">
        <v>23300</v>
      </c>
      <c r="H5262" t="s">
        <v>6934</v>
      </c>
      <c r="I5262" t="s">
        <v>6880</v>
      </c>
      <c r="J5262" t="s">
        <v>370</v>
      </c>
      <c r="K5262" t="s">
        <v>370</v>
      </c>
      <c r="L5262" t="s">
        <v>6872</v>
      </c>
      <c r="M5262" t="s">
        <v>6894</v>
      </c>
      <c r="N5262" t="s">
        <v>6874</v>
      </c>
      <c r="O5262" t="s">
        <v>6875</v>
      </c>
      <c r="P5262" t="s">
        <v>6875</v>
      </c>
      <c r="Q5262" t="s">
        <v>6874</v>
      </c>
      <c r="R5262" t="s">
        <v>6876</v>
      </c>
      <c r="S5262">
        <v>4.811801</v>
      </c>
      <c r="T5262">
        <v>-75.685084000000003</v>
      </c>
      <c r="U5262" t="s">
        <v>23301</v>
      </c>
    </row>
    <row r="5263" spans="1:21" x14ac:dyDescent="0.3">
      <c r="A5263" t="s">
        <v>23302</v>
      </c>
      <c r="B5263" t="s">
        <v>370</v>
      </c>
      <c r="C5263" t="s">
        <v>11185</v>
      </c>
      <c r="D5263" t="s">
        <v>7124</v>
      </c>
      <c r="E5263" t="s">
        <v>7981</v>
      </c>
      <c r="F5263" t="s">
        <v>23303</v>
      </c>
      <c r="G5263" t="s">
        <v>6876</v>
      </c>
      <c r="H5263" t="s">
        <v>6870</v>
      </c>
      <c r="I5263" t="s">
        <v>6871</v>
      </c>
      <c r="J5263" t="s">
        <v>370</v>
      </c>
      <c r="K5263" t="s">
        <v>370</v>
      </c>
      <c r="L5263" t="s">
        <v>6881</v>
      </c>
      <c r="M5263" t="s">
        <v>6873</v>
      </c>
      <c r="N5263" t="s">
        <v>6876</v>
      </c>
      <c r="O5263" t="s">
        <v>6875</v>
      </c>
      <c r="P5263" t="s">
        <v>6876</v>
      </c>
      <c r="Q5263" t="s">
        <v>6876</v>
      </c>
      <c r="R5263" t="s">
        <v>6876</v>
      </c>
      <c r="S5263">
        <v>4.8091920000000004</v>
      </c>
      <c r="T5263">
        <v>-75.685824999999994</v>
      </c>
      <c r="U5263" t="s">
        <v>23304</v>
      </c>
    </row>
    <row r="5264" spans="1:21" x14ac:dyDescent="0.3">
      <c r="A5264" t="s">
        <v>23305</v>
      </c>
      <c r="B5264" t="s">
        <v>370</v>
      </c>
      <c r="C5264" t="s">
        <v>11185</v>
      </c>
      <c r="D5264" t="s">
        <v>7124</v>
      </c>
      <c r="E5264" t="s">
        <v>7981</v>
      </c>
      <c r="F5264" t="s">
        <v>23306</v>
      </c>
      <c r="G5264" t="s">
        <v>6876</v>
      </c>
      <c r="H5264" t="s">
        <v>6870</v>
      </c>
      <c r="I5264" t="s">
        <v>6871</v>
      </c>
      <c r="J5264" t="s">
        <v>370</v>
      </c>
      <c r="K5264" t="s">
        <v>370</v>
      </c>
      <c r="L5264" t="s">
        <v>6881</v>
      </c>
      <c r="M5264" t="s">
        <v>6873</v>
      </c>
      <c r="N5264" t="s">
        <v>6874</v>
      </c>
      <c r="O5264" t="s">
        <v>6875</v>
      </c>
      <c r="P5264" t="s">
        <v>6876</v>
      </c>
      <c r="Q5264" t="s">
        <v>6876</v>
      </c>
      <c r="R5264" t="s">
        <v>6876</v>
      </c>
      <c r="S5264">
        <v>4.8092889999999997</v>
      </c>
      <c r="T5264">
        <v>-75.686027999999993</v>
      </c>
      <c r="U5264" t="s">
        <v>23307</v>
      </c>
    </row>
    <row r="5265" spans="1:21" x14ac:dyDescent="0.3">
      <c r="A5265" t="s">
        <v>23308</v>
      </c>
      <c r="B5265" t="s">
        <v>370</v>
      </c>
      <c r="C5265" t="s">
        <v>11189</v>
      </c>
      <c r="D5265" t="s">
        <v>7124</v>
      </c>
      <c r="E5265" t="s">
        <v>18914</v>
      </c>
      <c r="F5265" t="s">
        <v>23309</v>
      </c>
      <c r="G5265" t="s">
        <v>23310</v>
      </c>
      <c r="H5265" t="s">
        <v>6870</v>
      </c>
      <c r="I5265" t="s">
        <v>6871</v>
      </c>
      <c r="J5265" t="s">
        <v>370</v>
      </c>
      <c r="K5265" t="s">
        <v>370</v>
      </c>
      <c r="L5265" t="s">
        <v>6881</v>
      </c>
      <c r="M5265" t="s">
        <v>6873</v>
      </c>
      <c r="N5265" t="s">
        <v>6874</v>
      </c>
      <c r="O5265" t="s">
        <v>6875</v>
      </c>
      <c r="P5265" t="s">
        <v>6875</v>
      </c>
      <c r="Q5265" t="s">
        <v>6874</v>
      </c>
      <c r="R5265" t="s">
        <v>6876</v>
      </c>
      <c r="S5265" t="s">
        <v>370</v>
      </c>
      <c r="T5265" t="s">
        <v>370</v>
      </c>
      <c r="U5265" t="s">
        <v>23311</v>
      </c>
    </row>
    <row r="5266" spans="1:21" x14ac:dyDescent="0.3">
      <c r="A5266" t="s">
        <v>23312</v>
      </c>
      <c r="B5266" t="s">
        <v>370</v>
      </c>
      <c r="C5266" t="s">
        <v>11181</v>
      </c>
      <c r="D5266" t="s">
        <v>7124</v>
      </c>
      <c r="E5266" t="s">
        <v>7512</v>
      </c>
      <c r="F5266" t="s">
        <v>23313</v>
      </c>
      <c r="G5266" t="s">
        <v>6876</v>
      </c>
      <c r="H5266" t="s">
        <v>6870</v>
      </c>
      <c r="I5266" t="s">
        <v>6880</v>
      </c>
      <c r="J5266">
        <v>3</v>
      </c>
      <c r="K5266" t="s">
        <v>370</v>
      </c>
      <c r="L5266" t="s">
        <v>6872</v>
      </c>
      <c r="M5266" t="s">
        <v>6894</v>
      </c>
      <c r="N5266" t="s">
        <v>6875</v>
      </c>
      <c r="O5266" t="s">
        <v>6874</v>
      </c>
      <c r="P5266" t="s">
        <v>6875</v>
      </c>
      <c r="Q5266" t="s">
        <v>6874</v>
      </c>
      <c r="R5266" t="s">
        <v>6876</v>
      </c>
      <c r="S5266">
        <v>4.7935930000000004</v>
      </c>
      <c r="T5266">
        <v>-75.744150000000005</v>
      </c>
      <c r="U5266" t="s">
        <v>23314</v>
      </c>
    </row>
    <row r="5267" spans="1:21" x14ac:dyDescent="0.3">
      <c r="A5267" t="s">
        <v>23315</v>
      </c>
      <c r="B5267" t="s">
        <v>370</v>
      </c>
      <c r="C5267" t="s">
        <v>10333</v>
      </c>
      <c r="D5267" t="s">
        <v>7124</v>
      </c>
      <c r="E5267" t="s">
        <v>6866</v>
      </c>
      <c r="F5267" t="s">
        <v>23316</v>
      </c>
      <c r="G5267" t="s">
        <v>23317</v>
      </c>
      <c r="H5267" t="s">
        <v>6870</v>
      </c>
      <c r="I5267" t="s">
        <v>6880</v>
      </c>
      <c r="J5267">
        <v>4</v>
      </c>
      <c r="K5267" t="s">
        <v>370</v>
      </c>
      <c r="L5267" t="s">
        <v>6872</v>
      </c>
      <c r="M5267" t="s">
        <v>6894</v>
      </c>
      <c r="N5267" t="s">
        <v>6875</v>
      </c>
      <c r="O5267" t="s">
        <v>6875</v>
      </c>
      <c r="P5267" t="s">
        <v>6876</v>
      </c>
      <c r="Q5267" t="s">
        <v>6876</v>
      </c>
      <c r="R5267" t="s">
        <v>6876</v>
      </c>
      <c r="S5267">
        <v>4.8153410000000001</v>
      </c>
      <c r="T5267">
        <v>-75.701044999999993</v>
      </c>
      <c r="U5267" t="s">
        <v>23318</v>
      </c>
    </row>
    <row r="5268" spans="1:21" x14ac:dyDescent="0.3">
      <c r="A5268" t="s">
        <v>23319</v>
      </c>
      <c r="B5268" t="s">
        <v>370</v>
      </c>
      <c r="C5268" t="s">
        <v>11189</v>
      </c>
      <c r="D5268" t="s">
        <v>7124</v>
      </c>
      <c r="E5268" t="s">
        <v>18914</v>
      </c>
      <c r="F5268" t="s">
        <v>23320</v>
      </c>
      <c r="G5268" t="s">
        <v>6876</v>
      </c>
      <c r="H5268" t="s">
        <v>6870</v>
      </c>
      <c r="I5268" t="s">
        <v>6871</v>
      </c>
      <c r="J5268">
        <v>1</v>
      </c>
      <c r="K5268">
        <v>1</v>
      </c>
      <c r="L5268" t="s">
        <v>6881</v>
      </c>
      <c r="M5268" t="s">
        <v>6873</v>
      </c>
      <c r="N5268" t="s">
        <v>6874</v>
      </c>
      <c r="O5268" t="s">
        <v>6874</v>
      </c>
      <c r="P5268" t="s">
        <v>6874</v>
      </c>
      <c r="Q5268" t="s">
        <v>6874</v>
      </c>
      <c r="R5268" t="s">
        <v>6874</v>
      </c>
      <c r="S5268">
        <v>4.765917</v>
      </c>
      <c r="T5268">
        <v>-75.707217</v>
      </c>
      <c r="U5268" t="s">
        <v>23321</v>
      </c>
    </row>
    <row r="5269" spans="1:21" x14ac:dyDescent="0.3">
      <c r="A5269" t="s">
        <v>23322</v>
      </c>
      <c r="B5269" t="s">
        <v>370</v>
      </c>
      <c r="C5269" t="s">
        <v>11181</v>
      </c>
      <c r="D5269" t="s">
        <v>7124</v>
      </c>
      <c r="E5269" t="s">
        <v>6866</v>
      </c>
      <c r="F5269" t="s">
        <v>23323</v>
      </c>
      <c r="G5269" t="s">
        <v>23324</v>
      </c>
      <c r="H5269" t="s">
        <v>6870</v>
      </c>
      <c r="I5269" t="s">
        <v>6886</v>
      </c>
      <c r="J5269">
        <v>1</v>
      </c>
      <c r="K5269">
        <v>0</v>
      </c>
      <c r="L5269" t="s">
        <v>6881</v>
      </c>
      <c r="M5269" t="s">
        <v>6873</v>
      </c>
      <c r="N5269" t="s">
        <v>6874</v>
      </c>
      <c r="O5269" t="s">
        <v>6874</v>
      </c>
      <c r="P5269" t="s">
        <v>6874</v>
      </c>
      <c r="Q5269" t="s">
        <v>6992</v>
      </c>
      <c r="R5269" t="s">
        <v>6874</v>
      </c>
      <c r="S5269">
        <v>4.8151710000000003</v>
      </c>
      <c r="T5269">
        <v>-75.692993000000001</v>
      </c>
      <c r="U5269" t="s">
        <v>23325</v>
      </c>
    </row>
    <row r="5270" spans="1:21" x14ac:dyDescent="0.3">
      <c r="A5270" t="s">
        <v>23326</v>
      </c>
      <c r="B5270" t="s">
        <v>370</v>
      </c>
      <c r="C5270" t="s">
        <v>11181</v>
      </c>
      <c r="D5270" t="s">
        <v>7124</v>
      </c>
      <c r="E5270" t="s">
        <v>18914</v>
      </c>
      <c r="F5270" t="s">
        <v>23327</v>
      </c>
      <c r="G5270" t="s">
        <v>23328</v>
      </c>
      <c r="H5270" t="s">
        <v>6870</v>
      </c>
      <c r="I5270" t="s">
        <v>6880</v>
      </c>
      <c r="J5270">
        <v>7</v>
      </c>
      <c r="K5270">
        <v>1</v>
      </c>
      <c r="L5270" t="s">
        <v>6881</v>
      </c>
      <c r="M5270" t="s">
        <v>6873</v>
      </c>
      <c r="N5270" t="s">
        <v>6874</v>
      </c>
      <c r="O5270" t="s">
        <v>6874</v>
      </c>
      <c r="P5270" t="s">
        <v>6874</v>
      </c>
      <c r="Q5270" t="s">
        <v>6875</v>
      </c>
      <c r="R5270" t="s">
        <v>6874</v>
      </c>
      <c r="S5270">
        <v>4.8136380000000001</v>
      </c>
      <c r="T5270">
        <v>-75.690792999999999</v>
      </c>
      <c r="U5270" t="s">
        <v>23329</v>
      </c>
    </row>
    <row r="5271" spans="1:21" x14ac:dyDescent="0.3">
      <c r="A5271" t="s">
        <v>23330</v>
      </c>
      <c r="B5271" t="s">
        <v>370</v>
      </c>
      <c r="C5271" t="s">
        <v>11189</v>
      </c>
      <c r="D5271" t="s">
        <v>7124</v>
      </c>
      <c r="E5271" t="s">
        <v>18914</v>
      </c>
      <c r="F5271" t="s">
        <v>18672</v>
      </c>
      <c r="G5271" t="s">
        <v>6876</v>
      </c>
      <c r="H5271" t="s">
        <v>6870</v>
      </c>
      <c r="I5271" t="s">
        <v>6871</v>
      </c>
      <c r="J5271">
        <v>1</v>
      </c>
      <c r="K5271">
        <v>2</v>
      </c>
      <c r="L5271" t="s">
        <v>6881</v>
      </c>
      <c r="M5271" t="s">
        <v>6873</v>
      </c>
      <c r="N5271" t="s">
        <v>6874</v>
      </c>
      <c r="O5271" t="s">
        <v>6874</v>
      </c>
      <c r="P5271" t="s">
        <v>6874</v>
      </c>
      <c r="Q5271" t="s">
        <v>6874</v>
      </c>
      <c r="R5271" t="s">
        <v>6876</v>
      </c>
      <c r="S5271" t="s">
        <v>370</v>
      </c>
      <c r="T5271" t="s">
        <v>370</v>
      </c>
      <c r="U5271" t="s">
        <v>23331</v>
      </c>
    </row>
    <row r="5272" spans="1:21" x14ac:dyDescent="0.3">
      <c r="A5272" t="s">
        <v>23332</v>
      </c>
      <c r="B5272" t="s">
        <v>370</v>
      </c>
      <c r="C5272" t="s">
        <v>11189</v>
      </c>
      <c r="D5272" t="s">
        <v>7124</v>
      </c>
      <c r="E5272" t="s">
        <v>7981</v>
      </c>
      <c r="F5272" t="s">
        <v>23333</v>
      </c>
      <c r="G5272" t="s">
        <v>6876</v>
      </c>
      <c r="H5272" t="s">
        <v>6870</v>
      </c>
      <c r="I5272" t="s">
        <v>6871</v>
      </c>
      <c r="J5272">
        <v>1</v>
      </c>
      <c r="K5272">
        <v>0</v>
      </c>
      <c r="L5272" t="s">
        <v>6890</v>
      </c>
      <c r="M5272" t="s">
        <v>6891</v>
      </c>
      <c r="N5272" t="s">
        <v>6874</v>
      </c>
      <c r="O5272" t="s">
        <v>6874</v>
      </c>
      <c r="P5272" t="s">
        <v>6876</v>
      </c>
      <c r="Q5272" t="s">
        <v>6876</v>
      </c>
      <c r="R5272" t="s">
        <v>6874</v>
      </c>
      <c r="S5272">
        <v>4.8103829999999999</v>
      </c>
      <c r="T5272">
        <v>-75.684635</v>
      </c>
      <c r="U5272" t="s">
        <v>23334</v>
      </c>
    </row>
    <row r="5273" spans="1:21" x14ac:dyDescent="0.3">
      <c r="A5273" t="s">
        <v>23335</v>
      </c>
      <c r="B5273" t="s">
        <v>370</v>
      </c>
      <c r="C5273" t="s">
        <v>19184</v>
      </c>
      <c r="D5273" t="s">
        <v>7124</v>
      </c>
      <c r="E5273" t="s">
        <v>7981</v>
      </c>
      <c r="F5273" t="s">
        <v>23336</v>
      </c>
      <c r="G5273" t="s">
        <v>6876</v>
      </c>
      <c r="H5273" t="s">
        <v>6870</v>
      </c>
      <c r="I5273" t="s">
        <v>6871</v>
      </c>
      <c r="J5273">
        <v>1</v>
      </c>
      <c r="K5273">
        <v>0</v>
      </c>
      <c r="L5273" t="s">
        <v>6881</v>
      </c>
      <c r="M5273" t="s">
        <v>6873</v>
      </c>
      <c r="N5273" t="s">
        <v>6874</v>
      </c>
      <c r="O5273" t="s">
        <v>6875</v>
      </c>
      <c r="P5273" t="s">
        <v>6874</v>
      </c>
      <c r="Q5273" t="s">
        <v>6876</v>
      </c>
      <c r="R5273" t="s">
        <v>6874</v>
      </c>
      <c r="S5273">
        <v>4.8109669999999998</v>
      </c>
      <c r="T5273">
        <v>-75.686400000000006</v>
      </c>
      <c r="U5273" t="s">
        <v>6876</v>
      </c>
    </row>
    <row r="5274" spans="1:21" x14ac:dyDescent="0.3">
      <c r="A5274" t="s">
        <v>23337</v>
      </c>
      <c r="B5274" t="s">
        <v>370</v>
      </c>
      <c r="C5274" t="s">
        <v>11178</v>
      </c>
      <c r="D5274" t="s">
        <v>7124</v>
      </c>
      <c r="E5274" t="s">
        <v>7981</v>
      </c>
      <c r="F5274" t="s">
        <v>23338</v>
      </c>
      <c r="G5274" t="s">
        <v>6876</v>
      </c>
      <c r="H5274" t="s">
        <v>6870</v>
      </c>
      <c r="I5274" t="s">
        <v>6880</v>
      </c>
      <c r="J5274">
        <v>2</v>
      </c>
      <c r="K5274">
        <v>0</v>
      </c>
      <c r="L5274" t="s">
        <v>6872</v>
      </c>
      <c r="M5274" t="s">
        <v>6894</v>
      </c>
      <c r="N5274" t="s">
        <v>6876</v>
      </c>
      <c r="O5274" t="s">
        <v>6876</v>
      </c>
      <c r="P5274" t="s">
        <v>6876</v>
      </c>
      <c r="Q5274" t="s">
        <v>6876</v>
      </c>
      <c r="R5274" t="s">
        <v>6874</v>
      </c>
      <c r="S5274">
        <v>4.8100990000000001</v>
      </c>
      <c r="T5274">
        <v>-75.687741000000003</v>
      </c>
      <c r="U5274" t="s">
        <v>23339</v>
      </c>
    </row>
    <row r="5275" spans="1:21" x14ac:dyDescent="0.3">
      <c r="A5275" t="s">
        <v>23340</v>
      </c>
      <c r="B5275" t="s">
        <v>370</v>
      </c>
      <c r="C5275" t="s">
        <v>11192</v>
      </c>
      <c r="D5275" t="s">
        <v>7124</v>
      </c>
      <c r="E5275" t="s">
        <v>8071</v>
      </c>
      <c r="F5275" t="s">
        <v>23341</v>
      </c>
      <c r="G5275" t="s">
        <v>6876</v>
      </c>
      <c r="H5275" t="s">
        <v>6870</v>
      </c>
      <c r="I5275" t="s">
        <v>6871</v>
      </c>
      <c r="J5275" t="s">
        <v>370</v>
      </c>
      <c r="K5275" t="s">
        <v>370</v>
      </c>
      <c r="L5275" t="s">
        <v>6881</v>
      </c>
      <c r="M5275" t="s">
        <v>6873</v>
      </c>
      <c r="N5275" t="s">
        <v>6876</v>
      </c>
      <c r="O5275" t="s">
        <v>6876</v>
      </c>
      <c r="P5275" t="s">
        <v>6876</v>
      </c>
      <c r="Q5275" t="s">
        <v>6876</v>
      </c>
      <c r="R5275" t="s">
        <v>6876</v>
      </c>
      <c r="S5275">
        <v>4.8105000000000002</v>
      </c>
      <c r="T5275">
        <v>-75.684229999999999</v>
      </c>
      <c r="U5275" t="s">
        <v>23342</v>
      </c>
    </row>
    <row r="5276" spans="1:21" x14ac:dyDescent="0.3">
      <c r="A5276" t="s">
        <v>23343</v>
      </c>
      <c r="B5276" t="s">
        <v>370</v>
      </c>
      <c r="C5276" t="s">
        <v>11189</v>
      </c>
      <c r="D5276" t="s">
        <v>7124</v>
      </c>
      <c r="E5276" t="s">
        <v>7981</v>
      </c>
      <c r="F5276" t="s">
        <v>23344</v>
      </c>
      <c r="G5276" t="s">
        <v>6876</v>
      </c>
      <c r="H5276" t="s">
        <v>6870</v>
      </c>
      <c r="I5276" t="s">
        <v>6871</v>
      </c>
      <c r="J5276">
        <v>3</v>
      </c>
      <c r="K5276" t="s">
        <v>370</v>
      </c>
      <c r="L5276" t="s">
        <v>6890</v>
      </c>
      <c r="M5276" t="s">
        <v>6891</v>
      </c>
      <c r="N5276" t="s">
        <v>6874</v>
      </c>
      <c r="O5276" t="s">
        <v>6874</v>
      </c>
      <c r="P5276" t="s">
        <v>6874</v>
      </c>
      <c r="Q5276" t="s">
        <v>6874</v>
      </c>
      <c r="R5276" t="s">
        <v>6874</v>
      </c>
      <c r="S5276">
        <v>4.8102359999999997</v>
      </c>
      <c r="T5276">
        <v>-75.684593000000007</v>
      </c>
      <c r="U5276" t="s">
        <v>6876</v>
      </c>
    </row>
    <row r="5277" spans="1:21" x14ac:dyDescent="0.3">
      <c r="A5277" t="s">
        <v>23345</v>
      </c>
      <c r="B5277" t="s">
        <v>370</v>
      </c>
      <c r="C5277" t="s">
        <v>19184</v>
      </c>
      <c r="D5277" t="s">
        <v>7124</v>
      </c>
      <c r="E5277" t="s">
        <v>7981</v>
      </c>
      <c r="F5277" t="s">
        <v>23346</v>
      </c>
      <c r="G5277" t="s">
        <v>6876</v>
      </c>
      <c r="H5277" t="s">
        <v>6870</v>
      </c>
      <c r="I5277" t="s">
        <v>6871</v>
      </c>
      <c r="J5277" t="s">
        <v>370</v>
      </c>
      <c r="K5277" t="s">
        <v>370</v>
      </c>
      <c r="L5277" t="s">
        <v>6881</v>
      </c>
      <c r="M5277" t="s">
        <v>6873</v>
      </c>
      <c r="N5277" t="s">
        <v>6874</v>
      </c>
      <c r="O5277" t="s">
        <v>6874</v>
      </c>
      <c r="P5277" t="s">
        <v>6874</v>
      </c>
      <c r="Q5277" t="s">
        <v>6874</v>
      </c>
      <c r="R5277" t="s">
        <v>6874</v>
      </c>
      <c r="S5277">
        <v>4.8106780000000002</v>
      </c>
      <c r="T5277">
        <v>-75.686628999999996</v>
      </c>
      <c r="U5277" t="s">
        <v>23347</v>
      </c>
    </row>
    <row r="5278" spans="1:21" x14ac:dyDescent="0.3">
      <c r="A5278" t="s">
        <v>23348</v>
      </c>
      <c r="B5278" t="s">
        <v>370</v>
      </c>
      <c r="C5278" t="s">
        <v>19184</v>
      </c>
      <c r="D5278" t="s">
        <v>7124</v>
      </c>
      <c r="E5278" t="s">
        <v>16446</v>
      </c>
      <c r="F5278" t="s">
        <v>23349</v>
      </c>
      <c r="G5278" t="s">
        <v>23350</v>
      </c>
      <c r="H5278" t="s">
        <v>6870</v>
      </c>
      <c r="I5278" t="s">
        <v>6871</v>
      </c>
      <c r="J5278">
        <v>5</v>
      </c>
      <c r="K5278">
        <v>1</v>
      </c>
      <c r="L5278" t="s">
        <v>6890</v>
      </c>
      <c r="M5278" t="s">
        <v>6873</v>
      </c>
      <c r="N5278" t="s">
        <v>6874</v>
      </c>
      <c r="O5278" t="s">
        <v>6874</v>
      </c>
      <c r="P5278" t="s">
        <v>6874</v>
      </c>
      <c r="Q5278" t="s">
        <v>6876</v>
      </c>
      <c r="R5278" t="s">
        <v>6874</v>
      </c>
      <c r="S5278">
        <v>4.8024699999999996</v>
      </c>
      <c r="T5278">
        <v>-75.687909000000005</v>
      </c>
      <c r="U5278" t="s">
        <v>23351</v>
      </c>
    </row>
    <row r="5279" spans="1:21" x14ac:dyDescent="0.3">
      <c r="A5279" t="s">
        <v>23352</v>
      </c>
      <c r="B5279" t="s">
        <v>370</v>
      </c>
      <c r="C5279" t="s">
        <v>11192</v>
      </c>
      <c r="D5279" t="s">
        <v>7124</v>
      </c>
      <c r="E5279" t="s">
        <v>8071</v>
      </c>
      <c r="F5279" t="s">
        <v>23353</v>
      </c>
      <c r="G5279" t="s">
        <v>6876</v>
      </c>
      <c r="H5279" t="s">
        <v>6870</v>
      </c>
      <c r="I5279" t="s">
        <v>6871</v>
      </c>
      <c r="J5279">
        <v>3</v>
      </c>
      <c r="K5279" t="s">
        <v>370</v>
      </c>
      <c r="L5279" t="s">
        <v>6890</v>
      </c>
      <c r="M5279" t="s">
        <v>6891</v>
      </c>
      <c r="N5279" t="s">
        <v>6874</v>
      </c>
      <c r="O5279" t="s">
        <v>6874</v>
      </c>
      <c r="P5279" t="s">
        <v>6874</v>
      </c>
      <c r="Q5279" t="s">
        <v>6874</v>
      </c>
      <c r="R5279" t="s">
        <v>6874</v>
      </c>
      <c r="S5279">
        <v>4.8102330000000002</v>
      </c>
      <c r="T5279">
        <v>-75.684434999999993</v>
      </c>
      <c r="U5279" t="s">
        <v>23354</v>
      </c>
    </row>
    <row r="5280" spans="1:21" x14ac:dyDescent="0.3">
      <c r="A5280" t="s">
        <v>23355</v>
      </c>
      <c r="B5280" t="s">
        <v>370</v>
      </c>
      <c r="C5280" t="s">
        <v>19184</v>
      </c>
      <c r="D5280" t="s">
        <v>7124</v>
      </c>
      <c r="E5280" t="s">
        <v>16446</v>
      </c>
      <c r="F5280" t="s">
        <v>23356</v>
      </c>
      <c r="G5280" t="s">
        <v>6876</v>
      </c>
      <c r="H5280" t="s">
        <v>6870</v>
      </c>
      <c r="I5280" t="s">
        <v>6871</v>
      </c>
      <c r="J5280">
        <v>6</v>
      </c>
      <c r="K5280">
        <v>1</v>
      </c>
      <c r="L5280" t="s">
        <v>6881</v>
      </c>
      <c r="M5280" t="s">
        <v>6873</v>
      </c>
      <c r="N5280" t="s">
        <v>6874</v>
      </c>
      <c r="O5280" t="s">
        <v>6874</v>
      </c>
      <c r="P5280" t="s">
        <v>6876</v>
      </c>
      <c r="Q5280" t="s">
        <v>6876</v>
      </c>
      <c r="R5280" t="s">
        <v>6874</v>
      </c>
      <c r="S5280">
        <v>4.8049410000000004</v>
      </c>
      <c r="T5280">
        <v>-75.688855000000004</v>
      </c>
      <c r="U5280" t="s">
        <v>23357</v>
      </c>
    </row>
    <row r="5281" spans="1:21" x14ac:dyDescent="0.3">
      <c r="A5281" t="s">
        <v>23358</v>
      </c>
      <c r="B5281" t="s">
        <v>370</v>
      </c>
      <c r="C5281" t="s">
        <v>19184</v>
      </c>
      <c r="D5281" t="s">
        <v>7124</v>
      </c>
      <c r="E5281" t="s">
        <v>16446</v>
      </c>
      <c r="F5281" t="s">
        <v>23359</v>
      </c>
      <c r="G5281" t="s">
        <v>23360</v>
      </c>
      <c r="H5281" t="s">
        <v>6870</v>
      </c>
      <c r="I5281" t="s">
        <v>6871</v>
      </c>
      <c r="J5281">
        <v>6</v>
      </c>
      <c r="K5281">
        <v>0</v>
      </c>
      <c r="L5281" t="s">
        <v>6881</v>
      </c>
      <c r="M5281" t="s">
        <v>6873</v>
      </c>
      <c r="N5281" t="s">
        <v>6874</v>
      </c>
      <c r="O5281" t="s">
        <v>6874</v>
      </c>
      <c r="P5281" t="s">
        <v>6874</v>
      </c>
      <c r="Q5281" t="s">
        <v>6874</v>
      </c>
      <c r="R5281" t="s">
        <v>6874</v>
      </c>
      <c r="S5281">
        <v>4.8024699999999996</v>
      </c>
      <c r="T5281">
        <v>-75.687909000000005</v>
      </c>
      <c r="U5281" t="s">
        <v>23361</v>
      </c>
    </row>
    <row r="5282" spans="1:21" x14ac:dyDescent="0.3">
      <c r="A5282" t="s">
        <v>23362</v>
      </c>
      <c r="B5282" t="s">
        <v>370</v>
      </c>
      <c r="C5282" t="s">
        <v>19184</v>
      </c>
      <c r="D5282" t="s">
        <v>7124</v>
      </c>
      <c r="E5282" t="s">
        <v>16446</v>
      </c>
      <c r="F5282" t="s">
        <v>23363</v>
      </c>
      <c r="G5282" t="s">
        <v>23364</v>
      </c>
      <c r="H5282" t="s">
        <v>6870</v>
      </c>
      <c r="I5282" t="s">
        <v>6871</v>
      </c>
      <c r="J5282">
        <v>5</v>
      </c>
      <c r="K5282">
        <v>2</v>
      </c>
      <c r="L5282" t="s">
        <v>6890</v>
      </c>
      <c r="M5282" t="s">
        <v>6891</v>
      </c>
      <c r="N5282" t="s">
        <v>6874</v>
      </c>
      <c r="O5282" t="s">
        <v>6874</v>
      </c>
      <c r="P5282" t="s">
        <v>6874</v>
      </c>
      <c r="Q5282" t="s">
        <v>6874</v>
      </c>
      <c r="R5282" t="s">
        <v>6874</v>
      </c>
      <c r="S5282" t="s">
        <v>370</v>
      </c>
      <c r="T5282" t="s">
        <v>370</v>
      </c>
      <c r="U5282" t="s">
        <v>23365</v>
      </c>
    </row>
    <row r="5283" spans="1:21" x14ac:dyDescent="0.3">
      <c r="A5283" t="s">
        <v>23366</v>
      </c>
      <c r="B5283" t="s">
        <v>370</v>
      </c>
      <c r="C5283" t="s">
        <v>19184</v>
      </c>
      <c r="D5283" t="s">
        <v>7124</v>
      </c>
      <c r="E5283" t="s">
        <v>16446</v>
      </c>
      <c r="F5283" t="s">
        <v>7966</v>
      </c>
      <c r="G5283" t="s">
        <v>23367</v>
      </c>
      <c r="H5283" t="s">
        <v>6870</v>
      </c>
      <c r="I5283" t="s">
        <v>6871</v>
      </c>
      <c r="J5283">
        <v>8</v>
      </c>
      <c r="K5283">
        <v>2</v>
      </c>
      <c r="L5283" t="s">
        <v>6881</v>
      </c>
      <c r="M5283" t="s">
        <v>6873</v>
      </c>
      <c r="N5283" t="s">
        <v>6874</v>
      </c>
      <c r="O5283" t="s">
        <v>6874</v>
      </c>
      <c r="P5283" t="s">
        <v>6874</v>
      </c>
      <c r="Q5283" t="s">
        <v>6874</v>
      </c>
      <c r="R5283" t="s">
        <v>6874</v>
      </c>
      <c r="S5283" t="s">
        <v>370</v>
      </c>
      <c r="T5283" t="s">
        <v>370</v>
      </c>
      <c r="U5283" t="s">
        <v>23368</v>
      </c>
    </row>
    <row r="5284" spans="1:21" x14ac:dyDescent="0.3">
      <c r="A5284" t="s">
        <v>23369</v>
      </c>
      <c r="B5284" t="s">
        <v>370</v>
      </c>
      <c r="C5284" t="s">
        <v>19184</v>
      </c>
      <c r="D5284" t="s">
        <v>7124</v>
      </c>
      <c r="E5284" t="s">
        <v>6866</v>
      </c>
      <c r="F5284" t="s">
        <v>23370</v>
      </c>
      <c r="G5284" t="s">
        <v>8975</v>
      </c>
      <c r="H5284" t="s">
        <v>6870</v>
      </c>
      <c r="I5284" t="s">
        <v>6871</v>
      </c>
      <c r="J5284">
        <v>2</v>
      </c>
      <c r="K5284">
        <v>0</v>
      </c>
      <c r="L5284" t="s">
        <v>6881</v>
      </c>
      <c r="M5284" t="s">
        <v>6873</v>
      </c>
      <c r="N5284" t="s">
        <v>6874</v>
      </c>
      <c r="O5284" t="s">
        <v>6874</v>
      </c>
      <c r="P5284" t="s">
        <v>6874</v>
      </c>
      <c r="Q5284" t="s">
        <v>6874</v>
      </c>
      <c r="R5284" t="s">
        <v>6874</v>
      </c>
      <c r="S5284">
        <v>4.8146139999999997</v>
      </c>
      <c r="T5284">
        <v>-75.702788999999996</v>
      </c>
      <c r="U5284" t="s">
        <v>23371</v>
      </c>
    </row>
    <row r="5285" spans="1:21" x14ac:dyDescent="0.3">
      <c r="A5285" t="s">
        <v>23372</v>
      </c>
      <c r="B5285" t="s">
        <v>370</v>
      </c>
      <c r="C5285" t="s">
        <v>11178</v>
      </c>
      <c r="D5285" t="s">
        <v>7124</v>
      </c>
      <c r="E5285" t="s">
        <v>7981</v>
      </c>
      <c r="F5285" t="s">
        <v>23373</v>
      </c>
      <c r="G5285" t="s">
        <v>6876</v>
      </c>
      <c r="H5285" t="s">
        <v>6870</v>
      </c>
      <c r="I5285" t="s">
        <v>6871</v>
      </c>
      <c r="J5285">
        <v>1</v>
      </c>
      <c r="K5285">
        <v>1</v>
      </c>
      <c r="L5285" t="s">
        <v>6872</v>
      </c>
      <c r="M5285" t="s">
        <v>6894</v>
      </c>
      <c r="N5285" t="s">
        <v>6874</v>
      </c>
      <c r="O5285" t="s">
        <v>6875</v>
      </c>
      <c r="P5285" t="s">
        <v>6874</v>
      </c>
      <c r="Q5285" t="s">
        <v>6875</v>
      </c>
      <c r="R5285" t="s">
        <v>6874</v>
      </c>
      <c r="S5285">
        <v>4.8109450000000002</v>
      </c>
      <c r="T5285">
        <v>-75.686261999999999</v>
      </c>
      <c r="U5285" t="s">
        <v>23374</v>
      </c>
    </row>
    <row r="5286" spans="1:21" x14ac:dyDescent="0.3">
      <c r="A5286" t="s">
        <v>23375</v>
      </c>
      <c r="B5286" t="s">
        <v>370</v>
      </c>
      <c r="C5286" t="s">
        <v>11185</v>
      </c>
      <c r="D5286" t="s">
        <v>7124</v>
      </c>
      <c r="E5286" t="s">
        <v>14324</v>
      </c>
      <c r="F5286" t="s">
        <v>23376</v>
      </c>
      <c r="G5286" t="s">
        <v>6876</v>
      </c>
      <c r="H5286" t="s">
        <v>6870</v>
      </c>
      <c r="I5286" t="s">
        <v>6871</v>
      </c>
      <c r="J5286">
        <v>2</v>
      </c>
      <c r="K5286">
        <v>1</v>
      </c>
      <c r="L5286" t="s">
        <v>6890</v>
      </c>
      <c r="M5286" t="s">
        <v>6891</v>
      </c>
      <c r="N5286" t="s">
        <v>6874</v>
      </c>
      <c r="O5286" t="s">
        <v>6874</v>
      </c>
      <c r="P5286" t="s">
        <v>6874</v>
      </c>
      <c r="Q5286" t="s">
        <v>6874</v>
      </c>
      <c r="R5286" t="s">
        <v>6875</v>
      </c>
      <c r="S5286">
        <v>4.7918019999999997</v>
      </c>
      <c r="T5286">
        <v>-75.741373999999993</v>
      </c>
      <c r="U5286" t="s">
        <v>23377</v>
      </c>
    </row>
    <row r="5287" spans="1:21" x14ac:dyDescent="0.3">
      <c r="A5287" t="s">
        <v>23378</v>
      </c>
      <c r="B5287" t="s">
        <v>370</v>
      </c>
      <c r="C5287" t="s">
        <v>11178</v>
      </c>
      <c r="D5287" t="s">
        <v>7124</v>
      </c>
      <c r="E5287" t="s">
        <v>7981</v>
      </c>
      <c r="F5287" t="s">
        <v>23379</v>
      </c>
      <c r="G5287" t="s">
        <v>6876</v>
      </c>
      <c r="H5287" t="s">
        <v>6870</v>
      </c>
      <c r="I5287" t="s">
        <v>6871</v>
      </c>
      <c r="J5287">
        <v>2</v>
      </c>
      <c r="K5287">
        <v>1</v>
      </c>
      <c r="L5287" t="s">
        <v>6890</v>
      </c>
      <c r="M5287" t="s">
        <v>6891</v>
      </c>
      <c r="N5287" t="s">
        <v>6874</v>
      </c>
      <c r="O5287" t="s">
        <v>6874</v>
      </c>
      <c r="P5287" t="s">
        <v>6874</v>
      </c>
      <c r="Q5287" t="s">
        <v>6874</v>
      </c>
      <c r="R5287" t="s">
        <v>6874</v>
      </c>
      <c r="S5287">
        <v>4.810422</v>
      </c>
      <c r="T5287">
        <v>-75.687425000000005</v>
      </c>
      <c r="U5287" t="s">
        <v>370</v>
      </c>
    </row>
    <row r="5288" spans="1:21" x14ac:dyDescent="0.3">
      <c r="A5288" t="s">
        <v>23380</v>
      </c>
      <c r="B5288" t="s">
        <v>370</v>
      </c>
      <c r="C5288" t="s">
        <v>11189</v>
      </c>
      <c r="D5288" t="s">
        <v>7124</v>
      </c>
      <c r="E5288" t="s">
        <v>7981</v>
      </c>
      <c r="F5288" t="s">
        <v>23381</v>
      </c>
      <c r="G5288" t="s">
        <v>6876</v>
      </c>
      <c r="H5288" t="s">
        <v>6870</v>
      </c>
      <c r="I5288" t="s">
        <v>6871</v>
      </c>
      <c r="J5288">
        <v>2</v>
      </c>
      <c r="K5288">
        <v>2</v>
      </c>
      <c r="L5288" t="s">
        <v>6881</v>
      </c>
      <c r="M5288" t="s">
        <v>6873</v>
      </c>
      <c r="N5288" t="s">
        <v>6874</v>
      </c>
      <c r="O5288" t="s">
        <v>6875</v>
      </c>
      <c r="P5288" t="s">
        <v>6874</v>
      </c>
      <c r="Q5288" t="s">
        <v>6874</v>
      </c>
      <c r="R5288" t="s">
        <v>6874</v>
      </c>
      <c r="S5288">
        <v>4.8119170000000002</v>
      </c>
      <c r="T5288">
        <v>-75.685927000000007</v>
      </c>
      <c r="U5288" t="s">
        <v>23382</v>
      </c>
    </row>
    <row r="5289" spans="1:21" x14ac:dyDescent="0.3">
      <c r="A5289" t="s">
        <v>23383</v>
      </c>
      <c r="B5289" t="s">
        <v>370</v>
      </c>
      <c r="C5289" t="s">
        <v>11178</v>
      </c>
      <c r="D5289" t="s">
        <v>7124</v>
      </c>
      <c r="E5289" t="s">
        <v>23384</v>
      </c>
      <c r="F5289" t="s">
        <v>23338</v>
      </c>
      <c r="G5289" t="s">
        <v>6876</v>
      </c>
      <c r="H5289" t="s">
        <v>6870</v>
      </c>
      <c r="I5289" t="s">
        <v>6871</v>
      </c>
      <c r="J5289">
        <v>2</v>
      </c>
      <c r="K5289">
        <v>0</v>
      </c>
      <c r="L5289" t="s">
        <v>6881</v>
      </c>
      <c r="M5289" t="s">
        <v>6873</v>
      </c>
      <c r="N5289" t="s">
        <v>6874</v>
      </c>
      <c r="O5289" t="s">
        <v>6874</v>
      </c>
      <c r="P5289" t="s">
        <v>6874</v>
      </c>
      <c r="Q5289" t="s">
        <v>6874</v>
      </c>
      <c r="R5289" t="s">
        <v>6874</v>
      </c>
      <c r="S5289">
        <v>4.8100990000000001</v>
      </c>
      <c r="T5289">
        <v>-75.687741000000003</v>
      </c>
      <c r="U5289" t="s">
        <v>23385</v>
      </c>
    </row>
    <row r="5290" spans="1:21" x14ac:dyDescent="0.3">
      <c r="A5290" t="s">
        <v>23386</v>
      </c>
      <c r="B5290" t="s">
        <v>370</v>
      </c>
      <c r="C5290" t="s">
        <v>11181</v>
      </c>
      <c r="D5290" t="s">
        <v>7124</v>
      </c>
      <c r="E5290" t="s">
        <v>7981</v>
      </c>
      <c r="F5290" t="s">
        <v>23387</v>
      </c>
      <c r="G5290" t="s">
        <v>6876</v>
      </c>
      <c r="H5290" t="s">
        <v>6870</v>
      </c>
      <c r="I5290" t="s">
        <v>6871</v>
      </c>
      <c r="J5290" t="s">
        <v>370</v>
      </c>
      <c r="K5290" t="s">
        <v>370</v>
      </c>
      <c r="L5290" t="s">
        <v>6872</v>
      </c>
      <c r="M5290" t="s">
        <v>6894</v>
      </c>
      <c r="N5290" t="s">
        <v>6874</v>
      </c>
      <c r="O5290" t="s">
        <v>6875</v>
      </c>
      <c r="P5290" t="s">
        <v>6874</v>
      </c>
      <c r="Q5290" t="s">
        <v>6874</v>
      </c>
      <c r="R5290" t="s">
        <v>6874</v>
      </c>
      <c r="S5290">
        <v>4.8111069999999998</v>
      </c>
      <c r="T5290">
        <v>-75.684214999999995</v>
      </c>
      <c r="U5290" t="s">
        <v>23388</v>
      </c>
    </row>
    <row r="5291" spans="1:21" x14ac:dyDescent="0.3">
      <c r="A5291" t="s">
        <v>23389</v>
      </c>
      <c r="B5291" t="s">
        <v>370</v>
      </c>
      <c r="C5291" t="s">
        <v>11178</v>
      </c>
      <c r="D5291" t="s">
        <v>7124</v>
      </c>
      <c r="E5291" t="s">
        <v>6866</v>
      </c>
      <c r="F5291" t="s">
        <v>23390</v>
      </c>
      <c r="G5291" t="s">
        <v>23391</v>
      </c>
      <c r="H5291" t="s">
        <v>6870</v>
      </c>
      <c r="I5291" t="s">
        <v>6871</v>
      </c>
      <c r="J5291">
        <v>2</v>
      </c>
      <c r="K5291">
        <v>0</v>
      </c>
      <c r="L5291" t="s">
        <v>6890</v>
      </c>
      <c r="M5291" t="s">
        <v>6891</v>
      </c>
      <c r="N5291" t="s">
        <v>6874</v>
      </c>
      <c r="O5291" t="s">
        <v>6875</v>
      </c>
      <c r="P5291" t="s">
        <v>6874</v>
      </c>
      <c r="Q5291" t="s">
        <v>6874</v>
      </c>
      <c r="R5291" t="s">
        <v>6874</v>
      </c>
      <c r="S5291">
        <v>4.8139940000000001</v>
      </c>
      <c r="T5291">
        <v>-75.694076999999993</v>
      </c>
      <c r="U5291" t="s">
        <v>23392</v>
      </c>
    </row>
    <row r="5292" spans="1:21" x14ac:dyDescent="0.3">
      <c r="A5292" t="s">
        <v>23393</v>
      </c>
      <c r="B5292" t="s">
        <v>370</v>
      </c>
      <c r="C5292" t="s">
        <v>11185</v>
      </c>
      <c r="D5292" t="s">
        <v>7124</v>
      </c>
      <c r="E5292" t="s">
        <v>14324</v>
      </c>
      <c r="F5292" t="s">
        <v>23394</v>
      </c>
      <c r="G5292" t="s">
        <v>6876</v>
      </c>
      <c r="H5292" t="s">
        <v>6870</v>
      </c>
      <c r="I5292" t="s">
        <v>6871</v>
      </c>
      <c r="J5292">
        <v>2</v>
      </c>
      <c r="K5292">
        <v>0</v>
      </c>
      <c r="L5292" t="s">
        <v>6890</v>
      </c>
      <c r="M5292" t="s">
        <v>6891</v>
      </c>
      <c r="N5292" t="s">
        <v>6874</v>
      </c>
      <c r="O5292" t="s">
        <v>6874</v>
      </c>
      <c r="P5292" t="s">
        <v>6874</v>
      </c>
      <c r="Q5292" t="s">
        <v>6874</v>
      </c>
      <c r="R5292" t="s">
        <v>6875</v>
      </c>
      <c r="S5292">
        <v>4.7880659999999997</v>
      </c>
      <c r="T5292">
        <v>-75.729095999999998</v>
      </c>
      <c r="U5292" t="s">
        <v>23377</v>
      </c>
    </row>
    <row r="5293" spans="1:21" x14ac:dyDescent="0.3">
      <c r="A5293" t="s">
        <v>23395</v>
      </c>
      <c r="B5293" t="s">
        <v>370</v>
      </c>
      <c r="C5293" t="s">
        <v>11185</v>
      </c>
      <c r="D5293" t="s">
        <v>7124</v>
      </c>
      <c r="E5293" t="s">
        <v>14324</v>
      </c>
      <c r="F5293" t="s">
        <v>23396</v>
      </c>
      <c r="G5293" t="s">
        <v>6876</v>
      </c>
      <c r="H5293" t="s">
        <v>6870</v>
      </c>
      <c r="I5293" t="s">
        <v>6871</v>
      </c>
      <c r="J5293">
        <v>3</v>
      </c>
      <c r="K5293">
        <v>0</v>
      </c>
      <c r="L5293" t="s">
        <v>6890</v>
      </c>
      <c r="M5293" t="s">
        <v>6891</v>
      </c>
      <c r="N5293" t="s">
        <v>6874</v>
      </c>
      <c r="O5293" t="s">
        <v>6874</v>
      </c>
      <c r="P5293" t="s">
        <v>6874</v>
      </c>
      <c r="Q5293" t="s">
        <v>6874</v>
      </c>
      <c r="R5293" t="s">
        <v>6875</v>
      </c>
      <c r="S5293">
        <v>4.7882350000000002</v>
      </c>
      <c r="T5293">
        <v>-75.729630999999998</v>
      </c>
      <c r="U5293" t="s">
        <v>23377</v>
      </c>
    </row>
    <row r="5294" spans="1:21" x14ac:dyDescent="0.3">
      <c r="A5294" t="s">
        <v>23397</v>
      </c>
      <c r="B5294" t="s">
        <v>370</v>
      </c>
      <c r="C5294" t="s">
        <v>11192</v>
      </c>
      <c r="D5294" t="s">
        <v>7124</v>
      </c>
      <c r="E5294" t="s">
        <v>6866</v>
      </c>
      <c r="F5294" t="s">
        <v>23398</v>
      </c>
      <c r="G5294" t="s">
        <v>23399</v>
      </c>
      <c r="H5294" t="s">
        <v>6870</v>
      </c>
      <c r="I5294" t="s">
        <v>6871</v>
      </c>
      <c r="J5294">
        <v>4</v>
      </c>
      <c r="K5294">
        <v>0</v>
      </c>
      <c r="L5294" t="s">
        <v>6881</v>
      </c>
      <c r="M5294" t="s">
        <v>6873</v>
      </c>
      <c r="N5294" t="s">
        <v>6874</v>
      </c>
      <c r="O5294" t="s">
        <v>6874</v>
      </c>
      <c r="P5294" t="s">
        <v>6874</v>
      </c>
      <c r="Q5294" t="s">
        <v>6874</v>
      </c>
      <c r="R5294" t="s">
        <v>6874</v>
      </c>
      <c r="S5294">
        <v>4.8152229999999996</v>
      </c>
      <c r="T5294">
        <v>-75.693430000000006</v>
      </c>
      <c r="U5294" t="s">
        <v>23400</v>
      </c>
    </row>
    <row r="5295" spans="1:21" x14ac:dyDescent="0.3">
      <c r="A5295" t="s">
        <v>23401</v>
      </c>
      <c r="B5295" t="s">
        <v>370</v>
      </c>
      <c r="C5295" t="s">
        <v>11185</v>
      </c>
      <c r="D5295" t="s">
        <v>7124</v>
      </c>
      <c r="E5295" t="s">
        <v>14324</v>
      </c>
      <c r="F5295" t="s">
        <v>23402</v>
      </c>
      <c r="G5295" t="s">
        <v>6876</v>
      </c>
      <c r="H5295" t="s">
        <v>6870</v>
      </c>
      <c r="I5295" t="s">
        <v>6871</v>
      </c>
      <c r="J5295">
        <v>2</v>
      </c>
      <c r="K5295" t="s">
        <v>370</v>
      </c>
      <c r="L5295" t="s">
        <v>6890</v>
      </c>
      <c r="M5295" t="s">
        <v>6891</v>
      </c>
      <c r="N5295" t="s">
        <v>6874</v>
      </c>
      <c r="O5295" t="s">
        <v>6874</v>
      </c>
      <c r="P5295" t="s">
        <v>6874</v>
      </c>
      <c r="Q5295" t="s">
        <v>6874</v>
      </c>
      <c r="R5295" t="s">
        <v>6875</v>
      </c>
      <c r="S5295">
        <v>4.7881030000000004</v>
      </c>
      <c r="T5295">
        <v>-75.729211000000006</v>
      </c>
      <c r="U5295" t="s">
        <v>23377</v>
      </c>
    </row>
    <row r="5296" spans="1:21" x14ac:dyDescent="0.3">
      <c r="A5296" t="s">
        <v>23403</v>
      </c>
      <c r="B5296" t="s">
        <v>370</v>
      </c>
      <c r="C5296" t="s">
        <v>11185</v>
      </c>
      <c r="D5296" t="s">
        <v>7124</v>
      </c>
      <c r="E5296" t="s">
        <v>14324</v>
      </c>
      <c r="F5296" t="s">
        <v>23404</v>
      </c>
      <c r="G5296" t="s">
        <v>6876</v>
      </c>
      <c r="H5296" t="s">
        <v>6870</v>
      </c>
      <c r="I5296" t="s">
        <v>6871</v>
      </c>
      <c r="J5296">
        <v>2</v>
      </c>
      <c r="K5296" t="s">
        <v>370</v>
      </c>
      <c r="L5296" t="s">
        <v>6890</v>
      </c>
      <c r="M5296" t="s">
        <v>6891</v>
      </c>
      <c r="N5296" t="s">
        <v>6874</v>
      </c>
      <c r="O5296" t="s">
        <v>6874</v>
      </c>
      <c r="P5296" t="s">
        <v>6874</v>
      </c>
      <c r="Q5296" t="s">
        <v>6874</v>
      </c>
      <c r="R5296" t="s">
        <v>6875</v>
      </c>
      <c r="S5296">
        <v>4.7887230000000001</v>
      </c>
      <c r="T5296">
        <v>-75.737005999999994</v>
      </c>
      <c r="U5296" t="s">
        <v>23377</v>
      </c>
    </row>
    <row r="5297" spans="1:21" x14ac:dyDescent="0.3">
      <c r="A5297" t="s">
        <v>23405</v>
      </c>
      <c r="B5297" t="s">
        <v>370</v>
      </c>
      <c r="C5297" t="s">
        <v>11181</v>
      </c>
      <c r="D5297" t="s">
        <v>7124</v>
      </c>
      <c r="E5297" t="s">
        <v>7981</v>
      </c>
      <c r="F5297" t="s">
        <v>23406</v>
      </c>
      <c r="G5297" t="s">
        <v>6876</v>
      </c>
      <c r="H5297" t="s">
        <v>6870</v>
      </c>
      <c r="I5297" t="s">
        <v>6871</v>
      </c>
      <c r="J5297">
        <v>3</v>
      </c>
      <c r="K5297">
        <v>0</v>
      </c>
      <c r="L5297" t="s">
        <v>6881</v>
      </c>
      <c r="M5297" t="s">
        <v>6873</v>
      </c>
      <c r="N5297" t="s">
        <v>6874</v>
      </c>
      <c r="O5297" t="s">
        <v>6874</v>
      </c>
      <c r="P5297" t="s">
        <v>6874</v>
      </c>
      <c r="Q5297" t="s">
        <v>6874</v>
      </c>
      <c r="R5297" t="s">
        <v>6874</v>
      </c>
      <c r="S5297">
        <v>4.8121169999999998</v>
      </c>
      <c r="T5297">
        <v>-75.684832999999998</v>
      </c>
      <c r="U5297" t="s">
        <v>23407</v>
      </c>
    </row>
    <row r="5298" spans="1:21" x14ac:dyDescent="0.3">
      <c r="A5298" t="s">
        <v>23408</v>
      </c>
      <c r="B5298" t="s">
        <v>370</v>
      </c>
      <c r="C5298" t="s">
        <v>6876</v>
      </c>
      <c r="D5298" t="s">
        <v>7124</v>
      </c>
      <c r="E5298" t="s">
        <v>7981</v>
      </c>
      <c r="F5298" t="s">
        <v>23409</v>
      </c>
      <c r="G5298" t="s">
        <v>6876</v>
      </c>
      <c r="H5298" t="s">
        <v>6870</v>
      </c>
      <c r="I5298" t="s">
        <v>6871</v>
      </c>
      <c r="J5298">
        <v>3</v>
      </c>
      <c r="K5298">
        <v>0</v>
      </c>
      <c r="L5298" t="s">
        <v>6872</v>
      </c>
      <c r="M5298" t="s">
        <v>6894</v>
      </c>
      <c r="N5298" t="s">
        <v>6874</v>
      </c>
      <c r="O5298" t="s">
        <v>6875</v>
      </c>
      <c r="P5298" t="s">
        <v>6874</v>
      </c>
      <c r="Q5298" t="s">
        <v>6874</v>
      </c>
      <c r="R5298" t="s">
        <v>6874</v>
      </c>
      <c r="S5298">
        <v>4.8107559999999996</v>
      </c>
      <c r="T5298">
        <v>-75.685478000000003</v>
      </c>
      <c r="U5298" t="s">
        <v>23410</v>
      </c>
    </row>
    <row r="5299" spans="1:21" x14ac:dyDescent="0.3">
      <c r="A5299" t="s">
        <v>23411</v>
      </c>
      <c r="B5299" t="s">
        <v>370</v>
      </c>
      <c r="C5299" t="s">
        <v>6876</v>
      </c>
      <c r="D5299" t="s">
        <v>7124</v>
      </c>
      <c r="E5299" t="s">
        <v>7981</v>
      </c>
      <c r="F5299" t="s">
        <v>23412</v>
      </c>
      <c r="G5299" t="s">
        <v>6876</v>
      </c>
      <c r="H5299" t="s">
        <v>6870</v>
      </c>
      <c r="I5299" t="s">
        <v>6871</v>
      </c>
      <c r="J5299">
        <v>2</v>
      </c>
      <c r="K5299">
        <v>0</v>
      </c>
      <c r="L5299" t="s">
        <v>6881</v>
      </c>
      <c r="M5299" t="s">
        <v>6873</v>
      </c>
      <c r="N5299" t="s">
        <v>6874</v>
      </c>
      <c r="O5299" t="s">
        <v>6875</v>
      </c>
      <c r="P5299" t="s">
        <v>6874</v>
      </c>
      <c r="Q5299" t="s">
        <v>6874</v>
      </c>
      <c r="R5299" t="s">
        <v>6874</v>
      </c>
      <c r="S5299">
        <v>4.8106460000000002</v>
      </c>
      <c r="T5299">
        <v>-75.684684000000004</v>
      </c>
      <c r="U5299" t="s">
        <v>23413</v>
      </c>
    </row>
    <row r="5300" spans="1:21" x14ac:dyDescent="0.3">
      <c r="A5300" t="s">
        <v>23414</v>
      </c>
      <c r="B5300" t="s">
        <v>370</v>
      </c>
      <c r="C5300" t="s">
        <v>6876</v>
      </c>
      <c r="D5300" t="s">
        <v>7124</v>
      </c>
      <c r="E5300" t="s">
        <v>8071</v>
      </c>
      <c r="F5300" t="s">
        <v>23415</v>
      </c>
      <c r="G5300" t="s">
        <v>6876</v>
      </c>
      <c r="H5300" t="s">
        <v>6870</v>
      </c>
      <c r="I5300" t="s">
        <v>6871</v>
      </c>
      <c r="J5300">
        <v>2</v>
      </c>
      <c r="K5300">
        <v>0</v>
      </c>
      <c r="L5300" t="s">
        <v>6881</v>
      </c>
      <c r="M5300" t="s">
        <v>6873</v>
      </c>
      <c r="N5300" t="s">
        <v>6875</v>
      </c>
      <c r="O5300" t="s">
        <v>6874</v>
      </c>
      <c r="P5300" t="s">
        <v>6874</v>
      </c>
      <c r="Q5300" t="s">
        <v>6874</v>
      </c>
      <c r="R5300" t="s">
        <v>6874</v>
      </c>
      <c r="S5300">
        <v>4.8110559999999998</v>
      </c>
      <c r="T5300">
        <v>-75.683338000000006</v>
      </c>
      <c r="U5300" t="s">
        <v>23416</v>
      </c>
    </row>
    <row r="5301" spans="1:21" x14ac:dyDescent="0.3">
      <c r="A5301" t="s">
        <v>23417</v>
      </c>
      <c r="B5301" t="s">
        <v>370</v>
      </c>
      <c r="C5301" t="s">
        <v>11185</v>
      </c>
      <c r="D5301" t="s">
        <v>7124</v>
      </c>
      <c r="E5301" t="s">
        <v>7981</v>
      </c>
      <c r="F5301" t="s">
        <v>23418</v>
      </c>
      <c r="G5301" t="s">
        <v>6876</v>
      </c>
      <c r="H5301" t="s">
        <v>6870</v>
      </c>
      <c r="I5301" t="s">
        <v>6871</v>
      </c>
      <c r="J5301">
        <v>2</v>
      </c>
      <c r="K5301">
        <v>0</v>
      </c>
      <c r="L5301" t="s">
        <v>6872</v>
      </c>
      <c r="M5301" t="s">
        <v>6894</v>
      </c>
      <c r="N5301" t="s">
        <v>6874</v>
      </c>
      <c r="O5301" t="s">
        <v>6875</v>
      </c>
      <c r="P5301" t="s">
        <v>6874</v>
      </c>
      <c r="Q5301" t="s">
        <v>6875</v>
      </c>
      <c r="R5301" t="s">
        <v>6874</v>
      </c>
      <c r="S5301">
        <v>4.8098510000000001</v>
      </c>
      <c r="T5301">
        <v>-75.685091</v>
      </c>
      <c r="U5301" t="s">
        <v>23419</v>
      </c>
    </row>
    <row r="5302" spans="1:21" x14ac:dyDescent="0.3">
      <c r="A5302" t="s">
        <v>23420</v>
      </c>
      <c r="B5302" t="s">
        <v>370</v>
      </c>
      <c r="C5302" t="s">
        <v>11185</v>
      </c>
      <c r="D5302" t="s">
        <v>7124</v>
      </c>
      <c r="E5302" t="s">
        <v>14324</v>
      </c>
      <c r="F5302" t="s">
        <v>23421</v>
      </c>
      <c r="G5302" t="s">
        <v>6876</v>
      </c>
      <c r="H5302" t="s">
        <v>6870</v>
      </c>
      <c r="I5302" t="s">
        <v>6871</v>
      </c>
      <c r="J5302">
        <v>3</v>
      </c>
      <c r="K5302">
        <v>0</v>
      </c>
      <c r="L5302" t="s">
        <v>6890</v>
      </c>
      <c r="M5302" t="s">
        <v>6891</v>
      </c>
      <c r="N5302" t="s">
        <v>6874</v>
      </c>
      <c r="O5302" t="s">
        <v>6874</v>
      </c>
      <c r="P5302" t="s">
        <v>6874</v>
      </c>
      <c r="Q5302" t="s">
        <v>6874</v>
      </c>
      <c r="R5302" t="s">
        <v>6875</v>
      </c>
      <c r="S5302">
        <v>4.7912249999999998</v>
      </c>
      <c r="T5302">
        <v>-75.739744999999999</v>
      </c>
      <c r="U5302" t="s">
        <v>23377</v>
      </c>
    </row>
    <row r="5303" spans="1:21" x14ac:dyDescent="0.3">
      <c r="A5303" t="s">
        <v>23422</v>
      </c>
      <c r="B5303" t="s">
        <v>370</v>
      </c>
      <c r="C5303" t="s">
        <v>6876</v>
      </c>
      <c r="D5303" t="s">
        <v>7124</v>
      </c>
      <c r="E5303" t="s">
        <v>7981</v>
      </c>
      <c r="F5303" t="s">
        <v>23423</v>
      </c>
      <c r="G5303" t="s">
        <v>6876</v>
      </c>
      <c r="H5303" t="s">
        <v>6870</v>
      </c>
      <c r="I5303" t="s">
        <v>6871</v>
      </c>
      <c r="J5303">
        <v>2</v>
      </c>
      <c r="K5303">
        <v>0</v>
      </c>
      <c r="L5303" t="s">
        <v>6881</v>
      </c>
      <c r="M5303" t="s">
        <v>6873</v>
      </c>
      <c r="N5303" t="s">
        <v>6874</v>
      </c>
      <c r="O5303" t="s">
        <v>6876</v>
      </c>
      <c r="P5303" t="s">
        <v>6876</v>
      </c>
      <c r="Q5303" t="s">
        <v>6876</v>
      </c>
      <c r="R5303" t="s">
        <v>6876</v>
      </c>
      <c r="S5303">
        <v>4.8107160000000002</v>
      </c>
      <c r="T5303">
        <v>-75.685531999999995</v>
      </c>
      <c r="U5303" t="s">
        <v>23424</v>
      </c>
    </row>
    <row r="5304" spans="1:21" x14ac:dyDescent="0.3">
      <c r="A5304" t="s">
        <v>23425</v>
      </c>
      <c r="B5304" t="s">
        <v>370</v>
      </c>
      <c r="C5304" t="s">
        <v>6876</v>
      </c>
      <c r="D5304" t="s">
        <v>7124</v>
      </c>
      <c r="E5304" t="s">
        <v>7981</v>
      </c>
      <c r="F5304" t="s">
        <v>23426</v>
      </c>
      <c r="G5304" t="s">
        <v>6876</v>
      </c>
      <c r="H5304" t="s">
        <v>6870</v>
      </c>
      <c r="I5304" t="s">
        <v>6871</v>
      </c>
      <c r="J5304" t="s">
        <v>370</v>
      </c>
      <c r="K5304" t="s">
        <v>370</v>
      </c>
      <c r="L5304" t="s">
        <v>6872</v>
      </c>
      <c r="M5304" t="s">
        <v>6894</v>
      </c>
      <c r="N5304" t="s">
        <v>6874</v>
      </c>
      <c r="O5304" t="s">
        <v>6875</v>
      </c>
      <c r="P5304" t="s">
        <v>6876</v>
      </c>
      <c r="Q5304" t="s">
        <v>6876</v>
      </c>
      <c r="R5304" t="s">
        <v>6876</v>
      </c>
      <c r="S5304">
        <v>4.8106720000000003</v>
      </c>
      <c r="T5304">
        <v>-75.683335</v>
      </c>
      <c r="U5304" t="s">
        <v>23427</v>
      </c>
    </row>
    <row r="5305" spans="1:21" x14ac:dyDescent="0.3">
      <c r="A5305" t="s">
        <v>23428</v>
      </c>
      <c r="B5305" t="s">
        <v>370</v>
      </c>
      <c r="C5305" t="s">
        <v>19184</v>
      </c>
      <c r="D5305" t="s">
        <v>7124</v>
      </c>
      <c r="E5305" t="s">
        <v>8033</v>
      </c>
      <c r="F5305" t="s">
        <v>23429</v>
      </c>
      <c r="G5305" t="s">
        <v>23430</v>
      </c>
      <c r="H5305" t="s">
        <v>6870</v>
      </c>
      <c r="I5305" t="s">
        <v>7029</v>
      </c>
      <c r="J5305" t="s">
        <v>370</v>
      </c>
      <c r="K5305" t="s">
        <v>370</v>
      </c>
      <c r="L5305" t="s">
        <v>6890</v>
      </c>
      <c r="M5305" t="s">
        <v>6891</v>
      </c>
      <c r="N5305" t="s">
        <v>6874</v>
      </c>
      <c r="O5305" t="s">
        <v>6874</v>
      </c>
      <c r="P5305" t="s">
        <v>6874</v>
      </c>
      <c r="Q5305" t="s">
        <v>6874</v>
      </c>
      <c r="R5305" t="s">
        <v>6874</v>
      </c>
      <c r="S5305" t="s">
        <v>370</v>
      </c>
      <c r="T5305" t="s">
        <v>370</v>
      </c>
      <c r="U5305" t="s">
        <v>23431</v>
      </c>
    </row>
    <row r="5306" spans="1:21" x14ac:dyDescent="0.3">
      <c r="A5306" t="s">
        <v>23432</v>
      </c>
      <c r="B5306" t="s">
        <v>370</v>
      </c>
      <c r="C5306" t="s">
        <v>19184</v>
      </c>
      <c r="D5306" t="s">
        <v>7124</v>
      </c>
      <c r="E5306" t="s">
        <v>6866</v>
      </c>
      <c r="F5306" t="s">
        <v>23433</v>
      </c>
      <c r="G5306" t="s">
        <v>23434</v>
      </c>
      <c r="H5306" t="s">
        <v>6870</v>
      </c>
      <c r="I5306" t="s">
        <v>6880</v>
      </c>
      <c r="J5306">
        <v>7</v>
      </c>
      <c r="K5306">
        <v>3</v>
      </c>
      <c r="L5306" t="s">
        <v>6881</v>
      </c>
      <c r="M5306" t="s">
        <v>6873</v>
      </c>
      <c r="N5306" t="s">
        <v>6874</v>
      </c>
      <c r="O5306" t="s">
        <v>6874</v>
      </c>
      <c r="P5306" t="s">
        <v>6874</v>
      </c>
      <c r="Q5306" t="s">
        <v>6874</v>
      </c>
      <c r="R5306" t="s">
        <v>6874</v>
      </c>
      <c r="S5306">
        <v>4.8148030000000004</v>
      </c>
      <c r="T5306">
        <v>-75.691744</v>
      </c>
      <c r="U5306" t="s">
        <v>23435</v>
      </c>
    </row>
    <row r="5307" spans="1:21" x14ac:dyDescent="0.3">
      <c r="A5307" t="s">
        <v>23436</v>
      </c>
      <c r="B5307" t="s">
        <v>370</v>
      </c>
      <c r="C5307" t="s">
        <v>11185</v>
      </c>
      <c r="D5307" t="s">
        <v>7124</v>
      </c>
      <c r="E5307" t="s">
        <v>7124</v>
      </c>
      <c r="F5307" t="s">
        <v>10862</v>
      </c>
      <c r="G5307" t="s">
        <v>6876</v>
      </c>
      <c r="H5307" t="s">
        <v>6870</v>
      </c>
      <c r="I5307" t="s">
        <v>6886</v>
      </c>
      <c r="J5307">
        <v>2</v>
      </c>
      <c r="K5307">
        <v>0</v>
      </c>
      <c r="L5307" t="s">
        <v>6872</v>
      </c>
      <c r="M5307" t="s">
        <v>6894</v>
      </c>
      <c r="N5307" t="s">
        <v>6874</v>
      </c>
      <c r="O5307" t="s">
        <v>6875</v>
      </c>
      <c r="P5307" t="s">
        <v>6875</v>
      </c>
      <c r="Q5307" t="s">
        <v>6876</v>
      </c>
      <c r="R5307" t="s">
        <v>6876</v>
      </c>
      <c r="S5307">
        <v>4.8151770000000003</v>
      </c>
      <c r="T5307">
        <v>-75.696378999999993</v>
      </c>
      <c r="U5307" t="s">
        <v>23437</v>
      </c>
    </row>
    <row r="5308" spans="1:21" x14ac:dyDescent="0.3">
      <c r="A5308" t="s">
        <v>23438</v>
      </c>
      <c r="B5308" t="s">
        <v>370</v>
      </c>
      <c r="C5308" t="s">
        <v>11178</v>
      </c>
      <c r="D5308" t="s">
        <v>7124</v>
      </c>
      <c r="E5308" t="s">
        <v>7178</v>
      </c>
      <c r="F5308" t="s">
        <v>23439</v>
      </c>
      <c r="G5308" t="s">
        <v>6876</v>
      </c>
      <c r="H5308" t="s">
        <v>6870</v>
      </c>
      <c r="I5308" t="s">
        <v>6871</v>
      </c>
      <c r="J5308">
        <v>1</v>
      </c>
      <c r="K5308">
        <v>0</v>
      </c>
      <c r="L5308" t="s">
        <v>6881</v>
      </c>
      <c r="M5308" t="s">
        <v>6873</v>
      </c>
      <c r="N5308" t="s">
        <v>6874</v>
      </c>
      <c r="O5308" t="s">
        <v>6874</v>
      </c>
      <c r="P5308" t="s">
        <v>6874</v>
      </c>
      <c r="Q5308" t="s">
        <v>6874</v>
      </c>
      <c r="R5308" t="s">
        <v>6874</v>
      </c>
      <c r="S5308">
        <v>4.8034980000000003</v>
      </c>
      <c r="T5308">
        <v>-75.742783000000003</v>
      </c>
      <c r="U5308" t="s">
        <v>23440</v>
      </c>
    </row>
    <row r="5309" spans="1:21" x14ac:dyDescent="0.3">
      <c r="A5309" t="s">
        <v>23441</v>
      </c>
      <c r="B5309" t="s">
        <v>370</v>
      </c>
      <c r="C5309" t="s">
        <v>10333</v>
      </c>
      <c r="D5309" t="s">
        <v>7124</v>
      </c>
      <c r="E5309" t="s">
        <v>8190</v>
      </c>
      <c r="F5309" t="s">
        <v>23442</v>
      </c>
      <c r="G5309" t="s">
        <v>6876</v>
      </c>
      <c r="H5309" t="s">
        <v>6870</v>
      </c>
      <c r="I5309" t="s">
        <v>6871</v>
      </c>
      <c r="J5309">
        <v>1</v>
      </c>
      <c r="K5309">
        <v>1</v>
      </c>
      <c r="L5309" t="s">
        <v>6872</v>
      </c>
      <c r="M5309" t="s">
        <v>6894</v>
      </c>
      <c r="N5309" t="s">
        <v>6875</v>
      </c>
      <c r="O5309" t="s">
        <v>6874</v>
      </c>
      <c r="P5309" t="s">
        <v>6874</v>
      </c>
      <c r="Q5309" t="s">
        <v>6874</v>
      </c>
      <c r="R5309" t="s">
        <v>6875</v>
      </c>
      <c r="S5309">
        <v>4.7934190000000001</v>
      </c>
      <c r="T5309">
        <v>-75.679494000000005</v>
      </c>
      <c r="U5309" t="s">
        <v>23443</v>
      </c>
    </row>
    <row r="5310" spans="1:21" x14ac:dyDescent="0.3">
      <c r="A5310" t="s">
        <v>23444</v>
      </c>
      <c r="B5310" t="s">
        <v>370</v>
      </c>
      <c r="C5310" t="s">
        <v>6876</v>
      </c>
      <c r="D5310" t="s">
        <v>7124</v>
      </c>
      <c r="E5310" t="s">
        <v>8190</v>
      </c>
      <c r="F5310" t="s">
        <v>23445</v>
      </c>
      <c r="G5310" t="s">
        <v>6876</v>
      </c>
      <c r="H5310" t="s">
        <v>6870</v>
      </c>
      <c r="I5310" t="s">
        <v>6871</v>
      </c>
      <c r="J5310">
        <v>1</v>
      </c>
      <c r="K5310">
        <v>1</v>
      </c>
      <c r="L5310" t="s">
        <v>6872</v>
      </c>
      <c r="M5310" t="s">
        <v>6894</v>
      </c>
      <c r="N5310" t="s">
        <v>6875</v>
      </c>
      <c r="O5310" t="s">
        <v>6876</v>
      </c>
      <c r="P5310" t="s">
        <v>6875</v>
      </c>
      <c r="Q5310" t="s">
        <v>6876</v>
      </c>
      <c r="R5310" t="s">
        <v>6876</v>
      </c>
      <c r="S5310">
        <v>4.7933120000000002</v>
      </c>
      <c r="T5310">
        <v>-75.679246000000006</v>
      </c>
      <c r="U5310" t="s">
        <v>23446</v>
      </c>
    </row>
    <row r="5311" spans="1:21" x14ac:dyDescent="0.3">
      <c r="A5311" t="s">
        <v>23447</v>
      </c>
      <c r="B5311" t="s">
        <v>370</v>
      </c>
      <c r="C5311" t="s">
        <v>10333</v>
      </c>
      <c r="D5311" t="s">
        <v>7124</v>
      </c>
      <c r="E5311" t="s">
        <v>8190</v>
      </c>
      <c r="F5311" t="s">
        <v>23448</v>
      </c>
      <c r="G5311" t="s">
        <v>6876</v>
      </c>
      <c r="H5311" t="s">
        <v>6870</v>
      </c>
      <c r="I5311" t="s">
        <v>6871</v>
      </c>
      <c r="J5311">
        <v>1</v>
      </c>
      <c r="K5311">
        <v>1</v>
      </c>
      <c r="L5311" t="s">
        <v>6872</v>
      </c>
      <c r="M5311" t="s">
        <v>6894</v>
      </c>
      <c r="N5311" t="s">
        <v>6875</v>
      </c>
      <c r="O5311" t="s">
        <v>6876</v>
      </c>
      <c r="P5311" t="s">
        <v>6875</v>
      </c>
      <c r="Q5311" t="s">
        <v>6876</v>
      </c>
      <c r="R5311" t="s">
        <v>6876</v>
      </c>
      <c r="S5311">
        <v>4.7961020000000003</v>
      </c>
      <c r="T5311">
        <v>-75.737471999999997</v>
      </c>
      <c r="U5311" t="s">
        <v>23449</v>
      </c>
    </row>
    <row r="5312" spans="1:21" x14ac:dyDescent="0.3">
      <c r="A5312" t="s">
        <v>23450</v>
      </c>
      <c r="B5312" t="s">
        <v>370</v>
      </c>
      <c r="C5312" t="s">
        <v>10333</v>
      </c>
      <c r="D5312" t="s">
        <v>7124</v>
      </c>
      <c r="E5312" t="s">
        <v>8190</v>
      </c>
      <c r="F5312" t="s">
        <v>23451</v>
      </c>
      <c r="G5312" t="s">
        <v>6876</v>
      </c>
      <c r="H5312" t="s">
        <v>6870</v>
      </c>
      <c r="I5312" t="s">
        <v>6871</v>
      </c>
      <c r="J5312" t="s">
        <v>370</v>
      </c>
      <c r="K5312" t="s">
        <v>370</v>
      </c>
      <c r="L5312" t="s">
        <v>6872</v>
      </c>
      <c r="M5312" t="s">
        <v>6894</v>
      </c>
      <c r="N5312" t="s">
        <v>6876</v>
      </c>
      <c r="O5312" t="s">
        <v>6876</v>
      </c>
      <c r="P5312" t="s">
        <v>6876</v>
      </c>
      <c r="Q5312" t="s">
        <v>6875</v>
      </c>
      <c r="R5312" t="s">
        <v>6876</v>
      </c>
      <c r="S5312">
        <v>4.7960240000000001</v>
      </c>
      <c r="T5312">
        <v>-75.736954999999995</v>
      </c>
      <c r="U5312" t="s">
        <v>23452</v>
      </c>
    </row>
    <row r="5313" spans="1:21" x14ac:dyDescent="0.3">
      <c r="A5313" t="s">
        <v>23453</v>
      </c>
      <c r="B5313" t="s">
        <v>370</v>
      </c>
      <c r="C5313" t="s">
        <v>10333</v>
      </c>
      <c r="D5313" t="s">
        <v>7124</v>
      </c>
      <c r="E5313" t="s">
        <v>8190</v>
      </c>
      <c r="F5313" t="s">
        <v>23454</v>
      </c>
      <c r="G5313" t="s">
        <v>6876</v>
      </c>
      <c r="H5313" t="s">
        <v>6870</v>
      </c>
      <c r="I5313" t="s">
        <v>6871</v>
      </c>
      <c r="J5313">
        <v>1</v>
      </c>
      <c r="K5313">
        <v>1</v>
      </c>
      <c r="L5313" t="s">
        <v>6881</v>
      </c>
      <c r="M5313" t="s">
        <v>6873</v>
      </c>
      <c r="N5313" t="s">
        <v>6876</v>
      </c>
      <c r="O5313" t="s">
        <v>6876</v>
      </c>
      <c r="P5313" t="s">
        <v>6876</v>
      </c>
      <c r="Q5313" t="s">
        <v>6876</v>
      </c>
      <c r="R5313" t="s">
        <v>6876</v>
      </c>
      <c r="S5313">
        <v>4.7934219999999996</v>
      </c>
      <c r="T5313">
        <v>-75.679743000000002</v>
      </c>
      <c r="U5313" t="s">
        <v>23455</v>
      </c>
    </row>
    <row r="5314" spans="1:21" x14ac:dyDescent="0.3">
      <c r="A5314" t="s">
        <v>23456</v>
      </c>
      <c r="B5314" t="s">
        <v>370</v>
      </c>
      <c r="C5314" t="s">
        <v>10333</v>
      </c>
      <c r="D5314" t="s">
        <v>7124</v>
      </c>
      <c r="E5314" t="s">
        <v>7855</v>
      </c>
      <c r="F5314" t="s">
        <v>23457</v>
      </c>
      <c r="G5314" t="s">
        <v>15796</v>
      </c>
      <c r="H5314" t="s">
        <v>6870</v>
      </c>
      <c r="I5314" t="s">
        <v>6871</v>
      </c>
      <c r="J5314" t="s">
        <v>370</v>
      </c>
      <c r="K5314" t="s">
        <v>370</v>
      </c>
      <c r="L5314" t="s">
        <v>6890</v>
      </c>
      <c r="M5314" t="s">
        <v>6891</v>
      </c>
      <c r="N5314" t="s">
        <v>6874</v>
      </c>
      <c r="O5314" t="s">
        <v>6874</v>
      </c>
      <c r="P5314" t="s">
        <v>6874</v>
      </c>
      <c r="Q5314" t="s">
        <v>6874</v>
      </c>
      <c r="R5314" t="s">
        <v>6876</v>
      </c>
      <c r="S5314">
        <v>4.8066979999999999</v>
      </c>
      <c r="T5314">
        <v>-75.687802000000005</v>
      </c>
      <c r="U5314" t="s">
        <v>23458</v>
      </c>
    </row>
    <row r="5315" spans="1:21" x14ac:dyDescent="0.3">
      <c r="A5315" t="s">
        <v>23459</v>
      </c>
      <c r="B5315" t="s">
        <v>370</v>
      </c>
      <c r="C5315" t="s">
        <v>10333</v>
      </c>
      <c r="D5315" t="s">
        <v>7124</v>
      </c>
      <c r="E5315" t="s">
        <v>6866</v>
      </c>
      <c r="F5315" t="s">
        <v>23460</v>
      </c>
      <c r="G5315" t="s">
        <v>6876</v>
      </c>
      <c r="H5315" t="s">
        <v>6870</v>
      </c>
      <c r="I5315" t="s">
        <v>6871</v>
      </c>
      <c r="J5315">
        <v>2</v>
      </c>
      <c r="K5315">
        <v>0</v>
      </c>
      <c r="L5315" t="s">
        <v>6881</v>
      </c>
      <c r="M5315" t="s">
        <v>6873</v>
      </c>
      <c r="N5315" t="s">
        <v>6876</v>
      </c>
      <c r="O5315" t="s">
        <v>6875</v>
      </c>
      <c r="P5315" t="s">
        <v>6874</v>
      </c>
      <c r="Q5315" t="s">
        <v>6875</v>
      </c>
      <c r="R5315" t="s">
        <v>6874</v>
      </c>
      <c r="S5315">
        <v>4.8150880000000003</v>
      </c>
      <c r="T5315">
        <v>-75.695589999999996</v>
      </c>
      <c r="U5315" t="s">
        <v>23461</v>
      </c>
    </row>
    <row r="5316" spans="1:21" x14ac:dyDescent="0.3">
      <c r="A5316" t="s">
        <v>23462</v>
      </c>
      <c r="B5316" t="s">
        <v>370</v>
      </c>
      <c r="C5316" t="s">
        <v>10333</v>
      </c>
      <c r="D5316" t="s">
        <v>7124</v>
      </c>
      <c r="E5316" t="s">
        <v>8058</v>
      </c>
      <c r="F5316" t="s">
        <v>23463</v>
      </c>
      <c r="G5316" t="s">
        <v>23464</v>
      </c>
      <c r="H5316" t="s">
        <v>6870</v>
      </c>
      <c r="I5316" t="s">
        <v>6871</v>
      </c>
      <c r="J5316" t="s">
        <v>370</v>
      </c>
      <c r="K5316" t="s">
        <v>370</v>
      </c>
      <c r="L5316" t="s">
        <v>6881</v>
      </c>
      <c r="M5316" t="s">
        <v>6873</v>
      </c>
      <c r="N5316" t="s">
        <v>6874</v>
      </c>
      <c r="O5316" t="s">
        <v>6874</v>
      </c>
      <c r="P5316" t="s">
        <v>6874</v>
      </c>
      <c r="Q5316" t="s">
        <v>6874</v>
      </c>
      <c r="R5316" t="s">
        <v>6874</v>
      </c>
      <c r="S5316" t="s">
        <v>370</v>
      </c>
      <c r="T5316" t="s">
        <v>370</v>
      </c>
      <c r="U5316" t="s">
        <v>23465</v>
      </c>
    </row>
    <row r="5317" spans="1:21" x14ac:dyDescent="0.3">
      <c r="A5317" t="s">
        <v>23466</v>
      </c>
      <c r="B5317" t="s">
        <v>370</v>
      </c>
      <c r="C5317" t="s">
        <v>10333</v>
      </c>
      <c r="D5317" t="s">
        <v>7124</v>
      </c>
      <c r="E5317" t="s">
        <v>8058</v>
      </c>
      <c r="F5317" t="s">
        <v>23467</v>
      </c>
      <c r="G5317" t="s">
        <v>23464</v>
      </c>
      <c r="H5317" t="s">
        <v>6870</v>
      </c>
      <c r="I5317" t="s">
        <v>6871</v>
      </c>
      <c r="J5317" t="s">
        <v>370</v>
      </c>
      <c r="K5317" t="s">
        <v>370</v>
      </c>
      <c r="L5317" t="s">
        <v>6881</v>
      </c>
      <c r="M5317" t="s">
        <v>6873</v>
      </c>
      <c r="N5317" t="s">
        <v>6874</v>
      </c>
      <c r="O5317" t="s">
        <v>6874</v>
      </c>
      <c r="P5317" t="s">
        <v>6874</v>
      </c>
      <c r="Q5317" t="s">
        <v>6874</v>
      </c>
      <c r="R5317" t="s">
        <v>6876</v>
      </c>
      <c r="S5317" t="s">
        <v>370</v>
      </c>
      <c r="T5317" t="s">
        <v>370</v>
      </c>
      <c r="U5317" t="s">
        <v>23468</v>
      </c>
    </row>
    <row r="5318" spans="1:21" x14ac:dyDescent="0.3">
      <c r="A5318" t="s">
        <v>23469</v>
      </c>
      <c r="B5318" t="s">
        <v>370</v>
      </c>
      <c r="C5318" t="s">
        <v>10333</v>
      </c>
      <c r="D5318" t="s">
        <v>7124</v>
      </c>
      <c r="E5318" t="s">
        <v>16458</v>
      </c>
      <c r="F5318" t="s">
        <v>23470</v>
      </c>
      <c r="G5318" t="s">
        <v>23471</v>
      </c>
      <c r="H5318" t="s">
        <v>6870</v>
      </c>
      <c r="I5318" t="s">
        <v>23472</v>
      </c>
      <c r="J5318">
        <v>2</v>
      </c>
      <c r="K5318">
        <v>1</v>
      </c>
      <c r="L5318" t="s">
        <v>6890</v>
      </c>
      <c r="M5318" t="s">
        <v>6891</v>
      </c>
      <c r="N5318" t="s">
        <v>6874</v>
      </c>
      <c r="O5318" t="s">
        <v>6874</v>
      </c>
      <c r="P5318" t="s">
        <v>6874</v>
      </c>
      <c r="Q5318" t="s">
        <v>6874</v>
      </c>
      <c r="R5318" t="s">
        <v>6874</v>
      </c>
      <c r="S5318">
        <v>4.8076109999999996</v>
      </c>
      <c r="T5318">
        <v>-75.689172999999997</v>
      </c>
      <c r="U5318" t="s">
        <v>23473</v>
      </c>
    </row>
    <row r="5319" spans="1:21" x14ac:dyDescent="0.3">
      <c r="A5319" t="s">
        <v>23474</v>
      </c>
      <c r="B5319" t="s">
        <v>370</v>
      </c>
      <c r="C5319" t="s">
        <v>10333</v>
      </c>
      <c r="D5319" t="s">
        <v>7124</v>
      </c>
      <c r="E5319" t="s">
        <v>6866</v>
      </c>
      <c r="F5319" t="s">
        <v>23475</v>
      </c>
      <c r="G5319" t="s">
        <v>23476</v>
      </c>
      <c r="H5319" t="s">
        <v>6870</v>
      </c>
      <c r="I5319" t="s">
        <v>6871</v>
      </c>
      <c r="J5319">
        <v>2</v>
      </c>
      <c r="K5319">
        <v>0</v>
      </c>
      <c r="L5319" t="s">
        <v>6890</v>
      </c>
      <c r="M5319" t="s">
        <v>6891</v>
      </c>
      <c r="N5319" t="s">
        <v>6874</v>
      </c>
      <c r="O5319" t="s">
        <v>6874</v>
      </c>
      <c r="P5319" t="s">
        <v>6874</v>
      </c>
      <c r="Q5319" t="s">
        <v>6992</v>
      </c>
      <c r="R5319" t="s">
        <v>6874</v>
      </c>
      <c r="S5319">
        <v>4.8143260000000003</v>
      </c>
      <c r="T5319">
        <v>-75.692931999999999</v>
      </c>
      <c r="U5319" t="s">
        <v>23477</v>
      </c>
    </row>
    <row r="5320" spans="1:21" x14ac:dyDescent="0.3">
      <c r="A5320" t="s">
        <v>23478</v>
      </c>
      <c r="B5320" t="s">
        <v>370</v>
      </c>
      <c r="C5320" t="s">
        <v>10333</v>
      </c>
      <c r="D5320" t="s">
        <v>7124</v>
      </c>
      <c r="E5320" t="s">
        <v>6866</v>
      </c>
      <c r="F5320" t="s">
        <v>23479</v>
      </c>
      <c r="G5320" t="s">
        <v>10728</v>
      </c>
      <c r="H5320" t="s">
        <v>6870</v>
      </c>
      <c r="I5320" t="s">
        <v>6880</v>
      </c>
      <c r="J5320" t="s">
        <v>370</v>
      </c>
      <c r="K5320" t="s">
        <v>370</v>
      </c>
      <c r="L5320" t="s">
        <v>6890</v>
      </c>
      <c r="M5320" t="s">
        <v>6891</v>
      </c>
      <c r="N5320" t="s">
        <v>6874</v>
      </c>
      <c r="O5320" t="s">
        <v>6874</v>
      </c>
      <c r="P5320" t="s">
        <v>6874</v>
      </c>
      <c r="Q5320" t="s">
        <v>6874</v>
      </c>
      <c r="R5320" t="s">
        <v>6874</v>
      </c>
      <c r="S5320">
        <v>4.8136669999999997</v>
      </c>
      <c r="T5320">
        <v>-75.698008999999999</v>
      </c>
      <c r="U5320" t="s">
        <v>23480</v>
      </c>
    </row>
    <row r="5321" spans="1:21" x14ac:dyDescent="0.3">
      <c r="A5321" t="s">
        <v>23481</v>
      </c>
      <c r="B5321" t="s">
        <v>370</v>
      </c>
      <c r="C5321" t="s">
        <v>10333</v>
      </c>
      <c r="D5321" t="s">
        <v>7124</v>
      </c>
      <c r="E5321" t="s">
        <v>23482</v>
      </c>
      <c r="F5321" t="s">
        <v>23483</v>
      </c>
      <c r="G5321" t="s">
        <v>16666</v>
      </c>
      <c r="H5321" t="s">
        <v>6870</v>
      </c>
      <c r="I5321" t="s">
        <v>6871</v>
      </c>
      <c r="J5321" t="s">
        <v>370</v>
      </c>
      <c r="K5321" t="s">
        <v>370</v>
      </c>
      <c r="L5321" t="s">
        <v>6881</v>
      </c>
      <c r="M5321" t="s">
        <v>6873</v>
      </c>
      <c r="N5321" t="s">
        <v>6874</v>
      </c>
      <c r="O5321" t="s">
        <v>6874</v>
      </c>
      <c r="P5321" t="s">
        <v>6874</v>
      </c>
      <c r="Q5321" t="s">
        <v>6874</v>
      </c>
      <c r="R5321" t="s">
        <v>6874</v>
      </c>
      <c r="S5321">
        <v>4.8061170000000004</v>
      </c>
      <c r="T5321">
        <v>-75.684088000000003</v>
      </c>
      <c r="U5321" t="s">
        <v>23484</v>
      </c>
    </row>
    <row r="5322" spans="1:21" x14ac:dyDescent="0.3">
      <c r="A5322" t="s">
        <v>23485</v>
      </c>
      <c r="B5322" t="s">
        <v>370</v>
      </c>
      <c r="C5322" t="s">
        <v>10333</v>
      </c>
      <c r="D5322" t="s">
        <v>7124</v>
      </c>
      <c r="E5322" t="s">
        <v>23482</v>
      </c>
      <c r="F5322" t="s">
        <v>23486</v>
      </c>
      <c r="G5322" t="s">
        <v>16666</v>
      </c>
      <c r="H5322" t="s">
        <v>6870</v>
      </c>
      <c r="I5322" t="s">
        <v>6871</v>
      </c>
      <c r="J5322" t="s">
        <v>370</v>
      </c>
      <c r="K5322" t="s">
        <v>370</v>
      </c>
      <c r="L5322" t="s">
        <v>6881</v>
      </c>
      <c r="M5322" t="s">
        <v>6873</v>
      </c>
      <c r="N5322" t="s">
        <v>6874</v>
      </c>
      <c r="O5322" t="s">
        <v>6874</v>
      </c>
      <c r="P5322" t="s">
        <v>6874</v>
      </c>
      <c r="Q5322" t="s">
        <v>6874</v>
      </c>
      <c r="R5322" t="s">
        <v>6874</v>
      </c>
      <c r="S5322">
        <v>4.8061170000000004</v>
      </c>
      <c r="T5322">
        <v>-75.684088000000003</v>
      </c>
      <c r="U5322" t="s">
        <v>23487</v>
      </c>
    </row>
    <row r="5323" spans="1:21" x14ac:dyDescent="0.3">
      <c r="A5323" t="s">
        <v>23488</v>
      </c>
      <c r="B5323" t="s">
        <v>370</v>
      </c>
      <c r="C5323" t="s">
        <v>10333</v>
      </c>
      <c r="D5323" t="s">
        <v>7124</v>
      </c>
      <c r="E5323" t="s">
        <v>16458</v>
      </c>
      <c r="F5323" t="s">
        <v>23489</v>
      </c>
      <c r="G5323" t="s">
        <v>23490</v>
      </c>
      <c r="H5323" t="s">
        <v>6870</v>
      </c>
      <c r="I5323" t="s">
        <v>6871</v>
      </c>
      <c r="J5323" t="s">
        <v>370</v>
      </c>
      <c r="K5323" t="s">
        <v>370</v>
      </c>
      <c r="L5323" t="s">
        <v>6881</v>
      </c>
      <c r="M5323" t="s">
        <v>6873</v>
      </c>
      <c r="N5323" t="s">
        <v>6874</v>
      </c>
      <c r="O5323" t="s">
        <v>6874</v>
      </c>
      <c r="P5323" t="s">
        <v>6874</v>
      </c>
      <c r="Q5323" t="s">
        <v>6874</v>
      </c>
      <c r="R5323" t="s">
        <v>6874</v>
      </c>
      <c r="S5323">
        <v>4.8082330000000004</v>
      </c>
      <c r="T5323">
        <v>-75.682552999999999</v>
      </c>
      <c r="U5323" t="s">
        <v>23491</v>
      </c>
    </row>
    <row r="5324" spans="1:21" x14ac:dyDescent="0.3">
      <c r="A5324" t="s">
        <v>23492</v>
      </c>
      <c r="B5324" t="s">
        <v>370</v>
      </c>
      <c r="C5324" t="s">
        <v>6876</v>
      </c>
      <c r="D5324" t="s">
        <v>7124</v>
      </c>
      <c r="E5324" t="s">
        <v>7124</v>
      </c>
      <c r="F5324" t="s">
        <v>23493</v>
      </c>
      <c r="G5324" t="s">
        <v>6876</v>
      </c>
      <c r="H5324" t="s">
        <v>6870</v>
      </c>
      <c r="I5324" t="s">
        <v>6871</v>
      </c>
      <c r="J5324">
        <v>4</v>
      </c>
      <c r="K5324">
        <v>0</v>
      </c>
      <c r="L5324" t="s">
        <v>6872</v>
      </c>
      <c r="M5324" t="s">
        <v>6894</v>
      </c>
      <c r="N5324" t="s">
        <v>6874</v>
      </c>
      <c r="O5324" t="s">
        <v>6875</v>
      </c>
      <c r="P5324" t="s">
        <v>6875</v>
      </c>
      <c r="Q5324" t="s">
        <v>6875</v>
      </c>
      <c r="R5324" t="s">
        <v>6875</v>
      </c>
      <c r="S5324">
        <v>4.803223</v>
      </c>
      <c r="T5324">
        <v>-75.699089000000001</v>
      </c>
      <c r="U5324" t="s">
        <v>23494</v>
      </c>
    </row>
    <row r="5325" spans="1:21" x14ac:dyDescent="0.3">
      <c r="A5325" t="s">
        <v>23495</v>
      </c>
      <c r="B5325" t="s">
        <v>370</v>
      </c>
      <c r="C5325" t="s">
        <v>370</v>
      </c>
      <c r="D5325" t="s">
        <v>7124</v>
      </c>
      <c r="E5325" t="s">
        <v>16016</v>
      </c>
      <c r="F5325" t="s">
        <v>23496</v>
      </c>
      <c r="G5325" t="s">
        <v>23496</v>
      </c>
      <c r="H5325" t="s">
        <v>6870</v>
      </c>
      <c r="I5325" t="s">
        <v>6871</v>
      </c>
      <c r="J5325">
        <v>1</v>
      </c>
      <c r="K5325">
        <v>0</v>
      </c>
      <c r="L5325" t="s">
        <v>6890</v>
      </c>
      <c r="M5325" t="s">
        <v>6873</v>
      </c>
      <c r="N5325" t="s">
        <v>6874</v>
      </c>
      <c r="O5325" t="s">
        <v>6874</v>
      </c>
      <c r="P5325" t="s">
        <v>6874</v>
      </c>
      <c r="Q5325" t="s">
        <v>6874</v>
      </c>
      <c r="R5325" t="s">
        <v>6874</v>
      </c>
      <c r="S5325" t="s">
        <v>370</v>
      </c>
      <c r="T5325" t="s">
        <v>370</v>
      </c>
      <c r="U5325" t="s">
        <v>23497</v>
      </c>
    </row>
    <row r="5326" spans="1:21" x14ac:dyDescent="0.3">
      <c r="A5326" t="s">
        <v>23498</v>
      </c>
      <c r="B5326" t="s">
        <v>370</v>
      </c>
      <c r="C5326" t="s">
        <v>370</v>
      </c>
      <c r="D5326" t="s">
        <v>7124</v>
      </c>
      <c r="E5326" t="s">
        <v>16016</v>
      </c>
      <c r="F5326" t="s">
        <v>23499</v>
      </c>
      <c r="G5326" t="s">
        <v>23499</v>
      </c>
      <c r="H5326" t="s">
        <v>6870</v>
      </c>
      <c r="I5326" t="s">
        <v>6871</v>
      </c>
      <c r="J5326">
        <v>1</v>
      </c>
      <c r="K5326">
        <v>0</v>
      </c>
      <c r="L5326" t="s">
        <v>6890</v>
      </c>
      <c r="M5326" t="s">
        <v>6891</v>
      </c>
      <c r="N5326" t="s">
        <v>6874</v>
      </c>
      <c r="O5326" t="s">
        <v>6874</v>
      </c>
      <c r="P5326" t="s">
        <v>6874</v>
      </c>
      <c r="Q5326" t="s">
        <v>6874</v>
      </c>
      <c r="R5326" t="s">
        <v>6875</v>
      </c>
      <c r="S5326" t="s">
        <v>370</v>
      </c>
      <c r="T5326" t="s">
        <v>370</v>
      </c>
      <c r="U5326" t="s">
        <v>23500</v>
      </c>
    </row>
    <row r="5327" spans="1:21" x14ac:dyDescent="0.3">
      <c r="A5327" t="s">
        <v>23501</v>
      </c>
      <c r="B5327" t="s">
        <v>370</v>
      </c>
      <c r="C5327" t="s">
        <v>19184</v>
      </c>
      <c r="D5327" t="s">
        <v>7124</v>
      </c>
      <c r="E5327" t="s">
        <v>18916</v>
      </c>
      <c r="F5327" t="s">
        <v>6876</v>
      </c>
      <c r="G5327" t="s">
        <v>23502</v>
      </c>
      <c r="H5327" t="s">
        <v>6870</v>
      </c>
      <c r="I5327" t="s">
        <v>6871</v>
      </c>
      <c r="J5327">
        <v>2</v>
      </c>
      <c r="K5327">
        <v>0</v>
      </c>
      <c r="L5327" t="s">
        <v>6890</v>
      </c>
      <c r="M5327" t="s">
        <v>6891</v>
      </c>
      <c r="N5327" t="s">
        <v>6874</v>
      </c>
      <c r="O5327" t="s">
        <v>6874</v>
      </c>
      <c r="P5327" t="s">
        <v>6874</v>
      </c>
      <c r="Q5327" t="s">
        <v>6874</v>
      </c>
      <c r="R5327" t="s">
        <v>6874</v>
      </c>
      <c r="S5327" t="s">
        <v>370</v>
      </c>
      <c r="T5327" t="s">
        <v>370</v>
      </c>
      <c r="U5327" t="s">
        <v>23503</v>
      </c>
    </row>
    <row r="5328" spans="1:21" x14ac:dyDescent="0.3">
      <c r="A5328" t="s">
        <v>23504</v>
      </c>
      <c r="B5328" t="s">
        <v>370</v>
      </c>
      <c r="C5328" t="s">
        <v>370</v>
      </c>
      <c r="D5328" t="s">
        <v>7124</v>
      </c>
      <c r="E5328" t="s">
        <v>7235</v>
      </c>
      <c r="F5328" t="s">
        <v>23505</v>
      </c>
      <c r="G5328" t="s">
        <v>23505</v>
      </c>
      <c r="H5328" t="s">
        <v>6870</v>
      </c>
      <c r="I5328" t="s">
        <v>6871</v>
      </c>
      <c r="J5328">
        <v>4</v>
      </c>
      <c r="K5328">
        <v>0</v>
      </c>
      <c r="L5328" t="s">
        <v>6890</v>
      </c>
      <c r="M5328" t="s">
        <v>6891</v>
      </c>
      <c r="N5328" t="s">
        <v>6874</v>
      </c>
      <c r="O5328" t="s">
        <v>6874</v>
      </c>
      <c r="P5328" t="s">
        <v>6876</v>
      </c>
      <c r="Q5328" t="s">
        <v>6874</v>
      </c>
      <c r="R5328" t="s">
        <v>6874</v>
      </c>
      <c r="S5328">
        <v>4.8158570000000003</v>
      </c>
      <c r="T5328">
        <v>-75.707130000000006</v>
      </c>
      <c r="U5328" t="s">
        <v>23506</v>
      </c>
    </row>
    <row r="5329" spans="1:21" x14ac:dyDescent="0.3">
      <c r="A5329" t="s">
        <v>23507</v>
      </c>
      <c r="B5329" t="s">
        <v>370</v>
      </c>
      <c r="C5329" t="s">
        <v>11185</v>
      </c>
      <c r="D5329" t="s">
        <v>7124</v>
      </c>
      <c r="E5329" t="s">
        <v>15479</v>
      </c>
      <c r="F5329" t="s">
        <v>23508</v>
      </c>
      <c r="G5329" t="s">
        <v>23508</v>
      </c>
      <c r="H5329" t="s">
        <v>6870</v>
      </c>
      <c r="I5329" t="s">
        <v>6871</v>
      </c>
      <c r="J5329">
        <v>1</v>
      </c>
      <c r="K5329">
        <v>0</v>
      </c>
      <c r="L5329" t="s">
        <v>6890</v>
      </c>
      <c r="M5329" t="s">
        <v>6891</v>
      </c>
      <c r="N5329" t="s">
        <v>6874</v>
      </c>
      <c r="O5329" t="s">
        <v>6874</v>
      </c>
      <c r="P5329" t="s">
        <v>6874</v>
      </c>
      <c r="Q5329" t="s">
        <v>6874</v>
      </c>
      <c r="R5329" t="s">
        <v>6874</v>
      </c>
      <c r="S5329">
        <v>4.812907</v>
      </c>
      <c r="T5329">
        <v>-75.705274000000003</v>
      </c>
      <c r="U5329" t="s">
        <v>23509</v>
      </c>
    </row>
    <row r="5330" spans="1:21" x14ac:dyDescent="0.3">
      <c r="A5330" t="s">
        <v>23510</v>
      </c>
      <c r="B5330" t="s">
        <v>370</v>
      </c>
      <c r="C5330" t="s">
        <v>11185</v>
      </c>
      <c r="D5330" t="s">
        <v>7124</v>
      </c>
      <c r="E5330" t="s">
        <v>15479</v>
      </c>
      <c r="F5330" t="s">
        <v>23511</v>
      </c>
      <c r="G5330" t="s">
        <v>23511</v>
      </c>
      <c r="H5330" t="s">
        <v>6870</v>
      </c>
      <c r="I5330" t="s">
        <v>6871</v>
      </c>
      <c r="J5330">
        <v>2</v>
      </c>
      <c r="K5330">
        <v>0</v>
      </c>
      <c r="L5330" t="s">
        <v>6890</v>
      </c>
      <c r="M5330" t="s">
        <v>6891</v>
      </c>
      <c r="N5330" t="s">
        <v>6874</v>
      </c>
      <c r="O5330" t="s">
        <v>6874</v>
      </c>
      <c r="P5330" t="s">
        <v>6874</v>
      </c>
      <c r="Q5330" t="s">
        <v>6874</v>
      </c>
      <c r="R5330" t="s">
        <v>6874</v>
      </c>
      <c r="S5330">
        <v>4.812773</v>
      </c>
      <c r="T5330">
        <v>-75.705292</v>
      </c>
      <c r="U5330" t="s">
        <v>23512</v>
      </c>
    </row>
    <row r="5331" spans="1:21" x14ac:dyDescent="0.3">
      <c r="A5331" t="s">
        <v>23513</v>
      </c>
      <c r="B5331" t="s">
        <v>370</v>
      </c>
      <c r="C5331" t="s">
        <v>11185</v>
      </c>
      <c r="D5331" t="s">
        <v>7124</v>
      </c>
      <c r="E5331" t="s">
        <v>12988</v>
      </c>
      <c r="F5331" t="s">
        <v>23514</v>
      </c>
      <c r="G5331" t="s">
        <v>23514</v>
      </c>
      <c r="H5331" t="s">
        <v>6870</v>
      </c>
      <c r="I5331" t="s">
        <v>6871</v>
      </c>
      <c r="J5331">
        <v>3</v>
      </c>
      <c r="K5331">
        <v>0</v>
      </c>
      <c r="L5331" t="s">
        <v>6890</v>
      </c>
      <c r="M5331" t="s">
        <v>6891</v>
      </c>
      <c r="N5331" t="s">
        <v>6874</v>
      </c>
      <c r="O5331" t="s">
        <v>6874</v>
      </c>
      <c r="P5331" t="s">
        <v>6874</v>
      </c>
      <c r="Q5331" t="s">
        <v>6874</v>
      </c>
      <c r="R5331" t="s">
        <v>6874</v>
      </c>
      <c r="S5331">
        <v>4.8134499999999996</v>
      </c>
      <c r="T5331">
        <v>-75.704408000000001</v>
      </c>
      <c r="U5331" t="s">
        <v>23512</v>
      </c>
    </row>
    <row r="5332" spans="1:21" x14ac:dyDescent="0.3">
      <c r="A5332" t="s">
        <v>23515</v>
      </c>
      <c r="B5332" t="s">
        <v>370</v>
      </c>
      <c r="C5332" t="s">
        <v>11185</v>
      </c>
      <c r="D5332" t="s">
        <v>7124</v>
      </c>
      <c r="E5332" t="s">
        <v>12988</v>
      </c>
      <c r="F5332" t="s">
        <v>23516</v>
      </c>
      <c r="G5332" t="s">
        <v>23516</v>
      </c>
      <c r="H5332" t="s">
        <v>6870</v>
      </c>
      <c r="I5332" t="s">
        <v>6871</v>
      </c>
      <c r="J5332">
        <v>2</v>
      </c>
      <c r="K5332">
        <v>0</v>
      </c>
      <c r="L5332" t="s">
        <v>6890</v>
      </c>
      <c r="M5332" t="s">
        <v>6891</v>
      </c>
      <c r="N5332" t="s">
        <v>6874</v>
      </c>
      <c r="O5332" t="s">
        <v>6874</v>
      </c>
      <c r="P5332" t="s">
        <v>6874</v>
      </c>
      <c r="Q5332" t="s">
        <v>6874</v>
      </c>
      <c r="R5332" t="s">
        <v>6874</v>
      </c>
      <c r="S5332">
        <v>4.8134499999999996</v>
      </c>
      <c r="T5332">
        <v>-75.704408000000001</v>
      </c>
      <c r="U5332" t="s">
        <v>23517</v>
      </c>
    </row>
    <row r="5333" spans="1:21" x14ac:dyDescent="0.3">
      <c r="A5333" t="s">
        <v>23518</v>
      </c>
      <c r="B5333" t="s">
        <v>370</v>
      </c>
      <c r="C5333" t="s">
        <v>11185</v>
      </c>
      <c r="D5333" t="s">
        <v>7124</v>
      </c>
      <c r="E5333" t="s">
        <v>12988</v>
      </c>
      <c r="F5333" t="s">
        <v>23519</v>
      </c>
      <c r="G5333" t="s">
        <v>23519</v>
      </c>
      <c r="H5333" t="s">
        <v>6870</v>
      </c>
      <c r="I5333" t="s">
        <v>6871</v>
      </c>
      <c r="J5333">
        <v>2</v>
      </c>
      <c r="K5333">
        <v>0</v>
      </c>
      <c r="L5333" t="s">
        <v>6890</v>
      </c>
      <c r="M5333" t="s">
        <v>6891</v>
      </c>
      <c r="N5333" t="s">
        <v>6874</v>
      </c>
      <c r="O5333" t="s">
        <v>6874</v>
      </c>
      <c r="P5333" t="s">
        <v>6874</v>
      </c>
      <c r="Q5333" t="s">
        <v>6874</v>
      </c>
      <c r="R5333" t="s">
        <v>6874</v>
      </c>
      <c r="S5333">
        <v>4.8134259999999998</v>
      </c>
      <c r="T5333">
        <v>-75.704205999999999</v>
      </c>
      <c r="U5333" t="s">
        <v>23520</v>
      </c>
    </row>
    <row r="5334" spans="1:21" x14ac:dyDescent="0.3">
      <c r="A5334" t="s">
        <v>23521</v>
      </c>
      <c r="B5334" t="s">
        <v>370</v>
      </c>
      <c r="C5334" t="s">
        <v>11185</v>
      </c>
      <c r="D5334" t="s">
        <v>7124</v>
      </c>
      <c r="E5334" t="s">
        <v>12988</v>
      </c>
      <c r="F5334" t="s">
        <v>23522</v>
      </c>
      <c r="G5334" t="s">
        <v>23522</v>
      </c>
      <c r="H5334" t="s">
        <v>6870</v>
      </c>
      <c r="I5334" t="s">
        <v>6871</v>
      </c>
      <c r="J5334">
        <v>1</v>
      </c>
      <c r="K5334">
        <v>1</v>
      </c>
      <c r="L5334" t="s">
        <v>6881</v>
      </c>
      <c r="M5334" t="s">
        <v>6873</v>
      </c>
      <c r="N5334" t="s">
        <v>6874</v>
      </c>
      <c r="O5334" t="s">
        <v>6875</v>
      </c>
      <c r="P5334" t="s">
        <v>6876</v>
      </c>
      <c r="Q5334" t="s">
        <v>6876</v>
      </c>
      <c r="R5334" t="s">
        <v>6874</v>
      </c>
      <c r="S5334">
        <v>4.8131269999999997</v>
      </c>
      <c r="T5334">
        <v>-75.703945000000004</v>
      </c>
      <c r="U5334" t="s">
        <v>23523</v>
      </c>
    </row>
    <row r="5335" spans="1:21" x14ac:dyDescent="0.3">
      <c r="A5335" t="s">
        <v>23524</v>
      </c>
      <c r="B5335" t="s">
        <v>370</v>
      </c>
      <c r="C5335" t="s">
        <v>11185</v>
      </c>
      <c r="D5335" t="s">
        <v>7124</v>
      </c>
      <c r="E5335" t="s">
        <v>12988</v>
      </c>
      <c r="F5335" t="s">
        <v>23525</v>
      </c>
      <c r="G5335" t="s">
        <v>23525</v>
      </c>
      <c r="H5335" t="s">
        <v>6870</v>
      </c>
      <c r="I5335" t="s">
        <v>6871</v>
      </c>
      <c r="J5335">
        <v>4</v>
      </c>
      <c r="K5335">
        <v>0</v>
      </c>
      <c r="L5335" t="s">
        <v>6890</v>
      </c>
      <c r="M5335" t="s">
        <v>6891</v>
      </c>
      <c r="N5335" t="s">
        <v>6874</v>
      </c>
      <c r="O5335" t="s">
        <v>6874</v>
      </c>
      <c r="P5335" t="s">
        <v>6874</v>
      </c>
      <c r="Q5335" t="s">
        <v>6874</v>
      </c>
      <c r="R5335" t="s">
        <v>6874</v>
      </c>
      <c r="S5335">
        <v>4.8129920000000004</v>
      </c>
      <c r="T5335">
        <v>-75.704308999999995</v>
      </c>
      <c r="U5335" t="s">
        <v>23526</v>
      </c>
    </row>
    <row r="5336" spans="1:21" x14ac:dyDescent="0.3">
      <c r="A5336" t="s">
        <v>23527</v>
      </c>
      <c r="B5336" t="s">
        <v>370</v>
      </c>
      <c r="C5336" t="s">
        <v>11185</v>
      </c>
      <c r="D5336" t="s">
        <v>7124</v>
      </c>
      <c r="E5336" t="s">
        <v>12988</v>
      </c>
      <c r="F5336" t="s">
        <v>23528</v>
      </c>
      <c r="G5336" t="s">
        <v>23528</v>
      </c>
      <c r="H5336" t="s">
        <v>6870</v>
      </c>
      <c r="I5336" t="s">
        <v>6871</v>
      </c>
      <c r="J5336">
        <v>1</v>
      </c>
      <c r="K5336">
        <v>1</v>
      </c>
      <c r="L5336" t="s">
        <v>6890</v>
      </c>
      <c r="M5336" t="s">
        <v>6891</v>
      </c>
      <c r="N5336" t="s">
        <v>6874</v>
      </c>
      <c r="O5336" t="s">
        <v>6874</v>
      </c>
      <c r="P5336" t="s">
        <v>6874</v>
      </c>
      <c r="Q5336" t="s">
        <v>6874</v>
      </c>
      <c r="R5336" t="s">
        <v>6876</v>
      </c>
      <c r="S5336">
        <v>4.8129920000000004</v>
      </c>
      <c r="T5336">
        <v>-75.704308999999995</v>
      </c>
      <c r="U5336" t="s">
        <v>23529</v>
      </c>
    </row>
    <row r="5337" spans="1:21" x14ac:dyDescent="0.3">
      <c r="A5337" t="s">
        <v>23530</v>
      </c>
      <c r="B5337" t="s">
        <v>370</v>
      </c>
      <c r="C5337" t="s">
        <v>11185</v>
      </c>
      <c r="D5337" t="s">
        <v>7124</v>
      </c>
      <c r="E5337" t="s">
        <v>12988</v>
      </c>
      <c r="F5337" t="s">
        <v>23531</v>
      </c>
      <c r="G5337" t="s">
        <v>23531</v>
      </c>
      <c r="H5337" t="s">
        <v>6870</v>
      </c>
      <c r="I5337" t="s">
        <v>6871</v>
      </c>
      <c r="J5337">
        <v>2</v>
      </c>
      <c r="K5337">
        <v>0</v>
      </c>
      <c r="L5337" t="s">
        <v>6890</v>
      </c>
      <c r="M5337" t="s">
        <v>6891</v>
      </c>
      <c r="N5337" t="s">
        <v>6874</v>
      </c>
      <c r="O5337" t="s">
        <v>6874</v>
      </c>
      <c r="P5337" t="s">
        <v>6874</v>
      </c>
      <c r="Q5337" t="s">
        <v>6874</v>
      </c>
      <c r="R5337" t="s">
        <v>6874</v>
      </c>
      <c r="S5337">
        <v>4.8134499999999996</v>
      </c>
      <c r="T5337">
        <v>-75.704408000000001</v>
      </c>
      <c r="U5337" t="s">
        <v>23532</v>
      </c>
    </row>
    <row r="5338" spans="1:21" x14ac:dyDescent="0.3">
      <c r="A5338" t="s">
        <v>23533</v>
      </c>
      <c r="B5338" t="s">
        <v>370</v>
      </c>
      <c r="C5338" t="s">
        <v>11185</v>
      </c>
      <c r="D5338" t="s">
        <v>7124</v>
      </c>
      <c r="E5338" t="s">
        <v>12988</v>
      </c>
      <c r="F5338" t="s">
        <v>23534</v>
      </c>
      <c r="G5338" t="s">
        <v>23534</v>
      </c>
      <c r="H5338" t="s">
        <v>6870</v>
      </c>
      <c r="I5338" t="s">
        <v>6871</v>
      </c>
      <c r="J5338">
        <v>2</v>
      </c>
      <c r="K5338">
        <v>0</v>
      </c>
      <c r="L5338" t="s">
        <v>6890</v>
      </c>
      <c r="M5338" t="s">
        <v>6891</v>
      </c>
      <c r="N5338" t="s">
        <v>6874</v>
      </c>
      <c r="O5338" t="s">
        <v>6874</v>
      </c>
      <c r="P5338" t="s">
        <v>6874</v>
      </c>
      <c r="Q5338" t="s">
        <v>6874</v>
      </c>
      <c r="R5338" t="s">
        <v>6874</v>
      </c>
      <c r="S5338">
        <v>4.8134300000000003</v>
      </c>
      <c r="T5338">
        <v>-75.704250999999999</v>
      </c>
      <c r="U5338" t="s">
        <v>15002</v>
      </c>
    </row>
    <row r="5339" spans="1:21" x14ac:dyDescent="0.3">
      <c r="A5339" t="s">
        <v>23535</v>
      </c>
      <c r="B5339" t="s">
        <v>370</v>
      </c>
      <c r="C5339" t="s">
        <v>11178</v>
      </c>
      <c r="D5339" t="s">
        <v>7124</v>
      </c>
      <c r="E5339" t="s">
        <v>8033</v>
      </c>
      <c r="F5339" t="s">
        <v>23536</v>
      </c>
      <c r="G5339" t="s">
        <v>23536</v>
      </c>
      <c r="H5339" t="s">
        <v>6870</v>
      </c>
      <c r="I5339" t="s">
        <v>6871</v>
      </c>
      <c r="J5339">
        <v>4</v>
      </c>
      <c r="K5339">
        <v>2</v>
      </c>
      <c r="L5339" t="s">
        <v>6881</v>
      </c>
      <c r="M5339" t="s">
        <v>6873</v>
      </c>
      <c r="N5339" t="s">
        <v>6874</v>
      </c>
      <c r="O5339" t="s">
        <v>6874</v>
      </c>
      <c r="P5339" t="s">
        <v>6874</v>
      </c>
      <c r="Q5339" t="s">
        <v>6874</v>
      </c>
      <c r="R5339" t="s">
        <v>6874</v>
      </c>
      <c r="S5339" t="s">
        <v>370</v>
      </c>
      <c r="T5339" t="s">
        <v>370</v>
      </c>
      <c r="U5339" t="s">
        <v>23537</v>
      </c>
    </row>
    <row r="5340" spans="1:21" x14ac:dyDescent="0.3">
      <c r="A5340" t="s">
        <v>23538</v>
      </c>
      <c r="B5340" t="s">
        <v>370</v>
      </c>
      <c r="C5340" t="s">
        <v>11181</v>
      </c>
      <c r="D5340" t="s">
        <v>7124</v>
      </c>
      <c r="E5340" t="s">
        <v>16446</v>
      </c>
      <c r="F5340" t="s">
        <v>23539</v>
      </c>
      <c r="G5340" t="s">
        <v>23540</v>
      </c>
      <c r="H5340" t="s">
        <v>6870</v>
      </c>
      <c r="I5340" t="s">
        <v>6886</v>
      </c>
      <c r="J5340">
        <v>2</v>
      </c>
      <c r="K5340">
        <v>0</v>
      </c>
      <c r="L5340" t="s">
        <v>6890</v>
      </c>
      <c r="M5340" t="s">
        <v>6882</v>
      </c>
      <c r="N5340" t="s">
        <v>6876</v>
      </c>
      <c r="O5340" t="s">
        <v>6874</v>
      </c>
      <c r="P5340" t="s">
        <v>6876</v>
      </c>
      <c r="Q5340" t="s">
        <v>6874</v>
      </c>
      <c r="R5340" t="s">
        <v>6874</v>
      </c>
      <c r="S5340">
        <v>4.8058509999999997</v>
      </c>
      <c r="T5340">
        <v>-75.689447999999999</v>
      </c>
      <c r="U5340" t="s">
        <v>23541</v>
      </c>
    </row>
    <row r="5341" spans="1:21" x14ac:dyDescent="0.3">
      <c r="A5341" t="s">
        <v>23542</v>
      </c>
      <c r="B5341" t="s">
        <v>370</v>
      </c>
      <c r="C5341" t="s">
        <v>370</v>
      </c>
      <c r="D5341" t="s">
        <v>7124</v>
      </c>
      <c r="E5341" t="s">
        <v>7235</v>
      </c>
      <c r="F5341" t="s">
        <v>23543</v>
      </c>
      <c r="G5341" t="s">
        <v>23544</v>
      </c>
      <c r="H5341" t="s">
        <v>6870</v>
      </c>
      <c r="I5341" t="s">
        <v>7836</v>
      </c>
      <c r="J5341">
        <v>3</v>
      </c>
      <c r="K5341">
        <v>0</v>
      </c>
      <c r="L5341" t="s">
        <v>6890</v>
      </c>
      <c r="M5341" t="s">
        <v>6891</v>
      </c>
      <c r="N5341" t="s">
        <v>6874</v>
      </c>
      <c r="O5341" t="s">
        <v>6874</v>
      </c>
      <c r="P5341" t="s">
        <v>6874</v>
      </c>
      <c r="Q5341" t="s">
        <v>6874</v>
      </c>
      <c r="R5341" t="s">
        <v>6874</v>
      </c>
      <c r="S5341">
        <v>4.8160129999999999</v>
      </c>
      <c r="T5341">
        <v>-75.706881999999993</v>
      </c>
      <c r="U5341" t="s">
        <v>23545</v>
      </c>
    </row>
    <row r="5342" spans="1:21" x14ac:dyDescent="0.3">
      <c r="A5342" t="s">
        <v>23546</v>
      </c>
      <c r="B5342" t="s">
        <v>370</v>
      </c>
      <c r="C5342" t="s">
        <v>19184</v>
      </c>
      <c r="D5342" t="s">
        <v>7124</v>
      </c>
      <c r="E5342" t="s">
        <v>7235</v>
      </c>
      <c r="F5342" t="s">
        <v>23547</v>
      </c>
      <c r="G5342" t="s">
        <v>23547</v>
      </c>
      <c r="H5342" t="s">
        <v>6870</v>
      </c>
      <c r="I5342" t="s">
        <v>6876</v>
      </c>
      <c r="J5342">
        <v>3</v>
      </c>
      <c r="K5342">
        <v>0</v>
      </c>
      <c r="L5342" t="s">
        <v>6890</v>
      </c>
      <c r="M5342" t="s">
        <v>6891</v>
      </c>
      <c r="N5342" t="s">
        <v>6874</v>
      </c>
      <c r="O5342" t="s">
        <v>6874</v>
      </c>
      <c r="P5342" t="s">
        <v>6874</v>
      </c>
      <c r="Q5342" t="s">
        <v>6874</v>
      </c>
      <c r="R5342" t="s">
        <v>6874</v>
      </c>
      <c r="S5342">
        <v>4.8149730000000002</v>
      </c>
      <c r="T5342">
        <v>-75.706784999999996</v>
      </c>
      <c r="U5342" t="s">
        <v>23548</v>
      </c>
    </row>
    <row r="5343" spans="1:21" x14ac:dyDescent="0.3">
      <c r="A5343" t="s">
        <v>23549</v>
      </c>
      <c r="B5343" t="s">
        <v>370</v>
      </c>
      <c r="C5343" t="s">
        <v>19184</v>
      </c>
      <c r="D5343" t="s">
        <v>7124</v>
      </c>
      <c r="E5343" t="s">
        <v>7235</v>
      </c>
      <c r="F5343" t="s">
        <v>23550</v>
      </c>
      <c r="G5343" t="s">
        <v>23551</v>
      </c>
      <c r="H5343" t="s">
        <v>6870</v>
      </c>
      <c r="I5343" t="s">
        <v>7836</v>
      </c>
      <c r="J5343">
        <v>3</v>
      </c>
      <c r="K5343">
        <v>0</v>
      </c>
      <c r="L5343" t="s">
        <v>6890</v>
      </c>
      <c r="M5343" t="s">
        <v>6891</v>
      </c>
      <c r="N5343" t="s">
        <v>6874</v>
      </c>
      <c r="O5343" t="s">
        <v>6874</v>
      </c>
      <c r="P5343" t="s">
        <v>6874</v>
      </c>
      <c r="Q5343" t="s">
        <v>6874</v>
      </c>
      <c r="R5343" t="s">
        <v>6874</v>
      </c>
      <c r="S5343">
        <v>4.8147970000000004</v>
      </c>
      <c r="T5343">
        <v>-75.708160000000007</v>
      </c>
      <c r="U5343" t="s">
        <v>23512</v>
      </c>
    </row>
    <row r="5344" spans="1:21" x14ac:dyDescent="0.3">
      <c r="A5344" t="s">
        <v>23552</v>
      </c>
      <c r="B5344" t="s">
        <v>370</v>
      </c>
      <c r="C5344" t="s">
        <v>19184</v>
      </c>
      <c r="D5344" t="s">
        <v>7124</v>
      </c>
      <c r="E5344" t="s">
        <v>7235</v>
      </c>
      <c r="F5344" t="s">
        <v>23553</v>
      </c>
      <c r="G5344" t="s">
        <v>23554</v>
      </c>
      <c r="H5344" t="s">
        <v>6870</v>
      </c>
      <c r="I5344" t="s">
        <v>7836</v>
      </c>
      <c r="J5344">
        <v>2</v>
      </c>
      <c r="K5344">
        <v>1</v>
      </c>
      <c r="L5344" t="s">
        <v>6890</v>
      </c>
      <c r="M5344" t="s">
        <v>6891</v>
      </c>
      <c r="N5344" t="s">
        <v>6874</v>
      </c>
      <c r="O5344" t="s">
        <v>6874</v>
      </c>
      <c r="P5344" t="s">
        <v>6875</v>
      </c>
      <c r="Q5344" t="s">
        <v>6874</v>
      </c>
      <c r="R5344" t="s">
        <v>6874</v>
      </c>
      <c r="S5344">
        <v>4.8150449999999996</v>
      </c>
      <c r="T5344">
        <v>-75.707037999999997</v>
      </c>
      <c r="U5344" t="s">
        <v>23555</v>
      </c>
    </row>
    <row r="5345" spans="1:21" x14ac:dyDescent="0.3">
      <c r="A5345" t="s">
        <v>23556</v>
      </c>
      <c r="B5345" t="s">
        <v>370</v>
      </c>
      <c r="C5345" t="s">
        <v>19184</v>
      </c>
      <c r="D5345" t="s">
        <v>7124</v>
      </c>
      <c r="E5345" t="s">
        <v>7338</v>
      </c>
      <c r="F5345" t="s">
        <v>23557</v>
      </c>
      <c r="G5345" t="s">
        <v>23557</v>
      </c>
      <c r="H5345" t="s">
        <v>6870</v>
      </c>
      <c r="I5345" t="s">
        <v>6871</v>
      </c>
      <c r="J5345" t="s">
        <v>370</v>
      </c>
      <c r="K5345">
        <v>0</v>
      </c>
      <c r="L5345" t="s">
        <v>6881</v>
      </c>
      <c r="M5345" t="s">
        <v>6873</v>
      </c>
      <c r="N5345" t="s">
        <v>6874</v>
      </c>
      <c r="O5345" t="s">
        <v>6875</v>
      </c>
      <c r="P5345" t="s">
        <v>6875</v>
      </c>
      <c r="Q5345" t="s">
        <v>6874</v>
      </c>
      <c r="R5345" t="s">
        <v>6874</v>
      </c>
      <c r="S5345">
        <v>4.807677</v>
      </c>
      <c r="T5345">
        <v>-75.695980000000006</v>
      </c>
      <c r="U5345" t="s">
        <v>370</v>
      </c>
    </row>
    <row r="5346" spans="1:21" x14ac:dyDescent="0.3">
      <c r="A5346" t="s">
        <v>23558</v>
      </c>
      <c r="B5346" t="s">
        <v>370</v>
      </c>
      <c r="C5346" t="s">
        <v>19184</v>
      </c>
      <c r="D5346" t="s">
        <v>7124</v>
      </c>
      <c r="E5346" t="s">
        <v>7338</v>
      </c>
      <c r="F5346" t="s">
        <v>23559</v>
      </c>
      <c r="G5346" t="s">
        <v>23559</v>
      </c>
      <c r="H5346" t="s">
        <v>6870</v>
      </c>
      <c r="I5346" t="s">
        <v>6871</v>
      </c>
      <c r="J5346" t="s">
        <v>370</v>
      </c>
      <c r="K5346">
        <v>0</v>
      </c>
      <c r="L5346" t="s">
        <v>6890</v>
      </c>
      <c r="M5346" t="s">
        <v>6891</v>
      </c>
      <c r="N5346" t="s">
        <v>6874</v>
      </c>
      <c r="O5346" t="s">
        <v>6874</v>
      </c>
      <c r="P5346" t="s">
        <v>6874</v>
      </c>
      <c r="Q5346" t="s">
        <v>6875</v>
      </c>
      <c r="R5346" t="s">
        <v>6874</v>
      </c>
      <c r="S5346">
        <v>4.8076569999999998</v>
      </c>
      <c r="T5346">
        <v>-75.695758999999995</v>
      </c>
      <c r="U5346" t="s">
        <v>23560</v>
      </c>
    </row>
    <row r="5347" spans="1:21" x14ac:dyDescent="0.3">
      <c r="A5347" t="s">
        <v>23561</v>
      </c>
      <c r="B5347" t="s">
        <v>370</v>
      </c>
      <c r="C5347" t="s">
        <v>19184</v>
      </c>
      <c r="D5347" t="s">
        <v>7124</v>
      </c>
      <c r="E5347" t="s">
        <v>7124</v>
      </c>
      <c r="F5347" t="s">
        <v>23562</v>
      </c>
      <c r="G5347" t="s">
        <v>23562</v>
      </c>
      <c r="H5347" t="s">
        <v>6870</v>
      </c>
      <c r="I5347" t="s">
        <v>7836</v>
      </c>
      <c r="J5347" t="s">
        <v>370</v>
      </c>
      <c r="K5347">
        <v>0</v>
      </c>
      <c r="L5347" t="s">
        <v>6881</v>
      </c>
      <c r="M5347" t="s">
        <v>6873</v>
      </c>
      <c r="N5347" t="s">
        <v>6874</v>
      </c>
      <c r="O5347" t="s">
        <v>6875</v>
      </c>
      <c r="P5347" t="s">
        <v>6874</v>
      </c>
      <c r="Q5347" t="s">
        <v>6874</v>
      </c>
      <c r="R5347" t="s">
        <v>6874</v>
      </c>
      <c r="S5347">
        <v>4.8080930000000004</v>
      </c>
      <c r="T5347">
        <v>-75.695894999999993</v>
      </c>
      <c r="U5347" t="s">
        <v>23563</v>
      </c>
    </row>
    <row r="5348" spans="1:21" x14ac:dyDescent="0.3">
      <c r="A5348" t="s">
        <v>23564</v>
      </c>
      <c r="B5348" t="s">
        <v>370</v>
      </c>
      <c r="C5348" t="s">
        <v>19184</v>
      </c>
      <c r="D5348" t="s">
        <v>7124</v>
      </c>
      <c r="E5348" t="s">
        <v>7338</v>
      </c>
      <c r="F5348" t="s">
        <v>23565</v>
      </c>
      <c r="G5348" t="s">
        <v>23565</v>
      </c>
      <c r="H5348" t="s">
        <v>6870</v>
      </c>
      <c r="I5348" t="s">
        <v>6876</v>
      </c>
      <c r="J5348">
        <v>4</v>
      </c>
      <c r="K5348">
        <v>1</v>
      </c>
      <c r="L5348" t="s">
        <v>6872</v>
      </c>
      <c r="M5348" t="s">
        <v>6894</v>
      </c>
      <c r="N5348" t="s">
        <v>6874</v>
      </c>
      <c r="O5348" t="s">
        <v>6875</v>
      </c>
      <c r="P5348" t="s">
        <v>6875</v>
      </c>
      <c r="Q5348" t="s">
        <v>6874</v>
      </c>
      <c r="R5348" t="s">
        <v>6876</v>
      </c>
      <c r="S5348">
        <v>4.8080860000000003</v>
      </c>
      <c r="T5348">
        <v>-75.695330999999996</v>
      </c>
      <c r="U5348" t="s">
        <v>370</v>
      </c>
    </row>
    <row r="5349" spans="1:21" x14ac:dyDescent="0.3">
      <c r="A5349" t="s">
        <v>23566</v>
      </c>
      <c r="B5349" t="s">
        <v>370</v>
      </c>
      <c r="C5349" t="s">
        <v>19184</v>
      </c>
      <c r="D5349" t="s">
        <v>7124</v>
      </c>
      <c r="E5349" t="s">
        <v>7338</v>
      </c>
      <c r="F5349" t="s">
        <v>23567</v>
      </c>
      <c r="G5349" t="s">
        <v>23567</v>
      </c>
      <c r="H5349" t="s">
        <v>6870</v>
      </c>
      <c r="I5349" t="s">
        <v>6871</v>
      </c>
      <c r="J5349" t="s">
        <v>370</v>
      </c>
      <c r="K5349">
        <v>0</v>
      </c>
      <c r="L5349" t="s">
        <v>6881</v>
      </c>
      <c r="M5349" t="s">
        <v>6873</v>
      </c>
      <c r="N5349" t="s">
        <v>6874</v>
      </c>
      <c r="O5349" t="s">
        <v>6875</v>
      </c>
      <c r="P5349" t="s">
        <v>6875</v>
      </c>
      <c r="Q5349" t="s">
        <v>6874</v>
      </c>
      <c r="R5349" t="s">
        <v>6874</v>
      </c>
      <c r="S5349">
        <v>4.8077160000000001</v>
      </c>
      <c r="T5349">
        <v>-75.695971</v>
      </c>
      <c r="U5349" t="s">
        <v>23568</v>
      </c>
    </row>
    <row r="5350" spans="1:21" x14ac:dyDescent="0.3">
      <c r="A5350" t="s">
        <v>23569</v>
      </c>
      <c r="B5350" t="s">
        <v>370</v>
      </c>
      <c r="C5350" t="s">
        <v>19184</v>
      </c>
      <c r="D5350" t="s">
        <v>7124</v>
      </c>
      <c r="E5350" t="s">
        <v>8876</v>
      </c>
      <c r="F5350" t="s">
        <v>23570</v>
      </c>
      <c r="G5350" t="s">
        <v>23570</v>
      </c>
      <c r="H5350" t="s">
        <v>6870</v>
      </c>
      <c r="I5350" t="s">
        <v>6886</v>
      </c>
      <c r="J5350">
        <v>2</v>
      </c>
      <c r="K5350">
        <v>1</v>
      </c>
      <c r="L5350" t="s">
        <v>6881</v>
      </c>
      <c r="M5350" t="s">
        <v>6873</v>
      </c>
      <c r="N5350" t="s">
        <v>6874</v>
      </c>
      <c r="O5350" t="s">
        <v>6874</v>
      </c>
      <c r="P5350" t="s">
        <v>6874</v>
      </c>
      <c r="Q5350" t="s">
        <v>6874</v>
      </c>
      <c r="R5350" t="s">
        <v>6874</v>
      </c>
      <c r="S5350">
        <v>4.8076600000000003</v>
      </c>
      <c r="T5350">
        <v>-75.693937000000005</v>
      </c>
      <c r="U5350" t="s">
        <v>23571</v>
      </c>
    </row>
    <row r="5351" spans="1:21" x14ac:dyDescent="0.3">
      <c r="A5351" t="s">
        <v>23572</v>
      </c>
      <c r="B5351" t="s">
        <v>370</v>
      </c>
      <c r="C5351" t="s">
        <v>10333</v>
      </c>
      <c r="D5351" t="s">
        <v>7124</v>
      </c>
      <c r="E5351" t="s">
        <v>7981</v>
      </c>
      <c r="F5351" t="s">
        <v>23573</v>
      </c>
      <c r="G5351" t="s">
        <v>23573</v>
      </c>
      <c r="H5351" t="s">
        <v>6870</v>
      </c>
      <c r="I5351" t="s">
        <v>6876</v>
      </c>
      <c r="J5351">
        <v>4</v>
      </c>
      <c r="K5351">
        <v>1</v>
      </c>
      <c r="L5351" t="s">
        <v>6881</v>
      </c>
      <c r="M5351" t="s">
        <v>6873</v>
      </c>
      <c r="N5351" t="s">
        <v>6876</v>
      </c>
      <c r="O5351" t="s">
        <v>6875</v>
      </c>
      <c r="P5351" t="s">
        <v>6875</v>
      </c>
      <c r="Q5351" t="s">
        <v>6875</v>
      </c>
      <c r="R5351" t="s">
        <v>6874</v>
      </c>
      <c r="S5351">
        <v>4.8119170000000002</v>
      </c>
      <c r="T5351">
        <v>-75.685927000000007</v>
      </c>
      <c r="U5351" t="s">
        <v>23574</v>
      </c>
    </row>
    <row r="5352" spans="1:21" x14ac:dyDescent="0.3">
      <c r="A5352" t="s">
        <v>23575</v>
      </c>
      <c r="B5352" t="s">
        <v>370</v>
      </c>
      <c r="C5352" t="s">
        <v>10333</v>
      </c>
      <c r="D5352" t="s">
        <v>7124</v>
      </c>
      <c r="E5352" t="s">
        <v>7178</v>
      </c>
      <c r="F5352" t="s">
        <v>23576</v>
      </c>
      <c r="G5352" t="s">
        <v>23576</v>
      </c>
      <c r="H5352" t="s">
        <v>6870</v>
      </c>
      <c r="I5352" t="s">
        <v>6871</v>
      </c>
      <c r="J5352">
        <v>2</v>
      </c>
      <c r="K5352">
        <v>0</v>
      </c>
      <c r="L5352" t="s">
        <v>6890</v>
      </c>
      <c r="M5352" t="s">
        <v>6891</v>
      </c>
      <c r="N5352" t="s">
        <v>6874</v>
      </c>
      <c r="O5352" t="s">
        <v>6874</v>
      </c>
      <c r="P5352" t="s">
        <v>6874</v>
      </c>
      <c r="Q5352" t="s">
        <v>6874</v>
      </c>
      <c r="R5352" t="s">
        <v>6874</v>
      </c>
      <c r="S5352">
        <v>4.7900559999999999</v>
      </c>
      <c r="T5352">
        <v>-75.729307000000006</v>
      </c>
      <c r="U5352" t="s">
        <v>23577</v>
      </c>
    </row>
    <row r="5353" spans="1:21" x14ac:dyDescent="0.3">
      <c r="A5353" t="s">
        <v>23578</v>
      </c>
      <c r="B5353" t="s">
        <v>370</v>
      </c>
      <c r="C5353" t="s">
        <v>11178</v>
      </c>
      <c r="D5353" t="s">
        <v>7124</v>
      </c>
      <c r="E5353" t="s">
        <v>7981</v>
      </c>
      <c r="F5353" t="s">
        <v>23579</v>
      </c>
      <c r="G5353" t="s">
        <v>23579</v>
      </c>
      <c r="H5353" t="s">
        <v>6870</v>
      </c>
      <c r="I5353" t="s">
        <v>7836</v>
      </c>
      <c r="J5353">
        <v>3</v>
      </c>
      <c r="K5353">
        <v>0</v>
      </c>
      <c r="L5353" t="s">
        <v>6890</v>
      </c>
      <c r="M5353" t="s">
        <v>6891</v>
      </c>
      <c r="N5353" t="s">
        <v>6874</v>
      </c>
      <c r="O5353" t="s">
        <v>6874</v>
      </c>
      <c r="P5353" t="s">
        <v>6874</v>
      </c>
      <c r="Q5353" t="s">
        <v>6874</v>
      </c>
      <c r="R5353" t="s">
        <v>6874</v>
      </c>
      <c r="S5353">
        <v>4.8113950000000001</v>
      </c>
      <c r="T5353">
        <v>-75.686510999999996</v>
      </c>
      <c r="U5353" t="s">
        <v>23580</v>
      </c>
    </row>
    <row r="5354" spans="1:21" x14ac:dyDescent="0.3">
      <c r="A5354" t="s">
        <v>23581</v>
      </c>
      <c r="B5354" t="s">
        <v>370</v>
      </c>
      <c r="C5354" t="s">
        <v>370</v>
      </c>
      <c r="D5354" t="s">
        <v>7124</v>
      </c>
      <c r="E5354" t="s">
        <v>7981</v>
      </c>
      <c r="F5354" t="s">
        <v>23582</v>
      </c>
      <c r="G5354" t="s">
        <v>23582</v>
      </c>
      <c r="H5354" t="s">
        <v>6870</v>
      </c>
      <c r="I5354" t="s">
        <v>6871</v>
      </c>
      <c r="J5354">
        <v>1</v>
      </c>
      <c r="K5354">
        <v>0</v>
      </c>
      <c r="L5354" t="s">
        <v>6872</v>
      </c>
      <c r="M5354" t="s">
        <v>6894</v>
      </c>
      <c r="N5354" t="s">
        <v>6874</v>
      </c>
      <c r="O5354" t="s">
        <v>6874</v>
      </c>
      <c r="P5354" t="s">
        <v>6874</v>
      </c>
      <c r="Q5354" t="s">
        <v>6874</v>
      </c>
      <c r="R5354" t="s">
        <v>6876</v>
      </c>
      <c r="S5354">
        <v>4.8108589999999998</v>
      </c>
      <c r="T5354">
        <v>-75.685023999999999</v>
      </c>
      <c r="U5354" t="s">
        <v>23583</v>
      </c>
    </row>
    <row r="5355" spans="1:21" x14ac:dyDescent="0.3">
      <c r="A5355" t="s">
        <v>23584</v>
      </c>
      <c r="B5355" t="s">
        <v>370</v>
      </c>
      <c r="C5355" t="s">
        <v>11181</v>
      </c>
      <c r="D5355" t="s">
        <v>7124</v>
      </c>
      <c r="E5355" t="s">
        <v>7981</v>
      </c>
      <c r="F5355" t="s">
        <v>23585</v>
      </c>
      <c r="G5355" t="s">
        <v>23585</v>
      </c>
      <c r="H5355" t="s">
        <v>6870</v>
      </c>
      <c r="I5355" t="s">
        <v>7836</v>
      </c>
      <c r="J5355">
        <v>4</v>
      </c>
      <c r="K5355">
        <v>0</v>
      </c>
      <c r="L5355" t="s">
        <v>6890</v>
      </c>
      <c r="M5355" t="s">
        <v>6891</v>
      </c>
      <c r="N5355" t="s">
        <v>6874</v>
      </c>
      <c r="O5355" t="s">
        <v>6874</v>
      </c>
      <c r="P5355" t="s">
        <v>6874</v>
      </c>
      <c r="Q5355" t="s">
        <v>6874</v>
      </c>
      <c r="R5355" t="s">
        <v>6874</v>
      </c>
      <c r="S5355">
        <v>4.8112130000000004</v>
      </c>
      <c r="T5355">
        <v>-75.685389999999998</v>
      </c>
      <c r="U5355" t="s">
        <v>23586</v>
      </c>
    </row>
    <row r="5356" spans="1:21" x14ac:dyDescent="0.3">
      <c r="A5356" t="s">
        <v>23587</v>
      </c>
      <c r="B5356" t="s">
        <v>370</v>
      </c>
      <c r="C5356" t="s">
        <v>11181</v>
      </c>
      <c r="D5356" t="s">
        <v>7124</v>
      </c>
      <c r="E5356" t="s">
        <v>7981</v>
      </c>
      <c r="F5356" t="s">
        <v>23585</v>
      </c>
      <c r="G5356" t="s">
        <v>23585</v>
      </c>
      <c r="H5356" t="s">
        <v>6870</v>
      </c>
      <c r="I5356" t="s">
        <v>7836</v>
      </c>
      <c r="J5356">
        <v>4</v>
      </c>
      <c r="K5356">
        <v>0</v>
      </c>
      <c r="L5356" t="s">
        <v>6881</v>
      </c>
      <c r="M5356" t="s">
        <v>6873</v>
      </c>
      <c r="N5356" t="s">
        <v>6874</v>
      </c>
      <c r="O5356" t="s">
        <v>6874</v>
      </c>
      <c r="P5356" t="s">
        <v>6874</v>
      </c>
      <c r="Q5356" t="s">
        <v>6874</v>
      </c>
      <c r="R5356" t="s">
        <v>6874</v>
      </c>
      <c r="S5356">
        <v>4.8112130000000004</v>
      </c>
      <c r="T5356">
        <v>-75.685389999999998</v>
      </c>
      <c r="U5356" t="s">
        <v>23588</v>
      </c>
    </row>
    <row r="5357" spans="1:21" x14ac:dyDescent="0.3">
      <c r="A5357" t="s">
        <v>23589</v>
      </c>
      <c r="B5357" t="s">
        <v>370</v>
      </c>
      <c r="C5357" t="s">
        <v>370</v>
      </c>
      <c r="D5357" t="s">
        <v>7124</v>
      </c>
      <c r="E5357" t="s">
        <v>7981</v>
      </c>
      <c r="F5357" t="s">
        <v>23590</v>
      </c>
      <c r="G5357" t="s">
        <v>23590</v>
      </c>
      <c r="H5357" t="s">
        <v>6870</v>
      </c>
      <c r="I5357" t="s">
        <v>7836</v>
      </c>
      <c r="J5357">
        <v>5</v>
      </c>
      <c r="K5357">
        <v>0</v>
      </c>
      <c r="L5357" t="s">
        <v>6890</v>
      </c>
      <c r="M5357" t="s">
        <v>6891</v>
      </c>
      <c r="N5357" t="s">
        <v>6874</v>
      </c>
      <c r="O5357" t="s">
        <v>6874</v>
      </c>
      <c r="P5357" t="s">
        <v>6874</v>
      </c>
      <c r="Q5357" t="s">
        <v>6874</v>
      </c>
      <c r="R5357" t="s">
        <v>6874</v>
      </c>
      <c r="S5357">
        <v>4.8112060000000003</v>
      </c>
      <c r="T5357">
        <v>-75.685321999999999</v>
      </c>
      <c r="U5357" t="s">
        <v>23591</v>
      </c>
    </row>
    <row r="5358" spans="1:21" x14ac:dyDescent="0.3">
      <c r="A5358" t="s">
        <v>23592</v>
      </c>
      <c r="B5358" t="s">
        <v>370</v>
      </c>
      <c r="C5358" t="s">
        <v>11181</v>
      </c>
      <c r="D5358" t="s">
        <v>7124</v>
      </c>
      <c r="E5358" t="s">
        <v>7981</v>
      </c>
      <c r="F5358" t="s">
        <v>23593</v>
      </c>
      <c r="G5358" t="s">
        <v>23593</v>
      </c>
      <c r="H5358" t="s">
        <v>6870</v>
      </c>
      <c r="I5358" t="s">
        <v>6871</v>
      </c>
      <c r="J5358">
        <v>1</v>
      </c>
      <c r="K5358">
        <v>0</v>
      </c>
      <c r="L5358" t="s">
        <v>6881</v>
      </c>
      <c r="M5358" t="s">
        <v>6873</v>
      </c>
      <c r="N5358" t="s">
        <v>6874</v>
      </c>
      <c r="O5358" t="s">
        <v>6874</v>
      </c>
      <c r="P5358" t="s">
        <v>6874</v>
      </c>
      <c r="Q5358" t="s">
        <v>6875</v>
      </c>
      <c r="R5358" t="s">
        <v>6874</v>
      </c>
      <c r="S5358">
        <v>4.8112170000000001</v>
      </c>
      <c r="T5358">
        <v>-75.685440999999997</v>
      </c>
      <c r="U5358" t="s">
        <v>23594</v>
      </c>
    </row>
    <row r="5359" spans="1:21" x14ac:dyDescent="0.3">
      <c r="A5359" t="s">
        <v>23595</v>
      </c>
      <c r="B5359" t="s">
        <v>370</v>
      </c>
      <c r="C5359" t="s">
        <v>11178</v>
      </c>
      <c r="D5359" t="s">
        <v>7124</v>
      </c>
      <c r="E5359" t="s">
        <v>7981</v>
      </c>
      <c r="F5359" t="s">
        <v>23596</v>
      </c>
      <c r="G5359" t="s">
        <v>23596</v>
      </c>
      <c r="H5359" t="s">
        <v>6870</v>
      </c>
      <c r="I5359" t="s">
        <v>7836</v>
      </c>
      <c r="J5359">
        <v>2</v>
      </c>
      <c r="K5359">
        <v>0</v>
      </c>
      <c r="L5359" t="s">
        <v>6881</v>
      </c>
      <c r="M5359" t="s">
        <v>6873</v>
      </c>
      <c r="N5359" t="s">
        <v>6874</v>
      </c>
      <c r="O5359" t="s">
        <v>6875</v>
      </c>
      <c r="P5359" t="s">
        <v>6874</v>
      </c>
      <c r="Q5359" t="s">
        <v>6874</v>
      </c>
      <c r="R5359" t="s">
        <v>6874</v>
      </c>
      <c r="S5359">
        <v>4.8109960000000003</v>
      </c>
      <c r="T5359">
        <v>-75.686017000000007</v>
      </c>
      <c r="U5359" t="s">
        <v>23597</v>
      </c>
    </row>
    <row r="5360" spans="1:21" x14ac:dyDescent="0.3">
      <c r="A5360" t="s">
        <v>23598</v>
      </c>
      <c r="B5360" t="s">
        <v>370</v>
      </c>
      <c r="C5360" t="s">
        <v>11178</v>
      </c>
      <c r="D5360" t="s">
        <v>7124</v>
      </c>
      <c r="E5360" t="s">
        <v>7981</v>
      </c>
      <c r="F5360" t="s">
        <v>23599</v>
      </c>
      <c r="G5360" t="s">
        <v>23599</v>
      </c>
      <c r="H5360" t="s">
        <v>6870</v>
      </c>
      <c r="I5360" t="s">
        <v>6886</v>
      </c>
      <c r="J5360">
        <v>1</v>
      </c>
      <c r="K5360">
        <v>0</v>
      </c>
      <c r="L5360" t="s">
        <v>6890</v>
      </c>
      <c r="M5360" t="s">
        <v>6891</v>
      </c>
      <c r="N5360" t="s">
        <v>6874</v>
      </c>
      <c r="O5360" t="s">
        <v>6874</v>
      </c>
      <c r="P5360" t="s">
        <v>6874</v>
      </c>
      <c r="Q5360" t="s">
        <v>6874</v>
      </c>
      <c r="R5360" t="s">
        <v>6874</v>
      </c>
      <c r="S5360">
        <v>4.8119170000000002</v>
      </c>
      <c r="T5360">
        <v>-75.685927000000007</v>
      </c>
      <c r="U5360" t="s">
        <v>23600</v>
      </c>
    </row>
    <row r="5361" spans="1:21" x14ac:dyDescent="0.3">
      <c r="A5361" t="s">
        <v>23601</v>
      </c>
      <c r="B5361" t="s">
        <v>370</v>
      </c>
      <c r="C5361" t="s">
        <v>11178</v>
      </c>
      <c r="D5361" t="s">
        <v>7124</v>
      </c>
      <c r="E5361" t="s">
        <v>7981</v>
      </c>
      <c r="F5361" t="s">
        <v>23602</v>
      </c>
      <c r="G5361" t="s">
        <v>23602</v>
      </c>
      <c r="H5361" t="s">
        <v>6870</v>
      </c>
      <c r="I5361" t="s">
        <v>6886</v>
      </c>
      <c r="J5361">
        <v>1</v>
      </c>
      <c r="K5361">
        <v>0</v>
      </c>
      <c r="L5361" t="s">
        <v>6890</v>
      </c>
      <c r="M5361" t="s">
        <v>6891</v>
      </c>
      <c r="N5361" t="s">
        <v>6874</v>
      </c>
      <c r="O5361" t="s">
        <v>6874</v>
      </c>
      <c r="P5361" t="s">
        <v>6874</v>
      </c>
      <c r="Q5361" t="s">
        <v>6874</v>
      </c>
      <c r="R5361" t="s">
        <v>6874</v>
      </c>
      <c r="S5361">
        <v>4.8113419999999998</v>
      </c>
      <c r="T5361">
        <v>-75.686223999999996</v>
      </c>
      <c r="U5361" t="s">
        <v>23603</v>
      </c>
    </row>
    <row r="5362" spans="1:21" x14ac:dyDescent="0.3">
      <c r="A5362" t="s">
        <v>23604</v>
      </c>
      <c r="B5362" t="s">
        <v>370</v>
      </c>
      <c r="C5362" t="s">
        <v>11178</v>
      </c>
      <c r="D5362" t="s">
        <v>7124</v>
      </c>
      <c r="E5362" t="s">
        <v>7981</v>
      </c>
      <c r="F5362" t="s">
        <v>23605</v>
      </c>
      <c r="G5362" t="s">
        <v>23605</v>
      </c>
      <c r="H5362" t="s">
        <v>6870</v>
      </c>
      <c r="I5362" t="s">
        <v>6871</v>
      </c>
      <c r="J5362">
        <v>4</v>
      </c>
      <c r="K5362">
        <v>1</v>
      </c>
      <c r="L5362" t="s">
        <v>6890</v>
      </c>
      <c r="M5362" t="s">
        <v>6891</v>
      </c>
      <c r="N5362" t="s">
        <v>6874</v>
      </c>
      <c r="O5362" t="s">
        <v>6874</v>
      </c>
      <c r="P5362" t="s">
        <v>6874</v>
      </c>
      <c r="Q5362" t="s">
        <v>6874</v>
      </c>
      <c r="R5362" t="s">
        <v>6874</v>
      </c>
      <c r="S5362">
        <v>4.8113210000000004</v>
      </c>
      <c r="T5362">
        <v>-75.686138999999997</v>
      </c>
      <c r="U5362" t="s">
        <v>23606</v>
      </c>
    </row>
    <row r="5363" spans="1:21" x14ac:dyDescent="0.3">
      <c r="A5363" t="s">
        <v>23607</v>
      </c>
      <c r="B5363" t="s">
        <v>370</v>
      </c>
      <c r="C5363" t="s">
        <v>11178</v>
      </c>
      <c r="D5363" t="s">
        <v>7124</v>
      </c>
      <c r="E5363" t="s">
        <v>7981</v>
      </c>
      <c r="F5363" t="s">
        <v>23608</v>
      </c>
      <c r="G5363" t="s">
        <v>23608</v>
      </c>
      <c r="H5363" t="s">
        <v>6870</v>
      </c>
      <c r="I5363" t="s">
        <v>6871</v>
      </c>
      <c r="J5363">
        <v>3</v>
      </c>
      <c r="K5363">
        <v>0</v>
      </c>
      <c r="L5363" t="s">
        <v>6890</v>
      </c>
      <c r="M5363" t="s">
        <v>6891</v>
      </c>
      <c r="N5363" t="s">
        <v>6874</v>
      </c>
      <c r="O5363" t="s">
        <v>6874</v>
      </c>
      <c r="P5363" t="s">
        <v>6874</v>
      </c>
      <c r="Q5363" t="s">
        <v>6874</v>
      </c>
      <c r="R5363" t="s">
        <v>6874</v>
      </c>
      <c r="S5363">
        <v>4.8113330000000003</v>
      </c>
      <c r="T5363">
        <v>-75.68629</v>
      </c>
      <c r="U5363" t="s">
        <v>23609</v>
      </c>
    </row>
    <row r="5364" spans="1:21" x14ac:dyDescent="0.3">
      <c r="A5364" t="s">
        <v>23610</v>
      </c>
      <c r="B5364" t="s">
        <v>370</v>
      </c>
      <c r="C5364" t="s">
        <v>370</v>
      </c>
      <c r="D5364" t="s">
        <v>7124</v>
      </c>
      <c r="E5364" t="s">
        <v>7981</v>
      </c>
      <c r="F5364" t="s">
        <v>23611</v>
      </c>
      <c r="G5364" t="s">
        <v>23611</v>
      </c>
      <c r="H5364" t="s">
        <v>6870</v>
      </c>
      <c r="I5364" t="s">
        <v>6871</v>
      </c>
      <c r="J5364">
        <v>2</v>
      </c>
      <c r="K5364">
        <v>0</v>
      </c>
      <c r="L5364" t="s">
        <v>6890</v>
      </c>
      <c r="M5364" t="s">
        <v>6891</v>
      </c>
      <c r="N5364" t="s">
        <v>6874</v>
      </c>
      <c r="O5364" t="s">
        <v>6874</v>
      </c>
      <c r="P5364" t="s">
        <v>6874</v>
      </c>
      <c r="Q5364" t="s">
        <v>6874</v>
      </c>
      <c r="R5364" t="s">
        <v>6874</v>
      </c>
      <c r="S5364">
        <v>4.8113489999999999</v>
      </c>
      <c r="T5364">
        <v>-75.686680999999993</v>
      </c>
      <c r="U5364" t="s">
        <v>23612</v>
      </c>
    </row>
    <row r="5365" spans="1:21" x14ac:dyDescent="0.3">
      <c r="A5365" t="s">
        <v>23613</v>
      </c>
      <c r="B5365" t="s">
        <v>370</v>
      </c>
      <c r="C5365" t="s">
        <v>370</v>
      </c>
      <c r="D5365" t="s">
        <v>7124</v>
      </c>
      <c r="E5365" t="s">
        <v>7981</v>
      </c>
      <c r="F5365" t="s">
        <v>23614</v>
      </c>
      <c r="G5365" t="s">
        <v>23614</v>
      </c>
      <c r="H5365" t="s">
        <v>6870</v>
      </c>
      <c r="I5365" t="s">
        <v>7836</v>
      </c>
      <c r="J5365">
        <v>3</v>
      </c>
      <c r="K5365">
        <v>0</v>
      </c>
      <c r="L5365" t="s">
        <v>6890</v>
      </c>
      <c r="M5365" t="s">
        <v>6891</v>
      </c>
      <c r="N5365" t="s">
        <v>6874</v>
      </c>
      <c r="O5365" t="s">
        <v>6874</v>
      </c>
      <c r="P5365" t="s">
        <v>6874</v>
      </c>
      <c r="Q5365" t="s">
        <v>6874</v>
      </c>
      <c r="R5365" t="s">
        <v>6874</v>
      </c>
      <c r="S5365">
        <v>4.8116139999999996</v>
      </c>
      <c r="T5365">
        <v>-75.687169999999995</v>
      </c>
      <c r="U5365" t="s">
        <v>23615</v>
      </c>
    </row>
    <row r="5366" spans="1:21" x14ac:dyDescent="0.3">
      <c r="A5366" t="s">
        <v>23616</v>
      </c>
      <c r="B5366" t="s">
        <v>370</v>
      </c>
      <c r="C5366" t="s">
        <v>11192</v>
      </c>
      <c r="D5366" t="s">
        <v>7124</v>
      </c>
      <c r="E5366" t="s">
        <v>14339</v>
      </c>
      <c r="F5366" t="s">
        <v>23617</v>
      </c>
      <c r="G5366" t="s">
        <v>23618</v>
      </c>
      <c r="H5366" t="s">
        <v>6870</v>
      </c>
      <c r="I5366" t="s">
        <v>6871</v>
      </c>
      <c r="J5366">
        <v>3</v>
      </c>
      <c r="K5366">
        <v>0</v>
      </c>
      <c r="L5366" t="s">
        <v>6872</v>
      </c>
      <c r="M5366" t="s">
        <v>6894</v>
      </c>
      <c r="N5366" t="s">
        <v>6874</v>
      </c>
      <c r="O5366" t="s">
        <v>6875</v>
      </c>
      <c r="P5366" t="s">
        <v>6875</v>
      </c>
      <c r="Q5366" t="s">
        <v>6874</v>
      </c>
      <c r="R5366" t="s">
        <v>6875</v>
      </c>
      <c r="S5366" t="s">
        <v>370</v>
      </c>
      <c r="T5366" t="s">
        <v>370</v>
      </c>
      <c r="U5366" t="s">
        <v>23619</v>
      </c>
    </row>
    <row r="5367" spans="1:21" x14ac:dyDescent="0.3">
      <c r="A5367" t="s">
        <v>23620</v>
      </c>
      <c r="B5367" t="s">
        <v>370</v>
      </c>
      <c r="C5367" t="s">
        <v>11192</v>
      </c>
      <c r="D5367" t="s">
        <v>7124</v>
      </c>
      <c r="E5367" t="s">
        <v>14339</v>
      </c>
      <c r="F5367" t="s">
        <v>23621</v>
      </c>
      <c r="G5367" t="s">
        <v>23618</v>
      </c>
      <c r="H5367" t="s">
        <v>6870</v>
      </c>
      <c r="I5367" t="s">
        <v>6871</v>
      </c>
      <c r="J5367">
        <v>1</v>
      </c>
      <c r="K5367">
        <v>0</v>
      </c>
      <c r="L5367" t="s">
        <v>6872</v>
      </c>
      <c r="M5367" t="s">
        <v>6894</v>
      </c>
      <c r="N5367" t="s">
        <v>6874</v>
      </c>
      <c r="O5367" t="s">
        <v>6875</v>
      </c>
      <c r="P5367" t="s">
        <v>6876</v>
      </c>
      <c r="Q5367" t="s">
        <v>6876</v>
      </c>
      <c r="R5367" t="s">
        <v>6874</v>
      </c>
      <c r="S5367" t="s">
        <v>370</v>
      </c>
      <c r="T5367" t="s">
        <v>370</v>
      </c>
      <c r="U5367" t="s">
        <v>23622</v>
      </c>
    </row>
    <row r="5368" spans="1:21" x14ac:dyDescent="0.3">
      <c r="A5368" t="s">
        <v>23623</v>
      </c>
      <c r="B5368" t="s">
        <v>370</v>
      </c>
      <c r="C5368" t="s">
        <v>19184</v>
      </c>
      <c r="D5368" t="s">
        <v>7124</v>
      </c>
      <c r="E5368" t="s">
        <v>7303</v>
      </c>
      <c r="F5368" t="s">
        <v>23624</v>
      </c>
      <c r="G5368" t="s">
        <v>23624</v>
      </c>
      <c r="H5368" t="s">
        <v>6870</v>
      </c>
      <c r="I5368" t="s">
        <v>7836</v>
      </c>
      <c r="J5368">
        <v>3</v>
      </c>
      <c r="K5368">
        <v>0</v>
      </c>
      <c r="L5368" t="s">
        <v>6881</v>
      </c>
      <c r="M5368" t="s">
        <v>6873</v>
      </c>
      <c r="N5368" t="s">
        <v>6874</v>
      </c>
      <c r="O5368" t="s">
        <v>6874</v>
      </c>
      <c r="P5368" t="s">
        <v>6874</v>
      </c>
      <c r="Q5368" t="s">
        <v>6874</v>
      </c>
      <c r="R5368" t="s">
        <v>6874</v>
      </c>
      <c r="S5368">
        <v>4.8080740000000004</v>
      </c>
      <c r="T5368">
        <v>-75.699038999999999</v>
      </c>
      <c r="U5368" t="s">
        <v>23625</v>
      </c>
    </row>
    <row r="5369" spans="1:21" x14ac:dyDescent="0.3">
      <c r="A5369" t="s">
        <v>23626</v>
      </c>
      <c r="B5369" t="s">
        <v>370</v>
      </c>
      <c r="C5369" t="s">
        <v>19184</v>
      </c>
      <c r="D5369" t="s">
        <v>7124</v>
      </c>
      <c r="E5369" t="s">
        <v>7124</v>
      </c>
      <c r="F5369" t="s">
        <v>23627</v>
      </c>
      <c r="G5369" t="s">
        <v>23628</v>
      </c>
      <c r="H5369" t="s">
        <v>6870</v>
      </c>
      <c r="I5369" t="s">
        <v>7029</v>
      </c>
      <c r="J5369">
        <v>2</v>
      </c>
      <c r="K5369">
        <v>0</v>
      </c>
      <c r="L5369" t="s">
        <v>6890</v>
      </c>
      <c r="M5369" t="s">
        <v>6891</v>
      </c>
      <c r="N5369" t="s">
        <v>6874</v>
      </c>
      <c r="O5369" t="s">
        <v>6874</v>
      </c>
      <c r="P5369" t="s">
        <v>6874</v>
      </c>
      <c r="Q5369" t="s">
        <v>6874</v>
      </c>
      <c r="R5369" t="s">
        <v>6874</v>
      </c>
      <c r="S5369" t="s">
        <v>370</v>
      </c>
      <c r="T5369" t="s">
        <v>370</v>
      </c>
      <c r="U5369" t="s">
        <v>23629</v>
      </c>
    </row>
    <row r="5370" spans="1:21" x14ac:dyDescent="0.3">
      <c r="A5370" t="s">
        <v>23630</v>
      </c>
      <c r="B5370" t="s">
        <v>370</v>
      </c>
      <c r="C5370" t="s">
        <v>19184</v>
      </c>
      <c r="D5370" t="s">
        <v>7124</v>
      </c>
      <c r="E5370" t="s">
        <v>6866</v>
      </c>
      <c r="F5370" t="s">
        <v>22376</v>
      </c>
      <c r="G5370" t="s">
        <v>23631</v>
      </c>
      <c r="H5370" t="s">
        <v>6870</v>
      </c>
      <c r="I5370" t="s">
        <v>7836</v>
      </c>
      <c r="J5370">
        <v>5</v>
      </c>
      <c r="K5370">
        <v>1</v>
      </c>
      <c r="L5370" t="s">
        <v>6881</v>
      </c>
      <c r="M5370" t="s">
        <v>6894</v>
      </c>
      <c r="N5370" t="s">
        <v>6874</v>
      </c>
      <c r="O5370" t="s">
        <v>6874</v>
      </c>
      <c r="P5370" t="s">
        <v>6874</v>
      </c>
      <c r="Q5370" t="s">
        <v>6874</v>
      </c>
      <c r="R5370" t="s">
        <v>6874</v>
      </c>
      <c r="S5370">
        <v>4.8163340000000003</v>
      </c>
      <c r="T5370">
        <v>-75.696793</v>
      </c>
      <c r="U5370" t="s">
        <v>23632</v>
      </c>
    </row>
    <row r="5371" spans="1:21" x14ac:dyDescent="0.3">
      <c r="A5371" t="s">
        <v>23633</v>
      </c>
      <c r="B5371" t="s">
        <v>370</v>
      </c>
      <c r="C5371" t="s">
        <v>19184</v>
      </c>
      <c r="D5371" t="s">
        <v>7124</v>
      </c>
      <c r="E5371" t="s">
        <v>18916</v>
      </c>
      <c r="F5371" t="s">
        <v>8670</v>
      </c>
      <c r="G5371" t="s">
        <v>8670</v>
      </c>
      <c r="H5371" t="s">
        <v>6870</v>
      </c>
      <c r="I5371" t="s">
        <v>6871</v>
      </c>
      <c r="J5371">
        <v>1</v>
      </c>
      <c r="K5371">
        <v>0</v>
      </c>
      <c r="L5371" t="s">
        <v>6881</v>
      </c>
      <c r="M5371" t="s">
        <v>6894</v>
      </c>
      <c r="N5371" t="s">
        <v>6876</v>
      </c>
      <c r="O5371" t="s">
        <v>6875</v>
      </c>
      <c r="P5371" t="s">
        <v>6876</v>
      </c>
      <c r="Q5371" t="s">
        <v>6876</v>
      </c>
      <c r="R5371" t="s">
        <v>6874</v>
      </c>
      <c r="S5371" t="s">
        <v>370</v>
      </c>
      <c r="T5371" t="s">
        <v>370</v>
      </c>
      <c r="U5371" t="s">
        <v>23634</v>
      </c>
    </row>
    <row r="5372" spans="1:21" x14ac:dyDescent="0.3">
      <c r="A5372" t="s">
        <v>23635</v>
      </c>
      <c r="B5372" t="s">
        <v>370</v>
      </c>
      <c r="C5372" t="s">
        <v>19184</v>
      </c>
      <c r="D5372" t="s">
        <v>7124</v>
      </c>
      <c r="E5372" t="s">
        <v>18916</v>
      </c>
      <c r="F5372" t="s">
        <v>23128</v>
      </c>
      <c r="G5372" t="s">
        <v>23128</v>
      </c>
      <c r="H5372" t="s">
        <v>6870</v>
      </c>
      <c r="I5372" t="s">
        <v>6871</v>
      </c>
      <c r="J5372">
        <v>2</v>
      </c>
      <c r="K5372">
        <v>0</v>
      </c>
      <c r="L5372" t="s">
        <v>6881</v>
      </c>
      <c r="M5372" t="s">
        <v>6873</v>
      </c>
      <c r="N5372" t="s">
        <v>6876</v>
      </c>
      <c r="O5372" t="s">
        <v>6875</v>
      </c>
      <c r="P5372" t="s">
        <v>6876</v>
      </c>
      <c r="Q5372" t="s">
        <v>6876</v>
      </c>
      <c r="R5372" t="s">
        <v>6874</v>
      </c>
      <c r="S5372" t="s">
        <v>370</v>
      </c>
      <c r="T5372" t="s">
        <v>370</v>
      </c>
      <c r="U5372" t="s">
        <v>23636</v>
      </c>
    </row>
    <row r="5373" spans="1:21" x14ac:dyDescent="0.3">
      <c r="A5373" t="s">
        <v>23637</v>
      </c>
      <c r="B5373" t="s">
        <v>370</v>
      </c>
      <c r="C5373" t="s">
        <v>19184</v>
      </c>
      <c r="D5373" t="s">
        <v>7124</v>
      </c>
      <c r="E5373" t="s">
        <v>18916</v>
      </c>
      <c r="F5373" t="s">
        <v>20865</v>
      </c>
      <c r="G5373" t="s">
        <v>20865</v>
      </c>
      <c r="H5373" t="s">
        <v>6870</v>
      </c>
      <c r="I5373" t="s">
        <v>6871</v>
      </c>
      <c r="J5373" t="s">
        <v>370</v>
      </c>
      <c r="K5373">
        <v>0</v>
      </c>
      <c r="L5373" t="s">
        <v>6890</v>
      </c>
      <c r="M5373" t="s">
        <v>6873</v>
      </c>
      <c r="N5373" t="s">
        <v>6874</v>
      </c>
      <c r="O5373" t="s">
        <v>6874</v>
      </c>
      <c r="P5373" t="s">
        <v>6876</v>
      </c>
      <c r="Q5373" t="s">
        <v>6876</v>
      </c>
      <c r="R5373" t="s">
        <v>6874</v>
      </c>
      <c r="S5373" t="s">
        <v>370</v>
      </c>
      <c r="T5373" t="s">
        <v>370</v>
      </c>
      <c r="U5373" t="s">
        <v>23638</v>
      </c>
    </row>
    <row r="5374" spans="1:21" x14ac:dyDescent="0.3">
      <c r="A5374" t="s">
        <v>23639</v>
      </c>
      <c r="B5374" t="s">
        <v>370</v>
      </c>
      <c r="C5374" t="s">
        <v>19184</v>
      </c>
      <c r="D5374" t="s">
        <v>7124</v>
      </c>
      <c r="E5374" t="s">
        <v>18916</v>
      </c>
      <c r="F5374" t="s">
        <v>23640</v>
      </c>
      <c r="G5374" t="s">
        <v>23640</v>
      </c>
      <c r="H5374" t="s">
        <v>6870</v>
      </c>
      <c r="I5374" t="s">
        <v>6871</v>
      </c>
      <c r="J5374">
        <v>2</v>
      </c>
      <c r="K5374">
        <v>0</v>
      </c>
      <c r="L5374" t="s">
        <v>6881</v>
      </c>
      <c r="M5374" t="s">
        <v>6873</v>
      </c>
      <c r="N5374" t="s">
        <v>6874</v>
      </c>
      <c r="O5374" t="s">
        <v>6875</v>
      </c>
      <c r="P5374" t="s">
        <v>6876</v>
      </c>
      <c r="Q5374" t="s">
        <v>6874</v>
      </c>
      <c r="R5374" t="s">
        <v>6874</v>
      </c>
      <c r="S5374" t="s">
        <v>370</v>
      </c>
      <c r="T5374" t="s">
        <v>370</v>
      </c>
      <c r="U5374" t="s">
        <v>23641</v>
      </c>
    </row>
    <row r="5375" spans="1:21" x14ac:dyDescent="0.3">
      <c r="A5375" t="s">
        <v>23642</v>
      </c>
      <c r="B5375" t="s">
        <v>370</v>
      </c>
      <c r="C5375" t="s">
        <v>10333</v>
      </c>
      <c r="D5375" t="s">
        <v>7124</v>
      </c>
      <c r="E5375" t="s">
        <v>6866</v>
      </c>
      <c r="F5375" t="s">
        <v>23643</v>
      </c>
      <c r="G5375" t="s">
        <v>23644</v>
      </c>
      <c r="H5375" t="s">
        <v>6870</v>
      </c>
      <c r="I5375" t="s">
        <v>6886</v>
      </c>
      <c r="J5375">
        <v>4</v>
      </c>
      <c r="K5375">
        <v>0</v>
      </c>
      <c r="L5375" t="s">
        <v>6872</v>
      </c>
      <c r="M5375" t="s">
        <v>6894</v>
      </c>
      <c r="N5375" t="s">
        <v>6874</v>
      </c>
      <c r="O5375" t="s">
        <v>6875</v>
      </c>
      <c r="P5375" t="s">
        <v>6875</v>
      </c>
      <c r="Q5375" t="s">
        <v>6875</v>
      </c>
      <c r="R5375" t="s">
        <v>6874</v>
      </c>
      <c r="S5375">
        <v>4.8138589999999999</v>
      </c>
      <c r="T5375">
        <v>-75.692318</v>
      </c>
      <c r="U5375" t="s">
        <v>23645</v>
      </c>
    </row>
    <row r="5376" spans="1:21" x14ac:dyDescent="0.3">
      <c r="A5376" t="s">
        <v>23646</v>
      </c>
      <c r="B5376" t="s">
        <v>370</v>
      </c>
      <c r="C5376" t="s">
        <v>11192</v>
      </c>
      <c r="D5376" t="s">
        <v>7124</v>
      </c>
      <c r="E5376" t="s">
        <v>8650</v>
      </c>
      <c r="F5376" t="s">
        <v>23647</v>
      </c>
      <c r="G5376" t="s">
        <v>23647</v>
      </c>
      <c r="H5376" t="s">
        <v>6870</v>
      </c>
      <c r="I5376" t="s">
        <v>6871</v>
      </c>
      <c r="J5376">
        <v>2</v>
      </c>
      <c r="K5376">
        <v>0</v>
      </c>
      <c r="L5376" t="s">
        <v>6881</v>
      </c>
      <c r="M5376" t="s">
        <v>6873</v>
      </c>
      <c r="N5376" t="s">
        <v>6874</v>
      </c>
      <c r="O5376" t="s">
        <v>6874</v>
      </c>
      <c r="P5376" t="s">
        <v>6874</v>
      </c>
      <c r="Q5376" t="s">
        <v>6874</v>
      </c>
      <c r="R5376" t="s">
        <v>6874</v>
      </c>
      <c r="S5376">
        <v>4.784491</v>
      </c>
      <c r="T5376">
        <v>-75.699163999999996</v>
      </c>
      <c r="U5376" t="s">
        <v>23648</v>
      </c>
    </row>
    <row r="5377" spans="1:21" x14ac:dyDescent="0.3">
      <c r="A5377" t="s">
        <v>23649</v>
      </c>
      <c r="B5377" t="s">
        <v>370</v>
      </c>
      <c r="C5377" t="s">
        <v>19184</v>
      </c>
      <c r="D5377" t="s">
        <v>7124</v>
      </c>
      <c r="E5377" t="s">
        <v>9438</v>
      </c>
      <c r="F5377" t="s">
        <v>23650</v>
      </c>
      <c r="G5377" t="s">
        <v>23651</v>
      </c>
      <c r="H5377" t="s">
        <v>6870</v>
      </c>
      <c r="I5377" t="s">
        <v>6871</v>
      </c>
      <c r="J5377" t="s">
        <v>370</v>
      </c>
      <c r="K5377">
        <v>0</v>
      </c>
      <c r="L5377" t="s">
        <v>6890</v>
      </c>
      <c r="M5377" t="s">
        <v>6891</v>
      </c>
      <c r="N5377" t="s">
        <v>6874</v>
      </c>
      <c r="O5377" t="s">
        <v>6875</v>
      </c>
      <c r="P5377" t="s">
        <v>6874</v>
      </c>
      <c r="Q5377" t="s">
        <v>6874</v>
      </c>
      <c r="R5377" t="s">
        <v>6874</v>
      </c>
      <c r="S5377">
        <v>4.808859</v>
      </c>
      <c r="T5377">
        <v>-75.7577</v>
      </c>
      <c r="U5377" t="s">
        <v>23652</v>
      </c>
    </row>
    <row r="5378" spans="1:21" x14ac:dyDescent="0.3">
      <c r="A5378" t="s">
        <v>23653</v>
      </c>
      <c r="B5378" t="s">
        <v>370</v>
      </c>
      <c r="C5378" t="s">
        <v>11192</v>
      </c>
      <c r="D5378" t="s">
        <v>7124</v>
      </c>
      <c r="E5378" t="s">
        <v>8650</v>
      </c>
      <c r="F5378" t="s">
        <v>23654</v>
      </c>
      <c r="G5378" t="s">
        <v>23654</v>
      </c>
      <c r="H5378" t="s">
        <v>6870</v>
      </c>
      <c r="I5378" t="s">
        <v>6871</v>
      </c>
      <c r="J5378">
        <v>2</v>
      </c>
      <c r="K5378">
        <v>0</v>
      </c>
      <c r="L5378" t="s">
        <v>6872</v>
      </c>
      <c r="M5378" t="s">
        <v>6894</v>
      </c>
      <c r="N5378" t="s">
        <v>6874</v>
      </c>
      <c r="O5378" t="s">
        <v>6875</v>
      </c>
      <c r="P5378" t="s">
        <v>6874</v>
      </c>
      <c r="Q5378" t="s">
        <v>6875</v>
      </c>
      <c r="R5378" t="s">
        <v>6874</v>
      </c>
      <c r="S5378">
        <v>4.784491</v>
      </c>
      <c r="T5378">
        <v>-75.699163999999996</v>
      </c>
      <c r="U5378" t="s">
        <v>23655</v>
      </c>
    </row>
    <row r="5379" spans="1:21" x14ac:dyDescent="0.3">
      <c r="A5379" t="s">
        <v>23656</v>
      </c>
      <c r="B5379" t="s">
        <v>370</v>
      </c>
      <c r="C5379" t="s">
        <v>11178</v>
      </c>
      <c r="D5379" t="s">
        <v>7124</v>
      </c>
      <c r="E5379" t="s">
        <v>7178</v>
      </c>
      <c r="F5379" t="s">
        <v>23657</v>
      </c>
      <c r="G5379" t="s">
        <v>23657</v>
      </c>
      <c r="H5379" t="s">
        <v>6870</v>
      </c>
      <c r="I5379" t="s">
        <v>6871</v>
      </c>
      <c r="J5379">
        <v>2</v>
      </c>
      <c r="K5379">
        <v>0</v>
      </c>
      <c r="L5379" t="s">
        <v>6881</v>
      </c>
      <c r="M5379" t="s">
        <v>6873</v>
      </c>
      <c r="N5379" t="s">
        <v>6876</v>
      </c>
      <c r="O5379" t="s">
        <v>6875</v>
      </c>
      <c r="P5379" t="s">
        <v>6876</v>
      </c>
      <c r="Q5379" t="s">
        <v>6875</v>
      </c>
      <c r="R5379" t="s">
        <v>6874</v>
      </c>
      <c r="S5379">
        <v>4.8035899999999998</v>
      </c>
      <c r="T5379">
        <v>-75.742660999999998</v>
      </c>
      <c r="U5379" t="s">
        <v>23658</v>
      </c>
    </row>
    <row r="5380" spans="1:21" x14ac:dyDescent="0.3">
      <c r="A5380" t="s">
        <v>23659</v>
      </c>
      <c r="B5380" t="s">
        <v>370</v>
      </c>
      <c r="C5380" t="s">
        <v>11192</v>
      </c>
      <c r="D5380" t="s">
        <v>7124</v>
      </c>
      <c r="E5380" t="s">
        <v>8650</v>
      </c>
      <c r="F5380" t="s">
        <v>23660</v>
      </c>
      <c r="G5380" t="s">
        <v>23660</v>
      </c>
      <c r="H5380" t="s">
        <v>6870</v>
      </c>
      <c r="I5380" t="s">
        <v>6871</v>
      </c>
      <c r="J5380">
        <v>3</v>
      </c>
      <c r="K5380">
        <v>0</v>
      </c>
      <c r="L5380" t="s">
        <v>6872</v>
      </c>
      <c r="M5380" t="s">
        <v>6894</v>
      </c>
      <c r="N5380" t="s">
        <v>6874</v>
      </c>
      <c r="O5380" t="s">
        <v>6875</v>
      </c>
      <c r="P5380" t="s">
        <v>6875</v>
      </c>
      <c r="Q5380" t="s">
        <v>6875</v>
      </c>
      <c r="R5380" t="s">
        <v>6875</v>
      </c>
      <c r="S5380">
        <v>4.784491</v>
      </c>
      <c r="T5380">
        <v>-75.699163999999996</v>
      </c>
      <c r="U5380" t="s">
        <v>23661</v>
      </c>
    </row>
    <row r="5381" spans="1:21" x14ac:dyDescent="0.3">
      <c r="A5381" t="s">
        <v>23662</v>
      </c>
      <c r="B5381" t="s">
        <v>370</v>
      </c>
      <c r="C5381" t="s">
        <v>11178</v>
      </c>
      <c r="D5381" t="s">
        <v>7124</v>
      </c>
      <c r="E5381" t="s">
        <v>7178</v>
      </c>
      <c r="F5381" t="s">
        <v>23663</v>
      </c>
      <c r="G5381" t="s">
        <v>23663</v>
      </c>
      <c r="H5381" t="s">
        <v>6870</v>
      </c>
      <c r="I5381" t="s">
        <v>6871</v>
      </c>
      <c r="J5381">
        <v>1</v>
      </c>
      <c r="K5381">
        <v>0</v>
      </c>
      <c r="L5381" t="s">
        <v>6881</v>
      </c>
      <c r="M5381" t="s">
        <v>6873</v>
      </c>
      <c r="N5381" t="s">
        <v>6876</v>
      </c>
      <c r="O5381" t="s">
        <v>6992</v>
      </c>
      <c r="P5381" t="s">
        <v>6876</v>
      </c>
      <c r="Q5381" t="s">
        <v>6992</v>
      </c>
      <c r="R5381" t="s">
        <v>6876</v>
      </c>
      <c r="S5381">
        <v>4.803909</v>
      </c>
      <c r="T5381">
        <v>-75.742686000000006</v>
      </c>
      <c r="U5381" t="s">
        <v>23664</v>
      </c>
    </row>
    <row r="5382" spans="1:21" x14ac:dyDescent="0.3">
      <c r="A5382" t="s">
        <v>23665</v>
      </c>
      <c r="B5382" t="s">
        <v>370</v>
      </c>
      <c r="C5382" t="s">
        <v>11189</v>
      </c>
      <c r="D5382" t="s">
        <v>7124</v>
      </c>
      <c r="E5382" t="s">
        <v>7124</v>
      </c>
      <c r="F5382" t="s">
        <v>23666</v>
      </c>
      <c r="G5382" t="s">
        <v>23666</v>
      </c>
      <c r="H5382" t="s">
        <v>6870</v>
      </c>
      <c r="I5382" t="s">
        <v>6871</v>
      </c>
      <c r="J5382">
        <v>2</v>
      </c>
      <c r="K5382">
        <v>0</v>
      </c>
      <c r="L5382" t="s">
        <v>6872</v>
      </c>
      <c r="M5382" t="s">
        <v>6894</v>
      </c>
      <c r="N5382" t="s">
        <v>6876</v>
      </c>
      <c r="O5382" t="s">
        <v>6875</v>
      </c>
      <c r="P5382" t="s">
        <v>6875</v>
      </c>
      <c r="Q5382" t="s">
        <v>6875</v>
      </c>
      <c r="R5382" t="s">
        <v>6874</v>
      </c>
      <c r="S5382">
        <v>4.8022349999999996</v>
      </c>
      <c r="T5382">
        <v>-75.697215</v>
      </c>
      <c r="U5382" t="s">
        <v>23667</v>
      </c>
    </row>
    <row r="5383" spans="1:21" x14ac:dyDescent="0.3">
      <c r="A5383" t="s">
        <v>23668</v>
      </c>
      <c r="B5383" t="s">
        <v>370</v>
      </c>
      <c r="C5383" t="s">
        <v>11192</v>
      </c>
      <c r="D5383" t="s">
        <v>7124</v>
      </c>
      <c r="E5383" t="s">
        <v>8650</v>
      </c>
      <c r="F5383" t="s">
        <v>23669</v>
      </c>
      <c r="G5383" t="s">
        <v>23669</v>
      </c>
      <c r="H5383" t="s">
        <v>6870</v>
      </c>
      <c r="I5383" t="s">
        <v>6871</v>
      </c>
      <c r="J5383">
        <v>3</v>
      </c>
      <c r="K5383">
        <v>0</v>
      </c>
      <c r="L5383" t="s">
        <v>6890</v>
      </c>
      <c r="M5383" t="s">
        <v>6891</v>
      </c>
      <c r="N5383" t="s">
        <v>6874</v>
      </c>
      <c r="O5383" t="s">
        <v>6874</v>
      </c>
      <c r="P5383" t="s">
        <v>6874</v>
      </c>
      <c r="Q5383" t="s">
        <v>6874</v>
      </c>
      <c r="R5383" t="s">
        <v>6874</v>
      </c>
      <c r="S5383">
        <v>4.784491</v>
      </c>
      <c r="T5383">
        <v>-75.699163999999996</v>
      </c>
      <c r="U5383" t="s">
        <v>23670</v>
      </c>
    </row>
    <row r="5384" spans="1:21" x14ac:dyDescent="0.3">
      <c r="A5384" t="s">
        <v>23671</v>
      </c>
      <c r="B5384" t="s">
        <v>370</v>
      </c>
      <c r="C5384" t="s">
        <v>19184</v>
      </c>
      <c r="D5384" t="s">
        <v>7124</v>
      </c>
      <c r="E5384" t="s">
        <v>9835</v>
      </c>
      <c r="F5384" t="s">
        <v>23672</v>
      </c>
      <c r="G5384" t="s">
        <v>23672</v>
      </c>
      <c r="H5384" t="s">
        <v>6870</v>
      </c>
      <c r="I5384" t="s">
        <v>6871</v>
      </c>
      <c r="J5384">
        <v>2</v>
      </c>
      <c r="K5384">
        <v>0</v>
      </c>
      <c r="L5384" t="s">
        <v>6890</v>
      </c>
      <c r="M5384" t="s">
        <v>6891</v>
      </c>
      <c r="N5384" t="s">
        <v>6874</v>
      </c>
      <c r="O5384" t="s">
        <v>6874</v>
      </c>
      <c r="P5384" t="s">
        <v>6874</v>
      </c>
      <c r="Q5384" t="s">
        <v>6874</v>
      </c>
      <c r="R5384" t="s">
        <v>6876</v>
      </c>
      <c r="S5384">
        <v>4.8088139999999999</v>
      </c>
      <c r="T5384">
        <v>-75.716399999999993</v>
      </c>
      <c r="U5384" t="s">
        <v>370</v>
      </c>
    </row>
    <row r="5385" spans="1:21" x14ac:dyDescent="0.3">
      <c r="A5385" t="s">
        <v>23673</v>
      </c>
      <c r="B5385" t="s">
        <v>370</v>
      </c>
      <c r="C5385" t="s">
        <v>11192</v>
      </c>
      <c r="D5385" t="s">
        <v>7124</v>
      </c>
      <c r="E5385" t="s">
        <v>7947</v>
      </c>
      <c r="F5385" t="s">
        <v>23674</v>
      </c>
      <c r="G5385" t="s">
        <v>23675</v>
      </c>
      <c r="H5385" t="s">
        <v>6870</v>
      </c>
      <c r="I5385" t="s">
        <v>6871</v>
      </c>
      <c r="J5385">
        <v>16</v>
      </c>
      <c r="K5385">
        <v>3</v>
      </c>
      <c r="L5385" t="s">
        <v>6890</v>
      </c>
      <c r="M5385" t="s">
        <v>6891</v>
      </c>
      <c r="N5385" t="s">
        <v>6874</v>
      </c>
      <c r="O5385" t="s">
        <v>6874</v>
      </c>
      <c r="P5385" t="s">
        <v>6874</v>
      </c>
      <c r="Q5385" t="s">
        <v>6874</v>
      </c>
      <c r="R5385" t="s">
        <v>6874</v>
      </c>
      <c r="S5385" t="s">
        <v>370</v>
      </c>
      <c r="T5385" t="s">
        <v>370</v>
      </c>
      <c r="U5385" t="s">
        <v>370</v>
      </c>
    </row>
    <row r="5386" spans="1:21" x14ac:dyDescent="0.3">
      <c r="A5386" t="s">
        <v>23676</v>
      </c>
      <c r="B5386" t="s">
        <v>370</v>
      </c>
      <c r="C5386" t="s">
        <v>10333</v>
      </c>
      <c r="D5386" t="s">
        <v>7124</v>
      </c>
      <c r="E5386" t="s">
        <v>7035</v>
      </c>
      <c r="F5386" t="s">
        <v>23677</v>
      </c>
      <c r="G5386" t="s">
        <v>23677</v>
      </c>
      <c r="H5386" t="s">
        <v>6870</v>
      </c>
      <c r="I5386" t="s">
        <v>6871</v>
      </c>
      <c r="J5386">
        <v>2</v>
      </c>
      <c r="K5386">
        <v>0</v>
      </c>
      <c r="L5386" t="s">
        <v>6872</v>
      </c>
      <c r="M5386" t="s">
        <v>6894</v>
      </c>
      <c r="N5386" t="s">
        <v>6875</v>
      </c>
      <c r="O5386" t="s">
        <v>6876</v>
      </c>
      <c r="P5386" t="s">
        <v>6875</v>
      </c>
      <c r="Q5386" t="s">
        <v>6876</v>
      </c>
      <c r="R5386" t="s">
        <v>6875</v>
      </c>
      <c r="S5386">
        <v>4.8023600000000002</v>
      </c>
      <c r="T5386">
        <v>-75.697704000000002</v>
      </c>
      <c r="U5386" t="s">
        <v>23678</v>
      </c>
    </row>
    <row r="5387" spans="1:21" x14ac:dyDescent="0.3">
      <c r="A5387" t="s">
        <v>23679</v>
      </c>
      <c r="B5387" t="s">
        <v>370</v>
      </c>
      <c r="C5387" t="s">
        <v>19184</v>
      </c>
      <c r="D5387" t="s">
        <v>7124</v>
      </c>
      <c r="E5387" t="s">
        <v>6866</v>
      </c>
      <c r="F5387" t="s">
        <v>23680</v>
      </c>
      <c r="G5387" t="s">
        <v>23681</v>
      </c>
      <c r="H5387" t="s">
        <v>6870</v>
      </c>
      <c r="I5387" t="s">
        <v>6886</v>
      </c>
      <c r="J5387">
        <v>1</v>
      </c>
      <c r="K5387">
        <v>0</v>
      </c>
      <c r="L5387" t="s">
        <v>6881</v>
      </c>
      <c r="M5387" t="s">
        <v>6882</v>
      </c>
      <c r="N5387" t="s">
        <v>6874</v>
      </c>
      <c r="O5387" t="s">
        <v>6874</v>
      </c>
      <c r="P5387" t="s">
        <v>6874</v>
      </c>
      <c r="Q5387" t="s">
        <v>6875</v>
      </c>
      <c r="R5387" t="s">
        <v>6874</v>
      </c>
      <c r="S5387">
        <v>4.8142870000000002</v>
      </c>
      <c r="T5387">
        <v>-75.689436000000001</v>
      </c>
      <c r="U5387" t="s">
        <v>23682</v>
      </c>
    </row>
    <row r="5388" spans="1:21" x14ac:dyDescent="0.3">
      <c r="A5388" t="s">
        <v>23683</v>
      </c>
      <c r="B5388" t="s">
        <v>370</v>
      </c>
      <c r="C5388" t="s">
        <v>19184</v>
      </c>
      <c r="D5388" t="s">
        <v>7124</v>
      </c>
      <c r="E5388" t="s">
        <v>15479</v>
      </c>
      <c r="F5388" t="s">
        <v>23684</v>
      </c>
      <c r="G5388" t="s">
        <v>23684</v>
      </c>
      <c r="H5388" t="s">
        <v>6870</v>
      </c>
      <c r="I5388" t="s">
        <v>6886</v>
      </c>
      <c r="J5388">
        <v>3</v>
      </c>
      <c r="K5388">
        <v>2</v>
      </c>
      <c r="L5388" t="s">
        <v>6890</v>
      </c>
      <c r="M5388" t="s">
        <v>6891</v>
      </c>
      <c r="N5388" t="s">
        <v>6874</v>
      </c>
      <c r="O5388" t="s">
        <v>6874</v>
      </c>
      <c r="P5388" t="s">
        <v>6874</v>
      </c>
      <c r="Q5388" t="s">
        <v>6874</v>
      </c>
      <c r="R5388" t="s">
        <v>6874</v>
      </c>
      <c r="S5388">
        <v>4.8136330000000003</v>
      </c>
      <c r="T5388">
        <v>-75.705921000000004</v>
      </c>
      <c r="U5388" t="s">
        <v>370</v>
      </c>
    </row>
    <row r="5389" spans="1:21" x14ac:dyDescent="0.3">
      <c r="A5389" t="s">
        <v>23685</v>
      </c>
      <c r="B5389" t="s">
        <v>370</v>
      </c>
      <c r="C5389" t="s">
        <v>19184</v>
      </c>
      <c r="D5389" t="s">
        <v>7124</v>
      </c>
      <c r="E5389" t="s">
        <v>6866</v>
      </c>
      <c r="F5389" t="s">
        <v>23686</v>
      </c>
      <c r="G5389" t="s">
        <v>15881</v>
      </c>
      <c r="H5389" t="s">
        <v>6934</v>
      </c>
      <c r="I5389" t="s">
        <v>23687</v>
      </c>
      <c r="J5389">
        <v>2</v>
      </c>
      <c r="K5389">
        <v>1</v>
      </c>
      <c r="L5389" t="s">
        <v>6881</v>
      </c>
      <c r="M5389" t="s">
        <v>6873</v>
      </c>
      <c r="N5389" t="s">
        <v>6874</v>
      </c>
      <c r="O5389" t="s">
        <v>6875</v>
      </c>
      <c r="P5389" t="s">
        <v>6874</v>
      </c>
      <c r="Q5389" t="s">
        <v>6875</v>
      </c>
      <c r="R5389" t="s">
        <v>6874</v>
      </c>
      <c r="S5389">
        <v>4.8135919999999999</v>
      </c>
      <c r="T5389">
        <v>-75.705578000000003</v>
      </c>
      <c r="U5389" t="s">
        <v>23688</v>
      </c>
    </row>
    <row r="5390" spans="1:21" x14ac:dyDescent="0.3">
      <c r="A5390" t="s">
        <v>23689</v>
      </c>
      <c r="B5390" t="s">
        <v>370</v>
      </c>
      <c r="C5390" t="s">
        <v>19184</v>
      </c>
      <c r="D5390" t="s">
        <v>7124</v>
      </c>
      <c r="E5390" t="s">
        <v>15479</v>
      </c>
      <c r="F5390" t="s">
        <v>23690</v>
      </c>
      <c r="G5390" t="s">
        <v>23690</v>
      </c>
      <c r="H5390" t="s">
        <v>6870</v>
      </c>
      <c r="I5390" t="s">
        <v>7836</v>
      </c>
      <c r="J5390">
        <v>5</v>
      </c>
      <c r="K5390">
        <v>2</v>
      </c>
      <c r="L5390" t="s">
        <v>6881</v>
      </c>
      <c r="M5390" t="s">
        <v>6873</v>
      </c>
      <c r="N5390" t="s">
        <v>6874</v>
      </c>
      <c r="O5390" t="s">
        <v>6875</v>
      </c>
      <c r="P5390" t="s">
        <v>6874</v>
      </c>
      <c r="Q5390" t="s">
        <v>6874</v>
      </c>
      <c r="R5390" t="s">
        <v>6874</v>
      </c>
      <c r="S5390">
        <v>4.81332</v>
      </c>
      <c r="T5390">
        <v>-75.705845999999994</v>
      </c>
      <c r="U5390" t="s">
        <v>23691</v>
      </c>
    </row>
    <row r="5391" spans="1:21" x14ac:dyDescent="0.3">
      <c r="A5391" t="s">
        <v>23692</v>
      </c>
      <c r="B5391" t="s">
        <v>370</v>
      </c>
      <c r="C5391" t="s">
        <v>11192</v>
      </c>
      <c r="D5391" t="s">
        <v>7124</v>
      </c>
      <c r="E5391" t="s">
        <v>18226</v>
      </c>
      <c r="F5391" t="s">
        <v>23693</v>
      </c>
      <c r="G5391" t="s">
        <v>23693</v>
      </c>
      <c r="H5391" t="s">
        <v>6870</v>
      </c>
      <c r="I5391" t="s">
        <v>6871</v>
      </c>
      <c r="J5391">
        <v>3</v>
      </c>
      <c r="K5391">
        <v>0</v>
      </c>
      <c r="L5391" t="s">
        <v>6890</v>
      </c>
      <c r="M5391" t="s">
        <v>6873</v>
      </c>
      <c r="N5391" t="s">
        <v>6874</v>
      </c>
      <c r="O5391" t="s">
        <v>6874</v>
      </c>
      <c r="P5391" t="s">
        <v>6874</v>
      </c>
      <c r="Q5391" t="s">
        <v>6874</v>
      </c>
      <c r="R5391" t="s">
        <v>6874</v>
      </c>
      <c r="S5391">
        <v>4.7940379999999996</v>
      </c>
      <c r="T5391">
        <v>-75.744495000000001</v>
      </c>
      <c r="U5391" t="s">
        <v>23694</v>
      </c>
    </row>
    <row r="5392" spans="1:21" x14ac:dyDescent="0.3">
      <c r="A5392" t="s">
        <v>23695</v>
      </c>
      <c r="B5392" t="s">
        <v>370</v>
      </c>
      <c r="C5392" t="s">
        <v>11192</v>
      </c>
      <c r="D5392" t="s">
        <v>7124</v>
      </c>
      <c r="E5392" t="s">
        <v>18226</v>
      </c>
      <c r="F5392" t="s">
        <v>9578</v>
      </c>
      <c r="G5392" t="s">
        <v>9578</v>
      </c>
      <c r="H5392" t="s">
        <v>6870</v>
      </c>
      <c r="I5392" t="s">
        <v>6871</v>
      </c>
      <c r="J5392">
        <v>4</v>
      </c>
      <c r="K5392">
        <v>0</v>
      </c>
      <c r="L5392" t="s">
        <v>6890</v>
      </c>
      <c r="M5392" t="s">
        <v>6891</v>
      </c>
      <c r="N5392" t="s">
        <v>6874</v>
      </c>
      <c r="O5392" t="s">
        <v>6874</v>
      </c>
      <c r="P5392" t="s">
        <v>6874</v>
      </c>
      <c r="Q5392" t="s">
        <v>6874</v>
      </c>
      <c r="R5392" t="s">
        <v>6874</v>
      </c>
      <c r="S5392">
        <v>4.7867030000000002</v>
      </c>
      <c r="T5392">
        <v>-75.723635000000002</v>
      </c>
      <c r="U5392" t="s">
        <v>370</v>
      </c>
    </row>
    <row r="5393" spans="1:21" x14ac:dyDescent="0.3">
      <c r="A5393" t="s">
        <v>23696</v>
      </c>
      <c r="B5393" t="s">
        <v>370</v>
      </c>
      <c r="C5393" t="s">
        <v>11192</v>
      </c>
      <c r="D5393" t="s">
        <v>7124</v>
      </c>
      <c r="E5393" t="s">
        <v>18226</v>
      </c>
      <c r="F5393" t="s">
        <v>18234</v>
      </c>
      <c r="G5393" t="s">
        <v>18234</v>
      </c>
      <c r="H5393" t="s">
        <v>6870</v>
      </c>
      <c r="I5393" t="s">
        <v>6871</v>
      </c>
      <c r="J5393">
        <v>5</v>
      </c>
      <c r="K5393">
        <v>0</v>
      </c>
      <c r="L5393" t="s">
        <v>6881</v>
      </c>
      <c r="M5393" t="s">
        <v>6894</v>
      </c>
      <c r="N5393" t="s">
        <v>6874</v>
      </c>
      <c r="O5393" t="s">
        <v>6875</v>
      </c>
      <c r="P5393" t="s">
        <v>6875</v>
      </c>
      <c r="Q5393" t="s">
        <v>6875</v>
      </c>
      <c r="R5393" t="s">
        <v>6874</v>
      </c>
      <c r="S5393">
        <v>4.7942020000000003</v>
      </c>
      <c r="T5393">
        <v>-75.744032000000004</v>
      </c>
      <c r="U5393" t="s">
        <v>23697</v>
      </c>
    </row>
    <row r="5394" spans="1:21" x14ac:dyDescent="0.3">
      <c r="A5394" t="s">
        <v>23698</v>
      </c>
      <c r="B5394" t="s">
        <v>370</v>
      </c>
      <c r="C5394" t="s">
        <v>11192</v>
      </c>
      <c r="D5394" t="s">
        <v>7124</v>
      </c>
      <c r="E5394" t="s">
        <v>18226</v>
      </c>
      <c r="F5394" t="s">
        <v>18227</v>
      </c>
      <c r="G5394" t="s">
        <v>18227</v>
      </c>
      <c r="H5394" t="s">
        <v>6870</v>
      </c>
      <c r="I5394" t="s">
        <v>6871</v>
      </c>
      <c r="J5394">
        <v>3</v>
      </c>
      <c r="K5394">
        <v>0</v>
      </c>
      <c r="L5394" t="s">
        <v>6881</v>
      </c>
      <c r="M5394" t="s">
        <v>6873</v>
      </c>
      <c r="N5394" t="s">
        <v>6874</v>
      </c>
      <c r="O5394" t="s">
        <v>6874</v>
      </c>
      <c r="P5394" t="s">
        <v>6874</v>
      </c>
      <c r="Q5394" t="s">
        <v>6874</v>
      </c>
      <c r="R5394" t="s">
        <v>6874</v>
      </c>
      <c r="S5394">
        <v>4.7941979999999997</v>
      </c>
      <c r="T5394">
        <v>-75.743145999999996</v>
      </c>
      <c r="U5394" t="s">
        <v>23699</v>
      </c>
    </row>
    <row r="5395" spans="1:21" x14ac:dyDescent="0.3">
      <c r="A5395" t="s">
        <v>23700</v>
      </c>
      <c r="B5395" t="s">
        <v>370</v>
      </c>
      <c r="C5395" t="s">
        <v>11192</v>
      </c>
      <c r="D5395" t="s">
        <v>7124</v>
      </c>
      <c r="E5395" t="s">
        <v>18226</v>
      </c>
      <c r="F5395" t="s">
        <v>18234</v>
      </c>
      <c r="G5395" t="s">
        <v>18234</v>
      </c>
      <c r="H5395" t="s">
        <v>6870</v>
      </c>
      <c r="I5395" t="s">
        <v>17241</v>
      </c>
      <c r="J5395">
        <v>3</v>
      </c>
      <c r="K5395">
        <v>0</v>
      </c>
      <c r="L5395" t="s">
        <v>6872</v>
      </c>
      <c r="M5395" t="s">
        <v>6894</v>
      </c>
      <c r="N5395" t="s">
        <v>6874</v>
      </c>
      <c r="O5395" t="s">
        <v>6875</v>
      </c>
      <c r="P5395" t="s">
        <v>6875</v>
      </c>
      <c r="Q5395" t="s">
        <v>6875</v>
      </c>
      <c r="R5395" t="s">
        <v>6874</v>
      </c>
      <c r="S5395">
        <v>4.7942020000000003</v>
      </c>
      <c r="T5395">
        <v>-75.744032000000004</v>
      </c>
      <c r="U5395" t="s">
        <v>23701</v>
      </c>
    </row>
    <row r="5396" spans="1:21" x14ac:dyDescent="0.3">
      <c r="A5396" t="s">
        <v>23702</v>
      </c>
      <c r="B5396" t="s">
        <v>370</v>
      </c>
      <c r="C5396" t="s">
        <v>11189</v>
      </c>
      <c r="D5396" t="s">
        <v>7124</v>
      </c>
      <c r="E5396" t="s">
        <v>18287</v>
      </c>
      <c r="F5396" t="s">
        <v>23703</v>
      </c>
      <c r="G5396" t="s">
        <v>23703</v>
      </c>
      <c r="H5396" t="s">
        <v>6870</v>
      </c>
      <c r="I5396" t="s">
        <v>6871</v>
      </c>
      <c r="J5396">
        <v>1</v>
      </c>
      <c r="K5396">
        <v>0</v>
      </c>
      <c r="L5396" t="s">
        <v>6872</v>
      </c>
      <c r="M5396" t="s">
        <v>6894</v>
      </c>
      <c r="N5396" t="s">
        <v>6875</v>
      </c>
      <c r="O5396" t="s">
        <v>6876</v>
      </c>
      <c r="P5396" t="s">
        <v>6875</v>
      </c>
      <c r="Q5396" t="s">
        <v>6875</v>
      </c>
      <c r="R5396" t="s">
        <v>6875</v>
      </c>
      <c r="S5396">
        <v>4.8247090000000004</v>
      </c>
      <c r="T5396">
        <v>-75.729135999999997</v>
      </c>
      <c r="U5396" t="s">
        <v>23704</v>
      </c>
    </row>
    <row r="5397" spans="1:21" x14ac:dyDescent="0.3">
      <c r="A5397" t="s">
        <v>23705</v>
      </c>
      <c r="B5397" t="s">
        <v>370</v>
      </c>
      <c r="C5397" t="s">
        <v>11189</v>
      </c>
      <c r="D5397" t="s">
        <v>7124</v>
      </c>
      <c r="E5397" t="s">
        <v>18287</v>
      </c>
      <c r="F5397" t="s">
        <v>12409</v>
      </c>
      <c r="G5397" t="s">
        <v>12409</v>
      </c>
      <c r="H5397" t="s">
        <v>6870</v>
      </c>
      <c r="I5397" t="s">
        <v>6871</v>
      </c>
      <c r="J5397">
        <v>2</v>
      </c>
      <c r="K5397">
        <v>0</v>
      </c>
      <c r="L5397" t="s">
        <v>6872</v>
      </c>
      <c r="M5397" t="s">
        <v>6894</v>
      </c>
      <c r="N5397" t="s">
        <v>6875</v>
      </c>
      <c r="O5397" t="s">
        <v>6876</v>
      </c>
      <c r="P5397" t="s">
        <v>6876</v>
      </c>
      <c r="Q5397" t="s">
        <v>6875</v>
      </c>
      <c r="R5397" t="s">
        <v>6875</v>
      </c>
      <c r="S5397">
        <v>4.8247340000000003</v>
      </c>
      <c r="T5397">
        <v>-75.728931000000003</v>
      </c>
      <c r="U5397" t="s">
        <v>23706</v>
      </c>
    </row>
    <row r="5398" spans="1:21" x14ac:dyDescent="0.3">
      <c r="A5398" t="s">
        <v>23707</v>
      </c>
      <c r="B5398" t="s">
        <v>370</v>
      </c>
      <c r="C5398" t="s">
        <v>11189</v>
      </c>
      <c r="D5398" t="s">
        <v>7124</v>
      </c>
      <c r="E5398" t="s">
        <v>18287</v>
      </c>
      <c r="F5398" t="s">
        <v>18102</v>
      </c>
      <c r="G5398" t="s">
        <v>18102</v>
      </c>
      <c r="H5398" t="s">
        <v>6870</v>
      </c>
      <c r="I5398" t="s">
        <v>6871</v>
      </c>
      <c r="J5398">
        <v>1</v>
      </c>
      <c r="K5398">
        <v>0</v>
      </c>
      <c r="L5398" t="s">
        <v>6872</v>
      </c>
      <c r="M5398" t="s">
        <v>6894</v>
      </c>
      <c r="N5398" t="s">
        <v>6876</v>
      </c>
      <c r="O5398" t="s">
        <v>6875</v>
      </c>
      <c r="P5398" t="s">
        <v>6875</v>
      </c>
      <c r="Q5398" t="s">
        <v>6875</v>
      </c>
      <c r="R5398" t="s">
        <v>6875</v>
      </c>
      <c r="S5398">
        <v>4.8247090000000004</v>
      </c>
      <c r="T5398">
        <v>-75.729045999999997</v>
      </c>
      <c r="U5398" t="s">
        <v>23708</v>
      </c>
    </row>
    <row r="5399" spans="1:21" x14ac:dyDescent="0.3">
      <c r="A5399" t="s">
        <v>23709</v>
      </c>
      <c r="B5399" t="s">
        <v>370</v>
      </c>
      <c r="C5399" t="s">
        <v>11189</v>
      </c>
      <c r="D5399" t="s">
        <v>7124</v>
      </c>
      <c r="E5399" t="s">
        <v>18287</v>
      </c>
      <c r="F5399" t="s">
        <v>23710</v>
      </c>
      <c r="G5399" t="s">
        <v>23710</v>
      </c>
      <c r="H5399" t="s">
        <v>6870</v>
      </c>
      <c r="I5399" t="s">
        <v>6871</v>
      </c>
      <c r="J5399">
        <v>2</v>
      </c>
      <c r="K5399">
        <v>0</v>
      </c>
      <c r="L5399" t="s">
        <v>6890</v>
      </c>
      <c r="M5399" t="s">
        <v>6891</v>
      </c>
      <c r="N5399" t="s">
        <v>6876</v>
      </c>
      <c r="O5399" t="s">
        <v>6874</v>
      </c>
      <c r="P5399" t="s">
        <v>6876</v>
      </c>
      <c r="Q5399" t="s">
        <v>6876</v>
      </c>
      <c r="R5399" t="s">
        <v>6874</v>
      </c>
      <c r="S5399">
        <v>4.8273330000000003</v>
      </c>
      <c r="T5399">
        <v>-75.729028999999997</v>
      </c>
      <c r="U5399" t="s">
        <v>23711</v>
      </c>
    </row>
    <row r="5400" spans="1:21" x14ac:dyDescent="0.3">
      <c r="A5400" t="s">
        <v>23712</v>
      </c>
      <c r="B5400" t="s">
        <v>370</v>
      </c>
      <c r="C5400" t="s">
        <v>11189</v>
      </c>
      <c r="D5400" t="s">
        <v>7124</v>
      </c>
      <c r="E5400" t="s">
        <v>18287</v>
      </c>
      <c r="F5400" t="s">
        <v>12096</v>
      </c>
      <c r="G5400" t="s">
        <v>12096</v>
      </c>
      <c r="H5400" t="s">
        <v>6870</v>
      </c>
      <c r="I5400" t="s">
        <v>6871</v>
      </c>
      <c r="J5400">
        <v>1</v>
      </c>
      <c r="K5400">
        <v>0</v>
      </c>
      <c r="L5400" t="s">
        <v>6872</v>
      </c>
      <c r="M5400" t="s">
        <v>6894</v>
      </c>
      <c r="N5400" t="s">
        <v>6874</v>
      </c>
      <c r="O5400" t="s">
        <v>6875</v>
      </c>
      <c r="P5400" t="s">
        <v>6874</v>
      </c>
      <c r="Q5400" t="s">
        <v>6874</v>
      </c>
      <c r="R5400" t="s">
        <v>6875</v>
      </c>
      <c r="S5400">
        <v>4.8248040000000003</v>
      </c>
      <c r="T5400">
        <v>-75.728820999999996</v>
      </c>
      <c r="U5400" t="s">
        <v>23713</v>
      </c>
    </row>
    <row r="5401" spans="1:21" x14ac:dyDescent="0.3">
      <c r="A5401" t="s">
        <v>23714</v>
      </c>
      <c r="B5401" t="s">
        <v>370</v>
      </c>
      <c r="C5401" t="s">
        <v>11192</v>
      </c>
      <c r="D5401" t="s">
        <v>7124</v>
      </c>
      <c r="E5401" t="s">
        <v>7512</v>
      </c>
      <c r="F5401" t="s">
        <v>23715</v>
      </c>
      <c r="G5401" t="s">
        <v>7502</v>
      </c>
      <c r="H5401" t="s">
        <v>6870</v>
      </c>
      <c r="I5401" t="s">
        <v>7836</v>
      </c>
      <c r="J5401" t="s">
        <v>370</v>
      </c>
      <c r="K5401">
        <v>1</v>
      </c>
      <c r="L5401" t="s">
        <v>6881</v>
      </c>
      <c r="M5401" t="s">
        <v>6873</v>
      </c>
      <c r="N5401" t="s">
        <v>6874</v>
      </c>
      <c r="O5401" t="s">
        <v>6874</v>
      </c>
      <c r="P5401" t="s">
        <v>6874</v>
      </c>
      <c r="Q5401" t="s">
        <v>6874</v>
      </c>
      <c r="R5401" t="s">
        <v>6874</v>
      </c>
      <c r="S5401" t="s">
        <v>370</v>
      </c>
      <c r="T5401" t="s">
        <v>370</v>
      </c>
      <c r="U5401" t="s">
        <v>23716</v>
      </c>
    </row>
    <row r="5402" spans="1:21" x14ac:dyDescent="0.3">
      <c r="A5402" t="s">
        <v>23717</v>
      </c>
      <c r="B5402" t="s">
        <v>370</v>
      </c>
      <c r="C5402" t="s">
        <v>11192</v>
      </c>
      <c r="D5402" t="s">
        <v>7124</v>
      </c>
      <c r="E5402" t="s">
        <v>7512</v>
      </c>
      <c r="F5402" t="s">
        <v>23718</v>
      </c>
      <c r="G5402" t="s">
        <v>23718</v>
      </c>
      <c r="H5402" t="s">
        <v>6870</v>
      </c>
      <c r="I5402" t="s">
        <v>6871</v>
      </c>
      <c r="J5402">
        <v>2</v>
      </c>
      <c r="K5402">
        <v>0</v>
      </c>
      <c r="L5402" t="s">
        <v>6890</v>
      </c>
      <c r="M5402" t="s">
        <v>6873</v>
      </c>
      <c r="N5402" t="s">
        <v>6874</v>
      </c>
      <c r="O5402" t="s">
        <v>6875</v>
      </c>
      <c r="P5402" t="s">
        <v>6874</v>
      </c>
      <c r="Q5402" t="s">
        <v>6874</v>
      </c>
      <c r="R5402" t="s">
        <v>6874</v>
      </c>
      <c r="S5402">
        <v>4.7940160000000001</v>
      </c>
      <c r="T5402">
        <v>-75.744283999999993</v>
      </c>
      <c r="U5402" t="s">
        <v>23719</v>
      </c>
    </row>
    <row r="5403" spans="1:21" x14ac:dyDescent="0.3">
      <c r="A5403" t="s">
        <v>23720</v>
      </c>
      <c r="B5403" t="s">
        <v>370</v>
      </c>
      <c r="C5403" t="s">
        <v>11192</v>
      </c>
      <c r="D5403" t="s">
        <v>7124</v>
      </c>
      <c r="E5403" t="s">
        <v>18287</v>
      </c>
      <c r="F5403" t="s">
        <v>17600</v>
      </c>
      <c r="G5403" t="s">
        <v>17600</v>
      </c>
      <c r="H5403" t="s">
        <v>6870</v>
      </c>
      <c r="I5403" t="s">
        <v>6871</v>
      </c>
      <c r="J5403">
        <v>1</v>
      </c>
      <c r="K5403">
        <v>0</v>
      </c>
      <c r="L5403" t="s">
        <v>6890</v>
      </c>
      <c r="M5403" t="s">
        <v>6891</v>
      </c>
      <c r="N5403" t="s">
        <v>6874</v>
      </c>
      <c r="O5403" t="s">
        <v>6875</v>
      </c>
      <c r="P5403" t="s">
        <v>6874</v>
      </c>
      <c r="Q5403" t="s">
        <v>6874</v>
      </c>
      <c r="R5403" t="s">
        <v>6874</v>
      </c>
      <c r="S5403">
        <v>4.82498</v>
      </c>
      <c r="T5403">
        <v>-75.728857000000005</v>
      </c>
      <c r="U5403" t="s">
        <v>23721</v>
      </c>
    </row>
    <row r="5404" spans="1:21" x14ac:dyDescent="0.3">
      <c r="A5404" t="s">
        <v>23722</v>
      </c>
      <c r="B5404" t="s">
        <v>370</v>
      </c>
      <c r="C5404" t="s">
        <v>11192</v>
      </c>
      <c r="D5404" t="s">
        <v>7124</v>
      </c>
      <c r="E5404" t="s">
        <v>18287</v>
      </c>
      <c r="F5404" t="s">
        <v>23723</v>
      </c>
      <c r="G5404" t="s">
        <v>23723</v>
      </c>
      <c r="H5404" t="s">
        <v>6870</v>
      </c>
      <c r="I5404" t="s">
        <v>6871</v>
      </c>
      <c r="J5404">
        <v>1</v>
      </c>
      <c r="K5404">
        <v>0</v>
      </c>
      <c r="L5404" t="s">
        <v>6890</v>
      </c>
      <c r="M5404" t="s">
        <v>6873</v>
      </c>
      <c r="N5404" t="s">
        <v>6874</v>
      </c>
      <c r="O5404" t="s">
        <v>6875</v>
      </c>
      <c r="P5404" t="s">
        <v>6874</v>
      </c>
      <c r="Q5404" t="s">
        <v>6874</v>
      </c>
      <c r="R5404" t="s">
        <v>6874</v>
      </c>
      <c r="S5404">
        <v>4.8252519999999999</v>
      </c>
      <c r="T5404">
        <v>-75.728669999999994</v>
      </c>
      <c r="U5404" t="s">
        <v>23724</v>
      </c>
    </row>
    <row r="5405" spans="1:21" x14ac:dyDescent="0.3">
      <c r="A5405" t="s">
        <v>23725</v>
      </c>
      <c r="B5405" t="s">
        <v>370</v>
      </c>
      <c r="C5405" t="s">
        <v>11192</v>
      </c>
      <c r="D5405" t="s">
        <v>7124</v>
      </c>
      <c r="E5405" t="s">
        <v>18287</v>
      </c>
      <c r="F5405" t="s">
        <v>23726</v>
      </c>
      <c r="G5405" t="s">
        <v>23727</v>
      </c>
      <c r="H5405" t="s">
        <v>6870</v>
      </c>
      <c r="I5405" t="s">
        <v>6871</v>
      </c>
      <c r="J5405">
        <v>2</v>
      </c>
      <c r="K5405">
        <v>0</v>
      </c>
      <c r="L5405" t="s">
        <v>6881</v>
      </c>
      <c r="M5405" t="s">
        <v>6873</v>
      </c>
      <c r="N5405" t="s">
        <v>6874</v>
      </c>
      <c r="O5405" t="s">
        <v>6874</v>
      </c>
      <c r="P5405" t="s">
        <v>6875</v>
      </c>
      <c r="Q5405" t="s">
        <v>6874</v>
      </c>
      <c r="R5405" t="s">
        <v>6874</v>
      </c>
      <c r="S5405" t="s">
        <v>370</v>
      </c>
      <c r="T5405" t="s">
        <v>370</v>
      </c>
      <c r="U5405" t="s">
        <v>23728</v>
      </c>
    </row>
    <row r="5406" spans="1:21" x14ac:dyDescent="0.3">
      <c r="A5406" t="s">
        <v>23729</v>
      </c>
      <c r="B5406" t="s">
        <v>370</v>
      </c>
      <c r="C5406" t="s">
        <v>11192</v>
      </c>
      <c r="D5406" t="s">
        <v>7124</v>
      </c>
      <c r="E5406" t="s">
        <v>18287</v>
      </c>
      <c r="F5406" t="s">
        <v>23730</v>
      </c>
      <c r="G5406" t="s">
        <v>23727</v>
      </c>
      <c r="H5406" t="s">
        <v>6870</v>
      </c>
      <c r="I5406" t="s">
        <v>6871</v>
      </c>
      <c r="J5406">
        <v>1</v>
      </c>
      <c r="K5406">
        <v>0</v>
      </c>
      <c r="L5406" t="s">
        <v>6890</v>
      </c>
      <c r="M5406" t="s">
        <v>6873</v>
      </c>
      <c r="N5406" t="s">
        <v>6874</v>
      </c>
      <c r="O5406" t="s">
        <v>6874</v>
      </c>
      <c r="P5406" t="s">
        <v>6876</v>
      </c>
      <c r="Q5406" t="s">
        <v>6874</v>
      </c>
      <c r="R5406" t="s">
        <v>6874</v>
      </c>
      <c r="S5406" t="s">
        <v>370</v>
      </c>
      <c r="T5406" t="s">
        <v>370</v>
      </c>
      <c r="U5406" t="s">
        <v>23731</v>
      </c>
    </row>
    <row r="5407" spans="1:21" x14ac:dyDescent="0.3">
      <c r="A5407" t="s">
        <v>23732</v>
      </c>
      <c r="B5407" t="s">
        <v>370</v>
      </c>
      <c r="C5407" t="s">
        <v>11192</v>
      </c>
      <c r="D5407" t="s">
        <v>7124</v>
      </c>
      <c r="E5407" t="s">
        <v>7512</v>
      </c>
      <c r="F5407" t="s">
        <v>23733</v>
      </c>
      <c r="G5407" t="s">
        <v>23733</v>
      </c>
      <c r="H5407" t="s">
        <v>6870</v>
      </c>
      <c r="I5407" t="s">
        <v>6871</v>
      </c>
      <c r="J5407">
        <v>2</v>
      </c>
      <c r="K5407">
        <v>0</v>
      </c>
      <c r="L5407" t="s">
        <v>6890</v>
      </c>
      <c r="M5407" t="s">
        <v>6891</v>
      </c>
      <c r="N5407" t="s">
        <v>6874</v>
      </c>
      <c r="O5407" t="s">
        <v>6874</v>
      </c>
      <c r="P5407" t="s">
        <v>6874</v>
      </c>
      <c r="Q5407" t="s">
        <v>6874</v>
      </c>
      <c r="R5407" t="s">
        <v>6874</v>
      </c>
      <c r="S5407">
        <v>4.7940379999999996</v>
      </c>
      <c r="T5407">
        <v>-75.744462999999996</v>
      </c>
      <c r="U5407" t="s">
        <v>23734</v>
      </c>
    </row>
    <row r="5408" spans="1:21" x14ac:dyDescent="0.3">
      <c r="A5408" t="s">
        <v>23735</v>
      </c>
      <c r="B5408" t="s">
        <v>370</v>
      </c>
      <c r="C5408" t="s">
        <v>11192</v>
      </c>
      <c r="D5408" t="s">
        <v>7124</v>
      </c>
      <c r="E5408" t="s">
        <v>7512</v>
      </c>
      <c r="F5408" t="s">
        <v>23736</v>
      </c>
      <c r="G5408" t="s">
        <v>23736</v>
      </c>
      <c r="H5408" t="s">
        <v>6870</v>
      </c>
      <c r="I5408" t="s">
        <v>6871</v>
      </c>
      <c r="J5408">
        <v>4</v>
      </c>
      <c r="K5408">
        <v>0</v>
      </c>
      <c r="L5408" t="s">
        <v>6881</v>
      </c>
      <c r="M5408" t="s">
        <v>6873</v>
      </c>
      <c r="N5408" t="s">
        <v>6874</v>
      </c>
      <c r="O5408" t="s">
        <v>6875</v>
      </c>
      <c r="P5408" t="s">
        <v>6874</v>
      </c>
      <c r="Q5408" t="s">
        <v>6874</v>
      </c>
      <c r="R5408" t="s">
        <v>6874</v>
      </c>
      <c r="S5408">
        <v>4.7934070000000002</v>
      </c>
      <c r="T5408">
        <v>-75.743971999999999</v>
      </c>
      <c r="U5408" t="s">
        <v>23737</v>
      </c>
    </row>
    <row r="5409" spans="1:21" x14ac:dyDescent="0.3">
      <c r="A5409" t="s">
        <v>23738</v>
      </c>
      <c r="B5409" t="s">
        <v>370</v>
      </c>
      <c r="C5409" t="s">
        <v>11192</v>
      </c>
      <c r="D5409" t="s">
        <v>7124</v>
      </c>
      <c r="E5409" t="s">
        <v>7512</v>
      </c>
      <c r="F5409" t="s">
        <v>23739</v>
      </c>
      <c r="G5409" t="s">
        <v>23739</v>
      </c>
      <c r="H5409" t="s">
        <v>6870</v>
      </c>
      <c r="I5409" t="s">
        <v>6871</v>
      </c>
      <c r="J5409">
        <v>3</v>
      </c>
      <c r="K5409">
        <v>0</v>
      </c>
      <c r="L5409" t="s">
        <v>6890</v>
      </c>
      <c r="M5409" t="s">
        <v>6891</v>
      </c>
      <c r="N5409" t="s">
        <v>6874</v>
      </c>
      <c r="O5409" t="s">
        <v>6874</v>
      </c>
      <c r="P5409" t="s">
        <v>6874</v>
      </c>
      <c r="Q5409" t="s">
        <v>6874</v>
      </c>
      <c r="R5409" t="s">
        <v>6874</v>
      </c>
      <c r="S5409">
        <v>4.7941979999999997</v>
      </c>
      <c r="T5409">
        <v>-75.743307999999999</v>
      </c>
      <c r="U5409" t="s">
        <v>23740</v>
      </c>
    </row>
    <row r="5410" spans="1:21" x14ac:dyDescent="0.3">
      <c r="A5410" t="s">
        <v>23741</v>
      </c>
      <c r="B5410" t="s">
        <v>370</v>
      </c>
      <c r="C5410" t="s">
        <v>11192</v>
      </c>
      <c r="D5410" t="s">
        <v>7124</v>
      </c>
      <c r="E5410" t="s">
        <v>7512</v>
      </c>
      <c r="F5410" t="s">
        <v>23742</v>
      </c>
      <c r="G5410" t="s">
        <v>23742</v>
      </c>
      <c r="H5410" t="s">
        <v>6870</v>
      </c>
      <c r="I5410" t="s">
        <v>6871</v>
      </c>
      <c r="J5410">
        <v>3</v>
      </c>
      <c r="K5410">
        <v>0</v>
      </c>
      <c r="L5410" t="s">
        <v>6890</v>
      </c>
      <c r="M5410" t="s">
        <v>6891</v>
      </c>
      <c r="N5410" t="s">
        <v>6874</v>
      </c>
      <c r="O5410" t="s">
        <v>6874</v>
      </c>
      <c r="P5410" t="s">
        <v>6874</v>
      </c>
      <c r="Q5410" t="s">
        <v>6874</v>
      </c>
      <c r="R5410" t="s">
        <v>6874</v>
      </c>
      <c r="S5410">
        <v>4.7907999999999999</v>
      </c>
      <c r="T5410">
        <v>-75.729631999999995</v>
      </c>
      <c r="U5410" t="s">
        <v>23743</v>
      </c>
    </row>
    <row r="5411" spans="1:21" x14ac:dyDescent="0.3">
      <c r="A5411" t="s">
        <v>23744</v>
      </c>
      <c r="B5411" t="s">
        <v>370</v>
      </c>
      <c r="C5411" t="s">
        <v>11189</v>
      </c>
      <c r="D5411" t="s">
        <v>7124</v>
      </c>
      <c r="E5411" t="s">
        <v>8580</v>
      </c>
      <c r="F5411" t="s">
        <v>17980</v>
      </c>
      <c r="G5411" t="s">
        <v>17980</v>
      </c>
      <c r="H5411" t="s">
        <v>6870</v>
      </c>
      <c r="I5411" t="s">
        <v>6871</v>
      </c>
      <c r="J5411">
        <v>1</v>
      </c>
      <c r="K5411">
        <v>0</v>
      </c>
      <c r="L5411" t="s">
        <v>6890</v>
      </c>
      <c r="M5411" t="s">
        <v>6873</v>
      </c>
      <c r="N5411" t="s">
        <v>6874</v>
      </c>
      <c r="O5411" t="s">
        <v>6992</v>
      </c>
      <c r="P5411" t="s">
        <v>6874</v>
      </c>
      <c r="Q5411" t="s">
        <v>6874</v>
      </c>
      <c r="R5411" t="s">
        <v>6876</v>
      </c>
      <c r="S5411">
        <v>4.7954920000000003</v>
      </c>
      <c r="T5411">
        <v>-75.742326000000006</v>
      </c>
      <c r="U5411" t="s">
        <v>23745</v>
      </c>
    </row>
    <row r="5412" spans="1:21" x14ac:dyDescent="0.3">
      <c r="A5412" t="s">
        <v>23746</v>
      </c>
      <c r="B5412" t="s">
        <v>370</v>
      </c>
      <c r="C5412" t="s">
        <v>370</v>
      </c>
      <c r="D5412" t="s">
        <v>7124</v>
      </c>
      <c r="E5412" t="s">
        <v>7855</v>
      </c>
      <c r="F5412" t="s">
        <v>23747</v>
      </c>
      <c r="G5412" t="s">
        <v>23748</v>
      </c>
      <c r="H5412" t="s">
        <v>6870</v>
      </c>
      <c r="I5412" t="s">
        <v>6876</v>
      </c>
      <c r="J5412" t="s">
        <v>370</v>
      </c>
      <c r="K5412">
        <v>0</v>
      </c>
      <c r="L5412" t="s">
        <v>6890</v>
      </c>
      <c r="M5412" t="s">
        <v>6891</v>
      </c>
      <c r="N5412" t="s">
        <v>6874</v>
      </c>
      <c r="O5412" t="s">
        <v>6874</v>
      </c>
      <c r="P5412" t="s">
        <v>6874</v>
      </c>
      <c r="Q5412" t="s">
        <v>6876</v>
      </c>
      <c r="R5412" t="s">
        <v>6874</v>
      </c>
      <c r="S5412">
        <v>4.8076230000000004</v>
      </c>
      <c r="T5412">
        <v>-75.690005999999997</v>
      </c>
      <c r="U5412" t="s">
        <v>23749</v>
      </c>
    </row>
    <row r="5413" spans="1:21" x14ac:dyDescent="0.3">
      <c r="A5413" t="s">
        <v>23750</v>
      </c>
      <c r="B5413" t="s">
        <v>370</v>
      </c>
      <c r="C5413" t="s">
        <v>22770</v>
      </c>
      <c r="D5413" t="s">
        <v>7124</v>
      </c>
      <c r="E5413" t="s">
        <v>6866</v>
      </c>
      <c r="F5413" t="s">
        <v>23751</v>
      </c>
      <c r="G5413" t="s">
        <v>23751</v>
      </c>
      <c r="H5413" t="s">
        <v>6870</v>
      </c>
      <c r="I5413" t="s">
        <v>7836</v>
      </c>
      <c r="J5413">
        <v>3</v>
      </c>
      <c r="K5413">
        <v>0</v>
      </c>
      <c r="L5413" t="s">
        <v>6872</v>
      </c>
      <c r="M5413" t="s">
        <v>6894</v>
      </c>
      <c r="N5413" t="s">
        <v>6874</v>
      </c>
      <c r="O5413" t="s">
        <v>6875</v>
      </c>
      <c r="P5413" t="s">
        <v>6874</v>
      </c>
      <c r="Q5413" t="s">
        <v>6874</v>
      </c>
      <c r="R5413" t="s">
        <v>6875</v>
      </c>
      <c r="S5413">
        <v>4.8154329999999996</v>
      </c>
      <c r="T5413">
        <v>-75.699348000000001</v>
      </c>
      <c r="U5413" t="s">
        <v>23752</v>
      </c>
    </row>
    <row r="5414" spans="1:21" x14ac:dyDescent="0.3">
      <c r="A5414" t="s">
        <v>23753</v>
      </c>
      <c r="B5414" t="s">
        <v>370</v>
      </c>
      <c r="C5414" t="s">
        <v>19184</v>
      </c>
      <c r="D5414" t="s">
        <v>7124</v>
      </c>
      <c r="E5414" t="s">
        <v>17000</v>
      </c>
      <c r="F5414" t="s">
        <v>23754</v>
      </c>
      <c r="G5414" t="s">
        <v>23754</v>
      </c>
      <c r="H5414" t="s">
        <v>6870</v>
      </c>
      <c r="I5414" t="s">
        <v>6886</v>
      </c>
      <c r="J5414">
        <v>2</v>
      </c>
      <c r="K5414">
        <v>1</v>
      </c>
      <c r="L5414" t="s">
        <v>6881</v>
      </c>
      <c r="M5414" t="s">
        <v>6873</v>
      </c>
      <c r="N5414" t="s">
        <v>6874</v>
      </c>
      <c r="O5414" t="s">
        <v>6875</v>
      </c>
      <c r="P5414" t="s">
        <v>6874</v>
      </c>
      <c r="Q5414" t="s">
        <v>6874</v>
      </c>
      <c r="R5414" t="s">
        <v>6874</v>
      </c>
      <c r="S5414">
        <v>4.8083419999999997</v>
      </c>
      <c r="T5414">
        <v>-75.690866</v>
      </c>
      <c r="U5414" t="s">
        <v>23755</v>
      </c>
    </row>
    <row r="5415" spans="1:21" x14ac:dyDescent="0.3">
      <c r="A5415" t="s">
        <v>23756</v>
      </c>
      <c r="B5415" t="s">
        <v>370</v>
      </c>
      <c r="C5415" t="s">
        <v>22770</v>
      </c>
      <c r="D5415" t="s">
        <v>7124</v>
      </c>
      <c r="E5415" t="s">
        <v>7178</v>
      </c>
      <c r="F5415" t="s">
        <v>23757</v>
      </c>
      <c r="G5415" t="s">
        <v>23757</v>
      </c>
      <c r="H5415" t="s">
        <v>6870</v>
      </c>
      <c r="I5415" t="s">
        <v>7836</v>
      </c>
      <c r="J5415">
        <v>4</v>
      </c>
      <c r="K5415">
        <v>0</v>
      </c>
      <c r="L5415" t="s">
        <v>6872</v>
      </c>
      <c r="M5415" t="s">
        <v>6894</v>
      </c>
      <c r="N5415" t="s">
        <v>6874</v>
      </c>
      <c r="O5415" t="s">
        <v>6875</v>
      </c>
      <c r="P5415" t="s">
        <v>6875</v>
      </c>
      <c r="Q5415" t="s">
        <v>6875</v>
      </c>
      <c r="R5415" t="s">
        <v>6874</v>
      </c>
      <c r="S5415">
        <v>4.8056289999999997</v>
      </c>
      <c r="T5415">
        <v>-75.741185999999999</v>
      </c>
      <c r="U5415" t="s">
        <v>23758</v>
      </c>
    </row>
    <row r="5416" spans="1:21" x14ac:dyDescent="0.3">
      <c r="A5416" t="s">
        <v>23759</v>
      </c>
      <c r="B5416" t="s">
        <v>370</v>
      </c>
      <c r="C5416" t="s">
        <v>11192</v>
      </c>
      <c r="D5416" t="s">
        <v>7124</v>
      </c>
      <c r="E5416" t="s">
        <v>18914</v>
      </c>
      <c r="F5416" t="s">
        <v>23760</v>
      </c>
      <c r="G5416" t="s">
        <v>23760</v>
      </c>
      <c r="H5416" t="s">
        <v>6870</v>
      </c>
      <c r="I5416" t="s">
        <v>6871</v>
      </c>
      <c r="J5416" t="s">
        <v>370</v>
      </c>
      <c r="K5416" t="s">
        <v>370</v>
      </c>
      <c r="L5416" t="s">
        <v>6890</v>
      </c>
      <c r="M5416" t="s">
        <v>6882</v>
      </c>
      <c r="N5416" t="s">
        <v>6874</v>
      </c>
      <c r="O5416" t="s">
        <v>6992</v>
      </c>
      <c r="P5416" t="s">
        <v>6876</v>
      </c>
      <c r="Q5416" t="s">
        <v>6876</v>
      </c>
      <c r="R5416" t="s">
        <v>6876</v>
      </c>
      <c r="S5416" t="s">
        <v>370</v>
      </c>
      <c r="T5416" t="s">
        <v>370</v>
      </c>
      <c r="U5416" t="s">
        <v>23761</v>
      </c>
    </row>
    <row r="5417" spans="1:21" x14ac:dyDescent="0.3">
      <c r="A5417" t="s">
        <v>23762</v>
      </c>
      <c r="B5417" t="s">
        <v>370</v>
      </c>
      <c r="C5417" t="s">
        <v>11192</v>
      </c>
      <c r="D5417" t="s">
        <v>7124</v>
      </c>
      <c r="E5417" t="s">
        <v>18914</v>
      </c>
      <c r="F5417" t="s">
        <v>18916</v>
      </c>
      <c r="G5417" t="s">
        <v>18916</v>
      </c>
      <c r="H5417" t="s">
        <v>6934</v>
      </c>
      <c r="I5417" t="s">
        <v>6871</v>
      </c>
      <c r="J5417" t="s">
        <v>370</v>
      </c>
      <c r="K5417" t="s">
        <v>370</v>
      </c>
      <c r="L5417" t="s">
        <v>6890</v>
      </c>
      <c r="M5417" t="s">
        <v>6882</v>
      </c>
      <c r="N5417" t="s">
        <v>6874</v>
      </c>
      <c r="O5417" t="s">
        <v>6874</v>
      </c>
      <c r="P5417" t="s">
        <v>6876</v>
      </c>
      <c r="Q5417" t="s">
        <v>6876</v>
      </c>
      <c r="R5417" t="s">
        <v>6876</v>
      </c>
      <c r="S5417">
        <v>4.765917</v>
      </c>
      <c r="T5417">
        <v>-75.707217</v>
      </c>
      <c r="U5417" t="s">
        <v>23763</v>
      </c>
    </row>
    <row r="5418" spans="1:21" x14ac:dyDescent="0.3">
      <c r="A5418" t="s">
        <v>23764</v>
      </c>
      <c r="B5418" t="s">
        <v>370</v>
      </c>
      <c r="C5418" t="s">
        <v>6876</v>
      </c>
      <c r="D5418" t="s">
        <v>7124</v>
      </c>
      <c r="E5418" t="s">
        <v>18914</v>
      </c>
      <c r="F5418" t="s">
        <v>23765</v>
      </c>
      <c r="G5418" t="s">
        <v>23765</v>
      </c>
      <c r="H5418" t="s">
        <v>6870</v>
      </c>
      <c r="I5418" t="s">
        <v>6871</v>
      </c>
      <c r="J5418" t="s">
        <v>370</v>
      </c>
      <c r="K5418" t="s">
        <v>370</v>
      </c>
      <c r="L5418" t="s">
        <v>6872</v>
      </c>
      <c r="M5418" t="s">
        <v>6894</v>
      </c>
      <c r="N5418" t="s">
        <v>6875</v>
      </c>
      <c r="O5418" t="s">
        <v>6875</v>
      </c>
      <c r="P5418" t="s">
        <v>6876</v>
      </c>
      <c r="Q5418" t="s">
        <v>6876</v>
      </c>
      <c r="R5418" t="s">
        <v>6876</v>
      </c>
      <c r="S5418" t="s">
        <v>370</v>
      </c>
      <c r="T5418" t="s">
        <v>370</v>
      </c>
      <c r="U5418" t="s">
        <v>23766</v>
      </c>
    </row>
    <row r="5419" spans="1:21" x14ac:dyDescent="0.3">
      <c r="A5419" t="s">
        <v>23767</v>
      </c>
      <c r="B5419" t="s">
        <v>370</v>
      </c>
      <c r="C5419" t="s">
        <v>11192</v>
      </c>
      <c r="D5419" t="s">
        <v>7124</v>
      </c>
      <c r="E5419" t="s">
        <v>18914</v>
      </c>
      <c r="F5419" t="s">
        <v>23768</v>
      </c>
      <c r="G5419" t="s">
        <v>727</v>
      </c>
      <c r="H5419" t="s">
        <v>6934</v>
      </c>
      <c r="I5419" t="s">
        <v>6871</v>
      </c>
      <c r="J5419" t="s">
        <v>370</v>
      </c>
      <c r="K5419" t="s">
        <v>370</v>
      </c>
      <c r="L5419" t="s">
        <v>6881</v>
      </c>
      <c r="M5419" t="s">
        <v>6882</v>
      </c>
      <c r="N5419" t="s">
        <v>6874</v>
      </c>
      <c r="O5419" t="s">
        <v>6874</v>
      </c>
      <c r="P5419" t="s">
        <v>6876</v>
      </c>
      <c r="Q5419" t="s">
        <v>6876</v>
      </c>
      <c r="R5419" t="s">
        <v>6876</v>
      </c>
      <c r="S5419" t="s">
        <v>370</v>
      </c>
      <c r="T5419" t="s">
        <v>370</v>
      </c>
      <c r="U5419" t="s">
        <v>23769</v>
      </c>
    </row>
    <row r="5420" spans="1:21" x14ac:dyDescent="0.3">
      <c r="A5420" t="s">
        <v>23770</v>
      </c>
      <c r="B5420" t="s">
        <v>370</v>
      </c>
      <c r="C5420" t="s">
        <v>11192</v>
      </c>
      <c r="D5420" t="s">
        <v>7124</v>
      </c>
      <c r="E5420" t="s">
        <v>18914</v>
      </c>
      <c r="F5420" t="s">
        <v>23771</v>
      </c>
      <c r="G5420" t="s">
        <v>23771</v>
      </c>
      <c r="H5420" t="s">
        <v>6870</v>
      </c>
      <c r="I5420" t="s">
        <v>6871</v>
      </c>
      <c r="J5420" t="s">
        <v>370</v>
      </c>
      <c r="K5420" t="s">
        <v>370</v>
      </c>
      <c r="L5420" t="s">
        <v>6881</v>
      </c>
      <c r="M5420" t="s">
        <v>6882</v>
      </c>
      <c r="N5420" t="s">
        <v>6874</v>
      </c>
      <c r="O5420" t="s">
        <v>6874</v>
      </c>
      <c r="P5420" t="s">
        <v>6876</v>
      </c>
      <c r="Q5420" t="s">
        <v>6876</v>
      </c>
      <c r="R5420" t="s">
        <v>6876</v>
      </c>
      <c r="S5420">
        <v>4.7619730000000002</v>
      </c>
      <c r="T5420">
        <v>-75.702273000000005</v>
      </c>
      <c r="U5420" t="s">
        <v>23772</v>
      </c>
    </row>
    <row r="5421" spans="1:21" x14ac:dyDescent="0.3">
      <c r="A5421" t="s">
        <v>23773</v>
      </c>
      <c r="B5421" t="s">
        <v>370</v>
      </c>
      <c r="C5421" t="s">
        <v>11192</v>
      </c>
      <c r="D5421" t="s">
        <v>7124</v>
      </c>
      <c r="E5421" t="s">
        <v>18914</v>
      </c>
      <c r="F5421" t="s">
        <v>23774</v>
      </c>
      <c r="G5421" t="s">
        <v>23774</v>
      </c>
      <c r="H5421" t="s">
        <v>6870</v>
      </c>
      <c r="I5421" t="s">
        <v>6871</v>
      </c>
      <c r="J5421" t="s">
        <v>370</v>
      </c>
      <c r="K5421" t="s">
        <v>370</v>
      </c>
      <c r="L5421" t="s">
        <v>6890</v>
      </c>
      <c r="M5421" t="s">
        <v>6891</v>
      </c>
      <c r="N5421" t="s">
        <v>6874</v>
      </c>
      <c r="O5421" t="s">
        <v>6874</v>
      </c>
      <c r="P5421" t="s">
        <v>6876</v>
      </c>
      <c r="Q5421" t="s">
        <v>6876</v>
      </c>
      <c r="R5421" t="s">
        <v>6876</v>
      </c>
      <c r="S5421">
        <v>4.7650009999999998</v>
      </c>
      <c r="T5421">
        <v>-75.703502999999998</v>
      </c>
      <c r="U5421" t="s">
        <v>23775</v>
      </c>
    </row>
    <row r="5422" spans="1:21" x14ac:dyDescent="0.3">
      <c r="A5422" t="s">
        <v>23776</v>
      </c>
      <c r="B5422" t="s">
        <v>370</v>
      </c>
      <c r="C5422" t="s">
        <v>11192</v>
      </c>
      <c r="D5422" t="s">
        <v>7124</v>
      </c>
      <c r="E5422" t="s">
        <v>18914</v>
      </c>
      <c r="F5422" t="s">
        <v>23777</v>
      </c>
      <c r="G5422" t="s">
        <v>23777</v>
      </c>
      <c r="H5422" t="s">
        <v>6870</v>
      </c>
      <c r="I5422" t="s">
        <v>6871</v>
      </c>
      <c r="J5422" t="s">
        <v>370</v>
      </c>
      <c r="K5422" t="s">
        <v>370</v>
      </c>
      <c r="L5422" t="s">
        <v>6872</v>
      </c>
      <c r="M5422" t="s">
        <v>6894</v>
      </c>
      <c r="N5422" t="s">
        <v>6875</v>
      </c>
      <c r="O5422" t="s">
        <v>6876</v>
      </c>
      <c r="P5422" t="s">
        <v>6874</v>
      </c>
      <c r="Q5422" t="s">
        <v>6874</v>
      </c>
      <c r="R5422" t="s">
        <v>6876</v>
      </c>
      <c r="S5422" t="s">
        <v>370</v>
      </c>
      <c r="T5422" t="s">
        <v>370</v>
      </c>
      <c r="U5422" t="s">
        <v>23778</v>
      </c>
    </row>
    <row r="5423" spans="1:21" x14ac:dyDescent="0.3">
      <c r="A5423" t="s">
        <v>23779</v>
      </c>
      <c r="B5423" t="s">
        <v>370</v>
      </c>
      <c r="C5423" t="s">
        <v>11192</v>
      </c>
      <c r="D5423" t="s">
        <v>7124</v>
      </c>
      <c r="E5423" t="s">
        <v>6876</v>
      </c>
      <c r="F5423" t="s">
        <v>23780</v>
      </c>
      <c r="G5423" t="s">
        <v>23780</v>
      </c>
      <c r="H5423" t="s">
        <v>6934</v>
      </c>
      <c r="I5423" t="s">
        <v>6876</v>
      </c>
      <c r="J5423" t="s">
        <v>370</v>
      </c>
      <c r="K5423" t="s">
        <v>370</v>
      </c>
      <c r="L5423" t="s">
        <v>6890</v>
      </c>
      <c r="M5423" t="s">
        <v>6882</v>
      </c>
      <c r="N5423" t="s">
        <v>6874</v>
      </c>
      <c r="O5423" t="s">
        <v>6874</v>
      </c>
      <c r="P5423" t="s">
        <v>6874</v>
      </c>
      <c r="Q5423" t="s">
        <v>6874</v>
      </c>
      <c r="R5423" t="s">
        <v>6874</v>
      </c>
      <c r="S5423" t="s">
        <v>370</v>
      </c>
      <c r="T5423" t="s">
        <v>370</v>
      </c>
      <c r="U5423" t="s">
        <v>23781</v>
      </c>
    </row>
    <row r="5424" spans="1:21" x14ac:dyDescent="0.3">
      <c r="A5424" t="s">
        <v>23782</v>
      </c>
      <c r="B5424" t="s">
        <v>370</v>
      </c>
      <c r="C5424" t="s">
        <v>6876</v>
      </c>
      <c r="D5424" t="s">
        <v>7124</v>
      </c>
      <c r="E5424" t="s">
        <v>20344</v>
      </c>
      <c r="F5424" t="s">
        <v>23783</v>
      </c>
      <c r="G5424" t="s">
        <v>722</v>
      </c>
      <c r="H5424" t="s">
        <v>6870</v>
      </c>
      <c r="I5424" t="s">
        <v>6871</v>
      </c>
      <c r="J5424" t="s">
        <v>370</v>
      </c>
      <c r="K5424" t="s">
        <v>370</v>
      </c>
      <c r="L5424" t="s">
        <v>6872</v>
      </c>
      <c r="M5424" t="s">
        <v>6894</v>
      </c>
      <c r="N5424" t="s">
        <v>6875</v>
      </c>
      <c r="O5424" t="s">
        <v>6875</v>
      </c>
      <c r="P5424" t="s">
        <v>6876</v>
      </c>
      <c r="Q5424" t="s">
        <v>6876</v>
      </c>
      <c r="R5424" t="s">
        <v>6876</v>
      </c>
      <c r="S5424" t="s">
        <v>370</v>
      </c>
      <c r="T5424" t="s">
        <v>370</v>
      </c>
      <c r="U5424" t="s">
        <v>23784</v>
      </c>
    </row>
    <row r="5425" spans="1:21" x14ac:dyDescent="0.3">
      <c r="A5425" t="s">
        <v>23785</v>
      </c>
      <c r="B5425" t="s">
        <v>370</v>
      </c>
      <c r="C5425" t="s">
        <v>6876</v>
      </c>
      <c r="D5425" t="s">
        <v>7124</v>
      </c>
      <c r="E5425" t="s">
        <v>6876</v>
      </c>
      <c r="F5425" t="s">
        <v>23786</v>
      </c>
      <c r="G5425" t="s">
        <v>23786</v>
      </c>
      <c r="H5425" t="s">
        <v>6934</v>
      </c>
      <c r="I5425" t="s">
        <v>6876</v>
      </c>
      <c r="J5425" t="s">
        <v>370</v>
      </c>
      <c r="K5425" t="s">
        <v>370</v>
      </c>
      <c r="L5425" t="s">
        <v>6872</v>
      </c>
      <c r="M5425" t="s">
        <v>6882</v>
      </c>
      <c r="N5425" t="s">
        <v>6874</v>
      </c>
      <c r="O5425" t="s">
        <v>6992</v>
      </c>
      <c r="P5425" t="s">
        <v>6874</v>
      </c>
      <c r="Q5425" t="s">
        <v>6875</v>
      </c>
      <c r="R5425" t="s">
        <v>6874</v>
      </c>
      <c r="S5425" t="s">
        <v>370</v>
      </c>
      <c r="T5425" t="s">
        <v>370</v>
      </c>
      <c r="U5425" t="s">
        <v>23787</v>
      </c>
    </row>
    <row r="5426" spans="1:21" x14ac:dyDescent="0.3">
      <c r="A5426" t="s">
        <v>23788</v>
      </c>
      <c r="B5426" t="s">
        <v>370</v>
      </c>
      <c r="C5426" t="s">
        <v>6876</v>
      </c>
      <c r="D5426" t="s">
        <v>7124</v>
      </c>
      <c r="E5426" t="s">
        <v>7150</v>
      </c>
      <c r="F5426" t="s">
        <v>23789</v>
      </c>
      <c r="G5426" t="s">
        <v>23789</v>
      </c>
      <c r="H5426" t="s">
        <v>6934</v>
      </c>
      <c r="I5426" t="s">
        <v>6876</v>
      </c>
      <c r="J5426" t="s">
        <v>370</v>
      </c>
      <c r="K5426" t="s">
        <v>370</v>
      </c>
      <c r="L5426" t="s">
        <v>6872</v>
      </c>
      <c r="M5426" t="s">
        <v>6894</v>
      </c>
      <c r="N5426" t="s">
        <v>6875</v>
      </c>
      <c r="O5426" t="s">
        <v>6875</v>
      </c>
      <c r="P5426" t="s">
        <v>6875</v>
      </c>
      <c r="Q5426" t="s">
        <v>6875</v>
      </c>
      <c r="R5426" t="s">
        <v>6874</v>
      </c>
      <c r="S5426" t="s">
        <v>370</v>
      </c>
      <c r="T5426" t="s">
        <v>370</v>
      </c>
      <c r="U5426" t="s">
        <v>23790</v>
      </c>
    </row>
    <row r="5427" spans="1:21" x14ac:dyDescent="0.3">
      <c r="A5427" t="s">
        <v>23791</v>
      </c>
      <c r="B5427" t="s">
        <v>370</v>
      </c>
      <c r="C5427" t="s">
        <v>11192</v>
      </c>
      <c r="D5427" t="s">
        <v>7124</v>
      </c>
      <c r="E5427" t="s">
        <v>18914</v>
      </c>
      <c r="F5427" t="s">
        <v>23786</v>
      </c>
      <c r="G5427" t="s">
        <v>23786</v>
      </c>
      <c r="H5427" t="s">
        <v>6934</v>
      </c>
      <c r="I5427" t="s">
        <v>6876</v>
      </c>
      <c r="J5427" t="s">
        <v>370</v>
      </c>
      <c r="K5427" t="s">
        <v>370</v>
      </c>
      <c r="L5427" t="s">
        <v>6872</v>
      </c>
      <c r="M5427" t="s">
        <v>6873</v>
      </c>
      <c r="N5427" t="s">
        <v>6874</v>
      </c>
      <c r="O5427" t="s">
        <v>6875</v>
      </c>
      <c r="P5427" t="s">
        <v>6875</v>
      </c>
      <c r="Q5427" t="s">
        <v>6874</v>
      </c>
      <c r="R5427" t="s">
        <v>6874</v>
      </c>
      <c r="S5427">
        <v>4.7632060000000003</v>
      </c>
      <c r="T5427">
        <v>-75.702349999999996</v>
      </c>
      <c r="U5427" t="s">
        <v>23792</v>
      </c>
    </row>
    <row r="5428" spans="1:21" x14ac:dyDescent="0.3">
      <c r="A5428" t="s">
        <v>23793</v>
      </c>
      <c r="B5428" t="s">
        <v>370</v>
      </c>
      <c r="C5428" t="s">
        <v>6876</v>
      </c>
      <c r="D5428" t="s">
        <v>7124</v>
      </c>
      <c r="E5428" t="s">
        <v>18914</v>
      </c>
      <c r="F5428" t="s">
        <v>23794</v>
      </c>
      <c r="G5428" t="s">
        <v>23794</v>
      </c>
      <c r="H5428" t="s">
        <v>6870</v>
      </c>
      <c r="I5428" t="s">
        <v>6871</v>
      </c>
      <c r="J5428" t="s">
        <v>370</v>
      </c>
      <c r="K5428" t="s">
        <v>370</v>
      </c>
      <c r="L5428" t="s">
        <v>6890</v>
      </c>
      <c r="M5428" t="s">
        <v>6882</v>
      </c>
      <c r="N5428" t="s">
        <v>6874</v>
      </c>
      <c r="O5428" t="s">
        <v>6874</v>
      </c>
      <c r="P5428" t="s">
        <v>6874</v>
      </c>
      <c r="Q5428" t="s">
        <v>6875</v>
      </c>
      <c r="R5428" t="s">
        <v>6874</v>
      </c>
      <c r="S5428" t="s">
        <v>370</v>
      </c>
      <c r="T5428" t="s">
        <v>370</v>
      </c>
      <c r="U5428" t="s">
        <v>23795</v>
      </c>
    </row>
    <row r="5429" spans="1:21" x14ac:dyDescent="0.3">
      <c r="A5429" t="s">
        <v>23796</v>
      </c>
      <c r="B5429" t="s">
        <v>370</v>
      </c>
      <c r="C5429" t="s">
        <v>11189</v>
      </c>
      <c r="D5429" t="s">
        <v>7124</v>
      </c>
      <c r="E5429" t="s">
        <v>18914</v>
      </c>
      <c r="F5429" t="s">
        <v>22148</v>
      </c>
      <c r="G5429" t="s">
        <v>722</v>
      </c>
      <c r="H5429" t="s">
        <v>6870</v>
      </c>
      <c r="I5429" t="s">
        <v>6871</v>
      </c>
      <c r="J5429" t="s">
        <v>370</v>
      </c>
      <c r="K5429" t="s">
        <v>370</v>
      </c>
      <c r="L5429" t="s">
        <v>6872</v>
      </c>
      <c r="M5429" t="s">
        <v>6894</v>
      </c>
      <c r="N5429" t="s">
        <v>6875</v>
      </c>
      <c r="O5429" t="s">
        <v>6875</v>
      </c>
      <c r="P5429" t="s">
        <v>6875</v>
      </c>
      <c r="Q5429" t="s">
        <v>6875</v>
      </c>
      <c r="R5429" t="s">
        <v>6876</v>
      </c>
      <c r="S5429">
        <v>4.7610539999999997</v>
      </c>
      <c r="T5429">
        <v>-75.703168000000005</v>
      </c>
      <c r="U5429" t="s">
        <v>23797</v>
      </c>
    </row>
    <row r="5430" spans="1:21" x14ac:dyDescent="0.3">
      <c r="A5430" t="s">
        <v>23798</v>
      </c>
      <c r="B5430" t="s">
        <v>370</v>
      </c>
      <c r="C5430" t="s">
        <v>11189</v>
      </c>
      <c r="D5430" t="s">
        <v>7124</v>
      </c>
      <c r="E5430" t="s">
        <v>18914</v>
      </c>
      <c r="F5430" t="s">
        <v>23799</v>
      </c>
      <c r="G5430" t="s">
        <v>722</v>
      </c>
      <c r="H5430" t="s">
        <v>6870</v>
      </c>
      <c r="I5430" t="s">
        <v>6871</v>
      </c>
      <c r="J5430" t="s">
        <v>370</v>
      </c>
      <c r="K5430" t="s">
        <v>370</v>
      </c>
      <c r="L5430" t="s">
        <v>6890</v>
      </c>
      <c r="M5430" t="s">
        <v>6882</v>
      </c>
      <c r="N5430" t="s">
        <v>6874</v>
      </c>
      <c r="O5430" t="s">
        <v>6874</v>
      </c>
      <c r="P5430" t="s">
        <v>6874</v>
      </c>
      <c r="Q5430" t="s">
        <v>6874</v>
      </c>
      <c r="R5430" t="s">
        <v>6876</v>
      </c>
      <c r="S5430">
        <v>4.7650009999999998</v>
      </c>
      <c r="T5430">
        <v>-75.703502999999998</v>
      </c>
      <c r="U5430" t="s">
        <v>23800</v>
      </c>
    </row>
    <row r="5431" spans="1:21" x14ac:dyDescent="0.3">
      <c r="A5431" t="s">
        <v>23801</v>
      </c>
      <c r="B5431" t="s">
        <v>370</v>
      </c>
      <c r="C5431" t="s">
        <v>11189</v>
      </c>
      <c r="D5431" t="s">
        <v>7124</v>
      </c>
      <c r="E5431" t="s">
        <v>18914</v>
      </c>
      <c r="F5431" t="s">
        <v>23802</v>
      </c>
      <c r="G5431" t="s">
        <v>23802</v>
      </c>
      <c r="H5431" t="s">
        <v>6934</v>
      </c>
      <c r="I5431" t="s">
        <v>22340</v>
      </c>
      <c r="J5431" t="s">
        <v>370</v>
      </c>
      <c r="K5431" t="s">
        <v>370</v>
      </c>
      <c r="L5431" t="s">
        <v>6872</v>
      </c>
      <c r="M5431" t="s">
        <v>6894</v>
      </c>
      <c r="N5431" t="s">
        <v>6875</v>
      </c>
      <c r="O5431" t="s">
        <v>6875</v>
      </c>
      <c r="P5431" t="s">
        <v>6875</v>
      </c>
      <c r="Q5431" t="s">
        <v>6875</v>
      </c>
      <c r="R5431" t="s">
        <v>6876</v>
      </c>
      <c r="S5431">
        <v>4.765917</v>
      </c>
      <c r="T5431">
        <v>-75.707217</v>
      </c>
      <c r="U5431" t="s">
        <v>23803</v>
      </c>
    </row>
    <row r="5432" spans="1:21" x14ac:dyDescent="0.3">
      <c r="A5432" t="s">
        <v>23804</v>
      </c>
      <c r="B5432" t="s">
        <v>370</v>
      </c>
      <c r="C5432" t="s">
        <v>11192</v>
      </c>
      <c r="D5432" t="s">
        <v>7124</v>
      </c>
      <c r="E5432" t="s">
        <v>9530</v>
      </c>
      <c r="F5432" t="s">
        <v>23805</v>
      </c>
      <c r="G5432" t="s">
        <v>23805</v>
      </c>
      <c r="H5432" t="s">
        <v>6870</v>
      </c>
      <c r="I5432" t="s">
        <v>6886</v>
      </c>
      <c r="J5432" t="s">
        <v>370</v>
      </c>
      <c r="K5432" t="s">
        <v>370</v>
      </c>
      <c r="L5432" t="s">
        <v>6890</v>
      </c>
      <c r="M5432" t="s">
        <v>6882</v>
      </c>
      <c r="N5432" t="s">
        <v>6876</v>
      </c>
      <c r="O5432" t="s">
        <v>6876</v>
      </c>
      <c r="P5432" t="s">
        <v>6876</v>
      </c>
      <c r="Q5432" t="s">
        <v>6876</v>
      </c>
      <c r="R5432" t="s">
        <v>6876</v>
      </c>
      <c r="S5432">
        <v>4.8151549999999999</v>
      </c>
      <c r="T5432">
        <v>-75.692116999999996</v>
      </c>
      <c r="U5432" t="s">
        <v>23806</v>
      </c>
    </row>
    <row r="5433" spans="1:21" x14ac:dyDescent="0.3">
      <c r="A5433" t="s">
        <v>23807</v>
      </c>
      <c r="B5433" t="s">
        <v>370</v>
      </c>
      <c r="C5433" t="s">
        <v>11181</v>
      </c>
      <c r="D5433" t="s">
        <v>7124</v>
      </c>
      <c r="E5433" t="s">
        <v>9530</v>
      </c>
      <c r="F5433" t="s">
        <v>23808</v>
      </c>
      <c r="G5433" t="s">
        <v>23808</v>
      </c>
      <c r="H5433" t="s">
        <v>6870</v>
      </c>
      <c r="I5433" t="s">
        <v>6886</v>
      </c>
      <c r="J5433" t="s">
        <v>370</v>
      </c>
      <c r="K5433" t="s">
        <v>370</v>
      </c>
      <c r="L5433" t="s">
        <v>6890</v>
      </c>
      <c r="M5433" t="s">
        <v>6882</v>
      </c>
      <c r="N5433" t="s">
        <v>6874</v>
      </c>
      <c r="O5433" t="s">
        <v>6874</v>
      </c>
      <c r="P5433" t="s">
        <v>6874</v>
      </c>
      <c r="Q5433" t="s">
        <v>6874</v>
      </c>
      <c r="R5433" t="s">
        <v>6876</v>
      </c>
      <c r="S5433">
        <v>4.8137990000000004</v>
      </c>
      <c r="T5433">
        <v>-75.690708999999998</v>
      </c>
      <c r="U5433" t="s">
        <v>23809</v>
      </c>
    </row>
    <row r="5434" spans="1:21" x14ac:dyDescent="0.3">
      <c r="A5434" t="s">
        <v>23810</v>
      </c>
      <c r="B5434" t="s">
        <v>370</v>
      </c>
      <c r="C5434" t="s">
        <v>11192</v>
      </c>
      <c r="D5434" t="s">
        <v>7124</v>
      </c>
      <c r="E5434" t="s">
        <v>9530</v>
      </c>
      <c r="F5434" t="s">
        <v>23811</v>
      </c>
      <c r="G5434" t="s">
        <v>797</v>
      </c>
      <c r="H5434" t="s">
        <v>6934</v>
      </c>
      <c r="I5434" t="s">
        <v>6876</v>
      </c>
      <c r="J5434" t="s">
        <v>370</v>
      </c>
      <c r="K5434" t="s">
        <v>370</v>
      </c>
      <c r="L5434" t="s">
        <v>6890</v>
      </c>
      <c r="M5434" t="s">
        <v>6882</v>
      </c>
      <c r="N5434" t="s">
        <v>6874</v>
      </c>
      <c r="O5434" t="s">
        <v>6874</v>
      </c>
      <c r="P5434" t="s">
        <v>6874</v>
      </c>
      <c r="Q5434" t="s">
        <v>6874</v>
      </c>
      <c r="R5434" t="s">
        <v>6874</v>
      </c>
      <c r="S5434">
        <v>4.813739</v>
      </c>
      <c r="T5434">
        <v>-75.691332000000003</v>
      </c>
      <c r="U5434" t="s">
        <v>23812</v>
      </c>
    </row>
    <row r="5435" spans="1:21" x14ac:dyDescent="0.3">
      <c r="A5435" t="s">
        <v>23813</v>
      </c>
      <c r="B5435" t="s">
        <v>370</v>
      </c>
      <c r="C5435" t="s">
        <v>11192</v>
      </c>
      <c r="D5435" t="s">
        <v>7124</v>
      </c>
      <c r="E5435" t="s">
        <v>7548</v>
      </c>
      <c r="F5435" t="s">
        <v>23814</v>
      </c>
      <c r="G5435" t="s">
        <v>23814</v>
      </c>
      <c r="H5435" t="s">
        <v>6870</v>
      </c>
      <c r="I5435" t="s">
        <v>6871</v>
      </c>
      <c r="J5435" t="s">
        <v>370</v>
      </c>
      <c r="K5435" t="s">
        <v>370</v>
      </c>
      <c r="L5435" t="s">
        <v>6882</v>
      </c>
      <c r="M5435" t="s">
        <v>6894</v>
      </c>
      <c r="N5435" t="s">
        <v>6874</v>
      </c>
      <c r="O5435" t="s">
        <v>6875</v>
      </c>
      <c r="P5435" t="s">
        <v>6875</v>
      </c>
      <c r="Q5435" t="s">
        <v>6874</v>
      </c>
      <c r="R5435" t="s">
        <v>6876</v>
      </c>
      <c r="S5435">
        <v>4.8228470000000003</v>
      </c>
      <c r="T5435">
        <v>-75.728804999999994</v>
      </c>
      <c r="U5435" t="s">
        <v>23815</v>
      </c>
    </row>
    <row r="5436" spans="1:21" x14ac:dyDescent="0.3">
      <c r="A5436" t="s">
        <v>23816</v>
      </c>
      <c r="B5436" t="s">
        <v>370</v>
      </c>
      <c r="C5436" t="s">
        <v>19184</v>
      </c>
      <c r="D5436" t="s">
        <v>7124</v>
      </c>
      <c r="E5436" t="s">
        <v>6876</v>
      </c>
      <c r="F5436" t="s">
        <v>23817</v>
      </c>
      <c r="G5436" t="s">
        <v>727</v>
      </c>
      <c r="H5436" t="s">
        <v>6870</v>
      </c>
      <c r="I5436" t="s">
        <v>6910</v>
      </c>
      <c r="J5436" t="s">
        <v>370</v>
      </c>
      <c r="K5436" t="s">
        <v>370</v>
      </c>
      <c r="L5436" t="s">
        <v>6872</v>
      </c>
      <c r="M5436" t="s">
        <v>6882</v>
      </c>
      <c r="N5436" t="s">
        <v>6876</v>
      </c>
      <c r="O5436" t="s">
        <v>6876</v>
      </c>
      <c r="P5436" t="s">
        <v>6876</v>
      </c>
      <c r="Q5436" t="s">
        <v>6876</v>
      </c>
      <c r="R5436" t="s">
        <v>6874</v>
      </c>
      <c r="S5436" t="s">
        <v>370</v>
      </c>
      <c r="T5436" t="s">
        <v>370</v>
      </c>
      <c r="U5436" t="s">
        <v>23818</v>
      </c>
    </row>
    <row r="5437" spans="1:21" x14ac:dyDescent="0.3">
      <c r="A5437" t="s">
        <v>23819</v>
      </c>
      <c r="B5437" t="s">
        <v>370</v>
      </c>
      <c r="C5437" t="s">
        <v>19184</v>
      </c>
      <c r="D5437" t="s">
        <v>7124</v>
      </c>
      <c r="E5437" t="s">
        <v>18914</v>
      </c>
      <c r="F5437" t="s">
        <v>18916</v>
      </c>
      <c r="G5437" t="s">
        <v>722</v>
      </c>
      <c r="H5437" t="s">
        <v>6934</v>
      </c>
      <c r="I5437" t="s">
        <v>6871</v>
      </c>
      <c r="J5437" t="s">
        <v>370</v>
      </c>
      <c r="K5437" t="s">
        <v>370</v>
      </c>
      <c r="L5437" t="s">
        <v>6890</v>
      </c>
      <c r="M5437" t="s">
        <v>6873</v>
      </c>
      <c r="N5437" t="s">
        <v>6874</v>
      </c>
      <c r="O5437" t="s">
        <v>6876</v>
      </c>
      <c r="P5437" t="s">
        <v>6876</v>
      </c>
      <c r="Q5437" t="s">
        <v>6876</v>
      </c>
      <c r="R5437" t="s">
        <v>6876</v>
      </c>
      <c r="S5437">
        <v>4.765917</v>
      </c>
      <c r="T5437">
        <v>-75.707217</v>
      </c>
      <c r="U5437" t="s">
        <v>23820</v>
      </c>
    </row>
    <row r="5438" spans="1:21" x14ac:dyDescent="0.3">
      <c r="A5438" t="s">
        <v>23821</v>
      </c>
      <c r="B5438" t="s">
        <v>370</v>
      </c>
      <c r="C5438" t="s">
        <v>19184</v>
      </c>
      <c r="D5438" t="s">
        <v>7124</v>
      </c>
      <c r="E5438" t="s">
        <v>18914</v>
      </c>
      <c r="F5438" t="s">
        <v>23822</v>
      </c>
      <c r="G5438" t="s">
        <v>23822</v>
      </c>
      <c r="H5438" t="s">
        <v>6870</v>
      </c>
      <c r="I5438" t="s">
        <v>6871</v>
      </c>
      <c r="J5438" t="s">
        <v>370</v>
      </c>
      <c r="K5438" t="s">
        <v>370</v>
      </c>
      <c r="L5438" t="s">
        <v>6881</v>
      </c>
      <c r="M5438" t="s">
        <v>6873</v>
      </c>
      <c r="N5438" t="s">
        <v>6874</v>
      </c>
      <c r="O5438" t="s">
        <v>6874</v>
      </c>
      <c r="P5438" t="s">
        <v>6876</v>
      </c>
      <c r="Q5438" t="s">
        <v>6876</v>
      </c>
      <c r="R5438" t="s">
        <v>6875</v>
      </c>
      <c r="S5438" t="s">
        <v>370</v>
      </c>
      <c r="T5438" t="s">
        <v>370</v>
      </c>
      <c r="U5438" t="s">
        <v>23823</v>
      </c>
    </row>
    <row r="5439" spans="1:21" x14ac:dyDescent="0.3">
      <c r="A5439" t="s">
        <v>23824</v>
      </c>
      <c r="B5439" t="s">
        <v>370</v>
      </c>
      <c r="C5439" t="s">
        <v>19184</v>
      </c>
      <c r="D5439" t="s">
        <v>7124</v>
      </c>
      <c r="E5439" t="s">
        <v>18914</v>
      </c>
      <c r="F5439" t="s">
        <v>23825</v>
      </c>
      <c r="G5439" t="s">
        <v>727</v>
      </c>
      <c r="H5439" t="s">
        <v>6870</v>
      </c>
      <c r="I5439" t="s">
        <v>6871</v>
      </c>
      <c r="J5439" t="s">
        <v>370</v>
      </c>
      <c r="K5439" t="s">
        <v>370</v>
      </c>
      <c r="L5439" t="s">
        <v>6881</v>
      </c>
      <c r="M5439" t="s">
        <v>6894</v>
      </c>
      <c r="N5439" t="s">
        <v>6876</v>
      </c>
      <c r="O5439" t="s">
        <v>6875</v>
      </c>
      <c r="P5439" t="s">
        <v>6876</v>
      </c>
      <c r="Q5439" t="s">
        <v>6876</v>
      </c>
      <c r="R5439" t="s">
        <v>6874</v>
      </c>
      <c r="S5439" t="s">
        <v>370</v>
      </c>
      <c r="T5439" t="s">
        <v>370</v>
      </c>
      <c r="U5439" t="s">
        <v>23826</v>
      </c>
    </row>
    <row r="5440" spans="1:21" x14ac:dyDescent="0.3">
      <c r="A5440" t="s">
        <v>23827</v>
      </c>
      <c r="B5440" t="s">
        <v>370</v>
      </c>
      <c r="C5440" t="s">
        <v>19184</v>
      </c>
      <c r="D5440" t="s">
        <v>7124</v>
      </c>
      <c r="E5440" t="s">
        <v>23828</v>
      </c>
      <c r="F5440" t="s">
        <v>23829</v>
      </c>
      <c r="G5440" t="s">
        <v>722</v>
      </c>
      <c r="H5440" t="s">
        <v>6870</v>
      </c>
      <c r="I5440" t="s">
        <v>6871</v>
      </c>
      <c r="J5440" t="s">
        <v>370</v>
      </c>
      <c r="K5440" t="s">
        <v>370</v>
      </c>
      <c r="L5440" t="s">
        <v>6872</v>
      </c>
      <c r="M5440" t="s">
        <v>6894</v>
      </c>
      <c r="N5440" t="s">
        <v>6876</v>
      </c>
      <c r="O5440" t="s">
        <v>6875</v>
      </c>
      <c r="P5440" t="s">
        <v>6875</v>
      </c>
      <c r="Q5440" t="s">
        <v>6875</v>
      </c>
      <c r="R5440" t="s">
        <v>6874</v>
      </c>
      <c r="S5440" t="s">
        <v>370</v>
      </c>
      <c r="T5440" t="s">
        <v>370</v>
      </c>
      <c r="U5440" t="s">
        <v>23830</v>
      </c>
    </row>
    <row r="5441" spans="1:21" x14ac:dyDescent="0.3">
      <c r="A5441" t="s">
        <v>23831</v>
      </c>
      <c r="B5441" t="s">
        <v>370</v>
      </c>
      <c r="C5441" t="s">
        <v>19184</v>
      </c>
      <c r="D5441" t="s">
        <v>7124</v>
      </c>
      <c r="E5441" t="s">
        <v>23828</v>
      </c>
      <c r="F5441" t="s">
        <v>12263</v>
      </c>
      <c r="G5441" t="s">
        <v>727</v>
      </c>
      <c r="H5441" t="s">
        <v>6870</v>
      </c>
      <c r="I5441" t="s">
        <v>6871</v>
      </c>
      <c r="J5441" t="s">
        <v>370</v>
      </c>
      <c r="K5441" t="s">
        <v>370</v>
      </c>
      <c r="L5441" t="s">
        <v>6872</v>
      </c>
      <c r="M5441" t="s">
        <v>6894</v>
      </c>
      <c r="N5441" t="s">
        <v>6875</v>
      </c>
      <c r="O5441" t="s">
        <v>6875</v>
      </c>
      <c r="P5441" t="s">
        <v>6876</v>
      </c>
      <c r="Q5441" t="s">
        <v>6876</v>
      </c>
      <c r="R5441" t="s">
        <v>6874</v>
      </c>
      <c r="S5441" t="s">
        <v>370</v>
      </c>
      <c r="T5441" t="s">
        <v>370</v>
      </c>
      <c r="U5441" t="s">
        <v>23832</v>
      </c>
    </row>
    <row r="5442" spans="1:21" x14ac:dyDescent="0.3">
      <c r="A5442" t="s">
        <v>23833</v>
      </c>
      <c r="B5442" t="s">
        <v>370</v>
      </c>
      <c r="C5442" t="s">
        <v>19184</v>
      </c>
      <c r="D5442" t="s">
        <v>7124</v>
      </c>
      <c r="E5442" t="s">
        <v>23828</v>
      </c>
      <c r="F5442" t="s">
        <v>23834</v>
      </c>
      <c r="G5442" t="s">
        <v>727</v>
      </c>
      <c r="H5442" t="s">
        <v>6870</v>
      </c>
      <c r="I5442" t="s">
        <v>6871</v>
      </c>
      <c r="J5442">
        <v>1</v>
      </c>
      <c r="K5442" t="s">
        <v>370</v>
      </c>
      <c r="L5442" t="s">
        <v>6872</v>
      </c>
      <c r="M5442" t="s">
        <v>6894</v>
      </c>
      <c r="N5442" t="s">
        <v>6874</v>
      </c>
      <c r="O5442" t="s">
        <v>6875</v>
      </c>
      <c r="P5442" t="s">
        <v>6874</v>
      </c>
      <c r="Q5442" t="s">
        <v>6874</v>
      </c>
      <c r="R5442" t="s">
        <v>6874</v>
      </c>
      <c r="S5442" t="s">
        <v>370</v>
      </c>
      <c r="T5442" t="s">
        <v>370</v>
      </c>
      <c r="U5442" t="s">
        <v>23835</v>
      </c>
    </row>
    <row r="5443" spans="1:21" x14ac:dyDescent="0.3">
      <c r="A5443" t="s">
        <v>23836</v>
      </c>
      <c r="B5443" t="s">
        <v>370</v>
      </c>
      <c r="C5443" t="s">
        <v>19184</v>
      </c>
      <c r="D5443" t="s">
        <v>7124</v>
      </c>
      <c r="E5443" t="s">
        <v>8650</v>
      </c>
      <c r="F5443" t="s">
        <v>23837</v>
      </c>
      <c r="G5443" t="s">
        <v>722</v>
      </c>
      <c r="H5443" t="s">
        <v>6870</v>
      </c>
      <c r="I5443" t="s">
        <v>6871</v>
      </c>
      <c r="J5443">
        <v>1</v>
      </c>
      <c r="K5443" t="s">
        <v>370</v>
      </c>
      <c r="L5443" t="s">
        <v>6890</v>
      </c>
      <c r="M5443" t="s">
        <v>6882</v>
      </c>
      <c r="N5443" t="s">
        <v>6874</v>
      </c>
      <c r="O5443" t="s">
        <v>6874</v>
      </c>
      <c r="P5443" t="s">
        <v>6874</v>
      </c>
      <c r="Q5443" t="s">
        <v>6992</v>
      </c>
      <c r="R5443" t="s">
        <v>6874</v>
      </c>
      <c r="S5443" t="s">
        <v>370</v>
      </c>
      <c r="T5443" t="s">
        <v>370</v>
      </c>
      <c r="U5443" t="s">
        <v>23838</v>
      </c>
    </row>
    <row r="5444" spans="1:21" x14ac:dyDescent="0.3">
      <c r="A5444" t="s">
        <v>23839</v>
      </c>
      <c r="B5444" t="s">
        <v>370</v>
      </c>
      <c r="C5444" t="s">
        <v>19184</v>
      </c>
      <c r="D5444" t="s">
        <v>7124</v>
      </c>
      <c r="E5444" t="s">
        <v>8650</v>
      </c>
      <c r="F5444" t="s">
        <v>23840</v>
      </c>
      <c r="G5444" t="s">
        <v>722</v>
      </c>
      <c r="H5444" t="s">
        <v>6870</v>
      </c>
      <c r="I5444" t="s">
        <v>23841</v>
      </c>
      <c r="J5444">
        <v>1</v>
      </c>
      <c r="K5444" t="s">
        <v>370</v>
      </c>
      <c r="L5444" t="s">
        <v>6881</v>
      </c>
      <c r="M5444" t="s">
        <v>6891</v>
      </c>
      <c r="N5444" t="s">
        <v>6874</v>
      </c>
      <c r="O5444" t="s">
        <v>6874</v>
      </c>
      <c r="P5444" t="s">
        <v>6875</v>
      </c>
      <c r="Q5444" t="s">
        <v>6875</v>
      </c>
      <c r="R5444" t="s">
        <v>6875</v>
      </c>
      <c r="S5444">
        <v>4.7980340000000004</v>
      </c>
      <c r="T5444">
        <v>-75.703487999999993</v>
      </c>
      <c r="U5444" t="s">
        <v>23842</v>
      </c>
    </row>
    <row r="5445" spans="1:21" x14ac:dyDescent="0.3">
      <c r="A5445" t="s">
        <v>23843</v>
      </c>
      <c r="B5445" t="s">
        <v>370</v>
      </c>
      <c r="C5445" t="s">
        <v>19184</v>
      </c>
      <c r="D5445" t="s">
        <v>7124</v>
      </c>
      <c r="E5445" t="s">
        <v>8650</v>
      </c>
      <c r="F5445" t="s">
        <v>23844</v>
      </c>
      <c r="G5445" t="s">
        <v>939</v>
      </c>
      <c r="H5445" t="s">
        <v>6870</v>
      </c>
      <c r="I5445" t="s">
        <v>6871</v>
      </c>
      <c r="J5445" t="s">
        <v>370</v>
      </c>
      <c r="K5445" t="s">
        <v>370</v>
      </c>
      <c r="L5445" t="s">
        <v>6881</v>
      </c>
      <c r="M5445" t="s">
        <v>6873</v>
      </c>
      <c r="N5445" t="s">
        <v>6874</v>
      </c>
      <c r="O5445" t="s">
        <v>6874</v>
      </c>
      <c r="P5445" t="s">
        <v>6874</v>
      </c>
      <c r="Q5445" t="s">
        <v>6875</v>
      </c>
      <c r="R5445" t="s">
        <v>6875</v>
      </c>
      <c r="S5445" t="s">
        <v>370</v>
      </c>
      <c r="T5445" t="s">
        <v>370</v>
      </c>
      <c r="U5445" t="s">
        <v>23845</v>
      </c>
    </row>
    <row r="5446" spans="1:21" x14ac:dyDescent="0.3">
      <c r="A5446" t="s">
        <v>23846</v>
      </c>
      <c r="B5446" t="s">
        <v>370</v>
      </c>
      <c r="C5446" t="s">
        <v>19184</v>
      </c>
      <c r="D5446" t="s">
        <v>7124</v>
      </c>
      <c r="E5446" t="s">
        <v>22154</v>
      </c>
      <c r="F5446" t="s">
        <v>23847</v>
      </c>
      <c r="G5446" t="s">
        <v>722</v>
      </c>
      <c r="H5446" t="s">
        <v>6870</v>
      </c>
      <c r="I5446" t="s">
        <v>6871</v>
      </c>
      <c r="J5446">
        <v>1</v>
      </c>
      <c r="K5446" t="s">
        <v>370</v>
      </c>
      <c r="L5446" t="s">
        <v>6881</v>
      </c>
      <c r="M5446" t="s">
        <v>6873</v>
      </c>
      <c r="N5446" t="s">
        <v>6874</v>
      </c>
      <c r="O5446" t="s">
        <v>6874</v>
      </c>
      <c r="P5446" t="s">
        <v>6874</v>
      </c>
      <c r="Q5446" t="s">
        <v>6874</v>
      </c>
      <c r="R5446" t="s">
        <v>6875</v>
      </c>
      <c r="S5446">
        <v>4.7884349999999998</v>
      </c>
      <c r="T5446">
        <v>-75.737410999999994</v>
      </c>
      <c r="U5446" t="s">
        <v>23848</v>
      </c>
    </row>
    <row r="5447" spans="1:21" x14ac:dyDescent="0.3">
      <c r="A5447" t="s">
        <v>23849</v>
      </c>
      <c r="B5447" t="s">
        <v>370</v>
      </c>
      <c r="C5447" t="s">
        <v>19184</v>
      </c>
      <c r="D5447" t="s">
        <v>7124</v>
      </c>
      <c r="E5447" t="s">
        <v>22154</v>
      </c>
      <c r="F5447" t="s">
        <v>23850</v>
      </c>
      <c r="G5447" t="s">
        <v>722</v>
      </c>
      <c r="H5447" t="s">
        <v>6870</v>
      </c>
      <c r="I5447" t="s">
        <v>6871</v>
      </c>
      <c r="J5447" t="s">
        <v>370</v>
      </c>
      <c r="K5447" t="s">
        <v>370</v>
      </c>
      <c r="L5447" t="s">
        <v>6881</v>
      </c>
      <c r="M5447" t="s">
        <v>6873</v>
      </c>
      <c r="N5447" t="s">
        <v>6874</v>
      </c>
      <c r="O5447" t="s">
        <v>6874</v>
      </c>
      <c r="P5447" t="s">
        <v>6876</v>
      </c>
      <c r="Q5447" t="s">
        <v>6876</v>
      </c>
      <c r="R5447" t="s">
        <v>6876</v>
      </c>
      <c r="S5447">
        <v>4.8006440000000001</v>
      </c>
      <c r="T5447">
        <v>-75.730581000000001</v>
      </c>
      <c r="U5447" t="s">
        <v>23851</v>
      </c>
    </row>
    <row r="5448" spans="1:21" x14ac:dyDescent="0.3">
      <c r="A5448" t="s">
        <v>23852</v>
      </c>
      <c r="B5448" t="s">
        <v>370</v>
      </c>
      <c r="C5448" t="s">
        <v>19184</v>
      </c>
      <c r="D5448" t="s">
        <v>7124</v>
      </c>
      <c r="E5448" t="s">
        <v>22154</v>
      </c>
      <c r="F5448" t="s">
        <v>23853</v>
      </c>
      <c r="G5448" t="s">
        <v>722</v>
      </c>
      <c r="H5448" t="s">
        <v>6870</v>
      </c>
      <c r="I5448" t="s">
        <v>6871</v>
      </c>
      <c r="J5448">
        <v>1</v>
      </c>
      <c r="K5448" t="s">
        <v>370</v>
      </c>
      <c r="L5448" t="s">
        <v>6881</v>
      </c>
      <c r="M5448" t="s">
        <v>6894</v>
      </c>
      <c r="N5448" t="s">
        <v>6874</v>
      </c>
      <c r="O5448" t="s">
        <v>6875</v>
      </c>
      <c r="P5448" t="s">
        <v>6875</v>
      </c>
      <c r="Q5448" t="s">
        <v>6874</v>
      </c>
      <c r="R5448" t="s">
        <v>6874</v>
      </c>
      <c r="S5448">
        <v>4.7893230000000004</v>
      </c>
      <c r="T5448">
        <v>-75.709722999999997</v>
      </c>
      <c r="U5448" t="s">
        <v>23854</v>
      </c>
    </row>
    <row r="5449" spans="1:21" x14ac:dyDescent="0.3">
      <c r="A5449" t="s">
        <v>23855</v>
      </c>
      <c r="B5449" t="s">
        <v>370</v>
      </c>
      <c r="C5449" t="s">
        <v>19184</v>
      </c>
      <c r="D5449" t="s">
        <v>7124</v>
      </c>
      <c r="E5449" t="s">
        <v>22154</v>
      </c>
      <c r="F5449" t="s">
        <v>23856</v>
      </c>
      <c r="G5449" t="s">
        <v>727</v>
      </c>
      <c r="H5449" t="s">
        <v>6870</v>
      </c>
      <c r="I5449" t="s">
        <v>6871</v>
      </c>
      <c r="J5449" t="s">
        <v>370</v>
      </c>
      <c r="K5449" t="s">
        <v>370</v>
      </c>
      <c r="L5449" t="s">
        <v>6890</v>
      </c>
      <c r="M5449" t="s">
        <v>6873</v>
      </c>
      <c r="N5449" t="s">
        <v>6874</v>
      </c>
      <c r="O5449" t="s">
        <v>6874</v>
      </c>
      <c r="P5449" t="s">
        <v>6874</v>
      </c>
      <c r="Q5449" t="s">
        <v>6874</v>
      </c>
      <c r="R5449" t="s">
        <v>6876</v>
      </c>
      <c r="S5449">
        <v>4.7979469999999997</v>
      </c>
      <c r="T5449">
        <v>-75.739135000000005</v>
      </c>
      <c r="U5449" t="s">
        <v>23857</v>
      </c>
    </row>
    <row r="5450" spans="1:21" x14ac:dyDescent="0.3">
      <c r="A5450" t="s">
        <v>23858</v>
      </c>
      <c r="B5450" t="s">
        <v>370</v>
      </c>
      <c r="C5450" t="s">
        <v>19184</v>
      </c>
      <c r="D5450" t="s">
        <v>7124</v>
      </c>
      <c r="E5450" t="s">
        <v>22154</v>
      </c>
      <c r="F5450" t="s">
        <v>23850</v>
      </c>
      <c r="G5450" t="s">
        <v>722</v>
      </c>
      <c r="H5450" t="s">
        <v>6870</v>
      </c>
      <c r="I5450" t="s">
        <v>23841</v>
      </c>
      <c r="J5450">
        <v>1</v>
      </c>
      <c r="K5450" t="s">
        <v>370</v>
      </c>
      <c r="L5450" t="s">
        <v>6890</v>
      </c>
      <c r="M5450" t="s">
        <v>6873</v>
      </c>
      <c r="N5450" t="s">
        <v>6874</v>
      </c>
      <c r="O5450" t="s">
        <v>6874</v>
      </c>
      <c r="P5450" t="s">
        <v>6874</v>
      </c>
      <c r="Q5450" t="s">
        <v>6874</v>
      </c>
      <c r="R5450" t="s">
        <v>6876</v>
      </c>
      <c r="S5450">
        <v>4.8006440000000001</v>
      </c>
      <c r="T5450">
        <v>-75.730581000000001</v>
      </c>
      <c r="U5450" t="s">
        <v>23859</v>
      </c>
    </row>
    <row r="5451" spans="1:21" x14ac:dyDescent="0.3">
      <c r="A5451" t="s">
        <v>23860</v>
      </c>
      <c r="B5451" t="s">
        <v>370</v>
      </c>
      <c r="C5451" t="s">
        <v>19184</v>
      </c>
      <c r="D5451" t="s">
        <v>7124</v>
      </c>
      <c r="E5451" t="s">
        <v>22154</v>
      </c>
      <c r="F5451" t="s">
        <v>23861</v>
      </c>
      <c r="G5451" t="s">
        <v>727</v>
      </c>
      <c r="H5451" t="s">
        <v>6870</v>
      </c>
      <c r="I5451" t="s">
        <v>6871</v>
      </c>
      <c r="J5451" t="s">
        <v>370</v>
      </c>
      <c r="K5451" t="s">
        <v>370</v>
      </c>
      <c r="L5451" t="s">
        <v>6881</v>
      </c>
      <c r="M5451" t="s">
        <v>6873</v>
      </c>
      <c r="N5451" t="s">
        <v>6874</v>
      </c>
      <c r="O5451" t="s">
        <v>6874</v>
      </c>
      <c r="P5451" t="s">
        <v>6874</v>
      </c>
      <c r="Q5451" t="s">
        <v>6874</v>
      </c>
      <c r="R5451" t="s">
        <v>6875</v>
      </c>
      <c r="S5451">
        <v>4.7980510000000001</v>
      </c>
      <c r="T5451">
        <v>-75.739365000000006</v>
      </c>
      <c r="U5451" t="s">
        <v>23862</v>
      </c>
    </row>
    <row r="5452" spans="1:21" x14ac:dyDescent="0.3">
      <c r="A5452" t="s">
        <v>23863</v>
      </c>
      <c r="B5452" t="s">
        <v>370</v>
      </c>
      <c r="C5452" t="s">
        <v>19184</v>
      </c>
      <c r="D5452" t="s">
        <v>7124</v>
      </c>
      <c r="E5452" t="s">
        <v>22154</v>
      </c>
      <c r="F5452" t="s">
        <v>23864</v>
      </c>
      <c r="G5452" t="s">
        <v>722</v>
      </c>
      <c r="H5452" t="s">
        <v>6870</v>
      </c>
      <c r="I5452" t="s">
        <v>6871</v>
      </c>
      <c r="J5452" t="s">
        <v>370</v>
      </c>
      <c r="K5452" t="s">
        <v>370</v>
      </c>
      <c r="L5452" t="s">
        <v>6881</v>
      </c>
      <c r="M5452" t="s">
        <v>6873</v>
      </c>
      <c r="N5452" t="s">
        <v>6874</v>
      </c>
      <c r="O5452" t="s">
        <v>6874</v>
      </c>
      <c r="P5452" t="s">
        <v>6874</v>
      </c>
      <c r="Q5452" t="s">
        <v>6875</v>
      </c>
      <c r="R5452" t="s">
        <v>6874</v>
      </c>
      <c r="S5452">
        <v>4.7902959999999997</v>
      </c>
      <c r="T5452">
        <v>-75.738516000000004</v>
      </c>
      <c r="U5452" t="s">
        <v>23865</v>
      </c>
    </row>
    <row r="5453" spans="1:21" x14ac:dyDescent="0.3">
      <c r="A5453" t="s">
        <v>23866</v>
      </c>
      <c r="B5453" t="s">
        <v>370</v>
      </c>
      <c r="C5453" t="s">
        <v>19184</v>
      </c>
      <c r="D5453" t="s">
        <v>7124</v>
      </c>
      <c r="E5453" t="s">
        <v>22154</v>
      </c>
      <c r="F5453" t="s">
        <v>23867</v>
      </c>
      <c r="G5453" t="s">
        <v>727</v>
      </c>
      <c r="H5453" t="s">
        <v>6870</v>
      </c>
      <c r="I5453" t="s">
        <v>6871</v>
      </c>
      <c r="J5453">
        <v>1</v>
      </c>
      <c r="K5453" t="s">
        <v>370</v>
      </c>
      <c r="L5453" t="s">
        <v>6881</v>
      </c>
      <c r="M5453" t="s">
        <v>6894</v>
      </c>
      <c r="N5453" t="s">
        <v>6876</v>
      </c>
      <c r="O5453" t="s">
        <v>6876</v>
      </c>
      <c r="P5453" t="s">
        <v>6875</v>
      </c>
      <c r="Q5453" t="s">
        <v>6992</v>
      </c>
      <c r="R5453" t="s">
        <v>6875</v>
      </c>
      <c r="S5453">
        <v>4.797758</v>
      </c>
      <c r="T5453">
        <v>-75.739259000000004</v>
      </c>
      <c r="U5453" t="s">
        <v>23868</v>
      </c>
    </row>
    <row r="5454" spans="1:21" x14ac:dyDescent="0.3">
      <c r="A5454" t="s">
        <v>23869</v>
      </c>
      <c r="B5454" t="s">
        <v>370</v>
      </c>
      <c r="C5454" t="s">
        <v>19184</v>
      </c>
      <c r="D5454" t="s">
        <v>7124</v>
      </c>
      <c r="E5454" t="s">
        <v>22154</v>
      </c>
      <c r="F5454" t="s">
        <v>23870</v>
      </c>
      <c r="G5454" t="s">
        <v>727</v>
      </c>
      <c r="H5454" t="s">
        <v>6870</v>
      </c>
      <c r="I5454" t="s">
        <v>6871</v>
      </c>
      <c r="J5454" t="s">
        <v>370</v>
      </c>
      <c r="K5454" t="s">
        <v>370</v>
      </c>
      <c r="L5454" t="s">
        <v>6890</v>
      </c>
      <c r="M5454" t="s">
        <v>6873</v>
      </c>
      <c r="N5454" t="s">
        <v>6876</v>
      </c>
      <c r="O5454" t="s">
        <v>6875</v>
      </c>
      <c r="P5454" t="s">
        <v>6876</v>
      </c>
      <c r="Q5454" t="s">
        <v>6874</v>
      </c>
      <c r="R5454" t="s">
        <v>6874</v>
      </c>
      <c r="S5454">
        <v>4.8113720000000004</v>
      </c>
      <c r="T5454">
        <v>-75.762743</v>
      </c>
      <c r="U5454" t="s">
        <v>23871</v>
      </c>
    </row>
    <row r="5455" spans="1:21" x14ac:dyDescent="0.3">
      <c r="A5455" t="s">
        <v>23872</v>
      </c>
      <c r="B5455" t="s">
        <v>370</v>
      </c>
      <c r="C5455" t="s">
        <v>19184</v>
      </c>
      <c r="D5455" t="s">
        <v>7124</v>
      </c>
      <c r="E5455" t="s">
        <v>22154</v>
      </c>
      <c r="F5455" t="s">
        <v>23873</v>
      </c>
      <c r="G5455" t="s">
        <v>722</v>
      </c>
      <c r="H5455" t="s">
        <v>6870</v>
      </c>
      <c r="I5455" t="s">
        <v>6871</v>
      </c>
      <c r="J5455">
        <v>1</v>
      </c>
      <c r="K5455" t="s">
        <v>370</v>
      </c>
      <c r="L5455" t="s">
        <v>6872</v>
      </c>
      <c r="M5455" t="s">
        <v>6894</v>
      </c>
      <c r="N5455" t="s">
        <v>6876</v>
      </c>
      <c r="O5455" t="s">
        <v>6876</v>
      </c>
      <c r="P5455" t="s">
        <v>6876</v>
      </c>
      <c r="Q5455" t="s">
        <v>6876</v>
      </c>
      <c r="R5455" t="s">
        <v>6876</v>
      </c>
      <c r="S5455">
        <v>4.7410600000000001</v>
      </c>
      <c r="T5455">
        <v>-75.713673</v>
      </c>
      <c r="U5455" t="s">
        <v>23874</v>
      </c>
    </row>
    <row r="5456" spans="1:21" x14ac:dyDescent="0.3">
      <c r="A5456" t="s">
        <v>23875</v>
      </c>
      <c r="B5456" t="s">
        <v>370</v>
      </c>
      <c r="C5456" t="s">
        <v>19184</v>
      </c>
      <c r="D5456" t="s">
        <v>7124</v>
      </c>
      <c r="E5456" t="s">
        <v>7303</v>
      </c>
      <c r="F5456" t="s">
        <v>18906</v>
      </c>
      <c r="G5456" t="s">
        <v>18906</v>
      </c>
      <c r="H5456" t="s">
        <v>6870</v>
      </c>
      <c r="I5456" t="s">
        <v>6871</v>
      </c>
      <c r="J5456">
        <v>6</v>
      </c>
      <c r="K5456">
        <v>1</v>
      </c>
      <c r="L5456" t="s">
        <v>6872</v>
      </c>
      <c r="M5456" t="s">
        <v>6894</v>
      </c>
      <c r="N5456" t="s">
        <v>6876</v>
      </c>
      <c r="O5456" t="s">
        <v>6876</v>
      </c>
      <c r="P5456" t="s">
        <v>6876</v>
      </c>
      <c r="Q5456" t="s">
        <v>6876</v>
      </c>
      <c r="R5456" t="s">
        <v>6876</v>
      </c>
      <c r="S5456">
        <v>4.8078760000000003</v>
      </c>
      <c r="T5456">
        <v>-75.699928999999997</v>
      </c>
      <c r="U5456" t="s">
        <v>9734</v>
      </c>
    </row>
    <row r="5457" spans="1:21" x14ac:dyDescent="0.3">
      <c r="A5457" t="s">
        <v>23876</v>
      </c>
      <c r="B5457" t="s">
        <v>370</v>
      </c>
      <c r="C5457" t="s">
        <v>19184</v>
      </c>
      <c r="D5457" t="s">
        <v>7124</v>
      </c>
      <c r="E5457" t="s">
        <v>7303</v>
      </c>
      <c r="F5457" t="s">
        <v>23877</v>
      </c>
      <c r="G5457" t="s">
        <v>23877</v>
      </c>
      <c r="H5457" t="s">
        <v>6870</v>
      </c>
      <c r="I5457" t="s">
        <v>6871</v>
      </c>
      <c r="J5457">
        <v>2</v>
      </c>
      <c r="K5457" t="s">
        <v>370</v>
      </c>
      <c r="L5457" t="s">
        <v>6890</v>
      </c>
      <c r="M5457" t="s">
        <v>6891</v>
      </c>
      <c r="N5457" t="s">
        <v>6874</v>
      </c>
      <c r="O5457" t="s">
        <v>6874</v>
      </c>
      <c r="P5457" t="s">
        <v>6874</v>
      </c>
      <c r="Q5457" t="s">
        <v>6874</v>
      </c>
      <c r="R5457" t="s">
        <v>6874</v>
      </c>
      <c r="S5457">
        <v>4.8076220000000003</v>
      </c>
      <c r="T5457">
        <v>-75.699730000000002</v>
      </c>
      <c r="U5457" t="s">
        <v>23878</v>
      </c>
    </row>
    <row r="5458" spans="1:21" x14ac:dyDescent="0.3">
      <c r="A5458" t="s">
        <v>23879</v>
      </c>
      <c r="B5458" t="s">
        <v>370</v>
      </c>
      <c r="C5458" t="s">
        <v>19184</v>
      </c>
      <c r="D5458" t="s">
        <v>7124</v>
      </c>
      <c r="E5458" t="s">
        <v>7303</v>
      </c>
      <c r="F5458" t="s">
        <v>23880</v>
      </c>
      <c r="G5458" t="s">
        <v>23880</v>
      </c>
      <c r="H5458" t="s">
        <v>6870</v>
      </c>
      <c r="I5458" t="s">
        <v>6871</v>
      </c>
      <c r="J5458">
        <v>2</v>
      </c>
      <c r="K5458" t="s">
        <v>370</v>
      </c>
      <c r="L5458" t="s">
        <v>6890</v>
      </c>
      <c r="M5458" t="s">
        <v>6882</v>
      </c>
      <c r="N5458" t="s">
        <v>6874</v>
      </c>
      <c r="O5458" t="s">
        <v>6874</v>
      </c>
      <c r="P5458" t="s">
        <v>6874</v>
      </c>
      <c r="Q5458" t="s">
        <v>6874</v>
      </c>
      <c r="R5458" t="s">
        <v>6874</v>
      </c>
      <c r="S5458">
        <v>4.8078760000000003</v>
      </c>
      <c r="T5458">
        <v>-75.699928999999997</v>
      </c>
      <c r="U5458" t="s">
        <v>23881</v>
      </c>
    </row>
    <row r="5459" spans="1:21" x14ac:dyDescent="0.3">
      <c r="A5459" t="s">
        <v>23882</v>
      </c>
      <c r="B5459" t="s">
        <v>370</v>
      </c>
      <c r="C5459" t="s">
        <v>10333</v>
      </c>
      <c r="D5459" t="s">
        <v>7124</v>
      </c>
      <c r="E5459" t="s">
        <v>23883</v>
      </c>
      <c r="F5459" t="s">
        <v>23884</v>
      </c>
      <c r="G5459" t="s">
        <v>23885</v>
      </c>
      <c r="H5459" t="s">
        <v>6870</v>
      </c>
      <c r="I5459" t="s">
        <v>6871</v>
      </c>
      <c r="J5459">
        <v>3</v>
      </c>
      <c r="K5459">
        <v>1</v>
      </c>
      <c r="L5459" t="s">
        <v>6881</v>
      </c>
      <c r="M5459" t="s">
        <v>6873</v>
      </c>
      <c r="N5459" t="s">
        <v>6874</v>
      </c>
      <c r="O5459" t="s">
        <v>6874</v>
      </c>
      <c r="P5459" t="s">
        <v>6876</v>
      </c>
      <c r="Q5459" t="s">
        <v>6876</v>
      </c>
      <c r="R5459" t="s">
        <v>6875</v>
      </c>
      <c r="S5459" t="s">
        <v>370</v>
      </c>
      <c r="T5459" t="s">
        <v>370</v>
      </c>
      <c r="U5459" t="s">
        <v>23886</v>
      </c>
    </row>
    <row r="5460" spans="1:21" x14ac:dyDescent="0.3">
      <c r="A5460" t="s">
        <v>23887</v>
      </c>
      <c r="B5460" t="s">
        <v>370</v>
      </c>
      <c r="C5460" t="s">
        <v>10333</v>
      </c>
      <c r="D5460" t="s">
        <v>7124</v>
      </c>
      <c r="E5460" t="s">
        <v>16458</v>
      </c>
      <c r="F5460" t="s">
        <v>23888</v>
      </c>
      <c r="G5460" t="s">
        <v>14061</v>
      </c>
      <c r="H5460" t="s">
        <v>6870</v>
      </c>
      <c r="I5460" t="s">
        <v>7836</v>
      </c>
      <c r="J5460">
        <v>5</v>
      </c>
      <c r="K5460">
        <v>0</v>
      </c>
      <c r="L5460" t="s">
        <v>6872</v>
      </c>
      <c r="M5460" t="s">
        <v>6894</v>
      </c>
      <c r="N5460" t="s">
        <v>6874</v>
      </c>
      <c r="O5460" t="s">
        <v>6875</v>
      </c>
      <c r="P5460" t="s">
        <v>6876</v>
      </c>
      <c r="Q5460" t="s">
        <v>6875</v>
      </c>
      <c r="R5460" t="s">
        <v>6874</v>
      </c>
      <c r="S5460" t="s">
        <v>370</v>
      </c>
      <c r="T5460" t="s">
        <v>370</v>
      </c>
      <c r="U5460" t="s">
        <v>23889</v>
      </c>
    </row>
    <row r="5461" spans="1:21" x14ac:dyDescent="0.3">
      <c r="A5461" t="s">
        <v>23890</v>
      </c>
      <c r="B5461" t="s">
        <v>370</v>
      </c>
      <c r="C5461" t="s">
        <v>11185</v>
      </c>
      <c r="D5461" t="s">
        <v>7124</v>
      </c>
      <c r="E5461" t="s">
        <v>6866</v>
      </c>
      <c r="F5461" t="s">
        <v>23891</v>
      </c>
      <c r="G5461" t="s">
        <v>23892</v>
      </c>
      <c r="H5461" t="s">
        <v>6870</v>
      </c>
      <c r="I5461" t="s">
        <v>6886</v>
      </c>
      <c r="J5461">
        <v>5</v>
      </c>
      <c r="K5461">
        <v>0</v>
      </c>
      <c r="L5461" t="s">
        <v>6881</v>
      </c>
      <c r="M5461" t="s">
        <v>6873</v>
      </c>
      <c r="N5461" t="s">
        <v>6874</v>
      </c>
      <c r="O5461" t="s">
        <v>6875</v>
      </c>
      <c r="P5461" t="s">
        <v>6874</v>
      </c>
      <c r="Q5461" t="s">
        <v>6875</v>
      </c>
      <c r="R5461" t="s">
        <v>6874</v>
      </c>
      <c r="S5461">
        <v>4.8132900000000003</v>
      </c>
      <c r="T5461">
        <v>-75.691131999999996</v>
      </c>
      <c r="U5461" t="s">
        <v>23893</v>
      </c>
    </row>
    <row r="5462" spans="1:21" x14ac:dyDescent="0.3">
      <c r="A5462" t="s">
        <v>23894</v>
      </c>
      <c r="B5462" t="s">
        <v>370</v>
      </c>
      <c r="C5462" t="s">
        <v>22770</v>
      </c>
      <c r="D5462" t="s">
        <v>7124</v>
      </c>
      <c r="E5462" t="s">
        <v>6866</v>
      </c>
      <c r="F5462" t="s">
        <v>23895</v>
      </c>
      <c r="G5462" t="s">
        <v>23895</v>
      </c>
      <c r="H5462" t="s">
        <v>6870</v>
      </c>
      <c r="I5462" t="s">
        <v>7836</v>
      </c>
      <c r="J5462">
        <v>4</v>
      </c>
      <c r="K5462">
        <v>0</v>
      </c>
      <c r="L5462" t="s">
        <v>6881</v>
      </c>
      <c r="M5462" t="s">
        <v>6873</v>
      </c>
      <c r="N5462" t="s">
        <v>6874</v>
      </c>
      <c r="O5462" t="s">
        <v>6874</v>
      </c>
      <c r="P5462" t="s">
        <v>6874</v>
      </c>
      <c r="Q5462" t="s">
        <v>6874</v>
      </c>
      <c r="R5462" t="s">
        <v>6874</v>
      </c>
      <c r="S5462">
        <v>4.8169890000000004</v>
      </c>
      <c r="T5462">
        <v>-75.699994000000004</v>
      </c>
      <c r="U5462" t="s">
        <v>23896</v>
      </c>
    </row>
    <row r="5463" spans="1:21" x14ac:dyDescent="0.3">
      <c r="A5463" t="s">
        <v>23897</v>
      </c>
      <c r="B5463" t="s">
        <v>370</v>
      </c>
      <c r="C5463" t="s">
        <v>11178</v>
      </c>
      <c r="D5463" t="s">
        <v>7124</v>
      </c>
      <c r="E5463" t="s">
        <v>12418</v>
      </c>
      <c r="F5463" t="s">
        <v>23898</v>
      </c>
      <c r="G5463" t="s">
        <v>23899</v>
      </c>
      <c r="H5463" t="s">
        <v>6870</v>
      </c>
      <c r="I5463" t="s">
        <v>6871</v>
      </c>
      <c r="J5463">
        <v>1</v>
      </c>
      <c r="K5463">
        <v>0</v>
      </c>
      <c r="L5463" t="s">
        <v>6890</v>
      </c>
      <c r="M5463" t="s">
        <v>6873</v>
      </c>
      <c r="N5463" t="s">
        <v>6874</v>
      </c>
      <c r="O5463" t="s">
        <v>6874</v>
      </c>
      <c r="P5463" t="s">
        <v>6874</v>
      </c>
      <c r="Q5463" t="s">
        <v>6992</v>
      </c>
      <c r="R5463" t="s">
        <v>6875</v>
      </c>
      <c r="S5463">
        <v>4.8014089999999996</v>
      </c>
      <c r="T5463">
        <v>-75.719112999999993</v>
      </c>
      <c r="U5463" t="s">
        <v>23900</v>
      </c>
    </row>
    <row r="5464" spans="1:21" x14ac:dyDescent="0.3">
      <c r="A5464" t="s">
        <v>23901</v>
      </c>
      <c r="B5464" t="s">
        <v>370</v>
      </c>
      <c r="C5464" t="s">
        <v>10333</v>
      </c>
      <c r="D5464" t="s">
        <v>7124</v>
      </c>
      <c r="E5464" t="s">
        <v>7178</v>
      </c>
      <c r="F5464" t="s">
        <v>13936</v>
      </c>
      <c r="G5464" t="s">
        <v>23902</v>
      </c>
      <c r="H5464" t="s">
        <v>6870</v>
      </c>
      <c r="I5464" t="s">
        <v>6871</v>
      </c>
      <c r="J5464">
        <v>3</v>
      </c>
      <c r="K5464">
        <v>0</v>
      </c>
      <c r="L5464" t="s">
        <v>6890</v>
      </c>
      <c r="M5464" t="s">
        <v>6891</v>
      </c>
      <c r="N5464" t="s">
        <v>6874</v>
      </c>
      <c r="O5464" t="s">
        <v>6874</v>
      </c>
      <c r="P5464" t="s">
        <v>6874</v>
      </c>
      <c r="Q5464" t="s">
        <v>6875</v>
      </c>
      <c r="R5464" t="s">
        <v>6874</v>
      </c>
      <c r="S5464">
        <v>4.8004030000000002</v>
      </c>
      <c r="T5464">
        <v>-75.730559</v>
      </c>
      <c r="U5464" t="s">
        <v>23903</v>
      </c>
    </row>
    <row r="5465" spans="1:21" x14ac:dyDescent="0.3">
      <c r="A5465" t="s">
        <v>23904</v>
      </c>
      <c r="B5465" t="s">
        <v>370</v>
      </c>
      <c r="C5465" t="s">
        <v>11192</v>
      </c>
      <c r="D5465" t="s">
        <v>7124</v>
      </c>
      <c r="E5465" t="s">
        <v>7124</v>
      </c>
      <c r="F5465" t="s">
        <v>21463</v>
      </c>
      <c r="G5465" t="s">
        <v>23905</v>
      </c>
      <c r="H5465" t="s">
        <v>6870</v>
      </c>
      <c r="I5465" t="s">
        <v>7836</v>
      </c>
      <c r="J5465">
        <v>3</v>
      </c>
      <c r="K5465">
        <v>1</v>
      </c>
      <c r="L5465" t="s">
        <v>6881</v>
      </c>
      <c r="M5465" t="s">
        <v>6873</v>
      </c>
      <c r="N5465" t="s">
        <v>6874</v>
      </c>
      <c r="O5465" t="s">
        <v>6875</v>
      </c>
      <c r="P5465" t="s">
        <v>6874</v>
      </c>
      <c r="Q5465" t="s">
        <v>6875</v>
      </c>
      <c r="R5465" t="s">
        <v>6874</v>
      </c>
      <c r="S5465">
        <v>4.7910810000000001</v>
      </c>
      <c r="T5465">
        <v>-75.739560999999995</v>
      </c>
      <c r="U5465" t="s">
        <v>23906</v>
      </c>
    </row>
    <row r="5466" spans="1:21" x14ac:dyDescent="0.3">
      <c r="A5466" t="s">
        <v>23907</v>
      </c>
      <c r="B5466" t="s">
        <v>370</v>
      </c>
      <c r="C5466" t="s">
        <v>11192</v>
      </c>
      <c r="D5466" t="s">
        <v>7124</v>
      </c>
      <c r="E5466" t="s">
        <v>12418</v>
      </c>
      <c r="F5466" t="s">
        <v>12094</v>
      </c>
      <c r="G5466" t="s">
        <v>23908</v>
      </c>
      <c r="H5466" t="s">
        <v>6870</v>
      </c>
      <c r="I5466" t="s">
        <v>6871</v>
      </c>
      <c r="J5466">
        <v>3</v>
      </c>
      <c r="K5466">
        <v>0</v>
      </c>
      <c r="L5466" t="s">
        <v>6881</v>
      </c>
      <c r="M5466" t="s">
        <v>6873</v>
      </c>
      <c r="N5466" t="s">
        <v>6876</v>
      </c>
      <c r="O5466" t="s">
        <v>6875</v>
      </c>
      <c r="P5466" t="s">
        <v>6876</v>
      </c>
      <c r="Q5466" t="s">
        <v>6992</v>
      </c>
      <c r="R5466" t="s">
        <v>6876</v>
      </c>
      <c r="S5466">
        <v>4.7918900000000004</v>
      </c>
      <c r="T5466">
        <v>-75.740656999999999</v>
      </c>
      <c r="U5466" t="s">
        <v>23909</v>
      </c>
    </row>
    <row r="5467" spans="1:21" x14ac:dyDescent="0.3">
      <c r="A5467" t="s">
        <v>23910</v>
      </c>
      <c r="B5467" t="s">
        <v>370</v>
      </c>
      <c r="C5467" t="s">
        <v>11192</v>
      </c>
      <c r="D5467" t="s">
        <v>7124</v>
      </c>
      <c r="E5467" t="s">
        <v>12418</v>
      </c>
      <c r="F5467" t="s">
        <v>23911</v>
      </c>
      <c r="G5467" t="s">
        <v>23908</v>
      </c>
      <c r="H5467" t="s">
        <v>6870</v>
      </c>
      <c r="I5467" t="s">
        <v>6876</v>
      </c>
      <c r="J5467">
        <v>2</v>
      </c>
      <c r="K5467">
        <v>0</v>
      </c>
      <c r="L5467" t="s">
        <v>6872</v>
      </c>
      <c r="M5467" t="s">
        <v>6894</v>
      </c>
      <c r="N5467" t="s">
        <v>6876</v>
      </c>
      <c r="O5467" t="s">
        <v>6875</v>
      </c>
      <c r="P5467" t="s">
        <v>6876</v>
      </c>
      <c r="Q5467" t="s">
        <v>6876</v>
      </c>
      <c r="R5467" t="s">
        <v>6876</v>
      </c>
      <c r="S5467">
        <v>4.8011720000000002</v>
      </c>
      <c r="T5467">
        <v>-75.718288000000001</v>
      </c>
      <c r="U5467" t="s">
        <v>23912</v>
      </c>
    </row>
    <row r="5468" spans="1:21" x14ac:dyDescent="0.3">
      <c r="A5468" t="s">
        <v>23913</v>
      </c>
      <c r="B5468" t="s">
        <v>370</v>
      </c>
      <c r="C5468" t="s">
        <v>11192</v>
      </c>
      <c r="D5468" t="s">
        <v>7124</v>
      </c>
      <c r="E5468" t="s">
        <v>23914</v>
      </c>
      <c r="F5468" t="s">
        <v>23915</v>
      </c>
      <c r="G5468" t="s">
        <v>23915</v>
      </c>
      <c r="H5468" t="s">
        <v>6870</v>
      </c>
      <c r="I5468" t="s">
        <v>6876</v>
      </c>
      <c r="J5468">
        <v>5</v>
      </c>
      <c r="K5468">
        <v>0</v>
      </c>
      <c r="L5468" t="s">
        <v>6872</v>
      </c>
      <c r="M5468" t="s">
        <v>6894</v>
      </c>
      <c r="N5468" t="s">
        <v>6876</v>
      </c>
      <c r="O5468" t="s">
        <v>6875</v>
      </c>
      <c r="P5468" t="s">
        <v>6876</v>
      </c>
      <c r="Q5468" t="s">
        <v>6875</v>
      </c>
      <c r="R5468" t="s">
        <v>6876</v>
      </c>
      <c r="S5468">
        <v>4.8054119999999996</v>
      </c>
      <c r="T5468">
        <v>-75.729465000000005</v>
      </c>
      <c r="U5468" t="s">
        <v>23916</v>
      </c>
    </row>
    <row r="5469" spans="1:21" x14ac:dyDescent="0.3">
      <c r="A5469" t="s">
        <v>23917</v>
      </c>
      <c r="B5469" t="s">
        <v>370</v>
      </c>
      <c r="C5469" t="s">
        <v>11192</v>
      </c>
      <c r="D5469" t="s">
        <v>7124</v>
      </c>
      <c r="E5469" t="s">
        <v>23914</v>
      </c>
      <c r="F5469" t="s">
        <v>12025</v>
      </c>
      <c r="G5469" t="s">
        <v>12025</v>
      </c>
      <c r="H5469" t="s">
        <v>6870</v>
      </c>
      <c r="I5469" t="s">
        <v>6876</v>
      </c>
      <c r="J5469" t="s">
        <v>370</v>
      </c>
      <c r="K5469">
        <v>0</v>
      </c>
      <c r="L5469" t="s">
        <v>6872</v>
      </c>
      <c r="M5469" t="s">
        <v>6873</v>
      </c>
      <c r="N5469" t="s">
        <v>6876</v>
      </c>
      <c r="O5469" t="s">
        <v>6875</v>
      </c>
      <c r="P5469" t="s">
        <v>6876</v>
      </c>
      <c r="Q5469" t="s">
        <v>6876</v>
      </c>
      <c r="R5469" t="s">
        <v>6876</v>
      </c>
      <c r="S5469">
        <v>4.8026650000000002</v>
      </c>
      <c r="T5469">
        <v>-75.723000999999996</v>
      </c>
      <c r="U5469" t="s">
        <v>23918</v>
      </c>
    </row>
    <row r="5470" spans="1:21" x14ac:dyDescent="0.3">
      <c r="A5470" t="s">
        <v>23919</v>
      </c>
      <c r="B5470" t="s">
        <v>370</v>
      </c>
      <c r="C5470" t="s">
        <v>11192</v>
      </c>
      <c r="D5470" t="s">
        <v>7124</v>
      </c>
      <c r="E5470" t="s">
        <v>23914</v>
      </c>
      <c r="F5470" t="s">
        <v>13936</v>
      </c>
      <c r="G5470" t="s">
        <v>13936</v>
      </c>
      <c r="H5470" t="s">
        <v>6870</v>
      </c>
      <c r="I5470" t="s">
        <v>6876</v>
      </c>
      <c r="J5470">
        <v>4</v>
      </c>
      <c r="K5470">
        <v>0</v>
      </c>
      <c r="L5470" t="s">
        <v>6872</v>
      </c>
      <c r="M5470" t="s">
        <v>6894</v>
      </c>
      <c r="N5470" t="s">
        <v>6876</v>
      </c>
      <c r="O5470" t="s">
        <v>6875</v>
      </c>
      <c r="P5470" t="s">
        <v>6876</v>
      </c>
      <c r="Q5470" t="s">
        <v>6876</v>
      </c>
      <c r="R5470" t="s">
        <v>6876</v>
      </c>
      <c r="S5470">
        <v>4.805561</v>
      </c>
      <c r="T5470">
        <v>-75.729575999999994</v>
      </c>
      <c r="U5470" t="s">
        <v>23920</v>
      </c>
    </row>
    <row r="5471" spans="1:21" x14ac:dyDescent="0.3">
      <c r="A5471" t="s">
        <v>23921</v>
      </c>
      <c r="B5471" t="s">
        <v>370</v>
      </c>
      <c r="C5471" t="s">
        <v>11192</v>
      </c>
      <c r="D5471" t="s">
        <v>7124</v>
      </c>
      <c r="E5471" t="s">
        <v>12418</v>
      </c>
      <c r="F5471" t="s">
        <v>23922</v>
      </c>
      <c r="G5471" t="s">
        <v>23908</v>
      </c>
      <c r="H5471" t="s">
        <v>6870</v>
      </c>
      <c r="I5471" t="s">
        <v>6876</v>
      </c>
      <c r="J5471">
        <v>2</v>
      </c>
      <c r="K5471">
        <v>0</v>
      </c>
      <c r="L5471" t="s">
        <v>6881</v>
      </c>
      <c r="M5471" t="s">
        <v>6873</v>
      </c>
      <c r="N5471" t="s">
        <v>6875</v>
      </c>
      <c r="O5471" t="s">
        <v>6876</v>
      </c>
      <c r="P5471" t="s">
        <v>6876</v>
      </c>
      <c r="Q5471" t="s">
        <v>6875</v>
      </c>
      <c r="R5471" t="s">
        <v>6876</v>
      </c>
      <c r="S5471">
        <v>4.7912030000000003</v>
      </c>
      <c r="T5471">
        <v>-75.739465999999993</v>
      </c>
      <c r="U5471" t="s">
        <v>23923</v>
      </c>
    </row>
    <row r="5472" spans="1:21" x14ac:dyDescent="0.3">
      <c r="A5472" t="s">
        <v>23924</v>
      </c>
      <c r="B5472" t="s">
        <v>370</v>
      </c>
      <c r="C5472" t="s">
        <v>11192</v>
      </c>
      <c r="D5472" t="s">
        <v>7124</v>
      </c>
      <c r="E5472" t="s">
        <v>12418</v>
      </c>
      <c r="F5472" t="s">
        <v>23925</v>
      </c>
      <c r="G5472" t="s">
        <v>23908</v>
      </c>
      <c r="H5472" t="s">
        <v>6870</v>
      </c>
      <c r="I5472" t="s">
        <v>6871</v>
      </c>
      <c r="J5472">
        <v>1</v>
      </c>
      <c r="K5472">
        <v>0</v>
      </c>
      <c r="L5472" t="s">
        <v>6881</v>
      </c>
      <c r="M5472" t="s">
        <v>6873</v>
      </c>
      <c r="N5472" t="s">
        <v>6876</v>
      </c>
      <c r="O5472" t="s">
        <v>6876</v>
      </c>
      <c r="P5472" t="s">
        <v>6876</v>
      </c>
      <c r="Q5472" t="s">
        <v>6876</v>
      </c>
      <c r="R5472" t="s">
        <v>6876</v>
      </c>
      <c r="S5472">
        <v>4.7918019999999997</v>
      </c>
      <c r="T5472">
        <v>-75.741591</v>
      </c>
      <c r="U5472" t="s">
        <v>23926</v>
      </c>
    </row>
    <row r="5473" spans="1:21" x14ac:dyDescent="0.3">
      <c r="A5473" t="s">
        <v>23927</v>
      </c>
      <c r="B5473" t="s">
        <v>370</v>
      </c>
      <c r="C5473" t="s">
        <v>11189</v>
      </c>
      <c r="D5473" t="s">
        <v>7124</v>
      </c>
      <c r="E5473" t="s">
        <v>12418</v>
      </c>
      <c r="F5473" t="s">
        <v>23928</v>
      </c>
      <c r="G5473" t="s">
        <v>23908</v>
      </c>
      <c r="H5473" t="s">
        <v>6870</v>
      </c>
      <c r="I5473" t="s">
        <v>23929</v>
      </c>
      <c r="J5473">
        <v>1</v>
      </c>
      <c r="K5473">
        <v>0</v>
      </c>
      <c r="L5473" t="s">
        <v>6881</v>
      </c>
      <c r="M5473" t="s">
        <v>6873</v>
      </c>
      <c r="N5473" t="s">
        <v>6876</v>
      </c>
      <c r="O5473" t="s">
        <v>6876</v>
      </c>
      <c r="P5473" t="s">
        <v>6876</v>
      </c>
      <c r="Q5473" t="s">
        <v>6875</v>
      </c>
      <c r="R5473" t="s">
        <v>6874</v>
      </c>
      <c r="S5473">
        <v>4.8011949999999999</v>
      </c>
      <c r="T5473">
        <v>-75.718376000000006</v>
      </c>
      <c r="U5473" t="s">
        <v>23930</v>
      </c>
    </row>
    <row r="5474" spans="1:21" x14ac:dyDescent="0.3">
      <c r="A5474" t="s">
        <v>23931</v>
      </c>
      <c r="B5474" t="s">
        <v>370</v>
      </c>
      <c r="C5474" t="s">
        <v>11192</v>
      </c>
      <c r="D5474" t="s">
        <v>7124</v>
      </c>
      <c r="E5474" t="s">
        <v>12418</v>
      </c>
      <c r="F5474" t="s">
        <v>23932</v>
      </c>
      <c r="G5474" t="s">
        <v>23908</v>
      </c>
      <c r="H5474" t="s">
        <v>6870</v>
      </c>
      <c r="I5474" t="s">
        <v>6871</v>
      </c>
      <c r="J5474">
        <v>2</v>
      </c>
      <c r="K5474">
        <v>0</v>
      </c>
      <c r="L5474" t="s">
        <v>6881</v>
      </c>
      <c r="M5474" t="s">
        <v>6873</v>
      </c>
      <c r="N5474" t="s">
        <v>6874</v>
      </c>
      <c r="O5474" t="s">
        <v>6874</v>
      </c>
      <c r="P5474" t="s">
        <v>6876</v>
      </c>
      <c r="Q5474" t="s">
        <v>6876</v>
      </c>
      <c r="R5474" t="s">
        <v>6874</v>
      </c>
      <c r="S5474">
        <v>4.8012300000000003</v>
      </c>
      <c r="T5474">
        <v>-75.718367000000001</v>
      </c>
      <c r="U5474" t="s">
        <v>23933</v>
      </c>
    </row>
    <row r="5475" spans="1:21" x14ac:dyDescent="0.3">
      <c r="A5475" t="s">
        <v>23934</v>
      </c>
      <c r="B5475" t="s">
        <v>370</v>
      </c>
      <c r="C5475" t="s">
        <v>11189</v>
      </c>
      <c r="D5475" t="s">
        <v>7124</v>
      </c>
      <c r="E5475" t="s">
        <v>23935</v>
      </c>
      <c r="F5475" t="s">
        <v>18380</v>
      </c>
      <c r="G5475" t="s">
        <v>18380</v>
      </c>
      <c r="H5475" t="s">
        <v>6870</v>
      </c>
      <c r="I5475" t="s">
        <v>6871</v>
      </c>
      <c r="J5475">
        <v>1</v>
      </c>
      <c r="K5475">
        <v>1</v>
      </c>
      <c r="L5475" t="s">
        <v>6881</v>
      </c>
      <c r="M5475" t="s">
        <v>6873</v>
      </c>
      <c r="N5475" t="s">
        <v>6876</v>
      </c>
      <c r="O5475" t="s">
        <v>6875</v>
      </c>
      <c r="P5475" t="s">
        <v>6876</v>
      </c>
      <c r="Q5475" t="s">
        <v>6876</v>
      </c>
      <c r="R5475" t="s">
        <v>6875</v>
      </c>
      <c r="S5475">
        <v>4.8039540000000001</v>
      </c>
      <c r="T5475">
        <v>-75.728099999999998</v>
      </c>
      <c r="U5475" t="s">
        <v>23936</v>
      </c>
    </row>
    <row r="5476" spans="1:21" x14ac:dyDescent="0.3">
      <c r="A5476" t="s">
        <v>23937</v>
      </c>
      <c r="B5476" t="s">
        <v>370</v>
      </c>
      <c r="C5476" t="s">
        <v>11189</v>
      </c>
      <c r="D5476" t="s">
        <v>7124</v>
      </c>
      <c r="E5476" t="s">
        <v>23935</v>
      </c>
      <c r="F5476" t="s">
        <v>23723</v>
      </c>
      <c r="G5476" t="s">
        <v>23723</v>
      </c>
      <c r="H5476" t="s">
        <v>6870</v>
      </c>
      <c r="I5476" t="s">
        <v>7836</v>
      </c>
      <c r="J5476">
        <v>2</v>
      </c>
      <c r="K5476">
        <v>1</v>
      </c>
      <c r="L5476" t="s">
        <v>6872</v>
      </c>
      <c r="M5476" t="s">
        <v>6894</v>
      </c>
      <c r="N5476" t="s">
        <v>6875</v>
      </c>
      <c r="O5476" t="s">
        <v>6876</v>
      </c>
      <c r="P5476" t="s">
        <v>6876</v>
      </c>
      <c r="Q5476" t="s">
        <v>6876</v>
      </c>
      <c r="R5476" t="s">
        <v>6876</v>
      </c>
      <c r="S5476">
        <v>4.7952349999999999</v>
      </c>
      <c r="T5476">
        <v>-75.741865000000004</v>
      </c>
      <c r="U5476" t="s">
        <v>23938</v>
      </c>
    </row>
    <row r="5477" spans="1:21" x14ac:dyDescent="0.3">
      <c r="A5477" t="s">
        <v>23939</v>
      </c>
      <c r="B5477" t="s">
        <v>370</v>
      </c>
      <c r="C5477" t="s">
        <v>11192</v>
      </c>
      <c r="D5477" t="s">
        <v>7124</v>
      </c>
      <c r="E5477" t="s">
        <v>17206</v>
      </c>
      <c r="F5477" t="s">
        <v>6876</v>
      </c>
      <c r="G5477" t="s">
        <v>6876</v>
      </c>
      <c r="H5477" t="s">
        <v>6870</v>
      </c>
      <c r="I5477" t="s">
        <v>6886</v>
      </c>
      <c r="J5477" t="s">
        <v>370</v>
      </c>
      <c r="K5477">
        <v>0</v>
      </c>
      <c r="L5477" t="s">
        <v>6872</v>
      </c>
      <c r="M5477" t="s">
        <v>6894</v>
      </c>
      <c r="N5477" t="s">
        <v>6876</v>
      </c>
      <c r="O5477" t="s">
        <v>6876</v>
      </c>
      <c r="P5477" t="s">
        <v>6876</v>
      </c>
      <c r="Q5477" t="s">
        <v>6875</v>
      </c>
      <c r="R5477" t="s">
        <v>6875</v>
      </c>
      <c r="S5477" t="s">
        <v>370</v>
      </c>
      <c r="T5477" t="s">
        <v>370</v>
      </c>
      <c r="U5477" t="s">
        <v>370</v>
      </c>
    </row>
    <row r="5478" spans="1:21" x14ac:dyDescent="0.3">
      <c r="A5478" t="s">
        <v>23940</v>
      </c>
      <c r="B5478" t="s">
        <v>370</v>
      </c>
      <c r="C5478" t="s">
        <v>11189</v>
      </c>
      <c r="D5478" t="s">
        <v>7124</v>
      </c>
      <c r="E5478" t="s">
        <v>23935</v>
      </c>
      <c r="F5478" t="s">
        <v>11233</v>
      </c>
      <c r="G5478" t="s">
        <v>11233</v>
      </c>
      <c r="H5478" t="s">
        <v>6870</v>
      </c>
      <c r="I5478" t="s">
        <v>6871</v>
      </c>
      <c r="J5478">
        <v>1</v>
      </c>
      <c r="K5478">
        <v>0</v>
      </c>
      <c r="L5478" t="s">
        <v>6890</v>
      </c>
      <c r="M5478" t="s">
        <v>6891</v>
      </c>
      <c r="N5478" t="s">
        <v>6874</v>
      </c>
      <c r="O5478" t="s">
        <v>6874</v>
      </c>
      <c r="P5478" t="s">
        <v>6874</v>
      </c>
      <c r="Q5478" t="s">
        <v>6874</v>
      </c>
      <c r="R5478" t="s">
        <v>6874</v>
      </c>
      <c r="S5478">
        <v>4.7952349999999999</v>
      </c>
      <c r="T5478">
        <v>-75.741928999999999</v>
      </c>
      <c r="U5478" t="s">
        <v>23941</v>
      </c>
    </row>
    <row r="5479" spans="1:21" x14ac:dyDescent="0.3">
      <c r="A5479" t="s">
        <v>23942</v>
      </c>
      <c r="B5479" t="s">
        <v>370</v>
      </c>
      <c r="C5479" t="s">
        <v>19184</v>
      </c>
      <c r="D5479" t="s">
        <v>7124</v>
      </c>
      <c r="E5479" t="s">
        <v>14372</v>
      </c>
      <c r="F5479" t="s">
        <v>15179</v>
      </c>
      <c r="G5479" t="s">
        <v>23943</v>
      </c>
      <c r="H5479" t="s">
        <v>6870</v>
      </c>
      <c r="I5479" t="s">
        <v>6871</v>
      </c>
      <c r="J5479">
        <v>3</v>
      </c>
      <c r="K5479">
        <v>0</v>
      </c>
      <c r="L5479" t="s">
        <v>6881</v>
      </c>
      <c r="M5479" t="s">
        <v>6873</v>
      </c>
      <c r="N5479" t="s">
        <v>6874</v>
      </c>
      <c r="O5479" t="s">
        <v>6874</v>
      </c>
      <c r="P5479" t="s">
        <v>6874</v>
      </c>
      <c r="Q5479" t="s">
        <v>6874</v>
      </c>
      <c r="R5479" t="s">
        <v>6874</v>
      </c>
      <c r="S5479" t="s">
        <v>370</v>
      </c>
      <c r="T5479" t="s">
        <v>370</v>
      </c>
      <c r="U5479" t="s">
        <v>23944</v>
      </c>
    </row>
    <row r="5480" spans="1:21" x14ac:dyDescent="0.3">
      <c r="A5480" t="s">
        <v>23945</v>
      </c>
      <c r="B5480" t="s">
        <v>370</v>
      </c>
      <c r="C5480" t="s">
        <v>22770</v>
      </c>
      <c r="D5480" t="s">
        <v>7124</v>
      </c>
      <c r="E5480" t="s">
        <v>7947</v>
      </c>
      <c r="F5480" t="s">
        <v>23946</v>
      </c>
      <c r="G5480" t="s">
        <v>23947</v>
      </c>
      <c r="H5480" t="s">
        <v>6870</v>
      </c>
      <c r="I5480" t="s">
        <v>6871</v>
      </c>
      <c r="J5480">
        <v>18</v>
      </c>
      <c r="K5480">
        <v>2</v>
      </c>
      <c r="L5480" t="s">
        <v>6890</v>
      </c>
      <c r="M5480" t="s">
        <v>6873</v>
      </c>
      <c r="N5480" t="s">
        <v>6874</v>
      </c>
      <c r="O5480" t="s">
        <v>6874</v>
      </c>
      <c r="P5480" t="s">
        <v>6874</v>
      </c>
      <c r="Q5480" t="s">
        <v>6874</v>
      </c>
      <c r="R5480" t="s">
        <v>6876</v>
      </c>
      <c r="S5480">
        <v>4.793914</v>
      </c>
      <c r="T5480">
        <v>-75.669904000000002</v>
      </c>
      <c r="U5480" t="s">
        <v>23948</v>
      </c>
    </row>
    <row r="5481" spans="1:21" x14ac:dyDescent="0.3">
      <c r="A5481" t="s">
        <v>23949</v>
      </c>
      <c r="B5481" t="s">
        <v>370</v>
      </c>
      <c r="C5481" t="s">
        <v>11178</v>
      </c>
      <c r="D5481" t="s">
        <v>7124</v>
      </c>
      <c r="E5481" t="s">
        <v>6866</v>
      </c>
      <c r="F5481" t="s">
        <v>21418</v>
      </c>
      <c r="G5481" t="s">
        <v>23950</v>
      </c>
      <c r="H5481" t="s">
        <v>6870</v>
      </c>
      <c r="I5481" t="s">
        <v>7836</v>
      </c>
      <c r="J5481">
        <v>4</v>
      </c>
      <c r="K5481">
        <v>0</v>
      </c>
      <c r="L5481" t="s">
        <v>6882</v>
      </c>
      <c r="M5481" t="s">
        <v>6882</v>
      </c>
      <c r="N5481" t="s">
        <v>6876</v>
      </c>
      <c r="O5481" t="s">
        <v>6876</v>
      </c>
      <c r="P5481" t="s">
        <v>6876</v>
      </c>
      <c r="Q5481" t="s">
        <v>6876</v>
      </c>
      <c r="R5481" t="s">
        <v>6876</v>
      </c>
      <c r="S5481">
        <v>4.8144859999999996</v>
      </c>
      <c r="T5481">
        <v>-75.696669999999997</v>
      </c>
      <c r="U5481" t="s">
        <v>370</v>
      </c>
    </row>
    <row r="5482" spans="1:21" x14ac:dyDescent="0.3">
      <c r="A5482" t="s">
        <v>23951</v>
      </c>
      <c r="B5482" t="s">
        <v>370</v>
      </c>
      <c r="C5482" t="s">
        <v>11189</v>
      </c>
      <c r="D5482" t="s">
        <v>7124</v>
      </c>
      <c r="E5482" t="s">
        <v>8535</v>
      </c>
      <c r="F5482" t="s">
        <v>23952</v>
      </c>
      <c r="G5482" t="s">
        <v>23952</v>
      </c>
      <c r="H5482" t="s">
        <v>6870</v>
      </c>
      <c r="I5482" t="s">
        <v>6871</v>
      </c>
      <c r="J5482">
        <v>2</v>
      </c>
      <c r="K5482">
        <v>0</v>
      </c>
      <c r="L5482" t="s">
        <v>6890</v>
      </c>
      <c r="M5482" t="s">
        <v>6891</v>
      </c>
      <c r="N5482" t="s">
        <v>6874</v>
      </c>
      <c r="O5482" t="s">
        <v>6874</v>
      </c>
      <c r="P5482" t="s">
        <v>6874</v>
      </c>
      <c r="Q5482" t="s">
        <v>6874</v>
      </c>
      <c r="R5482" t="s">
        <v>6874</v>
      </c>
      <c r="S5482">
        <v>4.7999960000000002</v>
      </c>
      <c r="T5482">
        <v>-75.667874999999995</v>
      </c>
      <c r="U5482" t="s">
        <v>23953</v>
      </c>
    </row>
    <row r="5483" spans="1:21" x14ac:dyDescent="0.3">
      <c r="A5483" t="s">
        <v>23954</v>
      </c>
      <c r="B5483" t="s">
        <v>370</v>
      </c>
      <c r="C5483" t="s">
        <v>11192</v>
      </c>
      <c r="D5483" t="s">
        <v>7124</v>
      </c>
      <c r="E5483" t="s">
        <v>23955</v>
      </c>
      <c r="F5483" t="s">
        <v>23956</v>
      </c>
      <c r="G5483" t="s">
        <v>23957</v>
      </c>
      <c r="H5483" t="s">
        <v>6870</v>
      </c>
      <c r="I5483" t="s">
        <v>6871</v>
      </c>
      <c r="J5483">
        <v>5</v>
      </c>
      <c r="K5483">
        <v>2</v>
      </c>
      <c r="L5483" t="s">
        <v>6881</v>
      </c>
      <c r="M5483" t="s">
        <v>6873</v>
      </c>
      <c r="N5483" t="s">
        <v>6874</v>
      </c>
      <c r="O5483" t="s">
        <v>6874</v>
      </c>
      <c r="P5483" t="s">
        <v>6874</v>
      </c>
      <c r="Q5483" t="s">
        <v>6874</v>
      </c>
      <c r="R5483" t="s">
        <v>6874</v>
      </c>
      <c r="S5483">
        <v>4.8104430000000002</v>
      </c>
      <c r="T5483">
        <v>-75.734994999999998</v>
      </c>
      <c r="U5483" t="s">
        <v>23958</v>
      </c>
    </row>
    <row r="5484" spans="1:21" x14ac:dyDescent="0.3">
      <c r="A5484" t="s">
        <v>23959</v>
      </c>
      <c r="B5484" t="s">
        <v>370</v>
      </c>
      <c r="C5484" t="s">
        <v>19184</v>
      </c>
      <c r="D5484" t="s">
        <v>7124</v>
      </c>
      <c r="E5484" t="s">
        <v>6866</v>
      </c>
      <c r="F5484" t="s">
        <v>23960</v>
      </c>
      <c r="G5484" t="s">
        <v>23961</v>
      </c>
      <c r="H5484" t="s">
        <v>6870</v>
      </c>
      <c r="I5484" t="s">
        <v>6886</v>
      </c>
      <c r="J5484">
        <v>4</v>
      </c>
      <c r="K5484">
        <v>0</v>
      </c>
      <c r="L5484" t="s">
        <v>6881</v>
      </c>
      <c r="M5484" t="s">
        <v>6873</v>
      </c>
      <c r="N5484" t="s">
        <v>6874</v>
      </c>
      <c r="O5484" t="s">
        <v>6992</v>
      </c>
      <c r="P5484" t="s">
        <v>6874</v>
      </c>
      <c r="Q5484" t="s">
        <v>6874</v>
      </c>
      <c r="R5484" t="s">
        <v>6874</v>
      </c>
      <c r="S5484">
        <v>4.8142579999999997</v>
      </c>
      <c r="T5484">
        <v>-75.696927000000002</v>
      </c>
      <c r="U5484" t="s">
        <v>23962</v>
      </c>
    </row>
    <row r="5485" spans="1:21" x14ac:dyDescent="0.3">
      <c r="A5485" t="s">
        <v>23963</v>
      </c>
      <c r="B5485" t="s">
        <v>370</v>
      </c>
      <c r="C5485" t="s">
        <v>11192</v>
      </c>
      <c r="D5485" t="s">
        <v>7124</v>
      </c>
      <c r="E5485" t="s">
        <v>7428</v>
      </c>
      <c r="F5485" t="s">
        <v>23964</v>
      </c>
      <c r="G5485" t="s">
        <v>23965</v>
      </c>
      <c r="H5485" t="s">
        <v>6870</v>
      </c>
      <c r="I5485" t="s">
        <v>6871</v>
      </c>
      <c r="J5485">
        <v>3</v>
      </c>
      <c r="K5485">
        <v>0</v>
      </c>
      <c r="L5485" t="s">
        <v>6890</v>
      </c>
      <c r="M5485" t="s">
        <v>6873</v>
      </c>
      <c r="N5485" t="s">
        <v>6874</v>
      </c>
      <c r="O5485" t="s">
        <v>6874</v>
      </c>
      <c r="P5485" t="s">
        <v>6874</v>
      </c>
      <c r="Q5485" t="s">
        <v>6874</v>
      </c>
      <c r="R5485" t="s">
        <v>6874</v>
      </c>
      <c r="S5485">
        <v>4.8029070000000003</v>
      </c>
      <c r="T5485">
        <v>-75.754008999999996</v>
      </c>
      <c r="U5485" t="s">
        <v>23966</v>
      </c>
    </row>
    <row r="5486" spans="1:21" x14ac:dyDescent="0.3">
      <c r="A5486" t="s">
        <v>23967</v>
      </c>
      <c r="B5486" t="s">
        <v>370</v>
      </c>
      <c r="C5486" t="s">
        <v>19184</v>
      </c>
      <c r="D5486" t="s">
        <v>7124</v>
      </c>
      <c r="E5486" t="s">
        <v>16446</v>
      </c>
      <c r="F5486" t="s">
        <v>23968</v>
      </c>
      <c r="G5486" t="s">
        <v>23969</v>
      </c>
      <c r="H5486" t="s">
        <v>6870</v>
      </c>
      <c r="I5486" t="s">
        <v>6871</v>
      </c>
      <c r="J5486" t="s">
        <v>370</v>
      </c>
      <c r="K5486">
        <v>0</v>
      </c>
      <c r="L5486" t="s">
        <v>6881</v>
      </c>
      <c r="M5486" t="s">
        <v>6873</v>
      </c>
      <c r="N5486" t="s">
        <v>6874</v>
      </c>
      <c r="O5486" t="s">
        <v>6874</v>
      </c>
      <c r="P5486" t="s">
        <v>6874</v>
      </c>
      <c r="Q5486" t="s">
        <v>6874</v>
      </c>
      <c r="R5486" t="s">
        <v>6874</v>
      </c>
      <c r="S5486">
        <v>4.8061170000000004</v>
      </c>
      <c r="T5486">
        <v>-75.684088000000003</v>
      </c>
      <c r="U5486" t="s">
        <v>23970</v>
      </c>
    </row>
    <row r="5487" spans="1:21" x14ac:dyDescent="0.3">
      <c r="A5487" t="s">
        <v>23971</v>
      </c>
      <c r="B5487" t="s">
        <v>370</v>
      </c>
      <c r="C5487" t="s">
        <v>19184</v>
      </c>
      <c r="D5487" t="s">
        <v>7124</v>
      </c>
      <c r="E5487" t="s">
        <v>8535</v>
      </c>
      <c r="F5487" t="s">
        <v>23972</v>
      </c>
      <c r="G5487" t="s">
        <v>23973</v>
      </c>
      <c r="H5487" t="s">
        <v>6870</v>
      </c>
      <c r="I5487" t="s">
        <v>6871</v>
      </c>
      <c r="J5487">
        <v>5</v>
      </c>
      <c r="K5487">
        <v>1</v>
      </c>
      <c r="L5487" t="s">
        <v>6881</v>
      </c>
      <c r="M5487" t="s">
        <v>6873</v>
      </c>
      <c r="N5487" t="s">
        <v>6874</v>
      </c>
      <c r="O5487" t="s">
        <v>6874</v>
      </c>
      <c r="P5487" t="s">
        <v>6874</v>
      </c>
      <c r="Q5487" t="s">
        <v>6874</v>
      </c>
      <c r="R5487" t="s">
        <v>6874</v>
      </c>
      <c r="S5487" t="s">
        <v>370</v>
      </c>
      <c r="T5487" t="s">
        <v>370</v>
      </c>
      <c r="U5487" t="s">
        <v>23974</v>
      </c>
    </row>
    <row r="5488" spans="1:21" x14ac:dyDescent="0.3">
      <c r="A5488" t="s">
        <v>23975</v>
      </c>
      <c r="B5488" t="s">
        <v>370</v>
      </c>
      <c r="C5488" t="s">
        <v>22770</v>
      </c>
      <c r="D5488" t="s">
        <v>7124</v>
      </c>
      <c r="E5488" t="s">
        <v>7060</v>
      </c>
      <c r="F5488" t="s">
        <v>23976</v>
      </c>
      <c r="G5488" t="s">
        <v>23977</v>
      </c>
      <c r="H5488" t="s">
        <v>6870</v>
      </c>
      <c r="I5488" t="s">
        <v>6871</v>
      </c>
      <c r="J5488">
        <v>3</v>
      </c>
      <c r="K5488">
        <v>0</v>
      </c>
      <c r="L5488" t="s">
        <v>6890</v>
      </c>
      <c r="M5488" t="s">
        <v>6882</v>
      </c>
      <c r="N5488" t="s">
        <v>6874</v>
      </c>
      <c r="O5488" t="s">
        <v>6874</v>
      </c>
      <c r="P5488" t="s">
        <v>6874</v>
      </c>
      <c r="Q5488" t="s">
        <v>6874</v>
      </c>
      <c r="R5488" t="s">
        <v>6874</v>
      </c>
      <c r="S5488">
        <v>4.7908169999999997</v>
      </c>
      <c r="T5488">
        <v>-75.736892999999995</v>
      </c>
      <c r="U5488" t="s">
        <v>23978</v>
      </c>
    </row>
    <row r="5489" spans="1:21" x14ac:dyDescent="0.3">
      <c r="A5489" t="s">
        <v>23979</v>
      </c>
      <c r="B5489" t="s">
        <v>370</v>
      </c>
      <c r="C5489" t="s">
        <v>22770</v>
      </c>
      <c r="D5489" t="s">
        <v>7124</v>
      </c>
      <c r="E5489" t="s">
        <v>6866</v>
      </c>
      <c r="F5489" t="s">
        <v>23980</v>
      </c>
      <c r="G5489" t="s">
        <v>23981</v>
      </c>
      <c r="H5489" t="s">
        <v>6870</v>
      </c>
      <c r="I5489" t="s">
        <v>6876</v>
      </c>
      <c r="J5489">
        <v>2</v>
      </c>
      <c r="K5489">
        <v>0</v>
      </c>
      <c r="L5489" t="s">
        <v>6890</v>
      </c>
      <c r="M5489" t="s">
        <v>6891</v>
      </c>
      <c r="N5489" t="s">
        <v>6874</v>
      </c>
      <c r="O5489" t="s">
        <v>6876</v>
      </c>
      <c r="P5489" t="s">
        <v>6874</v>
      </c>
      <c r="Q5489" t="s">
        <v>6876</v>
      </c>
      <c r="R5489" t="s">
        <v>6874</v>
      </c>
      <c r="S5489">
        <v>4.8139729999999998</v>
      </c>
      <c r="T5489">
        <v>-75.689003</v>
      </c>
      <c r="U5489" t="s">
        <v>23982</v>
      </c>
    </row>
    <row r="5490" spans="1:21" x14ac:dyDescent="0.3">
      <c r="A5490" t="s">
        <v>23983</v>
      </c>
      <c r="B5490" t="s">
        <v>370</v>
      </c>
      <c r="C5490" t="s">
        <v>22770</v>
      </c>
      <c r="D5490" t="s">
        <v>7124</v>
      </c>
      <c r="E5490" t="s">
        <v>6866</v>
      </c>
      <c r="F5490" t="s">
        <v>23984</v>
      </c>
      <c r="G5490" t="s">
        <v>22565</v>
      </c>
      <c r="H5490" t="s">
        <v>6870</v>
      </c>
      <c r="I5490" t="s">
        <v>6886</v>
      </c>
      <c r="J5490" t="s">
        <v>370</v>
      </c>
      <c r="K5490">
        <v>0</v>
      </c>
      <c r="L5490" t="s">
        <v>6890</v>
      </c>
      <c r="M5490" t="s">
        <v>6891</v>
      </c>
      <c r="N5490" t="s">
        <v>6874</v>
      </c>
      <c r="O5490" t="s">
        <v>6874</v>
      </c>
      <c r="P5490" t="s">
        <v>6874</v>
      </c>
      <c r="Q5490" t="s">
        <v>6874</v>
      </c>
      <c r="R5490" t="s">
        <v>6876</v>
      </c>
      <c r="S5490">
        <v>4.8139779999999996</v>
      </c>
      <c r="T5490">
        <v>-75.689053000000001</v>
      </c>
      <c r="U5490" t="s">
        <v>23985</v>
      </c>
    </row>
    <row r="5491" spans="1:21" x14ac:dyDescent="0.3">
      <c r="A5491" t="s">
        <v>23986</v>
      </c>
      <c r="B5491" t="s">
        <v>370</v>
      </c>
      <c r="C5491" t="s">
        <v>22770</v>
      </c>
      <c r="D5491" t="s">
        <v>7124</v>
      </c>
      <c r="E5491" t="s">
        <v>6866</v>
      </c>
      <c r="F5491" t="s">
        <v>20275</v>
      </c>
      <c r="G5491" t="s">
        <v>20275</v>
      </c>
      <c r="H5491" t="s">
        <v>6870</v>
      </c>
      <c r="I5491" t="s">
        <v>6871</v>
      </c>
      <c r="J5491">
        <v>4</v>
      </c>
      <c r="K5491">
        <v>0</v>
      </c>
      <c r="L5491" t="s">
        <v>6881</v>
      </c>
      <c r="M5491" t="s">
        <v>6873</v>
      </c>
      <c r="N5491" t="s">
        <v>6876</v>
      </c>
      <c r="O5491" t="s">
        <v>6876</v>
      </c>
      <c r="P5491" t="s">
        <v>6876</v>
      </c>
      <c r="Q5491" t="s">
        <v>6876</v>
      </c>
      <c r="R5491" t="s">
        <v>6876</v>
      </c>
      <c r="S5491">
        <v>4.8137420000000004</v>
      </c>
      <c r="T5491">
        <v>-75.688942999999995</v>
      </c>
      <c r="U5491" t="s">
        <v>23987</v>
      </c>
    </row>
    <row r="5492" spans="1:21" x14ac:dyDescent="0.3">
      <c r="A5492" t="s">
        <v>23988</v>
      </c>
      <c r="B5492" t="s">
        <v>370</v>
      </c>
      <c r="C5492" t="s">
        <v>22770</v>
      </c>
      <c r="D5492" t="s">
        <v>7124</v>
      </c>
      <c r="E5492" t="s">
        <v>6866</v>
      </c>
      <c r="F5492" t="s">
        <v>23989</v>
      </c>
      <c r="G5492" t="s">
        <v>23990</v>
      </c>
      <c r="H5492" t="s">
        <v>6870</v>
      </c>
      <c r="I5492" t="s">
        <v>6886</v>
      </c>
      <c r="J5492">
        <v>1</v>
      </c>
      <c r="K5492">
        <v>0</v>
      </c>
      <c r="L5492" t="s">
        <v>6872</v>
      </c>
      <c r="M5492" t="s">
        <v>6894</v>
      </c>
      <c r="N5492" t="s">
        <v>6874</v>
      </c>
      <c r="O5492" t="s">
        <v>6875</v>
      </c>
      <c r="P5492" t="s">
        <v>6875</v>
      </c>
      <c r="Q5492" t="s">
        <v>6875</v>
      </c>
      <c r="R5492" t="s">
        <v>6874</v>
      </c>
      <c r="S5492">
        <v>4.813504</v>
      </c>
      <c r="T5492">
        <v>-75.689059</v>
      </c>
      <c r="U5492" t="s">
        <v>370</v>
      </c>
    </row>
    <row r="5493" spans="1:21" x14ac:dyDescent="0.3">
      <c r="A5493" t="s">
        <v>23991</v>
      </c>
      <c r="B5493" t="s">
        <v>370</v>
      </c>
      <c r="C5493" t="s">
        <v>22770</v>
      </c>
      <c r="D5493" t="s">
        <v>7124</v>
      </c>
      <c r="E5493" t="s">
        <v>6866</v>
      </c>
      <c r="F5493" t="s">
        <v>23992</v>
      </c>
      <c r="G5493" t="s">
        <v>23993</v>
      </c>
      <c r="H5493" t="s">
        <v>6870</v>
      </c>
      <c r="I5493" t="s">
        <v>6886</v>
      </c>
      <c r="J5493" t="s">
        <v>370</v>
      </c>
      <c r="K5493">
        <v>0</v>
      </c>
      <c r="L5493" t="s">
        <v>6890</v>
      </c>
      <c r="M5493" t="s">
        <v>6891</v>
      </c>
      <c r="N5493" t="s">
        <v>6874</v>
      </c>
      <c r="O5493" t="s">
        <v>6875</v>
      </c>
      <c r="P5493" t="s">
        <v>6875</v>
      </c>
      <c r="Q5493" t="s">
        <v>6875</v>
      </c>
      <c r="R5493" t="s">
        <v>6876</v>
      </c>
      <c r="S5493">
        <v>4.808554</v>
      </c>
      <c r="T5493">
        <v>-75.685001</v>
      </c>
      <c r="U5493" t="s">
        <v>23994</v>
      </c>
    </row>
    <row r="5494" spans="1:21" x14ac:dyDescent="0.3">
      <c r="A5494" t="s">
        <v>23995</v>
      </c>
      <c r="B5494" t="s">
        <v>370</v>
      </c>
      <c r="C5494" t="s">
        <v>22770</v>
      </c>
      <c r="D5494" t="s">
        <v>7124</v>
      </c>
      <c r="E5494" t="s">
        <v>6866</v>
      </c>
      <c r="F5494" t="s">
        <v>23996</v>
      </c>
      <c r="G5494" t="s">
        <v>23996</v>
      </c>
      <c r="H5494" t="s">
        <v>6870</v>
      </c>
      <c r="I5494" t="s">
        <v>6871</v>
      </c>
      <c r="J5494">
        <v>1</v>
      </c>
      <c r="K5494">
        <v>0</v>
      </c>
      <c r="L5494" t="s">
        <v>6872</v>
      </c>
      <c r="M5494" t="s">
        <v>6894</v>
      </c>
      <c r="N5494" t="s">
        <v>6875</v>
      </c>
      <c r="O5494" t="s">
        <v>6876</v>
      </c>
      <c r="P5494" t="s">
        <v>6875</v>
      </c>
      <c r="Q5494" t="s">
        <v>6876</v>
      </c>
      <c r="R5494" t="s">
        <v>6876</v>
      </c>
      <c r="S5494">
        <v>4.8133249999999999</v>
      </c>
      <c r="T5494">
        <v>-75.688483000000005</v>
      </c>
      <c r="U5494" t="s">
        <v>6857</v>
      </c>
    </row>
    <row r="5495" spans="1:21" x14ac:dyDescent="0.3">
      <c r="A5495" t="s">
        <v>23997</v>
      </c>
      <c r="B5495" t="s">
        <v>370</v>
      </c>
      <c r="C5495" t="s">
        <v>19184</v>
      </c>
      <c r="D5495" t="s">
        <v>7124</v>
      </c>
      <c r="E5495" t="s">
        <v>6866</v>
      </c>
      <c r="F5495" t="s">
        <v>23998</v>
      </c>
      <c r="G5495" t="s">
        <v>23998</v>
      </c>
      <c r="H5495" t="s">
        <v>6870</v>
      </c>
      <c r="I5495" t="s">
        <v>6871</v>
      </c>
      <c r="J5495">
        <v>1</v>
      </c>
      <c r="K5495">
        <v>0</v>
      </c>
      <c r="L5495" t="s">
        <v>6890</v>
      </c>
      <c r="M5495" t="s">
        <v>6891</v>
      </c>
      <c r="N5495" t="s">
        <v>6874</v>
      </c>
      <c r="O5495" t="s">
        <v>6874</v>
      </c>
      <c r="P5495" t="s">
        <v>6874</v>
      </c>
      <c r="Q5495" t="s">
        <v>6874</v>
      </c>
      <c r="R5495" t="s">
        <v>6876</v>
      </c>
      <c r="S5495">
        <v>4.8133590000000002</v>
      </c>
      <c r="T5495">
        <v>-75.688090000000003</v>
      </c>
      <c r="U5495" t="s">
        <v>23999</v>
      </c>
    </row>
    <row r="5496" spans="1:21" x14ac:dyDescent="0.3">
      <c r="A5496" t="s">
        <v>24000</v>
      </c>
      <c r="B5496" t="s">
        <v>370</v>
      </c>
      <c r="C5496" t="s">
        <v>19184</v>
      </c>
      <c r="D5496" t="s">
        <v>7124</v>
      </c>
      <c r="E5496" t="s">
        <v>6866</v>
      </c>
      <c r="F5496" t="s">
        <v>24001</v>
      </c>
      <c r="G5496" t="s">
        <v>24001</v>
      </c>
      <c r="H5496" t="s">
        <v>6870</v>
      </c>
      <c r="I5496" t="s">
        <v>6871</v>
      </c>
      <c r="J5496">
        <v>2</v>
      </c>
      <c r="K5496">
        <v>0</v>
      </c>
      <c r="L5496" t="s">
        <v>6890</v>
      </c>
      <c r="M5496" t="s">
        <v>6891</v>
      </c>
      <c r="N5496" t="s">
        <v>6874</v>
      </c>
      <c r="O5496" t="s">
        <v>6874</v>
      </c>
      <c r="P5496" t="s">
        <v>6874</v>
      </c>
      <c r="Q5496" t="s">
        <v>6874</v>
      </c>
      <c r="R5496" t="s">
        <v>6874</v>
      </c>
      <c r="S5496">
        <v>4.8133280000000003</v>
      </c>
      <c r="T5496">
        <v>-75.688190000000006</v>
      </c>
      <c r="U5496" t="s">
        <v>370</v>
      </c>
    </row>
    <row r="5497" spans="1:21" x14ac:dyDescent="0.3">
      <c r="A5497" t="s">
        <v>24002</v>
      </c>
      <c r="B5497" t="s">
        <v>370</v>
      </c>
      <c r="C5497" t="s">
        <v>19184</v>
      </c>
      <c r="D5497" t="s">
        <v>7124</v>
      </c>
      <c r="E5497" t="s">
        <v>6866</v>
      </c>
      <c r="F5497" t="s">
        <v>24003</v>
      </c>
      <c r="G5497" t="s">
        <v>24004</v>
      </c>
      <c r="H5497" t="s">
        <v>6870</v>
      </c>
      <c r="I5497" t="s">
        <v>6886</v>
      </c>
      <c r="J5497">
        <v>1</v>
      </c>
      <c r="K5497">
        <v>0</v>
      </c>
      <c r="L5497" t="s">
        <v>6881</v>
      </c>
      <c r="M5497" t="s">
        <v>6873</v>
      </c>
      <c r="N5497" t="s">
        <v>6874</v>
      </c>
      <c r="O5497" t="s">
        <v>6875</v>
      </c>
      <c r="P5497" t="s">
        <v>6874</v>
      </c>
      <c r="Q5497" t="s">
        <v>6875</v>
      </c>
      <c r="R5497" t="s">
        <v>6876</v>
      </c>
      <c r="S5497">
        <v>4.8133249999999999</v>
      </c>
      <c r="T5497">
        <v>-75.688483000000005</v>
      </c>
      <c r="U5497" t="s">
        <v>24005</v>
      </c>
    </row>
    <row r="5498" spans="1:21" x14ac:dyDescent="0.3">
      <c r="A5498" t="s">
        <v>24006</v>
      </c>
      <c r="B5498" t="s">
        <v>370</v>
      </c>
      <c r="C5498" t="s">
        <v>19184</v>
      </c>
      <c r="D5498" t="s">
        <v>7124</v>
      </c>
      <c r="E5498" t="s">
        <v>6866</v>
      </c>
      <c r="F5498" t="s">
        <v>24007</v>
      </c>
      <c r="G5498" t="s">
        <v>24007</v>
      </c>
      <c r="H5498" t="s">
        <v>6870</v>
      </c>
      <c r="I5498" t="s">
        <v>7836</v>
      </c>
      <c r="J5498">
        <v>2</v>
      </c>
      <c r="K5498">
        <v>0</v>
      </c>
      <c r="L5498" t="s">
        <v>6881</v>
      </c>
      <c r="M5498" t="s">
        <v>6873</v>
      </c>
      <c r="N5498" t="s">
        <v>6874</v>
      </c>
      <c r="O5498" t="s">
        <v>6875</v>
      </c>
      <c r="P5498" t="s">
        <v>6874</v>
      </c>
      <c r="Q5498" t="s">
        <v>6875</v>
      </c>
      <c r="R5498" t="s">
        <v>6876</v>
      </c>
      <c r="S5498">
        <v>4.8134009999999998</v>
      </c>
      <c r="T5498">
        <v>-75.687961000000001</v>
      </c>
      <c r="U5498" t="s">
        <v>24008</v>
      </c>
    </row>
    <row r="5499" spans="1:21" x14ac:dyDescent="0.3">
      <c r="A5499" t="s">
        <v>24009</v>
      </c>
      <c r="B5499" t="s">
        <v>370</v>
      </c>
      <c r="C5499" t="s">
        <v>22770</v>
      </c>
      <c r="D5499" t="s">
        <v>7124</v>
      </c>
      <c r="E5499" t="s">
        <v>6866</v>
      </c>
      <c r="F5499" t="s">
        <v>24010</v>
      </c>
      <c r="G5499" t="s">
        <v>24011</v>
      </c>
      <c r="H5499" t="s">
        <v>6870</v>
      </c>
      <c r="I5499" t="s">
        <v>6886</v>
      </c>
      <c r="J5499">
        <v>4</v>
      </c>
      <c r="K5499">
        <v>0</v>
      </c>
      <c r="L5499" t="s">
        <v>6881</v>
      </c>
      <c r="M5499" t="s">
        <v>6873</v>
      </c>
      <c r="N5499" t="s">
        <v>6874</v>
      </c>
      <c r="O5499" t="s">
        <v>6875</v>
      </c>
      <c r="P5499" t="s">
        <v>6874</v>
      </c>
      <c r="Q5499" t="s">
        <v>6875</v>
      </c>
      <c r="R5499" t="s">
        <v>6876</v>
      </c>
      <c r="S5499">
        <v>4.8134499999999996</v>
      </c>
      <c r="T5499">
        <v>-75.688866000000004</v>
      </c>
      <c r="U5499" t="s">
        <v>24012</v>
      </c>
    </row>
    <row r="5500" spans="1:21" x14ac:dyDescent="0.3">
      <c r="A5500" t="s">
        <v>24013</v>
      </c>
      <c r="B5500" t="s">
        <v>370</v>
      </c>
      <c r="C5500" t="s">
        <v>22770</v>
      </c>
      <c r="D5500" t="s">
        <v>7124</v>
      </c>
      <c r="E5500" t="s">
        <v>6866</v>
      </c>
      <c r="F5500" t="s">
        <v>24014</v>
      </c>
      <c r="G5500" t="s">
        <v>24014</v>
      </c>
      <c r="H5500" t="s">
        <v>6870</v>
      </c>
      <c r="I5500" t="s">
        <v>7836</v>
      </c>
      <c r="J5500">
        <v>2</v>
      </c>
      <c r="K5500">
        <v>0</v>
      </c>
      <c r="L5500" t="s">
        <v>6872</v>
      </c>
      <c r="M5500" t="s">
        <v>6894</v>
      </c>
      <c r="N5500" t="s">
        <v>6875</v>
      </c>
      <c r="O5500" t="s">
        <v>6876</v>
      </c>
      <c r="P5500" t="s">
        <v>6876</v>
      </c>
      <c r="Q5500" t="s">
        <v>6876</v>
      </c>
      <c r="R5500" t="s">
        <v>6874</v>
      </c>
      <c r="S5500">
        <v>4.8133540000000004</v>
      </c>
      <c r="T5500">
        <v>-75.689027999999993</v>
      </c>
      <c r="U5500" t="s">
        <v>24015</v>
      </c>
    </row>
    <row r="5501" spans="1:21" x14ac:dyDescent="0.3">
      <c r="A5501" t="s">
        <v>24016</v>
      </c>
      <c r="B5501" t="s">
        <v>370</v>
      </c>
      <c r="C5501" t="s">
        <v>19184</v>
      </c>
      <c r="D5501" t="s">
        <v>7124</v>
      </c>
      <c r="E5501" t="s">
        <v>6866</v>
      </c>
      <c r="F5501" t="s">
        <v>24017</v>
      </c>
      <c r="G5501" t="s">
        <v>24018</v>
      </c>
      <c r="H5501" t="s">
        <v>6870</v>
      </c>
      <c r="I5501" t="s">
        <v>7836</v>
      </c>
      <c r="J5501">
        <v>4</v>
      </c>
      <c r="K5501">
        <v>1</v>
      </c>
      <c r="L5501" t="s">
        <v>6872</v>
      </c>
      <c r="M5501" t="s">
        <v>6894</v>
      </c>
      <c r="N5501" t="s">
        <v>6875</v>
      </c>
      <c r="O5501" t="s">
        <v>6876</v>
      </c>
      <c r="P5501" t="s">
        <v>6875</v>
      </c>
      <c r="Q5501" t="s">
        <v>6874</v>
      </c>
      <c r="R5501" t="s">
        <v>6874</v>
      </c>
      <c r="S5501">
        <v>4.8128599999999997</v>
      </c>
      <c r="T5501">
        <v>-75.687944999999999</v>
      </c>
      <c r="U5501" t="s">
        <v>370</v>
      </c>
    </row>
    <row r="5502" spans="1:21" x14ac:dyDescent="0.3">
      <c r="A5502" t="s">
        <v>24019</v>
      </c>
      <c r="B5502" t="s">
        <v>370</v>
      </c>
      <c r="C5502" t="s">
        <v>19184</v>
      </c>
      <c r="D5502" t="s">
        <v>7124</v>
      </c>
      <c r="E5502" t="s">
        <v>8264</v>
      </c>
      <c r="F5502" t="s">
        <v>24020</v>
      </c>
      <c r="G5502" t="s">
        <v>24021</v>
      </c>
      <c r="H5502" t="s">
        <v>6870</v>
      </c>
      <c r="I5502" t="s">
        <v>6886</v>
      </c>
      <c r="J5502">
        <v>1</v>
      </c>
      <c r="K5502">
        <v>0</v>
      </c>
      <c r="L5502" t="s">
        <v>6890</v>
      </c>
      <c r="M5502" t="s">
        <v>6891</v>
      </c>
      <c r="N5502" t="s">
        <v>6874</v>
      </c>
      <c r="O5502" t="s">
        <v>6874</v>
      </c>
      <c r="P5502" t="s">
        <v>6874</v>
      </c>
      <c r="Q5502" t="s">
        <v>6874</v>
      </c>
      <c r="R5502" t="s">
        <v>6874</v>
      </c>
      <c r="S5502">
        <v>4.8132640000000002</v>
      </c>
      <c r="T5502">
        <v>-75.687957999999995</v>
      </c>
      <c r="U5502" t="s">
        <v>24022</v>
      </c>
    </row>
    <row r="5503" spans="1:21" x14ac:dyDescent="0.3">
      <c r="A5503" t="s">
        <v>24023</v>
      </c>
      <c r="B5503" t="s">
        <v>370</v>
      </c>
      <c r="C5503" t="s">
        <v>19184</v>
      </c>
      <c r="D5503" t="s">
        <v>7124</v>
      </c>
      <c r="E5503" t="s">
        <v>8264</v>
      </c>
      <c r="F5503" t="s">
        <v>24020</v>
      </c>
      <c r="G5503" t="s">
        <v>24020</v>
      </c>
      <c r="H5503" t="s">
        <v>6870</v>
      </c>
      <c r="I5503" t="s">
        <v>6871</v>
      </c>
      <c r="J5503">
        <v>3</v>
      </c>
      <c r="K5503">
        <v>0</v>
      </c>
      <c r="L5503" t="s">
        <v>6890</v>
      </c>
      <c r="M5503" t="s">
        <v>6891</v>
      </c>
      <c r="N5503" t="s">
        <v>6874</v>
      </c>
      <c r="O5503" t="s">
        <v>6874</v>
      </c>
      <c r="P5503" t="s">
        <v>6874</v>
      </c>
      <c r="Q5503" t="s">
        <v>6874</v>
      </c>
      <c r="R5503" t="s">
        <v>6874</v>
      </c>
      <c r="S5503">
        <v>4.8132640000000002</v>
      </c>
      <c r="T5503">
        <v>-75.687957999999995</v>
      </c>
      <c r="U5503" t="s">
        <v>24024</v>
      </c>
    </row>
    <row r="5504" spans="1:21" x14ac:dyDescent="0.3">
      <c r="A5504" t="s">
        <v>24025</v>
      </c>
      <c r="B5504" t="s">
        <v>370</v>
      </c>
      <c r="C5504" t="s">
        <v>19184</v>
      </c>
      <c r="D5504" t="s">
        <v>7124</v>
      </c>
      <c r="E5504" t="s">
        <v>6866</v>
      </c>
      <c r="F5504" t="s">
        <v>24026</v>
      </c>
      <c r="G5504" t="s">
        <v>24026</v>
      </c>
      <c r="H5504" t="s">
        <v>6870</v>
      </c>
      <c r="I5504" t="s">
        <v>6871</v>
      </c>
      <c r="J5504">
        <v>3</v>
      </c>
      <c r="K5504">
        <v>0</v>
      </c>
      <c r="L5504" t="s">
        <v>6890</v>
      </c>
      <c r="M5504" t="s">
        <v>6891</v>
      </c>
      <c r="N5504" t="s">
        <v>6874</v>
      </c>
      <c r="O5504" t="s">
        <v>6874</v>
      </c>
      <c r="P5504" t="s">
        <v>6874</v>
      </c>
      <c r="Q5504" t="s">
        <v>6874</v>
      </c>
      <c r="R5504" t="s">
        <v>6876</v>
      </c>
      <c r="S5504">
        <v>4.8147599999999997</v>
      </c>
      <c r="T5504">
        <v>-75.704947000000004</v>
      </c>
      <c r="U5504" t="s">
        <v>24027</v>
      </c>
    </row>
    <row r="5505" spans="1:21" x14ac:dyDescent="0.3">
      <c r="A5505" t="s">
        <v>24028</v>
      </c>
      <c r="B5505" t="s">
        <v>370</v>
      </c>
      <c r="C5505" t="s">
        <v>11192</v>
      </c>
      <c r="D5505" t="s">
        <v>7124</v>
      </c>
      <c r="E5505" t="s">
        <v>22811</v>
      </c>
      <c r="F5505" t="s">
        <v>24029</v>
      </c>
      <c r="G5505" t="s">
        <v>24030</v>
      </c>
      <c r="H5505" t="s">
        <v>6870</v>
      </c>
      <c r="I5505" t="s">
        <v>7836</v>
      </c>
      <c r="J5505">
        <v>6</v>
      </c>
      <c r="K5505">
        <v>3</v>
      </c>
      <c r="L5505" t="s">
        <v>6881</v>
      </c>
      <c r="M5505" t="s">
        <v>6873</v>
      </c>
      <c r="N5505" t="s">
        <v>6874</v>
      </c>
      <c r="O5505" t="s">
        <v>6874</v>
      </c>
      <c r="P5505" t="s">
        <v>6874</v>
      </c>
      <c r="Q5505" t="s">
        <v>6992</v>
      </c>
      <c r="R5505" t="s">
        <v>6874</v>
      </c>
      <c r="S5505" t="s">
        <v>370</v>
      </c>
      <c r="T5505" t="s">
        <v>370</v>
      </c>
      <c r="U5505" t="s">
        <v>370</v>
      </c>
    </row>
    <row r="5506" spans="1:21" x14ac:dyDescent="0.3">
      <c r="A5506" t="s">
        <v>24031</v>
      </c>
      <c r="B5506" t="s">
        <v>370</v>
      </c>
      <c r="C5506" t="s">
        <v>8411</v>
      </c>
      <c r="D5506" t="s">
        <v>7124</v>
      </c>
      <c r="E5506" t="s">
        <v>6866</v>
      </c>
      <c r="F5506" t="s">
        <v>11788</v>
      </c>
      <c r="G5506" t="s">
        <v>24032</v>
      </c>
      <c r="H5506" t="s">
        <v>6870</v>
      </c>
      <c r="I5506" t="s">
        <v>6986</v>
      </c>
      <c r="J5506">
        <v>9</v>
      </c>
      <c r="K5506">
        <v>1</v>
      </c>
      <c r="L5506" t="s">
        <v>6890</v>
      </c>
      <c r="M5506" t="s">
        <v>6891</v>
      </c>
      <c r="N5506" t="s">
        <v>6874</v>
      </c>
      <c r="O5506" t="s">
        <v>6874</v>
      </c>
      <c r="P5506" t="s">
        <v>6874</v>
      </c>
      <c r="Q5506" t="s">
        <v>6874</v>
      </c>
      <c r="R5506" t="s">
        <v>6876</v>
      </c>
      <c r="S5506">
        <v>4.8162159999999998</v>
      </c>
      <c r="T5506">
        <v>-75.694142999999997</v>
      </c>
      <c r="U5506" t="s">
        <v>24033</v>
      </c>
    </row>
    <row r="5507" spans="1:21" x14ac:dyDescent="0.3">
      <c r="A5507" t="s">
        <v>24034</v>
      </c>
      <c r="B5507" t="s">
        <v>370</v>
      </c>
      <c r="C5507" t="s">
        <v>370</v>
      </c>
      <c r="D5507" t="s">
        <v>7124</v>
      </c>
      <c r="E5507" t="s">
        <v>9438</v>
      </c>
      <c r="F5507" t="s">
        <v>24035</v>
      </c>
      <c r="G5507" t="s">
        <v>24036</v>
      </c>
      <c r="H5507" t="s">
        <v>6870</v>
      </c>
      <c r="I5507" t="s">
        <v>6886</v>
      </c>
      <c r="J5507">
        <v>2</v>
      </c>
      <c r="K5507">
        <v>1</v>
      </c>
      <c r="L5507" t="s">
        <v>6881</v>
      </c>
      <c r="M5507" t="s">
        <v>6894</v>
      </c>
      <c r="N5507" t="s">
        <v>6874</v>
      </c>
      <c r="O5507" t="s">
        <v>6874</v>
      </c>
      <c r="P5507" t="s">
        <v>6875</v>
      </c>
      <c r="Q5507" t="s">
        <v>6876</v>
      </c>
      <c r="R5507" t="s">
        <v>6875</v>
      </c>
      <c r="S5507" t="s">
        <v>370</v>
      </c>
      <c r="T5507" t="s">
        <v>370</v>
      </c>
      <c r="U5507" t="s">
        <v>24037</v>
      </c>
    </row>
    <row r="5508" spans="1:21" x14ac:dyDescent="0.3">
      <c r="A5508" t="s">
        <v>24038</v>
      </c>
      <c r="B5508" t="s">
        <v>370</v>
      </c>
      <c r="C5508" t="s">
        <v>22770</v>
      </c>
      <c r="D5508" t="s">
        <v>7124</v>
      </c>
      <c r="E5508" t="s">
        <v>9438</v>
      </c>
      <c r="F5508" t="s">
        <v>8885</v>
      </c>
      <c r="G5508" t="s">
        <v>22145</v>
      </c>
      <c r="H5508" t="s">
        <v>6870</v>
      </c>
      <c r="I5508" t="s">
        <v>6886</v>
      </c>
      <c r="J5508">
        <v>3</v>
      </c>
      <c r="K5508">
        <v>0</v>
      </c>
      <c r="L5508" t="s">
        <v>6872</v>
      </c>
      <c r="M5508" t="s">
        <v>6894</v>
      </c>
      <c r="N5508" t="s">
        <v>6875</v>
      </c>
      <c r="O5508" t="s">
        <v>6876</v>
      </c>
      <c r="P5508" t="s">
        <v>6876</v>
      </c>
      <c r="Q5508" t="s">
        <v>6876</v>
      </c>
      <c r="R5508" t="s">
        <v>6876</v>
      </c>
      <c r="S5508" t="s">
        <v>370</v>
      </c>
      <c r="T5508" t="s">
        <v>370</v>
      </c>
      <c r="U5508" t="s">
        <v>24039</v>
      </c>
    </row>
    <row r="5509" spans="1:21" x14ac:dyDescent="0.3">
      <c r="A5509" t="s">
        <v>24040</v>
      </c>
      <c r="B5509" t="s">
        <v>370</v>
      </c>
      <c r="C5509" t="s">
        <v>22770</v>
      </c>
      <c r="D5509" t="s">
        <v>7124</v>
      </c>
      <c r="E5509" t="s">
        <v>6866</v>
      </c>
      <c r="F5509" t="s">
        <v>20718</v>
      </c>
      <c r="G5509" t="s">
        <v>20718</v>
      </c>
      <c r="H5509" t="s">
        <v>6870</v>
      </c>
      <c r="I5509" t="s">
        <v>6880</v>
      </c>
      <c r="J5509">
        <v>3</v>
      </c>
      <c r="K5509" t="s">
        <v>370</v>
      </c>
      <c r="L5509" t="s">
        <v>6872</v>
      </c>
      <c r="M5509" t="s">
        <v>6894</v>
      </c>
      <c r="N5509" t="s">
        <v>6875</v>
      </c>
      <c r="O5509" t="s">
        <v>6874</v>
      </c>
      <c r="P5509" t="s">
        <v>6875</v>
      </c>
      <c r="Q5509" t="s">
        <v>6874</v>
      </c>
      <c r="R5509" t="s">
        <v>6876</v>
      </c>
      <c r="S5509">
        <v>4.8129730000000004</v>
      </c>
      <c r="T5509">
        <v>-75.688877000000005</v>
      </c>
      <c r="U5509" t="s">
        <v>24041</v>
      </c>
    </row>
    <row r="5510" spans="1:21" x14ac:dyDescent="0.3">
      <c r="A5510" t="s">
        <v>24042</v>
      </c>
      <c r="B5510" t="s">
        <v>370</v>
      </c>
      <c r="C5510" t="s">
        <v>22770</v>
      </c>
      <c r="D5510" t="s">
        <v>7124</v>
      </c>
      <c r="E5510" t="s">
        <v>6866</v>
      </c>
      <c r="F5510" t="s">
        <v>24043</v>
      </c>
      <c r="G5510" t="s">
        <v>24043</v>
      </c>
      <c r="H5510" t="s">
        <v>6870</v>
      </c>
      <c r="I5510" t="s">
        <v>6871</v>
      </c>
      <c r="J5510">
        <v>3</v>
      </c>
      <c r="K5510" t="s">
        <v>370</v>
      </c>
      <c r="L5510" t="s">
        <v>6872</v>
      </c>
      <c r="M5510" t="s">
        <v>6891</v>
      </c>
      <c r="N5510" t="s">
        <v>6874</v>
      </c>
      <c r="O5510" t="s">
        <v>6874</v>
      </c>
      <c r="P5510" t="s">
        <v>6874</v>
      </c>
      <c r="Q5510" t="s">
        <v>6875</v>
      </c>
      <c r="R5510" t="s">
        <v>6874</v>
      </c>
      <c r="S5510">
        <v>4.81271</v>
      </c>
      <c r="T5510">
        <v>-75.689530000000005</v>
      </c>
      <c r="U5510" t="s">
        <v>24044</v>
      </c>
    </row>
    <row r="5511" spans="1:21" x14ac:dyDescent="0.3">
      <c r="A5511" t="s">
        <v>24045</v>
      </c>
      <c r="B5511" t="s">
        <v>370</v>
      </c>
      <c r="C5511" t="s">
        <v>19184</v>
      </c>
      <c r="D5511" t="s">
        <v>7124</v>
      </c>
      <c r="E5511" t="s">
        <v>6866</v>
      </c>
      <c r="F5511" t="s">
        <v>24046</v>
      </c>
      <c r="G5511" t="s">
        <v>24046</v>
      </c>
      <c r="H5511" t="s">
        <v>6870</v>
      </c>
      <c r="I5511" t="s">
        <v>6880</v>
      </c>
      <c r="J5511">
        <v>4</v>
      </c>
      <c r="K5511" t="s">
        <v>370</v>
      </c>
      <c r="L5511" t="s">
        <v>6872</v>
      </c>
      <c r="M5511" t="s">
        <v>6894</v>
      </c>
      <c r="N5511" t="s">
        <v>6875</v>
      </c>
      <c r="O5511" t="s">
        <v>6874</v>
      </c>
      <c r="P5511" t="s">
        <v>6874</v>
      </c>
      <c r="Q5511" t="s">
        <v>6874</v>
      </c>
      <c r="R5511" t="s">
        <v>6876</v>
      </c>
      <c r="S5511">
        <v>4.8131830000000004</v>
      </c>
      <c r="T5511">
        <v>-75.687708999999998</v>
      </c>
      <c r="U5511" t="s">
        <v>24047</v>
      </c>
    </row>
    <row r="5512" spans="1:21" x14ac:dyDescent="0.3">
      <c r="A5512" t="s">
        <v>24048</v>
      </c>
      <c r="B5512" t="s">
        <v>370</v>
      </c>
      <c r="C5512" t="s">
        <v>370</v>
      </c>
      <c r="D5512" t="s">
        <v>7124</v>
      </c>
      <c r="E5512" t="s">
        <v>6866</v>
      </c>
      <c r="F5512" t="s">
        <v>24049</v>
      </c>
      <c r="G5512" t="s">
        <v>24050</v>
      </c>
      <c r="H5512" t="s">
        <v>6870</v>
      </c>
      <c r="I5512" t="s">
        <v>6880</v>
      </c>
      <c r="J5512" t="s">
        <v>370</v>
      </c>
      <c r="K5512" t="s">
        <v>370</v>
      </c>
      <c r="L5512" t="s">
        <v>6872</v>
      </c>
      <c r="M5512" t="s">
        <v>6894</v>
      </c>
      <c r="N5512" t="s">
        <v>6875</v>
      </c>
      <c r="O5512" t="s">
        <v>6876</v>
      </c>
      <c r="P5512" t="s">
        <v>6876</v>
      </c>
      <c r="Q5512" t="s">
        <v>6876</v>
      </c>
      <c r="R5512" t="s">
        <v>6876</v>
      </c>
      <c r="S5512">
        <v>4.8133249999999999</v>
      </c>
      <c r="T5512">
        <v>-75.688483000000005</v>
      </c>
      <c r="U5512" t="s">
        <v>24051</v>
      </c>
    </row>
    <row r="5513" spans="1:21" x14ac:dyDescent="0.3">
      <c r="A5513" t="s">
        <v>24052</v>
      </c>
      <c r="B5513" t="s">
        <v>370</v>
      </c>
      <c r="C5513" t="s">
        <v>10333</v>
      </c>
      <c r="D5513" t="s">
        <v>7124</v>
      </c>
      <c r="E5513" t="s">
        <v>12030</v>
      </c>
      <c r="F5513" t="s">
        <v>15594</v>
      </c>
      <c r="G5513" t="s">
        <v>15594</v>
      </c>
      <c r="H5513" t="s">
        <v>6870</v>
      </c>
      <c r="I5513" t="s">
        <v>6871</v>
      </c>
      <c r="J5513">
        <v>1</v>
      </c>
      <c r="K5513">
        <v>0</v>
      </c>
      <c r="L5513" t="s">
        <v>6890</v>
      </c>
      <c r="M5513" t="s">
        <v>6873</v>
      </c>
      <c r="N5513" t="s">
        <v>6874</v>
      </c>
      <c r="O5513" t="s">
        <v>6992</v>
      </c>
      <c r="P5513" t="s">
        <v>6874</v>
      </c>
      <c r="Q5513" t="s">
        <v>6874</v>
      </c>
      <c r="R5513" t="s">
        <v>6874</v>
      </c>
      <c r="S5513">
        <v>4.8014239999999999</v>
      </c>
      <c r="T5513">
        <v>-75.717439999999996</v>
      </c>
      <c r="U5513" t="s">
        <v>24053</v>
      </c>
    </row>
    <row r="5514" spans="1:21" x14ac:dyDescent="0.3">
      <c r="A5514" t="s">
        <v>24054</v>
      </c>
      <c r="B5514" t="s">
        <v>370</v>
      </c>
      <c r="C5514" t="s">
        <v>10333</v>
      </c>
      <c r="D5514" t="s">
        <v>7124</v>
      </c>
      <c r="E5514" t="s">
        <v>6866</v>
      </c>
      <c r="F5514" t="s">
        <v>24055</v>
      </c>
      <c r="G5514" t="s">
        <v>24056</v>
      </c>
      <c r="H5514" t="s">
        <v>6870</v>
      </c>
      <c r="I5514" t="s">
        <v>24057</v>
      </c>
      <c r="J5514">
        <v>4</v>
      </c>
      <c r="K5514">
        <v>2</v>
      </c>
      <c r="L5514" t="s">
        <v>6872</v>
      </c>
      <c r="M5514" t="s">
        <v>6894</v>
      </c>
      <c r="N5514" t="s">
        <v>6874</v>
      </c>
      <c r="O5514" t="s">
        <v>6875</v>
      </c>
      <c r="P5514" t="s">
        <v>6874</v>
      </c>
      <c r="Q5514" t="s">
        <v>6874</v>
      </c>
      <c r="R5514" t="s">
        <v>6874</v>
      </c>
      <c r="S5514">
        <v>4.810111</v>
      </c>
      <c r="T5514">
        <v>-75.701250000000002</v>
      </c>
      <c r="U5514" t="s">
        <v>24058</v>
      </c>
    </row>
    <row r="5515" spans="1:21" x14ac:dyDescent="0.3">
      <c r="A5515" t="s">
        <v>24059</v>
      </c>
      <c r="B5515" t="s">
        <v>370</v>
      </c>
      <c r="C5515" t="s">
        <v>10333</v>
      </c>
      <c r="D5515" t="s">
        <v>7124</v>
      </c>
      <c r="E5515" t="s">
        <v>6866</v>
      </c>
      <c r="F5515" t="s">
        <v>24060</v>
      </c>
      <c r="G5515" t="s">
        <v>24061</v>
      </c>
      <c r="H5515" t="s">
        <v>6870</v>
      </c>
      <c r="I5515" t="s">
        <v>24057</v>
      </c>
      <c r="J5515">
        <v>4</v>
      </c>
      <c r="K5515">
        <v>2</v>
      </c>
      <c r="L5515" t="s">
        <v>6872</v>
      </c>
      <c r="M5515" t="s">
        <v>6894</v>
      </c>
      <c r="N5515" t="s">
        <v>6874</v>
      </c>
      <c r="O5515" t="s">
        <v>6875</v>
      </c>
      <c r="P5515" t="s">
        <v>6874</v>
      </c>
      <c r="Q5515" t="s">
        <v>6874</v>
      </c>
      <c r="R5515" t="s">
        <v>6874</v>
      </c>
      <c r="S5515">
        <v>4.8097070000000004</v>
      </c>
      <c r="T5515">
        <v>-75.701662999999996</v>
      </c>
      <c r="U5515" t="s">
        <v>24062</v>
      </c>
    </row>
    <row r="5516" spans="1:21" x14ac:dyDescent="0.3">
      <c r="A5516" t="s">
        <v>24063</v>
      </c>
      <c r="B5516" t="s">
        <v>370</v>
      </c>
      <c r="C5516" t="s">
        <v>10333</v>
      </c>
      <c r="D5516" t="s">
        <v>7124</v>
      </c>
      <c r="E5516" t="s">
        <v>24064</v>
      </c>
      <c r="F5516" t="s">
        <v>24065</v>
      </c>
      <c r="G5516" t="s">
        <v>24066</v>
      </c>
      <c r="H5516" t="s">
        <v>6870</v>
      </c>
      <c r="I5516" t="s">
        <v>7029</v>
      </c>
      <c r="J5516">
        <v>2</v>
      </c>
      <c r="K5516">
        <v>0</v>
      </c>
      <c r="L5516" t="s">
        <v>6890</v>
      </c>
      <c r="M5516" t="s">
        <v>6891</v>
      </c>
      <c r="N5516" t="s">
        <v>6874</v>
      </c>
      <c r="O5516" t="s">
        <v>6874</v>
      </c>
      <c r="P5516" t="s">
        <v>6874</v>
      </c>
      <c r="Q5516" t="s">
        <v>6874</v>
      </c>
      <c r="R5516" t="s">
        <v>6874</v>
      </c>
      <c r="S5516" t="s">
        <v>370</v>
      </c>
      <c r="T5516" t="s">
        <v>370</v>
      </c>
      <c r="U5516" t="s">
        <v>24067</v>
      </c>
    </row>
    <row r="5517" spans="1:21" x14ac:dyDescent="0.3">
      <c r="A5517" t="s">
        <v>24068</v>
      </c>
      <c r="B5517" t="s">
        <v>370</v>
      </c>
      <c r="C5517" t="s">
        <v>10333</v>
      </c>
      <c r="D5517" t="s">
        <v>7124</v>
      </c>
      <c r="E5517" t="s">
        <v>7947</v>
      </c>
      <c r="F5517" t="s">
        <v>24069</v>
      </c>
      <c r="G5517" t="s">
        <v>24070</v>
      </c>
      <c r="H5517" t="s">
        <v>6870</v>
      </c>
      <c r="I5517" t="s">
        <v>6871</v>
      </c>
      <c r="J5517">
        <v>9</v>
      </c>
      <c r="K5517">
        <v>1</v>
      </c>
      <c r="L5517" t="s">
        <v>6890</v>
      </c>
      <c r="M5517" t="s">
        <v>6882</v>
      </c>
      <c r="N5517" t="s">
        <v>6874</v>
      </c>
      <c r="O5517" t="s">
        <v>6874</v>
      </c>
      <c r="P5517" t="s">
        <v>6874</v>
      </c>
      <c r="Q5517" t="s">
        <v>6992</v>
      </c>
      <c r="R5517" t="s">
        <v>6874</v>
      </c>
      <c r="S5517">
        <v>4.795814</v>
      </c>
      <c r="T5517">
        <v>-75.691946999999999</v>
      </c>
      <c r="U5517" t="s">
        <v>24071</v>
      </c>
    </row>
    <row r="5518" spans="1:21" x14ac:dyDescent="0.3">
      <c r="A5518" t="s">
        <v>24072</v>
      </c>
      <c r="B5518" t="s">
        <v>370</v>
      </c>
      <c r="C5518" t="s">
        <v>11178</v>
      </c>
      <c r="D5518" t="s">
        <v>7124</v>
      </c>
      <c r="E5518" t="s">
        <v>14688</v>
      </c>
      <c r="F5518" t="s">
        <v>24073</v>
      </c>
      <c r="G5518" t="s">
        <v>24074</v>
      </c>
      <c r="H5518" t="s">
        <v>6870</v>
      </c>
      <c r="I5518" t="s">
        <v>6871</v>
      </c>
      <c r="J5518" t="s">
        <v>370</v>
      </c>
      <c r="K5518" t="s">
        <v>370</v>
      </c>
      <c r="L5518" t="s">
        <v>6890</v>
      </c>
      <c r="M5518" t="s">
        <v>6891</v>
      </c>
      <c r="N5518" t="s">
        <v>6874</v>
      </c>
      <c r="O5518" t="s">
        <v>6874</v>
      </c>
      <c r="P5518" t="s">
        <v>6874</v>
      </c>
      <c r="Q5518" t="s">
        <v>6874</v>
      </c>
      <c r="R5518" t="s">
        <v>6874</v>
      </c>
      <c r="S5518" t="s">
        <v>370</v>
      </c>
      <c r="T5518" t="s">
        <v>370</v>
      </c>
      <c r="U5518" t="s">
        <v>24075</v>
      </c>
    </row>
    <row r="5519" spans="1:21" x14ac:dyDescent="0.3">
      <c r="A5519" t="s">
        <v>24076</v>
      </c>
      <c r="B5519" t="s">
        <v>370</v>
      </c>
      <c r="C5519" t="s">
        <v>11178</v>
      </c>
      <c r="D5519" t="s">
        <v>7124</v>
      </c>
      <c r="E5519" t="s">
        <v>14688</v>
      </c>
      <c r="F5519" t="s">
        <v>24073</v>
      </c>
      <c r="G5519" t="s">
        <v>24077</v>
      </c>
      <c r="H5519" t="s">
        <v>6870</v>
      </c>
      <c r="I5519" t="s">
        <v>6871</v>
      </c>
      <c r="J5519">
        <v>8</v>
      </c>
      <c r="K5519">
        <v>0</v>
      </c>
      <c r="L5519" t="s">
        <v>6890</v>
      </c>
      <c r="M5519" t="s">
        <v>6891</v>
      </c>
      <c r="N5519" t="s">
        <v>6874</v>
      </c>
      <c r="O5519" t="s">
        <v>6874</v>
      </c>
      <c r="P5519" t="s">
        <v>6874</v>
      </c>
      <c r="Q5519" t="s">
        <v>6874</v>
      </c>
      <c r="R5519" t="s">
        <v>6874</v>
      </c>
      <c r="S5519" t="s">
        <v>370</v>
      </c>
      <c r="T5519" t="s">
        <v>370</v>
      </c>
      <c r="U5519" t="s">
        <v>24078</v>
      </c>
    </row>
    <row r="5520" spans="1:21" x14ac:dyDescent="0.3">
      <c r="A5520" t="s">
        <v>24079</v>
      </c>
      <c r="B5520" t="s">
        <v>370</v>
      </c>
      <c r="C5520" t="s">
        <v>11178</v>
      </c>
      <c r="D5520" t="s">
        <v>7124</v>
      </c>
      <c r="E5520" t="s">
        <v>14688</v>
      </c>
      <c r="F5520" t="s">
        <v>24080</v>
      </c>
      <c r="G5520" t="s">
        <v>24077</v>
      </c>
      <c r="H5520" t="s">
        <v>6870</v>
      </c>
      <c r="I5520" t="s">
        <v>6871</v>
      </c>
      <c r="J5520">
        <v>9</v>
      </c>
      <c r="K5520">
        <v>0</v>
      </c>
      <c r="L5520" t="s">
        <v>6890</v>
      </c>
      <c r="M5520" t="s">
        <v>6891</v>
      </c>
      <c r="N5520" t="s">
        <v>6874</v>
      </c>
      <c r="O5520" t="s">
        <v>6874</v>
      </c>
      <c r="P5520" t="s">
        <v>6874</v>
      </c>
      <c r="Q5520" t="s">
        <v>6874</v>
      </c>
      <c r="R5520" t="s">
        <v>6874</v>
      </c>
      <c r="S5520" t="s">
        <v>370</v>
      </c>
      <c r="T5520" t="s">
        <v>370</v>
      </c>
      <c r="U5520" t="s">
        <v>24078</v>
      </c>
    </row>
    <row r="5521" spans="1:21" x14ac:dyDescent="0.3">
      <c r="A5521" t="s">
        <v>24081</v>
      </c>
      <c r="B5521" t="s">
        <v>370</v>
      </c>
      <c r="C5521" t="s">
        <v>11178</v>
      </c>
      <c r="D5521" t="s">
        <v>7124</v>
      </c>
      <c r="E5521" t="s">
        <v>14688</v>
      </c>
      <c r="F5521" t="s">
        <v>24082</v>
      </c>
      <c r="G5521" t="s">
        <v>24077</v>
      </c>
      <c r="H5521" t="s">
        <v>6870</v>
      </c>
      <c r="I5521" t="s">
        <v>6871</v>
      </c>
      <c r="J5521">
        <v>15</v>
      </c>
      <c r="K5521">
        <v>0</v>
      </c>
      <c r="L5521" t="s">
        <v>6872</v>
      </c>
      <c r="M5521" t="s">
        <v>6894</v>
      </c>
      <c r="N5521" t="s">
        <v>6874</v>
      </c>
      <c r="O5521" t="s">
        <v>6992</v>
      </c>
      <c r="P5521" t="s">
        <v>6874</v>
      </c>
      <c r="Q5521" t="s">
        <v>6874</v>
      </c>
      <c r="R5521" t="s">
        <v>6874</v>
      </c>
      <c r="S5521" t="s">
        <v>370</v>
      </c>
      <c r="T5521" t="s">
        <v>370</v>
      </c>
      <c r="U5521" t="s">
        <v>24083</v>
      </c>
    </row>
    <row r="5522" spans="1:21" x14ac:dyDescent="0.3">
      <c r="A5522" t="s">
        <v>24084</v>
      </c>
      <c r="B5522" t="s">
        <v>370</v>
      </c>
      <c r="C5522" t="s">
        <v>11178</v>
      </c>
      <c r="D5522" t="s">
        <v>7124</v>
      </c>
      <c r="E5522" t="s">
        <v>14688</v>
      </c>
      <c r="F5522" t="s">
        <v>24080</v>
      </c>
      <c r="G5522" t="s">
        <v>24077</v>
      </c>
      <c r="H5522" t="s">
        <v>6870</v>
      </c>
      <c r="I5522" t="s">
        <v>6871</v>
      </c>
      <c r="J5522">
        <v>15</v>
      </c>
      <c r="K5522">
        <v>0</v>
      </c>
      <c r="L5522" t="s">
        <v>6872</v>
      </c>
      <c r="M5522" t="s">
        <v>6894</v>
      </c>
      <c r="N5522" t="s">
        <v>6874</v>
      </c>
      <c r="O5522" t="s">
        <v>6992</v>
      </c>
      <c r="P5522" t="s">
        <v>6874</v>
      </c>
      <c r="Q5522" t="s">
        <v>6874</v>
      </c>
      <c r="R5522" t="s">
        <v>6874</v>
      </c>
      <c r="S5522" t="s">
        <v>370</v>
      </c>
      <c r="T5522" t="s">
        <v>370</v>
      </c>
      <c r="U5522" t="s">
        <v>24085</v>
      </c>
    </row>
    <row r="5523" spans="1:21" x14ac:dyDescent="0.3">
      <c r="A5523" t="s">
        <v>24086</v>
      </c>
      <c r="B5523" t="s">
        <v>370</v>
      </c>
      <c r="C5523" t="s">
        <v>11178</v>
      </c>
      <c r="D5523" t="s">
        <v>7124</v>
      </c>
      <c r="E5523" t="s">
        <v>16938</v>
      </c>
      <c r="F5523" t="s">
        <v>24087</v>
      </c>
      <c r="G5523" t="s">
        <v>24088</v>
      </c>
      <c r="H5523" t="s">
        <v>6870</v>
      </c>
      <c r="I5523" t="s">
        <v>6871</v>
      </c>
      <c r="J5523">
        <v>8</v>
      </c>
      <c r="K5523">
        <v>3</v>
      </c>
      <c r="L5523" t="s">
        <v>6872</v>
      </c>
      <c r="M5523" t="s">
        <v>6894</v>
      </c>
      <c r="N5523" t="s">
        <v>6875</v>
      </c>
      <c r="O5523" t="s">
        <v>6874</v>
      </c>
      <c r="P5523" t="s">
        <v>6875</v>
      </c>
      <c r="Q5523" t="s">
        <v>6874</v>
      </c>
      <c r="R5523" t="s">
        <v>6875</v>
      </c>
      <c r="S5523" t="s">
        <v>370</v>
      </c>
      <c r="T5523" t="s">
        <v>370</v>
      </c>
      <c r="U5523" t="s">
        <v>24089</v>
      </c>
    </row>
    <row r="5524" spans="1:21" x14ac:dyDescent="0.3">
      <c r="A5524" t="s">
        <v>24090</v>
      </c>
      <c r="B5524" t="s">
        <v>370</v>
      </c>
      <c r="C5524" t="s">
        <v>11178</v>
      </c>
      <c r="D5524" t="s">
        <v>7124</v>
      </c>
      <c r="E5524" t="s">
        <v>8058</v>
      </c>
      <c r="F5524" t="s">
        <v>24091</v>
      </c>
      <c r="G5524" t="s">
        <v>24091</v>
      </c>
      <c r="H5524" t="s">
        <v>6870</v>
      </c>
      <c r="I5524" t="s">
        <v>6871</v>
      </c>
      <c r="J5524">
        <v>1</v>
      </c>
      <c r="K5524">
        <v>0</v>
      </c>
      <c r="L5524" t="s">
        <v>6872</v>
      </c>
      <c r="M5524" t="s">
        <v>6894</v>
      </c>
      <c r="N5524" t="s">
        <v>6874</v>
      </c>
      <c r="O5524" t="s">
        <v>6875</v>
      </c>
      <c r="P5524" t="s">
        <v>6874</v>
      </c>
      <c r="Q5524" t="s">
        <v>6874</v>
      </c>
      <c r="R5524" t="s">
        <v>6874</v>
      </c>
      <c r="S5524">
        <v>4.815423</v>
      </c>
      <c r="T5524">
        <v>-75.714461999999997</v>
      </c>
      <c r="U5524" t="s">
        <v>24092</v>
      </c>
    </row>
    <row r="5525" spans="1:21" x14ac:dyDescent="0.3">
      <c r="A5525" t="s">
        <v>24093</v>
      </c>
      <c r="B5525" t="s">
        <v>370</v>
      </c>
      <c r="C5525" t="s">
        <v>11178</v>
      </c>
      <c r="D5525" t="s">
        <v>7124</v>
      </c>
      <c r="E5525" t="s">
        <v>8033</v>
      </c>
      <c r="F5525" t="s">
        <v>24094</v>
      </c>
      <c r="G5525" t="s">
        <v>24095</v>
      </c>
      <c r="H5525" t="s">
        <v>6870</v>
      </c>
      <c r="I5525" t="s">
        <v>6871</v>
      </c>
      <c r="J5525">
        <v>4</v>
      </c>
      <c r="K5525">
        <v>0</v>
      </c>
      <c r="L5525" t="s">
        <v>6881</v>
      </c>
      <c r="M5525" t="s">
        <v>6873</v>
      </c>
      <c r="N5525" t="s">
        <v>6874</v>
      </c>
      <c r="O5525" t="s">
        <v>6875</v>
      </c>
      <c r="P5525" t="s">
        <v>6874</v>
      </c>
      <c r="Q5525" t="s">
        <v>6874</v>
      </c>
      <c r="R5525" t="s">
        <v>6874</v>
      </c>
      <c r="S5525" t="s">
        <v>370</v>
      </c>
      <c r="T5525" t="s">
        <v>370</v>
      </c>
      <c r="U5525" t="s">
        <v>24096</v>
      </c>
    </row>
    <row r="5526" spans="1:21" x14ac:dyDescent="0.3">
      <c r="A5526" t="s">
        <v>24097</v>
      </c>
      <c r="B5526" t="s">
        <v>370</v>
      </c>
      <c r="C5526" t="s">
        <v>11178</v>
      </c>
      <c r="D5526" t="s">
        <v>7124</v>
      </c>
      <c r="E5526" t="s">
        <v>24098</v>
      </c>
      <c r="F5526" t="s">
        <v>24099</v>
      </c>
      <c r="G5526" t="s">
        <v>24100</v>
      </c>
      <c r="H5526" t="s">
        <v>6870</v>
      </c>
      <c r="I5526" t="s">
        <v>6871</v>
      </c>
      <c r="J5526">
        <v>5</v>
      </c>
      <c r="K5526">
        <v>0</v>
      </c>
      <c r="L5526" t="s">
        <v>6890</v>
      </c>
      <c r="M5526" t="s">
        <v>6891</v>
      </c>
      <c r="N5526" t="s">
        <v>6874</v>
      </c>
      <c r="O5526" t="s">
        <v>6874</v>
      </c>
      <c r="P5526" t="s">
        <v>6874</v>
      </c>
      <c r="Q5526" t="s">
        <v>6874</v>
      </c>
      <c r="R5526" t="s">
        <v>6874</v>
      </c>
      <c r="S5526" t="s">
        <v>370</v>
      </c>
      <c r="T5526" t="s">
        <v>370</v>
      </c>
      <c r="U5526" t="s">
        <v>24101</v>
      </c>
    </row>
    <row r="5527" spans="1:21" x14ac:dyDescent="0.3">
      <c r="A5527" t="s">
        <v>24102</v>
      </c>
      <c r="B5527" t="s">
        <v>370</v>
      </c>
      <c r="C5527" t="s">
        <v>11178</v>
      </c>
      <c r="D5527" t="s">
        <v>7124</v>
      </c>
      <c r="E5527" t="s">
        <v>7303</v>
      </c>
      <c r="F5527" t="s">
        <v>17639</v>
      </c>
      <c r="G5527" t="s">
        <v>24103</v>
      </c>
      <c r="H5527" t="s">
        <v>6870</v>
      </c>
      <c r="I5527" t="s">
        <v>6871</v>
      </c>
      <c r="J5527">
        <v>5</v>
      </c>
      <c r="K5527">
        <v>2</v>
      </c>
      <c r="L5527" t="s">
        <v>6881</v>
      </c>
      <c r="M5527" t="s">
        <v>6873</v>
      </c>
      <c r="N5527" t="s">
        <v>6874</v>
      </c>
      <c r="O5527" t="s">
        <v>6874</v>
      </c>
      <c r="P5527" t="s">
        <v>6874</v>
      </c>
      <c r="Q5527" t="s">
        <v>6874</v>
      </c>
      <c r="R5527" t="s">
        <v>6874</v>
      </c>
      <c r="S5527">
        <v>4.8073689999999996</v>
      </c>
      <c r="T5527">
        <v>-75.697042999999994</v>
      </c>
      <c r="U5527" t="s">
        <v>24104</v>
      </c>
    </row>
    <row r="5528" spans="1:21" x14ac:dyDescent="0.3">
      <c r="A5528" t="s">
        <v>24105</v>
      </c>
      <c r="B5528" t="s">
        <v>370</v>
      </c>
      <c r="C5528" t="s">
        <v>11178</v>
      </c>
      <c r="D5528" t="s">
        <v>7124</v>
      </c>
      <c r="E5528" t="s">
        <v>24106</v>
      </c>
      <c r="F5528" t="s">
        <v>24107</v>
      </c>
      <c r="G5528" t="s">
        <v>24107</v>
      </c>
      <c r="H5528" t="s">
        <v>6870</v>
      </c>
      <c r="I5528" t="s">
        <v>6871</v>
      </c>
      <c r="J5528">
        <v>3</v>
      </c>
      <c r="K5528">
        <v>1</v>
      </c>
      <c r="L5528" t="s">
        <v>6881</v>
      </c>
      <c r="M5528" t="s">
        <v>6873</v>
      </c>
      <c r="N5528" t="s">
        <v>6874</v>
      </c>
      <c r="O5528" t="s">
        <v>6875</v>
      </c>
      <c r="P5528" t="s">
        <v>6874</v>
      </c>
      <c r="Q5528" t="s">
        <v>6874</v>
      </c>
      <c r="R5528" t="s">
        <v>6874</v>
      </c>
      <c r="S5528">
        <v>4.8085279999999999</v>
      </c>
      <c r="T5528">
        <v>-75.680741999999995</v>
      </c>
      <c r="U5528" t="s">
        <v>24108</v>
      </c>
    </row>
    <row r="5529" spans="1:21" x14ac:dyDescent="0.3">
      <c r="A5529" t="s">
        <v>24109</v>
      </c>
      <c r="B5529" t="s">
        <v>370</v>
      </c>
      <c r="C5529" t="s">
        <v>11178</v>
      </c>
      <c r="D5529" t="s">
        <v>7124</v>
      </c>
      <c r="E5529" t="s">
        <v>7124</v>
      </c>
      <c r="F5529" t="s">
        <v>24110</v>
      </c>
      <c r="G5529" t="s">
        <v>20763</v>
      </c>
      <c r="H5529" t="s">
        <v>6870</v>
      </c>
      <c r="I5529" t="s">
        <v>6871</v>
      </c>
      <c r="J5529">
        <v>5</v>
      </c>
      <c r="K5529">
        <v>0</v>
      </c>
      <c r="L5529" t="s">
        <v>6881</v>
      </c>
      <c r="M5529" t="s">
        <v>6873</v>
      </c>
      <c r="N5529" t="s">
        <v>6874</v>
      </c>
      <c r="O5529" t="s">
        <v>6874</v>
      </c>
      <c r="P5529" t="s">
        <v>6874</v>
      </c>
      <c r="Q5529" t="s">
        <v>6874</v>
      </c>
      <c r="R5529" t="s">
        <v>6874</v>
      </c>
      <c r="S5529">
        <v>4.8054259999999998</v>
      </c>
      <c r="T5529">
        <v>-75.708056999999997</v>
      </c>
      <c r="U5529" t="s">
        <v>24111</v>
      </c>
    </row>
    <row r="5530" spans="1:21" x14ac:dyDescent="0.3">
      <c r="A5530" t="s">
        <v>24112</v>
      </c>
      <c r="B5530" t="s">
        <v>370</v>
      </c>
      <c r="C5530" t="s">
        <v>11178</v>
      </c>
      <c r="D5530" t="s">
        <v>7124</v>
      </c>
      <c r="E5530" t="s">
        <v>24113</v>
      </c>
      <c r="F5530" t="s">
        <v>24114</v>
      </c>
      <c r="G5530" t="s">
        <v>24115</v>
      </c>
      <c r="H5530" t="s">
        <v>6870</v>
      </c>
      <c r="I5530" t="s">
        <v>6989</v>
      </c>
      <c r="J5530">
        <v>5</v>
      </c>
      <c r="K5530">
        <v>1</v>
      </c>
      <c r="L5530" t="s">
        <v>6881</v>
      </c>
      <c r="M5530" t="s">
        <v>6873</v>
      </c>
      <c r="N5530" t="s">
        <v>6874</v>
      </c>
      <c r="O5530" t="s">
        <v>6874</v>
      </c>
      <c r="P5530" t="s">
        <v>6874</v>
      </c>
      <c r="Q5530" t="s">
        <v>6874</v>
      </c>
      <c r="R5530" t="s">
        <v>6874</v>
      </c>
      <c r="S5530">
        <v>4.8159650000000003</v>
      </c>
      <c r="T5530">
        <v>-75.72354</v>
      </c>
      <c r="U5530" t="s">
        <v>24116</v>
      </c>
    </row>
    <row r="5531" spans="1:21" x14ac:dyDescent="0.3">
      <c r="A5531" t="s">
        <v>24117</v>
      </c>
      <c r="B5531" t="s">
        <v>370</v>
      </c>
      <c r="C5531" t="s">
        <v>11178</v>
      </c>
      <c r="D5531" t="s">
        <v>7124</v>
      </c>
      <c r="E5531" t="s">
        <v>17835</v>
      </c>
      <c r="F5531" t="s">
        <v>24118</v>
      </c>
      <c r="G5531" t="s">
        <v>17835</v>
      </c>
      <c r="H5531" t="s">
        <v>6870</v>
      </c>
      <c r="I5531" t="s">
        <v>6871</v>
      </c>
      <c r="J5531">
        <v>4</v>
      </c>
      <c r="K5531">
        <v>0</v>
      </c>
      <c r="L5531" t="s">
        <v>6872</v>
      </c>
      <c r="M5531" t="s">
        <v>6873</v>
      </c>
      <c r="N5531" t="s">
        <v>6875</v>
      </c>
      <c r="O5531" t="s">
        <v>6875</v>
      </c>
      <c r="P5531" t="s">
        <v>6875</v>
      </c>
      <c r="Q5531" t="s">
        <v>6874</v>
      </c>
      <c r="R5531" t="s">
        <v>6875</v>
      </c>
      <c r="S5531">
        <v>4.7892089999999996</v>
      </c>
      <c r="T5531">
        <v>-75.731927999999996</v>
      </c>
      <c r="U5531" t="s">
        <v>24119</v>
      </c>
    </row>
    <row r="5532" spans="1:21" x14ac:dyDescent="0.3">
      <c r="A5532" t="s">
        <v>24120</v>
      </c>
      <c r="B5532" t="s">
        <v>370</v>
      </c>
      <c r="C5532" t="s">
        <v>11178</v>
      </c>
      <c r="D5532" t="s">
        <v>7124</v>
      </c>
      <c r="E5532" t="s">
        <v>24121</v>
      </c>
      <c r="F5532" t="s">
        <v>24122</v>
      </c>
      <c r="G5532" t="s">
        <v>24123</v>
      </c>
      <c r="H5532" t="s">
        <v>6870</v>
      </c>
      <c r="I5532" t="s">
        <v>6880</v>
      </c>
      <c r="J5532" t="s">
        <v>370</v>
      </c>
      <c r="K5532" t="s">
        <v>370</v>
      </c>
      <c r="L5532" t="s">
        <v>6881</v>
      </c>
      <c r="M5532" t="s">
        <v>6873</v>
      </c>
      <c r="N5532" t="s">
        <v>6874</v>
      </c>
      <c r="O5532" t="s">
        <v>6875</v>
      </c>
      <c r="P5532" t="s">
        <v>6875</v>
      </c>
      <c r="Q5532" t="s">
        <v>6875</v>
      </c>
      <c r="R5532" t="s">
        <v>6875</v>
      </c>
      <c r="S5532">
        <v>4.7892429999999999</v>
      </c>
      <c r="T5532">
        <v>-75.731960999999998</v>
      </c>
      <c r="U5532" t="s">
        <v>24124</v>
      </c>
    </row>
    <row r="5533" spans="1:21" x14ac:dyDescent="0.3">
      <c r="A5533" t="s">
        <v>24125</v>
      </c>
      <c r="B5533" t="s">
        <v>370</v>
      </c>
      <c r="C5533" t="s">
        <v>11178</v>
      </c>
      <c r="D5533" t="s">
        <v>7124</v>
      </c>
      <c r="E5533" t="s">
        <v>23883</v>
      </c>
      <c r="F5533" t="s">
        <v>19409</v>
      </c>
      <c r="G5533" t="s">
        <v>24126</v>
      </c>
      <c r="H5533" t="s">
        <v>6870</v>
      </c>
      <c r="I5533" t="s">
        <v>6871</v>
      </c>
      <c r="J5533">
        <v>2</v>
      </c>
      <c r="K5533">
        <v>0</v>
      </c>
      <c r="L5533" t="s">
        <v>6881</v>
      </c>
      <c r="M5533" t="s">
        <v>6873</v>
      </c>
      <c r="N5533" t="s">
        <v>6874</v>
      </c>
      <c r="O5533" t="s">
        <v>6874</v>
      </c>
      <c r="P5533" t="s">
        <v>6874</v>
      </c>
      <c r="Q5533" t="s">
        <v>6874</v>
      </c>
      <c r="R5533" t="s">
        <v>6875</v>
      </c>
      <c r="S5533">
        <v>4.7753690000000004</v>
      </c>
      <c r="T5533">
        <v>-75.757427000000007</v>
      </c>
      <c r="U5533" t="s">
        <v>24127</v>
      </c>
    </row>
    <row r="5534" spans="1:21" x14ac:dyDescent="0.3">
      <c r="A5534" t="s">
        <v>24128</v>
      </c>
      <c r="B5534" t="s">
        <v>370</v>
      </c>
      <c r="C5534" t="s">
        <v>11178</v>
      </c>
      <c r="D5534" t="s">
        <v>7124</v>
      </c>
      <c r="E5534" t="s">
        <v>23883</v>
      </c>
      <c r="F5534" t="s">
        <v>19409</v>
      </c>
      <c r="G5534" t="s">
        <v>24129</v>
      </c>
      <c r="H5534" t="s">
        <v>6870</v>
      </c>
      <c r="I5534" t="s">
        <v>6871</v>
      </c>
      <c r="J5534">
        <v>3</v>
      </c>
      <c r="K5534">
        <v>0</v>
      </c>
      <c r="L5534" t="s">
        <v>6872</v>
      </c>
      <c r="M5534" t="s">
        <v>6894</v>
      </c>
      <c r="N5534" t="s">
        <v>6874</v>
      </c>
      <c r="O5534" t="s">
        <v>6875</v>
      </c>
      <c r="P5534" t="s">
        <v>6874</v>
      </c>
      <c r="Q5534" t="s">
        <v>6874</v>
      </c>
      <c r="R5534" t="s">
        <v>6875</v>
      </c>
      <c r="S5534">
        <v>4.7753690000000004</v>
      </c>
      <c r="T5534">
        <v>-75.757427000000007</v>
      </c>
      <c r="U5534" t="s">
        <v>24130</v>
      </c>
    </row>
    <row r="5535" spans="1:21" x14ac:dyDescent="0.3">
      <c r="A5535" t="s">
        <v>24131</v>
      </c>
      <c r="B5535" t="s">
        <v>370</v>
      </c>
      <c r="C5535" t="s">
        <v>11178</v>
      </c>
      <c r="D5535" t="s">
        <v>7124</v>
      </c>
      <c r="E5535" t="s">
        <v>9341</v>
      </c>
      <c r="F5535" t="s">
        <v>24132</v>
      </c>
      <c r="G5535" t="s">
        <v>24133</v>
      </c>
      <c r="H5535" t="s">
        <v>6870</v>
      </c>
      <c r="I5535" t="s">
        <v>7148</v>
      </c>
      <c r="J5535">
        <v>4</v>
      </c>
      <c r="K5535">
        <v>0</v>
      </c>
      <c r="L5535" t="s">
        <v>6872</v>
      </c>
      <c r="M5535" t="s">
        <v>6894</v>
      </c>
      <c r="N5535" t="s">
        <v>6874</v>
      </c>
      <c r="O5535" t="s">
        <v>6875</v>
      </c>
      <c r="P5535" t="s">
        <v>6875</v>
      </c>
      <c r="Q5535" t="s">
        <v>6874</v>
      </c>
      <c r="R5535" t="s">
        <v>6874</v>
      </c>
      <c r="S5535" t="s">
        <v>370</v>
      </c>
      <c r="T5535" t="s">
        <v>370</v>
      </c>
      <c r="U5535" t="s">
        <v>24134</v>
      </c>
    </row>
    <row r="5536" spans="1:21" x14ac:dyDescent="0.3">
      <c r="A5536" t="s">
        <v>24135</v>
      </c>
      <c r="B5536" t="s">
        <v>370</v>
      </c>
      <c r="C5536" t="s">
        <v>11178</v>
      </c>
      <c r="D5536" t="s">
        <v>7124</v>
      </c>
      <c r="E5536" t="s">
        <v>9341</v>
      </c>
      <c r="F5536" t="s">
        <v>24136</v>
      </c>
      <c r="G5536" t="s">
        <v>24136</v>
      </c>
      <c r="H5536" t="s">
        <v>6870</v>
      </c>
      <c r="I5536" t="s">
        <v>6871</v>
      </c>
      <c r="J5536">
        <v>1</v>
      </c>
      <c r="K5536">
        <v>0</v>
      </c>
      <c r="L5536" t="s">
        <v>6872</v>
      </c>
      <c r="M5536" t="s">
        <v>6894</v>
      </c>
      <c r="N5536" t="s">
        <v>6875</v>
      </c>
      <c r="O5536" t="s">
        <v>6875</v>
      </c>
      <c r="P5536" t="s">
        <v>6874</v>
      </c>
      <c r="Q5536" t="s">
        <v>6875</v>
      </c>
      <c r="R5536" t="s">
        <v>6874</v>
      </c>
      <c r="S5536" t="s">
        <v>370</v>
      </c>
      <c r="T5536" t="s">
        <v>370</v>
      </c>
      <c r="U5536" t="s">
        <v>24137</v>
      </c>
    </row>
    <row r="5537" spans="1:21" x14ac:dyDescent="0.3">
      <c r="A5537" t="s">
        <v>24138</v>
      </c>
      <c r="B5537" t="s">
        <v>370</v>
      </c>
      <c r="C5537" t="s">
        <v>11178</v>
      </c>
      <c r="D5537" t="s">
        <v>7124</v>
      </c>
      <c r="E5537" t="s">
        <v>6866</v>
      </c>
      <c r="F5537" t="s">
        <v>24139</v>
      </c>
      <c r="G5537" t="s">
        <v>24140</v>
      </c>
      <c r="H5537" t="s">
        <v>6934</v>
      </c>
      <c r="I5537" t="s">
        <v>7029</v>
      </c>
      <c r="J5537">
        <v>1</v>
      </c>
      <c r="K5537">
        <v>0</v>
      </c>
      <c r="L5537" t="s">
        <v>6872</v>
      </c>
      <c r="M5537" t="s">
        <v>6894</v>
      </c>
      <c r="N5537" t="s">
        <v>6874</v>
      </c>
      <c r="O5537" t="s">
        <v>6875</v>
      </c>
      <c r="P5537" t="s">
        <v>6874</v>
      </c>
      <c r="Q5537" t="s">
        <v>6874</v>
      </c>
      <c r="R5537" t="s">
        <v>6874</v>
      </c>
      <c r="S5537">
        <v>4.8157550000000002</v>
      </c>
      <c r="T5537">
        <v>-75.704999000000001</v>
      </c>
      <c r="U5537" t="s">
        <v>24141</v>
      </c>
    </row>
    <row r="5538" spans="1:21" x14ac:dyDescent="0.3">
      <c r="A5538" t="s">
        <v>24142</v>
      </c>
      <c r="B5538" t="s">
        <v>370</v>
      </c>
      <c r="C5538" t="s">
        <v>11178</v>
      </c>
      <c r="D5538" t="s">
        <v>7124</v>
      </c>
      <c r="E5538" t="s">
        <v>6866</v>
      </c>
      <c r="F5538" t="s">
        <v>24139</v>
      </c>
      <c r="G5538" t="s">
        <v>24143</v>
      </c>
      <c r="H5538" t="s">
        <v>6934</v>
      </c>
      <c r="I5538" t="s">
        <v>7029</v>
      </c>
      <c r="J5538">
        <v>1</v>
      </c>
      <c r="K5538">
        <v>0</v>
      </c>
      <c r="L5538" t="s">
        <v>6872</v>
      </c>
      <c r="M5538" t="s">
        <v>6873</v>
      </c>
      <c r="N5538" t="s">
        <v>6874</v>
      </c>
      <c r="O5538" t="s">
        <v>6875</v>
      </c>
      <c r="P5538" t="s">
        <v>6874</v>
      </c>
      <c r="Q5538" t="s">
        <v>6874</v>
      </c>
      <c r="R5538" t="s">
        <v>6874</v>
      </c>
      <c r="S5538">
        <v>4.8157550000000002</v>
      </c>
      <c r="T5538">
        <v>-75.704999000000001</v>
      </c>
      <c r="U5538" t="s">
        <v>24144</v>
      </c>
    </row>
    <row r="5539" spans="1:21" x14ac:dyDescent="0.3">
      <c r="A5539" t="s">
        <v>24145</v>
      </c>
      <c r="B5539" t="s">
        <v>370</v>
      </c>
      <c r="C5539" t="s">
        <v>11178</v>
      </c>
      <c r="D5539" t="s">
        <v>7124</v>
      </c>
      <c r="E5539" t="s">
        <v>6866</v>
      </c>
      <c r="F5539" t="s">
        <v>24139</v>
      </c>
      <c r="G5539" t="s">
        <v>24146</v>
      </c>
      <c r="H5539" t="s">
        <v>6934</v>
      </c>
      <c r="I5539" t="s">
        <v>7029</v>
      </c>
      <c r="J5539">
        <v>2</v>
      </c>
      <c r="K5539">
        <v>0</v>
      </c>
      <c r="L5539" t="s">
        <v>6890</v>
      </c>
      <c r="M5539" t="s">
        <v>6891</v>
      </c>
      <c r="N5539" t="s">
        <v>6874</v>
      </c>
      <c r="O5539" t="s">
        <v>6992</v>
      </c>
      <c r="P5539" t="s">
        <v>6874</v>
      </c>
      <c r="Q5539" t="s">
        <v>6874</v>
      </c>
      <c r="R5539" t="s">
        <v>6874</v>
      </c>
      <c r="S5539">
        <v>4.8157550000000002</v>
      </c>
      <c r="T5539">
        <v>-75.704999000000001</v>
      </c>
      <c r="U5539" t="s">
        <v>24147</v>
      </c>
    </row>
    <row r="5540" spans="1:21" x14ac:dyDescent="0.3">
      <c r="A5540" t="s">
        <v>24148</v>
      </c>
      <c r="B5540" t="s">
        <v>370</v>
      </c>
      <c r="C5540" t="s">
        <v>11178</v>
      </c>
      <c r="D5540" t="s">
        <v>7124</v>
      </c>
      <c r="E5540" t="s">
        <v>6866</v>
      </c>
      <c r="F5540" t="s">
        <v>24139</v>
      </c>
      <c r="G5540" t="s">
        <v>24149</v>
      </c>
      <c r="H5540" t="s">
        <v>6934</v>
      </c>
      <c r="I5540" t="s">
        <v>7029</v>
      </c>
      <c r="J5540">
        <v>2</v>
      </c>
      <c r="K5540">
        <v>0</v>
      </c>
      <c r="L5540" t="s">
        <v>6881</v>
      </c>
      <c r="M5540" t="s">
        <v>6873</v>
      </c>
      <c r="N5540" t="s">
        <v>6874</v>
      </c>
      <c r="O5540" t="s">
        <v>6874</v>
      </c>
      <c r="P5540" t="s">
        <v>6874</v>
      </c>
      <c r="Q5540" t="s">
        <v>6874</v>
      </c>
      <c r="R5540" t="s">
        <v>6874</v>
      </c>
      <c r="S5540">
        <v>4.8157550000000002</v>
      </c>
      <c r="T5540">
        <v>-75.704999000000001</v>
      </c>
      <c r="U5540" t="s">
        <v>24150</v>
      </c>
    </row>
    <row r="5541" spans="1:21" x14ac:dyDescent="0.3">
      <c r="A5541" t="s">
        <v>24151</v>
      </c>
      <c r="B5541" t="s">
        <v>370</v>
      </c>
      <c r="C5541" t="s">
        <v>11178</v>
      </c>
      <c r="D5541" t="s">
        <v>7124</v>
      </c>
      <c r="E5541" t="s">
        <v>6866</v>
      </c>
      <c r="F5541" t="s">
        <v>24139</v>
      </c>
      <c r="G5541" t="s">
        <v>24152</v>
      </c>
      <c r="H5541" t="s">
        <v>6934</v>
      </c>
      <c r="I5541" t="s">
        <v>7029</v>
      </c>
      <c r="J5541">
        <v>2</v>
      </c>
      <c r="K5541">
        <v>0</v>
      </c>
      <c r="L5541" t="s">
        <v>6890</v>
      </c>
      <c r="M5541" t="s">
        <v>6891</v>
      </c>
      <c r="N5541" t="s">
        <v>6874</v>
      </c>
      <c r="O5541" t="s">
        <v>6874</v>
      </c>
      <c r="P5541" t="s">
        <v>6874</v>
      </c>
      <c r="Q5541" t="s">
        <v>6874</v>
      </c>
      <c r="R5541" t="s">
        <v>6874</v>
      </c>
      <c r="S5541">
        <v>4.8157550000000002</v>
      </c>
      <c r="T5541">
        <v>-75.704999000000001</v>
      </c>
      <c r="U5541" t="s">
        <v>24153</v>
      </c>
    </row>
    <row r="5542" spans="1:21" x14ac:dyDescent="0.3">
      <c r="A5542" t="s">
        <v>24154</v>
      </c>
      <c r="B5542" t="s">
        <v>370</v>
      </c>
      <c r="C5542" t="s">
        <v>11178</v>
      </c>
      <c r="D5542" t="s">
        <v>7124</v>
      </c>
      <c r="E5542" t="s">
        <v>6866</v>
      </c>
      <c r="F5542" t="s">
        <v>24139</v>
      </c>
      <c r="G5542" t="s">
        <v>24155</v>
      </c>
      <c r="H5542" t="s">
        <v>6934</v>
      </c>
      <c r="I5542" t="s">
        <v>7029</v>
      </c>
      <c r="J5542">
        <v>1</v>
      </c>
      <c r="K5542">
        <v>0</v>
      </c>
      <c r="L5542" t="s">
        <v>6890</v>
      </c>
      <c r="M5542" t="s">
        <v>6891</v>
      </c>
      <c r="N5542" t="s">
        <v>6874</v>
      </c>
      <c r="O5542" t="s">
        <v>6874</v>
      </c>
      <c r="P5542" t="s">
        <v>6874</v>
      </c>
      <c r="Q5542" t="s">
        <v>6874</v>
      </c>
      <c r="R5542" t="s">
        <v>6874</v>
      </c>
      <c r="S5542">
        <v>4.8157550000000002</v>
      </c>
      <c r="T5542">
        <v>-75.704999000000001</v>
      </c>
      <c r="U5542" t="s">
        <v>24156</v>
      </c>
    </row>
    <row r="5543" spans="1:21" x14ac:dyDescent="0.3">
      <c r="A5543" t="s">
        <v>24157</v>
      </c>
      <c r="B5543" t="s">
        <v>370</v>
      </c>
      <c r="C5543" t="s">
        <v>11178</v>
      </c>
      <c r="D5543" t="s">
        <v>7124</v>
      </c>
      <c r="E5543" t="s">
        <v>6866</v>
      </c>
      <c r="F5543" t="s">
        <v>24139</v>
      </c>
      <c r="G5543" t="s">
        <v>24158</v>
      </c>
      <c r="H5543" t="s">
        <v>6934</v>
      </c>
      <c r="I5543" t="s">
        <v>7029</v>
      </c>
      <c r="J5543">
        <v>1</v>
      </c>
      <c r="K5543">
        <v>0</v>
      </c>
      <c r="L5543" t="s">
        <v>6881</v>
      </c>
      <c r="M5543" t="s">
        <v>6873</v>
      </c>
      <c r="N5543" t="s">
        <v>6874</v>
      </c>
      <c r="O5543" t="s">
        <v>6992</v>
      </c>
      <c r="P5543" t="s">
        <v>6874</v>
      </c>
      <c r="Q5543" t="s">
        <v>6874</v>
      </c>
      <c r="R5543" t="s">
        <v>6874</v>
      </c>
      <c r="S5543">
        <v>4.8157550000000002</v>
      </c>
      <c r="T5543">
        <v>-75.704999000000001</v>
      </c>
      <c r="U5543" t="s">
        <v>24159</v>
      </c>
    </row>
    <row r="5544" spans="1:21" x14ac:dyDescent="0.3">
      <c r="A5544" t="s">
        <v>24160</v>
      </c>
      <c r="B5544" t="s">
        <v>370</v>
      </c>
      <c r="C5544" t="s">
        <v>11178</v>
      </c>
      <c r="D5544" t="s">
        <v>7124</v>
      </c>
      <c r="E5544" t="s">
        <v>6866</v>
      </c>
      <c r="F5544" t="s">
        <v>24139</v>
      </c>
      <c r="G5544" t="s">
        <v>24161</v>
      </c>
      <c r="H5544" t="s">
        <v>6934</v>
      </c>
      <c r="I5544" t="s">
        <v>7029</v>
      </c>
      <c r="J5544">
        <v>1</v>
      </c>
      <c r="K5544">
        <v>0</v>
      </c>
      <c r="L5544" t="s">
        <v>6890</v>
      </c>
      <c r="M5544" t="s">
        <v>6891</v>
      </c>
      <c r="N5544" t="s">
        <v>6874</v>
      </c>
      <c r="O5544" t="s">
        <v>6874</v>
      </c>
      <c r="P5544" t="s">
        <v>6874</v>
      </c>
      <c r="Q5544" t="s">
        <v>6874</v>
      </c>
      <c r="R5544" t="s">
        <v>6874</v>
      </c>
      <c r="S5544">
        <v>4.8157550000000002</v>
      </c>
      <c r="T5544">
        <v>-75.704999000000001</v>
      </c>
      <c r="U5544" t="s">
        <v>24162</v>
      </c>
    </row>
    <row r="5545" spans="1:21" x14ac:dyDescent="0.3">
      <c r="A5545" t="s">
        <v>24163</v>
      </c>
      <c r="B5545" t="s">
        <v>370</v>
      </c>
      <c r="C5545" t="s">
        <v>11178</v>
      </c>
      <c r="D5545" t="s">
        <v>7124</v>
      </c>
      <c r="E5545" t="s">
        <v>6866</v>
      </c>
      <c r="F5545" t="s">
        <v>24139</v>
      </c>
      <c r="G5545" t="s">
        <v>24164</v>
      </c>
      <c r="H5545" t="s">
        <v>6934</v>
      </c>
      <c r="I5545" t="s">
        <v>7029</v>
      </c>
      <c r="J5545">
        <v>2</v>
      </c>
      <c r="K5545">
        <v>0</v>
      </c>
      <c r="L5545" t="s">
        <v>6872</v>
      </c>
      <c r="M5545" t="s">
        <v>6894</v>
      </c>
      <c r="N5545" t="s">
        <v>6874</v>
      </c>
      <c r="O5545" t="s">
        <v>6875</v>
      </c>
      <c r="P5545" t="s">
        <v>6875</v>
      </c>
      <c r="Q5545" t="s">
        <v>6874</v>
      </c>
      <c r="R5545" t="s">
        <v>6874</v>
      </c>
      <c r="S5545">
        <v>4.8157550000000002</v>
      </c>
      <c r="T5545">
        <v>-75.704999000000001</v>
      </c>
      <c r="U5545" t="s">
        <v>24165</v>
      </c>
    </row>
    <row r="5546" spans="1:21" x14ac:dyDescent="0.3">
      <c r="A5546" t="s">
        <v>24166</v>
      </c>
      <c r="B5546" t="s">
        <v>370</v>
      </c>
      <c r="C5546" t="s">
        <v>11178</v>
      </c>
      <c r="D5546" t="s">
        <v>7124</v>
      </c>
      <c r="E5546" t="s">
        <v>6866</v>
      </c>
      <c r="F5546" t="s">
        <v>24139</v>
      </c>
      <c r="G5546" t="s">
        <v>24167</v>
      </c>
      <c r="H5546" t="s">
        <v>6934</v>
      </c>
      <c r="I5546" t="s">
        <v>7029</v>
      </c>
      <c r="J5546">
        <v>1</v>
      </c>
      <c r="K5546">
        <v>0</v>
      </c>
      <c r="L5546" t="s">
        <v>6881</v>
      </c>
      <c r="M5546" t="s">
        <v>6873</v>
      </c>
      <c r="N5546" t="s">
        <v>6874</v>
      </c>
      <c r="O5546" t="s">
        <v>6875</v>
      </c>
      <c r="P5546" t="s">
        <v>6874</v>
      </c>
      <c r="Q5546" t="s">
        <v>6874</v>
      </c>
      <c r="R5546" t="s">
        <v>6874</v>
      </c>
      <c r="S5546">
        <v>4.8157550000000002</v>
      </c>
      <c r="T5546">
        <v>-75.704999000000001</v>
      </c>
      <c r="U5546" t="s">
        <v>24168</v>
      </c>
    </row>
    <row r="5547" spans="1:21" x14ac:dyDescent="0.3">
      <c r="A5547" t="s">
        <v>24169</v>
      </c>
      <c r="B5547" t="s">
        <v>370</v>
      </c>
      <c r="C5547" t="s">
        <v>11178</v>
      </c>
      <c r="D5547" t="s">
        <v>7124</v>
      </c>
      <c r="E5547" t="s">
        <v>7389</v>
      </c>
      <c r="F5547" t="s">
        <v>24170</v>
      </c>
      <c r="G5547" t="s">
        <v>24171</v>
      </c>
      <c r="H5547" t="s">
        <v>6934</v>
      </c>
      <c r="I5547" t="s">
        <v>6986</v>
      </c>
      <c r="J5547">
        <v>6</v>
      </c>
      <c r="K5547" t="s">
        <v>370</v>
      </c>
      <c r="L5547" t="s">
        <v>6890</v>
      </c>
      <c r="M5547" t="s">
        <v>6891</v>
      </c>
      <c r="N5547" t="s">
        <v>6874</v>
      </c>
      <c r="O5547" t="s">
        <v>6874</v>
      </c>
      <c r="P5547" t="s">
        <v>6874</v>
      </c>
      <c r="Q5547" t="s">
        <v>6874</v>
      </c>
      <c r="R5547" t="s">
        <v>6874</v>
      </c>
      <c r="S5547">
        <v>4.8125239999999998</v>
      </c>
      <c r="T5547">
        <v>-75.721234999999993</v>
      </c>
      <c r="U5547" t="s">
        <v>24172</v>
      </c>
    </row>
    <row r="5548" spans="1:21" x14ac:dyDescent="0.3">
      <c r="A5548" t="s">
        <v>24173</v>
      </c>
      <c r="B5548" t="s">
        <v>370</v>
      </c>
      <c r="C5548" t="s">
        <v>11178</v>
      </c>
      <c r="D5548" t="s">
        <v>7124</v>
      </c>
      <c r="E5548" t="s">
        <v>6866</v>
      </c>
      <c r="F5548" t="s">
        <v>11788</v>
      </c>
      <c r="G5548" t="s">
        <v>24174</v>
      </c>
      <c r="H5548" t="s">
        <v>6934</v>
      </c>
      <c r="I5548" t="s">
        <v>6986</v>
      </c>
      <c r="J5548">
        <v>8</v>
      </c>
      <c r="K5548">
        <v>1</v>
      </c>
      <c r="L5548" t="s">
        <v>6881</v>
      </c>
      <c r="M5548" t="s">
        <v>6873</v>
      </c>
      <c r="N5548" t="s">
        <v>6874</v>
      </c>
      <c r="O5548" t="s">
        <v>6874</v>
      </c>
      <c r="P5548" t="s">
        <v>6874</v>
      </c>
      <c r="Q5548" t="s">
        <v>6874</v>
      </c>
      <c r="R5548" t="s">
        <v>6874</v>
      </c>
      <c r="S5548">
        <v>4.8162159999999998</v>
      </c>
      <c r="T5548">
        <v>-75.694142999999997</v>
      </c>
      <c r="U5548" t="s">
        <v>24175</v>
      </c>
    </row>
    <row r="5549" spans="1:21" x14ac:dyDescent="0.3">
      <c r="A5549" t="s">
        <v>24176</v>
      </c>
      <c r="B5549" t="s">
        <v>370</v>
      </c>
      <c r="C5549" t="s">
        <v>11178</v>
      </c>
      <c r="D5549" t="s">
        <v>7124</v>
      </c>
      <c r="E5549" t="s">
        <v>24177</v>
      </c>
      <c r="F5549" t="s">
        <v>24178</v>
      </c>
      <c r="G5549" t="s">
        <v>24179</v>
      </c>
      <c r="H5549" t="s">
        <v>6934</v>
      </c>
      <c r="I5549" t="s">
        <v>6986</v>
      </c>
      <c r="J5549">
        <v>4</v>
      </c>
      <c r="K5549">
        <v>1</v>
      </c>
      <c r="L5549" t="s">
        <v>6881</v>
      </c>
      <c r="M5549" t="s">
        <v>6873</v>
      </c>
      <c r="N5549" t="s">
        <v>6874</v>
      </c>
      <c r="O5549" t="s">
        <v>6874</v>
      </c>
      <c r="P5549" t="s">
        <v>6874</v>
      </c>
      <c r="Q5549" t="s">
        <v>6874</v>
      </c>
      <c r="R5549" t="s">
        <v>6874</v>
      </c>
      <c r="S5549">
        <v>4.805631</v>
      </c>
      <c r="T5549">
        <v>-75.749713</v>
      </c>
      <c r="U5549" t="s">
        <v>24180</v>
      </c>
    </row>
    <row r="5550" spans="1:21" x14ac:dyDescent="0.3">
      <c r="A5550" t="s">
        <v>24181</v>
      </c>
      <c r="B5550" t="s">
        <v>370</v>
      </c>
      <c r="C5550" t="s">
        <v>11178</v>
      </c>
      <c r="D5550" t="s">
        <v>7124</v>
      </c>
      <c r="E5550" t="s">
        <v>6936</v>
      </c>
      <c r="F5550" t="s">
        <v>24182</v>
      </c>
      <c r="G5550" t="s">
        <v>24183</v>
      </c>
      <c r="H5550" t="s">
        <v>6870</v>
      </c>
      <c r="I5550" t="s">
        <v>6886</v>
      </c>
      <c r="J5550">
        <v>4</v>
      </c>
      <c r="K5550">
        <v>0</v>
      </c>
      <c r="L5550" t="s">
        <v>6872</v>
      </c>
      <c r="M5550" t="s">
        <v>6894</v>
      </c>
      <c r="N5550" t="s">
        <v>6874</v>
      </c>
      <c r="O5550" t="s">
        <v>6875</v>
      </c>
      <c r="P5550" t="s">
        <v>6875</v>
      </c>
      <c r="Q5550" t="s">
        <v>6875</v>
      </c>
      <c r="R5550" t="s">
        <v>6874</v>
      </c>
      <c r="S5550">
        <v>4.8152660000000003</v>
      </c>
      <c r="T5550">
        <v>-75.701019000000002</v>
      </c>
      <c r="U5550" t="s">
        <v>24184</v>
      </c>
    </row>
    <row r="5551" spans="1:21" x14ac:dyDescent="0.3">
      <c r="A5551" t="s">
        <v>24185</v>
      </c>
      <c r="B5551" t="s">
        <v>370</v>
      </c>
      <c r="C5551" t="s">
        <v>11178</v>
      </c>
      <c r="D5551" t="s">
        <v>7124</v>
      </c>
      <c r="E5551" t="s">
        <v>6866</v>
      </c>
      <c r="F5551" t="s">
        <v>24186</v>
      </c>
      <c r="G5551" t="s">
        <v>24186</v>
      </c>
      <c r="H5551" t="s">
        <v>6870</v>
      </c>
      <c r="I5551" t="s">
        <v>6880</v>
      </c>
      <c r="J5551">
        <v>5</v>
      </c>
      <c r="K5551">
        <v>1</v>
      </c>
      <c r="L5551" t="s">
        <v>6881</v>
      </c>
      <c r="M5551" t="s">
        <v>6894</v>
      </c>
      <c r="N5551" t="s">
        <v>6874</v>
      </c>
      <c r="O5551" t="s">
        <v>6875</v>
      </c>
      <c r="P5551" t="s">
        <v>6874</v>
      </c>
      <c r="Q5551" t="s">
        <v>6874</v>
      </c>
      <c r="R5551" t="s">
        <v>6874</v>
      </c>
      <c r="S5551">
        <v>4.8124719999999996</v>
      </c>
      <c r="T5551">
        <v>-75.696319000000003</v>
      </c>
      <c r="U5551" t="s">
        <v>24187</v>
      </c>
    </row>
    <row r="5552" spans="1:21" x14ac:dyDescent="0.3">
      <c r="A5552" t="s">
        <v>24188</v>
      </c>
      <c r="B5552" t="s">
        <v>370</v>
      </c>
      <c r="C5552" t="s">
        <v>11178</v>
      </c>
      <c r="D5552" t="s">
        <v>7124</v>
      </c>
      <c r="E5552" t="s">
        <v>6957</v>
      </c>
      <c r="F5552" t="s">
        <v>8039</v>
      </c>
      <c r="G5552" t="s">
        <v>24189</v>
      </c>
      <c r="H5552" t="s">
        <v>6870</v>
      </c>
      <c r="I5552" t="s">
        <v>6871</v>
      </c>
      <c r="J5552">
        <v>5</v>
      </c>
      <c r="K5552">
        <v>0</v>
      </c>
      <c r="L5552" t="s">
        <v>6881</v>
      </c>
      <c r="M5552" t="s">
        <v>6873</v>
      </c>
      <c r="N5552" t="s">
        <v>6874</v>
      </c>
      <c r="O5552" t="s">
        <v>6874</v>
      </c>
      <c r="P5552" t="s">
        <v>6874</v>
      </c>
      <c r="Q5552" t="s">
        <v>6874</v>
      </c>
      <c r="R5552" t="s">
        <v>6874</v>
      </c>
      <c r="S5552">
        <v>4.8182679999999998</v>
      </c>
      <c r="T5552">
        <v>-75.701736999999994</v>
      </c>
      <c r="U5552" t="s">
        <v>24190</v>
      </c>
    </row>
    <row r="5553" spans="1:21" x14ac:dyDescent="0.3">
      <c r="A5553" t="s">
        <v>24191</v>
      </c>
      <c r="B5553" t="s">
        <v>370</v>
      </c>
      <c r="C5553" t="s">
        <v>11178</v>
      </c>
      <c r="D5553" t="s">
        <v>7124</v>
      </c>
      <c r="E5553" t="s">
        <v>7235</v>
      </c>
      <c r="F5553" t="s">
        <v>8039</v>
      </c>
      <c r="G5553" t="s">
        <v>24192</v>
      </c>
      <c r="H5553" t="s">
        <v>6870</v>
      </c>
      <c r="I5553" t="s">
        <v>6871</v>
      </c>
      <c r="J5553">
        <v>5</v>
      </c>
      <c r="K5553">
        <v>0</v>
      </c>
      <c r="L5553" t="s">
        <v>6872</v>
      </c>
      <c r="M5553" t="s">
        <v>6894</v>
      </c>
      <c r="N5553" t="s">
        <v>6874</v>
      </c>
      <c r="O5553" t="s">
        <v>6875</v>
      </c>
      <c r="P5553" t="s">
        <v>6874</v>
      </c>
      <c r="Q5553" t="s">
        <v>6874</v>
      </c>
      <c r="R5553" t="s">
        <v>6874</v>
      </c>
      <c r="S5553">
        <v>4.8182679999999998</v>
      </c>
      <c r="T5553">
        <v>-75.701736999999994</v>
      </c>
      <c r="U5553" t="s">
        <v>24193</v>
      </c>
    </row>
    <row r="5554" spans="1:21" x14ac:dyDescent="0.3">
      <c r="A5554" t="s">
        <v>24194</v>
      </c>
      <c r="B5554" t="s">
        <v>370</v>
      </c>
      <c r="C5554" t="s">
        <v>11178</v>
      </c>
      <c r="D5554" t="s">
        <v>7124</v>
      </c>
      <c r="E5554" t="s">
        <v>6957</v>
      </c>
      <c r="F5554" t="s">
        <v>8039</v>
      </c>
      <c r="G5554" t="s">
        <v>24195</v>
      </c>
      <c r="H5554" t="s">
        <v>6870</v>
      </c>
      <c r="I5554" t="s">
        <v>6871</v>
      </c>
      <c r="J5554">
        <v>5</v>
      </c>
      <c r="K5554">
        <v>0</v>
      </c>
      <c r="L5554" t="s">
        <v>6881</v>
      </c>
      <c r="M5554" t="s">
        <v>6873</v>
      </c>
      <c r="N5554" t="s">
        <v>6874</v>
      </c>
      <c r="O5554" t="s">
        <v>6874</v>
      </c>
      <c r="P5554" t="s">
        <v>6874</v>
      </c>
      <c r="Q5554" t="s">
        <v>6875</v>
      </c>
      <c r="R5554" t="s">
        <v>6874</v>
      </c>
      <c r="S5554">
        <v>4.8182679999999998</v>
      </c>
      <c r="T5554">
        <v>-75.701736999999994</v>
      </c>
      <c r="U5554" t="s">
        <v>370</v>
      </c>
    </row>
    <row r="5555" spans="1:21" x14ac:dyDescent="0.3">
      <c r="A5555" t="s">
        <v>24196</v>
      </c>
      <c r="B5555" t="s">
        <v>370</v>
      </c>
      <c r="C5555" t="s">
        <v>11178</v>
      </c>
      <c r="D5555" t="s">
        <v>7124</v>
      </c>
      <c r="E5555" t="s">
        <v>6957</v>
      </c>
      <c r="F5555" t="s">
        <v>24197</v>
      </c>
      <c r="G5555" t="s">
        <v>24198</v>
      </c>
      <c r="H5555" t="s">
        <v>6870</v>
      </c>
      <c r="I5555" t="s">
        <v>6871</v>
      </c>
      <c r="J5555">
        <v>5</v>
      </c>
      <c r="K5555">
        <v>0</v>
      </c>
      <c r="L5555" t="s">
        <v>6882</v>
      </c>
      <c r="M5555" t="s">
        <v>6891</v>
      </c>
      <c r="N5555" t="s">
        <v>6874</v>
      </c>
      <c r="O5555" t="s">
        <v>6874</v>
      </c>
      <c r="P5555" t="s">
        <v>6874</v>
      </c>
      <c r="Q5555" t="s">
        <v>6874</v>
      </c>
      <c r="R5555" t="s">
        <v>6874</v>
      </c>
      <c r="S5555">
        <v>4.7649410000000003</v>
      </c>
      <c r="T5555">
        <v>-75.915235999999993</v>
      </c>
      <c r="U5555" t="s">
        <v>8890</v>
      </c>
    </row>
    <row r="5556" spans="1:21" x14ac:dyDescent="0.3">
      <c r="A5556" t="s">
        <v>24199</v>
      </c>
      <c r="B5556" t="s">
        <v>370</v>
      </c>
      <c r="C5556" t="s">
        <v>11178</v>
      </c>
      <c r="D5556" t="s">
        <v>7124</v>
      </c>
      <c r="E5556" t="s">
        <v>6957</v>
      </c>
      <c r="F5556" t="s">
        <v>8039</v>
      </c>
      <c r="G5556" t="s">
        <v>24200</v>
      </c>
      <c r="H5556" t="s">
        <v>6870</v>
      </c>
      <c r="I5556" t="s">
        <v>6871</v>
      </c>
      <c r="J5556">
        <v>5</v>
      </c>
      <c r="K5556">
        <v>0</v>
      </c>
      <c r="L5556" t="s">
        <v>6881</v>
      </c>
      <c r="M5556" t="s">
        <v>6891</v>
      </c>
      <c r="N5556" t="s">
        <v>6874</v>
      </c>
      <c r="O5556" t="s">
        <v>6874</v>
      </c>
      <c r="P5556" t="s">
        <v>6874</v>
      </c>
      <c r="Q5556" t="s">
        <v>6875</v>
      </c>
      <c r="R5556" t="s">
        <v>6874</v>
      </c>
      <c r="S5556">
        <v>4.8182679999999998</v>
      </c>
      <c r="T5556">
        <v>-75.701736999999994</v>
      </c>
      <c r="U5556" t="s">
        <v>24201</v>
      </c>
    </row>
    <row r="5557" spans="1:21" x14ac:dyDescent="0.3">
      <c r="A5557" t="s">
        <v>24202</v>
      </c>
      <c r="B5557" t="s">
        <v>370</v>
      </c>
      <c r="C5557" t="s">
        <v>11178</v>
      </c>
      <c r="D5557" t="s">
        <v>7124</v>
      </c>
      <c r="E5557" t="s">
        <v>15544</v>
      </c>
      <c r="F5557" t="s">
        <v>24203</v>
      </c>
      <c r="G5557" t="s">
        <v>16659</v>
      </c>
      <c r="H5557" t="s">
        <v>6870</v>
      </c>
      <c r="I5557" t="s">
        <v>6986</v>
      </c>
      <c r="J5557">
        <v>2</v>
      </c>
      <c r="K5557">
        <v>0</v>
      </c>
      <c r="L5557" t="s">
        <v>6881</v>
      </c>
      <c r="M5557" t="s">
        <v>6873</v>
      </c>
      <c r="N5557" t="s">
        <v>6874</v>
      </c>
      <c r="O5557" t="s">
        <v>6874</v>
      </c>
      <c r="P5557" t="s">
        <v>6874</v>
      </c>
      <c r="Q5557" t="s">
        <v>6875</v>
      </c>
      <c r="R5557" t="s">
        <v>6874</v>
      </c>
      <c r="S5557" t="s">
        <v>370</v>
      </c>
      <c r="T5557" t="s">
        <v>370</v>
      </c>
      <c r="U5557" t="s">
        <v>24204</v>
      </c>
    </row>
    <row r="5558" spans="1:21" x14ac:dyDescent="0.3">
      <c r="A5558" t="s">
        <v>24205</v>
      </c>
      <c r="B5558" t="s">
        <v>370</v>
      </c>
      <c r="C5558" t="s">
        <v>11178</v>
      </c>
      <c r="D5558" t="s">
        <v>7124</v>
      </c>
      <c r="E5558" t="s">
        <v>7124</v>
      </c>
      <c r="F5558" t="s">
        <v>24206</v>
      </c>
      <c r="G5558" t="s">
        <v>24207</v>
      </c>
      <c r="H5558" t="s">
        <v>6870</v>
      </c>
      <c r="I5558" t="s">
        <v>6986</v>
      </c>
      <c r="J5558">
        <v>2</v>
      </c>
      <c r="K5558">
        <v>0</v>
      </c>
      <c r="L5558" t="s">
        <v>6890</v>
      </c>
      <c r="M5558" t="s">
        <v>6891</v>
      </c>
      <c r="N5558" t="s">
        <v>6874</v>
      </c>
      <c r="O5558" t="s">
        <v>6874</v>
      </c>
      <c r="P5558" t="s">
        <v>6874</v>
      </c>
      <c r="Q5558" t="s">
        <v>6874</v>
      </c>
      <c r="R5558" t="s">
        <v>6874</v>
      </c>
      <c r="S5558">
        <v>4.8074849999999998</v>
      </c>
      <c r="T5558">
        <v>-75.690252000000001</v>
      </c>
      <c r="U5558" t="s">
        <v>24208</v>
      </c>
    </row>
    <row r="5559" spans="1:21" x14ac:dyDescent="0.3">
      <c r="A5559" t="s">
        <v>24209</v>
      </c>
      <c r="B5559" t="s">
        <v>370</v>
      </c>
      <c r="C5559" t="s">
        <v>11178</v>
      </c>
      <c r="D5559" t="s">
        <v>7124</v>
      </c>
      <c r="E5559" t="s">
        <v>8650</v>
      </c>
      <c r="F5559" t="s">
        <v>24210</v>
      </c>
      <c r="G5559" t="s">
        <v>14381</v>
      </c>
      <c r="H5559" t="s">
        <v>6870</v>
      </c>
      <c r="I5559" t="s">
        <v>6871</v>
      </c>
      <c r="J5559">
        <v>2</v>
      </c>
      <c r="K5559">
        <v>0</v>
      </c>
      <c r="L5559" t="s">
        <v>6890</v>
      </c>
      <c r="M5559" t="s">
        <v>6873</v>
      </c>
      <c r="N5559" t="s">
        <v>6874</v>
      </c>
      <c r="O5559" t="s">
        <v>6874</v>
      </c>
      <c r="P5559" t="s">
        <v>6874</v>
      </c>
      <c r="Q5559" t="s">
        <v>6874</v>
      </c>
      <c r="R5559" t="s">
        <v>6874</v>
      </c>
      <c r="S5559" t="s">
        <v>370</v>
      </c>
      <c r="T5559" t="s">
        <v>370</v>
      </c>
      <c r="U5559" t="s">
        <v>24211</v>
      </c>
    </row>
    <row r="5560" spans="1:21" x14ac:dyDescent="0.3">
      <c r="A5560" t="s">
        <v>24212</v>
      </c>
      <c r="B5560" t="s">
        <v>370</v>
      </c>
      <c r="C5560" t="s">
        <v>11178</v>
      </c>
      <c r="D5560" t="s">
        <v>7124</v>
      </c>
      <c r="E5560" t="s">
        <v>8650</v>
      </c>
      <c r="F5560" t="s">
        <v>24213</v>
      </c>
      <c r="G5560" t="s">
        <v>14381</v>
      </c>
      <c r="H5560" t="s">
        <v>6870</v>
      </c>
      <c r="I5560" t="s">
        <v>6871</v>
      </c>
      <c r="J5560">
        <v>2</v>
      </c>
      <c r="K5560">
        <v>0</v>
      </c>
      <c r="L5560" t="s">
        <v>6890</v>
      </c>
      <c r="M5560" t="s">
        <v>6873</v>
      </c>
      <c r="N5560" t="s">
        <v>6876</v>
      </c>
      <c r="O5560" t="s">
        <v>6876</v>
      </c>
      <c r="P5560" t="s">
        <v>6876</v>
      </c>
      <c r="Q5560" t="s">
        <v>6876</v>
      </c>
      <c r="R5560" t="s">
        <v>6876</v>
      </c>
      <c r="S5560">
        <v>4.784491</v>
      </c>
      <c r="T5560">
        <v>-75.699163999999996</v>
      </c>
      <c r="U5560" t="s">
        <v>24214</v>
      </c>
    </row>
    <row r="5561" spans="1:21" x14ac:dyDescent="0.3">
      <c r="A5561" t="s">
        <v>24215</v>
      </c>
      <c r="B5561" t="s">
        <v>370</v>
      </c>
      <c r="C5561" t="s">
        <v>11178</v>
      </c>
      <c r="D5561" t="s">
        <v>7124</v>
      </c>
      <c r="E5561" t="s">
        <v>8650</v>
      </c>
      <c r="F5561" t="s">
        <v>24216</v>
      </c>
      <c r="G5561" t="s">
        <v>14381</v>
      </c>
      <c r="H5561" t="s">
        <v>6870</v>
      </c>
      <c r="I5561" t="s">
        <v>6871</v>
      </c>
      <c r="J5561">
        <v>2</v>
      </c>
      <c r="K5561">
        <v>0</v>
      </c>
      <c r="L5561" t="s">
        <v>6890</v>
      </c>
      <c r="M5561" t="s">
        <v>6873</v>
      </c>
      <c r="N5561" t="s">
        <v>6874</v>
      </c>
      <c r="O5561" t="s">
        <v>6874</v>
      </c>
      <c r="P5561" t="s">
        <v>6874</v>
      </c>
      <c r="Q5561" t="s">
        <v>6874</v>
      </c>
      <c r="R5561" t="s">
        <v>6874</v>
      </c>
      <c r="S5561">
        <v>4.784491</v>
      </c>
      <c r="T5561">
        <v>-75.699163999999996</v>
      </c>
      <c r="U5561" t="s">
        <v>24217</v>
      </c>
    </row>
    <row r="5562" spans="1:21" x14ac:dyDescent="0.3">
      <c r="A5562" t="s">
        <v>24218</v>
      </c>
      <c r="B5562" t="s">
        <v>370</v>
      </c>
      <c r="C5562" t="s">
        <v>11178</v>
      </c>
      <c r="D5562" t="s">
        <v>7124</v>
      </c>
      <c r="E5562" t="s">
        <v>8650</v>
      </c>
      <c r="F5562" t="s">
        <v>15062</v>
      </c>
      <c r="G5562" t="s">
        <v>14381</v>
      </c>
      <c r="H5562" t="s">
        <v>6870</v>
      </c>
      <c r="I5562" t="s">
        <v>6871</v>
      </c>
      <c r="J5562">
        <v>1</v>
      </c>
      <c r="K5562">
        <v>0</v>
      </c>
      <c r="L5562" t="s">
        <v>6890</v>
      </c>
      <c r="M5562" t="s">
        <v>6873</v>
      </c>
      <c r="N5562" t="s">
        <v>6874</v>
      </c>
      <c r="O5562" t="s">
        <v>6874</v>
      </c>
      <c r="P5562" t="s">
        <v>6874</v>
      </c>
      <c r="Q5562" t="s">
        <v>6874</v>
      </c>
      <c r="R5562" t="s">
        <v>6874</v>
      </c>
      <c r="S5562">
        <v>4.784491</v>
      </c>
      <c r="T5562">
        <v>-75.699163999999996</v>
      </c>
      <c r="U5562" t="s">
        <v>16207</v>
      </c>
    </row>
    <row r="5563" spans="1:21" x14ac:dyDescent="0.3">
      <c r="A5563" t="s">
        <v>24219</v>
      </c>
      <c r="B5563" t="s">
        <v>370</v>
      </c>
      <c r="C5563" t="s">
        <v>11178</v>
      </c>
      <c r="D5563" t="s">
        <v>7124</v>
      </c>
      <c r="E5563" t="s">
        <v>8650</v>
      </c>
      <c r="F5563" t="s">
        <v>24220</v>
      </c>
      <c r="G5563" t="s">
        <v>14381</v>
      </c>
      <c r="H5563" t="s">
        <v>6870</v>
      </c>
      <c r="I5563" t="s">
        <v>6871</v>
      </c>
      <c r="J5563">
        <v>1</v>
      </c>
      <c r="K5563">
        <v>0</v>
      </c>
      <c r="L5563" t="s">
        <v>6890</v>
      </c>
      <c r="M5563" t="s">
        <v>6873</v>
      </c>
      <c r="N5563" t="s">
        <v>6874</v>
      </c>
      <c r="O5563" t="s">
        <v>6874</v>
      </c>
      <c r="P5563" t="s">
        <v>6874</v>
      </c>
      <c r="Q5563" t="s">
        <v>6874</v>
      </c>
      <c r="R5563" t="s">
        <v>6874</v>
      </c>
      <c r="S5563">
        <v>4.784491</v>
      </c>
      <c r="T5563">
        <v>-75.699163999999996</v>
      </c>
      <c r="U5563" t="s">
        <v>24221</v>
      </c>
    </row>
    <row r="5564" spans="1:21" x14ac:dyDescent="0.3">
      <c r="A5564" t="s">
        <v>24222</v>
      </c>
      <c r="B5564" t="s">
        <v>370</v>
      </c>
      <c r="C5564" t="s">
        <v>11178</v>
      </c>
      <c r="D5564" t="s">
        <v>7124</v>
      </c>
      <c r="E5564" t="s">
        <v>8650</v>
      </c>
      <c r="F5564" t="s">
        <v>24223</v>
      </c>
      <c r="G5564" t="s">
        <v>14381</v>
      </c>
      <c r="H5564" t="s">
        <v>6870</v>
      </c>
      <c r="I5564" t="s">
        <v>6871</v>
      </c>
      <c r="J5564">
        <v>3</v>
      </c>
      <c r="K5564">
        <v>1</v>
      </c>
      <c r="L5564" t="s">
        <v>6881</v>
      </c>
      <c r="M5564" t="s">
        <v>6894</v>
      </c>
      <c r="N5564" t="s">
        <v>6874</v>
      </c>
      <c r="O5564" t="s">
        <v>6992</v>
      </c>
      <c r="P5564" t="s">
        <v>6874</v>
      </c>
      <c r="Q5564" t="s">
        <v>6874</v>
      </c>
      <c r="R5564" t="s">
        <v>6874</v>
      </c>
      <c r="S5564">
        <v>4.784491</v>
      </c>
      <c r="T5564">
        <v>-75.699163999999996</v>
      </c>
      <c r="U5564" t="s">
        <v>24224</v>
      </c>
    </row>
    <row r="5565" spans="1:21" x14ac:dyDescent="0.3">
      <c r="A5565" t="s">
        <v>24225</v>
      </c>
      <c r="B5565" t="s">
        <v>370</v>
      </c>
      <c r="C5565" t="s">
        <v>11178</v>
      </c>
      <c r="D5565" t="s">
        <v>7124</v>
      </c>
      <c r="E5565" t="s">
        <v>8650</v>
      </c>
      <c r="F5565" t="s">
        <v>24226</v>
      </c>
      <c r="G5565" t="s">
        <v>14381</v>
      </c>
      <c r="H5565" t="s">
        <v>6870</v>
      </c>
      <c r="I5565" t="s">
        <v>6871</v>
      </c>
      <c r="J5565">
        <v>2</v>
      </c>
      <c r="K5565">
        <v>0</v>
      </c>
      <c r="L5565" t="s">
        <v>6890</v>
      </c>
      <c r="M5565" t="s">
        <v>6873</v>
      </c>
      <c r="N5565" t="s">
        <v>6874</v>
      </c>
      <c r="O5565" t="s">
        <v>6874</v>
      </c>
      <c r="P5565" t="s">
        <v>6874</v>
      </c>
      <c r="Q5565" t="s">
        <v>6874</v>
      </c>
      <c r="R5565" t="s">
        <v>6874</v>
      </c>
      <c r="S5565" t="s">
        <v>370</v>
      </c>
      <c r="T5565" t="s">
        <v>370</v>
      </c>
      <c r="U5565" t="s">
        <v>24227</v>
      </c>
    </row>
    <row r="5566" spans="1:21" x14ac:dyDescent="0.3">
      <c r="A5566" t="s">
        <v>24228</v>
      </c>
      <c r="B5566" t="s">
        <v>370</v>
      </c>
      <c r="C5566" t="s">
        <v>11178</v>
      </c>
      <c r="D5566" t="s">
        <v>7124</v>
      </c>
      <c r="E5566" t="s">
        <v>8650</v>
      </c>
      <c r="F5566" t="s">
        <v>24229</v>
      </c>
      <c r="G5566" t="s">
        <v>14381</v>
      </c>
      <c r="H5566" t="s">
        <v>6870</v>
      </c>
      <c r="I5566" t="s">
        <v>6871</v>
      </c>
      <c r="J5566">
        <v>1</v>
      </c>
      <c r="K5566" t="s">
        <v>370</v>
      </c>
      <c r="L5566" t="s">
        <v>6890</v>
      </c>
      <c r="M5566" t="s">
        <v>6873</v>
      </c>
      <c r="N5566" t="s">
        <v>6876</v>
      </c>
      <c r="O5566" t="s">
        <v>6876</v>
      </c>
      <c r="P5566" t="s">
        <v>6876</v>
      </c>
      <c r="Q5566" t="s">
        <v>6876</v>
      </c>
      <c r="R5566" t="s">
        <v>6876</v>
      </c>
      <c r="S5566" t="s">
        <v>370</v>
      </c>
      <c r="T5566" t="s">
        <v>370</v>
      </c>
      <c r="U5566" t="s">
        <v>24230</v>
      </c>
    </row>
    <row r="5567" spans="1:21" x14ac:dyDescent="0.3">
      <c r="A5567" t="s">
        <v>24231</v>
      </c>
      <c r="B5567" t="s">
        <v>370</v>
      </c>
      <c r="C5567" t="s">
        <v>11178</v>
      </c>
      <c r="D5567" t="s">
        <v>7124</v>
      </c>
      <c r="E5567" t="s">
        <v>8650</v>
      </c>
      <c r="F5567" t="s">
        <v>24232</v>
      </c>
      <c r="G5567" t="s">
        <v>14381</v>
      </c>
      <c r="H5567" t="s">
        <v>6870</v>
      </c>
      <c r="I5567" t="s">
        <v>6871</v>
      </c>
      <c r="J5567">
        <v>1</v>
      </c>
      <c r="K5567">
        <v>0</v>
      </c>
      <c r="L5567" t="s">
        <v>6890</v>
      </c>
      <c r="M5567" t="s">
        <v>6873</v>
      </c>
      <c r="N5567" t="s">
        <v>6876</v>
      </c>
      <c r="O5567" t="s">
        <v>6876</v>
      </c>
      <c r="P5567" t="s">
        <v>6876</v>
      </c>
      <c r="Q5567" t="s">
        <v>6876</v>
      </c>
      <c r="R5567" t="s">
        <v>6876</v>
      </c>
      <c r="S5567" t="s">
        <v>370</v>
      </c>
      <c r="T5567" t="s">
        <v>370</v>
      </c>
      <c r="U5567" t="s">
        <v>24233</v>
      </c>
    </row>
    <row r="5568" spans="1:21" x14ac:dyDescent="0.3">
      <c r="A5568" t="s">
        <v>24234</v>
      </c>
      <c r="B5568" t="s">
        <v>370</v>
      </c>
      <c r="C5568" t="s">
        <v>11178</v>
      </c>
      <c r="D5568" t="s">
        <v>7124</v>
      </c>
      <c r="E5568" t="s">
        <v>8650</v>
      </c>
      <c r="F5568" t="s">
        <v>24235</v>
      </c>
      <c r="G5568" t="s">
        <v>14381</v>
      </c>
      <c r="H5568" t="s">
        <v>6870</v>
      </c>
      <c r="I5568" t="s">
        <v>6871</v>
      </c>
      <c r="J5568">
        <v>2</v>
      </c>
      <c r="K5568">
        <v>0</v>
      </c>
      <c r="L5568" t="s">
        <v>6890</v>
      </c>
      <c r="M5568" t="s">
        <v>6873</v>
      </c>
      <c r="N5568" t="s">
        <v>6876</v>
      </c>
      <c r="O5568" t="s">
        <v>6876</v>
      </c>
      <c r="P5568" t="s">
        <v>6876</v>
      </c>
      <c r="Q5568" t="s">
        <v>6876</v>
      </c>
      <c r="R5568" t="s">
        <v>6876</v>
      </c>
      <c r="S5568">
        <v>4.790311</v>
      </c>
      <c r="T5568">
        <v>-75.709275000000005</v>
      </c>
      <c r="U5568" t="s">
        <v>24236</v>
      </c>
    </row>
    <row r="5569" spans="1:21" x14ac:dyDescent="0.3">
      <c r="A5569" t="s">
        <v>24237</v>
      </c>
      <c r="B5569" t="s">
        <v>370</v>
      </c>
      <c r="C5569" t="s">
        <v>11178</v>
      </c>
      <c r="D5569" t="s">
        <v>7124</v>
      </c>
      <c r="E5569" t="s">
        <v>8650</v>
      </c>
      <c r="F5569" t="s">
        <v>24238</v>
      </c>
      <c r="G5569" t="s">
        <v>17591</v>
      </c>
      <c r="H5569" t="s">
        <v>6870</v>
      </c>
      <c r="I5569" t="s">
        <v>6871</v>
      </c>
      <c r="J5569">
        <v>2</v>
      </c>
      <c r="K5569">
        <v>0</v>
      </c>
      <c r="L5569" t="s">
        <v>6872</v>
      </c>
      <c r="M5569" t="s">
        <v>6894</v>
      </c>
      <c r="N5569" t="s">
        <v>6874</v>
      </c>
      <c r="O5569" t="s">
        <v>6875</v>
      </c>
      <c r="P5569" t="s">
        <v>6874</v>
      </c>
      <c r="Q5569" t="s">
        <v>6874</v>
      </c>
      <c r="R5569" t="s">
        <v>6874</v>
      </c>
      <c r="S5569">
        <v>4.784491</v>
      </c>
      <c r="T5569">
        <v>-75.699163999999996</v>
      </c>
      <c r="U5569" t="s">
        <v>24239</v>
      </c>
    </row>
    <row r="5570" spans="1:21" x14ac:dyDescent="0.3">
      <c r="A5570" t="s">
        <v>24240</v>
      </c>
      <c r="B5570" t="s">
        <v>370</v>
      </c>
      <c r="C5570" t="s">
        <v>11178</v>
      </c>
      <c r="D5570" t="s">
        <v>7124</v>
      </c>
      <c r="E5570" t="s">
        <v>8650</v>
      </c>
      <c r="F5570" t="s">
        <v>24241</v>
      </c>
      <c r="G5570" t="s">
        <v>17591</v>
      </c>
      <c r="H5570" t="s">
        <v>6870</v>
      </c>
      <c r="I5570" t="s">
        <v>6871</v>
      </c>
      <c r="J5570">
        <v>2</v>
      </c>
      <c r="K5570">
        <v>0</v>
      </c>
      <c r="L5570" t="s">
        <v>6872</v>
      </c>
      <c r="M5570" t="s">
        <v>6873</v>
      </c>
      <c r="N5570" t="s">
        <v>6874</v>
      </c>
      <c r="O5570" t="s">
        <v>6874</v>
      </c>
      <c r="P5570" t="s">
        <v>6875</v>
      </c>
      <c r="Q5570" t="s">
        <v>6874</v>
      </c>
      <c r="R5570" t="s">
        <v>6876</v>
      </c>
      <c r="S5570">
        <v>4.784491</v>
      </c>
      <c r="T5570">
        <v>-75.699163999999996</v>
      </c>
      <c r="U5570" t="s">
        <v>24242</v>
      </c>
    </row>
    <row r="5571" spans="1:21" x14ac:dyDescent="0.3">
      <c r="A5571" t="s">
        <v>24243</v>
      </c>
      <c r="B5571" t="s">
        <v>370</v>
      </c>
      <c r="C5571" t="s">
        <v>11178</v>
      </c>
      <c r="D5571" t="s">
        <v>7124</v>
      </c>
      <c r="E5571" t="s">
        <v>8650</v>
      </c>
      <c r="F5571" t="s">
        <v>24244</v>
      </c>
      <c r="G5571" t="s">
        <v>17591</v>
      </c>
      <c r="H5571" t="s">
        <v>6870</v>
      </c>
      <c r="I5571" t="s">
        <v>6871</v>
      </c>
      <c r="J5571">
        <v>2</v>
      </c>
      <c r="K5571">
        <v>0</v>
      </c>
      <c r="L5571" t="s">
        <v>6881</v>
      </c>
      <c r="M5571" t="s">
        <v>6873</v>
      </c>
      <c r="N5571" t="s">
        <v>6874</v>
      </c>
      <c r="O5571" t="s">
        <v>6874</v>
      </c>
      <c r="P5571" t="s">
        <v>6874</v>
      </c>
      <c r="Q5571" t="s">
        <v>6874</v>
      </c>
      <c r="R5571" t="s">
        <v>6874</v>
      </c>
      <c r="S5571">
        <v>4.784491</v>
      </c>
      <c r="T5571">
        <v>-75.699163999999996</v>
      </c>
      <c r="U5571" t="s">
        <v>24245</v>
      </c>
    </row>
    <row r="5572" spans="1:21" x14ac:dyDescent="0.3">
      <c r="A5572" t="s">
        <v>24246</v>
      </c>
      <c r="B5572" t="s">
        <v>370</v>
      </c>
      <c r="C5572" t="s">
        <v>11178</v>
      </c>
      <c r="D5572" t="s">
        <v>7124</v>
      </c>
      <c r="E5572" t="s">
        <v>8650</v>
      </c>
      <c r="F5572" t="s">
        <v>24247</v>
      </c>
      <c r="G5572" t="s">
        <v>17591</v>
      </c>
      <c r="H5572" t="s">
        <v>6870</v>
      </c>
      <c r="I5572" t="s">
        <v>6871</v>
      </c>
      <c r="J5572">
        <v>1</v>
      </c>
      <c r="K5572">
        <v>0</v>
      </c>
      <c r="L5572" t="s">
        <v>6872</v>
      </c>
      <c r="M5572" t="s">
        <v>6894</v>
      </c>
      <c r="N5572" t="s">
        <v>6875</v>
      </c>
      <c r="O5572" t="s">
        <v>6874</v>
      </c>
      <c r="P5572" t="s">
        <v>6874</v>
      </c>
      <c r="Q5572" t="s">
        <v>6874</v>
      </c>
      <c r="R5572" t="s">
        <v>6875</v>
      </c>
      <c r="S5572" t="s">
        <v>370</v>
      </c>
      <c r="T5572" t="s">
        <v>370</v>
      </c>
      <c r="U5572" t="s">
        <v>370</v>
      </c>
    </row>
    <row r="5573" spans="1:21" x14ac:dyDescent="0.3">
      <c r="A5573" t="s">
        <v>24248</v>
      </c>
      <c r="B5573" t="s">
        <v>370</v>
      </c>
      <c r="C5573" t="s">
        <v>11178</v>
      </c>
      <c r="D5573" t="s">
        <v>7124</v>
      </c>
      <c r="E5573" t="s">
        <v>15023</v>
      </c>
      <c r="F5573" t="s">
        <v>24249</v>
      </c>
      <c r="G5573" t="s">
        <v>15106</v>
      </c>
      <c r="H5573" t="s">
        <v>6870</v>
      </c>
      <c r="I5573" t="s">
        <v>6871</v>
      </c>
      <c r="J5573">
        <v>2</v>
      </c>
      <c r="K5573">
        <v>0</v>
      </c>
      <c r="L5573" t="s">
        <v>6872</v>
      </c>
      <c r="M5573" t="s">
        <v>6894</v>
      </c>
      <c r="N5573" t="s">
        <v>6874</v>
      </c>
      <c r="O5573" t="s">
        <v>6992</v>
      </c>
      <c r="P5573" t="s">
        <v>6875</v>
      </c>
      <c r="Q5573" t="s">
        <v>6875</v>
      </c>
      <c r="R5573" t="s">
        <v>6875</v>
      </c>
      <c r="S5573" t="s">
        <v>370</v>
      </c>
      <c r="T5573" t="s">
        <v>370</v>
      </c>
      <c r="U5573" t="s">
        <v>24250</v>
      </c>
    </row>
    <row r="5574" spans="1:21" x14ac:dyDescent="0.3">
      <c r="A5574" t="s">
        <v>24251</v>
      </c>
      <c r="B5574" t="s">
        <v>370</v>
      </c>
      <c r="C5574" t="s">
        <v>11178</v>
      </c>
      <c r="D5574" t="s">
        <v>7124</v>
      </c>
      <c r="E5574" t="s">
        <v>15023</v>
      </c>
      <c r="F5574" t="s">
        <v>24252</v>
      </c>
      <c r="G5574" t="s">
        <v>15106</v>
      </c>
      <c r="H5574" t="s">
        <v>6870</v>
      </c>
      <c r="I5574" t="s">
        <v>6871</v>
      </c>
      <c r="J5574">
        <v>1</v>
      </c>
      <c r="K5574">
        <v>1</v>
      </c>
      <c r="L5574" t="s">
        <v>6872</v>
      </c>
      <c r="M5574" t="s">
        <v>6873</v>
      </c>
      <c r="N5574" t="s">
        <v>6874</v>
      </c>
      <c r="O5574" t="s">
        <v>6874</v>
      </c>
      <c r="P5574" t="s">
        <v>6875</v>
      </c>
      <c r="Q5574" t="s">
        <v>6875</v>
      </c>
      <c r="R5574" t="s">
        <v>6875</v>
      </c>
      <c r="S5574" t="s">
        <v>370</v>
      </c>
      <c r="T5574" t="s">
        <v>370</v>
      </c>
      <c r="U5574" t="s">
        <v>24253</v>
      </c>
    </row>
    <row r="5575" spans="1:21" x14ac:dyDescent="0.3">
      <c r="A5575" t="s">
        <v>24254</v>
      </c>
      <c r="B5575" t="s">
        <v>370</v>
      </c>
      <c r="C5575" t="s">
        <v>11178</v>
      </c>
      <c r="D5575" t="s">
        <v>7124</v>
      </c>
      <c r="E5575" t="s">
        <v>8650</v>
      </c>
      <c r="F5575" t="s">
        <v>15076</v>
      </c>
      <c r="G5575" t="s">
        <v>15076</v>
      </c>
      <c r="H5575" t="s">
        <v>6870</v>
      </c>
      <c r="I5575" t="s">
        <v>6871</v>
      </c>
      <c r="J5575">
        <v>1</v>
      </c>
      <c r="K5575">
        <v>0</v>
      </c>
      <c r="L5575" t="s">
        <v>6881</v>
      </c>
      <c r="M5575" t="s">
        <v>6873</v>
      </c>
      <c r="N5575" t="s">
        <v>6874</v>
      </c>
      <c r="O5575" t="s">
        <v>6875</v>
      </c>
      <c r="P5575" t="s">
        <v>6874</v>
      </c>
      <c r="Q5575" t="s">
        <v>6875</v>
      </c>
      <c r="R5575" t="s">
        <v>6874</v>
      </c>
      <c r="S5575" t="s">
        <v>370</v>
      </c>
      <c r="T5575" t="s">
        <v>370</v>
      </c>
      <c r="U5575" t="s">
        <v>24255</v>
      </c>
    </row>
    <row r="5576" spans="1:21" x14ac:dyDescent="0.3">
      <c r="A5576" t="s">
        <v>24256</v>
      </c>
      <c r="B5576" t="s">
        <v>370</v>
      </c>
      <c r="C5576" t="s">
        <v>11178</v>
      </c>
      <c r="D5576" t="s">
        <v>7124</v>
      </c>
      <c r="E5576" t="s">
        <v>6866</v>
      </c>
      <c r="F5576" t="s">
        <v>24257</v>
      </c>
      <c r="G5576" t="s">
        <v>24258</v>
      </c>
      <c r="H5576" t="s">
        <v>6870</v>
      </c>
      <c r="I5576" t="s">
        <v>13061</v>
      </c>
      <c r="J5576">
        <v>2</v>
      </c>
      <c r="K5576">
        <v>0</v>
      </c>
      <c r="L5576" t="s">
        <v>6872</v>
      </c>
      <c r="M5576" t="s">
        <v>6894</v>
      </c>
      <c r="N5576" t="s">
        <v>6874</v>
      </c>
      <c r="O5576" t="s">
        <v>6874</v>
      </c>
      <c r="P5576" t="s">
        <v>6875</v>
      </c>
      <c r="Q5576" t="s">
        <v>6874</v>
      </c>
      <c r="R5576" t="s">
        <v>6874</v>
      </c>
      <c r="S5576">
        <v>4.8117599999999996</v>
      </c>
      <c r="T5576">
        <v>-75.689130000000006</v>
      </c>
      <c r="U5576" t="s">
        <v>24259</v>
      </c>
    </row>
    <row r="5577" spans="1:21" x14ac:dyDescent="0.3">
      <c r="A5577" t="s">
        <v>24260</v>
      </c>
      <c r="B5577" t="s">
        <v>370</v>
      </c>
      <c r="C5577" t="s">
        <v>19184</v>
      </c>
      <c r="D5577" t="s">
        <v>7124</v>
      </c>
      <c r="E5577" t="s">
        <v>7960</v>
      </c>
      <c r="F5577" t="s">
        <v>24261</v>
      </c>
      <c r="G5577" t="s">
        <v>24262</v>
      </c>
      <c r="H5577" t="s">
        <v>6870</v>
      </c>
      <c r="I5577" t="s">
        <v>6886</v>
      </c>
      <c r="J5577">
        <v>2</v>
      </c>
      <c r="K5577">
        <v>0</v>
      </c>
      <c r="L5577" t="s">
        <v>6890</v>
      </c>
      <c r="M5577" t="s">
        <v>6891</v>
      </c>
      <c r="N5577" t="s">
        <v>6874</v>
      </c>
      <c r="O5577" t="s">
        <v>6874</v>
      </c>
      <c r="P5577" t="s">
        <v>6874</v>
      </c>
      <c r="Q5577" t="s">
        <v>6874</v>
      </c>
      <c r="R5577" t="s">
        <v>6874</v>
      </c>
      <c r="S5577">
        <v>4.8090010000000003</v>
      </c>
      <c r="T5577">
        <v>-75.680993999999998</v>
      </c>
      <c r="U5577" t="s">
        <v>24263</v>
      </c>
    </row>
    <row r="5578" spans="1:21" x14ac:dyDescent="0.3">
      <c r="A5578" t="s">
        <v>24264</v>
      </c>
      <c r="B5578" t="s">
        <v>370</v>
      </c>
      <c r="C5578" t="s">
        <v>19184</v>
      </c>
      <c r="D5578" t="s">
        <v>7124</v>
      </c>
      <c r="E5578" t="s">
        <v>7960</v>
      </c>
      <c r="F5578" t="s">
        <v>24265</v>
      </c>
      <c r="G5578" t="s">
        <v>24266</v>
      </c>
      <c r="H5578" t="s">
        <v>6870</v>
      </c>
      <c r="I5578" t="s">
        <v>9409</v>
      </c>
      <c r="J5578">
        <v>1</v>
      </c>
      <c r="K5578">
        <v>1</v>
      </c>
      <c r="L5578" t="s">
        <v>6890</v>
      </c>
      <c r="M5578" t="s">
        <v>6891</v>
      </c>
      <c r="N5578" t="s">
        <v>6874</v>
      </c>
      <c r="O5578" t="s">
        <v>6874</v>
      </c>
      <c r="P5578" t="s">
        <v>6874</v>
      </c>
      <c r="Q5578" t="s">
        <v>6874</v>
      </c>
      <c r="R5578" t="s">
        <v>6874</v>
      </c>
      <c r="S5578">
        <v>4.8092499999999996</v>
      </c>
      <c r="T5578">
        <v>-75.679345999999995</v>
      </c>
      <c r="U5578" t="s">
        <v>24263</v>
      </c>
    </row>
    <row r="5579" spans="1:21" x14ac:dyDescent="0.3">
      <c r="A5579" t="s">
        <v>24267</v>
      </c>
      <c r="B5579" t="s">
        <v>370</v>
      </c>
      <c r="C5579" t="s">
        <v>11189</v>
      </c>
      <c r="D5579" t="s">
        <v>7124</v>
      </c>
      <c r="E5579" t="s">
        <v>6866</v>
      </c>
      <c r="F5579" t="s">
        <v>24268</v>
      </c>
      <c r="G5579" t="s">
        <v>24269</v>
      </c>
      <c r="H5579" t="s">
        <v>6870</v>
      </c>
      <c r="I5579" t="s">
        <v>7148</v>
      </c>
      <c r="J5579">
        <v>5</v>
      </c>
      <c r="K5579">
        <v>0</v>
      </c>
      <c r="L5579" t="s">
        <v>6872</v>
      </c>
      <c r="M5579" t="s">
        <v>6894</v>
      </c>
      <c r="N5579" t="s">
        <v>6874</v>
      </c>
      <c r="O5579" t="s">
        <v>6875</v>
      </c>
      <c r="P5579" t="s">
        <v>6874</v>
      </c>
      <c r="Q5579" t="s">
        <v>6875</v>
      </c>
      <c r="R5579" t="s">
        <v>6874</v>
      </c>
      <c r="S5579">
        <v>4.8139909999999997</v>
      </c>
      <c r="T5579">
        <v>-75.691919999999996</v>
      </c>
      <c r="U5579" t="s">
        <v>24270</v>
      </c>
    </row>
    <row r="5580" spans="1:21" x14ac:dyDescent="0.3">
      <c r="A5580" t="s">
        <v>24271</v>
      </c>
      <c r="B5580" t="s">
        <v>370</v>
      </c>
      <c r="C5580" t="s">
        <v>19184</v>
      </c>
      <c r="D5580" t="s">
        <v>7124</v>
      </c>
      <c r="E5580" t="s">
        <v>7235</v>
      </c>
      <c r="F5580" t="s">
        <v>16932</v>
      </c>
      <c r="G5580" t="s">
        <v>16932</v>
      </c>
      <c r="H5580" t="s">
        <v>6870</v>
      </c>
      <c r="I5580" t="s">
        <v>6871</v>
      </c>
      <c r="J5580">
        <v>2</v>
      </c>
      <c r="K5580">
        <v>0</v>
      </c>
      <c r="L5580" t="s">
        <v>6881</v>
      </c>
      <c r="M5580" t="s">
        <v>6873</v>
      </c>
      <c r="N5580" t="s">
        <v>6876</v>
      </c>
      <c r="O5580" t="s">
        <v>6875</v>
      </c>
      <c r="P5580" t="s">
        <v>6876</v>
      </c>
      <c r="Q5580" t="s">
        <v>6876</v>
      </c>
      <c r="R5580" t="s">
        <v>6874</v>
      </c>
      <c r="S5580">
        <v>4.816605</v>
      </c>
      <c r="T5580">
        <v>-75.709439000000003</v>
      </c>
      <c r="U5580" t="s">
        <v>24272</v>
      </c>
    </row>
    <row r="5581" spans="1:21" x14ac:dyDescent="0.3">
      <c r="A5581" t="s">
        <v>24273</v>
      </c>
      <c r="B5581" t="s">
        <v>370</v>
      </c>
      <c r="C5581" t="s">
        <v>19184</v>
      </c>
      <c r="D5581" t="s">
        <v>7124</v>
      </c>
      <c r="E5581" t="s">
        <v>16016</v>
      </c>
      <c r="F5581" t="s">
        <v>24274</v>
      </c>
      <c r="G5581" t="s">
        <v>24274</v>
      </c>
      <c r="H5581" t="s">
        <v>6870</v>
      </c>
      <c r="I5581" t="s">
        <v>6871</v>
      </c>
      <c r="J5581">
        <v>1</v>
      </c>
      <c r="K5581">
        <v>0</v>
      </c>
      <c r="L5581" t="s">
        <v>6881</v>
      </c>
      <c r="M5581" t="s">
        <v>6894</v>
      </c>
      <c r="N5581" t="s">
        <v>6874</v>
      </c>
      <c r="O5581" t="s">
        <v>6875</v>
      </c>
      <c r="P5581" t="s">
        <v>6874</v>
      </c>
      <c r="Q5581" t="s">
        <v>6874</v>
      </c>
      <c r="R5581" t="s">
        <v>6874</v>
      </c>
      <c r="S5581" t="s">
        <v>370</v>
      </c>
      <c r="T5581" t="s">
        <v>370</v>
      </c>
      <c r="U5581" t="s">
        <v>24275</v>
      </c>
    </row>
    <row r="5582" spans="1:21" x14ac:dyDescent="0.3">
      <c r="A5582" t="s">
        <v>24276</v>
      </c>
      <c r="B5582" t="s">
        <v>370</v>
      </c>
      <c r="C5582" t="s">
        <v>19184</v>
      </c>
      <c r="D5582" t="s">
        <v>7124</v>
      </c>
      <c r="E5582" t="s">
        <v>16016</v>
      </c>
      <c r="F5582" t="s">
        <v>24277</v>
      </c>
      <c r="G5582" t="s">
        <v>24278</v>
      </c>
      <c r="H5582" t="s">
        <v>6870</v>
      </c>
      <c r="I5582" t="s">
        <v>6871</v>
      </c>
      <c r="J5582">
        <v>1</v>
      </c>
      <c r="K5582">
        <v>0</v>
      </c>
      <c r="L5582" t="s">
        <v>6881</v>
      </c>
      <c r="M5582" t="s">
        <v>6873</v>
      </c>
      <c r="N5582" t="s">
        <v>6874</v>
      </c>
      <c r="O5582" t="s">
        <v>6875</v>
      </c>
      <c r="P5582" t="s">
        <v>6874</v>
      </c>
      <c r="Q5582" t="s">
        <v>6874</v>
      </c>
      <c r="R5582" t="s">
        <v>6874</v>
      </c>
      <c r="S5582" t="s">
        <v>370</v>
      </c>
      <c r="T5582" t="s">
        <v>370</v>
      </c>
      <c r="U5582" t="s">
        <v>24279</v>
      </c>
    </row>
    <row r="5583" spans="1:21" x14ac:dyDescent="0.3">
      <c r="A5583" t="s">
        <v>24280</v>
      </c>
      <c r="B5583" t="s">
        <v>370</v>
      </c>
      <c r="C5583" t="s">
        <v>19184</v>
      </c>
      <c r="D5583" t="s">
        <v>7124</v>
      </c>
      <c r="E5583" t="s">
        <v>16016</v>
      </c>
      <c r="F5583" t="s">
        <v>24277</v>
      </c>
      <c r="G5583" t="s">
        <v>24281</v>
      </c>
      <c r="H5583" t="s">
        <v>6870</v>
      </c>
      <c r="I5583" t="s">
        <v>6989</v>
      </c>
      <c r="J5583">
        <v>0</v>
      </c>
      <c r="K5583">
        <v>0</v>
      </c>
      <c r="L5583" t="s">
        <v>6890</v>
      </c>
      <c r="M5583" t="s">
        <v>6891</v>
      </c>
      <c r="N5583" t="s">
        <v>6874</v>
      </c>
      <c r="O5583" t="s">
        <v>6874</v>
      </c>
      <c r="P5583" t="s">
        <v>6874</v>
      </c>
      <c r="Q5583" t="s">
        <v>6874</v>
      </c>
      <c r="R5583" t="s">
        <v>6874</v>
      </c>
      <c r="S5583" t="s">
        <v>370</v>
      </c>
      <c r="T5583" t="s">
        <v>370</v>
      </c>
      <c r="U5583" t="s">
        <v>24282</v>
      </c>
    </row>
    <row r="5584" spans="1:21" x14ac:dyDescent="0.3">
      <c r="A5584" t="s">
        <v>24283</v>
      </c>
      <c r="B5584" t="s">
        <v>370</v>
      </c>
      <c r="C5584" t="s">
        <v>19184</v>
      </c>
      <c r="D5584" t="s">
        <v>7124</v>
      </c>
      <c r="E5584" t="s">
        <v>24284</v>
      </c>
      <c r="F5584" t="s">
        <v>24285</v>
      </c>
      <c r="G5584" t="s">
        <v>24286</v>
      </c>
      <c r="H5584" t="s">
        <v>6870</v>
      </c>
      <c r="I5584" t="s">
        <v>6871</v>
      </c>
      <c r="J5584">
        <v>1</v>
      </c>
      <c r="K5584">
        <v>0</v>
      </c>
      <c r="L5584" t="s">
        <v>6881</v>
      </c>
      <c r="M5584" t="s">
        <v>6873</v>
      </c>
      <c r="N5584" t="s">
        <v>6874</v>
      </c>
      <c r="O5584" t="s">
        <v>6874</v>
      </c>
      <c r="P5584" t="s">
        <v>6874</v>
      </c>
      <c r="Q5584" t="s">
        <v>6874</v>
      </c>
      <c r="R5584" t="s">
        <v>6874</v>
      </c>
      <c r="S5584" t="s">
        <v>370</v>
      </c>
      <c r="T5584" t="s">
        <v>370</v>
      </c>
      <c r="U5584" t="s">
        <v>24287</v>
      </c>
    </row>
    <row r="5585" spans="1:21" x14ac:dyDescent="0.3">
      <c r="A5585" t="s">
        <v>24288</v>
      </c>
      <c r="B5585" t="s">
        <v>370</v>
      </c>
      <c r="C5585" t="s">
        <v>19184</v>
      </c>
      <c r="D5585" t="s">
        <v>7124</v>
      </c>
      <c r="E5585" t="s">
        <v>7330</v>
      </c>
      <c r="F5585" t="s">
        <v>24289</v>
      </c>
      <c r="G5585" t="s">
        <v>24290</v>
      </c>
      <c r="H5585" t="s">
        <v>6870</v>
      </c>
      <c r="I5585" t="s">
        <v>6886</v>
      </c>
      <c r="J5585">
        <v>2</v>
      </c>
      <c r="K5585">
        <v>0</v>
      </c>
      <c r="L5585" t="s">
        <v>6872</v>
      </c>
      <c r="M5585" t="s">
        <v>6894</v>
      </c>
      <c r="N5585" t="s">
        <v>6875</v>
      </c>
      <c r="O5585" t="s">
        <v>6875</v>
      </c>
      <c r="P5585" t="s">
        <v>6875</v>
      </c>
      <c r="Q5585" t="s">
        <v>6875</v>
      </c>
      <c r="R5585" t="s">
        <v>6874</v>
      </c>
      <c r="S5585">
        <v>4.8077310000000004</v>
      </c>
      <c r="T5585">
        <v>-75.690579999999997</v>
      </c>
      <c r="U5585" t="s">
        <v>24291</v>
      </c>
    </row>
    <row r="5586" spans="1:21" x14ac:dyDescent="0.3">
      <c r="A5586" t="s">
        <v>24292</v>
      </c>
      <c r="B5586" t="s">
        <v>370</v>
      </c>
      <c r="C5586" t="s">
        <v>19184</v>
      </c>
      <c r="D5586" t="s">
        <v>7124</v>
      </c>
      <c r="E5586" t="s">
        <v>24284</v>
      </c>
      <c r="F5586" t="s">
        <v>24285</v>
      </c>
      <c r="G5586" t="s">
        <v>24293</v>
      </c>
      <c r="H5586" t="s">
        <v>6870</v>
      </c>
      <c r="I5586" t="s">
        <v>6871</v>
      </c>
      <c r="J5586">
        <v>1</v>
      </c>
      <c r="K5586">
        <v>0</v>
      </c>
      <c r="L5586" t="s">
        <v>6872</v>
      </c>
      <c r="M5586" t="s">
        <v>6894</v>
      </c>
      <c r="N5586" t="s">
        <v>6874</v>
      </c>
      <c r="O5586" t="s">
        <v>6874</v>
      </c>
      <c r="P5586" t="s">
        <v>6875</v>
      </c>
      <c r="Q5586" t="s">
        <v>6875</v>
      </c>
      <c r="R5586" t="s">
        <v>6874</v>
      </c>
      <c r="S5586" t="s">
        <v>370</v>
      </c>
      <c r="T5586" t="s">
        <v>370</v>
      </c>
      <c r="U5586" t="s">
        <v>24294</v>
      </c>
    </row>
    <row r="5587" spans="1:21" x14ac:dyDescent="0.3">
      <c r="A5587" t="s">
        <v>24295</v>
      </c>
      <c r="B5587" t="s">
        <v>370</v>
      </c>
      <c r="C5587" t="s">
        <v>19184</v>
      </c>
      <c r="D5587" t="s">
        <v>7124</v>
      </c>
      <c r="E5587" t="s">
        <v>24284</v>
      </c>
      <c r="F5587" t="s">
        <v>24296</v>
      </c>
      <c r="G5587" t="s">
        <v>24296</v>
      </c>
      <c r="H5587" t="s">
        <v>6870</v>
      </c>
      <c r="I5587" t="s">
        <v>6871</v>
      </c>
      <c r="J5587">
        <v>1</v>
      </c>
      <c r="K5587">
        <v>0</v>
      </c>
      <c r="L5587" t="s">
        <v>6872</v>
      </c>
      <c r="M5587" t="s">
        <v>6894</v>
      </c>
      <c r="N5587" t="s">
        <v>6875</v>
      </c>
      <c r="O5587" t="s">
        <v>6875</v>
      </c>
      <c r="P5587" t="s">
        <v>6875</v>
      </c>
      <c r="Q5587" t="s">
        <v>6875</v>
      </c>
      <c r="R5587" t="s">
        <v>6876</v>
      </c>
      <c r="S5587" t="s">
        <v>370</v>
      </c>
      <c r="T5587" t="s">
        <v>370</v>
      </c>
      <c r="U5587" t="s">
        <v>24297</v>
      </c>
    </row>
    <row r="5588" spans="1:21" x14ac:dyDescent="0.3">
      <c r="A5588" t="s">
        <v>24298</v>
      </c>
      <c r="B5588" t="s">
        <v>370</v>
      </c>
      <c r="C5588" t="s">
        <v>11181</v>
      </c>
      <c r="D5588" t="s">
        <v>7124</v>
      </c>
      <c r="E5588" t="s">
        <v>7067</v>
      </c>
      <c r="F5588" t="s">
        <v>24299</v>
      </c>
      <c r="G5588" t="s">
        <v>24299</v>
      </c>
      <c r="H5588" t="s">
        <v>6870</v>
      </c>
      <c r="I5588" t="s">
        <v>6880</v>
      </c>
      <c r="J5588">
        <v>1</v>
      </c>
      <c r="K5588">
        <v>1</v>
      </c>
      <c r="L5588" t="s">
        <v>6872</v>
      </c>
      <c r="M5588" t="s">
        <v>6891</v>
      </c>
      <c r="N5588" t="s">
        <v>6874</v>
      </c>
      <c r="O5588" t="s">
        <v>6874</v>
      </c>
      <c r="P5588" t="s">
        <v>6874</v>
      </c>
      <c r="Q5588" t="s">
        <v>6875</v>
      </c>
      <c r="R5588" t="s">
        <v>6874</v>
      </c>
      <c r="S5588">
        <v>4.7988429999999997</v>
      </c>
      <c r="T5588">
        <v>-75.737198000000006</v>
      </c>
      <c r="U5588" t="s">
        <v>24300</v>
      </c>
    </row>
    <row r="5589" spans="1:21" x14ac:dyDescent="0.3">
      <c r="A5589" t="s">
        <v>24301</v>
      </c>
      <c r="B5589" t="s">
        <v>370</v>
      </c>
      <c r="C5589" t="s">
        <v>11181</v>
      </c>
      <c r="D5589" t="s">
        <v>7124</v>
      </c>
      <c r="E5589" t="s">
        <v>7067</v>
      </c>
      <c r="F5589" t="s">
        <v>24302</v>
      </c>
      <c r="G5589" t="s">
        <v>24302</v>
      </c>
      <c r="H5589" t="s">
        <v>6870</v>
      </c>
      <c r="I5589" t="s">
        <v>6880</v>
      </c>
      <c r="J5589">
        <v>2</v>
      </c>
      <c r="K5589">
        <v>1</v>
      </c>
      <c r="L5589" t="s">
        <v>6872</v>
      </c>
      <c r="M5589" t="s">
        <v>6873</v>
      </c>
      <c r="N5589" t="s">
        <v>6874</v>
      </c>
      <c r="O5589" t="s">
        <v>6875</v>
      </c>
      <c r="P5589" t="s">
        <v>6875</v>
      </c>
      <c r="Q5589" t="s">
        <v>6875</v>
      </c>
      <c r="R5589" t="s">
        <v>6874</v>
      </c>
      <c r="S5589">
        <v>4.7988429999999997</v>
      </c>
      <c r="T5589">
        <v>-75.737198000000006</v>
      </c>
      <c r="U5589" t="s">
        <v>24303</v>
      </c>
    </row>
    <row r="5590" spans="1:21" x14ac:dyDescent="0.3">
      <c r="A5590" t="s">
        <v>24304</v>
      </c>
      <c r="B5590" t="s">
        <v>370</v>
      </c>
      <c r="C5590" t="s">
        <v>11181</v>
      </c>
      <c r="D5590" t="s">
        <v>7124</v>
      </c>
      <c r="E5590" t="s">
        <v>15533</v>
      </c>
      <c r="F5590" t="s">
        <v>18291</v>
      </c>
      <c r="G5590" t="s">
        <v>15533</v>
      </c>
      <c r="H5590" t="s">
        <v>6870</v>
      </c>
      <c r="I5590" t="s">
        <v>6880</v>
      </c>
      <c r="J5590">
        <v>2</v>
      </c>
      <c r="K5590">
        <v>1</v>
      </c>
      <c r="L5590" t="s">
        <v>6872</v>
      </c>
      <c r="M5590" t="s">
        <v>6894</v>
      </c>
      <c r="N5590" t="s">
        <v>6874</v>
      </c>
      <c r="O5590" t="s">
        <v>6875</v>
      </c>
      <c r="P5590" t="s">
        <v>6874</v>
      </c>
      <c r="Q5590" t="s">
        <v>6875</v>
      </c>
      <c r="R5590" t="s">
        <v>6875</v>
      </c>
      <c r="S5590">
        <v>4.7914690000000002</v>
      </c>
      <c r="T5590">
        <v>-75.735853000000006</v>
      </c>
      <c r="U5590" t="s">
        <v>24305</v>
      </c>
    </row>
    <row r="5591" spans="1:21" x14ac:dyDescent="0.3">
      <c r="A5591" t="s">
        <v>24306</v>
      </c>
      <c r="B5591" t="s">
        <v>370</v>
      </c>
      <c r="C5591" t="s">
        <v>11181</v>
      </c>
      <c r="D5591" t="s">
        <v>7124</v>
      </c>
      <c r="E5591" t="s">
        <v>7067</v>
      </c>
      <c r="F5591" t="s">
        <v>24307</v>
      </c>
      <c r="G5591" t="s">
        <v>24307</v>
      </c>
      <c r="H5591" t="s">
        <v>6870</v>
      </c>
      <c r="I5591" t="s">
        <v>6871</v>
      </c>
      <c r="J5591">
        <v>1</v>
      </c>
      <c r="K5591">
        <v>0</v>
      </c>
      <c r="L5591" t="s">
        <v>6881</v>
      </c>
      <c r="M5591" t="s">
        <v>6891</v>
      </c>
      <c r="N5591" t="s">
        <v>6874</v>
      </c>
      <c r="O5591" t="s">
        <v>6874</v>
      </c>
      <c r="P5591" t="s">
        <v>6874</v>
      </c>
      <c r="Q5591" t="s">
        <v>6875</v>
      </c>
      <c r="R5591" t="s">
        <v>6874</v>
      </c>
      <c r="S5591">
        <v>4.7988869999999997</v>
      </c>
      <c r="T5591">
        <v>-75.736830999999995</v>
      </c>
      <c r="U5591" t="s">
        <v>24308</v>
      </c>
    </row>
    <row r="5592" spans="1:21" x14ac:dyDescent="0.3">
      <c r="A5592" t="s">
        <v>24309</v>
      </c>
      <c r="B5592" t="s">
        <v>370</v>
      </c>
      <c r="C5592" t="s">
        <v>11181</v>
      </c>
      <c r="D5592" t="s">
        <v>7124</v>
      </c>
      <c r="E5592" t="s">
        <v>9710</v>
      </c>
      <c r="F5592" t="s">
        <v>24310</v>
      </c>
      <c r="G5592" t="s">
        <v>24310</v>
      </c>
      <c r="H5592" t="s">
        <v>6870</v>
      </c>
      <c r="I5592" t="s">
        <v>6871</v>
      </c>
      <c r="J5592">
        <v>3</v>
      </c>
      <c r="K5592">
        <v>0</v>
      </c>
      <c r="L5592" t="s">
        <v>6872</v>
      </c>
      <c r="M5592" t="s">
        <v>6894</v>
      </c>
      <c r="N5592" t="s">
        <v>6874</v>
      </c>
      <c r="O5592" t="s">
        <v>6874</v>
      </c>
      <c r="P5592" t="s">
        <v>6875</v>
      </c>
      <c r="Q5592" t="s">
        <v>6874</v>
      </c>
      <c r="R5592" t="s">
        <v>6874</v>
      </c>
      <c r="S5592">
        <v>4.7959059999999996</v>
      </c>
      <c r="T5592">
        <v>-75.747399999999999</v>
      </c>
      <c r="U5592" t="s">
        <v>24311</v>
      </c>
    </row>
    <row r="5593" spans="1:21" x14ac:dyDescent="0.3">
      <c r="A5593" t="s">
        <v>24312</v>
      </c>
      <c r="B5593" t="s">
        <v>370</v>
      </c>
      <c r="C5593" t="s">
        <v>11181</v>
      </c>
      <c r="D5593" t="s">
        <v>7124</v>
      </c>
      <c r="E5593" t="s">
        <v>7124</v>
      </c>
      <c r="F5593" t="s">
        <v>24313</v>
      </c>
      <c r="G5593" t="s">
        <v>24313</v>
      </c>
      <c r="H5593" t="s">
        <v>6870</v>
      </c>
      <c r="I5593" t="s">
        <v>6880</v>
      </c>
      <c r="J5593">
        <v>2</v>
      </c>
      <c r="K5593">
        <v>0</v>
      </c>
      <c r="L5593" t="s">
        <v>6872</v>
      </c>
      <c r="M5593" t="s">
        <v>6894</v>
      </c>
      <c r="N5593" t="s">
        <v>6875</v>
      </c>
      <c r="O5593" t="s">
        <v>6876</v>
      </c>
      <c r="P5593" t="s">
        <v>6875</v>
      </c>
      <c r="Q5593" t="s">
        <v>6875</v>
      </c>
      <c r="R5593" t="s">
        <v>6874</v>
      </c>
      <c r="S5593">
        <v>4.8261989999999999</v>
      </c>
      <c r="T5593">
        <v>-75.621217000000001</v>
      </c>
      <c r="U5593" t="s">
        <v>24314</v>
      </c>
    </row>
    <row r="5594" spans="1:21" x14ac:dyDescent="0.3">
      <c r="A5594" t="s">
        <v>24315</v>
      </c>
      <c r="B5594" t="s">
        <v>370</v>
      </c>
      <c r="C5594" t="s">
        <v>11181</v>
      </c>
      <c r="D5594" t="s">
        <v>7124</v>
      </c>
      <c r="E5594" t="s">
        <v>7067</v>
      </c>
      <c r="F5594" t="s">
        <v>24316</v>
      </c>
      <c r="G5594" t="s">
        <v>24316</v>
      </c>
      <c r="H5594" t="s">
        <v>6870</v>
      </c>
      <c r="I5594" t="s">
        <v>6871</v>
      </c>
      <c r="J5594">
        <v>3</v>
      </c>
      <c r="K5594">
        <v>0</v>
      </c>
      <c r="L5594" t="s">
        <v>6881</v>
      </c>
      <c r="M5594" t="s">
        <v>6873</v>
      </c>
      <c r="N5594" t="s">
        <v>6874</v>
      </c>
      <c r="O5594" t="s">
        <v>6875</v>
      </c>
      <c r="P5594" t="s">
        <v>6874</v>
      </c>
      <c r="Q5594" t="s">
        <v>6875</v>
      </c>
      <c r="R5594" t="s">
        <v>6874</v>
      </c>
      <c r="S5594">
        <v>4.7988869999999997</v>
      </c>
      <c r="T5594">
        <v>-75.736830999999995</v>
      </c>
      <c r="U5594" t="s">
        <v>24317</v>
      </c>
    </row>
    <row r="5595" spans="1:21" x14ac:dyDescent="0.3">
      <c r="A5595" t="s">
        <v>24318</v>
      </c>
      <c r="B5595" t="s">
        <v>370</v>
      </c>
      <c r="C5595" t="s">
        <v>11181</v>
      </c>
      <c r="D5595" t="s">
        <v>7124</v>
      </c>
      <c r="E5595" t="s">
        <v>7067</v>
      </c>
      <c r="F5595" t="s">
        <v>24319</v>
      </c>
      <c r="G5595" t="s">
        <v>24319</v>
      </c>
      <c r="H5595" t="s">
        <v>6870</v>
      </c>
      <c r="I5595" t="s">
        <v>6871</v>
      </c>
      <c r="J5595">
        <v>4</v>
      </c>
      <c r="K5595">
        <v>2</v>
      </c>
      <c r="L5595" t="s">
        <v>6872</v>
      </c>
      <c r="M5595" t="s">
        <v>6894</v>
      </c>
      <c r="N5595" t="s">
        <v>6874</v>
      </c>
      <c r="O5595" t="s">
        <v>6875</v>
      </c>
      <c r="P5595" t="s">
        <v>6874</v>
      </c>
      <c r="Q5595" t="s">
        <v>6876</v>
      </c>
      <c r="R5595" t="s">
        <v>6874</v>
      </c>
      <c r="S5595">
        <v>4.7988869999999997</v>
      </c>
      <c r="T5595">
        <v>-75.736830999999995</v>
      </c>
      <c r="U5595" t="s">
        <v>24320</v>
      </c>
    </row>
    <row r="5596" spans="1:21" x14ac:dyDescent="0.3">
      <c r="A5596" t="s">
        <v>24321</v>
      </c>
      <c r="B5596" t="s">
        <v>370</v>
      </c>
      <c r="C5596" t="s">
        <v>11181</v>
      </c>
      <c r="D5596" t="s">
        <v>7124</v>
      </c>
      <c r="E5596" t="s">
        <v>7067</v>
      </c>
      <c r="F5596" t="s">
        <v>24322</v>
      </c>
      <c r="G5596" t="s">
        <v>24322</v>
      </c>
      <c r="H5596" t="s">
        <v>6870</v>
      </c>
      <c r="I5596" t="s">
        <v>6880</v>
      </c>
      <c r="J5596">
        <v>2</v>
      </c>
      <c r="K5596">
        <v>0</v>
      </c>
      <c r="L5596" t="s">
        <v>6872</v>
      </c>
      <c r="M5596" t="s">
        <v>6873</v>
      </c>
      <c r="N5596" t="s">
        <v>6874</v>
      </c>
      <c r="O5596" t="s">
        <v>6874</v>
      </c>
      <c r="P5596" t="s">
        <v>6874</v>
      </c>
      <c r="Q5596" t="s">
        <v>6875</v>
      </c>
      <c r="R5596" t="s">
        <v>6874</v>
      </c>
      <c r="S5596">
        <v>4.7984669999999996</v>
      </c>
      <c r="T5596">
        <v>-75.737128999999996</v>
      </c>
      <c r="U5596" t="s">
        <v>24323</v>
      </c>
    </row>
    <row r="5597" spans="1:21" x14ac:dyDescent="0.3">
      <c r="A5597" t="s">
        <v>24324</v>
      </c>
      <c r="B5597" t="s">
        <v>370</v>
      </c>
      <c r="C5597" t="s">
        <v>11178</v>
      </c>
      <c r="D5597" t="s">
        <v>7124</v>
      </c>
      <c r="E5597" t="s">
        <v>11983</v>
      </c>
      <c r="F5597" t="s">
        <v>24325</v>
      </c>
      <c r="G5597" t="s">
        <v>24326</v>
      </c>
      <c r="H5597" t="s">
        <v>6870</v>
      </c>
      <c r="I5597" t="s">
        <v>6880</v>
      </c>
      <c r="J5597">
        <v>2</v>
      </c>
      <c r="K5597">
        <v>0</v>
      </c>
      <c r="L5597" t="s">
        <v>6890</v>
      </c>
      <c r="M5597" t="s">
        <v>6891</v>
      </c>
      <c r="N5597" t="s">
        <v>6874</v>
      </c>
      <c r="O5597" t="s">
        <v>6874</v>
      </c>
      <c r="P5597" t="s">
        <v>6874</v>
      </c>
      <c r="Q5597" t="s">
        <v>6874</v>
      </c>
      <c r="R5597" t="s">
        <v>6874</v>
      </c>
      <c r="S5597" t="s">
        <v>370</v>
      </c>
      <c r="T5597" t="s">
        <v>370</v>
      </c>
      <c r="U5597" t="s">
        <v>24327</v>
      </c>
    </row>
    <row r="5598" spans="1:21" x14ac:dyDescent="0.3">
      <c r="A5598" t="s">
        <v>24328</v>
      </c>
      <c r="B5598" t="s">
        <v>370</v>
      </c>
      <c r="C5598" t="s">
        <v>11192</v>
      </c>
      <c r="D5598" t="s">
        <v>7124</v>
      </c>
      <c r="E5598" t="s">
        <v>6866</v>
      </c>
      <c r="F5598" t="s">
        <v>24329</v>
      </c>
      <c r="G5598" t="s">
        <v>24330</v>
      </c>
      <c r="H5598" t="s">
        <v>6870</v>
      </c>
      <c r="I5598" t="s">
        <v>6880</v>
      </c>
      <c r="J5598">
        <v>2</v>
      </c>
      <c r="K5598">
        <v>0</v>
      </c>
      <c r="L5598" t="s">
        <v>6881</v>
      </c>
      <c r="M5598" t="s">
        <v>6873</v>
      </c>
      <c r="N5598" t="s">
        <v>6876</v>
      </c>
      <c r="O5598" t="s">
        <v>6876</v>
      </c>
      <c r="P5598" t="s">
        <v>6875</v>
      </c>
      <c r="Q5598" t="s">
        <v>6874</v>
      </c>
      <c r="R5598" t="s">
        <v>6874</v>
      </c>
      <c r="S5598">
        <v>4.8133439999999998</v>
      </c>
      <c r="T5598">
        <v>-75.695352</v>
      </c>
      <c r="U5598" t="s">
        <v>24331</v>
      </c>
    </row>
    <row r="5599" spans="1:21" x14ac:dyDescent="0.3">
      <c r="A5599" t="s">
        <v>24332</v>
      </c>
      <c r="B5599" t="s">
        <v>370</v>
      </c>
      <c r="C5599" t="s">
        <v>19184</v>
      </c>
      <c r="D5599" t="s">
        <v>7124</v>
      </c>
      <c r="E5599" t="s">
        <v>2862</v>
      </c>
      <c r="F5599" t="s">
        <v>24333</v>
      </c>
      <c r="G5599" t="s">
        <v>24333</v>
      </c>
      <c r="H5599" t="s">
        <v>6870</v>
      </c>
      <c r="I5599" t="s">
        <v>6871</v>
      </c>
      <c r="J5599">
        <v>1</v>
      </c>
      <c r="K5599">
        <v>0</v>
      </c>
      <c r="L5599" t="s">
        <v>6890</v>
      </c>
      <c r="M5599" t="s">
        <v>6891</v>
      </c>
      <c r="N5599" t="s">
        <v>6874</v>
      </c>
      <c r="O5599" t="s">
        <v>6876</v>
      </c>
      <c r="P5599" t="s">
        <v>6874</v>
      </c>
      <c r="Q5599" t="s">
        <v>6874</v>
      </c>
      <c r="R5599" t="s">
        <v>6875</v>
      </c>
      <c r="S5599" t="s">
        <v>370</v>
      </c>
      <c r="T5599" t="s">
        <v>370</v>
      </c>
      <c r="U5599" t="s">
        <v>24334</v>
      </c>
    </row>
    <row r="5600" spans="1:21" x14ac:dyDescent="0.3">
      <c r="A5600" t="s">
        <v>24335</v>
      </c>
      <c r="B5600" t="s">
        <v>370</v>
      </c>
      <c r="C5600" t="s">
        <v>11192</v>
      </c>
      <c r="D5600" t="s">
        <v>7124</v>
      </c>
      <c r="E5600" t="s">
        <v>6866</v>
      </c>
      <c r="F5600" t="s">
        <v>11015</v>
      </c>
      <c r="G5600" t="s">
        <v>11015</v>
      </c>
      <c r="H5600" t="s">
        <v>6870</v>
      </c>
      <c r="I5600" t="s">
        <v>6880</v>
      </c>
      <c r="J5600">
        <v>3</v>
      </c>
      <c r="K5600">
        <v>0</v>
      </c>
      <c r="L5600" t="s">
        <v>6881</v>
      </c>
      <c r="M5600" t="s">
        <v>6873</v>
      </c>
      <c r="N5600" t="s">
        <v>6874</v>
      </c>
      <c r="O5600" t="s">
        <v>6875</v>
      </c>
      <c r="P5600" t="s">
        <v>6875</v>
      </c>
      <c r="Q5600" t="s">
        <v>6876</v>
      </c>
      <c r="R5600" t="s">
        <v>6874</v>
      </c>
      <c r="S5600">
        <v>4.8132849999999996</v>
      </c>
      <c r="T5600">
        <v>-75.695487</v>
      </c>
      <c r="U5600" t="s">
        <v>24336</v>
      </c>
    </row>
    <row r="5601" spans="1:21" x14ac:dyDescent="0.3">
      <c r="A5601" t="s">
        <v>24337</v>
      </c>
      <c r="B5601" t="s">
        <v>370</v>
      </c>
      <c r="C5601" t="s">
        <v>19184</v>
      </c>
      <c r="D5601" t="s">
        <v>7124</v>
      </c>
      <c r="E5601" t="s">
        <v>6866</v>
      </c>
      <c r="F5601" t="s">
        <v>13006</v>
      </c>
      <c r="G5601" t="s">
        <v>24338</v>
      </c>
      <c r="H5601" t="s">
        <v>6870</v>
      </c>
      <c r="I5601" t="s">
        <v>6880</v>
      </c>
      <c r="J5601">
        <v>3</v>
      </c>
      <c r="K5601">
        <v>1</v>
      </c>
      <c r="L5601" t="s">
        <v>6881</v>
      </c>
      <c r="M5601" t="s">
        <v>6894</v>
      </c>
      <c r="N5601" t="s">
        <v>6876</v>
      </c>
      <c r="O5601" t="s">
        <v>6875</v>
      </c>
      <c r="P5601" t="s">
        <v>6875</v>
      </c>
      <c r="Q5601" t="s">
        <v>6876</v>
      </c>
      <c r="R5601" t="s">
        <v>6876</v>
      </c>
      <c r="S5601">
        <v>4.8112589999999997</v>
      </c>
      <c r="T5601">
        <v>-75.698980000000006</v>
      </c>
      <c r="U5601" t="s">
        <v>24339</v>
      </c>
    </row>
    <row r="5602" spans="1:21" x14ac:dyDescent="0.3">
      <c r="A5602" t="s">
        <v>24340</v>
      </c>
      <c r="B5602" t="s">
        <v>370</v>
      </c>
      <c r="C5602" t="s">
        <v>11192</v>
      </c>
      <c r="D5602" t="s">
        <v>7124</v>
      </c>
      <c r="E5602" t="s">
        <v>6866</v>
      </c>
      <c r="F5602" t="s">
        <v>24341</v>
      </c>
      <c r="G5602" t="s">
        <v>24341</v>
      </c>
      <c r="H5602" t="s">
        <v>6870</v>
      </c>
      <c r="I5602" t="s">
        <v>6880</v>
      </c>
      <c r="J5602">
        <v>2</v>
      </c>
      <c r="K5602">
        <v>1</v>
      </c>
      <c r="L5602" t="s">
        <v>6881</v>
      </c>
      <c r="M5602" t="s">
        <v>6873</v>
      </c>
      <c r="N5602" t="s">
        <v>6874</v>
      </c>
      <c r="O5602" t="s">
        <v>6874</v>
      </c>
      <c r="P5602" t="s">
        <v>6874</v>
      </c>
      <c r="Q5602" t="s">
        <v>6874</v>
      </c>
      <c r="R5602" t="s">
        <v>6874</v>
      </c>
      <c r="S5602">
        <v>4.8132659999999996</v>
      </c>
      <c r="T5602">
        <v>-75.697907999999998</v>
      </c>
      <c r="U5602" t="s">
        <v>24342</v>
      </c>
    </row>
    <row r="5603" spans="1:21" x14ac:dyDescent="0.3">
      <c r="A5603" t="s">
        <v>24343</v>
      </c>
      <c r="B5603" t="s">
        <v>370</v>
      </c>
      <c r="C5603" t="s">
        <v>11185</v>
      </c>
      <c r="D5603" t="s">
        <v>7124</v>
      </c>
      <c r="E5603" t="s">
        <v>24106</v>
      </c>
      <c r="F5603" t="s">
        <v>24344</v>
      </c>
      <c r="G5603" t="s">
        <v>24345</v>
      </c>
      <c r="H5603" t="s">
        <v>6870</v>
      </c>
      <c r="I5603" t="s">
        <v>7725</v>
      </c>
      <c r="J5603">
        <v>7</v>
      </c>
      <c r="K5603">
        <v>1</v>
      </c>
      <c r="L5603" t="s">
        <v>6890</v>
      </c>
      <c r="M5603" t="s">
        <v>6891</v>
      </c>
      <c r="N5603" t="s">
        <v>6874</v>
      </c>
      <c r="O5603" t="s">
        <v>6874</v>
      </c>
      <c r="P5603" t="s">
        <v>6874</v>
      </c>
      <c r="Q5603" t="s">
        <v>6874</v>
      </c>
      <c r="R5603" t="s">
        <v>6874</v>
      </c>
      <c r="S5603" t="s">
        <v>370</v>
      </c>
      <c r="T5603" t="s">
        <v>370</v>
      </c>
      <c r="U5603" t="s">
        <v>370</v>
      </c>
    </row>
    <row r="5604" spans="1:21" x14ac:dyDescent="0.3">
      <c r="A5604" t="s">
        <v>24346</v>
      </c>
      <c r="B5604" t="s">
        <v>370</v>
      </c>
      <c r="C5604" t="s">
        <v>19184</v>
      </c>
      <c r="D5604" t="s">
        <v>7124</v>
      </c>
      <c r="E5604" t="s">
        <v>6866</v>
      </c>
      <c r="F5604" t="s">
        <v>24347</v>
      </c>
      <c r="G5604" t="s">
        <v>24347</v>
      </c>
      <c r="H5604" t="s">
        <v>6870</v>
      </c>
      <c r="I5604" t="s">
        <v>6871</v>
      </c>
      <c r="J5604">
        <v>4</v>
      </c>
      <c r="K5604">
        <v>0</v>
      </c>
      <c r="L5604" t="s">
        <v>6872</v>
      </c>
      <c r="M5604" t="s">
        <v>6894</v>
      </c>
      <c r="N5604" t="s">
        <v>6874</v>
      </c>
      <c r="O5604" t="s">
        <v>6875</v>
      </c>
      <c r="P5604" t="s">
        <v>6874</v>
      </c>
      <c r="Q5604" t="s">
        <v>6876</v>
      </c>
      <c r="R5604" t="s">
        <v>6876</v>
      </c>
      <c r="S5604">
        <v>4.8161709999999998</v>
      </c>
      <c r="T5604">
        <v>-75.705769000000004</v>
      </c>
      <c r="U5604" t="s">
        <v>24348</v>
      </c>
    </row>
    <row r="5605" spans="1:21" x14ac:dyDescent="0.3">
      <c r="A5605" t="s">
        <v>24349</v>
      </c>
      <c r="B5605" t="s">
        <v>370</v>
      </c>
      <c r="C5605" t="s">
        <v>19184</v>
      </c>
      <c r="D5605" t="s">
        <v>7124</v>
      </c>
      <c r="E5605" t="s">
        <v>6866</v>
      </c>
      <c r="F5605" t="s">
        <v>24350</v>
      </c>
      <c r="G5605" t="s">
        <v>24351</v>
      </c>
      <c r="H5605" t="s">
        <v>6870</v>
      </c>
      <c r="I5605" t="s">
        <v>6886</v>
      </c>
      <c r="J5605">
        <v>2</v>
      </c>
      <c r="K5605">
        <v>0</v>
      </c>
      <c r="L5605" t="s">
        <v>6881</v>
      </c>
      <c r="M5605" t="s">
        <v>6873</v>
      </c>
      <c r="N5605" t="s">
        <v>6874</v>
      </c>
      <c r="O5605" t="s">
        <v>6875</v>
      </c>
      <c r="P5605" t="s">
        <v>6874</v>
      </c>
      <c r="Q5605" t="s">
        <v>6875</v>
      </c>
      <c r="R5605" t="s">
        <v>6876</v>
      </c>
      <c r="S5605">
        <v>4.8142149999999999</v>
      </c>
      <c r="T5605">
        <v>-75.696123</v>
      </c>
      <c r="U5605" t="s">
        <v>24352</v>
      </c>
    </row>
    <row r="5606" spans="1:21" x14ac:dyDescent="0.3">
      <c r="A5606" t="s">
        <v>24353</v>
      </c>
      <c r="B5606" t="s">
        <v>370</v>
      </c>
      <c r="C5606" t="s">
        <v>11192</v>
      </c>
      <c r="D5606" t="s">
        <v>7124</v>
      </c>
      <c r="E5606" t="s">
        <v>6866</v>
      </c>
      <c r="F5606" t="s">
        <v>24354</v>
      </c>
      <c r="G5606" t="s">
        <v>24355</v>
      </c>
      <c r="H5606" t="s">
        <v>6870</v>
      </c>
      <c r="I5606" t="s">
        <v>18239</v>
      </c>
      <c r="J5606">
        <v>4</v>
      </c>
      <c r="K5606">
        <v>1</v>
      </c>
      <c r="L5606" t="s">
        <v>6881</v>
      </c>
      <c r="M5606" t="s">
        <v>6873</v>
      </c>
      <c r="N5606" t="s">
        <v>6874</v>
      </c>
      <c r="O5606" t="s">
        <v>6876</v>
      </c>
      <c r="P5606" t="s">
        <v>6874</v>
      </c>
      <c r="Q5606" t="s">
        <v>6874</v>
      </c>
      <c r="R5606" t="s">
        <v>6874</v>
      </c>
      <c r="S5606">
        <v>4.8125400000000003</v>
      </c>
      <c r="T5606">
        <v>-75.684893000000002</v>
      </c>
      <c r="U5606" t="s">
        <v>24356</v>
      </c>
    </row>
    <row r="5607" spans="1:21" x14ac:dyDescent="0.3">
      <c r="A5607" t="s">
        <v>24357</v>
      </c>
      <c r="B5607" t="s">
        <v>370</v>
      </c>
      <c r="C5607" t="s">
        <v>11192</v>
      </c>
      <c r="D5607" t="s">
        <v>7124</v>
      </c>
      <c r="E5607" t="s">
        <v>7338</v>
      </c>
      <c r="F5607" t="s">
        <v>24358</v>
      </c>
      <c r="G5607" t="s">
        <v>24358</v>
      </c>
      <c r="H5607" t="s">
        <v>6870</v>
      </c>
      <c r="I5607" t="s">
        <v>6871</v>
      </c>
      <c r="J5607">
        <v>3</v>
      </c>
      <c r="K5607">
        <v>1</v>
      </c>
      <c r="L5607" t="s">
        <v>6881</v>
      </c>
      <c r="M5607" t="s">
        <v>6873</v>
      </c>
      <c r="N5607" t="s">
        <v>6874</v>
      </c>
      <c r="O5607" t="s">
        <v>6874</v>
      </c>
      <c r="P5607" t="s">
        <v>6874</v>
      </c>
      <c r="Q5607" t="s">
        <v>6874</v>
      </c>
      <c r="R5607" t="s">
        <v>6874</v>
      </c>
      <c r="S5607">
        <v>4.8080150000000001</v>
      </c>
      <c r="T5607">
        <v>-75.695189999999997</v>
      </c>
      <c r="U5607" t="s">
        <v>24359</v>
      </c>
    </row>
    <row r="5608" spans="1:21" x14ac:dyDescent="0.3">
      <c r="A5608" t="s">
        <v>24360</v>
      </c>
      <c r="B5608" t="s">
        <v>370</v>
      </c>
      <c r="C5608" t="s">
        <v>370</v>
      </c>
      <c r="D5608" t="s">
        <v>7124</v>
      </c>
      <c r="E5608" t="s">
        <v>9710</v>
      </c>
      <c r="F5608" t="s">
        <v>24361</v>
      </c>
      <c r="G5608" t="s">
        <v>24361</v>
      </c>
      <c r="H5608" t="s">
        <v>6870</v>
      </c>
      <c r="I5608" t="s">
        <v>6876</v>
      </c>
      <c r="J5608">
        <v>4</v>
      </c>
      <c r="K5608">
        <v>0</v>
      </c>
      <c r="L5608" t="s">
        <v>6881</v>
      </c>
      <c r="M5608" t="s">
        <v>6891</v>
      </c>
      <c r="N5608" t="s">
        <v>6874</v>
      </c>
      <c r="O5608" t="s">
        <v>6875</v>
      </c>
      <c r="P5608" t="s">
        <v>6876</v>
      </c>
      <c r="Q5608" t="s">
        <v>6876</v>
      </c>
      <c r="R5608" t="s">
        <v>6876</v>
      </c>
      <c r="S5608">
        <v>4.7926250000000001</v>
      </c>
      <c r="T5608">
        <v>-75.729415000000003</v>
      </c>
      <c r="U5608" t="s">
        <v>24362</v>
      </c>
    </row>
    <row r="5609" spans="1:21" x14ac:dyDescent="0.3">
      <c r="A5609" t="s">
        <v>24363</v>
      </c>
      <c r="B5609" t="s">
        <v>370</v>
      </c>
      <c r="C5609" t="s">
        <v>19184</v>
      </c>
      <c r="D5609" t="s">
        <v>7124</v>
      </c>
      <c r="E5609" t="s">
        <v>9710</v>
      </c>
      <c r="F5609" t="s">
        <v>24364</v>
      </c>
      <c r="G5609" t="s">
        <v>24364</v>
      </c>
      <c r="H5609" t="s">
        <v>6870</v>
      </c>
      <c r="I5609" t="s">
        <v>6876</v>
      </c>
      <c r="J5609">
        <v>3</v>
      </c>
      <c r="K5609">
        <v>0</v>
      </c>
      <c r="L5609" t="s">
        <v>6890</v>
      </c>
      <c r="M5609" t="s">
        <v>6891</v>
      </c>
      <c r="N5609" t="s">
        <v>6874</v>
      </c>
      <c r="O5609" t="s">
        <v>6875</v>
      </c>
      <c r="P5609" t="s">
        <v>6876</v>
      </c>
      <c r="Q5609" t="s">
        <v>6874</v>
      </c>
      <c r="R5609" t="s">
        <v>6874</v>
      </c>
      <c r="S5609">
        <v>4.7962889999999998</v>
      </c>
      <c r="T5609">
        <v>-75.747763000000006</v>
      </c>
      <c r="U5609" t="s">
        <v>24365</v>
      </c>
    </row>
    <row r="5610" spans="1:21" x14ac:dyDescent="0.3">
      <c r="A5610" t="s">
        <v>24366</v>
      </c>
      <c r="B5610" t="s">
        <v>370</v>
      </c>
      <c r="C5610" t="s">
        <v>19184</v>
      </c>
      <c r="D5610" t="s">
        <v>7124</v>
      </c>
      <c r="E5610" t="s">
        <v>9710</v>
      </c>
      <c r="F5610" t="s">
        <v>24367</v>
      </c>
      <c r="G5610" t="s">
        <v>24367</v>
      </c>
      <c r="H5610" t="s">
        <v>6870</v>
      </c>
      <c r="I5610" t="s">
        <v>6876</v>
      </c>
      <c r="J5610">
        <v>3</v>
      </c>
      <c r="K5610">
        <v>0</v>
      </c>
      <c r="L5610" t="s">
        <v>6881</v>
      </c>
      <c r="M5610" t="s">
        <v>6873</v>
      </c>
      <c r="N5610" t="s">
        <v>6874</v>
      </c>
      <c r="O5610" t="s">
        <v>6875</v>
      </c>
      <c r="P5610" t="s">
        <v>6874</v>
      </c>
      <c r="Q5610" t="s">
        <v>6874</v>
      </c>
      <c r="R5610" t="s">
        <v>6876</v>
      </c>
      <c r="S5610">
        <v>4.7963979999999999</v>
      </c>
      <c r="T5610">
        <v>-75.747735000000006</v>
      </c>
      <c r="U5610" t="s">
        <v>24368</v>
      </c>
    </row>
    <row r="5611" spans="1:21" x14ac:dyDescent="0.3">
      <c r="A5611" t="s">
        <v>24369</v>
      </c>
      <c r="B5611" t="s">
        <v>370</v>
      </c>
      <c r="C5611" t="s">
        <v>11192</v>
      </c>
      <c r="D5611" t="s">
        <v>7124</v>
      </c>
      <c r="E5611" t="s">
        <v>9710</v>
      </c>
      <c r="F5611" t="s">
        <v>24370</v>
      </c>
      <c r="G5611" t="s">
        <v>24370</v>
      </c>
      <c r="H5611" t="s">
        <v>6934</v>
      </c>
      <c r="I5611" t="s">
        <v>6871</v>
      </c>
      <c r="J5611">
        <v>0</v>
      </c>
      <c r="K5611">
        <v>0</v>
      </c>
      <c r="L5611" t="s">
        <v>6872</v>
      </c>
      <c r="M5611" t="s">
        <v>6894</v>
      </c>
      <c r="N5611" t="s">
        <v>6874</v>
      </c>
      <c r="O5611" t="s">
        <v>6875</v>
      </c>
      <c r="P5611" t="s">
        <v>6874</v>
      </c>
      <c r="Q5611" t="s">
        <v>6875</v>
      </c>
      <c r="R5611" t="s">
        <v>6874</v>
      </c>
      <c r="S5611">
        <v>4.7919770000000002</v>
      </c>
      <c r="T5611">
        <v>-75.738237999999996</v>
      </c>
      <c r="U5611" t="s">
        <v>24371</v>
      </c>
    </row>
    <row r="5612" spans="1:21" x14ac:dyDescent="0.3">
      <c r="A5612" t="s">
        <v>24372</v>
      </c>
      <c r="B5612" t="s">
        <v>370</v>
      </c>
      <c r="C5612" t="s">
        <v>19184</v>
      </c>
      <c r="D5612" t="s">
        <v>7124</v>
      </c>
      <c r="E5612" t="s">
        <v>9710</v>
      </c>
      <c r="F5612" t="s">
        <v>9742</v>
      </c>
      <c r="G5612" t="s">
        <v>9742</v>
      </c>
      <c r="H5612" t="s">
        <v>6870</v>
      </c>
      <c r="I5612" t="s">
        <v>6871</v>
      </c>
      <c r="J5612">
        <v>2</v>
      </c>
      <c r="K5612">
        <v>0</v>
      </c>
      <c r="L5612" t="s">
        <v>6872</v>
      </c>
      <c r="M5612" t="s">
        <v>6894</v>
      </c>
      <c r="N5612" t="s">
        <v>6874</v>
      </c>
      <c r="O5612" t="s">
        <v>6875</v>
      </c>
      <c r="P5612" t="s">
        <v>6875</v>
      </c>
      <c r="Q5612" t="s">
        <v>6875</v>
      </c>
      <c r="R5612" t="s">
        <v>6874</v>
      </c>
      <c r="S5612">
        <v>4.7915660000000004</v>
      </c>
      <c r="T5612">
        <v>-75.738685000000004</v>
      </c>
      <c r="U5612" t="s">
        <v>24373</v>
      </c>
    </row>
    <row r="5613" spans="1:21" x14ac:dyDescent="0.3">
      <c r="A5613" t="s">
        <v>24374</v>
      </c>
      <c r="B5613" t="s">
        <v>370</v>
      </c>
      <c r="C5613" t="s">
        <v>19184</v>
      </c>
      <c r="D5613" t="s">
        <v>7124</v>
      </c>
      <c r="E5613" t="s">
        <v>9710</v>
      </c>
      <c r="F5613" t="s">
        <v>24375</v>
      </c>
      <c r="G5613" t="s">
        <v>24375</v>
      </c>
      <c r="H5613" t="s">
        <v>6870</v>
      </c>
      <c r="I5613" t="s">
        <v>6871</v>
      </c>
      <c r="J5613">
        <v>4</v>
      </c>
      <c r="K5613">
        <v>0</v>
      </c>
      <c r="L5613" t="s">
        <v>6881</v>
      </c>
      <c r="M5613" t="s">
        <v>6873</v>
      </c>
      <c r="N5613" t="s">
        <v>6874</v>
      </c>
      <c r="O5613" t="s">
        <v>6874</v>
      </c>
      <c r="P5613" t="s">
        <v>6874</v>
      </c>
      <c r="Q5613" t="s">
        <v>6875</v>
      </c>
      <c r="R5613" t="s">
        <v>6874</v>
      </c>
      <c r="S5613">
        <v>4.791531</v>
      </c>
      <c r="T5613">
        <v>-75.738731999999999</v>
      </c>
      <c r="U5613" t="s">
        <v>24376</v>
      </c>
    </row>
    <row r="5614" spans="1:21" x14ac:dyDescent="0.3">
      <c r="A5614" t="s">
        <v>24377</v>
      </c>
      <c r="B5614" t="s">
        <v>370</v>
      </c>
      <c r="C5614" t="s">
        <v>19184</v>
      </c>
      <c r="D5614" t="s">
        <v>7124</v>
      </c>
      <c r="E5614" t="s">
        <v>9710</v>
      </c>
      <c r="F5614" t="s">
        <v>24364</v>
      </c>
      <c r="G5614" t="s">
        <v>24364</v>
      </c>
      <c r="H5614" t="s">
        <v>6870</v>
      </c>
      <c r="I5614" t="s">
        <v>6871</v>
      </c>
      <c r="J5614">
        <v>3</v>
      </c>
      <c r="K5614">
        <v>0</v>
      </c>
      <c r="L5614" t="s">
        <v>6881</v>
      </c>
      <c r="M5614" t="s">
        <v>6873</v>
      </c>
      <c r="N5614" t="s">
        <v>6874</v>
      </c>
      <c r="O5614" t="s">
        <v>6992</v>
      </c>
      <c r="P5614" t="s">
        <v>6875</v>
      </c>
      <c r="Q5614" t="s">
        <v>6992</v>
      </c>
      <c r="R5614" t="s">
        <v>6874</v>
      </c>
      <c r="S5614">
        <v>4.7962889999999998</v>
      </c>
      <c r="T5614">
        <v>-75.747763000000006</v>
      </c>
      <c r="U5614" t="s">
        <v>24378</v>
      </c>
    </row>
    <row r="5615" spans="1:21" x14ac:dyDescent="0.3">
      <c r="A5615" t="s">
        <v>24379</v>
      </c>
      <c r="B5615" t="s">
        <v>370</v>
      </c>
      <c r="C5615" t="s">
        <v>19184</v>
      </c>
      <c r="D5615" t="s">
        <v>7124</v>
      </c>
      <c r="E5615" t="s">
        <v>9710</v>
      </c>
      <c r="F5615" t="s">
        <v>24380</v>
      </c>
      <c r="G5615" t="s">
        <v>24380</v>
      </c>
      <c r="H5615" t="s">
        <v>6870</v>
      </c>
      <c r="I5615" t="s">
        <v>6871</v>
      </c>
      <c r="J5615">
        <v>2</v>
      </c>
      <c r="K5615">
        <v>0</v>
      </c>
      <c r="L5615" t="s">
        <v>6890</v>
      </c>
      <c r="M5615" t="s">
        <v>6873</v>
      </c>
      <c r="N5615" t="s">
        <v>6874</v>
      </c>
      <c r="O5615" t="s">
        <v>6874</v>
      </c>
      <c r="P5615" t="s">
        <v>6874</v>
      </c>
      <c r="Q5615" t="s">
        <v>6874</v>
      </c>
      <c r="R5615" t="s">
        <v>6874</v>
      </c>
      <c r="S5615">
        <v>4.7964450000000003</v>
      </c>
      <c r="T5615">
        <v>-75.747545000000002</v>
      </c>
      <c r="U5615" t="s">
        <v>24381</v>
      </c>
    </row>
    <row r="5616" spans="1:21" x14ac:dyDescent="0.3">
      <c r="A5616" t="s">
        <v>24382</v>
      </c>
      <c r="B5616" t="s">
        <v>370</v>
      </c>
      <c r="C5616" t="s">
        <v>11192</v>
      </c>
      <c r="D5616" t="s">
        <v>7124</v>
      </c>
      <c r="E5616" t="s">
        <v>9710</v>
      </c>
      <c r="F5616" t="s">
        <v>9720</v>
      </c>
      <c r="G5616" t="s">
        <v>9720</v>
      </c>
      <c r="H5616" t="s">
        <v>6870</v>
      </c>
      <c r="I5616" t="s">
        <v>6876</v>
      </c>
      <c r="J5616">
        <v>2</v>
      </c>
      <c r="K5616">
        <v>0</v>
      </c>
      <c r="L5616" t="s">
        <v>6881</v>
      </c>
      <c r="M5616" t="s">
        <v>6873</v>
      </c>
      <c r="N5616" t="s">
        <v>6874</v>
      </c>
      <c r="O5616" t="s">
        <v>6874</v>
      </c>
      <c r="P5616" t="s">
        <v>6876</v>
      </c>
      <c r="Q5616" t="s">
        <v>6876</v>
      </c>
      <c r="R5616" t="s">
        <v>6876</v>
      </c>
      <c r="S5616">
        <v>4.7970090000000001</v>
      </c>
      <c r="T5616">
        <v>-75.747579000000002</v>
      </c>
      <c r="U5616" t="s">
        <v>24383</v>
      </c>
    </row>
    <row r="5617" spans="1:21" x14ac:dyDescent="0.3">
      <c r="A5617" t="s">
        <v>24384</v>
      </c>
      <c r="B5617" t="s">
        <v>370</v>
      </c>
      <c r="C5617" t="s">
        <v>11192</v>
      </c>
      <c r="D5617" t="s">
        <v>7124</v>
      </c>
      <c r="E5617" t="s">
        <v>7178</v>
      </c>
      <c r="F5617" t="s">
        <v>24385</v>
      </c>
      <c r="G5617" t="s">
        <v>24386</v>
      </c>
      <c r="H5617" t="s">
        <v>6870</v>
      </c>
      <c r="I5617" t="s">
        <v>6871</v>
      </c>
      <c r="J5617">
        <v>3</v>
      </c>
      <c r="K5617">
        <v>0</v>
      </c>
      <c r="L5617" t="s">
        <v>6881</v>
      </c>
      <c r="M5617" t="s">
        <v>6894</v>
      </c>
      <c r="N5617" t="s">
        <v>6876</v>
      </c>
      <c r="O5617" t="s">
        <v>6875</v>
      </c>
      <c r="P5617" t="s">
        <v>6876</v>
      </c>
      <c r="Q5617" t="s">
        <v>6876</v>
      </c>
      <c r="R5617" t="s">
        <v>6874</v>
      </c>
      <c r="S5617">
        <v>4.8065309999999997</v>
      </c>
      <c r="T5617">
        <v>-75.736581000000001</v>
      </c>
      <c r="U5617" t="s">
        <v>24387</v>
      </c>
    </row>
    <row r="5618" spans="1:21" x14ac:dyDescent="0.3">
      <c r="A5618" t="s">
        <v>24388</v>
      </c>
      <c r="B5618" t="s">
        <v>370</v>
      </c>
      <c r="C5618" t="s">
        <v>11181</v>
      </c>
      <c r="D5618" t="s">
        <v>7124</v>
      </c>
      <c r="E5618" t="s">
        <v>16446</v>
      </c>
      <c r="F5618" t="s">
        <v>24389</v>
      </c>
      <c r="G5618" t="s">
        <v>24390</v>
      </c>
      <c r="H5618" t="s">
        <v>6870</v>
      </c>
      <c r="I5618" t="s">
        <v>6989</v>
      </c>
      <c r="J5618">
        <v>7</v>
      </c>
      <c r="K5618">
        <v>2</v>
      </c>
      <c r="L5618" t="s">
        <v>6890</v>
      </c>
      <c r="M5618" t="s">
        <v>6873</v>
      </c>
      <c r="N5618" t="s">
        <v>6874</v>
      </c>
      <c r="O5618" t="s">
        <v>6874</v>
      </c>
      <c r="P5618" t="s">
        <v>6876</v>
      </c>
      <c r="Q5618" t="s">
        <v>6876</v>
      </c>
      <c r="R5618" t="s">
        <v>6874</v>
      </c>
      <c r="S5618" t="s">
        <v>370</v>
      </c>
      <c r="T5618" t="s">
        <v>370</v>
      </c>
      <c r="U5618" t="s">
        <v>24391</v>
      </c>
    </row>
    <row r="5619" spans="1:21" x14ac:dyDescent="0.3">
      <c r="A5619" t="s">
        <v>24392</v>
      </c>
      <c r="B5619" t="s">
        <v>370</v>
      </c>
      <c r="C5619" t="s">
        <v>11181</v>
      </c>
      <c r="D5619" t="s">
        <v>7124</v>
      </c>
      <c r="E5619" t="s">
        <v>6866</v>
      </c>
      <c r="F5619" t="s">
        <v>24393</v>
      </c>
      <c r="G5619" t="s">
        <v>24394</v>
      </c>
      <c r="H5619" t="s">
        <v>6870</v>
      </c>
      <c r="I5619" t="s">
        <v>12855</v>
      </c>
      <c r="J5619">
        <v>1</v>
      </c>
      <c r="K5619">
        <v>1</v>
      </c>
      <c r="L5619" t="s">
        <v>6882</v>
      </c>
      <c r="M5619" t="s">
        <v>6894</v>
      </c>
      <c r="N5619" t="s">
        <v>6876</v>
      </c>
      <c r="O5619" t="s">
        <v>6876</v>
      </c>
      <c r="P5619" t="s">
        <v>6876</v>
      </c>
      <c r="Q5619" t="s">
        <v>6876</v>
      </c>
      <c r="R5619" t="s">
        <v>6874</v>
      </c>
      <c r="S5619">
        <v>4.8110910000000002</v>
      </c>
      <c r="T5619">
        <v>-75.694328999999996</v>
      </c>
      <c r="U5619" t="s">
        <v>24395</v>
      </c>
    </row>
    <row r="5620" spans="1:21" x14ac:dyDescent="0.3">
      <c r="A5620" t="s">
        <v>24396</v>
      </c>
      <c r="B5620" t="s">
        <v>370</v>
      </c>
      <c r="C5620" t="s">
        <v>11189</v>
      </c>
      <c r="D5620" t="s">
        <v>7124</v>
      </c>
      <c r="E5620" t="s">
        <v>6866</v>
      </c>
      <c r="F5620" t="s">
        <v>24397</v>
      </c>
      <c r="G5620" t="s">
        <v>24398</v>
      </c>
      <c r="H5620" t="s">
        <v>6870</v>
      </c>
      <c r="I5620" t="s">
        <v>6880</v>
      </c>
      <c r="J5620">
        <v>6</v>
      </c>
      <c r="K5620">
        <v>1</v>
      </c>
      <c r="L5620" t="s">
        <v>6881</v>
      </c>
      <c r="M5620" t="s">
        <v>6873</v>
      </c>
      <c r="N5620" t="s">
        <v>6874</v>
      </c>
      <c r="O5620" t="s">
        <v>6875</v>
      </c>
      <c r="P5620" t="s">
        <v>6874</v>
      </c>
      <c r="Q5620" t="s">
        <v>6874</v>
      </c>
      <c r="R5620" t="s">
        <v>6874</v>
      </c>
      <c r="S5620">
        <v>4.8150490000000001</v>
      </c>
      <c r="T5620">
        <v>-75.700858999999994</v>
      </c>
      <c r="U5620" t="s">
        <v>24399</v>
      </c>
    </row>
    <row r="5621" spans="1:21" x14ac:dyDescent="0.3">
      <c r="A5621" t="s">
        <v>24400</v>
      </c>
      <c r="B5621" t="s">
        <v>370</v>
      </c>
      <c r="C5621" t="s">
        <v>11189</v>
      </c>
      <c r="D5621" t="s">
        <v>7124</v>
      </c>
      <c r="E5621" t="s">
        <v>15479</v>
      </c>
      <c r="F5621" t="s">
        <v>24401</v>
      </c>
      <c r="G5621" t="s">
        <v>24401</v>
      </c>
      <c r="H5621" t="s">
        <v>6870</v>
      </c>
      <c r="I5621" t="s">
        <v>6871</v>
      </c>
      <c r="J5621">
        <v>2</v>
      </c>
      <c r="K5621">
        <v>0</v>
      </c>
      <c r="L5621" t="s">
        <v>6881</v>
      </c>
      <c r="M5621" t="s">
        <v>6873</v>
      </c>
      <c r="N5621" t="s">
        <v>6874</v>
      </c>
      <c r="O5621" t="s">
        <v>6875</v>
      </c>
      <c r="P5621" t="s">
        <v>6874</v>
      </c>
      <c r="Q5621" t="s">
        <v>6876</v>
      </c>
      <c r="R5621" t="s">
        <v>6874</v>
      </c>
      <c r="S5621">
        <v>4.8134430000000004</v>
      </c>
      <c r="T5621">
        <v>-75.704668999999996</v>
      </c>
      <c r="U5621" t="s">
        <v>24402</v>
      </c>
    </row>
    <row r="5622" spans="1:21" x14ac:dyDescent="0.3">
      <c r="A5622" t="s">
        <v>24403</v>
      </c>
      <c r="B5622" t="s">
        <v>370</v>
      </c>
      <c r="C5622" t="s">
        <v>11181</v>
      </c>
      <c r="D5622" t="s">
        <v>7124</v>
      </c>
      <c r="E5622" t="s">
        <v>7338</v>
      </c>
      <c r="F5622" t="s">
        <v>24404</v>
      </c>
      <c r="G5622" t="s">
        <v>24405</v>
      </c>
      <c r="H5622" t="s">
        <v>6870</v>
      </c>
      <c r="I5622" t="s">
        <v>12855</v>
      </c>
      <c r="J5622">
        <v>1</v>
      </c>
      <c r="K5622">
        <v>0</v>
      </c>
      <c r="L5622" t="s">
        <v>6872</v>
      </c>
      <c r="M5622" t="s">
        <v>6894</v>
      </c>
      <c r="N5622" t="s">
        <v>6874</v>
      </c>
      <c r="O5622" t="s">
        <v>6876</v>
      </c>
      <c r="P5622" t="s">
        <v>6876</v>
      </c>
      <c r="Q5622" t="s">
        <v>6875</v>
      </c>
      <c r="R5622" t="s">
        <v>6874</v>
      </c>
      <c r="S5622">
        <v>4.8081849999999999</v>
      </c>
      <c r="T5622">
        <v>-75.694629000000006</v>
      </c>
      <c r="U5622" t="s">
        <v>24406</v>
      </c>
    </row>
    <row r="5623" spans="1:21" x14ac:dyDescent="0.3">
      <c r="A5623" t="s">
        <v>24407</v>
      </c>
      <c r="B5623" t="s">
        <v>370</v>
      </c>
      <c r="C5623" t="s">
        <v>11181</v>
      </c>
      <c r="D5623" t="s">
        <v>7124</v>
      </c>
      <c r="E5623" t="s">
        <v>16446</v>
      </c>
      <c r="F5623" t="s">
        <v>24408</v>
      </c>
      <c r="G5623" t="s">
        <v>24409</v>
      </c>
      <c r="H5623" t="s">
        <v>6870</v>
      </c>
      <c r="I5623" t="s">
        <v>6989</v>
      </c>
      <c r="J5623">
        <v>8</v>
      </c>
      <c r="K5623">
        <v>2</v>
      </c>
      <c r="L5623" t="s">
        <v>6890</v>
      </c>
      <c r="M5623" t="s">
        <v>6891</v>
      </c>
      <c r="N5623" t="s">
        <v>6876</v>
      </c>
      <c r="O5623" t="s">
        <v>6876</v>
      </c>
      <c r="P5623" t="s">
        <v>6876</v>
      </c>
      <c r="Q5623" t="s">
        <v>6876</v>
      </c>
      <c r="R5623" t="s">
        <v>6874</v>
      </c>
      <c r="S5623" t="s">
        <v>370</v>
      </c>
      <c r="T5623" t="s">
        <v>370</v>
      </c>
      <c r="U5623" t="s">
        <v>24410</v>
      </c>
    </row>
    <row r="5624" spans="1:21" x14ac:dyDescent="0.3">
      <c r="A5624" t="s">
        <v>24411</v>
      </c>
      <c r="B5624" t="s">
        <v>370</v>
      </c>
      <c r="C5624" t="s">
        <v>22770</v>
      </c>
      <c r="D5624" t="s">
        <v>7124</v>
      </c>
      <c r="E5624" t="s">
        <v>6866</v>
      </c>
      <c r="F5624" t="s">
        <v>24412</v>
      </c>
      <c r="G5624" t="s">
        <v>24412</v>
      </c>
      <c r="H5624" t="s">
        <v>6870</v>
      </c>
      <c r="I5624" t="s">
        <v>6880</v>
      </c>
      <c r="J5624">
        <v>4</v>
      </c>
      <c r="K5624">
        <v>0</v>
      </c>
      <c r="L5624" t="s">
        <v>6881</v>
      </c>
      <c r="M5624" t="s">
        <v>6873</v>
      </c>
      <c r="N5624" t="s">
        <v>6876</v>
      </c>
      <c r="O5624" t="s">
        <v>6875</v>
      </c>
      <c r="P5624" t="s">
        <v>6876</v>
      </c>
      <c r="Q5624" t="s">
        <v>6875</v>
      </c>
      <c r="R5624" t="s">
        <v>6876</v>
      </c>
      <c r="S5624">
        <v>4.8129739999999996</v>
      </c>
      <c r="T5624">
        <v>-75.688929000000002</v>
      </c>
      <c r="U5624" t="s">
        <v>24413</v>
      </c>
    </row>
    <row r="5625" spans="1:21" x14ac:dyDescent="0.3">
      <c r="A5625" t="s">
        <v>24414</v>
      </c>
      <c r="B5625" t="s">
        <v>370</v>
      </c>
      <c r="C5625" t="s">
        <v>22770</v>
      </c>
      <c r="D5625" t="s">
        <v>7124</v>
      </c>
      <c r="E5625" t="s">
        <v>22124</v>
      </c>
      <c r="F5625" t="s">
        <v>16759</v>
      </c>
      <c r="G5625" t="s">
        <v>10768</v>
      </c>
      <c r="H5625" t="s">
        <v>6870</v>
      </c>
      <c r="I5625" t="s">
        <v>6871</v>
      </c>
      <c r="J5625">
        <v>2</v>
      </c>
      <c r="K5625">
        <v>1</v>
      </c>
      <c r="L5625" t="s">
        <v>6890</v>
      </c>
      <c r="M5625" t="s">
        <v>6891</v>
      </c>
      <c r="N5625" t="s">
        <v>6874</v>
      </c>
      <c r="O5625" t="s">
        <v>6874</v>
      </c>
      <c r="P5625" t="s">
        <v>6874</v>
      </c>
      <c r="Q5625" t="s">
        <v>6874</v>
      </c>
      <c r="R5625" t="s">
        <v>6874</v>
      </c>
      <c r="S5625">
        <v>4.8138199999999998</v>
      </c>
      <c r="T5625">
        <v>-75.688946999999999</v>
      </c>
      <c r="U5625" t="s">
        <v>24415</v>
      </c>
    </row>
    <row r="5626" spans="1:21" x14ac:dyDescent="0.3">
      <c r="A5626" t="s">
        <v>24416</v>
      </c>
      <c r="B5626" t="s">
        <v>370</v>
      </c>
      <c r="C5626" t="s">
        <v>22770</v>
      </c>
      <c r="D5626" t="s">
        <v>7124</v>
      </c>
      <c r="E5626" t="s">
        <v>8264</v>
      </c>
      <c r="F5626" t="s">
        <v>24417</v>
      </c>
      <c r="G5626" t="s">
        <v>24418</v>
      </c>
      <c r="H5626" t="s">
        <v>6870</v>
      </c>
      <c r="I5626" t="s">
        <v>6886</v>
      </c>
      <c r="J5626">
        <v>2</v>
      </c>
      <c r="K5626">
        <v>0</v>
      </c>
      <c r="L5626" t="s">
        <v>6890</v>
      </c>
      <c r="M5626" t="s">
        <v>6891</v>
      </c>
      <c r="N5626" t="s">
        <v>6874</v>
      </c>
      <c r="O5626" t="s">
        <v>6874</v>
      </c>
      <c r="P5626" t="s">
        <v>6874</v>
      </c>
      <c r="Q5626" t="s">
        <v>6874</v>
      </c>
      <c r="R5626" t="s">
        <v>6874</v>
      </c>
      <c r="S5626">
        <v>4.8139630000000002</v>
      </c>
      <c r="T5626">
        <v>-75.688905000000005</v>
      </c>
      <c r="U5626" t="s">
        <v>24419</v>
      </c>
    </row>
    <row r="5627" spans="1:21" x14ac:dyDescent="0.3">
      <c r="A5627" t="s">
        <v>24420</v>
      </c>
      <c r="B5627" t="s">
        <v>370</v>
      </c>
      <c r="C5627" t="s">
        <v>22770</v>
      </c>
      <c r="D5627" t="s">
        <v>7124</v>
      </c>
      <c r="E5627" t="s">
        <v>11545</v>
      </c>
      <c r="F5627" t="s">
        <v>24421</v>
      </c>
      <c r="G5627" t="s">
        <v>24422</v>
      </c>
      <c r="H5627" t="s">
        <v>6870</v>
      </c>
      <c r="I5627" t="s">
        <v>6880</v>
      </c>
      <c r="J5627">
        <v>2</v>
      </c>
      <c r="K5627">
        <v>0</v>
      </c>
      <c r="L5627" t="s">
        <v>6872</v>
      </c>
      <c r="M5627" t="s">
        <v>6894</v>
      </c>
      <c r="N5627" t="s">
        <v>6876</v>
      </c>
      <c r="O5627" t="s">
        <v>6875</v>
      </c>
      <c r="P5627" t="s">
        <v>6876</v>
      </c>
      <c r="Q5627" t="s">
        <v>6875</v>
      </c>
      <c r="R5627" t="s">
        <v>6874</v>
      </c>
      <c r="S5627">
        <v>4.8126480000000003</v>
      </c>
      <c r="T5627">
        <v>-75.689509999999999</v>
      </c>
      <c r="U5627" t="s">
        <v>24423</v>
      </c>
    </row>
    <row r="5628" spans="1:21" x14ac:dyDescent="0.3">
      <c r="A5628" t="s">
        <v>24424</v>
      </c>
      <c r="B5628" t="s">
        <v>370</v>
      </c>
      <c r="C5628" t="s">
        <v>22770</v>
      </c>
      <c r="D5628" t="s">
        <v>7124</v>
      </c>
      <c r="E5628" t="s">
        <v>11545</v>
      </c>
      <c r="F5628" t="s">
        <v>24425</v>
      </c>
      <c r="G5628" t="s">
        <v>24426</v>
      </c>
      <c r="H5628" t="s">
        <v>6870</v>
      </c>
      <c r="I5628" t="s">
        <v>6880</v>
      </c>
      <c r="J5628">
        <v>4</v>
      </c>
      <c r="K5628">
        <v>0</v>
      </c>
      <c r="L5628" t="s">
        <v>6872</v>
      </c>
      <c r="M5628" t="s">
        <v>6894</v>
      </c>
      <c r="N5628" t="s">
        <v>6875</v>
      </c>
      <c r="O5628" t="s">
        <v>6876</v>
      </c>
      <c r="P5628" t="s">
        <v>6875</v>
      </c>
      <c r="Q5628" t="s">
        <v>6876</v>
      </c>
      <c r="R5628" t="s">
        <v>6874</v>
      </c>
      <c r="S5628">
        <v>4.8133249999999999</v>
      </c>
      <c r="T5628">
        <v>-75.688483000000005</v>
      </c>
      <c r="U5628" t="s">
        <v>24427</v>
      </c>
    </row>
    <row r="5629" spans="1:21" x14ac:dyDescent="0.3">
      <c r="A5629" t="s">
        <v>24428</v>
      </c>
      <c r="B5629" t="s">
        <v>370</v>
      </c>
      <c r="C5629" t="s">
        <v>22770</v>
      </c>
      <c r="D5629" t="s">
        <v>7124</v>
      </c>
      <c r="E5629" t="s">
        <v>11545</v>
      </c>
      <c r="F5629" t="s">
        <v>24429</v>
      </c>
      <c r="G5629" t="s">
        <v>24430</v>
      </c>
      <c r="H5629" t="s">
        <v>6934</v>
      </c>
      <c r="I5629" t="s">
        <v>6880</v>
      </c>
      <c r="J5629">
        <v>3</v>
      </c>
      <c r="K5629">
        <v>0</v>
      </c>
      <c r="L5629" t="s">
        <v>6890</v>
      </c>
      <c r="M5629" t="s">
        <v>6891</v>
      </c>
      <c r="N5629" t="s">
        <v>6874</v>
      </c>
      <c r="O5629" t="s">
        <v>6876</v>
      </c>
      <c r="P5629" t="s">
        <v>6874</v>
      </c>
      <c r="Q5629" t="s">
        <v>6876</v>
      </c>
      <c r="R5629" t="s">
        <v>6875</v>
      </c>
      <c r="S5629">
        <v>4.8130639999999998</v>
      </c>
      <c r="T5629">
        <v>-75.689689000000001</v>
      </c>
      <c r="U5629" t="s">
        <v>24431</v>
      </c>
    </row>
    <row r="5630" spans="1:21" x14ac:dyDescent="0.3">
      <c r="A5630" t="s">
        <v>24432</v>
      </c>
      <c r="B5630" t="s">
        <v>370</v>
      </c>
      <c r="C5630" t="s">
        <v>370</v>
      </c>
      <c r="D5630" t="s">
        <v>7124</v>
      </c>
      <c r="E5630" t="s">
        <v>6866</v>
      </c>
      <c r="F5630" t="s">
        <v>20361</v>
      </c>
      <c r="G5630" t="s">
        <v>24418</v>
      </c>
      <c r="H5630" t="s">
        <v>6934</v>
      </c>
      <c r="I5630" t="s">
        <v>6886</v>
      </c>
      <c r="J5630">
        <v>1</v>
      </c>
      <c r="K5630">
        <v>0</v>
      </c>
      <c r="L5630" t="s">
        <v>6881</v>
      </c>
      <c r="M5630" t="s">
        <v>6873</v>
      </c>
      <c r="N5630" t="s">
        <v>6876</v>
      </c>
      <c r="O5630" t="s">
        <v>6876</v>
      </c>
      <c r="P5630" t="s">
        <v>6876</v>
      </c>
      <c r="Q5630" t="s">
        <v>6876</v>
      </c>
      <c r="R5630" t="s">
        <v>6876</v>
      </c>
      <c r="S5630">
        <v>4.8133249999999999</v>
      </c>
      <c r="T5630">
        <v>-75.688483000000005</v>
      </c>
      <c r="U5630" t="s">
        <v>24433</v>
      </c>
    </row>
    <row r="5631" spans="1:21" x14ac:dyDescent="0.3">
      <c r="A5631" t="s">
        <v>24434</v>
      </c>
      <c r="B5631" t="s">
        <v>370</v>
      </c>
      <c r="C5631" t="s">
        <v>19184</v>
      </c>
      <c r="D5631" t="s">
        <v>7124</v>
      </c>
      <c r="E5631" t="s">
        <v>6866</v>
      </c>
      <c r="F5631" t="s">
        <v>24435</v>
      </c>
      <c r="G5631" t="s">
        <v>24435</v>
      </c>
      <c r="H5631" t="s">
        <v>6870</v>
      </c>
      <c r="I5631" t="s">
        <v>6886</v>
      </c>
      <c r="J5631">
        <v>1</v>
      </c>
      <c r="K5631">
        <v>0</v>
      </c>
      <c r="L5631" t="s">
        <v>6890</v>
      </c>
      <c r="M5631" t="s">
        <v>6891</v>
      </c>
      <c r="N5631" t="s">
        <v>6874</v>
      </c>
      <c r="O5631" t="s">
        <v>6874</v>
      </c>
      <c r="P5631" t="s">
        <v>6874</v>
      </c>
      <c r="Q5631" t="s">
        <v>6874</v>
      </c>
      <c r="R5631" t="s">
        <v>6874</v>
      </c>
      <c r="S5631">
        <v>4.813364</v>
      </c>
      <c r="T5631">
        <v>-75.688140000000004</v>
      </c>
      <c r="U5631" t="s">
        <v>370</v>
      </c>
    </row>
    <row r="5632" spans="1:21" x14ac:dyDescent="0.3">
      <c r="A5632" t="s">
        <v>24436</v>
      </c>
      <c r="B5632" t="s">
        <v>370</v>
      </c>
      <c r="C5632" t="s">
        <v>22770</v>
      </c>
      <c r="D5632" t="s">
        <v>7124</v>
      </c>
      <c r="E5632" t="s">
        <v>6866</v>
      </c>
      <c r="F5632" t="s">
        <v>24437</v>
      </c>
      <c r="G5632" t="s">
        <v>24438</v>
      </c>
      <c r="H5632" t="s">
        <v>6870</v>
      </c>
      <c r="I5632" t="s">
        <v>6886</v>
      </c>
      <c r="J5632">
        <v>1</v>
      </c>
      <c r="K5632">
        <v>0</v>
      </c>
      <c r="L5632" t="s">
        <v>6872</v>
      </c>
      <c r="M5632" t="s">
        <v>6894</v>
      </c>
      <c r="N5632" t="s">
        <v>6875</v>
      </c>
      <c r="O5632" t="s">
        <v>6875</v>
      </c>
      <c r="P5632" t="s">
        <v>6875</v>
      </c>
      <c r="Q5632" t="s">
        <v>6876</v>
      </c>
      <c r="R5632" t="s">
        <v>6874</v>
      </c>
      <c r="S5632">
        <v>4.813504</v>
      </c>
      <c r="T5632">
        <v>-75.689059</v>
      </c>
      <c r="U5632" t="s">
        <v>370</v>
      </c>
    </row>
    <row r="5633" spans="1:21" x14ac:dyDescent="0.3">
      <c r="A5633" t="s">
        <v>24439</v>
      </c>
      <c r="B5633" t="s">
        <v>370</v>
      </c>
      <c r="C5633" t="s">
        <v>22770</v>
      </c>
      <c r="D5633" t="s">
        <v>7124</v>
      </c>
      <c r="E5633" t="s">
        <v>6866</v>
      </c>
      <c r="F5633" t="s">
        <v>24440</v>
      </c>
      <c r="G5633" t="s">
        <v>24441</v>
      </c>
      <c r="H5633" t="s">
        <v>6870</v>
      </c>
      <c r="I5633" t="s">
        <v>6880</v>
      </c>
      <c r="J5633">
        <v>2</v>
      </c>
      <c r="K5633">
        <v>0</v>
      </c>
      <c r="L5633" t="s">
        <v>6881</v>
      </c>
      <c r="M5633" t="s">
        <v>6873</v>
      </c>
      <c r="N5633" t="s">
        <v>6874</v>
      </c>
      <c r="O5633" t="s">
        <v>6875</v>
      </c>
      <c r="P5633" t="s">
        <v>6874</v>
      </c>
      <c r="Q5633" t="s">
        <v>6875</v>
      </c>
      <c r="R5633" t="s">
        <v>6876</v>
      </c>
      <c r="S5633">
        <v>4.8133249999999999</v>
      </c>
      <c r="T5633">
        <v>-75.688483000000005</v>
      </c>
      <c r="U5633" t="s">
        <v>24442</v>
      </c>
    </row>
    <row r="5634" spans="1:21" x14ac:dyDescent="0.3">
      <c r="A5634" t="s">
        <v>24443</v>
      </c>
      <c r="B5634" t="s">
        <v>370</v>
      </c>
      <c r="C5634" t="s">
        <v>22770</v>
      </c>
      <c r="D5634" t="s">
        <v>7124</v>
      </c>
      <c r="E5634" t="s">
        <v>6866</v>
      </c>
      <c r="F5634" t="s">
        <v>24444</v>
      </c>
      <c r="G5634" t="s">
        <v>24445</v>
      </c>
      <c r="H5634" t="s">
        <v>6870</v>
      </c>
      <c r="I5634" t="s">
        <v>6880</v>
      </c>
      <c r="J5634">
        <v>3</v>
      </c>
      <c r="K5634">
        <v>0</v>
      </c>
      <c r="L5634" t="s">
        <v>6881</v>
      </c>
      <c r="M5634" t="s">
        <v>6873</v>
      </c>
      <c r="N5634" t="s">
        <v>6874</v>
      </c>
      <c r="O5634" t="s">
        <v>6876</v>
      </c>
      <c r="P5634" t="s">
        <v>6874</v>
      </c>
      <c r="Q5634" t="s">
        <v>6876</v>
      </c>
      <c r="R5634" t="s">
        <v>6874</v>
      </c>
      <c r="S5634">
        <v>4.8136749999999999</v>
      </c>
      <c r="T5634">
        <v>-75.688466000000005</v>
      </c>
      <c r="U5634" t="s">
        <v>24446</v>
      </c>
    </row>
    <row r="5635" spans="1:21" x14ac:dyDescent="0.3">
      <c r="A5635" t="s">
        <v>24447</v>
      </c>
      <c r="B5635" t="s">
        <v>370</v>
      </c>
      <c r="C5635" t="s">
        <v>22770</v>
      </c>
      <c r="D5635" t="s">
        <v>7124</v>
      </c>
      <c r="E5635" t="s">
        <v>6866</v>
      </c>
      <c r="F5635" t="s">
        <v>24448</v>
      </c>
      <c r="G5635" t="s">
        <v>24449</v>
      </c>
      <c r="H5635" t="s">
        <v>6870</v>
      </c>
      <c r="I5635" t="s">
        <v>6880</v>
      </c>
      <c r="J5635">
        <v>3</v>
      </c>
      <c r="K5635">
        <v>0</v>
      </c>
      <c r="L5635" t="s">
        <v>6890</v>
      </c>
      <c r="M5635" t="s">
        <v>6891</v>
      </c>
      <c r="N5635" t="s">
        <v>6874</v>
      </c>
      <c r="O5635" t="s">
        <v>6874</v>
      </c>
      <c r="P5635" t="s">
        <v>6874</v>
      </c>
      <c r="Q5635" t="s">
        <v>6874</v>
      </c>
      <c r="R5635" t="s">
        <v>6876</v>
      </c>
      <c r="S5635">
        <v>4.8137160000000003</v>
      </c>
      <c r="T5635">
        <v>-75.688416000000004</v>
      </c>
      <c r="U5635" t="s">
        <v>370</v>
      </c>
    </row>
    <row r="5636" spans="1:21" x14ac:dyDescent="0.3">
      <c r="A5636" t="s">
        <v>24450</v>
      </c>
      <c r="B5636" t="s">
        <v>370</v>
      </c>
      <c r="C5636" t="s">
        <v>22770</v>
      </c>
      <c r="D5636" t="s">
        <v>7124</v>
      </c>
      <c r="E5636" t="s">
        <v>6866</v>
      </c>
      <c r="F5636" t="s">
        <v>24451</v>
      </c>
      <c r="G5636" t="s">
        <v>24452</v>
      </c>
      <c r="H5636" t="s">
        <v>6870</v>
      </c>
      <c r="I5636" t="s">
        <v>6886</v>
      </c>
      <c r="J5636">
        <v>1</v>
      </c>
      <c r="K5636">
        <v>0</v>
      </c>
      <c r="L5636" t="s">
        <v>6890</v>
      </c>
      <c r="M5636" t="s">
        <v>6891</v>
      </c>
      <c r="N5636" t="s">
        <v>6874</v>
      </c>
      <c r="O5636" t="s">
        <v>6874</v>
      </c>
      <c r="P5636" t="s">
        <v>6874</v>
      </c>
      <c r="Q5636" t="s">
        <v>6874</v>
      </c>
      <c r="R5636" t="s">
        <v>6874</v>
      </c>
      <c r="S5636">
        <v>4.8139729999999998</v>
      </c>
      <c r="T5636">
        <v>-75.689003</v>
      </c>
      <c r="U5636" t="s">
        <v>370</v>
      </c>
    </row>
    <row r="5637" spans="1:21" x14ac:dyDescent="0.3">
      <c r="A5637" t="s">
        <v>24453</v>
      </c>
      <c r="B5637" t="s">
        <v>370</v>
      </c>
      <c r="C5637" t="s">
        <v>22770</v>
      </c>
      <c r="D5637" t="s">
        <v>7124</v>
      </c>
      <c r="E5637" t="s">
        <v>6866</v>
      </c>
      <c r="F5637" t="s">
        <v>16752</v>
      </c>
      <c r="G5637" t="s">
        <v>24454</v>
      </c>
      <c r="H5637" t="s">
        <v>6870</v>
      </c>
      <c r="I5637" t="s">
        <v>6880</v>
      </c>
      <c r="J5637">
        <v>4</v>
      </c>
      <c r="K5637">
        <v>0</v>
      </c>
      <c r="L5637" t="s">
        <v>6872</v>
      </c>
      <c r="M5637" t="s">
        <v>6894</v>
      </c>
      <c r="N5637" t="s">
        <v>6875</v>
      </c>
      <c r="O5637" t="s">
        <v>6876</v>
      </c>
      <c r="P5637" t="s">
        <v>6875</v>
      </c>
      <c r="Q5637" t="s">
        <v>6876</v>
      </c>
      <c r="R5637" t="s">
        <v>6874</v>
      </c>
      <c r="S5637">
        <v>4.8136469999999996</v>
      </c>
      <c r="T5637">
        <v>-75.688980000000001</v>
      </c>
      <c r="U5637" t="s">
        <v>24455</v>
      </c>
    </row>
    <row r="5638" spans="1:21" x14ac:dyDescent="0.3">
      <c r="A5638" t="s">
        <v>24456</v>
      </c>
      <c r="B5638" t="s">
        <v>370</v>
      </c>
      <c r="C5638" t="s">
        <v>19184</v>
      </c>
      <c r="D5638" t="s">
        <v>7124</v>
      </c>
      <c r="E5638" t="s">
        <v>6866</v>
      </c>
      <c r="F5638" t="s">
        <v>24457</v>
      </c>
      <c r="G5638" t="s">
        <v>24457</v>
      </c>
      <c r="H5638" t="s">
        <v>6870</v>
      </c>
      <c r="I5638" t="s">
        <v>6880</v>
      </c>
      <c r="J5638">
        <v>2</v>
      </c>
      <c r="K5638">
        <v>0</v>
      </c>
      <c r="L5638" t="s">
        <v>6872</v>
      </c>
      <c r="M5638" t="s">
        <v>6894</v>
      </c>
      <c r="N5638" t="s">
        <v>6875</v>
      </c>
      <c r="O5638" t="s">
        <v>6876</v>
      </c>
      <c r="P5638" t="s">
        <v>6875</v>
      </c>
      <c r="Q5638" t="s">
        <v>6876</v>
      </c>
      <c r="R5638" t="s">
        <v>6874</v>
      </c>
      <c r="S5638">
        <v>4.8133249999999999</v>
      </c>
      <c r="T5638">
        <v>-75.688483000000005</v>
      </c>
      <c r="U5638" t="s">
        <v>24458</v>
      </c>
    </row>
    <row r="5639" spans="1:21" x14ac:dyDescent="0.3">
      <c r="A5639" t="s">
        <v>24459</v>
      </c>
      <c r="B5639" t="s">
        <v>370</v>
      </c>
      <c r="C5639" t="s">
        <v>22770</v>
      </c>
      <c r="D5639" t="s">
        <v>7124</v>
      </c>
      <c r="E5639" t="s">
        <v>6866</v>
      </c>
      <c r="F5639" t="s">
        <v>24460</v>
      </c>
      <c r="G5639" t="s">
        <v>24460</v>
      </c>
      <c r="H5639" t="s">
        <v>6870</v>
      </c>
      <c r="I5639" t="s">
        <v>6880</v>
      </c>
      <c r="J5639">
        <v>4</v>
      </c>
      <c r="K5639">
        <v>0</v>
      </c>
      <c r="L5639" t="s">
        <v>6872</v>
      </c>
      <c r="M5639" t="s">
        <v>6894</v>
      </c>
      <c r="N5639" t="s">
        <v>6875</v>
      </c>
      <c r="O5639" t="s">
        <v>6876</v>
      </c>
      <c r="P5639" t="s">
        <v>6875</v>
      </c>
      <c r="Q5639" t="s">
        <v>6876</v>
      </c>
      <c r="R5639" t="s">
        <v>6875</v>
      </c>
      <c r="S5639">
        <v>4.8134309999999996</v>
      </c>
      <c r="T5639">
        <v>-75.688680000000005</v>
      </c>
      <c r="U5639" t="s">
        <v>24461</v>
      </c>
    </row>
    <row r="5640" spans="1:21" x14ac:dyDescent="0.3">
      <c r="A5640" t="s">
        <v>24462</v>
      </c>
      <c r="B5640" t="s">
        <v>370</v>
      </c>
      <c r="C5640" t="s">
        <v>22770</v>
      </c>
      <c r="D5640" t="s">
        <v>7124</v>
      </c>
      <c r="E5640" t="s">
        <v>6866</v>
      </c>
      <c r="F5640" t="s">
        <v>24463</v>
      </c>
      <c r="G5640" t="s">
        <v>15613</v>
      </c>
      <c r="H5640" t="s">
        <v>6934</v>
      </c>
      <c r="I5640" t="s">
        <v>6886</v>
      </c>
      <c r="J5640">
        <v>1</v>
      </c>
      <c r="K5640">
        <v>0</v>
      </c>
      <c r="L5640" t="s">
        <v>6890</v>
      </c>
      <c r="M5640" t="s">
        <v>6891</v>
      </c>
      <c r="N5640" t="s">
        <v>6874</v>
      </c>
      <c r="O5640" t="s">
        <v>6874</v>
      </c>
      <c r="P5640" t="s">
        <v>6874</v>
      </c>
      <c r="Q5640" t="s">
        <v>6874</v>
      </c>
      <c r="R5640" t="s">
        <v>6874</v>
      </c>
      <c r="S5640">
        <v>4.8129220000000004</v>
      </c>
      <c r="T5640">
        <v>-75.690301000000005</v>
      </c>
      <c r="U5640" t="s">
        <v>24464</v>
      </c>
    </row>
    <row r="5641" spans="1:21" x14ac:dyDescent="0.3">
      <c r="A5641" t="s">
        <v>24465</v>
      </c>
      <c r="B5641" t="s">
        <v>370</v>
      </c>
      <c r="C5641" t="s">
        <v>22770</v>
      </c>
      <c r="D5641" t="s">
        <v>7124</v>
      </c>
      <c r="E5641" t="s">
        <v>6866</v>
      </c>
      <c r="F5641" t="s">
        <v>24466</v>
      </c>
      <c r="G5641" t="s">
        <v>24467</v>
      </c>
      <c r="H5641" t="s">
        <v>6870</v>
      </c>
      <c r="I5641" t="s">
        <v>6886</v>
      </c>
      <c r="J5641">
        <v>1</v>
      </c>
      <c r="K5641">
        <v>0</v>
      </c>
      <c r="L5641" t="s">
        <v>6890</v>
      </c>
      <c r="M5641" t="s">
        <v>6891</v>
      </c>
      <c r="N5641" t="s">
        <v>6876</v>
      </c>
      <c r="O5641" t="s">
        <v>6876</v>
      </c>
      <c r="P5641" t="s">
        <v>6876</v>
      </c>
      <c r="Q5641" t="s">
        <v>6876</v>
      </c>
      <c r="R5641" t="s">
        <v>6876</v>
      </c>
      <c r="S5641">
        <v>4.817742</v>
      </c>
      <c r="T5641">
        <v>-75.712282999999999</v>
      </c>
      <c r="U5641" t="s">
        <v>24468</v>
      </c>
    </row>
    <row r="5642" spans="1:21" x14ac:dyDescent="0.3">
      <c r="A5642" t="s">
        <v>24469</v>
      </c>
      <c r="B5642" t="s">
        <v>370</v>
      </c>
      <c r="C5642" t="s">
        <v>22770</v>
      </c>
      <c r="D5642" t="s">
        <v>7124</v>
      </c>
      <c r="E5642" t="s">
        <v>6866</v>
      </c>
      <c r="F5642" t="s">
        <v>24470</v>
      </c>
      <c r="G5642" t="s">
        <v>24471</v>
      </c>
      <c r="H5642" t="s">
        <v>6870</v>
      </c>
      <c r="I5642" t="s">
        <v>6886</v>
      </c>
      <c r="J5642">
        <v>1</v>
      </c>
      <c r="K5642">
        <v>0</v>
      </c>
      <c r="L5642" t="s">
        <v>6890</v>
      </c>
      <c r="M5642" t="s">
        <v>6891</v>
      </c>
      <c r="N5642" t="s">
        <v>6874</v>
      </c>
      <c r="O5642" t="s">
        <v>6874</v>
      </c>
      <c r="P5642" t="s">
        <v>6874</v>
      </c>
      <c r="Q5642" t="s">
        <v>6874</v>
      </c>
      <c r="R5642" t="s">
        <v>6876</v>
      </c>
      <c r="S5642">
        <v>4.8137920000000003</v>
      </c>
      <c r="T5642">
        <v>-75.688570999999996</v>
      </c>
      <c r="U5642" t="s">
        <v>24472</v>
      </c>
    </row>
    <row r="5643" spans="1:21" x14ac:dyDescent="0.3">
      <c r="A5643" t="s">
        <v>24473</v>
      </c>
      <c r="B5643" t="s">
        <v>370</v>
      </c>
      <c r="C5643" t="s">
        <v>22770</v>
      </c>
      <c r="D5643" t="s">
        <v>7124</v>
      </c>
      <c r="E5643" t="s">
        <v>6866</v>
      </c>
      <c r="F5643" t="s">
        <v>24474</v>
      </c>
      <c r="G5643" t="s">
        <v>24475</v>
      </c>
      <c r="H5643" t="s">
        <v>6870</v>
      </c>
      <c r="I5643" t="s">
        <v>6876</v>
      </c>
      <c r="J5643">
        <v>4</v>
      </c>
      <c r="K5643">
        <v>0</v>
      </c>
      <c r="L5643" t="s">
        <v>6881</v>
      </c>
      <c r="M5643" t="s">
        <v>6891</v>
      </c>
      <c r="N5643" t="s">
        <v>6876</v>
      </c>
      <c r="O5643" t="s">
        <v>6876</v>
      </c>
      <c r="P5643" t="s">
        <v>6876</v>
      </c>
      <c r="Q5643" t="s">
        <v>6876</v>
      </c>
      <c r="R5643" t="s">
        <v>6876</v>
      </c>
      <c r="S5643">
        <v>4.81271</v>
      </c>
      <c r="T5643">
        <v>-75.689530000000005</v>
      </c>
      <c r="U5643" t="s">
        <v>24476</v>
      </c>
    </row>
    <row r="5644" spans="1:21" x14ac:dyDescent="0.3">
      <c r="A5644" t="s">
        <v>24477</v>
      </c>
      <c r="B5644" t="s">
        <v>370</v>
      </c>
      <c r="C5644" t="s">
        <v>22770</v>
      </c>
      <c r="D5644" t="s">
        <v>7124</v>
      </c>
      <c r="E5644" t="s">
        <v>6866</v>
      </c>
      <c r="F5644" t="s">
        <v>24478</v>
      </c>
      <c r="G5644" t="s">
        <v>24479</v>
      </c>
      <c r="H5644" t="s">
        <v>6870</v>
      </c>
      <c r="I5644" t="s">
        <v>6880</v>
      </c>
      <c r="J5644">
        <v>3</v>
      </c>
      <c r="K5644">
        <v>0</v>
      </c>
      <c r="L5644" t="s">
        <v>6872</v>
      </c>
      <c r="M5644" t="s">
        <v>6894</v>
      </c>
      <c r="N5644" t="s">
        <v>6875</v>
      </c>
      <c r="O5644" t="s">
        <v>6876</v>
      </c>
      <c r="P5644" t="s">
        <v>6875</v>
      </c>
      <c r="Q5644" t="s">
        <v>6876</v>
      </c>
      <c r="R5644" t="s">
        <v>6876</v>
      </c>
      <c r="S5644">
        <v>4.8132619999999999</v>
      </c>
      <c r="T5644">
        <v>-75.688303000000005</v>
      </c>
      <c r="U5644" t="s">
        <v>24480</v>
      </c>
    </row>
    <row r="5645" spans="1:21" x14ac:dyDescent="0.3">
      <c r="A5645" t="s">
        <v>24481</v>
      </c>
      <c r="B5645" t="s">
        <v>370</v>
      </c>
      <c r="C5645" t="s">
        <v>22770</v>
      </c>
      <c r="D5645" t="s">
        <v>7124</v>
      </c>
      <c r="E5645" t="s">
        <v>6866</v>
      </c>
      <c r="F5645" t="s">
        <v>24482</v>
      </c>
      <c r="G5645" t="s">
        <v>24483</v>
      </c>
      <c r="H5645" t="s">
        <v>6870</v>
      </c>
      <c r="I5645" t="s">
        <v>6886</v>
      </c>
      <c r="J5645">
        <v>2</v>
      </c>
      <c r="K5645">
        <v>0</v>
      </c>
      <c r="L5645" t="s">
        <v>6890</v>
      </c>
      <c r="M5645" t="s">
        <v>6891</v>
      </c>
      <c r="N5645" t="s">
        <v>6874</v>
      </c>
      <c r="O5645" t="s">
        <v>6874</v>
      </c>
      <c r="P5645" t="s">
        <v>6874</v>
      </c>
      <c r="Q5645" t="s">
        <v>6874</v>
      </c>
      <c r="R5645" t="s">
        <v>6874</v>
      </c>
      <c r="S5645">
        <v>4.8136210000000004</v>
      </c>
      <c r="T5645">
        <v>-75.688473000000002</v>
      </c>
      <c r="U5645" t="s">
        <v>24484</v>
      </c>
    </row>
    <row r="5646" spans="1:21" x14ac:dyDescent="0.3">
      <c r="A5646" t="s">
        <v>24485</v>
      </c>
      <c r="B5646" t="s">
        <v>370</v>
      </c>
      <c r="C5646" t="s">
        <v>22770</v>
      </c>
      <c r="D5646" t="s">
        <v>7124</v>
      </c>
      <c r="E5646" t="s">
        <v>6866</v>
      </c>
      <c r="F5646" t="s">
        <v>24486</v>
      </c>
      <c r="G5646" t="s">
        <v>24487</v>
      </c>
      <c r="H5646" t="s">
        <v>6870</v>
      </c>
      <c r="I5646" t="s">
        <v>6886</v>
      </c>
      <c r="J5646">
        <v>2</v>
      </c>
      <c r="K5646">
        <v>0</v>
      </c>
      <c r="L5646" t="s">
        <v>6881</v>
      </c>
      <c r="M5646" t="s">
        <v>6873</v>
      </c>
      <c r="N5646" t="s">
        <v>6874</v>
      </c>
      <c r="O5646" t="s">
        <v>6874</v>
      </c>
      <c r="P5646" t="s">
        <v>6874</v>
      </c>
      <c r="Q5646" t="s">
        <v>6874</v>
      </c>
      <c r="R5646" t="s">
        <v>6876</v>
      </c>
      <c r="S5646">
        <v>4.8139050000000001</v>
      </c>
      <c r="T5646">
        <v>-75.688393000000005</v>
      </c>
      <c r="U5646" t="s">
        <v>24488</v>
      </c>
    </row>
    <row r="5647" spans="1:21" x14ac:dyDescent="0.3">
      <c r="A5647" t="s">
        <v>24489</v>
      </c>
      <c r="B5647" t="s">
        <v>370</v>
      </c>
      <c r="C5647" t="s">
        <v>22770</v>
      </c>
      <c r="D5647" t="s">
        <v>7124</v>
      </c>
      <c r="E5647" t="s">
        <v>7124</v>
      </c>
      <c r="F5647" t="s">
        <v>24490</v>
      </c>
      <c r="G5647" t="s">
        <v>24490</v>
      </c>
      <c r="H5647" t="s">
        <v>6870</v>
      </c>
      <c r="I5647" t="s">
        <v>6886</v>
      </c>
      <c r="J5647" t="s">
        <v>370</v>
      </c>
      <c r="K5647" t="s">
        <v>370</v>
      </c>
      <c r="L5647" t="s">
        <v>6881</v>
      </c>
      <c r="M5647" t="s">
        <v>6873</v>
      </c>
      <c r="N5647" t="s">
        <v>6874</v>
      </c>
      <c r="O5647" t="s">
        <v>6874</v>
      </c>
      <c r="P5647" t="s">
        <v>6875</v>
      </c>
      <c r="Q5647" t="s">
        <v>6874</v>
      </c>
      <c r="R5647" t="s">
        <v>6874</v>
      </c>
      <c r="S5647">
        <v>4.8152210000000002</v>
      </c>
      <c r="T5647">
        <v>-75.701020999999997</v>
      </c>
      <c r="U5647" t="s">
        <v>24491</v>
      </c>
    </row>
    <row r="5648" spans="1:21" x14ac:dyDescent="0.3">
      <c r="A5648" t="s">
        <v>24492</v>
      </c>
      <c r="B5648" t="s">
        <v>370</v>
      </c>
      <c r="C5648" t="s">
        <v>22770</v>
      </c>
      <c r="D5648" t="s">
        <v>7124</v>
      </c>
      <c r="E5648" t="s">
        <v>7124</v>
      </c>
      <c r="F5648" t="s">
        <v>24493</v>
      </c>
      <c r="G5648" t="s">
        <v>24493</v>
      </c>
      <c r="H5648" t="s">
        <v>6870</v>
      </c>
      <c r="I5648" t="s">
        <v>6871</v>
      </c>
      <c r="J5648" t="s">
        <v>370</v>
      </c>
      <c r="K5648" t="s">
        <v>370</v>
      </c>
      <c r="L5648" t="s">
        <v>6890</v>
      </c>
      <c r="M5648" t="s">
        <v>6873</v>
      </c>
      <c r="N5648" t="s">
        <v>6874</v>
      </c>
      <c r="O5648" t="s">
        <v>6874</v>
      </c>
      <c r="P5648" t="s">
        <v>6874</v>
      </c>
      <c r="Q5648" t="s">
        <v>6874</v>
      </c>
      <c r="R5648" t="s">
        <v>6874</v>
      </c>
      <c r="S5648">
        <v>4.7611350000000003</v>
      </c>
      <c r="T5648">
        <v>-75.906334000000001</v>
      </c>
      <c r="U5648" t="s">
        <v>24494</v>
      </c>
    </row>
    <row r="5649" spans="1:21" x14ac:dyDescent="0.3">
      <c r="A5649" t="s">
        <v>24495</v>
      </c>
      <c r="B5649" t="s">
        <v>370</v>
      </c>
      <c r="C5649" t="s">
        <v>22770</v>
      </c>
      <c r="D5649" t="s">
        <v>7124</v>
      </c>
      <c r="E5649" t="s">
        <v>7124</v>
      </c>
      <c r="F5649" t="s">
        <v>24496</v>
      </c>
      <c r="G5649" t="s">
        <v>24496</v>
      </c>
      <c r="H5649" t="s">
        <v>6870</v>
      </c>
      <c r="I5649" t="s">
        <v>6871</v>
      </c>
      <c r="J5649" t="s">
        <v>370</v>
      </c>
      <c r="K5649" t="s">
        <v>370</v>
      </c>
      <c r="L5649" t="s">
        <v>6882</v>
      </c>
      <c r="M5649" t="s">
        <v>6891</v>
      </c>
      <c r="N5649" t="s">
        <v>6874</v>
      </c>
      <c r="O5649" t="s">
        <v>6874</v>
      </c>
      <c r="P5649" t="s">
        <v>6874</v>
      </c>
      <c r="Q5649" t="s">
        <v>6874</v>
      </c>
      <c r="R5649" t="s">
        <v>6874</v>
      </c>
      <c r="S5649">
        <v>4.8177820000000002</v>
      </c>
      <c r="T5649">
        <v>-75.692189999999997</v>
      </c>
      <c r="U5649" t="s">
        <v>24497</v>
      </c>
    </row>
    <row r="5650" spans="1:21" x14ac:dyDescent="0.3">
      <c r="A5650" t="s">
        <v>24498</v>
      </c>
      <c r="B5650" t="s">
        <v>370</v>
      </c>
      <c r="C5650" t="s">
        <v>22770</v>
      </c>
      <c r="D5650" t="s">
        <v>7124</v>
      </c>
      <c r="E5650" t="s">
        <v>7124</v>
      </c>
      <c r="F5650" t="s">
        <v>24499</v>
      </c>
      <c r="G5650" t="s">
        <v>24499</v>
      </c>
      <c r="H5650" t="s">
        <v>6870</v>
      </c>
      <c r="I5650" t="s">
        <v>6871</v>
      </c>
      <c r="J5650" t="s">
        <v>370</v>
      </c>
      <c r="K5650" t="s">
        <v>370</v>
      </c>
      <c r="L5650" t="s">
        <v>6872</v>
      </c>
      <c r="M5650" t="s">
        <v>6873</v>
      </c>
      <c r="N5650" t="s">
        <v>6874</v>
      </c>
      <c r="O5650" t="s">
        <v>6874</v>
      </c>
      <c r="P5650" t="s">
        <v>6874</v>
      </c>
      <c r="Q5650" t="s">
        <v>6874</v>
      </c>
      <c r="R5650" t="s">
        <v>6875</v>
      </c>
      <c r="S5650" t="s">
        <v>370</v>
      </c>
      <c r="T5650" t="s">
        <v>370</v>
      </c>
      <c r="U5650" t="s">
        <v>24500</v>
      </c>
    </row>
    <row r="5651" spans="1:21" x14ac:dyDescent="0.3">
      <c r="A5651" t="s">
        <v>24501</v>
      </c>
      <c r="B5651" t="s">
        <v>370</v>
      </c>
      <c r="C5651" t="s">
        <v>11192</v>
      </c>
      <c r="D5651" t="s">
        <v>7124</v>
      </c>
      <c r="E5651" t="s">
        <v>7124</v>
      </c>
      <c r="F5651" t="s">
        <v>24502</v>
      </c>
      <c r="G5651" t="s">
        <v>24502</v>
      </c>
      <c r="H5651" t="s">
        <v>6934</v>
      </c>
      <c r="I5651" t="s">
        <v>7157</v>
      </c>
      <c r="J5651" t="s">
        <v>370</v>
      </c>
      <c r="K5651" t="s">
        <v>370</v>
      </c>
      <c r="L5651" t="s">
        <v>6881</v>
      </c>
      <c r="M5651" t="s">
        <v>6873</v>
      </c>
      <c r="N5651" t="s">
        <v>6874</v>
      </c>
      <c r="O5651" t="s">
        <v>6875</v>
      </c>
      <c r="P5651" t="s">
        <v>6874</v>
      </c>
      <c r="Q5651" t="s">
        <v>6875</v>
      </c>
      <c r="R5651" t="s">
        <v>6874</v>
      </c>
      <c r="S5651">
        <v>4.8058120000000004</v>
      </c>
      <c r="T5651">
        <v>-75.740161999999998</v>
      </c>
      <c r="U5651" t="s">
        <v>24503</v>
      </c>
    </row>
    <row r="5652" spans="1:21" x14ac:dyDescent="0.3">
      <c r="A5652" t="s">
        <v>24504</v>
      </c>
      <c r="B5652" t="s">
        <v>370</v>
      </c>
      <c r="C5652" t="s">
        <v>19184</v>
      </c>
      <c r="D5652" t="s">
        <v>7124</v>
      </c>
      <c r="E5652" t="s">
        <v>9530</v>
      </c>
      <c r="F5652" t="s">
        <v>24505</v>
      </c>
      <c r="G5652" t="s">
        <v>24505</v>
      </c>
      <c r="H5652" t="s">
        <v>6870</v>
      </c>
      <c r="I5652" t="s">
        <v>6910</v>
      </c>
      <c r="J5652" t="s">
        <v>370</v>
      </c>
      <c r="K5652" t="s">
        <v>370</v>
      </c>
      <c r="L5652" t="s">
        <v>6881</v>
      </c>
      <c r="M5652" t="s">
        <v>6891</v>
      </c>
      <c r="N5652" t="s">
        <v>6874</v>
      </c>
      <c r="O5652" t="s">
        <v>6874</v>
      </c>
      <c r="P5652" t="s">
        <v>6874</v>
      </c>
      <c r="Q5652" t="s">
        <v>6875</v>
      </c>
      <c r="R5652" t="s">
        <v>6874</v>
      </c>
      <c r="S5652">
        <v>4.8070240000000002</v>
      </c>
      <c r="T5652">
        <v>-75.682928000000004</v>
      </c>
      <c r="U5652" t="s">
        <v>24506</v>
      </c>
    </row>
    <row r="5653" spans="1:21" x14ac:dyDescent="0.3">
      <c r="A5653" t="s">
        <v>24507</v>
      </c>
      <c r="B5653" t="s">
        <v>370</v>
      </c>
      <c r="C5653" t="s">
        <v>19184</v>
      </c>
      <c r="D5653" t="s">
        <v>7124</v>
      </c>
      <c r="E5653" t="s">
        <v>7124</v>
      </c>
      <c r="F5653" t="s">
        <v>24508</v>
      </c>
      <c r="G5653" t="s">
        <v>24508</v>
      </c>
      <c r="H5653" t="s">
        <v>6870</v>
      </c>
      <c r="I5653" t="s">
        <v>6880</v>
      </c>
      <c r="J5653" t="s">
        <v>370</v>
      </c>
      <c r="K5653" t="s">
        <v>370</v>
      </c>
      <c r="L5653" t="s">
        <v>6881</v>
      </c>
      <c r="M5653" t="s">
        <v>6891</v>
      </c>
      <c r="N5653" t="s">
        <v>6874</v>
      </c>
      <c r="O5653" t="s">
        <v>6874</v>
      </c>
      <c r="P5653" t="s">
        <v>6874</v>
      </c>
      <c r="Q5653" t="s">
        <v>6874</v>
      </c>
      <c r="R5653" t="s">
        <v>6874</v>
      </c>
      <c r="S5653" t="s">
        <v>370</v>
      </c>
      <c r="T5653" t="s">
        <v>370</v>
      </c>
      <c r="U5653" t="s">
        <v>24509</v>
      </c>
    </row>
    <row r="5654" spans="1:21" x14ac:dyDescent="0.3">
      <c r="A5654" t="s">
        <v>24510</v>
      </c>
      <c r="B5654" t="s">
        <v>370</v>
      </c>
      <c r="C5654" t="s">
        <v>19184</v>
      </c>
      <c r="D5654" t="s">
        <v>7124</v>
      </c>
      <c r="E5654" t="s">
        <v>7124</v>
      </c>
      <c r="F5654" t="s">
        <v>24511</v>
      </c>
      <c r="G5654" t="s">
        <v>24511</v>
      </c>
      <c r="H5654" t="s">
        <v>6870</v>
      </c>
      <c r="I5654" t="s">
        <v>6886</v>
      </c>
      <c r="J5654" t="s">
        <v>370</v>
      </c>
      <c r="K5654" t="s">
        <v>370</v>
      </c>
      <c r="L5654" t="s">
        <v>6881</v>
      </c>
      <c r="M5654" t="s">
        <v>6873</v>
      </c>
      <c r="N5654" t="s">
        <v>6874</v>
      </c>
      <c r="O5654" t="s">
        <v>6875</v>
      </c>
      <c r="P5654" t="s">
        <v>6875</v>
      </c>
      <c r="Q5654" t="s">
        <v>6875</v>
      </c>
      <c r="R5654" t="s">
        <v>6874</v>
      </c>
      <c r="S5654">
        <v>4.8081680000000002</v>
      </c>
      <c r="T5654">
        <v>-75.690915000000004</v>
      </c>
      <c r="U5654" t="s">
        <v>24512</v>
      </c>
    </row>
    <row r="5655" spans="1:21" x14ac:dyDescent="0.3">
      <c r="A5655" t="s">
        <v>24513</v>
      </c>
      <c r="B5655" t="s">
        <v>370</v>
      </c>
      <c r="C5655" t="s">
        <v>19184</v>
      </c>
      <c r="D5655" t="s">
        <v>7124</v>
      </c>
      <c r="E5655" t="s">
        <v>7124</v>
      </c>
      <c r="F5655" t="s">
        <v>24514</v>
      </c>
      <c r="G5655" t="s">
        <v>24514</v>
      </c>
      <c r="H5655" t="s">
        <v>6870</v>
      </c>
      <c r="I5655" t="s">
        <v>6886</v>
      </c>
      <c r="J5655" t="s">
        <v>370</v>
      </c>
      <c r="K5655" t="s">
        <v>370</v>
      </c>
      <c r="L5655" t="s">
        <v>6872</v>
      </c>
      <c r="M5655" t="s">
        <v>6873</v>
      </c>
      <c r="N5655" t="s">
        <v>6874</v>
      </c>
      <c r="O5655" t="s">
        <v>6875</v>
      </c>
      <c r="P5655" t="s">
        <v>6874</v>
      </c>
      <c r="Q5655" t="s">
        <v>6876</v>
      </c>
      <c r="R5655" t="s">
        <v>6874</v>
      </c>
      <c r="S5655" t="s">
        <v>370</v>
      </c>
      <c r="T5655" t="s">
        <v>370</v>
      </c>
      <c r="U5655" t="s">
        <v>24515</v>
      </c>
    </row>
    <row r="5656" spans="1:21" x14ac:dyDescent="0.3">
      <c r="A5656" t="s">
        <v>24516</v>
      </c>
      <c r="B5656" t="s">
        <v>370</v>
      </c>
      <c r="C5656" t="s">
        <v>19184</v>
      </c>
      <c r="D5656" t="s">
        <v>7124</v>
      </c>
      <c r="E5656" t="s">
        <v>7124</v>
      </c>
      <c r="F5656" t="s">
        <v>24517</v>
      </c>
      <c r="G5656" t="s">
        <v>24517</v>
      </c>
      <c r="H5656" t="s">
        <v>6870</v>
      </c>
      <c r="I5656" t="s">
        <v>6880</v>
      </c>
      <c r="J5656" t="s">
        <v>370</v>
      </c>
      <c r="K5656" t="s">
        <v>370</v>
      </c>
      <c r="L5656" t="s">
        <v>6872</v>
      </c>
      <c r="M5656" t="s">
        <v>6894</v>
      </c>
      <c r="N5656" t="s">
        <v>6875</v>
      </c>
      <c r="O5656" t="s">
        <v>6876</v>
      </c>
      <c r="P5656" t="s">
        <v>6875</v>
      </c>
      <c r="Q5656" t="s">
        <v>6875</v>
      </c>
      <c r="R5656" t="s">
        <v>6874</v>
      </c>
      <c r="S5656">
        <v>4.8081680000000002</v>
      </c>
      <c r="T5656">
        <v>-75.690915000000004</v>
      </c>
      <c r="U5656" t="s">
        <v>24518</v>
      </c>
    </row>
    <row r="5657" spans="1:21" x14ac:dyDescent="0.3">
      <c r="A5657" t="s">
        <v>24519</v>
      </c>
      <c r="B5657" t="s">
        <v>370</v>
      </c>
      <c r="C5657" t="s">
        <v>19184</v>
      </c>
      <c r="D5657" t="s">
        <v>7124</v>
      </c>
      <c r="E5657" t="s">
        <v>7124</v>
      </c>
      <c r="F5657" t="s">
        <v>24520</v>
      </c>
      <c r="G5657" t="s">
        <v>24520</v>
      </c>
      <c r="H5657" t="s">
        <v>6870</v>
      </c>
      <c r="I5657" t="s">
        <v>6880</v>
      </c>
      <c r="J5657" t="s">
        <v>370</v>
      </c>
      <c r="K5657" t="s">
        <v>370</v>
      </c>
      <c r="L5657" t="s">
        <v>6881</v>
      </c>
      <c r="M5657" t="s">
        <v>6891</v>
      </c>
      <c r="N5657" t="s">
        <v>6874</v>
      </c>
      <c r="O5657" t="s">
        <v>6874</v>
      </c>
      <c r="P5657" t="s">
        <v>6874</v>
      </c>
      <c r="Q5657" t="s">
        <v>6874</v>
      </c>
      <c r="R5657" t="s">
        <v>6876</v>
      </c>
      <c r="S5657">
        <v>4.8099610000000004</v>
      </c>
      <c r="T5657">
        <v>-75.689747999999994</v>
      </c>
      <c r="U5657" t="s">
        <v>24521</v>
      </c>
    </row>
    <row r="5658" spans="1:21" x14ac:dyDescent="0.3">
      <c r="A5658" t="s">
        <v>24522</v>
      </c>
      <c r="B5658" t="s">
        <v>370</v>
      </c>
      <c r="C5658" t="s">
        <v>11192</v>
      </c>
      <c r="D5658" t="s">
        <v>7124</v>
      </c>
      <c r="E5658" t="s">
        <v>7124</v>
      </c>
      <c r="F5658" t="s">
        <v>24523</v>
      </c>
      <c r="G5658" t="s">
        <v>24523</v>
      </c>
      <c r="H5658" t="s">
        <v>6870</v>
      </c>
      <c r="I5658" t="s">
        <v>6886</v>
      </c>
      <c r="J5658" t="s">
        <v>370</v>
      </c>
      <c r="K5658" t="s">
        <v>370</v>
      </c>
      <c r="L5658" t="s">
        <v>6881</v>
      </c>
      <c r="M5658" t="s">
        <v>6891</v>
      </c>
      <c r="N5658" t="s">
        <v>6874</v>
      </c>
      <c r="O5658" t="s">
        <v>6874</v>
      </c>
      <c r="P5658" t="s">
        <v>6874</v>
      </c>
      <c r="Q5658" t="s">
        <v>6875</v>
      </c>
      <c r="R5658" t="s">
        <v>6874</v>
      </c>
      <c r="S5658">
        <v>4.8071429999999999</v>
      </c>
      <c r="T5658">
        <v>-75.682378999999997</v>
      </c>
      <c r="U5658" t="s">
        <v>24524</v>
      </c>
    </row>
    <row r="5659" spans="1:21" x14ac:dyDescent="0.3">
      <c r="A5659" t="s">
        <v>24525</v>
      </c>
      <c r="B5659" t="s">
        <v>370</v>
      </c>
      <c r="C5659" t="s">
        <v>11192</v>
      </c>
      <c r="D5659" t="s">
        <v>7124</v>
      </c>
      <c r="E5659" t="s">
        <v>7124</v>
      </c>
      <c r="F5659" t="s">
        <v>24526</v>
      </c>
      <c r="G5659" t="s">
        <v>24526</v>
      </c>
      <c r="H5659" t="s">
        <v>6870</v>
      </c>
      <c r="I5659" t="s">
        <v>6871</v>
      </c>
      <c r="J5659" t="s">
        <v>370</v>
      </c>
      <c r="K5659" t="s">
        <v>370</v>
      </c>
      <c r="L5659" t="s">
        <v>6890</v>
      </c>
      <c r="M5659" t="s">
        <v>6891</v>
      </c>
      <c r="N5659" t="s">
        <v>6874</v>
      </c>
      <c r="O5659" t="s">
        <v>6874</v>
      </c>
      <c r="P5659" t="s">
        <v>6874</v>
      </c>
      <c r="Q5659" t="s">
        <v>6874</v>
      </c>
      <c r="R5659" t="s">
        <v>6874</v>
      </c>
      <c r="S5659" t="s">
        <v>370</v>
      </c>
      <c r="T5659" t="s">
        <v>370</v>
      </c>
      <c r="U5659" t="s">
        <v>24527</v>
      </c>
    </row>
    <row r="5660" spans="1:21" x14ac:dyDescent="0.3">
      <c r="A5660" t="s">
        <v>24528</v>
      </c>
      <c r="B5660" t="s">
        <v>370</v>
      </c>
      <c r="C5660" t="s">
        <v>19184</v>
      </c>
      <c r="D5660" t="s">
        <v>7124</v>
      </c>
      <c r="E5660" t="s">
        <v>7124</v>
      </c>
      <c r="F5660" t="s">
        <v>24529</v>
      </c>
      <c r="G5660" t="s">
        <v>24529</v>
      </c>
      <c r="H5660" t="s">
        <v>6870</v>
      </c>
      <c r="I5660" t="s">
        <v>6886</v>
      </c>
      <c r="J5660" t="s">
        <v>370</v>
      </c>
      <c r="K5660" t="s">
        <v>370</v>
      </c>
      <c r="L5660" t="s">
        <v>6890</v>
      </c>
      <c r="M5660" t="s">
        <v>6891</v>
      </c>
      <c r="N5660" t="s">
        <v>6874</v>
      </c>
      <c r="O5660" t="s">
        <v>6874</v>
      </c>
      <c r="P5660" t="s">
        <v>6874</v>
      </c>
      <c r="Q5660" t="s">
        <v>6874</v>
      </c>
      <c r="R5660" t="s">
        <v>6874</v>
      </c>
      <c r="S5660">
        <v>4.8089709999999997</v>
      </c>
      <c r="T5660">
        <v>-75.680726000000007</v>
      </c>
      <c r="U5660" t="s">
        <v>24530</v>
      </c>
    </row>
    <row r="5661" spans="1:21" x14ac:dyDescent="0.3">
      <c r="A5661" t="s">
        <v>24531</v>
      </c>
      <c r="B5661" t="s">
        <v>370</v>
      </c>
      <c r="C5661" t="s">
        <v>19184</v>
      </c>
      <c r="D5661" t="s">
        <v>7124</v>
      </c>
      <c r="E5661" t="s">
        <v>7124</v>
      </c>
      <c r="F5661" t="s">
        <v>24532</v>
      </c>
      <c r="G5661" t="s">
        <v>24532</v>
      </c>
      <c r="H5661" t="s">
        <v>6870</v>
      </c>
      <c r="I5661" t="s">
        <v>6886</v>
      </c>
      <c r="J5661" t="s">
        <v>370</v>
      </c>
      <c r="K5661" t="s">
        <v>370</v>
      </c>
      <c r="L5661" t="s">
        <v>6890</v>
      </c>
      <c r="M5661" t="s">
        <v>6891</v>
      </c>
      <c r="N5661" t="s">
        <v>6874</v>
      </c>
      <c r="O5661" t="s">
        <v>6874</v>
      </c>
      <c r="P5661" t="s">
        <v>6874</v>
      </c>
      <c r="Q5661" t="s">
        <v>6874</v>
      </c>
      <c r="R5661" t="s">
        <v>6874</v>
      </c>
      <c r="S5661">
        <v>4.8089709999999997</v>
      </c>
      <c r="T5661">
        <v>-75.680726000000007</v>
      </c>
      <c r="U5661" t="s">
        <v>24533</v>
      </c>
    </row>
    <row r="5662" spans="1:21" x14ac:dyDescent="0.3">
      <c r="A5662" t="s">
        <v>24534</v>
      </c>
      <c r="B5662" t="s">
        <v>370</v>
      </c>
      <c r="C5662" t="s">
        <v>11192</v>
      </c>
      <c r="D5662" t="s">
        <v>7124</v>
      </c>
      <c r="E5662" t="s">
        <v>7124</v>
      </c>
      <c r="F5662" t="s">
        <v>24535</v>
      </c>
      <c r="G5662" t="s">
        <v>24535</v>
      </c>
      <c r="H5662" t="s">
        <v>6870</v>
      </c>
      <c r="I5662" t="s">
        <v>6886</v>
      </c>
      <c r="J5662" t="s">
        <v>370</v>
      </c>
      <c r="K5662" t="s">
        <v>370</v>
      </c>
      <c r="L5662" t="s">
        <v>6890</v>
      </c>
      <c r="M5662" t="s">
        <v>6891</v>
      </c>
      <c r="N5662" t="s">
        <v>6874</v>
      </c>
      <c r="O5662" t="s">
        <v>6874</v>
      </c>
      <c r="P5662" t="s">
        <v>6874</v>
      </c>
      <c r="Q5662" t="s">
        <v>6874</v>
      </c>
      <c r="R5662" t="s">
        <v>6874</v>
      </c>
      <c r="S5662">
        <v>4.8076840000000001</v>
      </c>
      <c r="T5662">
        <v>-75.681711000000007</v>
      </c>
      <c r="U5662" t="s">
        <v>24536</v>
      </c>
    </row>
    <row r="5663" spans="1:21" x14ac:dyDescent="0.3">
      <c r="A5663" t="s">
        <v>24537</v>
      </c>
      <c r="B5663" t="s">
        <v>370</v>
      </c>
      <c r="C5663" t="s">
        <v>11192</v>
      </c>
      <c r="D5663" t="s">
        <v>7124</v>
      </c>
      <c r="E5663" t="s">
        <v>7124</v>
      </c>
      <c r="F5663" t="s">
        <v>24538</v>
      </c>
      <c r="G5663" t="s">
        <v>24538</v>
      </c>
      <c r="H5663" t="s">
        <v>6870</v>
      </c>
      <c r="I5663" t="s">
        <v>6986</v>
      </c>
      <c r="J5663" t="s">
        <v>370</v>
      </c>
      <c r="K5663" t="s">
        <v>370</v>
      </c>
      <c r="L5663" t="s">
        <v>6881</v>
      </c>
      <c r="M5663" t="s">
        <v>6891</v>
      </c>
      <c r="N5663" t="s">
        <v>6874</v>
      </c>
      <c r="O5663" t="s">
        <v>6874</v>
      </c>
      <c r="P5663" t="s">
        <v>6874</v>
      </c>
      <c r="Q5663" t="s">
        <v>6874</v>
      </c>
      <c r="R5663" t="s">
        <v>6874</v>
      </c>
      <c r="S5663">
        <v>4.8070779999999997</v>
      </c>
      <c r="T5663">
        <v>-75.682516000000007</v>
      </c>
      <c r="U5663" t="s">
        <v>24539</v>
      </c>
    </row>
    <row r="5664" spans="1:21" x14ac:dyDescent="0.3">
      <c r="A5664" t="s">
        <v>24540</v>
      </c>
      <c r="B5664" t="s">
        <v>370</v>
      </c>
      <c r="C5664" t="s">
        <v>19184</v>
      </c>
      <c r="D5664" t="s">
        <v>7124</v>
      </c>
      <c r="E5664" t="s">
        <v>7124</v>
      </c>
      <c r="F5664" t="s">
        <v>24541</v>
      </c>
      <c r="G5664" t="s">
        <v>24541</v>
      </c>
      <c r="H5664" t="s">
        <v>6870</v>
      </c>
      <c r="I5664" t="s">
        <v>6886</v>
      </c>
      <c r="J5664" t="s">
        <v>370</v>
      </c>
      <c r="K5664" t="s">
        <v>370</v>
      </c>
      <c r="L5664" t="s">
        <v>6890</v>
      </c>
      <c r="M5664" t="s">
        <v>6891</v>
      </c>
      <c r="N5664" t="s">
        <v>6874</v>
      </c>
      <c r="O5664" t="s">
        <v>6874</v>
      </c>
      <c r="P5664" t="s">
        <v>6874</v>
      </c>
      <c r="Q5664" t="s">
        <v>6874</v>
      </c>
      <c r="R5664" t="s">
        <v>6874</v>
      </c>
      <c r="S5664">
        <v>4.8090140000000003</v>
      </c>
      <c r="T5664">
        <v>-75.681111999999999</v>
      </c>
      <c r="U5664" t="s">
        <v>24263</v>
      </c>
    </row>
    <row r="5665" spans="1:21" x14ac:dyDescent="0.3">
      <c r="A5665" t="s">
        <v>24542</v>
      </c>
      <c r="B5665" t="s">
        <v>370</v>
      </c>
      <c r="C5665" t="s">
        <v>6876</v>
      </c>
      <c r="D5665" t="s">
        <v>7124</v>
      </c>
      <c r="E5665" t="s">
        <v>7124</v>
      </c>
      <c r="F5665" t="s">
        <v>24543</v>
      </c>
      <c r="G5665" t="s">
        <v>24543</v>
      </c>
      <c r="H5665" t="s">
        <v>6870</v>
      </c>
      <c r="I5665" t="s">
        <v>6886</v>
      </c>
      <c r="J5665" t="s">
        <v>370</v>
      </c>
      <c r="K5665" t="s">
        <v>370</v>
      </c>
      <c r="L5665" t="s">
        <v>6890</v>
      </c>
      <c r="M5665" t="s">
        <v>6891</v>
      </c>
      <c r="N5665" t="s">
        <v>6874</v>
      </c>
      <c r="O5665" t="s">
        <v>6874</v>
      </c>
      <c r="P5665" t="s">
        <v>6874</v>
      </c>
      <c r="Q5665" t="s">
        <v>6874</v>
      </c>
      <c r="R5665" t="s">
        <v>6874</v>
      </c>
      <c r="S5665">
        <v>4.8090140000000003</v>
      </c>
      <c r="T5665">
        <v>-75.681111999999999</v>
      </c>
      <c r="U5665" t="s">
        <v>24263</v>
      </c>
    </row>
    <row r="5666" spans="1:21" x14ac:dyDescent="0.3">
      <c r="A5666" t="s">
        <v>24544</v>
      </c>
      <c r="B5666" t="s">
        <v>370</v>
      </c>
      <c r="C5666" t="s">
        <v>6876</v>
      </c>
      <c r="D5666" t="s">
        <v>7124</v>
      </c>
      <c r="E5666" t="s">
        <v>7124</v>
      </c>
      <c r="F5666" t="s">
        <v>24545</v>
      </c>
      <c r="G5666" t="s">
        <v>24545</v>
      </c>
      <c r="H5666" t="s">
        <v>6870</v>
      </c>
      <c r="I5666" t="s">
        <v>6876</v>
      </c>
      <c r="J5666" t="s">
        <v>370</v>
      </c>
      <c r="K5666" t="s">
        <v>370</v>
      </c>
      <c r="L5666" t="s">
        <v>6890</v>
      </c>
      <c r="M5666" t="s">
        <v>6891</v>
      </c>
      <c r="N5666" t="s">
        <v>6874</v>
      </c>
      <c r="O5666" t="s">
        <v>6874</v>
      </c>
      <c r="P5666" t="s">
        <v>6874</v>
      </c>
      <c r="Q5666" t="s">
        <v>6874</v>
      </c>
      <c r="R5666" t="s">
        <v>6874</v>
      </c>
      <c r="S5666">
        <v>4.8087359999999997</v>
      </c>
      <c r="T5666">
        <v>-75.680681000000007</v>
      </c>
      <c r="U5666" t="s">
        <v>24530</v>
      </c>
    </row>
    <row r="5667" spans="1:21" x14ac:dyDescent="0.3">
      <c r="A5667" t="s">
        <v>24546</v>
      </c>
      <c r="B5667" t="s">
        <v>370</v>
      </c>
      <c r="C5667" t="s">
        <v>11192</v>
      </c>
      <c r="D5667" t="s">
        <v>7124</v>
      </c>
      <c r="E5667" t="s">
        <v>7124</v>
      </c>
      <c r="F5667" t="s">
        <v>24547</v>
      </c>
      <c r="G5667" t="s">
        <v>24547</v>
      </c>
      <c r="H5667" t="s">
        <v>6870</v>
      </c>
      <c r="I5667" t="s">
        <v>6871</v>
      </c>
      <c r="J5667" t="s">
        <v>370</v>
      </c>
      <c r="K5667" t="s">
        <v>370</v>
      </c>
      <c r="L5667" t="s">
        <v>6881</v>
      </c>
      <c r="M5667" t="s">
        <v>6894</v>
      </c>
      <c r="N5667" t="s">
        <v>6874</v>
      </c>
      <c r="O5667" t="s">
        <v>6875</v>
      </c>
      <c r="P5667" t="s">
        <v>6875</v>
      </c>
      <c r="Q5667" t="s">
        <v>6875</v>
      </c>
      <c r="R5667" t="s">
        <v>6876</v>
      </c>
      <c r="S5667">
        <v>4.7857960000000004</v>
      </c>
      <c r="T5667">
        <v>-75.722762000000003</v>
      </c>
      <c r="U5667" t="s">
        <v>6876</v>
      </c>
    </row>
    <row r="5668" spans="1:21" x14ac:dyDescent="0.3">
      <c r="A5668" t="s">
        <v>24548</v>
      </c>
      <c r="B5668" t="s">
        <v>370</v>
      </c>
      <c r="C5668" t="s">
        <v>11192</v>
      </c>
      <c r="D5668" t="s">
        <v>7124</v>
      </c>
      <c r="E5668" t="s">
        <v>7124</v>
      </c>
      <c r="F5668" t="s">
        <v>24549</v>
      </c>
      <c r="G5668" t="s">
        <v>24549</v>
      </c>
      <c r="H5668" t="s">
        <v>6870</v>
      </c>
      <c r="I5668" t="s">
        <v>6871</v>
      </c>
      <c r="J5668" t="s">
        <v>370</v>
      </c>
      <c r="K5668" t="s">
        <v>370</v>
      </c>
      <c r="L5668" t="s">
        <v>6890</v>
      </c>
      <c r="M5668" t="s">
        <v>6891</v>
      </c>
      <c r="N5668" t="s">
        <v>6874</v>
      </c>
      <c r="O5668" t="s">
        <v>6874</v>
      </c>
      <c r="P5668" t="s">
        <v>6875</v>
      </c>
      <c r="Q5668" t="s">
        <v>6874</v>
      </c>
      <c r="R5668" t="s">
        <v>6875</v>
      </c>
      <c r="S5668">
        <v>4.7877260000000001</v>
      </c>
      <c r="T5668">
        <v>-75.728576000000004</v>
      </c>
      <c r="U5668" t="s">
        <v>24550</v>
      </c>
    </row>
    <row r="5669" spans="1:21" x14ac:dyDescent="0.3">
      <c r="A5669" t="s">
        <v>24551</v>
      </c>
      <c r="B5669" t="s">
        <v>370</v>
      </c>
      <c r="C5669" t="s">
        <v>11189</v>
      </c>
      <c r="D5669" t="s">
        <v>7124</v>
      </c>
      <c r="E5669" t="s">
        <v>7124</v>
      </c>
      <c r="F5669" t="s">
        <v>24552</v>
      </c>
      <c r="G5669" t="s">
        <v>24552</v>
      </c>
      <c r="H5669" t="s">
        <v>6870</v>
      </c>
      <c r="I5669" t="s">
        <v>6871</v>
      </c>
      <c r="J5669" t="s">
        <v>370</v>
      </c>
      <c r="K5669" t="s">
        <v>370</v>
      </c>
      <c r="L5669" t="s">
        <v>6872</v>
      </c>
      <c r="M5669" t="s">
        <v>6894</v>
      </c>
      <c r="N5669" t="s">
        <v>6874</v>
      </c>
      <c r="O5669" t="s">
        <v>6875</v>
      </c>
      <c r="P5669" t="s">
        <v>6874</v>
      </c>
      <c r="Q5669" t="s">
        <v>6875</v>
      </c>
      <c r="R5669" t="s">
        <v>6874</v>
      </c>
      <c r="S5669">
        <v>4.7912039999999996</v>
      </c>
      <c r="T5669">
        <v>-75.739497999999998</v>
      </c>
      <c r="U5669" t="s">
        <v>24553</v>
      </c>
    </row>
    <row r="5670" spans="1:21" x14ac:dyDescent="0.3">
      <c r="A5670" t="s">
        <v>24554</v>
      </c>
      <c r="B5670" t="s">
        <v>370</v>
      </c>
      <c r="C5670" t="s">
        <v>11189</v>
      </c>
      <c r="D5670" t="s">
        <v>7124</v>
      </c>
      <c r="E5670" t="s">
        <v>7124</v>
      </c>
      <c r="F5670" t="s">
        <v>24555</v>
      </c>
      <c r="G5670" t="s">
        <v>24555</v>
      </c>
      <c r="H5670" t="s">
        <v>6870</v>
      </c>
      <c r="I5670" t="s">
        <v>6871</v>
      </c>
      <c r="J5670" t="s">
        <v>370</v>
      </c>
      <c r="K5670" t="s">
        <v>370</v>
      </c>
      <c r="L5670" t="s">
        <v>6881</v>
      </c>
      <c r="M5670" t="s">
        <v>6873</v>
      </c>
      <c r="N5670" t="s">
        <v>6874</v>
      </c>
      <c r="O5670" t="s">
        <v>6876</v>
      </c>
      <c r="P5670" t="s">
        <v>6874</v>
      </c>
      <c r="Q5670" t="s">
        <v>6874</v>
      </c>
      <c r="R5670" t="s">
        <v>6876</v>
      </c>
      <c r="S5670">
        <v>4.7912030000000003</v>
      </c>
      <c r="T5670">
        <v>-75.739465999999993</v>
      </c>
      <c r="U5670" t="s">
        <v>24556</v>
      </c>
    </row>
    <row r="5671" spans="1:21" x14ac:dyDescent="0.3">
      <c r="A5671" t="s">
        <v>24557</v>
      </c>
      <c r="B5671" t="s">
        <v>370</v>
      </c>
      <c r="C5671" t="s">
        <v>11189</v>
      </c>
      <c r="D5671" t="s">
        <v>7124</v>
      </c>
      <c r="E5671" t="s">
        <v>7124</v>
      </c>
      <c r="F5671" t="s">
        <v>24558</v>
      </c>
      <c r="G5671" t="s">
        <v>24558</v>
      </c>
      <c r="H5671" t="s">
        <v>6870</v>
      </c>
      <c r="I5671" t="s">
        <v>6871</v>
      </c>
      <c r="J5671" t="s">
        <v>370</v>
      </c>
      <c r="K5671" t="s">
        <v>370</v>
      </c>
      <c r="L5671" t="s">
        <v>6881</v>
      </c>
      <c r="M5671" t="s">
        <v>6882</v>
      </c>
      <c r="N5671" t="s">
        <v>6876</v>
      </c>
      <c r="O5671" t="s">
        <v>6875</v>
      </c>
      <c r="P5671" t="s">
        <v>6876</v>
      </c>
      <c r="Q5671" t="s">
        <v>6876</v>
      </c>
      <c r="R5671" t="s">
        <v>6874</v>
      </c>
      <c r="S5671" t="s">
        <v>370</v>
      </c>
      <c r="T5671" t="s">
        <v>370</v>
      </c>
      <c r="U5671" t="s">
        <v>24559</v>
      </c>
    </row>
    <row r="5672" spans="1:21" x14ac:dyDescent="0.3">
      <c r="A5672" t="s">
        <v>24560</v>
      </c>
      <c r="B5672" t="s">
        <v>370</v>
      </c>
      <c r="C5672" t="s">
        <v>11192</v>
      </c>
      <c r="D5672" t="s">
        <v>7124</v>
      </c>
      <c r="E5672" t="s">
        <v>7124</v>
      </c>
      <c r="F5672" t="s">
        <v>24561</v>
      </c>
      <c r="G5672" t="s">
        <v>24561</v>
      </c>
      <c r="H5672" t="s">
        <v>6934</v>
      </c>
      <c r="I5672" t="s">
        <v>6871</v>
      </c>
      <c r="J5672" t="s">
        <v>370</v>
      </c>
      <c r="K5672" t="s">
        <v>370</v>
      </c>
      <c r="L5672" t="s">
        <v>6890</v>
      </c>
      <c r="M5672" t="s">
        <v>6891</v>
      </c>
      <c r="N5672" t="s">
        <v>6875</v>
      </c>
      <c r="O5672" t="s">
        <v>6876</v>
      </c>
      <c r="P5672" t="s">
        <v>6876</v>
      </c>
      <c r="Q5672" t="s">
        <v>6876</v>
      </c>
      <c r="R5672" t="s">
        <v>6875</v>
      </c>
      <c r="S5672">
        <v>4.7863569999999998</v>
      </c>
      <c r="T5672">
        <v>-75.723296000000005</v>
      </c>
      <c r="U5672" t="s">
        <v>24562</v>
      </c>
    </row>
    <row r="5673" spans="1:21" x14ac:dyDescent="0.3">
      <c r="A5673" t="s">
        <v>24563</v>
      </c>
      <c r="B5673" t="s">
        <v>370</v>
      </c>
      <c r="C5673" t="s">
        <v>11192</v>
      </c>
      <c r="D5673" t="s">
        <v>7124</v>
      </c>
      <c r="E5673" t="s">
        <v>7124</v>
      </c>
      <c r="F5673" t="s">
        <v>24564</v>
      </c>
      <c r="G5673" t="s">
        <v>24564</v>
      </c>
      <c r="H5673" t="s">
        <v>6870</v>
      </c>
      <c r="I5673" t="s">
        <v>6871</v>
      </c>
      <c r="J5673" t="s">
        <v>370</v>
      </c>
      <c r="K5673" t="s">
        <v>370</v>
      </c>
      <c r="L5673" t="s">
        <v>6872</v>
      </c>
      <c r="M5673" t="s">
        <v>6894</v>
      </c>
      <c r="N5673" t="s">
        <v>6874</v>
      </c>
      <c r="O5673" t="s">
        <v>6875</v>
      </c>
      <c r="P5673" t="s">
        <v>6875</v>
      </c>
      <c r="Q5673" t="s">
        <v>6875</v>
      </c>
      <c r="R5673" t="s">
        <v>6875</v>
      </c>
      <c r="S5673">
        <v>4.785622</v>
      </c>
      <c r="T5673">
        <v>-75.723281</v>
      </c>
      <c r="U5673" t="s">
        <v>24565</v>
      </c>
    </row>
    <row r="5674" spans="1:21" x14ac:dyDescent="0.3">
      <c r="A5674" t="s">
        <v>24566</v>
      </c>
      <c r="B5674" t="s">
        <v>370</v>
      </c>
      <c r="C5674" t="s">
        <v>11192</v>
      </c>
      <c r="D5674" t="s">
        <v>7124</v>
      </c>
      <c r="E5674" t="s">
        <v>7124</v>
      </c>
      <c r="F5674" t="s">
        <v>24567</v>
      </c>
      <c r="G5674" t="s">
        <v>24567</v>
      </c>
      <c r="H5674" t="s">
        <v>6870</v>
      </c>
      <c r="I5674" t="s">
        <v>6871</v>
      </c>
      <c r="J5674" t="s">
        <v>370</v>
      </c>
      <c r="K5674" t="s">
        <v>370</v>
      </c>
      <c r="L5674" t="s">
        <v>6872</v>
      </c>
      <c r="M5674" t="s">
        <v>6894</v>
      </c>
      <c r="N5674" t="s">
        <v>6875</v>
      </c>
      <c r="O5674" t="s">
        <v>6876</v>
      </c>
      <c r="P5674" t="s">
        <v>6876</v>
      </c>
      <c r="Q5674" t="s">
        <v>6876</v>
      </c>
      <c r="R5674" t="s">
        <v>6876</v>
      </c>
      <c r="S5674">
        <v>4.7981999999999996</v>
      </c>
      <c r="T5674">
        <v>-75.739456000000004</v>
      </c>
      <c r="U5674" t="s">
        <v>24568</v>
      </c>
    </row>
    <row r="5675" spans="1:21" x14ac:dyDescent="0.3">
      <c r="A5675" t="s">
        <v>24569</v>
      </c>
      <c r="B5675" t="s">
        <v>370</v>
      </c>
      <c r="C5675" t="s">
        <v>11185</v>
      </c>
      <c r="D5675" t="s">
        <v>7124</v>
      </c>
      <c r="E5675" t="s">
        <v>7124</v>
      </c>
      <c r="F5675" t="s">
        <v>24570</v>
      </c>
      <c r="G5675" t="s">
        <v>24570</v>
      </c>
      <c r="H5675" t="s">
        <v>6870</v>
      </c>
      <c r="I5675" t="s">
        <v>6871</v>
      </c>
      <c r="J5675" t="s">
        <v>370</v>
      </c>
      <c r="K5675" t="s">
        <v>370</v>
      </c>
      <c r="L5675" t="s">
        <v>6881</v>
      </c>
      <c r="M5675" t="s">
        <v>6873</v>
      </c>
      <c r="N5675" t="s">
        <v>6874</v>
      </c>
      <c r="O5675" t="s">
        <v>6874</v>
      </c>
      <c r="P5675" t="s">
        <v>6875</v>
      </c>
      <c r="Q5675" t="s">
        <v>6875</v>
      </c>
      <c r="R5675" t="s">
        <v>6875</v>
      </c>
      <c r="S5675">
        <v>4.7858359999999998</v>
      </c>
      <c r="T5675">
        <v>-75.722842999999997</v>
      </c>
      <c r="U5675" t="s">
        <v>24571</v>
      </c>
    </row>
    <row r="5676" spans="1:21" x14ac:dyDescent="0.3">
      <c r="A5676" t="s">
        <v>24572</v>
      </c>
      <c r="B5676" t="s">
        <v>370</v>
      </c>
      <c r="C5676" t="s">
        <v>11192</v>
      </c>
      <c r="D5676" t="s">
        <v>7124</v>
      </c>
      <c r="E5676" t="s">
        <v>7124</v>
      </c>
      <c r="F5676" t="s">
        <v>24573</v>
      </c>
      <c r="G5676" t="s">
        <v>24573</v>
      </c>
      <c r="H5676" t="s">
        <v>6870</v>
      </c>
      <c r="I5676" t="s">
        <v>6871</v>
      </c>
      <c r="J5676" t="s">
        <v>370</v>
      </c>
      <c r="K5676" t="s">
        <v>370</v>
      </c>
      <c r="L5676" t="s">
        <v>6881</v>
      </c>
      <c r="M5676" t="s">
        <v>6873</v>
      </c>
      <c r="N5676" t="s">
        <v>6874</v>
      </c>
      <c r="O5676" t="s">
        <v>6874</v>
      </c>
      <c r="P5676" t="s">
        <v>6875</v>
      </c>
      <c r="Q5676" t="s">
        <v>6875</v>
      </c>
      <c r="R5676" t="s">
        <v>6875</v>
      </c>
      <c r="S5676">
        <v>4.7888859999999998</v>
      </c>
      <c r="T5676">
        <v>-75.709389999999999</v>
      </c>
      <c r="U5676" t="s">
        <v>24574</v>
      </c>
    </row>
    <row r="5677" spans="1:21" x14ac:dyDescent="0.3">
      <c r="A5677" t="s">
        <v>24575</v>
      </c>
      <c r="B5677" t="s">
        <v>370</v>
      </c>
      <c r="C5677" t="s">
        <v>22770</v>
      </c>
      <c r="D5677" t="s">
        <v>7124</v>
      </c>
      <c r="E5677" t="s">
        <v>7124</v>
      </c>
      <c r="F5677" t="s">
        <v>24576</v>
      </c>
      <c r="G5677" t="s">
        <v>24576</v>
      </c>
      <c r="H5677" t="s">
        <v>6870</v>
      </c>
      <c r="I5677" t="s">
        <v>6871</v>
      </c>
      <c r="J5677" t="s">
        <v>370</v>
      </c>
      <c r="K5677" t="s">
        <v>370</v>
      </c>
      <c r="L5677" t="s">
        <v>6881</v>
      </c>
      <c r="M5677" t="s">
        <v>6873</v>
      </c>
      <c r="N5677" t="s">
        <v>6874</v>
      </c>
      <c r="O5677" t="s">
        <v>6875</v>
      </c>
      <c r="P5677" t="s">
        <v>6874</v>
      </c>
      <c r="Q5677" t="s">
        <v>6874</v>
      </c>
      <c r="R5677" t="s">
        <v>6874</v>
      </c>
      <c r="S5677" t="s">
        <v>370</v>
      </c>
      <c r="T5677" t="s">
        <v>370</v>
      </c>
      <c r="U5677" t="s">
        <v>24577</v>
      </c>
    </row>
    <row r="5678" spans="1:21" x14ac:dyDescent="0.3">
      <c r="A5678" t="s">
        <v>24578</v>
      </c>
      <c r="B5678" t="s">
        <v>370</v>
      </c>
      <c r="C5678" t="s">
        <v>22770</v>
      </c>
      <c r="D5678" t="s">
        <v>7124</v>
      </c>
      <c r="E5678" t="s">
        <v>7124</v>
      </c>
      <c r="F5678" t="s">
        <v>24579</v>
      </c>
      <c r="G5678" t="s">
        <v>24579</v>
      </c>
      <c r="H5678" t="s">
        <v>6870</v>
      </c>
      <c r="I5678" t="s">
        <v>6876</v>
      </c>
      <c r="J5678" t="s">
        <v>370</v>
      </c>
      <c r="K5678" t="s">
        <v>370</v>
      </c>
      <c r="L5678" t="s">
        <v>6872</v>
      </c>
      <c r="M5678" t="s">
        <v>6873</v>
      </c>
      <c r="N5678" t="s">
        <v>6874</v>
      </c>
      <c r="O5678" t="s">
        <v>6875</v>
      </c>
      <c r="P5678" t="s">
        <v>6874</v>
      </c>
      <c r="Q5678" t="s">
        <v>6874</v>
      </c>
      <c r="R5678" t="s">
        <v>6876</v>
      </c>
      <c r="S5678" t="s">
        <v>370</v>
      </c>
      <c r="T5678" t="s">
        <v>370</v>
      </c>
      <c r="U5678" t="s">
        <v>24580</v>
      </c>
    </row>
    <row r="5679" spans="1:21" x14ac:dyDescent="0.3">
      <c r="A5679" t="s">
        <v>24581</v>
      </c>
      <c r="B5679" t="s">
        <v>370</v>
      </c>
      <c r="C5679" t="s">
        <v>22770</v>
      </c>
      <c r="D5679" t="s">
        <v>7124</v>
      </c>
      <c r="E5679" t="s">
        <v>7124</v>
      </c>
      <c r="F5679" t="s">
        <v>24582</v>
      </c>
      <c r="G5679" t="s">
        <v>24582</v>
      </c>
      <c r="H5679" t="s">
        <v>6870</v>
      </c>
      <c r="I5679" t="s">
        <v>6871</v>
      </c>
      <c r="J5679" t="s">
        <v>370</v>
      </c>
      <c r="K5679" t="s">
        <v>370</v>
      </c>
      <c r="L5679" t="s">
        <v>6881</v>
      </c>
      <c r="M5679" t="s">
        <v>6873</v>
      </c>
      <c r="N5679" t="s">
        <v>6876</v>
      </c>
      <c r="O5679" t="s">
        <v>6875</v>
      </c>
      <c r="P5679" t="s">
        <v>6876</v>
      </c>
      <c r="Q5679" t="s">
        <v>6876</v>
      </c>
      <c r="R5679" t="s">
        <v>6876</v>
      </c>
      <c r="S5679" t="s">
        <v>370</v>
      </c>
      <c r="T5679" t="s">
        <v>370</v>
      </c>
      <c r="U5679" t="s">
        <v>24583</v>
      </c>
    </row>
    <row r="5680" spans="1:21" x14ac:dyDescent="0.3">
      <c r="A5680" t="s">
        <v>24584</v>
      </c>
      <c r="B5680" t="s">
        <v>370</v>
      </c>
      <c r="C5680" t="s">
        <v>22770</v>
      </c>
      <c r="D5680" t="s">
        <v>7124</v>
      </c>
      <c r="E5680" t="s">
        <v>7124</v>
      </c>
      <c r="F5680" t="s">
        <v>24585</v>
      </c>
      <c r="G5680" t="s">
        <v>24585</v>
      </c>
      <c r="H5680" t="s">
        <v>6934</v>
      </c>
      <c r="I5680" t="s">
        <v>6880</v>
      </c>
      <c r="J5680" t="s">
        <v>370</v>
      </c>
      <c r="K5680" t="s">
        <v>370</v>
      </c>
      <c r="L5680" t="s">
        <v>6881</v>
      </c>
      <c r="M5680" t="s">
        <v>6873</v>
      </c>
      <c r="N5680" t="s">
        <v>6874</v>
      </c>
      <c r="O5680" t="s">
        <v>6875</v>
      </c>
      <c r="P5680" t="s">
        <v>6874</v>
      </c>
      <c r="Q5680" t="s">
        <v>6874</v>
      </c>
      <c r="R5680" t="s">
        <v>6876</v>
      </c>
      <c r="S5680" t="s">
        <v>370</v>
      </c>
      <c r="T5680" t="s">
        <v>370</v>
      </c>
      <c r="U5680" t="s">
        <v>24586</v>
      </c>
    </row>
    <row r="5681" spans="1:21" x14ac:dyDescent="0.3">
      <c r="A5681" t="s">
        <v>24587</v>
      </c>
      <c r="B5681" t="s">
        <v>370</v>
      </c>
      <c r="C5681" t="s">
        <v>22770</v>
      </c>
      <c r="D5681" t="s">
        <v>7124</v>
      </c>
      <c r="E5681" t="s">
        <v>7124</v>
      </c>
      <c r="F5681" t="s">
        <v>24588</v>
      </c>
      <c r="G5681" t="s">
        <v>24588</v>
      </c>
      <c r="H5681" t="s">
        <v>6870</v>
      </c>
      <c r="I5681" t="s">
        <v>6876</v>
      </c>
      <c r="J5681" t="s">
        <v>370</v>
      </c>
      <c r="K5681" t="s">
        <v>370</v>
      </c>
      <c r="L5681" t="s">
        <v>6872</v>
      </c>
      <c r="M5681" t="s">
        <v>6894</v>
      </c>
      <c r="N5681" t="s">
        <v>6876</v>
      </c>
      <c r="O5681" t="s">
        <v>6875</v>
      </c>
      <c r="P5681" t="s">
        <v>6874</v>
      </c>
      <c r="Q5681" t="s">
        <v>6874</v>
      </c>
      <c r="R5681" t="s">
        <v>6876</v>
      </c>
      <c r="S5681" t="s">
        <v>370</v>
      </c>
      <c r="T5681" t="s">
        <v>370</v>
      </c>
      <c r="U5681" t="s">
        <v>24589</v>
      </c>
    </row>
    <row r="5682" spans="1:21" x14ac:dyDescent="0.3">
      <c r="A5682" t="s">
        <v>24590</v>
      </c>
      <c r="B5682" t="s">
        <v>370</v>
      </c>
      <c r="C5682" t="s">
        <v>19184</v>
      </c>
      <c r="D5682" t="s">
        <v>7124</v>
      </c>
      <c r="E5682" t="s">
        <v>7124</v>
      </c>
      <c r="F5682" t="s">
        <v>6876</v>
      </c>
      <c r="G5682" t="s">
        <v>6876</v>
      </c>
      <c r="H5682" t="s">
        <v>6870</v>
      </c>
      <c r="I5682" t="s">
        <v>6871</v>
      </c>
      <c r="J5682" t="s">
        <v>370</v>
      </c>
      <c r="K5682" t="s">
        <v>370</v>
      </c>
      <c r="L5682" t="s">
        <v>6881</v>
      </c>
      <c r="M5682" t="s">
        <v>6873</v>
      </c>
      <c r="N5682" t="s">
        <v>6874</v>
      </c>
      <c r="O5682" t="s">
        <v>6874</v>
      </c>
      <c r="P5682" t="s">
        <v>6874</v>
      </c>
      <c r="Q5682" t="s">
        <v>6874</v>
      </c>
      <c r="R5682" t="s">
        <v>6876</v>
      </c>
      <c r="S5682" t="s">
        <v>370</v>
      </c>
      <c r="T5682" t="s">
        <v>370</v>
      </c>
      <c r="U5682" t="s">
        <v>24591</v>
      </c>
    </row>
    <row r="5683" spans="1:21" x14ac:dyDescent="0.3">
      <c r="A5683" t="s">
        <v>24592</v>
      </c>
      <c r="B5683" t="s">
        <v>370</v>
      </c>
      <c r="C5683" t="s">
        <v>6876</v>
      </c>
      <c r="D5683" t="s">
        <v>7124</v>
      </c>
      <c r="E5683" t="s">
        <v>7124</v>
      </c>
      <c r="F5683" t="s">
        <v>24593</v>
      </c>
      <c r="G5683" t="s">
        <v>24593</v>
      </c>
      <c r="H5683" t="s">
        <v>6870</v>
      </c>
      <c r="I5683" t="s">
        <v>6871</v>
      </c>
      <c r="J5683" t="s">
        <v>370</v>
      </c>
      <c r="K5683" t="s">
        <v>370</v>
      </c>
      <c r="L5683" t="s">
        <v>6881</v>
      </c>
      <c r="M5683" t="s">
        <v>6873</v>
      </c>
      <c r="N5683" t="s">
        <v>6876</v>
      </c>
      <c r="O5683" t="s">
        <v>6875</v>
      </c>
      <c r="P5683" t="s">
        <v>6876</v>
      </c>
      <c r="Q5683" t="s">
        <v>6876</v>
      </c>
      <c r="R5683" t="s">
        <v>6876</v>
      </c>
      <c r="S5683">
        <v>4.7972469999999996</v>
      </c>
      <c r="T5683">
        <v>-75.726546999999997</v>
      </c>
      <c r="U5683" t="s">
        <v>24594</v>
      </c>
    </row>
    <row r="5684" spans="1:21" x14ac:dyDescent="0.3">
      <c r="A5684" t="s">
        <v>24595</v>
      </c>
      <c r="B5684" t="s">
        <v>370</v>
      </c>
      <c r="C5684" t="s">
        <v>19184</v>
      </c>
      <c r="D5684" t="s">
        <v>7124</v>
      </c>
      <c r="E5684" t="s">
        <v>7124</v>
      </c>
      <c r="F5684" t="s">
        <v>24596</v>
      </c>
      <c r="G5684" t="s">
        <v>24596</v>
      </c>
      <c r="H5684" t="s">
        <v>6870</v>
      </c>
      <c r="I5684" t="s">
        <v>6876</v>
      </c>
      <c r="J5684" t="s">
        <v>370</v>
      </c>
      <c r="K5684" t="s">
        <v>370</v>
      </c>
      <c r="L5684" t="s">
        <v>6881</v>
      </c>
      <c r="M5684" t="s">
        <v>6873</v>
      </c>
      <c r="N5684" t="s">
        <v>6874</v>
      </c>
      <c r="O5684" t="s">
        <v>6875</v>
      </c>
      <c r="P5684" t="s">
        <v>6874</v>
      </c>
      <c r="Q5684" t="s">
        <v>6874</v>
      </c>
      <c r="R5684" t="s">
        <v>6874</v>
      </c>
      <c r="S5684">
        <v>4.7877489999999998</v>
      </c>
      <c r="T5684">
        <v>-75.728610000000003</v>
      </c>
      <c r="U5684" t="s">
        <v>24597</v>
      </c>
    </row>
    <row r="5685" spans="1:21" x14ac:dyDescent="0.3">
      <c r="A5685" t="s">
        <v>24598</v>
      </c>
      <c r="B5685" t="s">
        <v>370</v>
      </c>
      <c r="C5685" t="s">
        <v>19184</v>
      </c>
      <c r="D5685" t="s">
        <v>7124</v>
      </c>
      <c r="E5685" t="s">
        <v>7124</v>
      </c>
      <c r="F5685" t="s">
        <v>22725</v>
      </c>
      <c r="G5685" t="s">
        <v>22725</v>
      </c>
      <c r="H5685" t="s">
        <v>6870</v>
      </c>
      <c r="I5685" t="s">
        <v>6871</v>
      </c>
      <c r="J5685" t="s">
        <v>370</v>
      </c>
      <c r="K5685" t="s">
        <v>370</v>
      </c>
      <c r="L5685" t="s">
        <v>6881</v>
      </c>
      <c r="M5685" t="s">
        <v>6873</v>
      </c>
      <c r="N5685" t="s">
        <v>6876</v>
      </c>
      <c r="O5685" t="s">
        <v>6875</v>
      </c>
      <c r="P5685" t="s">
        <v>6876</v>
      </c>
      <c r="Q5685" t="s">
        <v>6876</v>
      </c>
      <c r="R5685" t="s">
        <v>6876</v>
      </c>
      <c r="S5685">
        <v>4.8008040000000003</v>
      </c>
      <c r="T5685">
        <v>-75.717681999999996</v>
      </c>
      <c r="U5685" t="s">
        <v>24599</v>
      </c>
    </row>
    <row r="5686" spans="1:21" x14ac:dyDescent="0.3">
      <c r="A5686" t="s">
        <v>24600</v>
      </c>
      <c r="B5686" t="s">
        <v>370</v>
      </c>
      <c r="C5686" t="s">
        <v>11189</v>
      </c>
      <c r="D5686" t="s">
        <v>7124</v>
      </c>
      <c r="E5686" t="s">
        <v>7124</v>
      </c>
      <c r="F5686" t="s">
        <v>24601</v>
      </c>
      <c r="G5686" t="s">
        <v>24601</v>
      </c>
      <c r="H5686" t="s">
        <v>6870</v>
      </c>
      <c r="I5686" t="s">
        <v>6871</v>
      </c>
      <c r="J5686" t="s">
        <v>370</v>
      </c>
      <c r="K5686" t="s">
        <v>370</v>
      </c>
      <c r="L5686" t="s">
        <v>6881</v>
      </c>
      <c r="M5686" t="s">
        <v>6873</v>
      </c>
      <c r="N5686" t="s">
        <v>6874</v>
      </c>
      <c r="O5686" t="s">
        <v>6875</v>
      </c>
      <c r="P5686" t="s">
        <v>6874</v>
      </c>
      <c r="Q5686" t="s">
        <v>6874</v>
      </c>
      <c r="R5686" t="s">
        <v>6875</v>
      </c>
      <c r="S5686">
        <v>4.7907640000000002</v>
      </c>
      <c r="T5686">
        <v>-75.736264000000006</v>
      </c>
      <c r="U5686" t="s">
        <v>24602</v>
      </c>
    </row>
    <row r="5687" spans="1:21" x14ac:dyDescent="0.3">
      <c r="A5687" t="s">
        <v>24603</v>
      </c>
      <c r="B5687" t="s">
        <v>370</v>
      </c>
      <c r="C5687" t="s">
        <v>11192</v>
      </c>
      <c r="D5687" t="s">
        <v>7124</v>
      </c>
      <c r="E5687" t="s">
        <v>8058</v>
      </c>
      <c r="F5687" t="s">
        <v>24604</v>
      </c>
      <c r="G5687" t="s">
        <v>24605</v>
      </c>
      <c r="H5687" t="s">
        <v>6870</v>
      </c>
      <c r="I5687" t="s">
        <v>18239</v>
      </c>
      <c r="J5687">
        <v>6</v>
      </c>
      <c r="K5687">
        <v>1</v>
      </c>
      <c r="L5687" t="s">
        <v>6881</v>
      </c>
      <c r="M5687" t="s">
        <v>6873</v>
      </c>
      <c r="N5687" t="s">
        <v>6874</v>
      </c>
      <c r="O5687" t="s">
        <v>6874</v>
      </c>
      <c r="P5687" t="s">
        <v>6874</v>
      </c>
      <c r="Q5687" t="s">
        <v>6874</v>
      </c>
      <c r="R5687" t="s">
        <v>6874</v>
      </c>
      <c r="S5687">
        <v>4.8153839999999999</v>
      </c>
      <c r="T5687">
        <v>-75.714988000000005</v>
      </c>
      <c r="U5687" t="s">
        <v>24606</v>
      </c>
    </row>
    <row r="5688" spans="1:21" x14ac:dyDescent="0.3">
      <c r="A5688" t="s">
        <v>24607</v>
      </c>
      <c r="B5688" t="s">
        <v>370</v>
      </c>
      <c r="C5688" t="s">
        <v>6876</v>
      </c>
      <c r="D5688" t="s">
        <v>7124</v>
      </c>
      <c r="E5688" t="s">
        <v>6866</v>
      </c>
      <c r="F5688" t="s">
        <v>24608</v>
      </c>
      <c r="G5688" t="s">
        <v>24608</v>
      </c>
      <c r="H5688" t="s">
        <v>6934</v>
      </c>
      <c r="I5688" t="s">
        <v>6876</v>
      </c>
      <c r="J5688" t="s">
        <v>370</v>
      </c>
      <c r="K5688" t="s">
        <v>370</v>
      </c>
      <c r="L5688" t="s">
        <v>6872</v>
      </c>
      <c r="M5688" t="s">
        <v>6894</v>
      </c>
      <c r="N5688" t="s">
        <v>6875</v>
      </c>
      <c r="O5688" t="s">
        <v>6876</v>
      </c>
      <c r="P5688" t="s">
        <v>6876</v>
      </c>
      <c r="Q5688" t="s">
        <v>6992</v>
      </c>
      <c r="R5688" t="s">
        <v>6874</v>
      </c>
      <c r="S5688">
        <v>4.8154329999999996</v>
      </c>
      <c r="T5688">
        <v>-75.699348000000001</v>
      </c>
      <c r="U5688" t="s">
        <v>24609</v>
      </c>
    </row>
    <row r="5689" spans="1:21" x14ac:dyDescent="0.3">
      <c r="A5689" t="s">
        <v>24610</v>
      </c>
      <c r="B5689" t="s">
        <v>370</v>
      </c>
      <c r="C5689" t="s">
        <v>11192</v>
      </c>
      <c r="D5689" t="s">
        <v>7124</v>
      </c>
      <c r="E5689" t="s">
        <v>7357</v>
      </c>
      <c r="F5689" t="s">
        <v>16784</v>
      </c>
      <c r="G5689" t="s">
        <v>24611</v>
      </c>
      <c r="H5689" t="s">
        <v>6870</v>
      </c>
      <c r="I5689" t="s">
        <v>6886</v>
      </c>
      <c r="J5689">
        <v>2</v>
      </c>
      <c r="K5689" t="s">
        <v>370</v>
      </c>
      <c r="L5689" t="s">
        <v>6890</v>
      </c>
      <c r="M5689" t="s">
        <v>6891</v>
      </c>
      <c r="N5689" t="s">
        <v>6874</v>
      </c>
      <c r="O5689" t="s">
        <v>6874</v>
      </c>
      <c r="P5689" t="s">
        <v>6874</v>
      </c>
      <c r="Q5689" t="s">
        <v>6874</v>
      </c>
      <c r="R5689" t="s">
        <v>6874</v>
      </c>
      <c r="S5689">
        <v>4.8140309999999999</v>
      </c>
      <c r="T5689">
        <v>-75.710988999999998</v>
      </c>
      <c r="U5689" t="s">
        <v>24612</v>
      </c>
    </row>
    <row r="5690" spans="1:21" x14ac:dyDescent="0.3">
      <c r="A5690" t="s">
        <v>24613</v>
      </c>
      <c r="B5690" t="s">
        <v>370</v>
      </c>
      <c r="C5690" t="s">
        <v>19184</v>
      </c>
      <c r="D5690" t="s">
        <v>7124</v>
      </c>
      <c r="E5690" t="s">
        <v>7124</v>
      </c>
      <c r="F5690" t="s">
        <v>24614</v>
      </c>
      <c r="G5690" t="s">
        <v>24614</v>
      </c>
      <c r="H5690" t="s">
        <v>6934</v>
      </c>
      <c r="I5690" t="s">
        <v>6876</v>
      </c>
      <c r="J5690" t="s">
        <v>370</v>
      </c>
      <c r="K5690" t="s">
        <v>370</v>
      </c>
      <c r="L5690" t="s">
        <v>6881</v>
      </c>
      <c r="M5690" t="s">
        <v>6882</v>
      </c>
      <c r="N5690" t="s">
        <v>6874</v>
      </c>
      <c r="O5690" t="s">
        <v>6874</v>
      </c>
      <c r="P5690" t="s">
        <v>6874</v>
      </c>
      <c r="Q5690" t="s">
        <v>6874</v>
      </c>
      <c r="R5690" t="s">
        <v>6876</v>
      </c>
      <c r="S5690">
        <v>4.8145360000000004</v>
      </c>
      <c r="T5690">
        <v>-75.705046999999993</v>
      </c>
      <c r="U5690" t="s">
        <v>24615</v>
      </c>
    </row>
    <row r="5691" spans="1:21" x14ac:dyDescent="0.3">
      <c r="A5691" t="s">
        <v>24616</v>
      </c>
      <c r="B5691" t="s">
        <v>370</v>
      </c>
      <c r="C5691" t="s">
        <v>19184</v>
      </c>
      <c r="D5691" t="s">
        <v>7124</v>
      </c>
      <c r="E5691" t="s">
        <v>6866</v>
      </c>
      <c r="F5691" t="s">
        <v>24617</v>
      </c>
      <c r="G5691" t="s">
        <v>24617</v>
      </c>
      <c r="H5691" t="s">
        <v>6870</v>
      </c>
      <c r="I5691" t="s">
        <v>6871</v>
      </c>
      <c r="J5691">
        <v>3</v>
      </c>
      <c r="K5691" t="s">
        <v>370</v>
      </c>
      <c r="L5691" t="s">
        <v>6872</v>
      </c>
      <c r="M5691" t="s">
        <v>6882</v>
      </c>
      <c r="N5691" t="s">
        <v>6876</v>
      </c>
      <c r="O5691" t="s">
        <v>6875</v>
      </c>
      <c r="P5691" t="s">
        <v>6875</v>
      </c>
      <c r="Q5691" t="s">
        <v>6876</v>
      </c>
      <c r="R5691" t="s">
        <v>6875</v>
      </c>
      <c r="S5691">
        <v>4.8148400000000002</v>
      </c>
      <c r="T5691">
        <v>-75.705104000000006</v>
      </c>
      <c r="U5691" t="s">
        <v>24618</v>
      </c>
    </row>
    <row r="5692" spans="1:21" x14ac:dyDescent="0.3">
      <c r="A5692" t="s">
        <v>24619</v>
      </c>
      <c r="B5692" t="s">
        <v>370</v>
      </c>
      <c r="C5692" t="s">
        <v>19184</v>
      </c>
      <c r="D5692" t="s">
        <v>7124</v>
      </c>
      <c r="E5692" t="s">
        <v>6866</v>
      </c>
      <c r="F5692" t="s">
        <v>24620</v>
      </c>
      <c r="G5692" t="s">
        <v>24621</v>
      </c>
      <c r="H5692" t="s">
        <v>6870</v>
      </c>
      <c r="I5692" t="s">
        <v>6880</v>
      </c>
      <c r="J5692">
        <v>5</v>
      </c>
      <c r="K5692">
        <v>1</v>
      </c>
      <c r="L5692" t="s">
        <v>6890</v>
      </c>
      <c r="M5692" t="s">
        <v>6882</v>
      </c>
      <c r="N5692" t="s">
        <v>6874</v>
      </c>
      <c r="O5692" t="s">
        <v>6876</v>
      </c>
      <c r="P5692" t="s">
        <v>6874</v>
      </c>
      <c r="Q5692" t="s">
        <v>6874</v>
      </c>
      <c r="R5692" t="s">
        <v>6874</v>
      </c>
      <c r="S5692">
        <v>4.8151619999999999</v>
      </c>
      <c r="T5692">
        <v>-75.704431999999997</v>
      </c>
      <c r="U5692" t="s">
        <v>24622</v>
      </c>
    </row>
    <row r="5693" spans="1:21" x14ac:dyDescent="0.3">
      <c r="A5693" t="s">
        <v>24623</v>
      </c>
      <c r="B5693" t="s">
        <v>370</v>
      </c>
      <c r="C5693" t="s">
        <v>19184</v>
      </c>
      <c r="D5693" t="s">
        <v>7124</v>
      </c>
      <c r="E5693" t="s">
        <v>6866</v>
      </c>
      <c r="F5693" t="s">
        <v>24624</v>
      </c>
      <c r="G5693" t="s">
        <v>24624</v>
      </c>
      <c r="H5693" t="s">
        <v>6870</v>
      </c>
      <c r="I5693" t="s">
        <v>6886</v>
      </c>
      <c r="J5693">
        <v>1</v>
      </c>
      <c r="K5693" t="s">
        <v>370</v>
      </c>
      <c r="L5693" t="s">
        <v>6872</v>
      </c>
      <c r="M5693" t="s">
        <v>6894</v>
      </c>
      <c r="N5693" t="s">
        <v>6874</v>
      </c>
      <c r="O5693" t="s">
        <v>6875</v>
      </c>
      <c r="P5693" t="s">
        <v>6875</v>
      </c>
      <c r="Q5693" t="s">
        <v>6874</v>
      </c>
      <c r="R5693" t="s">
        <v>6876</v>
      </c>
      <c r="S5693">
        <v>4.8145360000000004</v>
      </c>
      <c r="T5693">
        <v>-75.702438999999998</v>
      </c>
      <c r="U5693" t="s">
        <v>24625</v>
      </c>
    </row>
    <row r="5694" spans="1:21" x14ac:dyDescent="0.3">
      <c r="A5694" t="s">
        <v>24626</v>
      </c>
      <c r="B5694" t="s">
        <v>370</v>
      </c>
      <c r="C5694" t="s">
        <v>19184</v>
      </c>
      <c r="D5694" t="s">
        <v>7124</v>
      </c>
      <c r="E5694" t="s">
        <v>12988</v>
      </c>
      <c r="F5694" t="s">
        <v>24627</v>
      </c>
      <c r="G5694" t="s">
        <v>24628</v>
      </c>
      <c r="H5694" t="s">
        <v>6870</v>
      </c>
      <c r="I5694" t="s">
        <v>6880</v>
      </c>
      <c r="J5694">
        <v>4</v>
      </c>
      <c r="K5694">
        <v>1</v>
      </c>
      <c r="L5694" t="s">
        <v>6881</v>
      </c>
      <c r="M5694" t="s">
        <v>6873</v>
      </c>
      <c r="N5694" t="s">
        <v>6874</v>
      </c>
      <c r="O5694" t="s">
        <v>6874</v>
      </c>
      <c r="P5694" t="s">
        <v>6874</v>
      </c>
      <c r="Q5694" t="s">
        <v>6874</v>
      </c>
      <c r="R5694" t="s">
        <v>6876</v>
      </c>
      <c r="S5694">
        <v>4.8137670000000004</v>
      </c>
      <c r="T5694">
        <v>-75.702033</v>
      </c>
      <c r="U5694" t="s">
        <v>24629</v>
      </c>
    </row>
    <row r="5695" spans="1:21" x14ac:dyDescent="0.3">
      <c r="A5695" t="s">
        <v>24630</v>
      </c>
      <c r="B5695" t="s">
        <v>370</v>
      </c>
      <c r="C5695" t="s">
        <v>19184</v>
      </c>
      <c r="D5695" t="s">
        <v>7124</v>
      </c>
      <c r="E5695" t="s">
        <v>12988</v>
      </c>
      <c r="F5695" t="s">
        <v>24631</v>
      </c>
      <c r="G5695" t="s">
        <v>24631</v>
      </c>
      <c r="H5695" t="s">
        <v>6870</v>
      </c>
      <c r="I5695" t="s">
        <v>6871</v>
      </c>
      <c r="J5695">
        <v>1</v>
      </c>
      <c r="K5695" t="s">
        <v>370</v>
      </c>
      <c r="L5695" t="s">
        <v>6881</v>
      </c>
      <c r="M5695" t="s">
        <v>6873</v>
      </c>
      <c r="N5695" t="s">
        <v>6874</v>
      </c>
      <c r="O5695" t="s">
        <v>6875</v>
      </c>
      <c r="P5695" t="s">
        <v>6874</v>
      </c>
      <c r="Q5695" t="s">
        <v>6874</v>
      </c>
      <c r="R5695" t="s">
        <v>6874</v>
      </c>
      <c r="S5695">
        <v>4.8138959999999997</v>
      </c>
      <c r="T5695">
        <v>-75.703384999999997</v>
      </c>
      <c r="U5695" t="s">
        <v>24632</v>
      </c>
    </row>
    <row r="5696" spans="1:21" x14ac:dyDescent="0.3">
      <c r="A5696" t="s">
        <v>24633</v>
      </c>
      <c r="B5696" t="s">
        <v>370</v>
      </c>
      <c r="C5696" t="s">
        <v>19184</v>
      </c>
      <c r="D5696" t="s">
        <v>7124</v>
      </c>
      <c r="E5696" t="s">
        <v>7235</v>
      </c>
      <c r="F5696" t="s">
        <v>24634</v>
      </c>
      <c r="G5696" t="s">
        <v>24634</v>
      </c>
      <c r="H5696" t="s">
        <v>6870</v>
      </c>
      <c r="I5696" t="s">
        <v>6880</v>
      </c>
      <c r="J5696">
        <v>3</v>
      </c>
      <c r="K5696" t="s">
        <v>370</v>
      </c>
      <c r="L5696" t="s">
        <v>6881</v>
      </c>
      <c r="M5696" t="s">
        <v>6873</v>
      </c>
      <c r="N5696" t="s">
        <v>6874</v>
      </c>
      <c r="O5696" t="s">
        <v>6875</v>
      </c>
      <c r="P5696" t="s">
        <v>6874</v>
      </c>
      <c r="Q5696" t="s">
        <v>6874</v>
      </c>
      <c r="R5696" t="s">
        <v>6876</v>
      </c>
      <c r="S5696">
        <v>4.8147599999999997</v>
      </c>
      <c r="T5696">
        <v>-75.704947000000004</v>
      </c>
      <c r="U5696" t="s">
        <v>24635</v>
      </c>
    </row>
    <row r="5697" spans="1:21" x14ac:dyDescent="0.3">
      <c r="A5697" t="s">
        <v>24636</v>
      </c>
      <c r="B5697" t="s">
        <v>370</v>
      </c>
      <c r="C5697" t="s">
        <v>19184</v>
      </c>
      <c r="D5697" t="s">
        <v>7124</v>
      </c>
      <c r="E5697" t="s">
        <v>6866</v>
      </c>
      <c r="F5697" t="s">
        <v>24637</v>
      </c>
      <c r="G5697" t="s">
        <v>24637</v>
      </c>
      <c r="H5697" t="s">
        <v>6934</v>
      </c>
      <c r="I5697" t="s">
        <v>6886</v>
      </c>
      <c r="J5697">
        <v>2</v>
      </c>
      <c r="K5697" t="s">
        <v>370</v>
      </c>
      <c r="L5697" t="s">
        <v>6890</v>
      </c>
      <c r="M5697" t="s">
        <v>6873</v>
      </c>
      <c r="N5697" t="s">
        <v>6874</v>
      </c>
      <c r="O5697" t="s">
        <v>6874</v>
      </c>
      <c r="P5697" t="s">
        <v>6874</v>
      </c>
      <c r="Q5697" t="s">
        <v>6874</v>
      </c>
      <c r="R5697" t="s">
        <v>6874</v>
      </c>
      <c r="S5697">
        <v>4.8145290000000003</v>
      </c>
      <c r="T5697">
        <v>-75.702385000000007</v>
      </c>
      <c r="U5697" t="s">
        <v>24638</v>
      </c>
    </row>
    <row r="5698" spans="1:21" x14ac:dyDescent="0.3">
      <c r="A5698" t="s">
        <v>24639</v>
      </c>
      <c r="B5698" t="s">
        <v>370</v>
      </c>
      <c r="C5698" t="s">
        <v>19184</v>
      </c>
      <c r="D5698" t="s">
        <v>7124</v>
      </c>
      <c r="E5698" t="s">
        <v>12988</v>
      </c>
      <c r="F5698" t="s">
        <v>24640</v>
      </c>
      <c r="G5698" t="s">
        <v>722</v>
      </c>
      <c r="H5698" t="s">
        <v>6870</v>
      </c>
      <c r="I5698" t="s">
        <v>6871</v>
      </c>
      <c r="J5698">
        <v>1</v>
      </c>
      <c r="K5698" t="s">
        <v>370</v>
      </c>
      <c r="L5698" t="s">
        <v>6881</v>
      </c>
      <c r="M5698" t="s">
        <v>6873</v>
      </c>
      <c r="N5698" t="s">
        <v>6874</v>
      </c>
      <c r="O5698" t="s">
        <v>6874</v>
      </c>
      <c r="P5698" t="s">
        <v>6875</v>
      </c>
      <c r="Q5698" t="s">
        <v>6874</v>
      </c>
      <c r="R5698" t="s">
        <v>6874</v>
      </c>
      <c r="S5698">
        <v>4.8138909999999999</v>
      </c>
      <c r="T5698">
        <v>-75.703339</v>
      </c>
      <c r="U5698" t="s">
        <v>24641</v>
      </c>
    </row>
    <row r="5699" spans="1:21" x14ac:dyDescent="0.3">
      <c r="A5699" t="s">
        <v>24642</v>
      </c>
      <c r="B5699" t="s">
        <v>370</v>
      </c>
      <c r="C5699" t="s">
        <v>19184</v>
      </c>
      <c r="D5699" t="s">
        <v>7124</v>
      </c>
      <c r="E5699" t="s">
        <v>12988</v>
      </c>
      <c r="F5699" t="s">
        <v>24643</v>
      </c>
      <c r="G5699" t="s">
        <v>24644</v>
      </c>
      <c r="H5699" t="s">
        <v>6934</v>
      </c>
      <c r="I5699" t="s">
        <v>6871</v>
      </c>
      <c r="J5699" t="s">
        <v>370</v>
      </c>
      <c r="K5699" t="s">
        <v>370</v>
      </c>
      <c r="L5699" t="s">
        <v>6881</v>
      </c>
      <c r="M5699" t="s">
        <v>6873</v>
      </c>
      <c r="N5699" t="s">
        <v>6874</v>
      </c>
      <c r="O5699" t="s">
        <v>6875</v>
      </c>
      <c r="P5699" t="s">
        <v>6874</v>
      </c>
      <c r="Q5699" t="s">
        <v>6874</v>
      </c>
      <c r="R5699" t="s">
        <v>6876</v>
      </c>
      <c r="S5699">
        <v>4.813142</v>
      </c>
      <c r="T5699">
        <v>-75.702111000000002</v>
      </c>
      <c r="U5699" t="s">
        <v>24645</v>
      </c>
    </row>
    <row r="5700" spans="1:21" x14ac:dyDescent="0.3">
      <c r="A5700" t="s">
        <v>24646</v>
      </c>
      <c r="B5700" t="s">
        <v>370</v>
      </c>
      <c r="C5700" t="s">
        <v>19184</v>
      </c>
      <c r="D5700" t="s">
        <v>7124</v>
      </c>
      <c r="E5700" t="s">
        <v>6866</v>
      </c>
      <c r="F5700" t="s">
        <v>24647</v>
      </c>
      <c r="G5700" t="s">
        <v>24648</v>
      </c>
      <c r="H5700" t="s">
        <v>6870</v>
      </c>
      <c r="I5700" t="s">
        <v>6871</v>
      </c>
      <c r="J5700">
        <v>2</v>
      </c>
      <c r="K5700">
        <v>1</v>
      </c>
      <c r="L5700" t="s">
        <v>6881</v>
      </c>
      <c r="M5700" t="s">
        <v>6873</v>
      </c>
      <c r="N5700" t="s">
        <v>6874</v>
      </c>
      <c r="O5700" t="s">
        <v>6874</v>
      </c>
      <c r="P5700" t="s">
        <v>6874</v>
      </c>
      <c r="Q5700" t="s">
        <v>6874</v>
      </c>
      <c r="R5700" t="s">
        <v>6874</v>
      </c>
      <c r="S5700">
        <v>4.8145769999999999</v>
      </c>
      <c r="T5700">
        <v>-75.702557999999996</v>
      </c>
      <c r="U5700" t="s">
        <v>24649</v>
      </c>
    </row>
    <row r="5701" spans="1:21" x14ac:dyDescent="0.3">
      <c r="A5701" t="s">
        <v>24650</v>
      </c>
      <c r="B5701" t="s">
        <v>370</v>
      </c>
      <c r="C5701" t="s">
        <v>19184</v>
      </c>
      <c r="D5701" t="s">
        <v>7124</v>
      </c>
      <c r="E5701" t="s">
        <v>6936</v>
      </c>
      <c r="F5701" t="s">
        <v>24651</v>
      </c>
      <c r="G5701" t="s">
        <v>24651</v>
      </c>
      <c r="H5701" t="s">
        <v>6870</v>
      </c>
      <c r="I5701" t="s">
        <v>6880</v>
      </c>
      <c r="J5701">
        <v>2</v>
      </c>
      <c r="K5701" t="s">
        <v>370</v>
      </c>
      <c r="L5701" t="s">
        <v>6890</v>
      </c>
      <c r="M5701" t="s">
        <v>6891</v>
      </c>
      <c r="N5701" t="s">
        <v>6874</v>
      </c>
      <c r="O5701" t="s">
        <v>6874</v>
      </c>
      <c r="P5701" t="s">
        <v>6874</v>
      </c>
      <c r="Q5701" t="s">
        <v>6874</v>
      </c>
      <c r="R5701" t="s">
        <v>6874</v>
      </c>
      <c r="S5701">
        <v>4.8139159999999999</v>
      </c>
      <c r="T5701">
        <v>-75.701209000000006</v>
      </c>
      <c r="U5701" t="s">
        <v>24652</v>
      </c>
    </row>
    <row r="5702" spans="1:21" x14ac:dyDescent="0.3">
      <c r="A5702" t="s">
        <v>24653</v>
      </c>
      <c r="B5702" t="s">
        <v>370</v>
      </c>
      <c r="C5702" t="s">
        <v>19184</v>
      </c>
      <c r="D5702" t="s">
        <v>7124</v>
      </c>
      <c r="E5702" t="s">
        <v>6936</v>
      </c>
      <c r="F5702" t="s">
        <v>24654</v>
      </c>
      <c r="G5702" t="s">
        <v>24654</v>
      </c>
      <c r="H5702" t="s">
        <v>6934</v>
      </c>
      <c r="I5702" t="s">
        <v>6880</v>
      </c>
      <c r="J5702">
        <v>2</v>
      </c>
      <c r="K5702" t="s">
        <v>370</v>
      </c>
      <c r="L5702" t="s">
        <v>6881</v>
      </c>
      <c r="M5702" t="s">
        <v>6873</v>
      </c>
      <c r="N5702" t="s">
        <v>6874</v>
      </c>
      <c r="O5702" t="s">
        <v>6875</v>
      </c>
      <c r="P5702" t="s">
        <v>6874</v>
      </c>
      <c r="Q5702" t="s">
        <v>6874</v>
      </c>
      <c r="R5702" t="s">
        <v>6874</v>
      </c>
      <c r="S5702">
        <v>4.8140700000000001</v>
      </c>
      <c r="T5702">
        <v>-75.701621000000003</v>
      </c>
      <c r="U5702" t="s">
        <v>24655</v>
      </c>
    </row>
    <row r="5703" spans="1:21" x14ac:dyDescent="0.3">
      <c r="A5703" t="s">
        <v>24656</v>
      </c>
      <c r="B5703" t="s">
        <v>370</v>
      </c>
      <c r="C5703" t="s">
        <v>19184</v>
      </c>
      <c r="D5703" t="s">
        <v>7124</v>
      </c>
      <c r="E5703" t="s">
        <v>6936</v>
      </c>
      <c r="F5703" t="s">
        <v>24657</v>
      </c>
      <c r="G5703" t="s">
        <v>24658</v>
      </c>
      <c r="H5703" t="s">
        <v>6870</v>
      </c>
      <c r="I5703" t="s">
        <v>6880</v>
      </c>
      <c r="J5703">
        <v>2</v>
      </c>
      <c r="K5703" t="s">
        <v>370</v>
      </c>
      <c r="L5703" t="s">
        <v>6872</v>
      </c>
      <c r="M5703" t="s">
        <v>6894</v>
      </c>
      <c r="N5703" t="s">
        <v>6874</v>
      </c>
      <c r="O5703" t="s">
        <v>6875</v>
      </c>
      <c r="P5703" t="s">
        <v>6874</v>
      </c>
      <c r="Q5703" t="s">
        <v>6876</v>
      </c>
      <c r="R5703" t="s">
        <v>6874</v>
      </c>
      <c r="S5703">
        <v>4.8146180000000003</v>
      </c>
      <c r="T5703">
        <v>-75.701991000000007</v>
      </c>
      <c r="U5703" t="s">
        <v>24659</v>
      </c>
    </row>
    <row r="5704" spans="1:21" x14ac:dyDescent="0.3">
      <c r="A5704" t="s">
        <v>24660</v>
      </c>
      <c r="B5704" t="s">
        <v>370</v>
      </c>
      <c r="C5704" t="s">
        <v>19184</v>
      </c>
      <c r="D5704" t="s">
        <v>7124</v>
      </c>
      <c r="E5704" t="s">
        <v>6936</v>
      </c>
      <c r="F5704" t="s">
        <v>24661</v>
      </c>
      <c r="G5704" t="s">
        <v>24662</v>
      </c>
      <c r="H5704" t="s">
        <v>6870</v>
      </c>
      <c r="I5704" t="s">
        <v>6880</v>
      </c>
      <c r="J5704">
        <v>2</v>
      </c>
      <c r="K5704" t="s">
        <v>370</v>
      </c>
      <c r="L5704" t="s">
        <v>6881</v>
      </c>
      <c r="M5704" t="s">
        <v>6873</v>
      </c>
      <c r="N5704" t="s">
        <v>6874</v>
      </c>
      <c r="O5704" t="s">
        <v>6875</v>
      </c>
      <c r="P5704" t="s">
        <v>6876</v>
      </c>
      <c r="Q5704" t="s">
        <v>6992</v>
      </c>
      <c r="R5704" t="s">
        <v>6874</v>
      </c>
      <c r="S5704">
        <v>4.8148210000000002</v>
      </c>
      <c r="T5704">
        <v>-75.701897000000002</v>
      </c>
      <c r="U5704" t="s">
        <v>24663</v>
      </c>
    </row>
    <row r="5705" spans="1:21" x14ac:dyDescent="0.3">
      <c r="A5705" t="s">
        <v>24664</v>
      </c>
      <c r="B5705" t="s">
        <v>370</v>
      </c>
      <c r="C5705" t="s">
        <v>19184</v>
      </c>
      <c r="D5705" t="s">
        <v>7124</v>
      </c>
      <c r="E5705" t="s">
        <v>12988</v>
      </c>
      <c r="F5705" t="s">
        <v>24665</v>
      </c>
      <c r="G5705" t="s">
        <v>24665</v>
      </c>
      <c r="H5705" t="s">
        <v>6870</v>
      </c>
      <c r="I5705" t="s">
        <v>6880</v>
      </c>
      <c r="J5705">
        <v>2</v>
      </c>
      <c r="K5705" t="s">
        <v>370</v>
      </c>
      <c r="L5705" t="s">
        <v>6881</v>
      </c>
      <c r="M5705" t="s">
        <v>6873</v>
      </c>
      <c r="N5705" t="s">
        <v>6874</v>
      </c>
      <c r="O5705" t="s">
        <v>6874</v>
      </c>
      <c r="P5705" t="s">
        <v>6874</v>
      </c>
      <c r="Q5705" t="s">
        <v>6874</v>
      </c>
      <c r="R5705" t="s">
        <v>6874</v>
      </c>
      <c r="S5705">
        <v>4.8137759999999998</v>
      </c>
      <c r="T5705">
        <v>-75.702112999999997</v>
      </c>
      <c r="U5705" t="s">
        <v>24666</v>
      </c>
    </row>
    <row r="5706" spans="1:21" x14ac:dyDescent="0.3">
      <c r="A5706" t="s">
        <v>24667</v>
      </c>
      <c r="B5706" t="s">
        <v>370</v>
      </c>
      <c r="C5706" t="s">
        <v>19184</v>
      </c>
      <c r="D5706" t="s">
        <v>7124</v>
      </c>
      <c r="E5706" t="s">
        <v>12988</v>
      </c>
      <c r="F5706" t="s">
        <v>24668</v>
      </c>
      <c r="G5706" t="s">
        <v>24668</v>
      </c>
      <c r="H5706" t="s">
        <v>6870</v>
      </c>
      <c r="I5706" t="s">
        <v>6871</v>
      </c>
      <c r="J5706">
        <v>2</v>
      </c>
      <c r="K5706" t="s">
        <v>370</v>
      </c>
      <c r="L5706" t="s">
        <v>6890</v>
      </c>
      <c r="M5706" t="s">
        <v>6891</v>
      </c>
      <c r="N5706" t="s">
        <v>6874</v>
      </c>
      <c r="O5706" t="s">
        <v>6874</v>
      </c>
      <c r="P5706" t="s">
        <v>6874</v>
      </c>
      <c r="Q5706" t="s">
        <v>6874</v>
      </c>
      <c r="R5706" t="s">
        <v>6874</v>
      </c>
      <c r="S5706">
        <v>4.813739</v>
      </c>
      <c r="T5706">
        <v>-75.702269999999999</v>
      </c>
      <c r="U5706" t="s">
        <v>24669</v>
      </c>
    </row>
    <row r="5707" spans="1:21" x14ac:dyDescent="0.3">
      <c r="A5707" t="s">
        <v>24670</v>
      </c>
      <c r="B5707" t="s">
        <v>370</v>
      </c>
      <c r="C5707" t="s">
        <v>11189</v>
      </c>
      <c r="D5707" t="s">
        <v>7124</v>
      </c>
      <c r="E5707" t="s">
        <v>12418</v>
      </c>
      <c r="F5707" t="s">
        <v>24671</v>
      </c>
      <c r="G5707" t="s">
        <v>24671</v>
      </c>
      <c r="H5707" t="s">
        <v>6870</v>
      </c>
      <c r="I5707" t="s">
        <v>6871</v>
      </c>
      <c r="J5707">
        <v>2</v>
      </c>
      <c r="K5707" t="s">
        <v>370</v>
      </c>
      <c r="L5707" t="s">
        <v>6872</v>
      </c>
      <c r="M5707" t="s">
        <v>6894</v>
      </c>
      <c r="N5707" t="s">
        <v>6874</v>
      </c>
      <c r="O5707" t="s">
        <v>6874</v>
      </c>
      <c r="P5707" t="s">
        <v>6875</v>
      </c>
      <c r="Q5707" t="s">
        <v>6874</v>
      </c>
      <c r="R5707" t="s">
        <v>6875</v>
      </c>
      <c r="S5707">
        <v>4.8010919999999997</v>
      </c>
      <c r="T5707">
        <v>-75.718573000000006</v>
      </c>
      <c r="U5707" t="s">
        <v>24672</v>
      </c>
    </row>
    <row r="5708" spans="1:21" x14ac:dyDescent="0.3">
      <c r="A5708" t="s">
        <v>24673</v>
      </c>
      <c r="B5708" t="s">
        <v>370</v>
      </c>
      <c r="C5708" t="s">
        <v>11189</v>
      </c>
      <c r="D5708" t="s">
        <v>7124</v>
      </c>
      <c r="E5708" t="s">
        <v>12418</v>
      </c>
      <c r="F5708" t="s">
        <v>10216</v>
      </c>
      <c r="G5708" t="s">
        <v>10216</v>
      </c>
      <c r="H5708" t="s">
        <v>6870</v>
      </c>
      <c r="I5708" t="s">
        <v>6871</v>
      </c>
      <c r="J5708">
        <v>1</v>
      </c>
      <c r="K5708" t="s">
        <v>370</v>
      </c>
      <c r="L5708" t="s">
        <v>6872</v>
      </c>
      <c r="M5708" t="s">
        <v>6894</v>
      </c>
      <c r="N5708" t="s">
        <v>6874</v>
      </c>
      <c r="O5708" t="s">
        <v>6874</v>
      </c>
      <c r="P5708" t="s">
        <v>6874</v>
      </c>
      <c r="Q5708" t="s">
        <v>6875</v>
      </c>
      <c r="R5708" t="s">
        <v>6875</v>
      </c>
      <c r="S5708">
        <v>4.8011039999999996</v>
      </c>
      <c r="T5708">
        <v>-75.719091000000006</v>
      </c>
      <c r="U5708" t="s">
        <v>24674</v>
      </c>
    </row>
    <row r="5709" spans="1:21" x14ac:dyDescent="0.3">
      <c r="A5709" t="s">
        <v>24675</v>
      </c>
      <c r="B5709" t="s">
        <v>370</v>
      </c>
      <c r="C5709" t="s">
        <v>11192</v>
      </c>
      <c r="D5709" t="s">
        <v>7124</v>
      </c>
      <c r="E5709" t="s">
        <v>24676</v>
      </c>
      <c r="F5709" t="s">
        <v>12101</v>
      </c>
      <c r="G5709" t="s">
        <v>12101</v>
      </c>
      <c r="H5709" t="s">
        <v>6934</v>
      </c>
      <c r="I5709" t="s">
        <v>6876</v>
      </c>
      <c r="J5709" t="s">
        <v>370</v>
      </c>
      <c r="K5709" t="s">
        <v>370</v>
      </c>
      <c r="L5709" t="s">
        <v>6872</v>
      </c>
      <c r="M5709" t="s">
        <v>6894</v>
      </c>
      <c r="N5709" t="s">
        <v>6874</v>
      </c>
      <c r="O5709" t="s">
        <v>6875</v>
      </c>
      <c r="P5709" t="s">
        <v>6876</v>
      </c>
      <c r="Q5709" t="s">
        <v>6876</v>
      </c>
      <c r="R5709" t="s">
        <v>6875</v>
      </c>
      <c r="S5709">
        <v>4.7999960000000002</v>
      </c>
      <c r="T5709">
        <v>-75.730461000000005</v>
      </c>
      <c r="U5709" t="s">
        <v>24677</v>
      </c>
    </row>
    <row r="5710" spans="1:21" x14ac:dyDescent="0.3">
      <c r="A5710" t="s">
        <v>24678</v>
      </c>
      <c r="B5710" t="s">
        <v>370</v>
      </c>
      <c r="C5710" t="s">
        <v>11189</v>
      </c>
      <c r="D5710" t="s">
        <v>7124</v>
      </c>
      <c r="E5710" t="s">
        <v>12418</v>
      </c>
      <c r="F5710" t="s">
        <v>24679</v>
      </c>
      <c r="G5710" t="s">
        <v>24679</v>
      </c>
      <c r="H5710" t="s">
        <v>6870</v>
      </c>
      <c r="I5710" t="s">
        <v>6871</v>
      </c>
      <c r="J5710">
        <v>1</v>
      </c>
      <c r="K5710" t="s">
        <v>370</v>
      </c>
      <c r="L5710" t="s">
        <v>6881</v>
      </c>
      <c r="M5710" t="s">
        <v>6873</v>
      </c>
      <c r="N5710" t="s">
        <v>6876</v>
      </c>
      <c r="O5710" t="s">
        <v>6876</v>
      </c>
      <c r="P5710" t="s">
        <v>6876</v>
      </c>
      <c r="Q5710" t="s">
        <v>6876</v>
      </c>
      <c r="R5710" t="s">
        <v>6876</v>
      </c>
      <c r="S5710">
        <v>4.8010919999999997</v>
      </c>
      <c r="T5710">
        <v>-75.718573000000006</v>
      </c>
      <c r="U5710" t="s">
        <v>24680</v>
      </c>
    </row>
    <row r="5711" spans="1:21" x14ac:dyDescent="0.3">
      <c r="A5711" t="s">
        <v>24681</v>
      </c>
      <c r="B5711" t="s">
        <v>370</v>
      </c>
      <c r="C5711" t="s">
        <v>11178</v>
      </c>
      <c r="D5711" t="s">
        <v>7124</v>
      </c>
      <c r="E5711" t="s">
        <v>15533</v>
      </c>
      <c r="F5711" t="s">
        <v>24682</v>
      </c>
      <c r="G5711" t="s">
        <v>24682</v>
      </c>
      <c r="H5711" t="s">
        <v>6870</v>
      </c>
      <c r="I5711" t="s">
        <v>6880</v>
      </c>
      <c r="J5711">
        <v>2</v>
      </c>
      <c r="K5711">
        <v>1</v>
      </c>
      <c r="L5711" t="s">
        <v>6872</v>
      </c>
      <c r="M5711" t="s">
        <v>6894</v>
      </c>
      <c r="N5711" t="s">
        <v>6874</v>
      </c>
      <c r="O5711" t="s">
        <v>6875</v>
      </c>
      <c r="P5711" t="s">
        <v>6875</v>
      </c>
      <c r="Q5711" t="s">
        <v>6874</v>
      </c>
      <c r="R5711" t="s">
        <v>6875</v>
      </c>
      <c r="S5711">
        <v>4.7913750000000004</v>
      </c>
      <c r="T5711">
        <v>-75.735823999999994</v>
      </c>
      <c r="U5711" t="s">
        <v>24683</v>
      </c>
    </row>
    <row r="5712" spans="1:21" x14ac:dyDescent="0.3">
      <c r="A5712" t="s">
        <v>24684</v>
      </c>
      <c r="B5712" t="s">
        <v>370</v>
      </c>
      <c r="C5712" t="s">
        <v>11189</v>
      </c>
      <c r="D5712" t="s">
        <v>7124</v>
      </c>
      <c r="E5712" t="s">
        <v>7178</v>
      </c>
      <c r="F5712" t="s">
        <v>24685</v>
      </c>
      <c r="G5712" t="s">
        <v>23905</v>
      </c>
      <c r="H5712" t="s">
        <v>6870</v>
      </c>
      <c r="I5712" t="s">
        <v>6871</v>
      </c>
      <c r="J5712">
        <v>3</v>
      </c>
      <c r="K5712" t="s">
        <v>370</v>
      </c>
      <c r="L5712" t="s">
        <v>6872</v>
      </c>
      <c r="M5712" t="s">
        <v>6894</v>
      </c>
      <c r="N5712" t="s">
        <v>6874</v>
      </c>
      <c r="O5712" t="s">
        <v>6875</v>
      </c>
      <c r="P5712" t="s">
        <v>6874</v>
      </c>
      <c r="Q5712" t="s">
        <v>6874</v>
      </c>
      <c r="R5712" t="s">
        <v>6876</v>
      </c>
      <c r="S5712">
        <v>4.7984020000000003</v>
      </c>
      <c r="T5712">
        <v>-75.739742000000007</v>
      </c>
      <c r="U5712" t="s">
        <v>370</v>
      </c>
    </row>
    <row r="5713" spans="1:21" x14ac:dyDescent="0.3">
      <c r="A5713" t="s">
        <v>24686</v>
      </c>
      <c r="B5713" t="s">
        <v>370</v>
      </c>
      <c r="C5713" t="s">
        <v>11189</v>
      </c>
      <c r="D5713" t="s">
        <v>7124</v>
      </c>
      <c r="E5713" t="s">
        <v>23935</v>
      </c>
      <c r="F5713" t="s">
        <v>24687</v>
      </c>
      <c r="G5713" t="s">
        <v>24687</v>
      </c>
      <c r="H5713" t="s">
        <v>6870</v>
      </c>
      <c r="I5713" t="s">
        <v>6871</v>
      </c>
      <c r="J5713">
        <v>2</v>
      </c>
      <c r="K5713" t="s">
        <v>370</v>
      </c>
      <c r="L5713" t="s">
        <v>6881</v>
      </c>
      <c r="M5713" t="s">
        <v>6873</v>
      </c>
      <c r="N5713" t="s">
        <v>6874</v>
      </c>
      <c r="O5713" t="s">
        <v>6874</v>
      </c>
      <c r="P5713" t="s">
        <v>6875</v>
      </c>
      <c r="Q5713" t="s">
        <v>6874</v>
      </c>
      <c r="R5713" t="s">
        <v>6875</v>
      </c>
      <c r="S5713">
        <v>4.8040250000000002</v>
      </c>
      <c r="T5713">
        <v>-75.728188000000003</v>
      </c>
      <c r="U5713" t="s">
        <v>24688</v>
      </c>
    </row>
    <row r="5714" spans="1:21" x14ac:dyDescent="0.3">
      <c r="A5714" t="s">
        <v>24689</v>
      </c>
      <c r="B5714" t="s">
        <v>370</v>
      </c>
      <c r="C5714" t="s">
        <v>11192</v>
      </c>
      <c r="D5714" t="s">
        <v>7124</v>
      </c>
      <c r="E5714" t="s">
        <v>24690</v>
      </c>
      <c r="F5714" t="s">
        <v>24691</v>
      </c>
      <c r="G5714" t="s">
        <v>24691</v>
      </c>
      <c r="H5714" t="s">
        <v>6870</v>
      </c>
      <c r="I5714" t="s">
        <v>6871</v>
      </c>
      <c r="J5714">
        <v>2</v>
      </c>
      <c r="K5714" t="s">
        <v>370</v>
      </c>
      <c r="L5714" t="s">
        <v>6890</v>
      </c>
      <c r="M5714" t="s">
        <v>6891</v>
      </c>
      <c r="N5714" t="s">
        <v>6874</v>
      </c>
      <c r="O5714" t="s">
        <v>6874</v>
      </c>
      <c r="P5714" t="s">
        <v>6875</v>
      </c>
      <c r="Q5714" t="s">
        <v>6874</v>
      </c>
      <c r="R5714" t="s">
        <v>6875</v>
      </c>
      <c r="S5714">
        <v>4.7916049999999997</v>
      </c>
      <c r="T5714">
        <v>-75.740562999999995</v>
      </c>
      <c r="U5714" t="s">
        <v>24692</v>
      </c>
    </row>
    <row r="5715" spans="1:21" x14ac:dyDescent="0.3">
      <c r="A5715" t="s">
        <v>24693</v>
      </c>
      <c r="B5715" t="s">
        <v>370</v>
      </c>
      <c r="C5715" t="s">
        <v>11192</v>
      </c>
      <c r="D5715" t="s">
        <v>7124</v>
      </c>
      <c r="E5715" t="s">
        <v>14984</v>
      </c>
      <c r="F5715" t="s">
        <v>24694</v>
      </c>
      <c r="G5715" t="s">
        <v>24694</v>
      </c>
      <c r="H5715" t="s">
        <v>6870</v>
      </c>
      <c r="I5715" t="s">
        <v>6871</v>
      </c>
      <c r="J5715">
        <v>1</v>
      </c>
      <c r="K5715">
        <v>1</v>
      </c>
      <c r="L5715" t="s">
        <v>6881</v>
      </c>
      <c r="M5715" t="s">
        <v>6873</v>
      </c>
      <c r="N5715" t="s">
        <v>6874</v>
      </c>
      <c r="O5715" t="s">
        <v>6874</v>
      </c>
      <c r="P5715" t="s">
        <v>6875</v>
      </c>
      <c r="Q5715" t="s">
        <v>6874</v>
      </c>
      <c r="R5715" t="s">
        <v>6874</v>
      </c>
      <c r="S5715">
        <v>4.802727</v>
      </c>
      <c r="T5715">
        <v>-75.743779000000004</v>
      </c>
      <c r="U5715" t="s">
        <v>24695</v>
      </c>
    </row>
    <row r="5716" spans="1:21" x14ac:dyDescent="0.3">
      <c r="A5716" t="s">
        <v>24696</v>
      </c>
      <c r="B5716" t="s">
        <v>370</v>
      </c>
      <c r="C5716" t="s">
        <v>11192</v>
      </c>
      <c r="D5716" t="s">
        <v>7124</v>
      </c>
      <c r="E5716" t="s">
        <v>15374</v>
      </c>
      <c r="F5716" t="s">
        <v>7032</v>
      </c>
      <c r="G5716" t="s">
        <v>7032</v>
      </c>
      <c r="H5716" t="s">
        <v>6870</v>
      </c>
      <c r="I5716" t="s">
        <v>6871</v>
      </c>
      <c r="J5716">
        <v>2</v>
      </c>
      <c r="K5716">
        <v>1</v>
      </c>
      <c r="L5716" t="s">
        <v>6872</v>
      </c>
      <c r="M5716" t="s">
        <v>6894</v>
      </c>
      <c r="N5716" t="s">
        <v>6874</v>
      </c>
      <c r="O5716" t="s">
        <v>6875</v>
      </c>
      <c r="P5716" t="s">
        <v>6875</v>
      </c>
      <c r="Q5716" t="s">
        <v>6875</v>
      </c>
      <c r="R5716" t="s">
        <v>6875</v>
      </c>
      <c r="S5716">
        <v>4.80098</v>
      </c>
      <c r="T5716">
        <v>-75.723320999999999</v>
      </c>
      <c r="U5716" t="s">
        <v>24697</v>
      </c>
    </row>
    <row r="5717" spans="1:21" x14ac:dyDescent="0.3">
      <c r="A5717" t="s">
        <v>24698</v>
      </c>
      <c r="B5717" t="s">
        <v>370</v>
      </c>
      <c r="C5717" t="s">
        <v>19184</v>
      </c>
      <c r="D5717" t="s">
        <v>7124</v>
      </c>
      <c r="E5717" t="s">
        <v>8361</v>
      </c>
      <c r="F5717" t="s">
        <v>9773</v>
      </c>
      <c r="G5717" t="s">
        <v>9773</v>
      </c>
      <c r="H5717" t="s">
        <v>6870</v>
      </c>
      <c r="I5717" t="s">
        <v>6871</v>
      </c>
      <c r="J5717">
        <v>5</v>
      </c>
      <c r="K5717">
        <v>2</v>
      </c>
      <c r="L5717" t="s">
        <v>6872</v>
      </c>
      <c r="M5717" t="s">
        <v>6894</v>
      </c>
      <c r="N5717" t="s">
        <v>6875</v>
      </c>
      <c r="O5717" t="s">
        <v>6875</v>
      </c>
      <c r="P5717" t="s">
        <v>6874</v>
      </c>
      <c r="Q5717" t="s">
        <v>6876</v>
      </c>
      <c r="R5717" t="s">
        <v>6876</v>
      </c>
      <c r="S5717">
        <v>4.8231869999999999</v>
      </c>
      <c r="T5717">
        <v>-75.727305000000001</v>
      </c>
      <c r="U5717" t="s">
        <v>24699</v>
      </c>
    </row>
    <row r="5718" spans="1:21" x14ac:dyDescent="0.3">
      <c r="A5718" t="s">
        <v>24700</v>
      </c>
      <c r="B5718" t="s">
        <v>370</v>
      </c>
      <c r="C5718" t="s">
        <v>19184</v>
      </c>
      <c r="D5718" t="s">
        <v>7124</v>
      </c>
      <c r="E5718" t="s">
        <v>9710</v>
      </c>
      <c r="F5718" t="s">
        <v>9711</v>
      </c>
      <c r="G5718" t="s">
        <v>9711</v>
      </c>
      <c r="H5718" t="s">
        <v>6934</v>
      </c>
      <c r="I5718" t="s">
        <v>6871</v>
      </c>
      <c r="J5718" t="s">
        <v>370</v>
      </c>
      <c r="K5718" t="s">
        <v>370</v>
      </c>
      <c r="L5718" t="s">
        <v>6872</v>
      </c>
      <c r="M5718" t="s">
        <v>6894</v>
      </c>
      <c r="N5718" t="s">
        <v>6874</v>
      </c>
      <c r="O5718" t="s">
        <v>6875</v>
      </c>
      <c r="P5718" t="s">
        <v>6875</v>
      </c>
      <c r="Q5718" t="s">
        <v>6874</v>
      </c>
      <c r="R5718" t="s">
        <v>6874</v>
      </c>
      <c r="S5718">
        <v>4.823569</v>
      </c>
      <c r="T5718">
        <v>-75.728021999999996</v>
      </c>
      <c r="U5718" t="s">
        <v>370</v>
      </c>
    </row>
    <row r="5719" spans="1:21" x14ac:dyDescent="0.3">
      <c r="A5719" t="s">
        <v>24701</v>
      </c>
      <c r="B5719" t="s">
        <v>370</v>
      </c>
      <c r="C5719" t="s">
        <v>19184</v>
      </c>
      <c r="D5719" t="s">
        <v>7124</v>
      </c>
      <c r="E5719" t="s">
        <v>9710</v>
      </c>
      <c r="F5719" t="s">
        <v>24702</v>
      </c>
      <c r="G5719" t="s">
        <v>24702</v>
      </c>
      <c r="H5719" t="s">
        <v>6870</v>
      </c>
      <c r="I5719" t="s">
        <v>6871</v>
      </c>
      <c r="J5719">
        <v>2</v>
      </c>
      <c r="K5719" t="s">
        <v>370</v>
      </c>
      <c r="L5719" t="s">
        <v>6881</v>
      </c>
      <c r="M5719" t="s">
        <v>6873</v>
      </c>
      <c r="N5719" t="s">
        <v>6874</v>
      </c>
      <c r="O5719" t="s">
        <v>6875</v>
      </c>
      <c r="P5719" t="s">
        <v>6874</v>
      </c>
      <c r="Q5719" t="s">
        <v>6874</v>
      </c>
      <c r="R5719" t="s">
        <v>6875</v>
      </c>
      <c r="S5719">
        <v>4.7964380000000002</v>
      </c>
      <c r="T5719">
        <v>-75.748346999999995</v>
      </c>
      <c r="U5719" t="s">
        <v>24703</v>
      </c>
    </row>
    <row r="5720" spans="1:21" x14ac:dyDescent="0.3">
      <c r="A5720" t="s">
        <v>24704</v>
      </c>
      <c r="B5720" t="s">
        <v>370</v>
      </c>
      <c r="C5720" t="s">
        <v>19184</v>
      </c>
      <c r="D5720" t="s">
        <v>7124</v>
      </c>
      <c r="E5720" t="s">
        <v>9710</v>
      </c>
      <c r="F5720" t="s">
        <v>24705</v>
      </c>
      <c r="G5720" t="s">
        <v>24705</v>
      </c>
      <c r="H5720" t="s">
        <v>6870</v>
      </c>
      <c r="I5720" t="s">
        <v>6871</v>
      </c>
      <c r="J5720">
        <v>3</v>
      </c>
      <c r="K5720" t="s">
        <v>370</v>
      </c>
      <c r="L5720" t="s">
        <v>6881</v>
      </c>
      <c r="M5720" t="s">
        <v>6873</v>
      </c>
      <c r="N5720" t="s">
        <v>6874</v>
      </c>
      <c r="O5720" t="s">
        <v>6874</v>
      </c>
      <c r="P5720" t="s">
        <v>6876</v>
      </c>
      <c r="Q5720" t="s">
        <v>6876</v>
      </c>
      <c r="R5720" t="s">
        <v>6874</v>
      </c>
      <c r="S5720">
        <v>4.7965340000000003</v>
      </c>
      <c r="T5720">
        <v>-75.747522000000004</v>
      </c>
      <c r="U5720" t="s">
        <v>24706</v>
      </c>
    </row>
    <row r="5721" spans="1:21" x14ac:dyDescent="0.3">
      <c r="A5721" t="s">
        <v>24707</v>
      </c>
      <c r="B5721" t="s">
        <v>370</v>
      </c>
      <c r="C5721" t="s">
        <v>19184</v>
      </c>
      <c r="D5721" t="s">
        <v>7124</v>
      </c>
      <c r="E5721" t="s">
        <v>9710</v>
      </c>
      <c r="F5721" t="s">
        <v>24708</v>
      </c>
      <c r="G5721" t="s">
        <v>24708</v>
      </c>
      <c r="H5721" t="s">
        <v>6870</v>
      </c>
      <c r="I5721" t="s">
        <v>6871</v>
      </c>
      <c r="J5721">
        <v>2</v>
      </c>
      <c r="K5721" t="s">
        <v>370</v>
      </c>
      <c r="L5721" t="s">
        <v>6881</v>
      </c>
      <c r="M5721" t="s">
        <v>6873</v>
      </c>
      <c r="N5721" t="s">
        <v>6874</v>
      </c>
      <c r="O5721" t="s">
        <v>6875</v>
      </c>
      <c r="P5721" t="s">
        <v>6874</v>
      </c>
      <c r="Q5721" t="s">
        <v>6874</v>
      </c>
      <c r="R5721" t="s">
        <v>6875</v>
      </c>
      <c r="S5721">
        <v>4.7952320000000004</v>
      </c>
      <c r="T5721">
        <v>-75.748108999999999</v>
      </c>
      <c r="U5721" t="s">
        <v>24709</v>
      </c>
    </row>
    <row r="5722" spans="1:21" x14ac:dyDescent="0.3">
      <c r="A5722" t="s">
        <v>24710</v>
      </c>
      <c r="B5722" t="s">
        <v>370</v>
      </c>
      <c r="C5722" t="s">
        <v>19184</v>
      </c>
      <c r="D5722" t="s">
        <v>7124</v>
      </c>
      <c r="E5722" t="s">
        <v>9710</v>
      </c>
      <c r="F5722" t="s">
        <v>24711</v>
      </c>
      <c r="G5722" t="s">
        <v>24711</v>
      </c>
      <c r="H5722" t="s">
        <v>6870</v>
      </c>
      <c r="I5722" t="s">
        <v>6880</v>
      </c>
      <c r="J5722">
        <v>3</v>
      </c>
      <c r="K5722" t="s">
        <v>370</v>
      </c>
      <c r="L5722" t="s">
        <v>6881</v>
      </c>
      <c r="M5722" t="s">
        <v>6873</v>
      </c>
      <c r="N5722" t="s">
        <v>6874</v>
      </c>
      <c r="O5722" t="s">
        <v>6875</v>
      </c>
      <c r="P5722" t="s">
        <v>6874</v>
      </c>
      <c r="Q5722" t="s">
        <v>6875</v>
      </c>
      <c r="R5722" t="s">
        <v>6874</v>
      </c>
      <c r="S5722">
        <v>4.7965159999999996</v>
      </c>
      <c r="T5722">
        <v>-75.748097000000001</v>
      </c>
      <c r="U5722" t="s">
        <v>24712</v>
      </c>
    </row>
    <row r="5723" spans="1:21" x14ac:dyDescent="0.3">
      <c r="A5723" t="s">
        <v>24713</v>
      </c>
      <c r="B5723" t="s">
        <v>370</v>
      </c>
      <c r="C5723" t="s">
        <v>19184</v>
      </c>
      <c r="D5723" t="s">
        <v>7124</v>
      </c>
      <c r="E5723" t="s">
        <v>9710</v>
      </c>
      <c r="F5723" t="s">
        <v>20572</v>
      </c>
      <c r="G5723" t="s">
        <v>20572</v>
      </c>
      <c r="H5723" t="s">
        <v>6870</v>
      </c>
      <c r="I5723" t="s">
        <v>6871</v>
      </c>
      <c r="J5723">
        <v>3</v>
      </c>
      <c r="K5723" t="s">
        <v>370</v>
      </c>
      <c r="L5723" t="s">
        <v>6881</v>
      </c>
      <c r="M5723" t="s">
        <v>6873</v>
      </c>
      <c r="N5723" t="s">
        <v>6874</v>
      </c>
      <c r="O5723" t="s">
        <v>6874</v>
      </c>
      <c r="P5723" t="s">
        <v>6876</v>
      </c>
      <c r="Q5723" t="s">
        <v>6875</v>
      </c>
      <c r="R5723" t="s">
        <v>6874</v>
      </c>
      <c r="S5723">
        <v>4.7915089999999996</v>
      </c>
      <c r="T5723">
        <v>-75.738596999999999</v>
      </c>
      <c r="U5723" t="s">
        <v>24714</v>
      </c>
    </row>
    <row r="5724" spans="1:21" x14ac:dyDescent="0.3">
      <c r="A5724" t="s">
        <v>24715</v>
      </c>
      <c r="B5724" t="s">
        <v>370</v>
      </c>
      <c r="C5724" t="s">
        <v>19184</v>
      </c>
      <c r="D5724" t="s">
        <v>7124</v>
      </c>
      <c r="E5724" t="s">
        <v>9710</v>
      </c>
      <c r="F5724" t="s">
        <v>24716</v>
      </c>
      <c r="G5724" t="s">
        <v>24716</v>
      </c>
      <c r="H5724" t="s">
        <v>6870</v>
      </c>
      <c r="I5724" t="s">
        <v>6880</v>
      </c>
      <c r="J5724" t="s">
        <v>370</v>
      </c>
      <c r="K5724" t="s">
        <v>370</v>
      </c>
      <c r="L5724" t="s">
        <v>6881</v>
      </c>
      <c r="M5724" t="s">
        <v>6873</v>
      </c>
      <c r="N5724" t="s">
        <v>6874</v>
      </c>
      <c r="O5724" t="s">
        <v>6876</v>
      </c>
      <c r="P5724" t="s">
        <v>6874</v>
      </c>
      <c r="Q5724" t="s">
        <v>6875</v>
      </c>
      <c r="R5724" t="s">
        <v>6874</v>
      </c>
      <c r="S5724">
        <v>4.7964380000000002</v>
      </c>
      <c r="T5724">
        <v>-75.748346999999995</v>
      </c>
      <c r="U5724" t="s">
        <v>24717</v>
      </c>
    </row>
    <row r="5725" spans="1:21" x14ac:dyDescent="0.3">
      <c r="A5725" t="s">
        <v>24718</v>
      </c>
      <c r="B5725" t="s">
        <v>370</v>
      </c>
      <c r="C5725" t="s">
        <v>19184</v>
      </c>
      <c r="D5725" t="s">
        <v>7124</v>
      </c>
      <c r="E5725" t="s">
        <v>9710</v>
      </c>
      <c r="F5725" t="s">
        <v>24719</v>
      </c>
      <c r="G5725" t="s">
        <v>24719</v>
      </c>
      <c r="H5725" t="s">
        <v>6934</v>
      </c>
      <c r="I5725" t="s">
        <v>6871</v>
      </c>
      <c r="J5725">
        <v>3</v>
      </c>
      <c r="K5725" t="s">
        <v>370</v>
      </c>
      <c r="L5725" t="s">
        <v>6881</v>
      </c>
      <c r="M5725" t="s">
        <v>6873</v>
      </c>
      <c r="N5725" t="s">
        <v>6874</v>
      </c>
      <c r="O5725" t="s">
        <v>6874</v>
      </c>
      <c r="P5725" t="s">
        <v>6874</v>
      </c>
      <c r="Q5725" t="s">
        <v>6875</v>
      </c>
      <c r="R5725" t="s">
        <v>6875</v>
      </c>
      <c r="S5725">
        <v>4.7964380000000002</v>
      </c>
      <c r="T5725">
        <v>-75.748346999999995</v>
      </c>
      <c r="U5725" t="s">
        <v>24720</v>
      </c>
    </row>
    <row r="5726" spans="1:21" x14ac:dyDescent="0.3">
      <c r="A5726" t="s">
        <v>24721</v>
      </c>
      <c r="B5726" t="s">
        <v>370</v>
      </c>
      <c r="C5726" t="s">
        <v>19184</v>
      </c>
      <c r="D5726" t="s">
        <v>7124</v>
      </c>
      <c r="E5726" t="s">
        <v>9710</v>
      </c>
      <c r="F5726" t="s">
        <v>24722</v>
      </c>
      <c r="G5726" t="s">
        <v>9793</v>
      </c>
      <c r="H5726" t="s">
        <v>6870</v>
      </c>
      <c r="I5726" t="s">
        <v>6871</v>
      </c>
      <c r="J5726">
        <v>3</v>
      </c>
      <c r="K5726" t="s">
        <v>370</v>
      </c>
      <c r="L5726" t="s">
        <v>6872</v>
      </c>
      <c r="M5726" t="s">
        <v>6894</v>
      </c>
      <c r="N5726" t="s">
        <v>6874</v>
      </c>
      <c r="O5726" t="s">
        <v>6875</v>
      </c>
      <c r="P5726" t="s">
        <v>6874</v>
      </c>
      <c r="Q5726" t="s">
        <v>6875</v>
      </c>
      <c r="R5726" t="s">
        <v>6874</v>
      </c>
      <c r="S5726">
        <v>4.8003239999999998</v>
      </c>
      <c r="T5726">
        <v>-75.715511000000006</v>
      </c>
      <c r="U5726" t="s">
        <v>24723</v>
      </c>
    </row>
    <row r="5727" spans="1:21" x14ac:dyDescent="0.3">
      <c r="A5727" t="s">
        <v>24724</v>
      </c>
      <c r="B5727" t="s">
        <v>370</v>
      </c>
      <c r="C5727" t="s">
        <v>19184</v>
      </c>
      <c r="D5727" t="s">
        <v>7124</v>
      </c>
      <c r="E5727" t="s">
        <v>9710</v>
      </c>
      <c r="F5727" t="s">
        <v>24725</v>
      </c>
      <c r="G5727" t="s">
        <v>24725</v>
      </c>
      <c r="H5727" t="s">
        <v>6870</v>
      </c>
      <c r="I5727" t="s">
        <v>6871</v>
      </c>
      <c r="J5727">
        <v>2</v>
      </c>
      <c r="K5727" t="s">
        <v>370</v>
      </c>
      <c r="L5727" t="s">
        <v>6881</v>
      </c>
      <c r="M5727" t="s">
        <v>6894</v>
      </c>
      <c r="N5727" t="s">
        <v>6875</v>
      </c>
      <c r="O5727" t="s">
        <v>6874</v>
      </c>
      <c r="P5727" t="s">
        <v>6875</v>
      </c>
      <c r="Q5727" t="s">
        <v>6874</v>
      </c>
      <c r="R5727" t="s">
        <v>6875</v>
      </c>
      <c r="S5727" t="s">
        <v>370</v>
      </c>
      <c r="T5727" t="s">
        <v>370</v>
      </c>
      <c r="U5727" t="s">
        <v>370</v>
      </c>
    </row>
    <row r="5728" spans="1:21" x14ac:dyDescent="0.3">
      <c r="A5728" t="s">
        <v>24726</v>
      </c>
      <c r="B5728" t="s">
        <v>370</v>
      </c>
      <c r="C5728" t="s">
        <v>11178</v>
      </c>
      <c r="D5728" t="s">
        <v>7124</v>
      </c>
      <c r="E5728" t="s">
        <v>9710</v>
      </c>
      <c r="F5728" t="s">
        <v>15577</v>
      </c>
      <c r="G5728" t="s">
        <v>24727</v>
      </c>
      <c r="H5728" t="s">
        <v>6870</v>
      </c>
      <c r="I5728" t="s">
        <v>6871</v>
      </c>
      <c r="J5728">
        <v>3</v>
      </c>
      <c r="K5728" t="s">
        <v>370</v>
      </c>
      <c r="L5728" t="s">
        <v>6890</v>
      </c>
      <c r="M5728" t="s">
        <v>6891</v>
      </c>
      <c r="N5728" t="s">
        <v>6874</v>
      </c>
      <c r="O5728" t="s">
        <v>6874</v>
      </c>
      <c r="P5728" t="s">
        <v>6874</v>
      </c>
      <c r="Q5728" t="s">
        <v>6874</v>
      </c>
      <c r="R5728" t="s">
        <v>6874</v>
      </c>
      <c r="S5728">
        <v>4.7916100000000004</v>
      </c>
      <c r="T5728">
        <v>-75.742632999999998</v>
      </c>
      <c r="U5728" t="s">
        <v>24728</v>
      </c>
    </row>
    <row r="5729" spans="1:21" x14ac:dyDescent="0.3">
      <c r="A5729" t="s">
        <v>24729</v>
      </c>
      <c r="B5729" t="s">
        <v>370</v>
      </c>
      <c r="C5729" t="s">
        <v>11185</v>
      </c>
      <c r="D5729" t="s">
        <v>7124</v>
      </c>
      <c r="E5729" t="s">
        <v>6866</v>
      </c>
      <c r="F5729" t="s">
        <v>24730</v>
      </c>
      <c r="G5729" t="s">
        <v>24731</v>
      </c>
      <c r="H5729" t="s">
        <v>6870</v>
      </c>
      <c r="I5729" t="s">
        <v>6886</v>
      </c>
      <c r="J5729">
        <v>7</v>
      </c>
      <c r="K5729" t="s">
        <v>370</v>
      </c>
      <c r="L5729" t="s">
        <v>6890</v>
      </c>
      <c r="M5729" t="s">
        <v>6891</v>
      </c>
      <c r="N5729" t="s">
        <v>6874</v>
      </c>
      <c r="O5729" t="s">
        <v>6874</v>
      </c>
      <c r="P5729" t="s">
        <v>6874</v>
      </c>
      <c r="Q5729" t="s">
        <v>6874</v>
      </c>
      <c r="R5729" t="s">
        <v>6874</v>
      </c>
      <c r="S5729">
        <v>4.8131680000000001</v>
      </c>
      <c r="T5729">
        <v>-75.693680000000001</v>
      </c>
      <c r="U5729" t="s">
        <v>24732</v>
      </c>
    </row>
    <row r="5730" spans="1:21" x14ac:dyDescent="0.3">
      <c r="A5730" t="s">
        <v>24733</v>
      </c>
      <c r="B5730" t="s">
        <v>370</v>
      </c>
      <c r="C5730" t="s">
        <v>11185</v>
      </c>
      <c r="D5730" t="s">
        <v>7124</v>
      </c>
      <c r="E5730" t="s">
        <v>24113</v>
      </c>
      <c r="F5730" t="s">
        <v>24734</v>
      </c>
      <c r="G5730" t="s">
        <v>24734</v>
      </c>
      <c r="H5730" t="s">
        <v>6870</v>
      </c>
      <c r="I5730" t="s">
        <v>6886</v>
      </c>
      <c r="J5730">
        <v>3</v>
      </c>
      <c r="K5730" t="s">
        <v>370</v>
      </c>
      <c r="L5730" t="s">
        <v>6890</v>
      </c>
      <c r="M5730" t="s">
        <v>6891</v>
      </c>
      <c r="N5730" t="s">
        <v>6874</v>
      </c>
      <c r="O5730" t="s">
        <v>6874</v>
      </c>
      <c r="P5730" t="s">
        <v>6874</v>
      </c>
      <c r="Q5730" t="s">
        <v>6874</v>
      </c>
      <c r="R5730" t="s">
        <v>6874</v>
      </c>
      <c r="S5730">
        <v>4.812233</v>
      </c>
      <c r="T5730">
        <v>-75.706727000000001</v>
      </c>
      <c r="U5730" t="s">
        <v>24735</v>
      </c>
    </row>
    <row r="5731" spans="1:21" x14ac:dyDescent="0.3">
      <c r="A5731" t="s">
        <v>24736</v>
      </c>
      <c r="B5731" t="s">
        <v>370</v>
      </c>
      <c r="C5731" t="s">
        <v>11181</v>
      </c>
      <c r="D5731" t="s">
        <v>7124</v>
      </c>
      <c r="E5731" t="s">
        <v>12047</v>
      </c>
      <c r="F5731" t="s">
        <v>24737</v>
      </c>
      <c r="G5731" t="s">
        <v>24737</v>
      </c>
      <c r="H5731" t="s">
        <v>6870</v>
      </c>
      <c r="I5731" t="s">
        <v>6871</v>
      </c>
      <c r="J5731">
        <v>2</v>
      </c>
      <c r="K5731" t="s">
        <v>370</v>
      </c>
      <c r="L5731" t="s">
        <v>6872</v>
      </c>
      <c r="M5731" t="s">
        <v>6873</v>
      </c>
      <c r="N5731" t="s">
        <v>6874</v>
      </c>
      <c r="O5731" t="s">
        <v>6875</v>
      </c>
      <c r="P5731" t="s">
        <v>6874</v>
      </c>
      <c r="Q5731" t="s">
        <v>6875</v>
      </c>
      <c r="R5731" t="s">
        <v>6874</v>
      </c>
      <c r="S5731">
        <v>4.8030670000000004</v>
      </c>
      <c r="T5731">
        <v>-75.739200999999994</v>
      </c>
      <c r="U5731" t="s">
        <v>24738</v>
      </c>
    </row>
    <row r="5732" spans="1:21" x14ac:dyDescent="0.3">
      <c r="A5732" t="s">
        <v>24739</v>
      </c>
      <c r="B5732" t="s">
        <v>370</v>
      </c>
      <c r="C5732" t="s">
        <v>11181</v>
      </c>
      <c r="D5732" t="s">
        <v>7124</v>
      </c>
      <c r="E5732" t="s">
        <v>24740</v>
      </c>
      <c r="F5732" t="s">
        <v>24741</v>
      </c>
      <c r="G5732" t="s">
        <v>24742</v>
      </c>
      <c r="H5732" t="s">
        <v>6870</v>
      </c>
      <c r="I5732" t="s">
        <v>6871</v>
      </c>
      <c r="J5732">
        <v>2</v>
      </c>
      <c r="K5732">
        <v>1</v>
      </c>
      <c r="L5732" t="s">
        <v>6890</v>
      </c>
      <c r="M5732" t="s">
        <v>6891</v>
      </c>
      <c r="N5732" t="s">
        <v>6874</v>
      </c>
      <c r="O5732" t="s">
        <v>6874</v>
      </c>
      <c r="P5732" t="s">
        <v>6874</v>
      </c>
      <c r="Q5732" t="s">
        <v>6874</v>
      </c>
      <c r="R5732" t="s">
        <v>6874</v>
      </c>
      <c r="S5732" t="s">
        <v>370</v>
      </c>
      <c r="T5732" t="s">
        <v>370</v>
      </c>
      <c r="U5732" t="s">
        <v>24743</v>
      </c>
    </row>
    <row r="5733" spans="1:21" x14ac:dyDescent="0.3">
      <c r="A5733" t="s">
        <v>24744</v>
      </c>
      <c r="B5733" t="s">
        <v>370</v>
      </c>
      <c r="C5733" t="s">
        <v>11178</v>
      </c>
      <c r="D5733" t="s">
        <v>7124</v>
      </c>
      <c r="E5733" t="s">
        <v>24113</v>
      </c>
      <c r="F5733" t="s">
        <v>24745</v>
      </c>
      <c r="G5733" t="s">
        <v>24746</v>
      </c>
      <c r="H5733" t="s">
        <v>6870</v>
      </c>
      <c r="I5733" t="s">
        <v>6886</v>
      </c>
      <c r="J5733">
        <v>1</v>
      </c>
      <c r="K5733">
        <v>2</v>
      </c>
      <c r="L5733" t="s">
        <v>6890</v>
      </c>
      <c r="M5733" t="s">
        <v>6873</v>
      </c>
      <c r="N5733" t="s">
        <v>6874</v>
      </c>
      <c r="O5733" t="s">
        <v>6874</v>
      </c>
      <c r="P5733" t="s">
        <v>6874</v>
      </c>
      <c r="Q5733" t="s">
        <v>6874</v>
      </c>
      <c r="R5733" t="s">
        <v>6874</v>
      </c>
      <c r="S5733">
        <v>4.816338</v>
      </c>
      <c r="T5733">
        <v>-75.719729999999998</v>
      </c>
      <c r="U5733" t="s">
        <v>24747</v>
      </c>
    </row>
    <row r="5734" spans="1:21" x14ac:dyDescent="0.3">
      <c r="A5734" t="s">
        <v>24748</v>
      </c>
      <c r="B5734" t="s">
        <v>370</v>
      </c>
      <c r="C5734" t="s">
        <v>22770</v>
      </c>
      <c r="D5734" t="s">
        <v>7124</v>
      </c>
      <c r="E5734" t="s">
        <v>8033</v>
      </c>
      <c r="F5734" t="s">
        <v>24749</v>
      </c>
      <c r="G5734" t="s">
        <v>24750</v>
      </c>
      <c r="H5734" t="s">
        <v>6870</v>
      </c>
      <c r="I5734" t="s">
        <v>7029</v>
      </c>
      <c r="J5734">
        <v>1</v>
      </c>
      <c r="K5734" t="s">
        <v>370</v>
      </c>
      <c r="L5734" t="s">
        <v>6890</v>
      </c>
      <c r="M5734" t="s">
        <v>6891</v>
      </c>
      <c r="N5734" t="s">
        <v>6874</v>
      </c>
      <c r="O5734" t="s">
        <v>6874</v>
      </c>
      <c r="P5734" t="s">
        <v>6874</v>
      </c>
      <c r="Q5734" t="s">
        <v>6874</v>
      </c>
      <c r="R5734" t="s">
        <v>6874</v>
      </c>
      <c r="S5734">
        <v>4.8273010000000003</v>
      </c>
      <c r="T5734">
        <v>-75.834242000000003</v>
      </c>
      <c r="U5734" t="s">
        <v>24751</v>
      </c>
    </row>
    <row r="5735" spans="1:21" x14ac:dyDescent="0.3">
      <c r="A5735" t="s">
        <v>24752</v>
      </c>
      <c r="B5735" t="s">
        <v>370</v>
      </c>
      <c r="C5735" t="s">
        <v>22770</v>
      </c>
      <c r="D5735" t="s">
        <v>7124</v>
      </c>
      <c r="E5735" t="s">
        <v>16446</v>
      </c>
      <c r="F5735" t="s">
        <v>24753</v>
      </c>
      <c r="G5735" t="s">
        <v>24754</v>
      </c>
      <c r="H5735" t="s">
        <v>6870</v>
      </c>
      <c r="I5735" t="s">
        <v>6871</v>
      </c>
      <c r="J5735">
        <v>8</v>
      </c>
      <c r="K5735">
        <v>2</v>
      </c>
      <c r="L5735" t="s">
        <v>6881</v>
      </c>
      <c r="M5735" t="s">
        <v>6873</v>
      </c>
      <c r="N5735" t="s">
        <v>6874</v>
      </c>
      <c r="O5735" t="s">
        <v>6876</v>
      </c>
      <c r="P5735" t="s">
        <v>6874</v>
      </c>
      <c r="Q5735" t="s">
        <v>6874</v>
      </c>
      <c r="R5735" t="s">
        <v>6874</v>
      </c>
      <c r="S5735" t="s">
        <v>370</v>
      </c>
      <c r="T5735" t="s">
        <v>370</v>
      </c>
      <c r="U5735" t="s">
        <v>24755</v>
      </c>
    </row>
    <row r="5736" spans="1:21" x14ac:dyDescent="0.3">
      <c r="A5736" t="s">
        <v>24756</v>
      </c>
      <c r="B5736" t="s">
        <v>370</v>
      </c>
      <c r="C5736" t="s">
        <v>22770</v>
      </c>
      <c r="D5736" t="s">
        <v>7124</v>
      </c>
      <c r="E5736" t="s">
        <v>16446</v>
      </c>
      <c r="F5736" t="s">
        <v>24757</v>
      </c>
      <c r="G5736" t="s">
        <v>24758</v>
      </c>
      <c r="H5736" t="s">
        <v>6870</v>
      </c>
      <c r="I5736" t="s">
        <v>6871</v>
      </c>
      <c r="J5736">
        <v>2</v>
      </c>
      <c r="K5736">
        <v>1</v>
      </c>
      <c r="L5736" t="s">
        <v>6890</v>
      </c>
      <c r="M5736" t="s">
        <v>6891</v>
      </c>
      <c r="N5736" t="s">
        <v>6874</v>
      </c>
      <c r="O5736" t="s">
        <v>6874</v>
      </c>
      <c r="P5736" t="s">
        <v>6874</v>
      </c>
      <c r="Q5736" t="s">
        <v>6874</v>
      </c>
      <c r="R5736" t="s">
        <v>6876</v>
      </c>
      <c r="S5736" t="s">
        <v>370</v>
      </c>
      <c r="T5736" t="s">
        <v>370</v>
      </c>
      <c r="U5736" t="s">
        <v>24759</v>
      </c>
    </row>
    <row r="5737" spans="1:21" x14ac:dyDescent="0.3">
      <c r="A5737" t="s">
        <v>24760</v>
      </c>
      <c r="B5737" t="s">
        <v>370</v>
      </c>
      <c r="C5737" t="s">
        <v>19184</v>
      </c>
      <c r="D5737" t="s">
        <v>7124</v>
      </c>
      <c r="E5737" t="s">
        <v>24761</v>
      </c>
      <c r="F5737" t="s">
        <v>24762</v>
      </c>
      <c r="G5737" t="s">
        <v>24763</v>
      </c>
      <c r="H5737" t="s">
        <v>6870</v>
      </c>
      <c r="I5737" t="s">
        <v>6871</v>
      </c>
      <c r="J5737">
        <v>1</v>
      </c>
      <c r="K5737">
        <v>1</v>
      </c>
      <c r="L5737" t="s">
        <v>6881</v>
      </c>
      <c r="M5737" t="s">
        <v>6873</v>
      </c>
      <c r="N5737" t="s">
        <v>6874</v>
      </c>
      <c r="O5737" t="s">
        <v>6875</v>
      </c>
      <c r="P5737" t="s">
        <v>6876</v>
      </c>
      <c r="Q5737" t="s">
        <v>6876</v>
      </c>
      <c r="R5737" t="s">
        <v>6874</v>
      </c>
      <c r="S5737">
        <v>4.8139130000000003</v>
      </c>
      <c r="T5737">
        <v>-75.703541000000001</v>
      </c>
      <c r="U5737" t="s">
        <v>24764</v>
      </c>
    </row>
    <row r="5738" spans="1:21" x14ac:dyDescent="0.3">
      <c r="A5738" t="s">
        <v>24765</v>
      </c>
      <c r="B5738" t="s">
        <v>370</v>
      </c>
      <c r="C5738" t="s">
        <v>19184</v>
      </c>
      <c r="D5738" t="s">
        <v>7124</v>
      </c>
      <c r="E5738" t="s">
        <v>24761</v>
      </c>
      <c r="F5738" t="s">
        <v>24766</v>
      </c>
      <c r="G5738" t="s">
        <v>6876</v>
      </c>
      <c r="H5738" t="s">
        <v>6934</v>
      </c>
      <c r="I5738" t="s">
        <v>6871</v>
      </c>
      <c r="J5738">
        <v>2</v>
      </c>
      <c r="K5738">
        <v>1</v>
      </c>
      <c r="L5738" t="s">
        <v>6881</v>
      </c>
      <c r="M5738" t="s">
        <v>6873</v>
      </c>
      <c r="N5738" t="s">
        <v>6874</v>
      </c>
      <c r="O5738" t="s">
        <v>6875</v>
      </c>
      <c r="P5738" t="s">
        <v>6874</v>
      </c>
      <c r="Q5738" t="s">
        <v>6874</v>
      </c>
      <c r="R5738" t="s">
        <v>6874</v>
      </c>
      <c r="S5738">
        <v>4.8140580000000002</v>
      </c>
      <c r="T5738">
        <v>-75.704937000000001</v>
      </c>
      <c r="U5738" t="s">
        <v>24767</v>
      </c>
    </row>
    <row r="5739" spans="1:21" x14ac:dyDescent="0.3">
      <c r="A5739" t="s">
        <v>24768</v>
      </c>
      <c r="B5739" t="s">
        <v>370</v>
      </c>
      <c r="C5739" t="s">
        <v>19184</v>
      </c>
      <c r="D5739" t="s">
        <v>7124</v>
      </c>
      <c r="E5739" t="s">
        <v>24761</v>
      </c>
      <c r="F5739" t="s">
        <v>24769</v>
      </c>
      <c r="G5739" t="s">
        <v>6876</v>
      </c>
      <c r="H5739" t="s">
        <v>6870</v>
      </c>
      <c r="I5739" t="s">
        <v>6871</v>
      </c>
      <c r="J5739">
        <v>2</v>
      </c>
      <c r="K5739">
        <v>1</v>
      </c>
      <c r="L5739" t="s">
        <v>6881</v>
      </c>
      <c r="M5739" t="s">
        <v>6882</v>
      </c>
      <c r="N5739" t="s">
        <v>6874</v>
      </c>
      <c r="O5739" t="s">
        <v>6875</v>
      </c>
      <c r="P5739" t="s">
        <v>6874</v>
      </c>
      <c r="Q5739" t="s">
        <v>6876</v>
      </c>
      <c r="R5739" t="s">
        <v>6874</v>
      </c>
      <c r="S5739">
        <v>4.8148309999999999</v>
      </c>
      <c r="T5739">
        <v>-75.705534</v>
      </c>
      <c r="U5739" t="s">
        <v>24770</v>
      </c>
    </row>
    <row r="5740" spans="1:21" x14ac:dyDescent="0.3">
      <c r="A5740" t="s">
        <v>24771</v>
      </c>
      <c r="B5740" t="s">
        <v>370</v>
      </c>
      <c r="C5740" t="s">
        <v>19184</v>
      </c>
      <c r="D5740" t="s">
        <v>7124</v>
      </c>
      <c r="E5740" t="s">
        <v>12988</v>
      </c>
      <c r="F5740" t="s">
        <v>24772</v>
      </c>
      <c r="G5740" t="s">
        <v>24773</v>
      </c>
      <c r="H5740" t="s">
        <v>6870</v>
      </c>
      <c r="I5740" t="s">
        <v>6871</v>
      </c>
      <c r="J5740">
        <v>5</v>
      </c>
      <c r="K5740">
        <v>1</v>
      </c>
      <c r="L5740" t="s">
        <v>6881</v>
      </c>
      <c r="M5740" t="s">
        <v>6873</v>
      </c>
      <c r="N5740" t="s">
        <v>6874</v>
      </c>
      <c r="O5740" t="s">
        <v>6875</v>
      </c>
      <c r="P5740" t="s">
        <v>6876</v>
      </c>
      <c r="Q5740" t="s">
        <v>6876</v>
      </c>
      <c r="R5740" t="s">
        <v>6874</v>
      </c>
      <c r="S5740">
        <v>4.8151619999999999</v>
      </c>
      <c r="T5740">
        <v>-75.704431999999997</v>
      </c>
      <c r="U5740" t="s">
        <v>24774</v>
      </c>
    </row>
    <row r="5741" spans="1:21" x14ac:dyDescent="0.3">
      <c r="A5741" t="s">
        <v>24775</v>
      </c>
      <c r="B5741" t="s">
        <v>370</v>
      </c>
      <c r="C5741" t="s">
        <v>19184</v>
      </c>
      <c r="D5741" t="s">
        <v>7124</v>
      </c>
      <c r="E5741" t="s">
        <v>6936</v>
      </c>
      <c r="F5741" t="s">
        <v>24776</v>
      </c>
      <c r="G5741" t="s">
        <v>24777</v>
      </c>
      <c r="H5741" t="s">
        <v>6870</v>
      </c>
      <c r="I5741" t="s">
        <v>7148</v>
      </c>
      <c r="J5741">
        <v>5</v>
      </c>
      <c r="K5741">
        <v>3</v>
      </c>
      <c r="L5741" t="s">
        <v>6881</v>
      </c>
      <c r="M5741" t="s">
        <v>6873</v>
      </c>
      <c r="N5741" t="s">
        <v>6874</v>
      </c>
      <c r="O5741" t="s">
        <v>6874</v>
      </c>
      <c r="P5741" t="s">
        <v>6874</v>
      </c>
      <c r="Q5741" t="s">
        <v>6874</v>
      </c>
      <c r="R5741" t="s">
        <v>6874</v>
      </c>
      <c r="S5741">
        <v>4.8150380000000004</v>
      </c>
      <c r="T5741">
        <v>-75.702464000000006</v>
      </c>
      <c r="U5741" t="s">
        <v>24778</v>
      </c>
    </row>
    <row r="5742" spans="1:21" x14ac:dyDescent="0.3">
      <c r="A5742" t="s">
        <v>24779</v>
      </c>
      <c r="B5742" t="s">
        <v>370</v>
      </c>
      <c r="C5742" t="s">
        <v>19184</v>
      </c>
      <c r="D5742" t="s">
        <v>7124</v>
      </c>
      <c r="E5742" t="s">
        <v>6866</v>
      </c>
      <c r="F5742" t="s">
        <v>24780</v>
      </c>
      <c r="G5742" t="s">
        <v>7571</v>
      </c>
      <c r="H5742" t="s">
        <v>6934</v>
      </c>
      <c r="I5742" t="s">
        <v>6871</v>
      </c>
      <c r="J5742">
        <v>2</v>
      </c>
      <c r="K5742">
        <v>0</v>
      </c>
      <c r="L5742" t="s">
        <v>6881</v>
      </c>
      <c r="M5742" t="s">
        <v>6882</v>
      </c>
      <c r="N5742" t="s">
        <v>6874</v>
      </c>
      <c r="O5742" t="s">
        <v>6874</v>
      </c>
      <c r="P5742" t="s">
        <v>6874</v>
      </c>
      <c r="Q5742" t="s">
        <v>6875</v>
      </c>
      <c r="R5742" t="s">
        <v>6876</v>
      </c>
      <c r="S5742">
        <v>4.8147599999999997</v>
      </c>
      <c r="T5742">
        <v>-75.704947000000004</v>
      </c>
      <c r="U5742" t="s">
        <v>24781</v>
      </c>
    </row>
    <row r="5743" spans="1:21" x14ac:dyDescent="0.3">
      <c r="A5743" t="s">
        <v>24782</v>
      </c>
      <c r="B5743" t="s">
        <v>370</v>
      </c>
      <c r="C5743" t="s">
        <v>11189</v>
      </c>
      <c r="D5743" t="s">
        <v>7124</v>
      </c>
      <c r="E5743" t="s">
        <v>6866</v>
      </c>
      <c r="F5743" t="s">
        <v>22438</v>
      </c>
      <c r="G5743" t="s">
        <v>7571</v>
      </c>
      <c r="H5743" t="s">
        <v>6870</v>
      </c>
      <c r="I5743" t="s">
        <v>6871</v>
      </c>
      <c r="J5743">
        <v>2</v>
      </c>
      <c r="K5743">
        <v>1</v>
      </c>
      <c r="L5743" t="s">
        <v>6872</v>
      </c>
      <c r="M5743" t="s">
        <v>6873</v>
      </c>
      <c r="N5743" t="s">
        <v>6874</v>
      </c>
      <c r="O5743" t="s">
        <v>6875</v>
      </c>
      <c r="P5743" t="s">
        <v>6874</v>
      </c>
      <c r="Q5743" t="s">
        <v>6874</v>
      </c>
      <c r="R5743" t="s">
        <v>6874</v>
      </c>
      <c r="S5743">
        <v>4.8152559999999998</v>
      </c>
      <c r="T5743">
        <v>-75.707555999999997</v>
      </c>
      <c r="U5743" t="s">
        <v>24783</v>
      </c>
    </row>
    <row r="5744" spans="1:21" x14ac:dyDescent="0.3">
      <c r="A5744" t="s">
        <v>24784</v>
      </c>
      <c r="B5744" t="s">
        <v>370</v>
      </c>
      <c r="C5744" t="s">
        <v>6876</v>
      </c>
      <c r="D5744" t="s">
        <v>7124</v>
      </c>
      <c r="E5744" t="s">
        <v>6866</v>
      </c>
      <c r="F5744" t="s">
        <v>24785</v>
      </c>
      <c r="G5744" t="s">
        <v>6876</v>
      </c>
      <c r="H5744" t="s">
        <v>6870</v>
      </c>
      <c r="I5744" t="s">
        <v>6876</v>
      </c>
      <c r="J5744" t="s">
        <v>370</v>
      </c>
      <c r="K5744" t="s">
        <v>370</v>
      </c>
      <c r="L5744" t="s">
        <v>6881</v>
      </c>
      <c r="M5744" t="s">
        <v>6882</v>
      </c>
      <c r="N5744" t="s">
        <v>6874</v>
      </c>
      <c r="O5744" t="s">
        <v>6876</v>
      </c>
      <c r="P5744" t="s">
        <v>6874</v>
      </c>
      <c r="Q5744" t="s">
        <v>6876</v>
      </c>
      <c r="R5744" t="s">
        <v>6876</v>
      </c>
      <c r="S5744">
        <v>4.8141429999999996</v>
      </c>
      <c r="T5744">
        <v>-75.703343000000004</v>
      </c>
      <c r="U5744" t="s">
        <v>24786</v>
      </c>
    </row>
    <row r="5745" spans="1:21" x14ac:dyDescent="0.3">
      <c r="A5745" t="s">
        <v>24787</v>
      </c>
      <c r="B5745" t="s">
        <v>370</v>
      </c>
      <c r="C5745" t="s">
        <v>11192</v>
      </c>
      <c r="D5745" t="s">
        <v>7124</v>
      </c>
      <c r="E5745" t="s">
        <v>8058</v>
      </c>
      <c r="F5745" t="s">
        <v>24788</v>
      </c>
      <c r="G5745" t="s">
        <v>6876</v>
      </c>
      <c r="H5745" t="s">
        <v>6870</v>
      </c>
      <c r="I5745" t="s">
        <v>6871</v>
      </c>
      <c r="J5745">
        <v>3</v>
      </c>
      <c r="K5745">
        <v>0</v>
      </c>
      <c r="L5745" t="s">
        <v>6881</v>
      </c>
      <c r="M5745" t="s">
        <v>6882</v>
      </c>
      <c r="N5745" t="s">
        <v>6876</v>
      </c>
      <c r="O5745" t="s">
        <v>6875</v>
      </c>
      <c r="P5745" t="s">
        <v>6874</v>
      </c>
      <c r="Q5745" t="s">
        <v>6874</v>
      </c>
      <c r="R5745" t="s">
        <v>6874</v>
      </c>
      <c r="S5745">
        <v>4.8147450000000003</v>
      </c>
      <c r="T5745">
        <v>-75.714371999999997</v>
      </c>
      <c r="U5745" t="s">
        <v>24789</v>
      </c>
    </row>
    <row r="5746" spans="1:21" x14ac:dyDescent="0.3">
      <c r="A5746" t="s">
        <v>24790</v>
      </c>
      <c r="B5746" t="s">
        <v>370</v>
      </c>
      <c r="C5746" t="s">
        <v>11192</v>
      </c>
      <c r="D5746" t="s">
        <v>7124</v>
      </c>
      <c r="E5746" t="s">
        <v>24791</v>
      </c>
      <c r="F5746" t="s">
        <v>24792</v>
      </c>
      <c r="G5746" t="s">
        <v>6876</v>
      </c>
      <c r="H5746" t="s">
        <v>6870</v>
      </c>
      <c r="I5746" t="s">
        <v>6871</v>
      </c>
      <c r="J5746">
        <v>4</v>
      </c>
      <c r="K5746">
        <v>0</v>
      </c>
      <c r="L5746" t="s">
        <v>6890</v>
      </c>
      <c r="M5746" t="s">
        <v>6873</v>
      </c>
      <c r="N5746" t="s">
        <v>6874</v>
      </c>
      <c r="O5746" t="s">
        <v>6874</v>
      </c>
      <c r="P5746" t="s">
        <v>6874</v>
      </c>
      <c r="Q5746" t="s">
        <v>6874</v>
      </c>
      <c r="R5746" t="s">
        <v>6874</v>
      </c>
      <c r="S5746">
        <v>4.8009529999999998</v>
      </c>
      <c r="T5746">
        <v>-75.723939000000001</v>
      </c>
      <c r="U5746" t="s">
        <v>24793</v>
      </c>
    </row>
    <row r="5747" spans="1:21" x14ac:dyDescent="0.3">
      <c r="A5747" t="s">
        <v>24794</v>
      </c>
      <c r="B5747" t="s">
        <v>370</v>
      </c>
      <c r="C5747" t="s">
        <v>11192</v>
      </c>
      <c r="D5747" t="s">
        <v>7124</v>
      </c>
      <c r="E5747" t="s">
        <v>8058</v>
      </c>
      <c r="F5747" t="s">
        <v>24795</v>
      </c>
      <c r="G5747" t="s">
        <v>6876</v>
      </c>
      <c r="H5747" t="s">
        <v>6870</v>
      </c>
      <c r="I5747" t="s">
        <v>6871</v>
      </c>
      <c r="J5747">
        <v>3</v>
      </c>
      <c r="K5747">
        <v>0</v>
      </c>
      <c r="L5747" t="s">
        <v>6890</v>
      </c>
      <c r="M5747" t="s">
        <v>6873</v>
      </c>
      <c r="N5747" t="s">
        <v>6874</v>
      </c>
      <c r="O5747" t="s">
        <v>6874</v>
      </c>
      <c r="P5747" t="s">
        <v>6874</v>
      </c>
      <c r="Q5747" t="s">
        <v>6875</v>
      </c>
      <c r="R5747" t="s">
        <v>6874</v>
      </c>
      <c r="S5747">
        <v>4.8151919999999997</v>
      </c>
      <c r="T5747">
        <v>-75.715992</v>
      </c>
      <c r="U5747" t="s">
        <v>24796</v>
      </c>
    </row>
    <row r="5748" spans="1:21" x14ac:dyDescent="0.3">
      <c r="A5748" t="s">
        <v>24797</v>
      </c>
      <c r="B5748" t="s">
        <v>370</v>
      </c>
      <c r="C5748" t="s">
        <v>11192</v>
      </c>
      <c r="D5748" t="s">
        <v>7124</v>
      </c>
      <c r="E5748" t="s">
        <v>7357</v>
      </c>
      <c r="F5748" t="s">
        <v>24798</v>
      </c>
      <c r="G5748" t="s">
        <v>6876</v>
      </c>
      <c r="H5748" t="s">
        <v>6870</v>
      </c>
      <c r="I5748" t="s">
        <v>6886</v>
      </c>
      <c r="J5748">
        <v>1</v>
      </c>
      <c r="K5748">
        <v>1</v>
      </c>
      <c r="L5748" t="s">
        <v>6881</v>
      </c>
      <c r="M5748" t="s">
        <v>6873</v>
      </c>
      <c r="N5748" t="s">
        <v>6874</v>
      </c>
      <c r="O5748" t="s">
        <v>6875</v>
      </c>
      <c r="P5748" t="s">
        <v>6875</v>
      </c>
      <c r="Q5748" t="s">
        <v>6876</v>
      </c>
      <c r="R5748" t="s">
        <v>6874</v>
      </c>
      <c r="S5748">
        <v>4.8142149999999999</v>
      </c>
      <c r="T5748">
        <v>-75.712424999999996</v>
      </c>
      <c r="U5748" t="s">
        <v>24799</v>
      </c>
    </row>
    <row r="5749" spans="1:21" x14ac:dyDescent="0.3">
      <c r="A5749" t="s">
        <v>24800</v>
      </c>
      <c r="B5749" t="s">
        <v>370</v>
      </c>
      <c r="C5749" t="s">
        <v>11189</v>
      </c>
      <c r="D5749" t="s">
        <v>7124</v>
      </c>
      <c r="E5749" t="s">
        <v>24761</v>
      </c>
      <c r="F5749" t="s">
        <v>24801</v>
      </c>
      <c r="G5749" t="s">
        <v>7571</v>
      </c>
      <c r="H5749" t="s">
        <v>6870</v>
      </c>
      <c r="I5749" t="s">
        <v>6871</v>
      </c>
      <c r="J5749" t="s">
        <v>370</v>
      </c>
      <c r="K5749">
        <v>0</v>
      </c>
      <c r="L5749" t="s">
        <v>6882</v>
      </c>
      <c r="M5749" t="s">
        <v>6882</v>
      </c>
      <c r="N5749" t="s">
        <v>6874</v>
      </c>
      <c r="O5749" t="s">
        <v>6875</v>
      </c>
      <c r="P5749" t="s">
        <v>6874</v>
      </c>
      <c r="Q5749" t="s">
        <v>6874</v>
      </c>
      <c r="R5749" t="s">
        <v>6876</v>
      </c>
      <c r="S5749">
        <v>4.8143359999999999</v>
      </c>
      <c r="T5749">
        <v>-75.707355000000007</v>
      </c>
      <c r="U5749" t="s">
        <v>24802</v>
      </c>
    </row>
    <row r="5750" spans="1:21" x14ac:dyDescent="0.3">
      <c r="A5750" t="s">
        <v>24803</v>
      </c>
      <c r="B5750" t="s">
        <v>370</v>
      </c>
      <c r="C5750" t="s">
        <v>19184</v>
      </c>
      <c r="D5750" t="s">
        <v>7124</v>
      </c>
      <c r="E5750" t="s">
        <v>24804</v>
      </c>
      <c r="F5750" t="s">
        <v>24805</v>
      </c>
      <c r="G5750" t="s">
        <v>6876</v>
      </c>
      <c r="H5750" t="s">
        <v>6870</v>
      </c>
      <c r="I5750" t="s">
        <v>6871</v>
      </c>
      <c r="J5750">
        <v>3</v>
      </c>
      <c r="K5750">
        <v>0</v>
      </c>
      <c r="L5750" t="s">
        <v>6881</v>
      </c>
      <c r="M5750" t="s">
        <v>6894</v>
      </c>
      <c r="N5750" t="s">
        <v>6874</v>
      </c>
      <c r="O5750" t="s">
        <v>6874</v>
      </c>
      <c r="P5750" t="s">
        <v>6874</v>
      </c>
      <c r="Q5750" t="s">
        <v>6876</v>
      </c>
      <c r="R5750" t="s">
        <v>6874</v>
      </c>
      <c r="S5750">
        <v>4.8014479999999997</v>
      </c>
      <c r="T5750">
        <v>-75.720376999999999</v>
      </c>
      <c r="U5750" t="s">
        <v>24806</v>
      </c>
    </row>
    <row r="5751" spans="1:21" x14ac:dyDescent="0.3">
      <c r="A5751" t="s">
        <v>24807</v>
      </c>
      <c r="B5751" t="s">
        <v>370</v>
      </c>
      <c r="C5751" t="s">
        <v>19184</v>
      </c>
      <c r="D5751" t="s">
        <v>7124</v>
      </c>
      <c r="E5751" t="s">
        <v>24804</v>
      </c>
      <c r="F5751" t="s">
        <v>24808</v>
      </c>
      <c r="G5751" t="s">
        <v>6876</v>
      </c>
      <c r="H5751" t="s">
        <v>6870</v>
      </c>
      <c r="I5751" t="s">
        <v>6871</v>
      </c>
      <c r="J5751">
        <v>3</v>
      </c>
      <c r="K5751">
        <v>0</v>
      </c>
      <c r="L5751" t="s">
        <v>6872</v>
      </c>
      <c r="M5751" t="s">
        <v>6894</v>
      </c>
      <c r="N5751" t="s">
        <v>6874</v>
      </c>
      <c r="O5751" t="s">
        <v>6875</v>
      </c>
      <c r="P5751" t="s">
        <v>6874</v>
      </c>
      <c r="Q5751" t="s">
        <v>6875</v>
      </c>
      <c r="R5751" t="s">
        <v>6874</v>
      </c>
      <c r="S5751">
        <v>4.8014950000000001</v>
      </c>
      <c r="T5751">
        <v>-75.719791000000001</v>
      </c>
      <c r="U5751" t="s">
        <v>24809</v>
      </c>
    </row>
    <row r="5752" spans="1:21" x14ac:dyDescent="0.3">
      <c r="A5752" t="s">
        <v>24810</v>
      </c>
      <c r="B5752" t="s">
        <v>370</v>
      </c>
      <c r="C5752" t="s">
        <v>19184</v>
      </c>
      <c r="D5752" t="s">
        <v>7124</v>
      </c>
      <c r="E5752" t="s">
        <v>24804</v>
      </c>
      <c r="F5752" t="s">
        <v>24811</v>
      </c>
      <c r="G5752" t="s">
        <v>6876</v>
      </c>
      <c r="H5752" t="s">
        <v>6870</v>
      </c>
      <c r="I5752" t="s">
        <v>6871</v>
      </c>
      <c r="J5752">
        <v>3</v>
      </c>
      <c r="K5752">
        <v>0</v>
      </c>
      <c r="L5752" t="s">
        <v>6881</v>
      </c>
      <c r="M5752" t="s">
        <v>6873</v>
      </c>
      <c r="N5752" t="s">
        <v>6874</v>
      </c>
      <c r="O5752" t="s">
        <v>6874</v>
      </c>
      <c r="P5752" t="s">
        <v>6875</v>
      </c>
      <c r="Q5752" t="s">
        <v>6874</v>
      </c>
      <c r="R5752" t="s">
        <v>6874</v>
      </c>
      <c r="S5752">
        <v>4.8017479999999999</v>
      </c>
      <c r="T5752">
        <v>-75.717715999999996</v>
      </c>
      <c r="U5752" t="s">
        <v>24812</v>
      </c>
    </row>
    <row r="5753" spans="1:21" x14ac:dyDescent="0.3">
      <c r="A5753" t="s">
        <v>24813</v>
      </c>
      <c r="B5753" t="s">
        <v>370</v>
      </c>
      <c r="C5753" t="s">
        <v>11192</v>
      </c>
      <c r="D5753" t="s">
        <v>7124</v>
      </c>
      <c r="E5753" t="s">
        <v>7303</v>
      </c>
      <c r="F5753" t="s">
        <v>24814</v>
      </c>
      <c r="G5753" t="s">
        <v>6876</v>
      </c>
      <c r="H5753" t="s">
        <v>6870</v>
      </c>
      <c r="I5753" t="s">
        <v>6871</v>
      </c>
      <c r="J5753">
        <v>3</v>
      </c>
      <c r="K5753">
        <v>0</v>
      </c>
      <c r="L5753" t="s">
        <v>6872</v>
      </c>
      <c r="M5753" t="s">
        <v>6873</v>
      </c>
      <c r="N5753" t="s">
        <v>6874</v>
      </c>
      <c r="O5753" t="s">
        <v>6992</v>
      </c>
      <c r="P5753" t="s">
        <v>6874</v>
      </c>
      <c r="Q5753" t="s">
        <v>6874</v>
      </c>
      <c r="R5753" t="s">
        <v>6874</v>
      </c>
      <c r="S5753" t="s">
        <v>370</v>
      </c>
      <c r="T5753" t="s">
        <v>370</v>
      </c>
      <c r="U5753" t="s">
        <v>24815</v>
      </c>
    </row>
    <row r="5754" spans="1:21" x14ac:dyDescent="0.3">
      <c r="A5754" t="s">
        <v>24816</v>
      </c>
      <c r="B5754" t="s">
        <v>370</v>
      </c>
      <c r="C5754" t="s">
        <v>19184</v>
      </c>
      <c r="D5754" t="s">
        <v>7124</v>
      </c>
      <c r="E5754" t="s">
        <v>6866</v>
      </c>
      <c r="F5754" t="s">
        <v>24817</v>
      </c>
      <c r="G5754" t="s">
        <v>24818</v>
      </c>
      <c r="H5754" t="s">
        <v>6870</v>
      </c>
      <c r="I5754" t="s">
        <v>6876</v>
      </c>
      <c r="J5754">
        <v>3</v>
      </c>
      <c r="K5754">
        <v>0</v>
      </c>
      <c r="L5754" t="s">
        <v>6890</v>
      </c>
      <c r="M5754" t="s">
        <v>6882</v>
      </c>
      <c r="N5754" t="s">
        <v>6874</v>
      </c>
      <c r="O5754" t="s">
        <v>6874</v>
      </c>
      <c r="P5754" t="s">
        <v>6874</v>
      </c>
      <c r="Q5754" t="s">
        <v>6874</v>
      </c>
      <c r="R5754" t="s">
        <v>6874</v>
      </c>
      <c r="S5754">
        <v>4.8144780000000003</v>
      </c>
      <c r="T5754">
        <v>-75.688801999999995</v>
      </c>
      <c r="U5754" t="s">
        <v>24819</v>
      </c>
    </row>
    <row r="5755" spans="1:21" x14ac:dyDescent="0.3">
      <c r="A5755" t="s">
        <v>24820</v>
      </c>
      <c r="B5755" t="s">
        <v>370</v>
      </c>
      <c r="C5755" t="s">
        <v>19184</v>
      </c>
      <c r="D5755" t="s">
        <v>7124</v>
      </c>
      <c r="E5755" t="s">
        <v>20913</v>
      </c>
      <c r="F5755" t="s">
        <v>24821</v>
      </c>
      <c r="G5755" t="s">
        <v>6876</v>
      </c>
      <c r="H5755" t="s">
        <v>6870</v>
      </c>
      <c r="I5755" t="s">
        <v>6871</v>
      </c>
      <c r="J5755">
        <v>3</v>
      </c>
      <c r="K5755">
        <v>2</v>
      </c>
      <c r="L5755" t="s">
        <v>6890</v>
      </c>
      <c r="M5755" t="s">
        <v>6891</v>
      </c>
      <c r="N5755" t="s">
        <v>6874</v>
      </c>
      <c r="O5755" t="s">
        <v>6874</v>
      </c>
      <c r="P5755" t="s">
        <v>6874</v>
      </c>
      <c r="Q5755" t="s">
        <v>6874</v>
      </c>
      <c r="R5755" t="s">
        <v>6874</v>
      </c>
      <c r="S5755">
        <v>4.8110280000000003</v>
      </c>
      <c r="T5755">
        <v>-75.762861000000001</v>
      </c>
      <c r="U5755" t="s">
        <v>24822</v>
      </c>
    </row>
    <row r="5756" spans="1:21" x14ac:dyDescent="0.3">
      <c r="A5756" t="s">
        <v>24823</v>
      </c>
      <c r="B5756" t="s">
        <v>370</v>
      </c>
      <c r="C5756" t="s">
        <v>19184</v>
      </c>
      <c r="D5756" t="s">
        <v>7124</v>
      </c>
      <c r="E5756" t="s">
        <v>6866</v>
      </c>
      <c r="F5756" t="s">
        <v>24824</v>
      </c>
      <c r="G5756" t="s">
        <v>6876</v>
      </c>
      <c r="H5756" t="s">
        <v>6870</v>
      </c>
      <c r="I5756" t="s">
        <v>6871</v>
      </c>
      <c r="J5756">
        <v>2</v>
      </c>
      <c r="K5756">
        <v>0</v>
      </c>
      <c r="L5756" t="s">
        <v>6881</v>
      </c>
      <c r="M5756" t="s">
        <v>6873</v>
      </c>
      <c r="N5756" t="s">
        <v>6874</v>
      </c>
      <c r="O5756" t="s">
        <v>6875</v>
      </c>
      <c r="P5756" t="s">
        <v>6874</v>
      </c>
      <c r="Q5756" t="s">
        <v>6875</v>
      </c>
      <c r="R5756" t="s">
        <v>6875</v>
      </c>
      <c r="S5756">
        <v>4.8153790000000001</v>
      </c>
      <c r="T5756">
        <v>-75.706314000000006</v>
      </c>
      <c r="U5756" t="s">
        <v>24825</v>
      </c>
    </row>
    <row r="5757" spans="1:21" x14ac:dyDescent="0.3">
      <c r="A5757" t="s">
        <v>24826</v>
      </c>
      <c r="B5757" t="s">
        <v>370</v>
      </c>
      <c r="C5757" t="s">
        <v>11192</v>
      </c>
      <c r="D5757" t="s">
        <v>7124</v>
      </c>
      <c r="E5757" t="s">
        <v>6866</v>
      </c>
      <c r="F5757" t="s">
        <v>9265</v>
      </c>
      <c r="G5757" t="s">
        <v>24827</v>
      </c>
      <c r="H5757" t="s">
        <v>6870</v>
      </c>
      <c r="I5757" t="s">
        <v>6886</v>
      </c>
      <c r="J5757" t="s">
        <v>370</v>
      </c>
      <c r="K5757" t="s">
        <v>370</v>
      </c>
      <c r="L5757" t="s">
        <v>6872</v>
      </c>
      <c r="M5757" t="s">
        <v>6873</v>
      </c>
      <c r="N5757" t="s">
        <v>6874</v>
      </c>
      <c r="O5757" t="s">
        <v>6876</v>
      </c>
      <c r="P5757" t="s">
        <v>6876</v>
      </c>
      <c r="Q5757" t="s">
        <v>6876</v>
      </c>
      <c r="R5757" t="s">
        <v>6876</v>
      </c>
      <c r="S5757">
        <v>4.8139940000000001</v>
      </c>
      <c r="T5757">
        <v>-75.694076999999993</v>
      </c>
      <c r="U5757" t="s">
        <v>24828</v>
      </c>
    </row>
    <row r="5758" spans="1:21" x14ac:dyDescent="0.3">
      <c r="A5758" t="s">
        <v>24829</v>
      </c>
      <c r="B5758" t="s">
        <v>370</v>
      </c>
      <c r="C5758" t="s">
        <v>11192</v>
      </c>
      <c r="D5758" t="s">
        <v>7124</v>
      </c>
      <c r="E5758" t="s">
        <v>22811</v>
      </c>
      <c r="F5758" t="s">
        <v>24830</v>
      </c>
      <c r="G5758" t="s">
        <v>24831</v>
      </c>
      <c r="H5758" t="s">
        <v>6870</v>
      </c>
      <c r="I5758" t="s">
        <v>6886</v>
      </c>
      <c r="J5758" t="s">
        <v>370</v>
      </c>
      <c r="K5758" t="s">
        <v>370</v>
      </c>
      <c r="L5758" t="s">
        <v>6881</v>
      </c>
      <c r="M5758" t="s">
        <v>6873</v>
      </c>
      <c r="N5758" t="s">
        <v>6874</v>
      </c>
      <c r="O5758" t="s">
        <v>6875</v>
      </c>
      <c r="P5758" t="s">
        <v>6874</v>
      </c>
      <c r="Q5758" t="s">
        <v>6874</v>
      </c>
      <c r="R5758" t="s">
        <v>6874</v>
      </c>
      <c r="S5758">
        <v>4.8107490000000004</v>
      </c>
      <c r="T5758">
        <v>-75.698705000000004</v>
      </c>
      <c r="U5758" t="s">
        <v>24832</v>
      </c>
    </row>
    <row r="5759" spans="1:21" x14ac:dyDescent="0.3">
      <c r="A5759" t="s">
        <v>24833</v>
      </c>
      <c r="B5759" t="s">
        <v>370</v>
      </c>
      <c r="C5759" t="s">
        <v>11189</v>
      </c>
      <c r="D5759" t="s">
        <v>7124</v>
      </c>
      <c r="E5759" t="s">
        <v>12418</v>
      </c>
      <c r="F5759" t="s">
        <v>10216</v>
      </c>
      <c r="G5759" t="s">
        <v>6876</v>
      </c>
      <c r="H5759" t="s">
        <v>6870</v>
      </c>
      <c r="I5759" t="s">
        <v>6871</v>
      </c>
      <c r="J5759">
        <v>2</v>
      </c>
      <c r="K5759">
        <v>0</v>
      </c>
      <c r="L5759" t="s">
        <v>6872</v>
      </c>
      <c r="M5759" t="s">
        <v>6894</v>
      </c>
      <c r="N5759" t="s">
        <v>6876</v>
      </c>
      <c r="O5759" t="s">
        <v>6876</v>
      </c>
      <c r="P5759" t="s">
        <v>6876</v>
      </c>
      <c r="Q5759" t="s">
        <v>6876</v>
      </c>
      <c r="R5759" t="s">
        <v>6875</v>
      </c>
      <c r="S5759">
        <v>4.8011039999999996</v>
      </c>
      <c r="T5759">
        <v>-75.719091000000006</v>
      </c>
      <c r="U5759" t="s">
        <v>24834</v>
      </c>
    </row>
    <row r="5760" spans="1:21" x14ac:dyDescent="0.3">
      <c r="A5760" t="s">
        <v>24835</v>
      </c>
      <c r="B5760" t="s">
        <v>370</v>
      </c>
      <c r="C5760" t="s">
        <v>11189</v>
      </c>
      <c r="D5760" t="s">
        <v>7124</v>
      </c>
      <c r="E5760" t="s">
        <v>12418</v>
      </c>
      <c r="F5760" t="s">
        <v>24836</v>
      </c>
      <c r="G5760" t="s">
        <v>6876</v>
      </c>
      <c r="H5760" t="s">
        <v>6870</v>
      </c>
      <c r="I5760" t="s">
        <v>6871</v>
      </c>
      <c r="J5760">
        <v>1</v>
      </c>
      <c r="K5760">
        <v>0</v>
      </c>
      <c r="L5760" t="s">
        <v>6872</v>
      </c>
      <c r="M5760" t="s">
        <v>6894</v>
      </c>
      <c r="N5760" t="s">
        <v>6874</v>
      </c>
      <c r="O5760" t="s">
        <v>6875</v>
      </c>
      <c r="P5760" t="s">
        <v>6875</v>
      </c>
      <c r="Q5760" t="s">
        <v>6876</v>
      </c>
      <c r="R5760" t="s">
        <v>6874</v>
      </c>
      <c r="S5760">
        <v>4.8014089999999996</v>
      </c>
      <c r="T5760">
        <v>-75.719112999999993</v>
      </c>
      <c r="U5760" t="s">
        <v>24837</v>
      </c>
    </row>
    <row r="5761" spans="1:21" x14ac:dyDescent="0.3">
      <c r="A5761" t="s">
        <v>24838</v>
      </c>
      <c r="B5761" t="s">
        <v>370</v>
      </c>
      <c r="C5761" t="s">
        <v>11189</v>
      </c>
      <c r="D5761" t="s">
        <v>7124</v>
      </c>
      <c r="E5761" t="s">
        <v>12418</v>
      </c>
      <c r="F5761" t="s">
        <v>24839</v>
      </c>
      <c r="G5761" t="s">
        <v>6876</v>
      </c>
      <c r="H5761" t="s">
        <v>6934</v>
      </c>
      <c r="I5761" t="s">
        <v>6871</v>
      </c>
      <c r="J5761">
        <v>3</v>
      </c>
      <c r="K5761">
        <v>0</v>
      </c>
      <c r="L5761" t="s">
        <v>6881</v>
      </c>
      <c r="M5761" t="s">
        <v>6873</v>
      </c>
      <c r="N5761" t="s">
        <v>6874</v>
      </c>
      <c r="O5761" t="s">
        <v>6875</v>
      </c>
      <c r="P5761" t="s">
        <v>6874</v>
      </c>
      <c r="Q5761" t="s">
        <v>6874</v>
      </c>
      <c r="R5761" t="s">
        <v>6874</v>
      </c>
      <c r="S5761">
        <v>4.8009639999999996</v>
      </c>
      <c r="T5761">
        <v>-75.719123999999994</v>
      </c>
      <c r="U5761" t="s">
        <v>24840</v>
      </c>
    </row>
    <row r="5762" spans="1:21" x14ac:dyDescent="0.3">
      <c r="A5762" t="s">
        <v>24841</v>
      </c>
      <c r="B5762" t="s">
        <v>370</v>
      </c>
      <c r="C5762" t="s">
        <v>11192</v>
      </c>
      <c r="D5762" t="s">
        <v>7124</v>
      </c>
      <c r="E5762" t="s">
        <v>12418</v>
      </c>
      <c r="F5762" t="s">
        <v>10216</v>
      </c>
      <c r="G5762" t="s">
        <v>6876</v>
      </c>
      <c r="H5762" t="s">
        <v>6870</v>
      </c>
      <c r="I5762" t="s">
        <v>6871</v>
      </c>
      <c r="J5762">
        <v>1</v>
      </c>
      <c r="K5762">
        <v>0</v>
      </c>
      <c r="L5762" t="s">
        <v>6881</v>
      </c>
      <c r="M5762" t="s">
        <v>6891</v>
      </c>
      <c r="N5762" t="s">
        <v>6874</v>
      </c>
      <c r="O5762" t="s">
        <v>6874</v>
      </c>
      <c r="P5762" t="s">
        <v>6875</v>
      </c>
      <c r="Q5762" t="s">
        <v>6874</v>
      </c>
      <c r="R5762" t="s">
        <v>6874</v>
      </c>
      <c r="S5762">
        <v>4.8011039999999996</v>
      </c>
      <c r="T5762">
        <v>-75.719091000000006</v>
      </c>
      <c r="U5762" t="s">
        <v>24842</v>
      </c>
    </row>
    <row r="5763" spans="1:21" x14ac:dyDescent="0.3">
      <c r="A5763" t="s">
        <v>24843</v>
      </c>
      <c r="B5763" t="s">
        <v>370</v>
      </c>
      <c r="C5763" t="s">
        <v>11192</v>
      </c>
      <c r="D5763" t="s">
        <v>7124</v>
      </c>
      <c r="E5763" t="s">
        <v>23905</v>
      </c>
      <c r="F5763" t="s">
        <v>12094</v>
      </c>
      <c r="G5763" t="s">
        <v>6876</v>
      </c>
      <c r="H5763" t="s">
        <v>6870</v>
      </c>
      <c r="I5763" t="s">
        <v>6871</v>
      </c>
      <c r="J5763">
        <v>4</v>
      </c>
      <c r="K5763">
        <v>0</v>
      </c>
      <c r="L5763" t="s">
        <v>6881</v>
      </c>
      <c r="M5763" t="s">
        <v>6873</v>
      </c>
      <c r="N5763" t="s">
        <v>6874</v>
      </c>
      <c r="O5763" t="s">
        <v>6875</v>
      </c>
      <c r="P5763" t="s">
        <v>6874</v>
      </c>
      <c r="Q5763" t="s">
        <v>6874</v>
      </c>
      <c r="R5763" t="s">
        <v>6874</v>
      </c>
      <c r="S5763">
        <v>4.8056559999999999</v>
      </c>
      <c r="T5763">
        <v>-75.729799</v>
      </c>
      <c r="U5763" t="s">
        <v>24844</v>
      </c>
    </row>
    <row r="5764" spans="1:21" x14ac:dyDescent="0.3">
      <c r="A5764" t="s">
        <v>24845</v>
      </c>
      <c r="B5764" t="s">
        <v>370</v>
      </c>
      <c r="C5764" t="s">
        <v>11189</v>
      </c>
      <c r="D5764" t="s">
        <v>7124</v>
      </c>
      <c r="E5764" t="s">
        <v>12418</v>
      </c>
      <c r="F5764" t="s">
        <v>24846</v>
      </c>
      <c r="G5764" t="s">
        <v>6876</v>
      </c>
      <c r="H5764" t="s">
        <v>6934</v>
      </c>
      <c r="I5764" t="s">
        <v>6871</v>
      </c>
      <c r="J5764">
        <v>1</v>
      </c>
      <c r="K5764">
        <v>0</v>
      </c>
      <c r="L5764" t="s">
        <v>6872</v>
      </c>
      <c r="M5764" t="s">
        <v>6894</v>
      </c>
      <c r="N5764" t="s">
        <v>6876</v>
      </c>
      <c r="O5764" t="s">
        <v>6874</v>
      </c>
      <c r="P5764" t="s">
        <v>6874</v>
      </c>
      <c r="Q5764" t="s">
        <v>6874</v>
      </c>
      <c r="R5764" t="s">
        <v>6875</v>
      </c>
      <c r="S5764" t="s">
        <v>370</v>
      </c>
      <c r="T5764" t="s">
        <v>370</v>
      </c>
      <c r="U5764" t="s">
        <v>24847</v>
      </c>
    </row>
    <row r="5765" spans="1:21" x14ac:dyDescent="0.3">
      <c r="A5765" t="s">
        <v>24848</v>
      </c>
      <c r="B5765" t="s">
        <v>370</v>
      </c>
      <c r="C5765" t="s">
        <v>11181</v>
      </c>
      <c r="D5765" t="s">
        <v>7124</v>
      </c>
      <c r="E5765" t="s">
        <v>18095</v>
      </c>
      <c r="F5765" t="s">
        <v>18096</v>
      </c>
      <c r="G5765" t="s">
        <v>7193</v>
      </c>
      <c r="H5765" t="s">
        <v>6870</v>
      </c>
      <c r="I5765" t="s">
        <v>6871</v>
      </c>
      <c r="J5765">
        <v>2</v>
      </c>
      <c r="K5765">
        <v>0</v>
      </c>
      <c r="L5765" t="s">
        <v>6872</v>
      </c>
      <c r="M5765" t="s">
        <v>6873</v>
      </c>
      <c r="N5765" t="s">
        <v>6874</v>
      </c>
      <c r="O5765" t="s">
        <v>6875</v>
      </c>
      <c r="P5765" t="s">
        <v>6875</v>
      </c>
      <c r="Q5765" t="s">
        <v>6874</v>
      </c>
      <c r="R5765" t="s">
        <v>6874</v>
      </c>
      <c r="S5765">
        <v>4.8059810000000001</v>
      </c>
      <c r="T5765">
        <v>-75.729472999999999</v>
      </c>
      <c r="U5765" t="s">
        <v>24849</v>
      </c>
    </row>
    <row r="5766" spans="1:21" x14ac:dyDescent="0.3">
      <c r="A5766" t="s">
        <v>24850</v>
      </c>
      <c r="B5766" t="s">
        <v>370</v>
      </c>
      <c r="C5766" t="s">
        <v>11192</v>
      </c>
      <c r="D5766" t="s">
        <v>7124</v>
      </c>
      <c r="E5766" t="s">
        <v>24690</v>
      </c>
      <c r="F5766" t="s">
        <v>11242</v>
      </c>
      <c r="G5766" t="s">
        <v>6876</v>
      </c>
      <c r="H5766" t="s">
        <v>6870</v>
      </c>
      <c r="I5766" t="s">
        <v>6871</v>
      </c>
      <c r="J5766">
        <v>2</v>
      </c>
      <c r="K5766">
        <v>0</v>
      </c>
      <c r="L5766" t="s">
        <v>6881</v>
      </c>
      <c r="M5766" t="s">
        <v>6873</v>
      </c>
      <c r="N5766" t="s">
        <v>6874</v>
      </c>
      <c r="O5766" t="s">
        <v>6874</v>
      </c>
      <c r="P5766" t="s">
        <v>6874</v>
      </c>
      <c r="Q5766" t="s">
        <v>6874</v>
      </c>
      <c r="R5766" t="s">
        <v>6874</v>
      </c>
      <c r="S5766">
        <v>4.8004819999999997</v>
      </c>
      <c r="T5766">
        <v>-75.730508</v>
      </c>
      <c r="U5766" t="s">
        <v>24851</v>
      </c>
    </row>
    <row r="5767" spans="1:21" x14ac:dyDescent="0.3">
      <c r="A5767" t="s">
        <v>24852</v>
      </c>
      <c r="B5767" t="s">
        <v>370</v>
      </c>
      <c r="C5767" t="s">
        <v>22770</v>
      </c>
      <c r="D5767" t="s">
        <v>7124</v>
      </c>
      <c r="E5767" t="s">
        <v>6866</v>
      </c>
      <c r="F5767" t="s">
        <v>24853</v>
      </c>
      <c r="G5767" t="s">
        <v>24854</v>
      </c>
      <c r="H5767" t="s">
        <v>6870</v>
      </c>
      <c r="I5767" t="s">
        <v>6871</v>
      </c>
      <c r="J5767">
        <v>5</v>
      </c>
      <c r="K5767">
        <v>2</v>
      </c>
      <c r="L5767" t="s">
        <v>6890</v>
      </c>
      <c r="M5767" t="s">
        <v>6882</v>
      </c>
      <c r="N5767" t="s">
        <v>6874</v>
      </c>
      <c r="O5767" t="s">
        <v>6874</v>
      </c>
      <c r="P5767" t="s">
        <v>6874</v>
      </c>
      <c r="Q5767" t="s">
        <v>6874</v>
      </c>
      <c r="R5767" t="s">
        <v>6874</v>
      </c>
      <c r="S5767">
        <v>4.7626819999999999</v>
      </c>
      <c r="T5767">
        <v>-75.904206000000002</v>
      </c>
      <c r="U5767" t="s">
        <v>24855</v>
      </c>
    </row>
    <row r="5768" spans="1:21" x14ac:dyDescent="0.3">
      <c r="A5768" t="s">
        <v>24856</v>
      </c>
      <c r="B5768" t="s">
        <v>370</v>
      </c>
      <c r="C5768" t="s">
        <v>22770</v>
      </c>
      <c r="D5768" t="s">
        <v>7124</v>
      </c>
      <c r="E5768" t="s">
        <v>6866</v>
      </c>
      <c r="F5768" t="s">
        <v>17353</v>
      </c>
      <c r="G5768" t="s">
        <v>6876</v>
      </c>
      <c r="H5768" t="s">
        <v>6870</v>
      </c>
      <c r="I5768" t="s">
        <v>6871</v>
      </c>
      <c r="J5768">
        <v>4</v>
      </c>
      <c r="K5768">
        <v>0</v>
      </c>
      <c r="L5768" t="s">
        <v>6881</v>
      </c>
      <c r="M5768" t="s">
        <v>6873</v>
      </c>
      <c r="N5768" t="s">
        <v>6874</v>
      </c>
      <c r="O5768" t="s">
        <v>6874</v>
      </c>
      <c r="P5768" t="s">
        <v>6874</v>
      </c>
      <c r="Q5768" t="s">
        <v>6874</v>
      </c>
      <c r="R5768" t="s">
        <v>6874</v>
      </c>
      <c r="S5768">
        <v>4.8168170000000003</v>
      </c>
      <c r="T5768">
        <v>-75.711279000000005</v>
      </c>
      <c r="U5768" t="s">
        <v>24857</v>
      </c>
    </row>
    <row r="5769" spans="1:21" x14ac:dyDescent="0.3">
      <c r="A5769" t="s">
        <v>24858</v>
      </c>
      <c r="B5769" t="s">
        <v>370</v>
      </c>
      <c r="C5769" t="s">
        <v>22770</v>
      </c>
      <c r="D5769" t="s">
        <v>7124</v>
      </c>
      <c r="E5769" t="s">
        <v>7303</v>
      </c>
      <c r="F5769" t="s">
        <v>24859</v>
      </c>
      <c r="G5769" t="s">
        <v>6876</v>
      </c>
      <c r="H5769" t="s">
        <v>6870</v>
      </c>
      <c r="I5769" t="s">
        <v>6876</v>
      </c>
      <c r="J5769">
        <v>5</v>
      </c>
      <c r="K5769">
        <v>1</v>
      </c>
      <c r="L5769" t="s">
        <v>6881</v>
      </c>
      <c r="M5769" t="s">
        <v>6891</v>
      </c>
      <c r="N5769" t="s">
        <v>6874</v>
      </c>
      <c r="O5769" t="s">
        <v>6874</v>
      </c>
      <c r="P5769" t="s">
        <v>6874</v>
      </c>
      <c r="Q5769" t="s">
        <v>6874</v>
      </c>
      <c r="R5769" t="s">
        <v>6874</v>
      </c>
      <c r="S5769" t="s">
        <v>370</v>
      </c>
      <c r="T5769" t="s">
        <v>370</v>
      </c>
      <c r="U5769" t="s">
        <v>24860</v>
      </c>
    </row>
    <row r="5770" spans="1:21" x14ac:dyDescent="0.3">
      <c r="A5770" t="s">
        <v>24861</v>
      </c>
      <c r="B5770" t="s">
        <v>370</v>
      </c>
      <c r="C5770" t="s">
        <v>22770</v>
      </c>
      <c r="D5770" t="s">
        <v>7124</v>
      </c>
      <c r="E5770" t="s">
        <v>7303</v>
      </c>
      <c r="F5770" t="s">
        <v>24862</v>
      </c>
      <c r="G5770" t="s">
        <v>6876</v>
      </c>
      <c r="H5770" t="s">
        <v>6934</v>
      </c>
      <c r="I5770" t="s">
        <v>6871</v>
      </c>
      <c r="J5770">
        <v>2</v>
      </c>
      <c r="K5770">
        <v>1</v>
      </c>
      <c r="L5770" t="s">
        <v>6881</v>
      </c>
      <c r="M5770" t="s">
        <v>6894</v>
      </c>
      <c r="N5770" t="s">
        <v>6874</v>
      </c>
      <c r="O5770" t="s">
        <v>6875</v>
      </c>
      <c r="P5770" t="s">
        <v>6875</v>
      </c>
      <c r="Q5770" t="s">
        <v>6874</v>
      </c>
      <c r="R5770" t="s">
        <v>6876</v>
      </c>
      <c r="S5770" t="s">
        <v>370</v>
      </c>
      <c r="T5770" t="s">
        <v>370</v>
      </c>
      <c r="U5770" t="s">
        <v>24863</v>
      </c>
    </row>
    <row r="5771" spans="1:21" x14ac:dyDescent="0.3">
      <c r="A5771" t="s">
        <v>24864</v>
      </c>
      <c r="B5771" t="s">
        <v>370</v>
      </c>
      <c r="C5771" t="s">
        <v>22770</v>
      </c>
      <c r="D5771" t="s">
        <v>7124</v>
      </c>
      <c r="E5771" t="s">
        <v>24113</v>
      </c>
      <c r="F5771" t="s">
        <v>24865</v>
      </c>
      <c r="G5771" t="s">
        <v>6876</v>
      </c>
      <c r="H5771" t="s">
        <v>6870</v>
      </c>
      <c r="I5771" t="s">
        <v>6876</v>
      </c>
      <c r="J5771">
        <v>4</v>
      </c>
      <c r="K5771">
        <v>1</v>
      </c>
      <c r="L5771" t="s">
        <v>6872</v>
      </c>
      <c r="M5771" t="s">
        <v>6894</v>
      </c>
      <c r="N5771" t="s">
        <v>6874</v>
      </c>
      <c r="O5771" t="s">
        <v>6875</v>
      </c>
      <c r="P5771" t="s">
        <v>6874</v>
      </c>
      <c r="Q5771" t="s">
        <v>6874</v>
      </c>
      <c r="R5771" t="s">
        <v>6874</v>
      </c>
      <c r="S5771">
        <v>4.8159650000000003</v>
      </c>
      <c r="T5771">
        <v>-75.72354</v>
      </c>
      <c r="U5771" t="s">
        <v>24866</v>
      </c>
    </row>
    <row r="5772" spans="1:21" x14ac:dyDescent="0.3">
      <c r="A5772" t="s">
        <v>24867</v>
      </c>
      <c r="B5772" t="s">
        <v>370</v>
      </c>
      <c r="C5772" t="s">
        <v>22770</v>
      </c>
      <c r="D5772" t="s">
        <v>7124</v>
      </c>
      <c r="E5772" t="s">
        <v>24868</v>
      </c>
      <c r="F5772" t="s">
        <v>24869</v>
      </c>
      <c r="G5772" t="s">
        <v>6876</v>
      </c>
      <c r="H5772" t="s">
        <v>6870</v>
      </c>
      <c r="I5772" t="s">
        <v>6871</v>
      </c>
      <c r="J5772">
        <v>2</v>
      </c>
      <c r="K5772">
        <v>0</v>
      </c>
      <c r="L5772" t="s">
        <v>6890</v>
      </c>
      <c r="M5772" t="s">
        <v>6891</v>
      </c>
      <c r="N5772" t="s">
        <v>6874</v>
      </c>
      <c r="O5772" t="s">
        <v>6874</v>
      </c>
      <c r="P5772" t="s">
        <v>6874</v>
      </c>
      <c r="Q5772" t="s">
        <v>6874</v>
      </c>
      <c r="R5772" t="s">
        <v>6874</v>
      </c>
      <c r="S5772">
        <v>4.7955439999999996</v>
      </c>
      <c r="T5772">
        <v>-75.697490999999999</v>
      </c>
      <c r="U5772" t="s">
        <v>24870</v>
      </c>
    </row>
    <row r="5773" spans="1:21" x14ac:dyDescent="0.3">
      <c r="A5773" t="s">
        <v>24871</v>
      </c>
      <c r="B5773" t="s">
        <v>370</v>
      </c>
      <c r="C5773" t="s">
        <v>22770</v>
      </c>
      <c r="D5773" t="s">
        <v>7124</v>
      </c>
      <c r="E5773" t="s">
        <v>7303</v>
      </c>
      <c r="F5773" t="s">
        <v>24872</v>
      </c>
      <c r="G5773" t="s">
        <v>6876</v>
      </c>
      <c r="H5773" t="s">
        <v>6870</v>
      </c>
      <c r="I5773" t="s">
        <v>6886</v>
      </c>
      <c r="J5773">
        <v>0</v>
      </c>
      <c r="K5773">
        <v>0</v>
      </c>
      <c r="L5773" t="s">
        <v>6890</v>
      </c>
      <c r="M5773" t="s">
        <v>6891</v>
      </c>
      <c r="N5773" t="s">
        <v>6874</v>
      </c>
      <c r="O5773" t="s">
        <v>6874</v>
      </c>
      <c r="P5773" t="s">
        <v>6876</v>
      </c>
      <c r="Q5773" t="s">
        <v>6874</v>
      </c>
      <c r="R5773" t="s">
        <v>6874</v>
      </c>
      <c r="S5773">
        <v>4.8093779999999997</v>
      </c>
      <c r="T5773">
        <v>-75.699320999999998</v>
      </c>
      <c r="U5773" t="s">
        <v>24873</v>
      </c>
    </row>
    <row r="5774" spans="1:21" x14ac:dyDescent="0.3">
      <c r="A5774" t="s">
        <v>24874</v>
      </c>
      <c r="B5774" t="s">
        <v>370</v>
      </c>
      <c r="C5774" t="s">
        <v>22770</v>
      </c>
      <c r="D5774" t="s">
        <v>7124</v>
      </c>
      <c r="E5774" t="s">
        <v>7303</v>
      </c>
      <c r="F5774" t="s">
        <v>24875</v>
      </c>
      <c r="G5774" t="s">
        <v>6876</v>
      </c>
      <c r="H5774" t="s">
        <v>6870</v>
      </c>
      <c r="I5774" t="s">
        <v>6871</v>
      </c>
      <c r="J5774">
        <v>0</v>
      </c>
      <c r="K5774">
        <v>0</v>
      </c>
      <c r="L5774" t="s">
        <v>6881</v>
      </c>
      <c r="M5774" t="s">
        <v>6882</v>
      </c>
      <c r="N5774" t="s">
        <v>6874</v>
      </c>
      <c r="O5774" t="s">
        <v>6874</v>
      </c>
      <c r="P5774" t="s">
        <v>6874</v>
      </c>
      <c r="Q5774" t="s">
        <v>6874</v>
      </c>
      <c r="R5774" t="s">
        <v>6874</v>
      </c>
      <c r="S5774">
        <v>4.8080059999999998</v>
      </c>
      <c r="T5774">
        <v>-75.697186000000002</v>
      </c>
      <c r="U5774" t="s">
        <v>24876</v>
      </c>
    </row>
    <row r="5775" spans="1:21" x14ac:dyDescent="0.3">
      <c r="A5775" t="s">
        <v>24877</v>
      </c>
      <c r="B5775" t="s">
        <v>370</v>
      </c>
      <c r="C5775" t="s">
        <v>22770</v>
      </c>
      <c r="D5775" t="s">
        <v>7124</v>
      </c>
      <c r="E5775" t="s">
        <v>7303</v>
      </c>
      <c r="F5775" t="s">
        <v>24878</v>
      </c>
      <c r="G5775" t="s">
        <v>6876</v>
      </c>
      <c r="H5775" t="s">
        <v>6870</v>
      </c>
      <c r="I5775" t="s">
        <v>6871</v>
      </c>
      <c r="J5775">
        <v>0</v>
      </c>
      <c r="K5775">
        <v>0</v>
      </c>
      <c r="L5775" t="s">
        <v>6881</v>
      </c>
      <c r="M5775" t="s">
        <v>6873</v>
      </c>
      <c r="N5775" t="s">
        <v>6874</v>
      </c>
      <c r="O5775" t="s">
        <v>6874</v>
      </c>
      <c r="P5775" t="s">
        <v>6874</v>
      </c>
      <c r="Q5775" t="s">
        <v>6874</v>
      </c>
      <c r="R5775" t="s">
        <v>6874</v>
      </c>
      <c r="S5775" t="s">
        <v>370</v>
      </c>
      <c r="T5775" t="s">
        <v>370</v>
      </c>
      <c r="U5775" t="s">
        <v>24879</v>
      </c>
    </row>
    <row r="5776" spans="1:21" x14ac:dyDescent="0.3">
      <c r="A5776" t="s">
        <v>24880</v>
      </c>
      <c r="B5776" t="s">
        <v>370</v>
      </c>
      <c r="C5776" t="s">
        <v>22770</v>
      </c>
      <c r="D5776" t="s">
        <v>7124</v>
      </c>
      <c r="E5776" t="s">
        <v>7303</v>
      </c>
      <c r="F5776" t="s">
        <v>24881</v>
      </c>
      <c r="G5776" t="s">
        <v>6876</v>
      </c>
      <c r="H5776" t="s">
        <v>6870</v>
      </c>
      <c r="I5776" t="s">
        <v>6871</v>
      </c>
      <c r="J5776">
        <v>2</v>
      </c>
      <c r="K5776">
        <v>0</v>
      </c>
      <c r="L5776" t="s">
        <v>6890</v>
      </c>
      <c r="M5776" t="s">
        <v>6882</v>
      </c>
      <c r="N5776" t="s">
        <v>6874</v>
      </c>
      <c r="O5776" t="s">
        <v>6874</v>
      </c>
      <c r="P5776" t="s">
        <v>6874</v>
      </c>
      <c r="Q5776" t="s">
        <v>6874</v>
      </c>
      <c r="R5776" t="s">
        <v>6874</v>
      </c>
      <c r="S5776">
        <v>4.8096399999999999</v>
      </c>
      <c r="T5776">
        <v>-75.699652</v>
      </c>
      <c r="U5776" t="s">
        <v>24882</v>
      </c>
    </row>
    <row r="5777" spans="1:21" x14ac:dyDescent="0.3">
      <c r="A5777" t="s">
        <v>24883</v>
      </c>
      <c r="B5777" t="s">
        <v>370</v>
      </c>
      <c r="C5777" t="s">
        <v>22770</v>
      </c>
      <c r="D5777" t="s">
        <v>7124</v>
      </c>
      <c r="E5777" t="s">
        <v>7303</v>
      </c>
      <c r="F5777" t="s">
        <v>24884</v>
      </c>
      <c r="G5777" t="s">
        <v>6876</v>
      </c>
      <c r="H5777" t="s">
        <v>6870</v>
      </c>
      <c r="I5777" t="s">
        <v>6886</v>
      </c>
      <c r="J5777">
        <v>0</v>
      </c>
      <c r="K5777">
        <v>0</v>
      </c>
      <c r="L5777" t="s">
        <v>6881</v>
      </c>
      <c r="M5777" t="s">
        <v>6891</v>
      </c>
      <c r="N5777" t="s">
        <v>6874</v>
      </c>
      <c r="O5777" t="s">
        <v>6874</v>
      </c>
      <c r="P5777" t="s">
        <v>6874</v>
      </c>
      <c r="Q5777" t="s">
        <v>6874</v>
      </c>
      <c r="R5777" t="s">
        <v>6874</v>
      </c>
      <c r="S5777">
        <v>4.80992</v>
      </c>
      <c r="T5777">
        <v>-75.700539000000006</v>
      </c>
      <c r="U5777" t="s">
        <v>24885</v>
      </c>
    </row>
    <row r="5778" spans="1:21" x14ac:dyDescent="0.3">
      <c r="A5778" t="s">
        <v>24886</v>
      </c>
      <c r="B5778" t="s">
        <v>370</v>
      </c>
      <c r="C5778" t="s">
        <v>22770</v>
      </c>
      <c r="D5778" t="s">
        <v>7124</v>
      </c>
      <c r="E5778" t="s">
        <v>7303</v>
      </c>
      <c r="F5778" t="s">
        <v>24887</v>
      </c>
      <c r="G5778" t="s">
        <v>6876</v>
      </c>
      <c r="H5778" t="s">
        <v>6934</v>
      </c>
      <c r="I5778" t="s">
        <v>6871</v>
      </c>
      <c r="J5778">
        <v>0</v>
      </c>
      <c r="K5778">
        <v>0</v>
      </c>
      <c r="L5778" t="s">
        <v>6881</v>
      </c>
      <c r="M5778" t="s">
        <v>6873</v>
      </c>
      <c r="N5778" t="s">
        <v>6874</v>
      </c>
      <c r="O5778" t="s">
        <v>6874</v>
      </c>
      <c r="P5778" t="s">
        <v>6874</v>
      </c>
      <c r="Q5778" t="s">
        <v>6874</v>
      </c>
      <c r="R5778" t="s">
        <v>6874</v>
      </c>
      <c r="S5778">
        <v>4.8081440000000004</v>
      </c>
      <c r="T5778">
        <v>-75.699066000000002</v>
      </c>
      <c r="U5778" t="s">
        <v>24888</v>
      </c>
    </row>
    <row r="5779" spans="1:21" x14ac:dyDescent="0.3">
      <c r="A5779" t="s">
        <v>24889</v>
      </c>
      <c r="B5779" t="s">
        <v>370</v>
      </c>
      <c r="C5779" t="s">
        <v>22770</v>
      </c>
      <c r="D5779" t="s">
        <v>7124</v>
      </c>
      <c r="E5779" t="s">
        <v>7303</v>
      </c>
      <c r="F5779" t="s">
        <v>24890</v>
      </c>
      <c r="G5779" t="s">
        <v>6876</v>
      </c>
      <c r="H5779" t="s">
        <v>6870</v>
      </c>
      <c r="I5779" t="s">
        <v>6871</v>
      </c>
      <c r="J5779">
        <v>0</v>
      </c>
      <c r="K5779">
        <v>0</v>
      </c>
      <c r="L5779" t="s">
        <v>6872</v>
      </c>
      <c r="M5779" t="s">
        <v>6894</v>
      </c>
      <c r="N5779" t="s">
        <v>6875</v>
      </c>
      <c r="O5779" t="s">
        <v>6875</v>
      </c>
      <c r="P5779" t="s">
        <v>6874</v>
      </c>
      <c r="Q5779" t="s">
        <v>6875</v>
      </c>
      <c r="R5779" t="s">
        <v>6874</v>
      </c>
      <c r="S5779">
        <v>4.808351</v>
      </c>
      <c r="T5779">
        <v>-75.698156999999995</v>
      </c>
      <c r="U5779" t="s">
        <v>24891</v>
      </c>
    </row>
    <row r="5780" spans="1:21" x14ac:dyDescent="0.3">
      <c r="A5780" t="s">
        <v>24892</v>
      </c>
      <c r="B5780" t="s">
        <v>370</v>
      </c>
      <c r="C5780" t="s">
        <v>22770</v>
      </c>
      <c r="D5780" t="s">
        <v>7124</v>
      </c>
      <c r="E5780" t="s">
        <v>7303</v>
      </c>
      <c r="F5780" t="s">
        <v>24893</v>
      </c>
      <c r="G5780" t="s">
        <v>6876</v>
      </c>
      <c r="H5780" t="s">
        <v>6870</v>
      </c>
      <c r="I5780" t="s">
        <v>6871</v>
      </c>
      <c r="J5780">
        <v>3</v>
      </c>
      <c r="K5780">
        <v>0</v>
      </c>
      <c r="L5780" t="s">
        <v>6881</v>
      </c>
      <c r="M5780" t="s">
        <v>6873</v>
      </c>
      <c r="N5780" t="s">
        <v>6874</v>
      </c>
      <c r="O5780" t="s">
        <v>6874</v>
      </c>
      <c r="P5780" t="s">
        <v>6874</v>
      </c>
      <c r="Q5780" t="s">
        <v>6874</v>
      </c>
      <c r="R5780" t="s">
        <v>6874</v>
      </c>
      <c r="S5780">
        <v>4.8099939999999997</v>
      </c>
      <c r="T5780">
        <v>-75.699708999999999</v>
      </c>
      <c r="U5780" t="s">
        <v>24894</v>
      </c>
    </row>
    <row r="5781" spans="1:21" x14ac:dyDescent="0.3">
      <c r="A5781" t="s">
        <v>24895</v>
      </c>
      <c r="B5781" t="s">
        <v>370</v>
      </c>
      <c r="C5781" t="s">
        <v>22770</v>
      </c>
      <c r="D5781" t="s">
        <v>7124</v>
      </c>
      <c r="E5781" t="s">
        <v>7124</v>
      </c>
      <c r="F5781" t="s">
        <v>24896</v>
      </c>
      <c r="G5781" t="s">
        <v>6876</v>
      </c>
      <c r="H5781" t="s">
        <v>6870</v>
      </c>
      <c r="I5781" t="s">
        <v>6871</v>
      </c>
      <c r="J5781">
        <v>2</v>
      </c>
      <c r="K5781">
        <v>0</v>
      </c>
      <c r="L5781" t="s">
        <v>6890</v>
      </c>
      <c r="M5781" t="s">
        <v>6891</v>
      </c>
      <c r="N5781" t="s">
        <v>6874</v>
      </c>
      <c r="O5781" t="s">
        <v>6875</v>
      </c>
      <c r="P5781" t="s">
        <v>6874</v>
      </c>
      <c r="Q5781" t="s">
        <v>6874</v>
      </c>
      <c r="R5781" t="s">
        <v>6874</v>
      </c>
      <c r="S5781">
        <v>4.8077449999999997</v>
      </c>
      <c r="T5781">
        <v>-75.698010999999994</v>
      </c>
      <c r="U5781" t="s">
        <v>24897</v>
      </c>
    </row>
    <row r="5782" spans="1:21" x14ac:dyDescent="0.3">
      <c r="A5782" t="s">
        <v>24898</v>
      </c>
      <c r="B5782" t="s">
        <v>370</v>
      </c>
      <c r="C5782" t="s">
        <v>22770</v>
      </c>
      <c r="D5782" t="s">
        <v>7124</v>
      </c>
      <c r="E5782" t="s">
        <v>7124</v>
      </c>
      <c r="F5782" t="s">
        <v>24899</v>
      </c>
      <c r="G5782" t="s">
        <v>6876</v>
      </c>
      <c r="H5782" t="s">
        <v>6870</v>
      </c>
      <c r="I5782" t="s">
        <v>6871</v>
      </c>
      <c r="J5782">
        <v>2</v>
      </c>
      <c r="K5782">
        <v>0</v>
      </c>
      <c r="L5782" t="s">
        <v>6890</v>
      </c>
      <c r="M5782" t="s">
        <v>6891</v>
      </c>
      <c r="N5782" t="s">
        <v>6874</v>
      </c>
      <c r="O5782" t="s">
        <v>6875</v>
      </c>
      <c r="P5782" t="s">
        <v>6874</v>
      </c>
      <c r="Q5782" t="s">
        <v>6874</v>
      </c>
      <c r="R5782" t="s">
        <v>6874</v>
      </c>
      <c r="S5782">
        <v>4.8081459999999998</v>
      </c>
      <c r="T5782">
        <v>-75.698173999999995</v>
      </c>
      <c r="U5782" t="s">
        <v>24900</v>
      </c>
    </row>
    <row r="5783" spans="1:21" x14ac:dyDescent="0.3">
      <c r="A5783" t="s">
        <v>24901</v>
      </c>
      <c r="B5783" t="s">
        <v>370</v>
      </c>
      <c r="C5783" t="s">
        <v>22770</v>
      </c>
      <c r="D5783" t="s">
        <v>7124</v>
      </c>
      <c r="E5783" t="s">
        <v>7124</v>
      </c>
      <c r="F5783" t="s">
        <v>24902</v>
      </c>
      <c r="G5783" t="s">
        <v>6876</v>
      </c>
      <c r="H5783" t="s">
        <v>6870</v>
      </c>
      <c r="I5783" t="s">
        <v>6871</v>
      </c>
      <c r="J5783">
        <v>2</v>
      </c>
      <c r="K5783">
        <v>2</v>
      </c>
      <c r="L5783" t="s">
        <v>6881</v>
      </c>
      <c r="M5783" t="s">
        <v>6873</v>
      </c>
      <c r="N5783" t="s">
        <v>6874</v>
      </c>
      <c r="O5783" t="s">
        <v>6875</v>
      </c>
      <c r="P5783" t="s">
        <v>6874</v>
      </c>
      <c r="Q5783" t="s">
        <v>6874</v>
      </c>
      <c r="R5783" t="s">
        <v>6874</v>
      </c>
      <c r="S5783">
        <v>4.8072609999999996</v>
      </c>
      <c r="T5783">
        <v>-75.696054000000004</v>
      </c>
      <c r="U5783" t="s">
        <v>24903</v>
      </c>
    </row>
    <row r="5784" spans="1:21" x14ac:dyDescent="0.3">
      <c r="A5784" t="s">
        <v>24904</v>
      </c>
      <c r="B5784" t="s">
        <v>370</v>
      </c>
      <c r="C5784" t="s">
        <v>19184</v>
      </c>
      <c r="D5784" t="s">
        <v>7124</v>
      </c>
      <c r="E5784" t="s">
        <v>7080</v>
      </c>
      <c r="F5784" t="s">
        <v>24905</v>
      </c>
      <c r="G5784" t="s">
        <v>24906</v>
      </c>
      <c r="H5784" t="s">
        <v>6870</v>
      </c>
      <c r="I5784" t="s">
        <v>6871</v>
      </c>
      <c r="J5784">
        <v>11</v>
      </c>
      <c r="K5784">
        <v>2</v>
      </c>
      <c r="L5784" t="s">
        <v>6890</v>
      </c>
      <c r="M5784" t="s">
        <v>6891</v>
      </c>
      <c r="N5784" t="s">
        <v>6874</v>
      </c>
      <c r="O5784" t="s">
        <v>6874</v>
      </c>
      <c r="P5784" t="s">
        <v>6874</v>
      </c>
      <c r="Q5784" t="s">
        <v>6874</v>
      </c>
      <c r="R5784" t="s">
        <v>6874</v>
      </c>
      <c r="S5784">
        <v>4.7895519999999996</v>
      </c>
      <c r="T5784">
        <v>-75.733305000000001</v>
      </c>
      <c r="U5784" t="s">
        <v>24907</v>
      </c>
    </row>
    <row r="5785" spans="1:21" x14ac:dyDescent="0.3">
      <c r="A5785" t="s">
        <v>24908</v>
      </c>
      <c r="B5785" t="s">
        <v>370</v>
      </c>
      <c r="C5785" t="s">
        <v>19184</v>
      </c>
      <c r="D5785" t="s">
        <v>7124</v>
      </c>
      <c r="E5785" t="s">
        <v>6866</v>
      </c>
      <c r="F5785" t="s">
        <v>24909</v>
      </c>
      <c r="G5785" t="s">
        <v>24910</v>
      </c>
      <c r="H5785" t="s">
        <v>6870</v>
      </c>
      <c r="I5785" t="s">
        <v>6871</v>
      </c>
      <c r="J5785">
        <v>2</v>
      </c>
      <c r="K5785">
        <v>0</v>
      </c>
      <c r="L5785" t="s">
        <v>6881</v>
      </c>
      <c r="M5785" t="s">
        <v>6873</v>
      </c>
      <c r="N5785" t="s">
        <v>6876</v>
      </c>
      <c r="O5785" t="s">
        <v>6875</v>
      </c>
      <c r="P5785" t="s">
        <v>6876</v>
      </c>
      <c r="Q5785" t="s">
        <v>6876</v>
      </c>
      <c r="R5785" t="s">
        <v>6874</v>
      </c>
      <c r="S5785">
        <v>4.8147679999999999</v>
      </c>
      <c r="T5785">
        <v>-75.699831000000003</v>
      </c>
      <c r="U5785" t="s">
        <v>24911</v>
      </c>
    </row>
    <row r="5786" spans="1:21" x14ac:dyDescent="0.3">
      <c r="A5786" t="s">
        <v>24912</v>
      </c>
      <c r="B5786" t="s">
        <v>370</v>
      </c>
      <c r="C5786" t="s">
        <v>19184</v>
      </c>
      <c r="D5786" t="s">
        <v>7124</v>
      </c>
      <c r="E5786" t="s">
        <v>6866</v>
      </c>
      <c r="F5786" t="s">
        <v>24341</v>
      </c>
      <c r="G5786" t="s">
        <v>24910</v>
      </c>
      <c r="H5786" t="s">
        <v>6870</v>
      </c>
      <c r="I5786" t="s">
        <v>6871</v>
      </c>
      <c r="J5786">
        <v>2</v>
      </c>
      <c r="K5786">
        <v>0</v>
      </c>
      <c r="L5786" t="s">
        <v>6881</v>
      </c>
      <c r="M5786" t="s">
        <v>6873</v>
      </c>
      <c r="N5786" t="s">
        <v>6876</v>
      </c>
      <c r="O5786" t="s">
        <v>6875</v>
      </c>
      <c r="P5786" t="s">
        <v>6876</v>
      </c>
      <c r="Q5786" t="s">
        <v>6876</v>
      </c>
      <c r="R5786" t="s">
        <v>6874</v>
      </c>
      <c r="S5786">
        <v>4.8132659999999996</v>
      </c>
      <c r="T5786">
        <v>-75.697907999999998</v>
      </c>
      <c r="U5786" t="s">
        <v>24913</v>
      </c>
    </row>
    <row r="5787" spans="1:21" x14ac:dyDescent="0.3">
      <c r="A5787" t="s">
        <v>24914</v>
      </c>
      <c r="B5787" t="s">
        <v>370</v>
      </c>
      <c r="C5787" t="s">
        <v>19184</v>
      </c>
      <c r="D5787" t="s">
        <v>7124</v>
      </c>
      <c r="E5787" t="s">
        <v>6866</v>
      </c>
      <c r="F5787" t="s">
        <v>24915</v>
      </c>
      <c r="G5787" t="s">
        <v>24386</v>
      </c>
      <c r="H5787" t="s">
        <v>6870</v>
      </c>
      <c r="I5787" t="s">
        <v>6886</v>
      </c>
      <c r="J5787" t="s">
        <v>370</v>
      </c>
      <c r="K5787" t="s">
        <v>370</v>
      </c>
      <c r="L5787" t="s">
        <v>6890</v>
      </c>
      <c r="M5787" t="s">
        <v>6891</v>
      </c>
      <c r="N5787" t="s">
        <v>6874</v>
      </c>
      <c r="O5787" t="s">
        <v>6874</v>
      </c>
      <c r="P5787" t="s">
        <v>6874</v>
      </c>
      <c r="Q5787" t="s">
        <v>6874</v>
      </c>
      <c r="R5787" t="s">
        <v>6874</v>
      </c>
      <c r="S5787">
        <v>4.8114800000000004</v>
      </c>
      <c r="T5787">
        <v>-75.694714000000005</v>
      </c>
      <c r="U5787" t="s">
        <v>24916</v>
      </c>
    </row>
    <row r="5788" spans="1:21" x14ac:dyDescent="0.3">
      <c r="A5788" t="s">
        <v>24917</v>
      </c>
      <c r="B5788" t="s">
        <v>370</v>
      </c>
      <c r="C5788" t="s">
        <v>19184</v>
      </c>
      <c r="D5788" t="s">
        <v>6866</v>
      </c>
      <c r="E5788" t="s">
        <v>12988</v>
      </c>
      <c r="F5788" t="s">
        <v>24918</v>
      </c>
      <c r="G5788" t="s">
        <v>24919</v>
      </c>
      <c r="H5788" t="s">
        <v>6870</v>
      </c>
      <c r="I5788" t="s">
        <v>6871</v>
      </c>
      <c r="J5788">
        <v>5</v>
      </c>
      <c r="K5788">
        <v>1</v>
      </c>
      <c r="L5788" t="s">
        <v>6890</v>
      </c>
      <c r="M5788" t="s">
        <v>6873</v>
      </c>
      <c r="N5788" t="s">
        <v>6874</v>
      </c>
      <c r="O5788" t="s">
        <v>6875</v>
      </c>
      <c r="P5788" t="s">
        <v>6874</v>
      </c>
      <c r="Q5788" t="s">
        <v>6874</v>
      </c>
      <c r="R5788" t="s">
        <v>6874</v>
      </c>
      <c r="S5788">
        <v>4.8141509999999998</v>
      </c>
      <c r="T5788">
        <v>-75.703688</v>
      </c>
      <c r="U5788" t="s">
        <v>24920</v>
      </c>
    </row>
    <row r="5789" spans="1:21" x14ac:dyDescent="0.3">
      <c r="A5789" t="s">
        <v>24921</v>
      </c>
      <c r="B5789" t="s">
        <v>370</v>
      </c>
      <c r="C5789" t="s">
        <v>19184</v>
      </c>
      <c r="D5789" t="s">
        <v>6866</v>
      </c>
      <c r="E5789" t="s">
        <v>12988</v>
      </c>
      <c r="F5789" t="s">
        <v>24922</v>
      </c>
      <c r="G5789" t="s">
        <v>24922</v>
      </c>
      <c r="H5789" t="s">
        <v>6870</v>
      </c>
      <c r="I5789" t="s">
        <v>6871</v>
      </c>
      <c r="J5789">
        <v>1</v>
      </c>
      <c r="K5789">
        <v>1</v>
      </c>
      <c r="L5789" t="s">
        <v>6881</v>
      </c>
      <c r="M5789" t="s">
        <v>6873</v>
      </c>
      <c r="N5789" t="s">
        <v>6874</v>
      </c>
      <c r="O5789" t="s">
        <v>6875</v>
      </c>
      <c r="P5789" t="s">
        <v>6874</v>
      </c>
      <c r="Q5789" t="s">
        <v>6874</v>
      </c>
      <c r="R5789" t="s">
        <v>6874</v>
      </c>
      <c r="S5789">
        <v>4.8130610000000003</v>
      </c>
      <c r="T5789">
        <v>-75.703247000000005</v>
      </c>
      <c r="U5789" t="s">
        <v>24923</v>
      </c>
    </row>
    <row r="5790" spans="1:21" x14ac:dyDescent="0.3">
      <c r="A5790" t="s">
        <v>24924</v>
      </c>
      <c r="B5790" t="s">
        <v>370</v>
      </c>
      <c r="C5790" t="s">
        <v>11192</v>
      </c>
      <c r="D5790" t="s">
        <v>6866</v>
      </c>
      <c r="E5790" t="s">
        <v>6936</v>
      </c>
      <c r="F5790" t="s">
        <v>24925</v>
      </c>
      <c r="G5790" t="s">
        <v>24925</v>
      </c>
      <c r="H5790" t="s">
        <v>6870</v>
      </c>
      <c r="I5790" t="s">
        <v>6886</v>
      </c>
      <c r="J5790">
        <v>2</v>
      </c>
      <c r="K5790">
        <v>0</v>
      </c>
      <c r="L5790" t="s">
        <v>6890</v>
      </c>
      <c r="M5790" t="s">
        <v>6891</v>
      </c>
      <c r="N5790" t="s">
        <v>6874</v>
      </c>
      <c r="O5790" t="s">
        <v>6874</v>
      </c>
      <c r="P5790" t="s">
        <v>6874</v>
      </c>
      <c r="Q5790" t="s">
        <v>6874</v>
      </c>
      <c r="R5790" t="s">
        <v>6874</v>
      </c>
      <c r="S5790">
        <v>4.81412</v>
      </c>
      <c r="T5790">
        <v>-75.698875000000001</v>
      </c>
      <c r="U5790" t="s">
        <v>24926</v>
      </c>
    </row>
    <row r="5791" spans="1:21" x14ac:dyDescent="0.3">
      <c r="A5791" t="s">
        <v>24927</v>
      </c>
      <c r="B5791" t="s">
        <v>370</v>
      </c>
      <c r="C5791" t="s">
        <v>11189</v>
      </c>
      <c r="D5791" t="s">
        <v>6866</v>
      </c>
      <c r="E5791" t="s">
        <v>6936</v>
      </c>
      <c r="F5791" t="s">
        <v>12981</v>
      </c>
      <c r="G5791" t="s">
        <v>20236</v>
      </c>
      <c r="H5791" t="s">
        <v>6870</v>
      </c>
      <c r="I5791" t="s">
        <v>6871</v>
      </c>
      <c r="J5791">
        <v>4</v>
      </c>
      <c r="K5791">
        <v>1</v>
      </c>
      <c r="L5791" t="s">
        <v>6881</v>
      </c>
      <c r="M5791" t="s">
        <v>6873</v>
      </c>
      <c r="N5791" t="s">
        <v>6874</v>
      </c>
      <c r="O5791" t="s">
        <v>6875</v>
      </c>
      <c r="P5791" t="s">
        <v>6874</v>
      </c>
      <c r="Q5791" t="s">
        <v>6874</v>
      </c>
      <c r="R5791" t="s">
        <v>6874</v>
      </c>
      <c r="S5791">
        <v>4.8112589999999997</v>
      </c>
      <c r="T5791">
        <v>-75.698980000000006</v>
      </c>
      <c r="U5791" t="s">
        <v>24928</v>
      </c>
    </row>
    <row r="5792" spans="1:21" x14ac:dyDescent="0.3">
      <c r="A5792" t="s">
        <v>24929</v>
      </c>
      <c r="B5792" t="s">
        <v>370</v>
      </c>
      <c r="C5792" t="s">
        <v>11192</v>
      </c>
      <c r="D5792" t="s">
        <v>7124</v>
      </c>
      <c r="E5792" t="s">
        <v>6866</v>
      </c>
      <c r="F5792" t="s">
        <v>24930</v>
      </c>
      <c r="G5792" t="s">
        <v>24931</v>
      </c>
      <c r="H5792" t="s">
        <v>6870</v>
      </c>
      <c r="I5792" t="s">
        <v>6886</v>
      </c>
      <c r="J5792">
        <v>14</v>
      </c>
      <c r="K5792">
        <v>2</v>
      </c>
      <c r="L5792" t="s">
        <v>6890</v>
      </c>
      <c r="M5792" t="s">
        <v>6873</v>
      </c>
      <c r="N5792" t="s">
        <v>6874</v>
      </c>
      <c r="O5792" t="s">
        <v>6874</v>
      </c>
      <c r="P5792" t="s">
        <v>6874</v>
      </c>
      <c r="Q5792" t="s">
        <v>6875</v>
      </c>
      <c r="R5792" t="s">
        <v>6874</v>
      </c>
      <c r="S5792">
        <v>4.8173269999999997</v>
      </c>
      <c r="T5792">
        <v>-75.696116000000004</v>
      </c>
      <c r="U5792" t="s">
        <v>24932</v>
      </c>
    </row>
    <row r="5793" spans="1:21" x14ac:dyDescent="0.3">
      <c r="A5793" t="s">
        <v>24933</v>
      </c>
      <c r="B5793" t="s">
        <v>370</v>
      </c>
      <c r="C5793" t="s">
        <v>11189</v>
      </c>
      <c r="D5793" t="s">
        <v>7124</v>
      </c>
      <c r="E5793" t="s">
        <v>6866</v>
      </c>
      <c r="F5793" t="s">
        <v>24934</v>
      </c>
      <c r="G5793" t="s">
        <v>24934</v>
      </c>
      <c r="H5793" t="s">
        <v>6870</v>
      </c>
      <c r="I5793" t="s">
        <v>6871</v>
      </c>
      <c r="J5793">
        <v>5</v>
      </c>
      <c r="K5793">
        <v>0</v>
      </c>
      <c r="L5793" t="s">
        <v>6890</v>
      </c>
      <c r="M5793" t="s">
        <v>6873</v>
      </c>
      <c r="N5793" t="s">
        <v>6874</v>
      </c>
      <c r="O5793" t="s">
        <v>6874</v>
      </c>
      <c r="P5793" t="s">
        <v>6874</v>
      </c>
      <c r="Q5793" t="s">
        <v>6874</v>
      </c>
      <c r="R5793" t="s">
        <v>6874</v>
      </c>
      <c r="S5793">
        <v>4.8150930000000001</v>
      </c>
      <c r="T5793">
        <v>-75.703795</v>
      </c>
      <c r="U5793" t="s">
        <v>24935</v>
      </c>
    </row>
    <row r="5794" spans="1:21" x14ac:dyDescent="0.3">
      <c r="A5794" t="s">
        <v>24936</v>
      </c>
      <c r="B5794" t="s">
        <v>370</v>
      </c>
      <c r="C5794" t="s">
        <v>11192</v>
      </c>
      <c r="D5794" t="s">
        <v>7124</v>
      </c>
      <c r="E5794" t="s">
        <v>6866</v>
      </c>
      <c r="F5794" t="s">
        <v>24934</v>
      </c>
      <c r="G5794" t="s">
        <v>24934</v>
      </c>
      <c r="H5794" t="s">
        <v>6870</v>
      </c>
      <c r="I5794" t="s">
        <v>6871</v>
      </c>
      <c r="J5794">
        <v>5</v>
      </c>
      <c r="K5794">
        <v>0</v>
      </c>
      <c r="L5794" t="s">
        <v>6890</v>
      </c>
      <c r="M5794" t="s">
        <v>6891</v>
      </c>
      <c r="N5794" t="s">
        <v>6874</v>
      </c>
      <c r="O5794" t="s">
        <v>6874</v>
      </c>
      <c r="P5794" t="s">
        <v>6874</v>
      </c>
      <c r="Q5794" t="s">
        <v>6875</v>
      </c>
      <c r="R5794" t="s">
        <v>6874</v>
      </c>
      <c r="S5794">
        <v>4.8150930000000001</v>
      </c>
      <c r="T5794">
        <v>-75.703795</v>
      </c>
      <c r="U5794" t="s">
        <v>24937</v>
      </c>
    </row>
    <row r="5795" spans="1:21" x14ac:dyDescent="0.3">
      <c r="A5795" t="s">
        <v>24938</v>
      </c>
      <c r="B5795" t="s">
        <v>370</v>
      </c>
      <c r="C5795" t="s">
        <v>11189</v>
      </c>
      <c r="D5795" t="s">
        <v>7124</v>
      </c>
      <c r="E5795" t="s">
        <v>6866</v>
      </c>
      <c r="F5795" t="s">
        <v>24939</v>
      </c>
      <c r="G5795" t="s">
        <v>24939</v>
      </c>
      <c r="H5795" t="s">
        <v>6870</v>
      </c>
      <c r="I5795" t="s">
        <v>6871</v>
      </c>
      <c r="J5795">
        <v>1</v>
      </c>
      <c r="K5795">
        <v>1</v>
      </c>
      <c r="L5795" t="s">
        <v>6881</v>
      </c>
      <c r="M5795" t="s">
        <v>6873</v>
      </c>
      <c r="N5795" t="s">
        <v>6876</v>
      </c>
      <c r="O5795" t="s">
        <v>6875</v>
      </c>
      <c r="P5795" t="s">
        <v>6876</v>
      </c>
      <c r="Q5795" t="s">
        <v>6876</v>
      </c>
      <c r="R5795" t="s">
        <v>6874</v>
      </c>
      <c r="S5795">
        <v>4.8176699999999997</v>
      </c>
      <c r="T5795">
        <v>-75.702485999999993</v>
      </c>
      <c r="U5795" t="s">
        <v>24940</v>
      </c>
    </row>
    <row r="5796" spans="1:21" x14ac:dyDescent="0.3">
      <c r="A5796" t="s">
        <v>24941</v>
      </c>
      <c r="B5796" t="s">
        <v>370</v>
      </c>
      <c r="C5796" t="s">
        <v>19184</v>
      </c>
      <c r="D5796" t="s">
        <v>7124</v>
      </c>
      <c r="E5796" t="s">
        <v>12988</v>
      </c>
      <c r="F5796" t="s">
        <v>19221</v>
      </c>
      <c r="G5796" t="s">
        <v>19221</v>
      </c>
      <c r="H5796" t="s">
        <v>6870</v>
      </c>
      <c r="I5796" t="s">
        <v>6871</v>
      </c>
      <c r="J5796">
        <v>3</v>
      </c>
      <c r="K5796">
        <v>1</v>
      </c>
      <c r="L5796" t="s">
        <v>6872</v>
      </c>
      <c r="M5796" t="s">
        <v>6894</v>
      </c>
      <c r="N5796" t="s">
        <v>6874</v>
      </c>
      <c r="O5796" t="s">
        <v>6875</v>
      </c>
      <c r="P5796" t="s">
        <v>6874</v>
      </c>
      <c r="Q5796" t="s">
        <v>6874</v>
      </c>
      <c r="R5796" t="s">
        <v>6874</v>
      </c>
      <c r="S5796">
        <v>4.8130850000000001</v>
      </c>
      <c r="T5796">
        <v>-75.703562000000005</v>
      </c>
      <c r="U5796" t="s">
        <v>24942</v>
      </c>
    </row>
    <row r="5797" spans="1:21" x14ac:dyDescent="0.3">
      <c r="A5797" t="s">
        <v>24943</v>
      </c>
      <c r="B5797" t="s">
        <v>370</v>
      </c>
      <c r="C5797" t="s">
        <v>11178</v>
      </c>
      <c r="D5797" t="s">
        <v>7124</v>
      </c>
      <c r="E5797" t="s">
        <v>6866</v>
      </c>
      <c r="F5797" t="s">
        <v>15969</v>
      </c>
      <c r="G5797" t="s">
        <v>15969</v>
      </c>
      <c r="H5797" t="s">
        <v>6870</v>
      </c>
      <c r="I5797" t="s">
        <v>6871</v>
      </c>
      <c r="J5797">
        <v>5</v>
      </c>
      <c r="K5797">
        <v>1</v>
      </c>
      <c r="L5797" t="s">
        <v>6872</v>
      </c>
      <c r="M5797" t="s">
        <v>6894</v>
      </c>
      <c r="N5797" t="s">
        <v>6876</v>
      </c>
      <c r="O5797" t="s">
        <v>6875</v>
      </c>
      <c r="P5797" t="s">
        <v>6876</v>
      </c>
      <c r="Q5797" t="s">
        <v>6876</v>
      </c>
      <c r="R5797" t="s">
        <v>6874</v>
      </c>
      <c r="S5797">
        <v>4.8158690000000002</v>
      </c>
      <c r="T5797">
        <v>-75.703300999999996</v>
      </c>
      <c r="U5797" t="s">
        <v>24944</v>
      </c>
    </row>
    <row r="5798" spans="1:21" x14ac:dyDescent="0.3">
      <c r="A5798" t="s">
        <v>24945</v>
      </c>
      <c r="B5798" t="s">
        <v>370</v>
      </c>
      <c r="C5798" t="s">
        <v>11189</v>
      </c>
      <c r="D5798" t="s">
        <v>6866</v>
      </c>
      <c r="E5798" t="s">
        <v>12988</v>
      </c>
      <c r="F5798" t="s">
        <v>21969</v>
      </c>
      <c r="G5798" t="s">
        <v>21969</v>
      </c>
      <c r="H5798" t="s">
        <v>6870</v>
      </c>
      <c r="I5798" t="s">
        <v>6871</v>
      </c>
      <c r="J5798">
        <v>1</v>
      </c>
      <c r="K5798">
        <v>1</v>
      </c>
      <c r="L5798" t="s">
        <v>6881</v>
      </c>
      <c r="M5798" t="s">
        <v>6882</v>
      </c>
      <c r="N5798" t="s">
        <v>6874</v>
      </c>
      <c r="O5798" t="s">
        <v>6875</v>
      </c>
      <c r="P5798" t="s">
        <v>6875</v>
      </c>
      <c r="Q5798" t="s">
        <v>6874</v>
      </c>
      <c r="R5798" t="s">
        <v>6874</v>
      </c>
      <c r="S5798">
        <v>4.8118840000000001</v>
      </c>
      <c r="T5798">
        <v>-75.704149000000001</v>
      </c>
      <c r="U5798" t="s">
        <v>24946</v>
      </c>
    </row>
    <row r="5799" spans="1:21" x14ac:dyDescent="0.3">
      <c r="A5799" t="s">
        <v>24947</v>
      </c>
      <c r="B5799" t="s">
        <v>370</v>
      </c>
      <c r="C5799" t="s">
        <v>22770</v>
      </c>
      <c r="D5799" t="s">
        <v>6866</v>
      </c>
      <c r="E5799" t="s">
        <v>6936</v>
      </c>
      <c r="F5799" t="s">
        <v>20766</v>
      </c>
      <c r="G5799" t="s">
        <v>24948</v>
      </c>
      <c r="H5799" t="s">
        <v>6870</v>
      </c>
      <c r="I5799" t="s">
        <v>6871</v>
      </c>
      <c r="J5799" t="s">
        <v>370</v>
      </c>
      <c r="K5799" t="s">
        <v>370</v>
      </c>
      <c r="L5799" t="s">
        <v>6890</v>
      </c>
      <c r="M5799" t="s">
        <v>6891</v>
      </c>
      <c r="N5799" t="s">
        <v>6874</v>
      </c>
      <c r="O5799" t="s">
        <v>6876</v>
      </c>
      <c r="P5799" t="s">
        <v>6874</v>
      </c>
      <c r="Q5799" t="s">
        <v>6876</v>
      </c>
      <c r="R5799" t="s">
        <v>6874</v>
      </c>
      <c r="S5799">
        <v>4.8164030000000002</v>
      </c>
      <c r="T5799">
        <v>-75.699528000000001</v>
      </c>
      <c r="U5799" t="s">
        <v>24949</v>
      </c>
    </row>
    <row r="5800" spans="1:21" x14ac:dyDescent="0.3">
      <c r="A5800" t="s">
        <v>24950</v>
      </c>
      <c r="B5800" t="s">
        <v>370</v>
      </c>
      <c r="C5800" t="s">
        <v>22770</v>
      </c>
      <c r="D5800" t="s">
        <v>7124</v>
      </c>
      <c r="E5800" t="s">
        <v>7235</v>
      </c>
      <c r="F5800" t="s">
        <v>24951</v>
      </c>
      <c r="G5800" t="s">
        <v>24951</v>
      </c>
      <c r="H5800" t="s">
        <v>6870</v>
      </c>
      <c r="I5800" t="s">
        <v>6871</v>
      </c>
      <c r="J5800">
        <v>3</v>
      </c>
      <c r="K5800">
        <v>0</v>
      </c>
      <c r="L5800" t="s">
        <v>6881</v>
      </c>
      <c r="M5800" t="s">
        <v>6873</v>
      </c>
      <c r="N5800" t="s">
        <v>6874</v>
      </c>
      <c r="O5800" t="s">
        <v>6874</v>
      </c>
      <c r="P5800" t="s">
        <v>6874</v>
      </c>
      <c r="Q5800" t="s">
        <v>6874</v>
      </c>
      <c r="R5800" t="s">
        <v>6874</v>
      </c>
      <c r="S5800">
        <v>4.8157329999999998</v>
      </c>
      <c r="T5800">
        <v>-75.712013999999996</v>
      </c>
      <c r="U5800" t="s">
        <v>24952</v>
      </c>
    </row>
    <row r="5801" spans="1:21" x14ac:dyDescent="0.3">
      <c r="A5801" t="s">
        <v>24953</v>
      </c>
      <c r="B5801" t="s">
        <v>370</v>
      </c>
      <c r="C5801" t="s">
        <v>22770</v>
      </c>
      <c r="D5801" t="s">
        <v>7124</v>
      </c>
      <c r="E5801" t="s">
        <v>7235</v>
      </c>
      <c r="F5801" t="s">
        <v>24954</v>
      </c>
      <c r="G5801" t="s">
        <v>24955</v>
      </c>
      <c r="H5801" t="s">
        <v>6870</v>
      </c>
      <c r="I5801" t="s">
        <v>6871</v>
      </c>
      <c r="J5801">
        <v>3</v>
      </c>
      <c r="K5801">
        <v>0</v>
      </c>
      <c r="L5801" t="s">
        <v>6890</v>
      </c>
      <c r="M5801" t="s">
        <v>6891</v>
      </c>
      <c r="N5801" t="s">
        <v>6874</v>
      </c>
      <c r="O5801" t="s">
        <v>6874</v>
      </c>
      <c r="P5801" t="s">
        <v>6874</v>
      </c>
      <c r="Q5801" t="s">
        <v>6874</v>
      </c>
      <c r="R5801" t="s">
        <v>6874</v>
      </c>
      <c r="S5801">
        <v>4.8160189999999998</v>
      </c>
      <c r="T5801">
        <v>-75.706936999999996</v>
      </c>
      <c r="U5801" t="s">
        <v>24956</v>
      </c>
    </row>
    <row r="5802" spans="1:21" x14ac:dyDescent="0.3">
      <c r="A5802" t="s">
        <v>24957</v>
      </c>
      <c r="B5802" t="s">
        <v>370</v>
      </c>
      <c r="C5802" t="s">
        <v>19184</v>
      </c>
      <c r="D5802" t="s">
        <v>7124</v>
      </c>
      <c r="E5802" t="s">
        <v>14688</v>
      </c>
      <c r="F5802" t="s">
        <v>24958</v>
      </c>
      <c r="G5802" t="s">
        <v>24959</v>
      </c>
      <c r="H5802" t="s">
        <v>6870</v>
      </c>
      <c r="I5802" t="s">
        <v>6871</v>
      </c>
      <c r="J5802">
        <v>2</v>
      </c>
      <c r="K5802" t="s">
        <v>370</v>
      </c>
      <c r="L5802" t="s">
        <v>6890</v>
      </c>
      <c r="M5802" t="s">
        <v>6873</v>
      </c>
      <c r="N5802" t="s">
        <v>6874</v>
      </c>
      <c r="O5802" t="s">
        <v>6874</v>
      </c>
      <c r="P5802" t="s">
        <v>6875</v>
      </c>
      <c r="Q5802" t="s">
        <v>6874</v>
      </c>
      <c r="R5802" t="s">
        <v>6876</v>
      </c>
      <c r="S5802" t="s">
        <v>370</v>
      </c>
      <c r="T5802" t="s">
        <v>370</v>
      </c>
      <c r="U5802" t="s">
        <v>24960</v>
      </c>
    </row>
    <row r="5803" spans="1:21" x14ac:dyDescent="0.3">
      <c r="A5803" t="s">
        <v>24961</v>
      </c>
      <c r="B5803" t="s">
        <v>370</v>
      </c>
      <c r="C5803" t="s">
        <v>19184</v>
      </c>
      <c r="D5803" t="s">
        <v>6866</v>
      </c>
      <c r="E5803" t="s">
        <v>12988</v>
      </c>
      <c r="F5803" t="s">
        <v>24962</v>
      </c>
      <c r="G5803" t="s">
        <v>24963</v>
      </c>
      <c r="H5803" t="s">
        <v>6870</v>
      </c>
      <c r="I5803" t="s">
        <v>6871</v>
      </c>
      <c r="J5803">
        <v>3</v>
      </c>
      <c r="K5803" t="s">
        <v>370</v>
      </c>
      <c r="L5803" t="s">
        <v>6881</v>
      </c>
      <c r="M5803" t="s">
        <v>6873</v>
      </c>
      <c r="N5803" t="s">
        <v>6874</v>
      </c>
      <c r="O5803" t="s">
        <v>6875</v>
      </c>
      <c r="P5803" t="s">
        <v>6874</v>
      </c>
      <c r="Q5803" t="s">
        <v>6874</v>
      </c>
      <c r="R5803" t="s">
        <v>6874</v>
      </c>
      <c r="S5803">
        <v>4.8120580000000004</v>
      </c>
      <c r="T5803">
        <v>-75.703298000000004</v>
      </c>
      <c r="U5803" t="s">
        <v>24964</v>
      </c>
    </row>
    <row r="5804" spans="1:21" x14ac:dyDescent="0.3">
      <c r="A5804" t="s">
        <v>24965</v>
      </c>
      <c r="B5804" t="s">
        <v>370</v>
      </c>
      <c r="C5804" t="s">
        <v>11181</v>
      </c>
      <c r="D5804" t="s">
        <v>7124</v>
      </c>
      <c r="E5804" t="s">
        <v>6866</v>
      </c>
      <c r="F5804" t="s">
        <v>24966</v>
      </c>
      <c r="G5804" t="s">
        <v>24966</v>
      </c>
      <c r="H5804" t="s">
        <v>6934</v>
      </c>
      <c r="I5804" t="s">
        <v>17241</v>
      </c>
      <c r="J5804">
        <v>3</v>
      </c>
      <c r="K5804" t="s">
        <v>370</v>
      </c>
      <c r="L5804" t="s">
        <v>6872</v>
      </c>
      <c r="M5804" t="s">
        <v>6894</v>
      </c>
      <c r="N5804" t="s">
        <v>6874</v>
      </c>
      <c r="O5804" t="s">
        <v>6875</v>
      </c>
      <c r="P5804" t="s">
        <v>6875</v>
      </c>
      <c r="Q5804" t="s">
        <v>6875</v>
      </c>
      <c r="R5804" t="s">
        <v>6874</v>
      </c>
      <c r="S5804">
        <v>4.8128659999999996</v>
      </c>
      <c r="T5804">
        <v>-75.689445000000006</v>
      </c>
      <c r="U5804" t="s">
        <v>24967</v>
      </c>
    </row>
    <row r="5805" spans="1:21" x14ac:dyDescent="0.3">
      <c r="A5805" t="s">
        <v>24968</v>
      </c>
      <c r="B5805" t="s">
        <v>370</v>
      </c>
      <c r="C5805" t="s">
        <v>19184</v>
      </c>
      <c r="D5805" t="s">
        <v>6866</v>
      </c>
      <c r="E5805" t="s">
        <v>12988</v>
      </c>
      <c r="F5805" t="s">
        <v>24969</v>
      </c>
      <c r="G5805" t="s">
        <v>24969</v>
      </c>
      <c r="H5805" t="s">
        <v>6870</v>
      </c>
      <c r="I5805" t="s">
        <v>6871</v>
      </c>
      <c r="J5805">
        <v>3</v>
      </c>
      <c r="K5805">
        <v>1</v>
      </c>
      <c r="L5805" t="s">
        <v>6872</v>
      </c>
      <c r="M5805" t="s">
        <v>6894</v>
      </c>
      <c r="N5805" t="s">
        <v>6875</v>
      </c>
      <c r="O5805" t="s">
        <v>6876</v>
      </c>
      <c r="P5805" t="s">
        <v>6875</v>
      </c>
      <c r="Q5805" t="s">
        <v>6876</v>
      </c>
      <c r="R5805" t="s">
        <v>6874</v>
      </c>
      <c r="S5805">
        <v>4.8116750000000001</v>
      </c>
      <c r="T5805">
        <v>-75.702899000000002</v>
      </c>
      <c r="U5805" t="s">
        <v>24970</v>
      </c>
    </row>
    <row r="5806" spans="1:21" x14ac:dyDescent="0.3">
      <c r="A5806" t="s">
        <v>24971</v>
      </c>
      <c r="B5806" t="s">
        <v>370</v>
      </c>
      <c r="C5806" t="s">
        <v>11192</v>
      </c>
      <c r="D5806" t="s">
        <v>7124</v>
      </c>
      <c r="E5806" t="s">
        <v>9421</v>
      </c>
      <c r="F5806" t="s">
        <v>24972</v>
      </c>
      <c r="G5806" t="s">
        <v>24973</v>
      </c>
      <c r="H5806" t="s">
        <v>6870</v>
      </c>
      <c r="I5806" t="s">
        <v>6989</v>
      </c>
      <c r="J5806">
        <v>2</v>
      </c>
      <c r="K5806">
        <v>0</v>
      </c>
      <c r="L5806" t="s">
        <v>6890</v>
      </c>
      <c r="M5806" t="s">
        <v>6891</v>
      </c>
      <c r="N5806" t="s">
        <v>6874</v>
      </c>
      <c r="O5806" t="s">
        <v>6874</v>
      </c>
      <c r="P5806" t="s">
        <v>6874</v>
      </c>
      <c r="Q5806" t="s">
        <v>6874</v>
      </c>
      <c r="R5806" t="s">
        <v>6874</v>
      </c>
      <c r="S5806">
        <v>4.8007689999999998</v>
      </c>
      <c r="T5806">
        <v>-75.756798000000003</v>
      </c>
      <c r="U5806" t="s">
        <v>24974</v>
      </c>
    </row>
    <row r="5807" spans="1:21" x14ac:dyDescent="0.3">
      <c r="A5807" t="s">
        <v>24975</v>
      </c>
      <c r="B5807" t="s">
        <v>370</v>
      </c>
      <c r="C5807" t="s">
        <v>22770</v>
      </c>
      <c r="D5807" t="s">
        <v>6866</v>
      </c>
      <c r="E5807" t="s">
        <v>10783</v>
      </c>
      <c r="F5807" t="s">
        <v>24976</v>
      </c>
      <c r="G5807" t="s">
        <v>24977</v>
      </c>
      <c r="H5807" t="s">
        <v>6870</v>
      </c>
      <c r="I5807" t="s">
        <v>6871</v>
      </c>
      <c r="J5807">
        <v>4</v>
      </c>
      <c r="K5807">
        <v>1</v>
      </c>
      <c r="L5807" t="s">
        <v>6881</v>
      </c>
      <c r="M5807" t="s">
        <v>6873</v>
      </c>
      <c r="N5807" t="s">
        <v>6874</v>
      </c>
      <c r="O5807" t="s">
        <v>6875</v>
      </c>
      <c r="P5807" t="s">
        <v>6876</v>
      </c>
      <c r="Q5807" t="s">
        <v>6876</v>
      </c>
      <c r="R5807" t="s">
        <v>6876</v>
      </c>
      <c r="S5807">
        <v>4.7622</v>
      </c>
      <c r="T5807">
        <v>-75.902345999999994</v>
      </c>
      <c r="U5807" t="s">
        <v>24978</v>
      </c>
    </row>
    <row r="5808" spans="1:21" x14ac:dyDescent="0.3">
      <c r="A5808" t="s">
        <v>24979</v>
      </c>
      <c r="B5808" t="s">
        <v>370</v>
      </c>
      <c r="C5808" t="s">
        <v>370</v>
      </c>
      <c r="D5808" t="s">
        <v>7124</v>
      </c>
      <c r="E5808" t="s">
        <v>9438</v>
      </c>
      <c r="F5808" t="s">
        <v>24980</v>
      </c>
      <c r="G5808" t="s">
        <v>24981</v>
      </c>
      <c r="H5808" t="s">
        <v>6870</v>
      </c>
      <c r="I5808" t="s">
        <v>6871</v>
      </c>
      <c r="J5808" t="s">
        <v>370</v>
      </c>
      <c r="K5808" t="s">
        <v>370</v>
      </c>
      <c r="L5808" t="s">
        <v>6881</v>
      </c>
      <c r="M5808" t="s">
        <v>6873</v>
      </c>
      <c r="N5808" t="s">
        <v>6876</v>
      </c>
      <c r="O5808" t="s">
        <v>6876</v>
      </c>
      <c r="P5808" t="s">
        <v>6876</v>
      </c>
      <c r="Q5808" t="s">
        <v>6876</v>
      </c>
      <c r="R5808" t="s">
        <v>6875</v>
      </c>
      <c r="S5808" t="s">
        <v>370</v>
      </c>
      <c r="T5808" t="s">
        <v>370</v>
      </c>
      <c r="U5808" t="s">
        <v>24982</v>
      </c>
    </row>
    <row r="5809" spans="1:21" x14ac:dyDescent="0.3">
      <c r="A5809" t="s">
        <v>24983</v>
      </c>
      <c r="B5809" t="s">
        <v>370</v>
      </c>
      <c r="C5809" t="s">
        <v>22770</v>
      </c>
      <c r="D5809" t="s">
        <v>7124</v>
      </c>
      <c r="E5809" t="s">
        <v>21595</v>
      </c>
      <c r="F5809" t="s">
        <v>24984</v>
      </c>
      <c r="G5809" t="s">
        <v>24984</v>
      </c>
      <c r="H5809" t="s">
        <v>6870</v>
      </c>
      <c r="I5809" t="s">
        <v>13058</v>
      </c>
      <c r="J5809">
        <v>4</v>
      </c>
      <c r="K5809" t="s">
        <v>370</v>
      </c>
      <c r="L5809" t="s">
        <v>6890</v>
      </c>
      <c r="M5809" t="s">
        <v>6891</v>
      </c>
      <c r="N5809" t="s">
        <v>6874</v>
      </c>
      <c r="O5809" t="s">
        <v>6874</v>
      </c>
      <c r="P5809" t="s">
        <v>6874</v>
      </c>
      <c r="Q5809" t="s">
        <v>6874</v>
      </c>
      <c r="R5809" t="s">
        <v>6874</v>
      </c>
      <c r="S5809" t="s">
        <v>370</v>
      </c>
      <c r="T5809" t="s">
        <v>370</v>
      </c>
      <c r="U5809" t="s">
        <v>24985</v>
      </c>
    </row>
    <row r="5810" spans="1:21" x14ac:dyDescent="0.3">
      <c r="A5810" t="s">
        <v>24986</v>
      </c>
      <c r="B5810" t="s">
        <v>370</v>
      </c>
      <c r="C5810" t="s">
        <v>22770</v>
      </c>
      <c r="D5810" t="s">
        <v>7124</v>
      </c>
      <c r="E5810" t="s">
        <v>7929</v>
      </c>
      <c r="F5810" t="s">
        <v>11273</v>
      </c>
      <c r="G5810" t="s">
        <v>11274</v>
      </c>
      <c r="H5810" t="s">
        <v>6870</v>
      </c>
      <c r="I5810" t="s">
        <v>6871</v>
      </c>
      <c r="J5810">
        <v>6</v>
      </c>
      <c r="K5810">
        <v>1</v>
      </c>
      <c r="L5810" t="s">
        <v>6890</v>
      </c>
      <c r="M5810" t="s">
        <v>6891</v>
      </c>
      <c r="N5810" t="s">
        <v>6874</v>
      </c>
      <c r="O5810" t="s">
        <v>6874</v>
      </c>
      <c r="P5810" t="s">
        <v>6874</v>
      </c>
      <c r="Q5810" t="s">
        <v>6874</v>
      </c>
      <c r="R5810" t="s">
        <v>6876</v>
      </c>
      <c r="S5810">
        <v>4.8065329999999999</v>
      </c>
      <c r="T5810">
        <v>-75.745058999999998</v>
      </c>
      <c r="U5810" t="s">
        <v>24987</v>
      </c>
    </row>
    <row r="5811" spans="1:21" x14ac:dyDescent="0.3">
      <c r="A5811" t="s">
        <v>24988</v>
      </c>
      <c r="B5811" t="s">
        <v>370</v>
      </c>
      <c r="C5811" t="s">
        <v>22770</v>
      </c>
      <c r="D5811" t="s">
        <v>7124</v>
      </c>
      <c r="E5811" t="s">
        <v>6866</v>
      </c>
      <c r="F5811" t="s">
        <v>24989</v>
      </c>
      <c r="G5811" t="s">
        <v>24989</v>
      </c>
      <c r="H5811" t="s">
        <v>6870</v>
      </c>
      <c r="I5811" t="s">
        <v>6871</v>
      </c>
      <c r="J5811">
        <v>4</v>
      </c>
      <c r="K5811">
        <v>0</v>
      </c>
      <c r="L5811" t="s">
        <v>6881</v>
      </c>
      <c r="M5811" t="s">
        <v>6873</v>
      </c>
      <c r="N5811" t="s">
        <v>6874</v>
      </c>
      <c r="O5811" t="s">
        <v>6875</v>
      </c>
      <c r="P5811" t="s">
        <v>6874</v>
      </c>
      <c r="Q5811" t="s">
        <v>6874</v>
      </c>
      <c r="R5811" t="s">
        <v>6874</v>
      </c>
      <c r="S5811">
        <v>4.8161550000000002</v>
      </c>
      <c r="T5811">
        <v>-75.700748000000004</v>
      </c>
      <c r="U5811" t="s">
        <v>24990</v>
      </c>
    </row>
    <row r="5812" spans="1:21" x14ac:dyDescent="0.3">
      <c r="A5812" t="s">
        <v>24991</v>
      </c>
      <c r="B5812" t="s">
        <v>370</v>
      </c>
      <c r="C5812" t="s">
        <v>22770</v>
      </c>
      <c r="D5812" t="s">
        <v>7124</v>
      </c>
      <c r="E5812" t="s">
        <v>6866</v>
      </c>
      <c r="F5812" t="s">
        <v>24992</v>
      </c>
      <c r="G5812" t="s">
        <v>24993</v>
      </c>
      <c r="H5812" t="s">
        <v>6870</v>
      </c>
      <c r="I5812" t="s">
        <v>7029</v>
      </c>
      <c r="J5812">
        <v>5</v>
      </c>
      <c r="K5812" t="s">
        <v>370</v>
      </c>
      <c r="L5812" t="s">
        <v>6890</v>
      </c>
      <c r="M5812" t="s">
        <v>6891</v>
      </c>
      <c r="N5812" t="s">
        <v>6874</v>
      </c>
      <c r="O5812" t="s">
        <v>6874</v>
      </c>
      <c r="P5812" t="s">
        <v>6874</v>
      </c>
      <c r="Q5812" t="s">
        <v>6874</v>
      </c>
      <c r="R5812" t="s">
        <v>6874</v>
      </c>
      <c r="S5812">
        <v>4.8173599999999999</v>
      </c>
      <c r="T5812">
        <v>-75.699611000000004</v>
      </c>
      <c r="U5812" t="s">
        <v>24994</v>
      </c>
    </row>
    <row r="5813" spans="1:21" x14ac:dyDescent="0.3">
      <c r="A5813" t="s">
        <v>24995</v>
      </c>
      <c r="B5813" t="s">
        <v>370</v>
      </c>
      <c r="C5813" t="s">
        <v>24996</v>
      </c>
      <c r="D5813" t="s">
        <v>7124</v>
      </c>
      <c r="E5813" t="s">
        <v>8033</v>
      </c>
      <c r="F5813" t="s">
        <v>24997</v>
      </c>
      <c r="G5813" t="s">
        <v>24998</v>
      </c>
      <c r="H5813" t="s">
        <v>6870</v>
      </c>
      <c r="I5813" t="s">
        <v>6871</v>
      </c>
      <c r="J5813">
        <v>4</v>
      </c>
      <c r="K5813">
        <v>0</v>
      </c>
      <c r="L5813" t="s">
        <v>6872</v>
      </c>
      <c r="M5813" t="s">
        <v>6873</v>
      </c>
      <c r="N5813" t="s">
        <v>6874</v>
      </c>
      <c r="O5813" t="s">
        <v>6875</v>
      </c>
      <c r="P5813" t="s">
        <v>6874</v>
      </c>
      <c r="Q5813" t="s">
        <v>6874</v>
      </c>
      <c r="R5813" t="s">
        <v>6875</v>
      </c>
      <c r="S5813" t="s">
        <v>370</v>
      </c>
      <c r="T5813" t="s">
        <v>370</v>
      </c>
      <c r="U5813" t="s">
        <v>24999</v>
      </c>
    </row>
    <row r="5814" spans="1:21" x14ac:dyDescent="0.3">
      <c r="A5814" t="s">
        <v>25000</v>
      </c>
      <c r="B5814" t="s">
        <v>370</v>
      </c>
      <c r="C5814" t="s">
        <v>370</v>
      </c>
      <c r="D5814" t="s">
        <v>7124</v>
      </c>
      <c r="E5814" t="s">
        <v>6866</v>
      </c>
      <c r="F5814" t="s">
        <v>25001</v>
      </c>
      <c r="G5814" t="s">
        <v>25002</v>
      </c>
      <c r="H5814" t="s">
        <v>6870</v>
      </c>
      <c r="I5814" t="s">
        <v>6886</v>
      </c>
      <c r="J5814" t="s">
        <v>370</v>
      </c>
      <c r="K5814">
        <v>0</v>
      </c>
      <c r="L5814" t="s">
        <v>6890</v>
      </c>
      <c r="M5814" t="s">
        <v>6891</v>
      </c>
      <c r="N5814" t="s">
        <v>6874</v>
      </c>
      <c r="O5814" t="s">
        <v>6874</v>
      </c>
      <c r="P5814" t="s">
        <v>6874</v>
      </c>
      <c r="Q5814" t="s">
        <v>6874</v>
      </c>
      <c r="R5814" t="s">
        <v>6876</v>
      </c>
      <c r="S5814">
        <v>4.8171080000000002</v>
      </c>
      <c r="T5814">
        <v>-75.694121999999993</v>
      </c>
      <c r="U5814" t="s">
        <v>25003</v>
      </c>
    </row>
    <row r="5815" spans="1:21" x14ac:dyDescent="0.3">
      <c r="A5815" t="s">
        <v>25004</v>
      </c>
      <c r="B5815" t="s">
        <v>370</v>
      </c>
      <c r="C5815" t="s">
        <v>19184</v>
      </c>
      <c r="D5815" t="s">
        <v>7124</v>
      </c>
      <c r="E5815" t="s">
        <v>6866</v>
      </c>
      <c r="F5815" t="s">
        <v>20500</v>
      </c>
      <c r="G5815" t="s">
        <v>20500</v>
      </c>
      <c r="H5815" t="s">
        <v>6870</v>
      </c>
      <c r="I5815" t="s">
        <v>6871</v>
      </c>
      <c r="J5815">
        <v>1</v>
      </c>
      <c r="K5815">
        <v>1</v>
      </c>
      <c r="L5815" t="s">
        <v>6872</v>
      </c>
      <c r="M5815" t="s">
        <v>6894</v>
      </c>
      <c r="N5815" t="s">
        <v>6875</v>
      </c>
      <c r="O5815" t="s">
        <v>6875</v>
      </c>
      <c r="P5815" t="s">
        <v>6875</v>
      </c>
      <c r="Q5815" t="s">
        <v>6875</v>
      </c>
      <c r="R5815" t="s">
        <v>6874</v>
      </c>
      <c r="S5815">
        <v>4.8130309999999996</v>
      </c>
      <c r="T5815">
        <v>-75.696707000000004</v>
      </c>
      <c r="U5815" t="s">
        <v>25005</v>
      </c>
    </row>
    <row r="5816" spans="1:21" x14ac:dyDescent="0.3">
      <c r="A5816" t="s">
        <v>25006</v>
      </c>
      <c r="B5816" t="s">
        <v>370</v>
      </c>
      <c r="C5816" t="s">
        <v>19184</v>
      </c>
      <c r="D5816" t="s">
        <v>7124</v>
      </c>
      <c r="E5816" t="s">
        <v>7124</v>
      </c>
      <c r="F5816" t="s">
        <v>25007</v>
      </c>
      <c r="G5816" t="s">
        <v>25008</v>
      </c>
      <c r="H5816" t="s">
        <v>6870</v>
      </c>
      <c r="I5816" t="s">
        <v>6886</v>
      </c>
      <c r="J5816">
        <v>5</v>
      </c>
      <c r="K5816">
        <v>1</v>
      </c>
      <c r="L5816" t="s">
        <v>6881</v>
      </c>
      <c r="M5816" t="s">
        <v>6891</v>
      </c>
      <c r="N5816" t="s">
        <v>6874</v>
      </c>
      <c r="O5816" t="s">
        <v>6874</v>
      </c>
      <c r="P5816" t="s">
        <v>6874</v>
      </c>
      <c r="Q5816" t="s">
        <v>6874</v>
      </c>
      <c r="R5816" t="s">
        <v>6874</v>
      </c>
      <c r="S5816">
        <v>4.8126959999999999</v>
      </c>
      <c r="T5816">
        <v>-75.694574000000003</v>
      </c>
      <c r="U5816" t="s">
        <v>25009</v>
      </c>
    </row>
    <row r="5817" spans="1:21" x14ac:dyDescent="0.3">
      <c r="A5817" t="s">
        <v>25010</v>
      </c>
      <c r="B5817" t="s">
        <v>370</v>
      </c>
      <c r="C5817" t="s">
        <v>22770</v>
      </c>
      <c r="D5817" t="s">
        <v>7124</v>
      </c>
      <c r="E5817" t="s">
        <v>7124</v>
      </c>
      <c r="F5817" t="s">
        <v>25011</v>
      </c>
      <c r="G5817" t="s">
        <v>25012</v>
      </c>
      <c r="H5817" t="s">
        <v>6870</v>
      </c>
      <c r="I5817" t="s">
        <v>6871</v>
      </c>
      <c r="J5817">
        <v>8</v>
      </c>
      <c r="K5817" t="s">
        <v>370</v>
      </c>
      <c r="L5817" t="s">
        <v>6881</v>
      </c>
      <c r="M5817" t="s">
        <v>6873</v>
      </c>
      <c r="N5817" t="s">
        <v>6874</v>
      </c>
      <c r="O5817" t="s">
        <v>6874</v>
      </c>
      <c r="P5817" t="s">
        <v>6874</v>
      </c>
      <c r="Q5817" t="s">
        <v>6875</v>
      </c>
      <c r="R5817" t="s">
        <v>6874</v>
      </c>
      <c r="S5817">
        <v>4.8114840000000001</v>
      </c>
      <c r="T5817">
        <v>-75.712519999999998</v>
      </c>
      <c r="U5817" t="s">
        <v>25013</v>
      </c>
    </row>
    <row r="5818" spans="1:21" x14ac:dyDescent="0.3">
      <c r="A5818" t="s">
        <v>25014</v>
      </c>
      <c r="B5818" t="s">
        <v>370</v>
      </c>
      <c r="C5818" t="s">
        <v>24996</v>
      </c>
      <c r="D5818" t="s">
        <v>7124</v>
      </c>
      <c r="E5818" t="s">
        <v>7235</v>
      </c>
      <c r="F5818" t="s">
        <v>25015</v>
      </c>
      <c r="G5818" t="s">
        <v>25016</v>
      </c>
      <c r="H5818" t="s">
        <v>6870</v>
      </c>
      <c r="I5818" t="s">
        <v>6871</v>
      </c>
      <c r="J5818">
        <v>5</v>
      </c>
      <c r="K5818">
        <v>0</v>
      </c>
      <c r="L5818" t="s">
        <v>6872</v>
      </c>
      <c r="M5818" t="s">
        <v>6873</v>
      </c>
      <c r="N5818" t="s">
        <v>6874</v>
      </c>
      <c r="O5818" t="s">
        <v>6875</v>
      </c>
      <c r="P5818" t="s">
        <v>6875</v>
      </c>
      <c r="Q5818" t="s">
        <v>6874</v>
      </c>
      <c r="R5818" t="s">
        <v>6875</v>
      </c>
      <c r="S5818">
        <v>4.8167590000000002</v>
      </c>
      <c r="T5818">
        <v>-75.709081999999995</v>
      </c>
      <c r="U5818" t="s">
        <v>25017</v>
      </c>
    </row>
    <row r="5819" spans="1:21" x14ac:dyDescent="0.3">
      <c r="A5819" t="s">
        <v>25018</v>
      </c>
      <c r="B5819" t="s">
        <v>370</v>
      </c>
      <c r="C5819" t="s">
        <v>22770</v>
      </c>
      <c r="D5819" t="s">
        <v>7124</v>
      </c>
      <c r="E5819" t="s">
        <v>6866</v>
      </c>
      <c r="F5819" t="s">
        <v>25019</v>
      </c>
      <c r="G5819" t="s">
        <v>25020</v>
      </c>
      <c r="H5819" t="s">
        <v>6870</v>
      </c>
      <c r="I5819" t="s">
        <v>6871</v>
      </c>
      <c r="J5819">
        <v>2</v>
      </c>
      <c r="K5819">
        <v>0</v>
      </c>
      <c r="L5819" t="s">
        <v>6890</v>
      </c>
      <c r="M5819" t="s">
        <v>6891</v>
      </c>
      <c r="N5819" t="s">
        <v>6874</v>
      </c>
      <c r="O5819" t="s">
        <v>6874</v>
      </c>
      <c r="P5819" t="s">
        <v>6874</v>
      </c>
      <c r="Q5819" t="s">
        <v>6874</v>
      </c>
      <c r="R5819" t="s">
        <v>6874</v>
      </c>
      <c r="S5819">
        <v>4.8119339999999999</v>
      </c>
      <c r="T5819">
        <v>-75.693535999999995</v>
      </c>
      <c r="U5819" t="s">
        <v>25021</v>
      </c>
    </row>
    <row r="5820" spans="1:21" x14ac:dyDescent="0.3">
      <c r="A5820" t="s">
        <v>25022</v>
      </c>
      <c r="B5820" t="s">
        <v>370</v>
      </c>
      <c r="C5820" t="s">
        <v>22770</v>
      </c>
      <c r="D5820" t="s">
        <v>7124</v>
      </c>
      <c r="E5820" t="s">
        <v>7124</v>
      </c>
      <c r="F5820" t="s">
        <v>25023</v>
      </c>
      <c r="G5820" t="s">
        <v>23268</v>
      </c>
      <c r="H5820" t="s">
        <v>6870</v>
      </c>
      <c r="I5820" t="s">
        <v>6871</v>
      </c>
      <c r="J5820">
        <v>2</v>
      </c>
      <c r="K5820">
        <v>0</v>
      </c>
      <c r="L5820" t="s">
        <v>6881</v>
      </c>
      <c r="M5820" t="s">
        <v>6873</v>
      </c>
      <c r="N5820" t="s">
        <v>6874</v>
      </c>
      <c r="O5820" t="s">
        <v>6874</v>
      </c>
      <c r="P5820" t="s">
        <v>6874</v>
      </c>
      <c r="Q5820" t="s">
        <v>6874</v>
      </c>
      <c r="R5820" t="s">
        <v>6874</v>
      </c>
      <c r="S5820">
        <v>4.8126110000000004</v>
      </c>
      <c r="T5820">
        <v>-75.685789999999997</v>
      </c>
      <c r="U5820" t="s">
        <v>25024</v>
      </c>
    </row>
    <row r="5821" spans="1:21" x14ac:dyDescent="0.3">
      <c r="A5821" t="s">
        <v>25025</v>
      </c>
      <c r="B5821" t="s">
        <v>370</v>
      </c>
      <c r="C5821" t="s">
        <v>11178</v>
      </c>
      <c r="D5821" t="s">
        <v>7124</v>
      </c>
      <c r="E5821" t="s">
        <v>12897</v>
      </c>
      <c r="F5821" t="s">
        <v>25026</v>
      </c>
      <c r="G5821" t="s">
        <v>25026</v>
      </c>
      <c r="H5821" t="s">
        <v>6870</v>
      </c>
      <c r="I5821" t="s">
        <v>6871</v>
      </c>
      <c r="J5821">
        <v>3</v>
      </c>
      <c r="K5821">
        <v>0</v>
      </c>
      <c r="L5821" t="s">
        <v>6881</v>
      </c>
      <c r="M5821" t="s">
        <v>6894</v>
      </c>
      <c r="N5821" t="s">
        <v>6874</v>
      </c>
      <c r="O5821" t="s">
        <v>6875</v>
      </c>
      <c r="P5821" t="s">
        <v>6874</v>
      </c>
      <c r="Q5821" t="s">
        <v>6874</v>
      </c>
      <c r="R5821" t="s">
        <v>6875</v>
      </c>
      <c r="S5821">
        <v>4.7926099999999998</v>
      </c>
      <c r="T5821">
        <v>-75.706175999999999</v>
      </c>
      <c r="U5821" t="s">
        <v>25027</v>
      </c>
    </row>
    <row r="5822" spans="1:21" x14ac:dyDescent="0.3">
      <c r="A5822" t="s">
        <v>25028</v>
      </c>
      <c r="B5822" t="s">
        <v>370</v>
      </c>
      <c r="C5822" t="s">
        <v>11181</v>
      </c>
      <c r="D5822" t="s">
        <v>7178</v>
      </c>
      <c r="E5822" t="s">
        <v>7080</v>
      </c>
      <c r="F5822" t="s">
        <v>25029</v>
      </c>
      <c r="G5822" t="s">
        <v>25029</v>
      </c>
      <c r="H5822" t="s">
        <v>6870</v>
      </c>
      <c r="I5822" t="s">
        <v>6871</v>
      </c>
      <c r="J5822">
        <v>1</v>
      </c>
      <c r="K5822">
        <v>0</v>
      </c>
      <c r="L5822" t="s">
        <v>6881</v>
      </c>
      <c r="M5822" t="s">
        <v>6894</v>
      </c>
      <c r="N5822" t="s">
        <v>6874</v>
      </c>
      <c r="O5822" t="s">
        <v>6875</v>
      </c>
      <c r="P5822" t="s">
        <v>6874</v>
      </c>
      <c r="Q5822" t="s">
        <v>6874</v>
      </c>
      <c r="R5822" t="s">
        <v>6874</v>
      </c>
      <c r="S5822">
        <v>4.7927670000000004</v>
      </c>
      <c r="T5822">
        <v>-75.734015999999997</v>
      </c>
      <c r="U5822" t="s">
        <v>25030</v>
      </c>
    </row>
    <row r="5823" spans="1:21" x14ac:dyDescent="0.3">
      <c r="A5823" t="s">
        <v>25031</v>
      </c>
      <c r="B5823" t="s">
        <v>370</v>
      </c>
      <c r="C5823" t="s">
        <v>19184</v>
      </c>
      <c r="D5823" t="s">
        <v>7178</v>
      </c>
      <c r="E5823" t="s">
        <v>7080</v>
      </c>
      <c r="F5823" t="s">
        <v>25032</v>
      </c>
      <c r="G5823" t="s">
        <v>25032</v>
      </c>
      <c r="H5823" t="s">
        <v>6870</v>
      </c>
      <c r="I5823" t="s">
        <v>6871</v>
      </c>
      <c r="J5823">
        <v>1</v>
      </c>
      <c r="K5823">
        <v>0</v>
      </c>
      <c r="L5823" t="s">
        <v>6881</v>
      </c>
      <c r="M5823" t="s">
        <v>6894</v>
      </c>
      <c r="N5823" t="s">
        <v>6874</v>
      </c>
      <c r="O5823" t="s">
        <v>6875</v>
      </c>
      <c r="P5823" t="s">
        <v>6875</v>
      </c>
      <c r="Q5823" t="s">
        <v>6874</v>
      </c>
      <c r="R5823" t="s">
        <v>6874</v>
      </c>
      <c r="S5823">
        <v>4.7924040000000003</v>
      </c>
      <c r="T5823">
        <v>-75.733547999999999</v>
      </c>
      <c r="U5823" t="s">
        <v>25033</v>
      </c>
    </row>
    <row r="5824" spans="1:21" x14ac:dyDescent="0.3">
      <c r="A5824" t="s">
        <v>25034</v>
      </c>
      <c r="B5824" t="s">
        <v>370</v>
      </c>
      <c r="C5824" t="s">
        <v>11181</v>
      </c>
      <c r="D5824" t="s">
        <v>7124</v>
      </c>
      <c r="E5824" t="s">
        <v>6866</v>
      </c>
      <c r="F5824" t="s">
        <v>25035</v>
      </c>
      <c r="G5824" t="s">
        <v>25035</v>
      </c>
      <c r="H5824" t="s">
        <v>6870</v>
      </c>
      <c r="I5824" t="s">
        <v>6871</v>
      </c>
      <c r="J5824">
        <v>2</v>
      </c>
      <c r="K5824">
        <v>0</v>
      </c>
      <c r="L5824" t="s">
        <v>6872</v>
      </c>
      <c r="M5824" t="s">
        <v>6894</v>
      </c>
      <c r="N5824" t="s">
        <v>6874</v>
      </c>
      <c r="O5824" t="s">
        <v>6875</v>
      </c>
      <c r="P5824" t="s">
        <v>6875</v>
      </c>
      <c r="Q5824" t="s">
        <v>6874</v>
      </c>
      <c r="R5824" t="s">
        <v>6874</v>
      </c>
      <c r="S5824">
        <v>4.80959</v>
      </c>
      <c r="T5824">
        <v>-75.699680000000001</v>
      </c>
      <c r="U5824" t="s">
        <v>25036</v>
      </c>
    </row>
    <row r="5825" spans="1:21" x14ac:dyDescent="0.3">
      <c r="A5825" t="s">
        <v>25037</v>
      </c>
      <c r="B5825" t="s">
        <v>370</v>
      </c>
      <c r="C5825" t="s">
        <v>11181</v>
      </c>
      <c r="D5825" t="s">
        <v>8317</v>
      </c>
      <c r="E5825" t="s">
        <v>8324</v>
      </c>
      <c r="F5825" t="s">
        <v>25038</v>
      </c>
      <c r="G5825" t="s">
        <v>25039</v>
      </c>
      <c r="H5825" t="s">
        <v>6870</v>
      </c>
      <c r="I5825" t="s">
        <v>6871</v>
      </c>
      <c r="J5825">
        <v>2</v>
      </c>
      <c r="K5825" t="s">
        <v>370</v>
      </c>
      <c r="L5825" t="s">
        <v>6881</v>
      </c>
      <c r="M5825" t="s">
        <v>6873</v>
      </c>
      <c r="N5825" t="s">
        <v>6874</v>
      </c>
      <c r="O5825" t="s">
        <v>6874</v>
      </c>
      <c r="P5825" t="s">
        <v>6875</v>
      </c>
      <c r="Q5825" t="s">
        <v>6874</v>
      </c>
      <c r="R5825" t="s">
        <v>6874</v>
      </c>
      <c r="S5825" t="s">
        <v>370</v>
      </c>
      <c r="T5825" t="s">
        <v>370</v>
      </c>
      <c r="U5825" t="s">
        <v>25040</v>
      </c>
    </row>
    <row r="5826" spans="1:21" x14ac:dyDescent="0.3">
      <c r="A5826" t="s">
        <v>25041</v>
      </c>
      <c r="B5826" t="s">
        <v>370</v>
      </c>
      <c r="C5826" t="s">
        <v>11178</v>
      </c>
      <c r="D5826" t="s">
        <v>8317</v>
      </c>
      <c r="E5826" t="s">
        <v>8338</v>
      </c>
      <c r="F5826" t="s">
        <v>25042</v>
      </c>
      <c r="G5826" t="s">
        <v>25042</v>
      </c>
      <c r="H5826" t="s">
        <v>6870</v>
      </c>
      <c r="I5826" t="s">
        <v>6871</v>
      </c>
      <c r="J5826">
        <v>2</v>
      </c>
      <c r="K5826">
        <v>0</v>
      </c>
      <c r="L5826" t="s">
        <v>6890</v>
      </c>
      <c r="M5826" t="s">
        <v>6891</v>
      </c>
      <c r="N5826" t="s">
        <v>6874</v>
      </c>
      <c r="O5826" t="s">
        <v>6874</v>
      </c>
      <c r="P5826" t="s">
        <v>6874</v>
      </c>
      <c r="Q5826" t="s">
        <v>6876</v>
      </c>
      <c r="R5826" t="s">
        <v>6874</v>
      </c>
      <c r="S5826">
        <v>4.8022689999999999</v>
      </c>
      <c r="T5826">
        <v>-75.710532000000001</v>
      </c>
      <c r="U5826" t="s">
        <v>25043</v>
      </c>
    </row>
    <row r="5827" spans="1:21" x14ac:dyDescent="0.3">
      <c r="A5827" t="s">
        <v>25044</v>
      </c>
      <c r="B5827" t="s">
        <v>370</v>
      </c>
      <c r="C5827" t="s">
        <v>11178</v>
      </c>
      <c r="D5827" t="s">
        <v>8317</v>
      </c>
      <c r="E5827" t="s">
        <v>8338</v>
      </c>
      <c r="F5827" t="s">
        <v>25045</v>
      </c>
      <c r="G5827" t="s">
        <v>25045</v>
      </c>
      <c r="H5827" t="s">
        <v>6870</v>
      </c>
      <c r="I5827" t="s">
        <v>6871</v>
      </c>
      <c r="J5827">
        <v>1</v>
      </c>
      <c r="K5827">
        <v>0</v>
      </c>
      <c r="L5827" t="s">
        <v>6890</v>
      </c>
      <c r="M5827" t="s">
        <v>6891</v>
      </c>
      <c r="N5827" t="s">
        <v>6874</v>
      </c>
      <c r="O5827" t="s">
        <v>6874</v>
      </c>
      <c r="P5827" t="s">
        <v>6874</v>
      </c>
      <c r="Q5827" t="s">
        <v>6874</v>
      </c>
      <c r="R5827" t="s">
        <v>6874</v>
      </c>
      <c r="S5827">
        <v>4.8022210000000003</v>
      </c>
      <c r="T5827">
        <v>-75.710700000000003</v>
      </c>
      <c r="U5827" t="s">
        <v>25046</v>
      </c>
    </row>
    <row r="5828" spans="1:21" x14ac:dyDescent="0.3">
      <c r="A5828" t="s">
        <v>25047</v>
      </c>
      <c r="B5828" t="s">
        <v>370</v>
      </c>
      <c r="C5828" t="s">
        <v>11178</v>
      </c>
      <c r="D5828" t="s">
        <v>8317</v>
      </c>
      <c r="E5828" t="s">
        <v>11205</v>
      </c>
      <c r="F5828" t="s">
        <v>25048</v>
      </c>
      <c r="G5828" t="s">
        <v>25048</v>
      </c>
      <c r="H5828" t="s">
        <v>6870</v>
      </c>
      <c r="I5828" t="s">
        <v>6871</v>
      </c>
      <c r="J5828">
        <v>2</v>
      </c>
      <c r="K5828" t="s">
        <v>370</v>
      </c>
      <c r="L5828" t="s">
        <v>6872</v>
      </c>
      <c r="M5828" t="s">
        <v>6894</v>
      </c>
      <c r="N5828" t="s">
        <v>6874</v>
      </c>
      <c r="O5828" t="s">
        <v>6875</v>
      </c>
      <c r="P5828" t="s">
        <v>6875</v>
      </c>
      <c r="Q5828" t="s">
        <v>6874</v>
      </c>
      <c r="R5828" t="s">
        <v>6876</v>
      </c>
      <c r="S5828">
        <v>4.7416780000000003</v>
      </c>
      <c r="T5828">
        <v>-75.712297000000007</v>
      </c>
      <c r="U5828" t="s">
        <v>25049</v>
      </c>
    </row>
    <row r="5829" spans="1:21" x14ac:dyDescent="0.3">
      <c r="A5829" t="s">
        <v>25050</v>
      </c>
      <c r="B5829" t="s">
        <v>370</v>
      </c>
      <c r="C5829" t="s">
        <v>11178</v>
      </c>
      <c r="D5829" t="s">
        <v>8317</v>
      </c>
      <c r="E5829" t="s">
        <v>11205</v>
      </c>
      <c r="F5829" t="s">
        <v>25051</v>
      </c>
      <c r="G5829" t="s">
        <v>25051</v>
      </c>
      <c r="H5829" t="s">
        <v>6870</v>
      </c>
      <c r="I5829" t="s">
        <v>6871</v>
      </c>
      <c r="J5829">
        <v>3</v>
      </c>
      <c r="K5829" t="s">
        <v>370</v>
      </c>
      <c r="L5829" t="s">
        <v>6881</v>
      </c>
      <c r="M5829" t="s">
        <v>6873</v>
      </c>
      <c r="N5829" t="s">
        <v>6874</v>
      </c>
      <c r="O5829" t="s">
        <v>6875</v>
      </c>
      <c r="P5829" t="s">
        <v>6874</v>
      </c>
      <c r="Q5829" t="s">
        <v>6874</v>
      </c>
      <c r="R5829" t="s">
        <v>6874</v>
      </c>
      <c r="S5829">
        <v>4.8009329999999997</v>
      </c>
      <c r="T5829">
        <v>-75.711749999999995</v>
      </c>
      <c r="U5829" t="s">
        <v>25052</v>
      </c>
    </row>
    <row r="5830" spans="1:21" x14ac:dyDescent="0.3">
      <c r="A5830" t="s">
        <v>25053</v>
      </c>
      <c r="B5830" t="s">
        <v>370</v>
      </c>
      <c r="C5830" t="s">
        <v>11178</v>
      </c>
      <c r="D5830" t="s">
        <v>8317</v>
      </c>
      <c r="E5830" t="s">
        <v>11205</v>
      </c>
      <c r="F5830" t="s">
        <v>25054</v>
      </c>
      <c r="G5830" t="s">
        <v>25054</v>
      </c>
      <c r="H5830" t="s">
        <v>6870</v>
      </c>
      <c r="I5830" t="s">
        <v>6871</v>
      </c>
      <c r="J5830">
        <v>4</v>
      </c>
      <c r="K5830">
        <v>1</v>
      </c>
      <c r="L5830" t="s">
        <v>6890</v>
      </c>
      <c r="M5830" t="s">
        <v>6891</v>
      </c>
      <c r="N5830" t="s">
        <v>6874</v>
      </c>
      <c r="O5830" t="s">
        <v>6876</v>
      </c>
      <c r="P5830" t="s">
        <v>6875</v>
      </c>
      <c r="Q5830" t="s">
        <v>6876</v>
      </c>
      <c r="R5830" t="s">
        <v>6875</v>
      </c>
      <c r="S5830">
        <v>4.7420859999999996</v>
      </c>
      <c r="T5830">
        <v>-75.713211999999999</v>
      </c>
      <c r="U5830" t="s">
        <v>25055</v>
      </c>
    </row>
    <row r="5831" spans="1:21" x14ac:dyDescent="0.3">
      <c r="A5831" t="s">
        <v>25056</v>
      </c>
      <c r="B5831" t="s">
        <v>370</v>
      </c>
      <c r="C5831" t="s">
        <v>11181</v>
      </c>
      <c r="D5831" t="s">
        <v>8317</v>
      </c>
      <c r="E5831" t="s">
        <v>8338</v>
      </c>
      <c r="F5831" t="s">
        <v>8342</v>
      </c>
      <c r="G5831" t="s">
        <v>8342</v>
      </c>
      <c r="H5831" t="s">
        <v>6870</v>
      </c>
      <c r="I5831" t="s">
        <v>6871</v>
      </c>
      <c r="J5831">
        <v>2</v>
      </c>
      <c r="K5831">
        <v>0</v>
      </c>
      <c r="L5831" t="s">
        <v>6890</v>
      </c>
      <c r="M5831" t="s">
        <v>6873</v>
      </c>
      <c r="N5831" t="s">
        <v>6874</v>
      </c>
      <c r="O5831" t="s">
        <v>6874</v>
      </c>
      <c r="P5831" t="s">
        <v>6874</v>
      </c>
      <c r="Q5831" t="s">
        <v>6875</v>
      </c>
      <c r="R5831" t="s">
        <v>6874</v>
      </c>
      <c r="S5831">
        <v>4.7946390000000001</v>
      </c>
      <c r="T5831">
        <v>-75.728909999999999</v>
      </c>
      <c r="U5831" t="s">
        <v>25057</v>
      </c>
    </row>
    <row r="5832" spans="1:21" x14ac:dyDescent="0.3">
      <c r="A5832" t="s">
        <v>25058</v>
      </c>
      <c r="B5832" t="s">
        <v>370</v>
      </c>
      <c r="C5832" t="s">
        <v>11178</v>
      </c>
      <c r="D5832" t="s">
        <v>8317</v>
      </c>
      <c r="E5832" t="s">
        <v>8338</v>
      </c>
      <c r="F5832" t="s">
        <v>25059</v>
      </c>
      <c r="G5832" t="s">
        <v>25059</v>
      </c>
      <c r="H5832" t="s">
        <v>6870</v>
      </c>
      <c r="I5832" t="s">
        <v>6871</v>
      </c>
      <c r="J5832" t="s">
        <v>370</v>
      </c>
      <c r="K5832" t="s">
        <v>370</v>
      </c>
      <c r="L5832" t="s">
        <v>6881</v>
      </c>
      <c r="M5832" t="s">
        <v>6873</v>
      </c>
      <c r="N5832" t="s">
        <v>6874</v>
      </c>
      <c r="O5832" t="s">
        <v>6874</v>
      </c>
      <c r="P5832" t="s">
        <v>6874</v>
      </c>
      <c r="Q5832" t="s">
        <v>6874</v>
      </c>
      <c r="R5832" t="s">
        <v>6874</v>
      </c>
      <c r="S5832">
        <v>4.8022590000000003</v>
      </c>
      <c r="T5832">
        <v>-75.710701</v>
      </c>
      <c r="U5832" t="s">
        <v>25060</v>
      </c>
    </row>
    <row r="5833" spans="1:21" x14ac:dyDescent="0.3">
      <c r="A5833" t="s">
        <v>25061</v>
      </c>
      <c r="B5833" t="s">
        <v>370</v>
      </c>
      <c r="C5833" t="s">
        <v>370</v>
      </c>
      <c r="D5833" t="s">
        <v>8317</v>
      </c>
      <c r="E5833" t="s">
        <v>11205</v>
      </c>
      <c r="F5833" t="s">
        <v>25062</v>
      </c>
      <c r="G5833" t="s">
        <v>25062</v>
      </c>
      <c r="H5833" t="s">
        <v>6870</v>
      </c>
      <c r="I5833" t="s">
        <v>6871</v>
      </c>
      <c r="J5833">
        <v>1</v>
      </c>
      <c r="K5833">
        <v>1</v>
      </c>
      <c r="L5833" t="s">
        <v>6890</v>
      </c>
      <c r="M5833" t="s">
        <v>6891</v>
      </c>
      <c r="N5833" t="s">
        <v>6874</v>
      </c>
      <c r="O5833" t="s">
        <v>6874</v>
      </c>
      <c r="P5833" t="s">
        <v>6874</v>
      </c>
      <c r="Q5833" t="s">
        <v>6874</v>
      </c>
      <c r="R5833" t="s">
        <v>6875</v>
      </c>
      <c r="S5833">
        <v>4.8010979999999996</v>
      </c>
      <c r="T5833">
        <v>-75.711447000000007</v>
      </c>
      <c r="U5833" t="s">
        <v>25063</v>
      </c>
    </row>
    <row r="5834" spans="1:21" x14ac:dyDescent="0.3">
      <c r="A5834" t="s">
        <v>25064</v>
      </c>
      <c r="B5834" t="s">
        <v>370</v>
      </c>
      <c r="C5834" t="s">
        <v>370</v>
      </c>
      <c r="D5834" t="s">
        <v>8317</v>
      </c>
      <c r="E5834" t="s">
        <v>9467</v>
      </c>
      <c r="F5834" t="s">
        <v>25065</v>
      </c>
      <c r="G5834" t="s">
        <v>25065</v>
      </c>
      <c r="H5834" t="s">
        <v>6870</v>
      </c>
      <c r="I5834" t="s">
        <v>6871</v>
      </c>
      <c r="J5834">
        <v>2</v>
      </c>
      <c r="K5834" t="s">
        <v>370</v>
      </c>
      <c r="L5834" t="s">
        <v>6881</v>
      </c>
      <c r="M5834" t="s">
        <v>6873</v>
      </c>
      <c r="N5834" t="s">
        <v>6874</v>
      </c>
      <c r="O5834" t="s">
        <v>6876</v>
      </c>
      <c r="P5834" t="s">
        <v>6874</v>
      </c>
      <c r="Q5834" t="s">
        <v>6875</v>
      </c>
      <c r="R5834" t="s">
        <v>6874</v>
      </c>
      <c r="S5834">
        <v>4.7924449999999998</v>
      </c>
      <c r="T5834">
        <v>-75.706379999999996</v>
      </c>
      <c r="U5834" t="s">
        <v>25066</v>
      </c>
    </row>
    <row r="5835" spans="1:21" x14ac:dyDescent="0.3">
      <c r="A5835" t="s">
        <v>25067</v>
      </c>
      <c r="B5835" t="s">
        <v>370</v>
      </c>
      <c r="C5835" t="s">
        <v>10333</v>
      </c>
      <c r="D5835" t="s">
        <v>8317</v>
      </c>
      <c r="E5835" t="s">
        <v>9467</v>
      </c>
      <c r="F5835" t="s">
        <v>25068</v>
      </c>
      <c r="G5835" t="s">
        <v>25068</v>
      </c>
      <c r="H5835" t="s">
        <v>6870</v>
      </c>
      <c r="I5835" t="s">
        <v>6871</v>
      </c>
      <c r="J5835">
        <v>4</v>
      </c>
      <c r="K5835" t="s">
        <v>370</v>
      </c>
      <c r="L5835" t="s">
        <v>6872</v>
      </c>
      <c r="M5835" t="s">
        <v>6894</v>
      </c>
      <c r="N5835" t="s">
        <v>6874</v>
      </c>
      <c r="O5835" t="s">
        <v>6875</v>
      </c>
      <c r="P5835" t="s">
        <v>6874</v>
      </c>
      <c r="Q5835" t="s">
        <v>6876</v>
      </c>
      <c r="R5835" t="s">
        <v>6874</v>
      </c>
      <c r="S5835">
        <v>4.8093199999999996</v>
      </c>
      <c r="T5835">
        <v>-75.710857000000004</v>
      </c>
      <c r="U5835" t="s">
        <v>25069</v>
      </c>
    </row>
    <row r="5836" spans="1:21" x14ac:dyDescent="0.3">
      <c r="A5836" t="s">
        <v>25070</v>
      </c>
      <c r="B5836" t="s">
        <v>370</v>
      </c>
      <c r="C5836" t="s">
        <v>11178</v>
      </c>
      <c r="D5836" t="s">
        <v>8317</v>
      </c>
      <c r="E5836" t="s">
        <v>11205</v>
      </c>
      <c r="F5836" t="s">
        <v>12915</v>
      </c>
      <c r="G5836" t="s">
        <v>12915</v>
      </c>
      <c r="H5836" t="s">
        <v>6870</v>
      </c>
      <c r="I5836" t="s">
        <v>6871</v>
      </c>
      <c r="J5836">
        <v>2</v>
      </c>
      <c r="K5836" t="s">
        <v>370</v>
      </c>
      <c r="L5836" t="s">
        <v>6881</v>
      </c>
      <c r="M5836" t="s">
        <v>6873</v>
      </c>
      <c r="N5836" t="s">
        <v>6876</v>
      </c>
      <c r="O5836" t="s">
        <v>6874</v>
      </c>
      <c r="P5836" t="s">
        <v>6875</v>
      </c>
      <c r="Q5836" t="s">
        <v>6874</v>
      </c>
      <c r="R5836" t="s">
        <v>6875</v>
      </c>
      <c r="S5836">
        <v>4.8005610000000001</v>
      </c>
      <c r="T5836">
        <v>-75.712971999999993</v>
      </c>
      <c r="U5836" t="s">
        <v>25071</v>
      </c>
    </row>
    <row r="5837" spans="1:21" x14ac:dyDescent="0.3">
      <c r="A5837" t="s">
        <v>25072</v>
      </c>
      <c r="B5837" t="s">
        <v>370</v>
      </c>
      <c r="C5837" t="s">
        <v>370</v>
      </c>
      <c r="D5837" t="s">
        <v>8317</v>
      </c>
      <c r="E5837" t="s">
        <v>11205</v>
      </c>
      <c r="F5837" t="s">
        <v>25073</v>
      </c>
      <c r="G5837" t="s">
        <v>25073</v>
      </c>
      <c r="H5837" t="s">
        <v>6870</v>
      </c>
      <c r="I5837" t="s">
        <v>6871</v>
      </c>
      <c r="J5837">
        <v>1</v>
      </c>
      <c r="K5837" t="s">
        <v>370</v>
      </c>
      <c r="L5837" t="s">
        <v>6881</v>
      </c>
      <c r="M5837" t="s">
        <v>6891</v>
      </c>
      <c r="N5837" t="s">
        <v>6874</v>
      </c>
      <c r="O5837" t="s">
        <v>6874</v>
      </c>
      <c r="P5837" t="s">
        <v>6874</v>
      </c>
      <c r="Q5837" t="s">
        <v>6875</v>
      </c>
      <c r="R5837" t="s">
        <v>6874</v>
      </c>
      <c r="S5837">
        <v>4.8008369999999996</v>
      </c>
      <c r="T5837">
        <v>-75.712265000000002</v>
      </c>
      <c r="U5837" t="s">
        <v>25074</v>
      </c>
    </row>
    <row r="5838" spans="1:21" x14ac:dyDescent="0.3">
      <c r="A5838" t="s">
        <v>25075</v>
      </c>
      <c r="B5838" t="s">
        <v>370</v>
      </c>
      <c r="C5838" t="s">
        <v>22770</v>
      </c>
      <c r="D5838" t="s">
        <v>25076</v>
      </c>
      <c r="E5838" t="s">
        <v>25077</v>
      </c>
      <c r="F5838" t="s">
        <v>25078</v>
      </c>
      <c r="G5838" t="s">
        <v>25078</v>
      </c>
      <c r="H5838" t="s">
        <v>6870</v>
      </c>
      <c r="I5838" t="s">
        <v>6871</v>
      </c>
      <c r="J5838" t="s">
        <v>370</v>
      </c>
      <c r="K5838" t="s">
        <v>370</v>
      </c>
      <c r="L5838" t="s">
        <v>6890</v>
      </c>
      <c r="M5838" t="s">
        <v>6873</v>
      </c>
      <c r="N5838" t="s">
        <v>6874</v>
      </c>
      <c r="O5838" t="s">
        <v>6874</v>
      </c>
      <c r="P5838" t="s">
        <v>6874</v>
      </c>
      <c r="Q5838" t="s">
        <v>6874</v>
      </c>
      <c r="R5838" t="s">
        <v>6874</v>
      </c>
      <c r="S5838">
        <v>4.80335</v>
      </c>
      <c r="T5838">
        <v>-75.749205000000003</v>
      </c>
      <c r="U5838" t="s">
        <v>25079</v>
      </c>
    </row>
    <row r="5839" spans="1:21" x14ac:dyDescent="0.3">
      <c r="A5839" t="s">
        <v>25080</v>
      </c>
      <c r="B5839" t="s">
        <v>370</v>
      </c>
      <c r="C5839" t="s">
        <v>22770</v>
      </c>
      <c r="D5839" t="s">
        <v>7124</v>
      </c>
      <c r="E5839" t="s">
        <v>20739</v>
      </c>
      <c r="F5839" t="s">
        <v>25081</v>
      </c>
      <c r="G5839" t="s">
        <v>25081</v>
      </c>
      <c r="H5839" t="s">
        <v>6870</v>
      </c>
      <c r="I5839" t="s">
        <v>6871</v>
      </c>
      <c r="J5839">
        <v>1</v>
      </c>
      <c r="K5839">
        <v>0</v>
      </c>
      <c r="L5839" t="s">
        <v>6890</v>
      </c>
      <c r="M5839" t="s">
        <v>6873</v>
      </c>
      <c r="N5839" t="s">
        <v>6874</v>
      </c>
      <c r="O5839" t="s">
        <v>6875</v>
      </c>
      <c r="P5839" t="s">
        <v>6874</v>
      </c>
      <c r="Q5839" t="s">
        <v>6874</v>
      </c>
      <c r="R5839" t="s">
        <v>6874</v>
      </c>
      <c r="S5839">
        <v>4.817755</v>
      </c>
      <c r="T5839">
        <v>-75.689779999999999</v>
      </c>
      <c r="U5839" t="s">
        <v>25082</v>
      </c>
    </row>
    <row r="5840" spans="1:21" x14ac:dyDescent="0.3">
      <c r="A5840" t="s">
        <v>25083</v>
      </c>
      <c r="B5840" t="s">
        <v>370</v>
      </c>
      <c r="C5840" t="s">
        <v>22770</v>
      </c>
      <c r="D5840" t="s">
        <v>25076</v>
      </c>
      <c r="E5840" t="s">
        <v>25084</v>
      </c>
      <c r="F5840" t="s">
        <v>25085</v>
      </c>
      <c r="G5840" t="s">
        <v>25085</v>
      </c>
      <c r="H5840" t="s">
        <v>6870</v>
      </c>
      <c r="I5840" t="s">
        <v>6871</v>
      </c>
      <c r="J5840">
        <v>3</v>
      </c>
      <c r="K5840">
        <v>2</v>
      </c>
      <c r="L5840" t="s">
        <v>6890</v>
      </c>
      <c r="M5840" t="s">
        <v>6891</v>
      </c>
      <c r="N5840" t="s">
        <v>6874</v>
      </c>
      <c r="O5840" t="s">
        <v>6874</v>
      </c>
      <c r="P5840" t="s">
        <v>6874</v>
      </c>
      <c r="Q5840" t="s">
        <v>6874</v>
      </c>
      <c r="R5840" t="s">
        <v>6874</v>
      </c>
      <c r="S5840">
        <v>4.7661980000000002</v>
      </c>
      <c r="T5840">
        <v>-75.896015000000006</v>
      </c>
      <c r="U5840" t="s">
        <v>25086</v>
      </c>
    </row>
    <row r="5841" spans="1:21" x14ac:dyDescent="0.3">
      <c r="A5841" t="s">
        <v>25087</v>
      </c>
      <c r="B5841" t="s">
        <v>370</v>
      </c>
      <c r="C5841" t="s">
        <v>22770</v>
      </c>
      <c r="D5841" t="s">
        <v>25076</v>
      </c>
      <c r="E5841" t="s">
        <v>25084</v>
      </c>
      <c r="F5841" t="s">
        <v>25088</v>
      </c>
      <c r="G5841" t="s">
        <v>25088</v>
      </c>
      <c r="H5841" t="s">
        <v>6870</v>
      </c>
      <c r="I5841" t="s">
        <v>6871</v>
      </c>
      <c r="J5841">
        <v>1</v>
      </c>
      <c r="K5841">
        <v>0</v>
      </c>
      <c r="L5841" t="s">
        <v>6881</v>
      </c>
      <c r="M5841" t="s">
        <v>6873</v>
      </c>
      <c r="N5841" t="s">
        <v>6874</v>
      </c>
      <c r="O5841" t="s">
        <v>6875</v>
      </c>
      <c r="P5841" t="s">
        <v>6874</v>
      </c>
      <c r="Q5841" t="s">
        <v>6874</v>
      </c>
      <c r="R5841" t="s">
        <v>6874</v>
      </c>
      <c r="S5841">
        <v>4.7655979999999998</v>
      </c>
      <c r="T5841">
        <v>-75.896393000000003</v>
      </c>
      <c r="U5841" t="s">
        <v>25089</v>
      </c>
    </row>
    <row r="5842" spans="1:21" x14ac:dyDescent="0.3">
      <c r="A5842" t="s">
        <v>25090</v>
      </c>
      <c r="B5842" t="s">
        <v>370</v>
      </c>
      <c r="C5842" t="s">
        <v>22770</v>
      </c>
      <c r="D5842" t="s">
        <v>25076</v>
      </c>
      <c r="E5842" t="s">
        <v>7124</v>
      </c>
      <c r="F5842" t="s">
        <v>25091</v>
      </c>
      <c r="G5842" t="s">
        <v>25091</v>
      </c>
      <c r="H5842" t="s">
        <v>6870</v>
      </c>
      <c r="I5842" t="s">
        <v>6871</v>
      </c>
      <c r="J5842">
        <v>2</v>
      </c>
      <c r="K5842">
        <v>1</v>
      </c>
      <c r="L5842" t="s">
        <v>6890</v>
      </c>
      <c r="M5842" t="s">
        <v>6891</v>
      </c>
      <c r="N5842" t="s">
        <v>6874</v>
      </c>
      <c r="O5842" t="s">
        <v>6874</v>
      </c>
      <c r="P5842" t="s">
        <v>6874</v>
      </c>
      <c r="Q5842" t="s">
        <v>6874</v>
      </c>
      <c r="R5842" t="s">
        <v>6874</v>
      </c>
      <c r="S5842">
        <v>4.76457</v>
      </c>
      <c r="T5842">
        <v>-75.896750999999995</v>
      </c>
      <c r="U5842" t="s">
        <v>25092</v>
      </c>
    </row>
    <row r="5843" spans="1:21" x14ac:dyDescent="0.3">
      <c r="A5843" t="s">
        <v>25093</v>
      </c>
      <c r="B5843" t="s">
        <v>370</v>
      </c>
      <c r="C5843" t="s">
        <v>370</v>
      </c>
      <c r="D5843" t="s">
        <v>7124</v>
      </c>
      <c r="E5843" t="s">
        <v>20739</v>
      </c>
      <c r="F5843" t="s">
        <v>25094</v>
      </c>
      <c r="G5843" t="s">
        <v>25094</v>
      </c>
      <c r="H5843" t="s">
        <v>6934</v>
      </c>
      <c r="I5843" t="s">
        <v>6871</v>
      </c>
      <c r="J5843">
        <v>1</v>
      </c>
      <c r="K5843">
        <v>0</v>
      </c>
      <c r="L5843" t="s">
        <v>6890</v>
      </c>
      <c r="M5843" t="s">
        <v>6891</v>
      </c>
      <c r="N5843" t="s">
        <v>6874</v>
      </c>
      <c r="O5843" t="s">
        <v>6874</v>
      </c>
      <c r="P5843" t="s">
        <v>6874</v>
      </c>
      <c r="Q5843" t="s">
        <v>6874</v>
      </c>
      <c r="R5843" t="s">
        <v>6874</v>
      </c>
      <c r="S5843">
        <v>4.7618660000000004</v>
      </c>
      <c r="T5843">
        <v>-75.898705000000007</v>
      </c>
      <c r="U5843" t="s">
        <v>25095</v>
      </c>
    </row>
    <row r="5844" spans="1:21" x14ac:dyDescent="0.3">
      <c r="A5844" t="s">
        <v>25096</v>
      </c>
      <c r="B5844" t="s">
        <v>370</v>
      </c>
      <c r="C5844" t="s">
        <v>22770</v>
      </c>
      <c r="D5844" t="s">
        <v>7124</v>
      </c>
      <c r="E5844" t="s">
        <v>20739</v>
      </c>
      <c r="F5844" t="s">
        <v>25097</v>
      </c>
      <c r="G5844" t="s">
        <v>25097</v>
      </c>
      <c r="H5844" t="s">
        <v>6870</v>
      </c>
      <c r="I5844" t="s">
        <v>6871</v>
      </c>
      <c r="J5844">
        <v>2</v>
      </c>
      <c r="K5844">
        <v>0</v>
      </c>
      <c r="L5844" t="s">
        <v>6890</v>
      </c>
      <c r="M5844" t="s">
        <v>6873</v>
      </c>
      <c r="N5844" t="s">
        <v>6874</v>
      </c>
      <c r="O5844" t="s">
        <v>6874</v>
      </c>
      <c r="P5844" t="s">
        <v>6874</v>
      </c>
      <c r="Q5844" t="s">
        <v>6874</v>
      </c>
      <c r="R5844" t="s">
        <v>6874</v>
      </c>
      <c r="S5844">
        <v>4.8132460000000004</v>
      </c>
      <c r="T5844">
        <v>-75.705549000000005</v>
      </c>
      <c r="U5844" t="s">
        <v>25098</v>
      </c>
    </row>
    <row r="5845" spans="1:21" x14ac:dyDescent="0.3">
      <c r="A5845" t="s">
        <v>25099</v>
      </c>
      <c r="B5845" t="s">
        <v>370</v>
      </c>
      <c r="C5845" t="s">
        <v>22770</v>
      </c>
      <c r="D5845" t="s">
        <v>7124</v>
      </c>
      <c r="E5845" t="s">
        <v>20739</v>
      </c>
      <c r="F5845" t="s">
        <v>25100</v>
      </c>
      <c r="G5845" t="s">
        <v>25100</v>
      </c>
      <c r="H5845" t="s">
        <v>6870</v>
      </c>
      <c r="I5845" t="s">
        <v>6871</v>
      </c>
      <c r="J5845">
        <v>1</v>
      </c>
      <c r="K5845">
        <v>0</v>
      </c>
      <c r="L5845" t="s">
        <v>6881</v>
      </c>
      <c r="M5845" t="s">
        <v>6873</v>
      </c>
      <c r="N5845" t="s">
        <v>6874</v>
      </c>
      <c r="O5845" t="s">
        <v>6875</v>
      </c>
      <c r="P5845" t="s">
        <v>6874</v>
      </c>
      <c r="Q5845" t="s">
        <v>6874</v>
      </c>
      <c r="R5845" t="s">
        <v>6874</v>
      </c>
      <c r="S5845">
        <v>4.8169060000000004</v>
      </c>
      <c r="T5845">
        <v>-75.689914999999999</v>
      </c>
      <c r="U5845" t="s">
        <v>25101</v>
      </c>
    </row>
    <row r="5846" spans="1:21" x14ac:dyDescent="0.3">
      <c r="A5846" t="s">
        <v>25102</v>
      </c>
      <c r="B5846" t="s">
        <v>370</v>
      </c>
      <c r="C5846" t="s">
        <v>22770</v>
      </c>
      <c r="D5846" t="s">
        <v>25076</v>
      </c>
      <c r="E5846" t="s">
        <v>25084</v>
      </c>
      <c r="F5846" t="s">
        <v>25103</v>
      </c>
      <c r="G5846" t="s">
        <v>25103</v>
      </c>
      <c r="H5846" t="s">
        <v>6870</v>
      </c>
      <c r="I5846" t="s">
        <v>13058</v>
      </c>
      <c r="J5846">
        <v>1</v>
      </c>
      <c r="K5846">
        <v>1</v>
      </c>
      <c r="L5846" t="s">
        <v>6890</v>
      </c>
      <c r="M5846" t="s">
        <v>6891</v>
      </c>
      <c r="N5846" t="s">
        <v>6874</v>
      </c>
      <c r="O5846" t="s">
        <v>6875</v>
      </c>
      <c r="P5846" t="s">
        <v>6874</v>
      </c>
      <c r="Q5846" t="s">
        <v>6874</v>
      </c>
      <c r="R5846" t="s">
        <v>6874</v>
      </c>
      <c r="S5846">
        <v>4.7662899999999997</v>
      </c>
      <c r="T5846">
        <v>-75.896135000000001</v>
      </c>
      <c r="U5846" t="s">
        <v>25104</v>
      </c>
    </row>
    <row r="5847" spans="1:21" x14ac:dyDescent="0.3">
      <c r="A5847" t="s">
        <v>25105</v>
      </c>
      <c r="B5847" t="s">
        <v>370</v>
      </c>
      <c r="C5847" t="s">
        <v>11178</v>
      </c>
      <c r="D5847" t="s">
        <v>7124</v>
      </c>
      <c r="E5847" t="s">
        <v>11205</v>
      </c>
      <c r="F5847" t="s">
        <v>25106</v>
      </c>
      <c r="G5847" t="s">
        <v>25106</v>
      </c>
      <c r="H5847" t="s">
        <v>6870</v>
      </c>
      <c r="I5847" t="s">
        <v>6871</v>
      </c>
      <c r="J5847">
        <v>3</v>
      </c>
      <c r="K5847">
        <v>0</v>
      </c>
      <c r="L5847" t="s">
        <v>6872</v>
      </c>
      <c r="M5847" t="s">
        <v>6894</v>
      </c>
      <c r="N5847" t="s">
        <v>6876</v>
      </c>
      <c r="O5847" t="s">
        <v>6875</v>
      </c>
      <c r="P5847" t="s">
        <v>6875</v>
      </c>
      <c r="Q5847" t="s">
        <v>6875</v>
      </c>
      <c r="R5847" t="s">
        <v>6874</v>
      </c>
      <c r="S5847">
        <v>4.8009519999999997</v>
      </c>
      <c r="T5847">
        <v>-75.712303000000006</v>
      </c>
      <c r="U5847" t="s">
        <v>25107</v>
      </c>
    </row>
    <row r="5848" spans="1:21" x14ac:dyDescent="0.3">
      <c r="A5848" t="s">
        <v>25108</v>
      </c>
      <c r="B5848" t="s">
        <v>370</v>
      </c>
      <c r="C5848" t="s">
        <v>11178</v>
      </c>
      <c r="D5848" t="s">
        <v>7124</v>
      </c>
      <c r="E5848" t="s">
        <v>11205</v>
      </c>
      <c r="F5848" t="s">
        <v>25109</v>
      </c>
      <c r="G5848" t="s">
        <v>25109</v>
      </c>
      <c r="H5848" t="s">
        <v>6870</v>
      </c>
      <c r="I5848" t="s">
        <v>6871</v>
      </c>
      <c r="J5848">
        <v>1</v>
      </c>
      <c r="K5848">
        <v>0</v>
      </c>
      <c r="L5848" t="s">
        <v>6881</v>
      </c>
      <c r="M5848" t="s">
        <v>6873</v>
      </c>
      <c r="N5848" t="s">
        <v>6876</v>
      </c>
      <c r="O5848" t="s">
        <v>6874</v>
      </c>
      <c r="P5848" t="s">
        <v>6874</v>
      </c>
      <c r="Q5848" t="s">
        <v>6874</v>
      </c>
      <c r="R5848" t="s">
        <v>6875</v>
      </c>
      <c r="S5848">
        <v>4.8004720000000001</v>
      </c>
      <c r="T5848">
        <v>-75.713149999999999</v>
      </c>
      <c r="U5848" t="s">
        <v>25110</v>
      </c>
    </row>
    <row r="5849" spans="1:21" x14ac:dyDescent="0.3">
      <c r="A5849" t="s">
        <v>25111</v>
      </c>
      <c r="B5849" t="s">
        <v>370</v>
      </c>
      <c r="C5849" t="s">
        <v>11178</v>
      </c>
      <c r="D5849" t="s">
        <v>7124</v>
      </c>
      <c r="E5849" t="s">
        <v>9467</v>
      </c>
      <c r="F5849" t="s">
        <v>25112</v>
      </c>
      <c r="G5849" t="s">
        <v>25112</v>
      </c>
      <c r="H5849" t="s">
        <v>6870</v>
      </c>
      <c r="I5849" t="s">
        <v>6871</v>
      </c>
      <c r="J5849">
        <v>1</v>
      </c>
      <c r="K5849">
        <v>0</v>
      </c>
      <c r="L5849" t="s">
        <v>6872</v>
      </c>
      <c r="M5849" t="s">
        <v>6894</v>
      </c>
      <c r="N5849" t="s">
        <v>6874</v>
      </c>
      <c r="O5849" t="s">
        <v>6875</v>
      </c>
      <c r="P5849" t="s">
        <v>6875</v>
      </c>
      <c r="Q5849" t="s">
        <v>6875</v>
      </c>
      <c r="R5849" t="s">
        <v>6875</v>
      </c>
      <c r="S5849">
        <v>4.7973520000000001</v>
      </c>
      <c r="T5849">
        <v>-75.709836999999993</v>
      </c>
      <c r="U5849" t="s">
        <v>25113</v>
      </c>
    </row>
    <row r="5850" spans="1:21" x14ac:dyDescent="0.3">
      <c r="A5850" t="s">
        <v>25114</v>
      </c>
      <c r="B5850" t="s">
        <v>370</v>
      </c>
      <c r="C5850" t="s">
        <v>11181</v>
      </c>
      <c r="D5850" t="s">
        <v>7124</v>
      </c>
      <c r="E5850" t="s">
        <v>6866</v>
      </c>
      <c r="F5850" t="s">
        <v>25115</v>
      </c>
      <c r="G5850" t="s">
        <v>25116</v>
      </c>
      <c r="H5850" t="s">
        <v>6870</v>
      </c>
      <c r="I5850" t="s">
        <v>6871</v>
      </c>
      <c r="J5850">
        <v>5</v>
      </c>
      <c r="K5850">
        <v>1</v>
      </c>
      <c r="L5850" t="s">
        <v>6872</v>
      </c>
      <c r="M5850" t="s">
        <v>6894</v>
      </c>
      <c r="N5850" t="s">
        <v>6874</v>
      </c>
      <c r="O5850" t="s">
        <v>6875</v>
      </c>
      <c r="P5850" t="s">
        <v>6876</v>
      </c>
      <c r="Q5850" t="s">
        <v>6875</v>
      </c>
      <c r="R5850" t="s">
        <v>6874</v>
      </c>
      <c r="S5850">
        <v>4.8186710000000001</v>
      </c>
      <c r="T5850">
        <v>-75.702118999999996</v>
      </c>
      <c r="U5850" t="s">
        <v>25117</v>
      </c>
    </row>
    <row r="5851" spans="1:21" x14ac:dyDescent="0.3">
      <c r="A5851" t="s">
        <v>25118</v>
      </c>
      <c r="B5851" t="s">
        <v>370</v>
      </c>
      <c r="C5851" t="s">
        <v>11181</v>
      </c>
      <c r="D5851" t="s">
        <v>7124</v>
      </c>
      <c r="E5851" t="s">
        <v>6866</v>
      </c>
      <c r="F5851" t="s">
        <v>25119</v>
      </c>
      <c r="G5851" t="s">
        <v>25116</v>
      </c>
      <c r="H5851" t="s">
        <v>6870</v>
      </c>
      <c r="I5851" t="s">
        <v>6871</v>
      </c>
      <c r="J5851">
        <v>5</v>
      </c>
      <c r="K5851">
        <v>1</v>
      </c>
      <c r="L5851" t="s">
        <v>6881</v>
      </c>
      <c r="M5851" t="s">
        <v>6891</v>
      </c>
      <c r="N5851" t="s">
        <v>6874</v>
      </c>
      <c r="O5851" t="s">
        <v>6874</v>
      </c>
      <c r="P5851" t="s">
        <v>6874</v>
      </c>
      <c r="Q5851" t="s">
        <v>6874</v>
      </c>
      <c r="R5851" t="s">
        <v>6874</v>
      </c>
      <c r="S5851">
        <v>4.8186710000000001</v>
      </c>
      <c r="T5851">
        <v>-75.702118999999996</v>
      </c>
      <c r="U5851" t="s">
        <v>25120</v>
      </c>
    </row>
    <row r="5852" spans="1:21" x14ac:dyDescent="0.3">
      <c r="A5852" t="s">
        <v>25121</v>
      </c>
      <c r="B5852" t="s">
        <v>370</v>
      </c>
      <c r="C5852" t="s">
        <v>11181</v>
      </c>
      <c r="D5852" t="s">
        <v>7124</v>
      </c>
      <c r="E5852" t="s">
        <v>6866</v>
      </c>
      <c r="F5852" t="s">
        <v>25122</v>
      </c>
      <c r="G5852" t="s">
        <v>25116</v>
      </c>
      <c r="H5852" t="s">
        <v>6870</v>
      </c>
      <c r="I5852" t="s">
        <v>6871</v>
      </c>
      <c r="J5852">
        <v>5</v>
      </c>
      <c r="K5852">
        <v>1</v>
      </c>
      <c r="L5852" t="s">
        <v>6872</v>
      </c>
      <c r="M5852" t="s">
        <v>6894</v>
      </c>
      <c r="N5852" t="s">
        <v>6874</v>
      </c>
      <c r="O5852" t="s">
        <v>6875</v>
      </c>
      <c r="P5852" t="s">
        <v>6875</v>
      </c>
      <c r="Q5852" t="s">
        <v>6875</v>
      </c>
      <c r="R5852" t="s">
        <v>6874</v>
      </c>
      <c r="S5852">
        <v>4.8186710000000001</v>
      </c>
      <c r="T5852">
        <v>-75.702118999999996</v>
      </c>
      <c r="U5852" t="s">
        <v>25123</v>
      </c>
    </row>
    <row r="5853" spans="1:21" x14ac:dyDescent="0.3">
      <c r="A5853" t="s">
        <v>25124</v>
      </c>
      <c r="B5853" t="s">
        <v>370</v>
      </c>
      <c r="C5853" t="s">
        <v>11181</v>
      </c>
      <c r="D5853" t="s">
        <v>7124</v>
      </c>
      <c r="E5853" t="s">
        <v>6866</v>
      </c>
      <c r="F5853" t="s">
        <v>25125</v>
      </c>
      <c r="G5853" t="s">
        <v>25116</v>
      </c>
      <c r="H5853" t="s">
        <v>6870</v>
      </c>
      <c r="I5853" t="s">
        <v>6871</v>
      </c>
      <c r="J5853">
        <v>5</v>
      </c>
      <c r="K5853">
        <v>1</v>
      </c>
      <c r="L5853" t="s">
        <v>6872</v>
      </c>
      <c r="M5853" t="s">
        <v>6894</v>
      </c>
      <c r="N5853" t="s">
        <v>6874</v>
      </c>
      <c r="O5853" t="s">
        <v>6875</v>
      </c>
      <c r="P5853" t="s">
        <v>6874</v>
      </c>
      <c r="Q5853" t="s">
        <v>6875</v>
      </c>
      <c r="R5853" t="s">
        <v>6874</v>
      </c>
      <c r="S5853">
        <v>4.8186710000000001</v>
      </c>
      <c r="T5853">
        <v>-75.702118999999996</v>
      </c>
      <c r="U5853" t="s">
        <v>25126</v>
      </c>
    </row>
    <row r="5854" spans="1:21" x14ac:dyDescent="0.3">
      <c r="A5854" t="s">
        <v>25127</v>
      </c>
      <c r="B5854" t="s">
        <v>370</v>
      </c>
      <c r="C5854" t="s">
        <v>11181</v>
      </c>
      <c r="D5854" t="s">
        <v>7124</v>
      </c>
      <c r="E5854" t="s">
        <v>9467</v>
      </c>
      <c r="F5854" t="s">
        <v>25128</v>
      </c>
      <c r="G5854" t="s">
        <v>25128</v>
      </c>
      <c r="H5854" t="s">
        <v>6870</v>
      </c>
      <c r="I5854" t="s">
        <v>6871</v>
      </c>
      <c r="J5854">
        <v>1</v>
      </c>
      <c r="K5854">
        <v>0</v>
      </c>
      <c r="L5854" t="s">
        <v>6872</v>
      </c>
      <c r="M5854" t="s">
        <v>6894</v>
      </c>
      <c r="N5854" t="s">
        <v>6874</v>
      </c>
      <c r="O5854" t="s">
        <v>6874</v>
      </c>
      <c r="P5854" t="s">
        <v>6874</v>
      </c>
      <c r="Q5854" t="s">
        <v>6875</v>
      </c>
      <c r="R5854" t="s">
        <v>6875</v>
      </c>
      <c r="S5854">
        <v>4.7977800000000004</v>
      </c>
      <c r="T5854">
        <v>-75.711877999999999</v>
      </c>
      <c r="U5854" t="s">
        <v>25129</v>
      </c>
    </row>
    <row r="5855" spans="1:21" x14ac:dyDescent="0.3">
      <c r="A5855" t="s">
        <v>25130</v>
      </c>
      <c r="B5855" t="s">
        <v>370</v>
      </c>
      <c r="C5855" t="s">
        <v>11181</v>
      </c>
      <c r="D5855" t="s">
        <v>7124</v>
      </c>
      <c r="E5855" t="s">
        <v>7428</v>
      </c>
      <c r="F5855" t="s">
        <v>25131</v>
      </c>
      <c r="G5855" t="s">
        <v>9350</v>
      </c>
      <c r="H5855" t="s">
        <v>6870</v>
      </c>
      <c r="I5855" t="s">
        <v>6871</v>
      </c>
      <c r="J5855">
        <v>5</v>
      </c>
      <c r="K5855">
        <v>0</v>
      </c>
      <c r="L5855" t="s">
        <v>6881</v>
      </c>
      <c r="M5855" t="s">
        <v>6891</v>
      </c>
      <c r="N5855" t="s">
        <v>6874</v>
      </c>
      <c r="O5855" t="s">
        <v>6874</v>
      </c>
      <c r="P5855" t="s">
        <v>6874</v>
      </c>
      <c r="Q5855" t="s">
        <v>6874</v>
      </c>
      <c r="R5855" t="s">
        <v>6875</v>
      </c>
      <c r="S5855" t="s">
        <v>370</v>
      </c>
      <c r="T5855" t="s">
        <v>370</v>
      </c>
      <c r="U5855" t="s">
        <v>25132</v>
      </c>
    </row>
    <row r="5856" spans="1:21" x14ac:dyDescent="0.3">
      <c r="A5856" t="s">
        <v>25133</v>
      </c>
      <c r="B5856" t="s">
        <v>370</v>
      </c>
      <c r="C5856" t="s">
        <v>11181</v>
      </c>
      <c r="D5856" t="s">
        <v>7124</v>
      </c>
      <c r="E5856" t="s">
        <v>9467</v>
      </c>
      <c r="F5856" t="s">
        <v>25134</v>
      </c>
      <c r="G5856" t="s">
        <v>25134</v>
      </c>
      <c r="H5856" t="s">
        <v>6934</v>
      </c>
      <c r="I5856" t="s">
        <v>6871</v>
      </c>
      <c r="J5856">
        <v>1</v>
      </c>
      <c r="K5856">
        <v>0</v>
      </c>
      <c r="L5856" t="s">
        <v>6881</v>
      </c>
      <c r="M5856" t="s">
        <v>6891</v>
      </c>
      <c r="N5856" t="s">
        <v>6874</v>
      </c>
      <c r="O5856" t="s">
        <v>6992</v>
      </c>
      <c r="P5856" t="s">
        <v>6874</v>
      </c>
      <c r="Q5856" t="s">
        <v>6874</v>
      </c>
      <c r="R5856" t="s">
        <v>6874</v>
      </c>
      <c r="S5856">
        <v>4.7969910000000002</v>
      </c>
      <c r="T5856">
        <v>-75.709664000000004</v>
      </c>
      <c r="U5856" t="s">
        <v>25135</v>
      </c>
    </row>
    <row r="5857" spans="1:21" x14ac:dyDescent="0.3">
      <c r="A5857" t="s">
        <v>25136</v>
      </c>
      <c r="B5857" t="s">
        <v>370</v>
      </c>
      <c r="C5857" t="s">
        <v>22770</v>
      </c>
      <c r="D5857" t="s">
        <v>7124</v>
      </c>
      <c r="E5857" t="s">
        <v>25137</v>
      </c>
      <c r="F5857" t="s">
        <v>25138</v>
      </c>
      <c r="G5857" t="s">
        <v>25138</v>
      </c>
      <c r="H5857" t="s">
        <v>6870</v>
      </c>
      <c r="I5857" t="s">
        <v>6871</v>
      </c>
      <c r="J5857">
        <v>2</v>
      </c>
      <c r="K5857">
        <v>0</v>
      </c>
      <c r="L5857" t="s">
        <v>6890</v>
      </c>
      <c r="M5857" t="s">
        <v>6891</v>
      </c>
      <c r="N5857" t="s">
        <v>6874</v>
      </c>
      <c r="O5857" t="s">
        <v>6874</v>
      </c>
      <c r="P5857" t="s">
        <v>6874</v>
      </c>
      <c r="Q5857" t="s">
        <v>6874</v>
      </c>
      <c r="R5857" t="s">
        <v>6874</v>
      </c>
      <c r="S5857" t="s">
        <v>370</v>
      </c>
      <c r="T5857" t="s">
        <v>370</v>
      </c>
      <c r="U5857" t="s">
        <v>25139</v>
      </c>
    </row>
    <row r="5858" spans="1:21" x14ac:dyDescent="0.3">
      <c r="A5858" t="s">
        <v>25140</v>
      </c>
      <c r="B5858" t="s">
        <v>370</v>
      </c>
      <c r="C5858" t="s">
        <v>22770</v>
      </c>
      <c r="D5858" t="s">
        <v>7124</v>
      </c>
      <c r="E5858" t="s">
        <v>15479</v>
      </c>
      <c r="F5858" t="s">
        <v>25141</v>
      </c>
      <c r="G5858" t="s">
        <v>25141</v>
      </c>
      <c r="H5858" t="s">
        <v>6870</v>
      </c>
      <c r="I5858" t="s">
        <v>6871</v>
      </c>
      <c r="J5858">
        <v>1</v>
      </c>
      <c r="K5858">
        <v>1</v>
      </c>
      <c r="L5858" t="s">
        <v>6881</v>
      </c>
      <c r="M5858" t="s">
        <v>6873</v>
      </c>
      <c r="N5858" t="s">
        <v>6874</v>
      </c>
      <c r="O5858" t="s">
        <v>6874</v>
      </c>
      <c r="P5858" t="s">
        <v>6874</v>
      </c>
      <c r="Q5858" t="s">
        <v>6874</v>
      </c>
      <c r="R5858" t="s">
        <v>6874</v>
      </c>
      <c r="S5858">
        <v>4.7609209999999997</v>
      </c>
      <c r="T5858">
        <v>-75.899940000000001</v>
      </c>
      <c r="U5858" t="s">
        <v>25142</v>
      </c>
    </row>
    <row r="5859" spans="1:21" x14ac:dyDescent="0.3">
      <c r="A5859" t="s">
        <v>25143</v>
      </c>
      <c r="B5859" t="s">
        <v>370</v>
      </c>
      <c r="C5859" t="s">
        <v>22770</v>
      </c>
      <c r="D5859" t="s">
        <v>7124</v>
      </c>
      <c r="E5859" t="s">
        <v>25076</v>
      </c>
      <c r="F5859" t="s">
        <v>25144</v>
      </c>
      <c r="G5859" t="s">
        <v>25144</v>
      </c>
      <c r="H5859" t="s">
        <v>6870</v>
      </c>
      <c r="I5859" t="s">
        <v>6871</v>
      </c>
      <c r="J5859">
        <v>1</v>
      </c>
      <c r="K5859">
        <v>0</v>
      </c>
      <c r="L5859" t="s">
        <v>6881</v>
      </c>
      <c r="M5859" t="s">
        <v>6873</v>
      </c>
      <c r="N5859" t="s">
        <v>6874</v>
      </c>
      <c r="O5859" t="s">
        <v>6875</v>
      </c>
      <c r="P5859" t="s">
        <v>6874</v>
      </c>
      <c r="Q5859" t="s">
        <v>6874</v>
      </c>
      <c r="R5859" t="s">
        <v>6874</v>
      </c>
      <c r="S5859" t="s">
        <v>370</v>
      </c>
      <c r="T5859" t="s">
        <v>370</v>
      </c>
      <c r="U5859" t="s">
        <v>25145</v>
      </c>
    </row>
    <row r="5860" spans="1:21" x14ac:dyDescent="0.3">
      <c r="A5860" t="s">
        <v>25146</v>
      </c>
      <c r="B5860" t="s">
        <v>370</v>
      </c>
      <c r="C5860" t="s">
        <v>22770</v>
      </c>
      <c r="D5860" t="s">
        <v>7124</v>
      </c>
      <c r="E5860" t="s">
        <v>25137</v>
      </c>
      <c r="F5860" t="s">
        <v>25147</v>
      </c>
      <c r="G5860" t="s">
        <v>25147</v>
      </c>
      <c r="H5860" t="s">
        <v>6870</v>
      </c>
      <c r="I5860" t="s">
        <v>6871</v>
      </c>
      <c r="J5860">
        <v>1</v>
      </c>
      <c r="K5860">
        <v>3</v>
      </c>
      <c r="L5860" t="s">
        <v>6881</v>
      </c>
      <c r="M5860" t="s">
        <v>6891</v>
      </c>
      <c r="N5860" t="s">
        <v>6874</v>
      </c>
      <c r="O5860" t="s">
        <v>6875</v>
      </c>
      <c r="P5860" t="s">
        <v>6874</v>
      </c>
      <c r="Q5860" t="s">
        <v>6874</v>
      </c>
      <c r="R5860" t="s">
        <v>6874</v>
      </c>
      <c r="S5860">
        <v>4.8177199999999996</v>
      </c>
      <c r="T5860">
        <v>-75.689905999999993</v>
      </c>
      <c r="U5860" t="s">
        <v>25148</v>
      </c>
    </row>
    <row r="5861" spans="1:21" x14ac:dyDescent="0.3">
      <c r="A5861" t="s">
        <v>25149</v>
      </c>
      <c r="B5861" t="s">
        <v>370</v>
      </c>
      <c r="C5861" t="s">
        <v>22770</v>
      </c>
      <c r="D5861" t="s">
        <v>7124</v>
      </c>
      <c r="E5861" t="s">
        <v>25084</v>
      </c>
      <c r="F5861" t="s">
        <v>25150</v>
      </c>
      <c r="G5861" t="s">
        <v>25150</v>
      </c>
      <c r="H5861" t="s">
        <v>6870</v>
      </c>
      <c r="I5861" t="s">
        <v>6871</v>
      </c>
      <c r="J5861">
        <v>1</v>
      </c>
      <c r="K5861">
        <v>1</v>
      </c>
      <c r="L5861" t="s">
        <v>6890</v>
      </c>
      <c r="M5861" t="s">
        <v>6873</v>
      </c>
      <c r="N5861" t="s">
        <v>6874</v>
      </c>
      <c r="O5861" t="s">
        <v>6875</v>
      </c>
      <c r="P5861" t="s">
        <v>6874</v>
      </c>
      <c r="Q5861" t="s">
        <v>6874</v>
      </c>
      <c r="R5861" t="s">
        <v>6874</v>
      </c>
      <c r="S5861">
        <v>4.7646249999999997</v>
      </c>
      <c r="T5861">
        <v>-75.896732</v>
      </c>
      <c r="U5861" t="s">
        <v>25151</v>
      </c>
    </row>
    <row r="5862" spans="1:21" x14ac:dyDescent="0.3">
      <c r="A5862" t="s">
        <v>25152</v>
      </c>
      <c r="B5862" t="s">
        <v>370</v>
      </c>
      <c r="C5862" t="s">
        <v>6876</v>
      </c>
      <c r="D5862" t="s">
        <v>7124</v>
      </c>
      <c r="E5862" t="s">
        <v>25077</v>
      </c>
      <c r="F5862" t="s">
        <v>22719</v>
      </c>
      <c r="G5862" t="s">
        <v>22719</v>
      </c>
      <c r="H5862" t="s">
        <v>6870</v>
      </c>
      <c r="I5862" t="s">
        <v>6871</v>
      </c>
      <c r="J5862">
        <v>1</v>
      </c>
      <c r="K5862">
        <v>0</v>
      </c>
      <c r="L5862" t="s">
        <v>6890</v>
      </c>
      <c r="M5862" t="s">
        <v>6891</v>
      </c>
      <c r="N5862" t="s">
        <v>6874</v>
      </c>
      <c r="O5862" t="s">
        <v>6875</v>
      </c>
      <c r="P5862" t="s">
        <v>6874</v>
      </c>
      <c r="Q5862" t="s">
        <v>6874</v>
      </c>
      <c r="R5862" t="s">
        <v>6874</v>
      </c>
      <c r="S5862">
        <v>4.7603340000000003</v>
      </c>
      <c r="T5862">
        <v>-75.900457000000003</v>
      </c>
      <c r="U5862" t="s">
        <v>25153</v>
      </c>
    </row>
    <row r="5863" spans="1:21" x14ac:dyDescent="0.3">
      <c r="A5863" t="s">
        <v>25154</v>
      </c>
      <c r="B5863" t="s">
        <v>370</v>
      </c>
      <c r="C5863" t="s">
        <v>22770</v>
      </c>
      <c r="D5863" t="s">
        <v>7124</v>
      </c>
      <c r="E5863" t="s">
        <v>25076</v>
      </c>
      <c r="F5863" t="s">
        <v>25155</v>
      </c>
      <c r="G5863" t="s">
        <v>25155</v>
      </c>
      <c r="H5863" t="s">
        <v>6870</v>
      </c>
      <c r="I5863" t="s">
        <v>6871</v>
      </c>
      <c r="J5863" t="s">
        <v>370</v>
      </c>
      <c r="K5863" t="s">
        <v>370</v>
      </c>
      <c r="L5863" t="s">
        <v>6890</v>
      </c>
      <c r="M5863" t="s">
        <v>6873</v>
      </c>
      <c r="N5863" t="s">
        <v>6874</v>
      </c>
      <c r="O5863" t="s">
        <v>6875</v>
      </c>
      <c r="P5863" t="s">
        <v>6874</v>
      </c>
      <c r="Q5863" t="s">
        <v>6874</v>
      </c>
      <c r="R5863" t="s">
        <v>6874</v>
      </c>
      <c r="S5863">
        <v>4.7600860000000003</v>
      </c>
      <c r="T5863">
        <v>-75.901274000000001</v>
      </c>
      <c r="U5863" t="s">
        <v>25156</v>
      </c>
    </row>
    <row r="5864" spans="1:21" x14ac:dyDescent="0.3">
      <c r="A5864" t="s">
        <v>25157</v>
      </c>
      <c r="B5864" t="s">
        <v>370</v>
      </c>
      <c r="C5864" t="s">
        <v>24996</v>
      </c>
      <c r="D5864" t="s">
        <v>7124</v>
      </c>
      <c r="E5864" t="s">
        <v>9994</v>
      </c>
      <c r="F5864" t="s">
        <v>25158</v>
      </c>
      <c r="G5864" t="s">
        <v>25158</v>
      </c>
      <c r="H5864" t="s">
        <v>6870</v>
      </c>
      <c r="I5864" t="s">
        <v>6871</v>
      </c>
      <c r="J5864">
        <v>1</v>
      </c>
      <c r="K5864">
        <v>0</v>
      </c>
      <c r="L5864" t="s">
        <v>6872</v>
      </c>
      <c r="M5864" t="s">
        <v>6894</v>
      </c>
      <c r="N5864" t="s">
        <v>6874</v>
      </c>
      <c r="O5864" t="s">
        <v>6875</v>
      </c>
      <c r="P5864" t="s">
        <v>6874</v>
      </c>
      <c r="Q5864" t="s">
        <v>6874</v>
      </c>
      <c r="R5864" t="s">
        <v>6876</v>
      </c>
      <c r="S5864" t="s">
        <v>370</v>
      </c>
      <c r="T5864" t="s">
        <v>370</v>
      </c>
      <c r="U5864" t="s">
        <v>25159</v>
      </c>
    </row>
    <row r="5865" spans="1:21" x14ac:dyDescent="0.3">
      <c r="A5865" t="s">
        <v>25160</v>
      </c>
      <c r="B5865" t="s">
        <v>370</v>
      </c>
      <c r="C5865" t="s">
        <v>24996</v>
      </c>
      <c r="D5865" t="s">
        <v>7124</v>
      </c>
      <c r="E5865" t="s">
        <v>9994</v>
      </c>
      <c r="F5865" t="s">
        <v>25161</v>
      </c>
      <c r="G5865" t="s">
        <v>25161</v>
      </c>
      <c r="H5865" t="s">
        <v>6870</v>
      </c>
      <c r="I5865" t="s">
        <v>6871</v>
      </c>
      <c r="J5865" t="s">
        <v>370</v>
      </c>
      <c r="K5865" t="s">
        <v>370</v>
      </c>
      <c r="L5865" t="s">
        <v>6872</v>
      </c>
      <c r="M5865" t="s">
        <v>6894</v>
      </c>
      <c r="N5865" t="s">
        <v>6874</v>
      </c>
      <c r="O5865" t="s">
        <v>6875</v>
      </c>
      <c r="P5865" t="s">
        <v>6874</v>
      </c>
      <c r="Q5865" t="s">
        <v>6874</v>
      </c>
      <c r="R5865" t="s">
        <v>6876</v>
      </c>
      <c r="S5865" t="s">
        <v>370</v>
      </c>
      <c r="T5865" t="s">
        <v>370</v>
      </c>
      <c r="U5865" t="s">
        <v>25162</v>
      </c>
    </row>
    <row r="5866" spans="1:21" x14ac:dyDescent="0.3">
      <c r="A5866" t="s">
        <v>25163</v>
      </c>
      <c r="B5866" t="s">
        <v>370</v>
      </c>
      <c r="C5866" t="s">
        <v>19184</v>
      </c>
      <c r="D5866" t="s">
        <v>7124</v>
      </c>
      <c r="E5866" t="s">
        <v>7947</v>
      </c>
      <c r="F5866" t="s">
        <v>7969</v>
      </c>
      <c r="G5866" t="s">
        <v>25164</v>
      </c>
      <c r="H5866" t="s">
        <v>6870</v>
      </c>
      <c r="I5866" t="s">
        <v>6871</v>
      </c>
      <c r="J5866">
        <v>6</v>
      </c>
      <c r="K5866">
        <v>1</v>
      </c>
      <c r="L5866" t="s">
        <v>6881</v>
      </c>
      <c r="M5866" t="s">
        <v>6873</v>
      </c>
      <c r="N5866" t="s">
        <v>6874</v>
      </c>
      <c r="O5866" t="s">
        <v>6874</v>
      </c>
      <c r="P5866" t="s">
        <v>6874</v>
      </c>
      <c r="Q5866" t="s">
        <v>6874</v>
      </c>
      <c r="R5866" t="s">
        <v>6874</v>
      </c>
      <c r="S5866">
        <v>4.7949419999999998</v>
      </c>
      <c r="T5866">
        <v>-75.691886999999994</v>
      </c>
      <c r="U5866" t="s">
        <v>25165</v>
      </c>
    </row>
    <row r="5867" spans="1:21" x14ac:dyDescent="0.3">
      <c r="A5867" t="s">
        <v>25166</v>
      </c>
      <c r="B5867" t="s">
        <v>370</v>
      </c>
      <c r="C5867" t="s">
        <v>24996</v>
      </c>
      <c r="D5867" t="s">
        <v>7124</v>
      </c>
      <c r="E5867" t="s">
        <v>21216</v>
      </c>
      <c r="F5867" t="s">
        <v>25167</v>
      </c>
      <c r="G5867" t="s">
        <v>25167</v>
      </c>
      <c r="H5867" t="s">
        <v>6870</v>
      </c>
      <c r="I5867" t="s">
        <v>6871</v>
      </c>
      <c r="J5867">
        <v>1</v>
      </c>
      <c r="K5867" t="s">
        <v>370</v>
      </c>
      <c r="L5867" t="s">
        <v>6872</v>
      </c>
      <c r="M5867" t="s">
        <v>6894</v>
      </c>
      <c r="N5867" t="s">
        <v>6875</v>
      </c>
      <c r="O5867" t="s">
        <v>6875</v>
      </c>
      <c r="P5867" t="s">
        <v>6875</v>
      </c>
      <c r="Q5867" t="s">
        <v>6875</v>
      </c>
      <c r="R5867" t="s">
        <v>6875</v>
      </c>
      <c r="S5867" t="s">
        <v>370</v>
      </c>
      <c r="T5867" t="s">
        <v>370</v>
      </c>
      <c r="U5867" t="s">
        <v>25168</v>
      </c>
    </row>
    <row r="5868" spans="1:21" x14ac:dyDescent="0.3">
      <c r="A5868" t="s">
        <v>25169</v>
      </c>
      <c r="B5868" t="s">
        <v>370</v>
      </c>
      <c r="C5868" t="s">
        <v>24996</v>
      </c>
      <c r="D5868" t="s">
        <v>7124</v>
      </c>
      <c r="E5868" t="s">
        <v>25170</v>
      </c>
      <c r="F5868" t="s">
        <v>25171</v>
      </c>
      <c r="G5868" t="s">
        <v>25172</v>
      </c>
      <c r="H5868" t="s">
        <v>6870</v>
      </c>
      <c r="I5868" t="s">
        <v>6871</v>
      </c>
      <c r="J5868">
        <v>1</v>
      </c>
      <c r="K5868" t="s">
        <v>370</v>
      </c>
      <c r="L5868" t="s">
        <v>6890</v>
      </c>
      <c r="M5868" t="s">
        <v>6873</v>
      </c>
      <c r="N5868" t="s">
        <v>6874</v>
      </c>
      <c r="O5868" t="s">
        <v>6875</v>
      </c>
      <c r="P5868" t="s">
        <v>6876</v>
      </c>
      <c r="Q5868" t="s">
        <v>6875</v>
      </c>
      <c r="R5868" t="s">
        <v>6875</v>
      </c>
      <c r="S5868" t="s">
        <v>370</v>
      </c>
      <c r="T5868" t="s">
        <v>370</v>
      </c>
      <c r="U5868" t="s">
        <v>25173</v>
      </c>
    </row>
    <row r="5869" spans="1:21" x14ac:dyDescent="0.3">
      <c r="A5869" t="s">
        <v>25174</v>
      </c>
      <c r="B5869" t="s">
        <v>370</v>
      </c>
      <c r="C5869" t="s">
        <v>24996</v>
      </c>
      <c r="D5869" t="s">
        <v>7124</v>
      </c>
      <c r="E5869" t="s">
        <v>25175</v>
      </c>
      <c r="F5869" t="s">
        <v>25176</v>
      </c>
      <c r="G5869" t="s">
        <v>25176</v>
      </c>
      <c r="H5869" t="s">
        <v>6870</v>
      </c>
      <c r="I5869" t="s">
        <v>6871</v>
      </c>
      <c r="J5869">
        <v>4</v>
      </c>
      <c r="K5869" t="s">
        <v>370</v>
      </c>
      <c r="L5869" t="s">
        <v>6881</v>
      </c>
      <c r="M5869" t="s">
        <v>6891</v>
      </c>
      <c r="N5869" t="s">
        <v>6874</v>
      </c>
      <c r="O5869" t="s">
        <v>6874</v>
      </c>
      <c r="P5869" t="s">
        <v>6874</v>
      </c>
      <c r="Q5869" t="s">
        <v>6874</v>
      </c>
      <c r="R5869" t="s">
        <v>6874</v>
      </c>
      <c r="S5869">
        <v>4.7972609999999998</v>
      </c>
      <c r="T5869">
        <v>-75.723329000000007</v>
      </c>
      <c r="U5869" t="s">
        <v>25177</v>
      </c>
    </row>
    <row r="5870" spans="1:21" x14ac:dyDescent="0.3">
      <c r="A5870" t="s">
        <v>25178</v>
      </c>
      <c r="B5870" t="s">
        <v>370</v>
      </c>
      <c r="C5870" t="s">
        <v>24996</v>
      </c>
      <c r="D5870" t="s">
        <v>7124</v>
      </c>
      <c r="E5870" t="s">
        <v>19583</v>
      </c>
      <c r="F5870" t="s">
        <v>25179</v>
      </c>
      <c r="G5870" t="s">
        <v>25179</v>
      </c>
      <c r="H5870" t="s">
        <v>6934</v>
      </c>
      <c r="I5870" t="s">
        <v>6989</v>
      </c>
      <c r="J5870">
        <v>1</v>
      </c>
      <c r="K5870" t="s">
        <v>370</v>
      </c>
      <c r="L5870" t="s">
        <v>6872</v>
      </c>
      <c r="M5870" t="s">
        <v>6873</v>
      </c>
      <c r="N5870" t="s">
        <v>6874</v>
      </c>
      <c r="O5870" t="s">
        <v>6874</v>
      </c>
      <c r="P5870" t="s">
        <v>6874</v>
      </c>
      <c r="Q5870" t="s">
        <v>6874</v>
      </c>
      <c r="R5870" t="s">
        <v>6874</v>
      </c>
      <c r="S5870" t="s">
        <v>370</v>
      </c>
      <c r="T5870" t="s">
        <v>370</v>
      </c>
      <c r="U5870" t="s">
        <v>25180</v>
      </c>
    </row>
    <row r="5871" spans="1:21" x14ac:dyDescent="0.3">
      <c r="A5871" t="s">
        <v>25181</v>
      </c>
      <c r="B5871" t="s">
        <v>370</v>
      </c>
      <c r="C5871" t="s">
        <v>24996</v>
      </c>
      <c r="D5871" t="s">
        <v>7124</v>
      </c>
      <c r="E5871" t="s">
        <v>19583</v>
      </c>
      <c r="F5871" t="s">
        <v>25182</v>
      </c>
      <c r="G5871" t="s">
        <v>25182</v>
      </c>
      <c r="H5871" t="s">
        <v>6870</v>
      </c>
      <c r="I5871" t="s">
        <v>6871</v>
      </c>
      <c r="J5871">
        <v>2</v>
      </c>
      <c r="K5871" t="s">
        <v>370</v>
      </c>
      <c r="L5871" t="s">
        <v>6881</v>
      </c>
      <c r="M5871" t="s">
        <v>6894</v>
      </c>
      <c r="N5871" t="s">
        <v>6874</v>
      </c>
      <c r="O5871" t="s">
        <v>6875</v>
      </c>
      <c r="P5871" t="s">
        <v>6875</v>
      </c>
      <c r="Q5871" t="s">
        <v>6874</v>
      </c>
      <c r="R5871" t="s">
        <v>6874</v>
      </c>
      <c r="S5871">
        <v>4.7925899999999997</v>
      </c>
      <c r="T5871">
        <v>-75.741636999999997</v>
      </c>
      <c r="U5871" t="s">
        <v>25183</v>
      </c>
    </row>
    <row r="5872" spans="1:21" x14ac:dyDescent="0.3">
      <c r="A5872" t="s">
        <v>25184</v>
      </c>
      <c r="B5872" t="s">
        <v>370</v>
      </c>
      <c r="C5872" t="s">
        <v>24996</v>
      </c>
      <c r="D5872" t="s">
        <v>7124</v>
      </c>
      <c r="E5872" t="s">
        <v>19583</v>
      </c>
      <c r="F5872" t="s">
        <v>25185</v>
      </c>
      <c r="G5872" t="s">
        <v>25185</v>
      </c>
      <c r="H5872" t="s">
        <v>6870</v>
      </c>
      <c r="I5872" t="s">
        <v>6871</v>
      </c>
      <c r="J5872">
        <v>1</v>
      </c>
      <c r="K5872" t="s">
        <v>370</v>
      </c>
      <c r="L5872" t="s">
        <v>6881</v>
      </c>
      <c r="M5872" t="s">
        <v>6873</v>
      </c>
      <c r="N5872" t="s">
        <v>6874</v>
      </c>
      <c r="O5872" t="s">
        <v>6874</v>
      </c>
      <c r="P5872" t="s">
        <v>6874</v>
      </c>
      <c r="Q5872" t="s">
        <v>6874</v>
      </c>
      <c r="R5872" t="s">
        <v>6874</v>
      </c>
      <c r="S5872">
        <v>4.7924110000000004</v>
      </c>
      <c r="T5872">
        <v>-75.743649000000005</v>
      </c>
      <c r="U5872" t="s">
        <v>25186</v>
      </c>
    </row>
    <row r="5873" spans="1:21" x14ac:dyDescent="0.3">
      <c r="A5873" t="s">
        <v>25187</v>
      </c>
      <c r="B5873" t="s">
        <v>370</v>
      </c>
      <c r="C5873" t="s">
        <v>22770</v>
      </c>
      <c r="D5873" t="s">
        <v>7124</v>
      </c>
      <c r="E5873" t="s">
        <v>25188</v>
      </c>
      <c r="F5873" t="s">
        <v>25189</v>
      </c>
      <c r="G5873" t="s">
        <v>25190</v>
      </c>
      <c r="H5873" t="s">
        <v>6870</v>
      </c>
      <c r="I5873" t="s">
        <v>6886</v>
      </c>
      <c r="J5873">
        <v>2</v>
      </c>
      <c r="K5873">
        <v>0</v>
      </c>
      <c r="L5873" t="s">
        <v>6881</v>
      </c>
      <c r="M5873" t="s">
        <v>6873</v>
      </c>
      <c r="N5873" t="s">
        <v>6874</v>
      </c>
      <c r="O5873" t="s">
        <v>6875</v>
      </c>
      <c r="P5873" t="s">
        <v>6874</v>
      </c>
      <c r="Q5873" t="s">
        <v>6874</v>
      </c>
      <c r="R5873" t="s">
        <v>6874</v>
      </c>
      <c r="S5873" t="s">
        <v>370</v>
      </c>
      <c r="T5873" t="s">
        <v>370</v>
      </c>
      <c r="U5873" t="s">
        <v>25191</v>
      </c>
    </row>
    <row r="5874" spans="1:21" x14ac:dyDescent="0.3">
      <c r="A5874" t="s">
        <v>25192</v>
      </c>
      <c r="B5874" t="s">
        <v>370</v>
      </c>
      <c r="C5874" t="s">
        <v>11192</v>
      </c>
      <c r="D5874" t="s">
        <v>7124</v>
      </c>
      <c r="E5874" t="s">
        <v>7034</v>
      </c>
      <c r="F5874" t="s">
        <v>25193</v>
      </c>
      <c r="G5874" t="s">
        <v>12859</v>
      </c>
      <c r="H5874" t="s">
        <v>6870</v>
      </c>
      <c r="I5874" t="s">
        <v>6871</v>
      </c>
      <c r="J5874">
        <v>1</v>
      </c>
      <c r="K5874">
        <v>0</v>
      </c>
      <c r="L5874" t="s">
        <v>6872</v>
      </c>
      <c r="M5874" t="s">
        <v>6894</v>
      </c>
      <c r="N5874" t="s">
        <v>6875</v>
      </c>
      <c r="O5874" t="s">
        <v>6874</v>
      </c>
      <c r="P5874" t="s">
        <v>6875</v>
      </c>
      <c r="Q5874" t="s">
        <v>6874</v>
      </c>
      <c r="R5874" t="s">
        <v>6876</v>
      </c>
      <c r="S5874">
        <v>4.7982829999999996</v>
      </c>
      <c r="T5874">
        <v>-75.701794000000007</v>
      </c>
      <c r="U5874" t="s">
        <v>25194</v>
      </c>
    </row>
    <row r="5875" spans="1:21" x14ac:dyDescent="0.3">
      <c r="A5875" t="s">
        <v>25195</v>
      </c>
      <c r="B5875" t="s">
        <v>370</v>
      </c>
      <c r="C5875" t="s">
        <v>11192</v>
      </c>
      <c r="D5875" t="s">
        <v>7124</v>
      </c>
      <c r="E5875" t="s">
        <v>7034</v>
      </c>
      <c r="F5875" t="s">
        <v>25196</v>
      </c>
      <c r="G5875" t="s">
        <v>12859</v>
      </c>
      <c r="H5875" t="s">
        <v>6870</v>
      </c>
      <c r="I5875" t="s">
        <v>6871</v>
      </c>
      <c r="J5875">
        <v>2</v>
      </c>
      <c r="K5875">
        <v>0</v>
      </c>
      <c r="L5875" t="s">
        <v>6872</v>
      </c>
      <c r="M5875" t="s">
        <v>6894</v>
      </c>
      <c r="N5875" t="s">
        <v>6874</v>
      </c>
      <c r="O5875" t="s">
        <v>6874</v>
      </c>
      <c r="P5875" t="s">
        <v>6874</v>
      </c>
      <c r="Q5875" t="s">
        <v>6874</v>
      </c>
      <c r="R5875" t="s">
        <v>6874</v>
      </c>
      <c r="S5875">
        <v>4.8001339999999999</v>
      </c>
      <c r="T5875">
        <v>-75.698547000000005</v>
      </c>
      <c r="U5875" t="s">
        <v>25197</v>
      </c>
    </row>
    <row r="5876" spans="1:21" x14ac:dyDescent="0.3">
      <c r="A5876" t="s">
        <v>25198</v>
      </c>
      <c r="B5876" t="s">
        <v>370</v>
      </c>
      <c r="C5876" t="s">
        <v>22770</v>
      </c>
      <c r="D5876" t="s">
        <v>7124</v>
      </c>
      <c r="E5876" t="s">
        <v>6866</v>
      </c>
      <c r="F5876" t="s">
        <v>25199</v>
      </c>
      <c r="G5876" t="s">
        <v>25200</v>
      </c>
      <c r="H5876" t="s">
        <v>6934</v>
      </c>
      <c r="I5876" t="s">
        <v>6871</v>
      </c>
      <c r="J5876">
        <v>4</v>
      </c>
      <c r="K5876">
        <v>0</v>
      </c>
      <c r="L5876" t="s">
        <v>6881</v>
      </c>
      <c r="M5876" t="s">
        <v>6873</v>
      </c>
      <c r="N5876" t="s">
        <v>6874</v>
      </c>
      <c r="O5876" t="s">
        <v>6874</v>
      </c>
      <c r="P5876" t="s">
        <v>6874</v>
      </c>
      <c r="Q5876" t="s">
        <v>6874</v>
      </c>
      <c r="R5876" t="s">
        <v>6874</v>
      </c>
      <c r="S5876">
        <v>4.8163479999999996</v>
      </c>
      <c r="T5876">
        <v>-75.694587999999996</v>
      </c>
      <c r="U5876" t="s">
        <v>25201</v>
      </c>
    </row>
    <row r="5877" spans="1:21" x14ac:dyDescent="0.3">
      <c r="A5877" t="s">
        <v>25202</v>
      </c>
      <c r="B5877" t="s">
        <v>370</v>
      </c>
      <c r="C5877" t="s">
        <v>19184</v>
      </c>
      <c r="D5877" t="s">
        <v>7124</v>
      </c>
      <c r="E5877" t="s">
        <v>7035</v>
      </c>
      <c r="F5877" t="s">
        <v>15278</v>
      </c>
      <c r="G5877" t="s">
        <v>12859</v>
      </c>
      <c r="H5877" t="s">
        <v>6870</v>
      </c>
      <c r="I5877" t="s">
        <v>6871</v>
      </c>
      <c r="J5877">
        <v>1</v>
      </c>
      <c r="K5877">
        <v>0</v>
      </c>
      <c r="L5877" t="s">
        <v>6872</v>
      </c>
      <c r="M5877" t="s">
        <v>6894</v>
      </c>
      <c r="N5877" t="s">
        <v>6874</v>
      </c>
      <c r="O5877" t="s">
        <v>6875</v>
      </c>
      <c r="P5877" t="s">
        <v>6874</v>
      </c>
      <c r="Q5877" t="s">
        <v>6875</v>
      </c>
      <c r="R5877" t="s">
        <v>6874</v>
      </c>
      <c r="S5877">
        <v>4.8038020000000001</v>
      </c>
      <c r="T5877">
        <v>-75.696507999999994</v>
      </c>
      <c r="U5877" t="s">
        <v>25203</v>
      </c>
    </row>
    <row r="5878" spans="1:21" x14ac:dyDescent="0.3">
      <c r="A5878" t="s">
        <v>25204</v>
      </c>
      <c r="B5878" t="s">
        <v>370</v>
      </c>
      <c r="C5878" t="s">
        <v>11189</v>
      </c>
      <c r="D5878" t="s">
        <v>7124</v>
      </c>
      <c r="E5878" t="s">
        <v>7035</v>
      </c>
      <c r="F5878" t="s">
        <v>25205</v>
      </c>
      <c r="G5878" t="s">
        <v>12859</v>
      </c>
      <c r="H5878" t="s">
        <v>6870</v>
      </c>
      <c r="I5878" t="s">
        <v>6871</v>
      </c>
      <c r="J5878">
        <v>2</v>
      </c>
      <c r="K5878">
        <v>0</v>
      </c>
      <c r="L5878" t="s">
        <v>6872</v>
      </c>
      <c r="M5878" t="s">
        <v>6873</v>
      </c>
      <c r="N5878" t="s">
        <v>6874</v>
      </c>
      <c r="O5878" t="s">
        <v>6874</v>
      </c>
      <c r="P5878" t="s">
        <v>6874</v>
      </c>
      <c r="Q5878" t="s">
        <v>6875</v>
      </c>
      <c r="R5878" t="s">
        <v>6874</v>
      </c>
      <c r="S5878">
        <v>4.8035589999999999</v>
      </c>
      <c r="T5878">
        <v>-75.698229999999995</v>
      </c>
      <c r="U5878" t="s">
        <v>25206</v>
      </c>
    </row>
    <row r="5879" spans="1:21" x14ac:dyDescent="0.3">
      <c r="A5879" t="s">
        <v>25207</v>
      </c>
      <c r="B5879" t="s">
        <v>370</v>
      </c>
      <c r="C5879" t="s">
        <v>22770</v>
      </c>
      <c r="D5879" t="s">
        <v>7124</v>
      </c>
      <c r="E5879" t="s">
        <v>7981</v>
      </c>
      <c r="F5879" t="s">
        <v>25208</v>
      </c>
      <c r="G5879" t="s">
        <v>25209</v>
      </c>
      <c r="H5879" t="s">
        <v>6870</v>
      </c>
      <c r="I5879" t="s">
        <v>6871</v>
      </c>
      <c r="J5879">
        <v>2</v>
      </c>
      <c r="K5879">
        <v>1</v>
      </c>
      <c r="L5879" t="s">
        <v>6872</v>
      </c>
      <c r="M5879" t="s">
        <v>6894</v>
      </c>
      <c r="N5879" t="s">
        <v>6874</v>
      </c>
      <c r="O5879" t="s">
        <v>6874</v>
      </c>
      <c r="P5879" t="s">
        <v>6875</v>
      </c>
      <c r="Q5879" t="s">
        <v>6875</v>
      </c>
      <c r="R5879" t="s">
        <v>6874</v>
      </c>
      <c r="S5879">
        <v>4.8106239999999998</v>
      </c>
      <c r="T5879">
        <v>-75.687479999999994</v>
      </c>
      <c r="U5879" t="s">
        <v>25210</v>
      </c>
    </row>
    <row r="5880" spans="1:21" x14ac:dyDescent="0.3">
      <c r="A5880" t="s">
        <v>25211</v>
      </c>
      <c r="B5880" t="s">
        <v>370</v>
      </c>
      <c r="C5880" t="s">
        <v>11189</v>
      </c>
      <c r="D5880" t="s">
        <v>7124</v>
      </c>
      <c r="E5880" t="s">
        <v>7035</v>
      </c>
      <c r="F5880" t="s">
        <v>25212</v>
      </c>
      <c r="G5880" t="s">
        <v>12859</v>
      </c>
      <c r="H5880" t="s">
        <v>6870</v>
      </c>
      <c r="I5880" t="s">
        <v>6871</v>
      </c>
      <c r="J5880">
        <v>1</v>
      </c>
      <c r="K5880">
        <v>1</v>
      </c>
      <c r="L5880" t="s">
        <v>6872</v>
      </c>
      <c r="M5880" t="s">
        <v>6894</v>
      </c>
      <c r="N5880" t="s">
        <v>6875</v>
      </c>
      <c r="O5880" t="s">
        <v>6876</v>
      </c>
      <c r="P5880" t="s">
        <v>6876</v>
      </c>
      <c r="Q5880" t="s">
        <v>6876</v>
      </c>
      <c r="R5880" t="s">
        <v>6874</v>
      </c>
      <c r="S5880">
        <v>4.8039690000000004</v>
      </c>
      <c r="T5880">
        <v>-75.698119000000005</v>
      </c>
      <c r="U5880" t="s">
        <v>25213</v>
      </c>
    </row>
    <row r="5881" spans="1:21" x14ac:dyDescent="0.3">
      <c r="A5881" t="s">
        <v>25214</v>
      </c>
      <c r="B5881" t="s">
        <v>370</v>
      </c>
      <c r="C5881" t="s">
        <v>11189</v>
      </c>
      <c r="D5881" t="s">
        <v>7124</v>
      </c>
      <c r="E5881" t="s">
        <v>7035</v>
      </c>
      <c r="F5881" t="s">
        <v>25215</v>
      </c>
      <c r="G5881" t="s">
        <v>25216</v>
      </c>
      <c r="H5881" t="s">
        <v>6870</v>
      </c>
      <c r="I5881" t="s">
        <v>7651</v>
      </c>
      <c r="J5881">
        <v>2</v>
      </c>
      <c r="K5881">
        <v>1</v>
      </c>
      <c r="L5881" t="s">
        <v>6872</v>
      </c>
      <c r="M5881" t="s">
        <v>6894</v>
      </c>
      <c r="N5881" t="s">
        <v>6875</v>
      </c>
      <c r="O5881" t="s">
        <v>6876</v>
      </c>
      <c r="P5881" t="s">
        <v>6876</v>
      </c>
      <c r="Q5881" t="s">
        <v>6876</v>
      </c>
      <c r="R5881" t="s">
        <v>6874</v>
      </c>
      <c r="S5881">
        <v>4.8039620000000003</v>
      </c>
      <c r="T5881">
        <v>-75.698049999999995</v>
      </c>
      <c r="U5881" t="s">
        <v>25217</v>
      </c>
    </row>
    <row r="5882" spans="1:21" x14ac:dyDescent="0.3">
      <c r="A5882" t="s">
        <v>25218</v>
      </c>
      <c r="B5882" t="s">
        <v>370</v>
      </c>
      <c r="C5882" t="s">
        <v>11189</v>
      </c>
      <c r="D5882" t="s">
        <v>7124</v>
      </c>
      <c r="E5882" t="s">
        <v>8876</v>
      </c>
      <c r="F5882" t="s">
        <v>25219</v>
      </c>
      <c r="G5882" t="s">
        <v>8975</v>
      </c>
      <c r="H5882" t="s">
        <v>6870</v>
      </c>
      <c r="I5882" t="s">
        <v>6871</v>
      </c>
      <c r="J5882">
        <v>2</v>
      </c>
      <c r="K5882">
        <v>0</v>
      </c>
      <c r="L5882" t="s">
        <v>6881</v>
      </c>
      <c r="M5882" t="s">
        <v>6873</v>
      </c>
      <c r="N5882" t="s">
        <v>6874</v>
      </c>
      <c r="O5882" t="s">
        <v>6874</v>
      </c>
      <c r="P5882" t="s">
        <v>6874</v>
      </c>
      <c r="Q5882" t="s">
        <v>6875</v>
      </c>
      <c r="R5882" t="s">
        <v>6874</v>
      </c>
      <c r="S5882">
        <v>4.8072730000000004</v>
      </c>
      <c r="T5882">
        <v>-75.693505000000002</v>
      </c>
      <c r="U5882" t="s">
        <v>25220</v>
      </c>
    </row>
    <row r="5883" spans="1:21" x14ac:dyDescent="0.3">
      <c r="A5883" t="s">
        <v>25221</v>
      </c>
      <c r="B5883" t="s">
        <v>370</v>
      </c>
      <c r="C5883" t="s">
        <v>22770</v>
      </c>
      <c r="D5883" t="s">
        <v>7124</v>
      </c>
      <c r="E5883" t="s">
        <v>13381</v>
      </c>
      <c r="F5883" t="s">
        <v>22943</v>
      </c>
      <c r="G5883" t="s">
        <v>25222</v>
      </c>
      <c r="H5883" t="s">
        <v>6870</v>
      </c>
      <c r="I5883" t="s">
        <v>6876</v>
      </c>
      <c r="J5883">
        <v>2</v>
      </c>
      <c r="K5883">
        <v>1</v>
      </c>
      <c r="L5883" t="s">
        <v>6881</v>
      </c>
      <c r="M5883" t="s">
        <v>6873</v>
      </c>
      <c r="N5883" t="s">
        <v>6874</v>
      </c>
      <c r="O5883" t="s">
        <v>6875</v>
      </c>
      <c r="P5883" t="s">
        <v>6875</v>
      </c>
      <c r="Q5883" t="s">
        <v>6876</v>
      </c>
      <c r="R5883" t="s">
        <v>6875</v>
      </c>
      <c r="S5883" t="s">
        <v>370</v>
      </c>
      <c r="T5883" t="s">
        <v>370</v>
      </c>
      <c r="U5883" t="s">
        <v>25223</v>
      </c>
    </row>
    <row r="5884" spans="1:21" x14ac:dyDescent="0.3">
      <c r="A5884" t="s">
        <v>25224</v>
      </c>
      <c r="B5884" t="s">
        <v>370</v>
      </c>
      <c r="C5884" t="s">
        <v>22770</v>
      </c>
      <c r="D5884" t="s">
        <v>7124</v>
      </c>
      <c r="E5884" t="s">
        <v>13381</v>
      </c>
      <c r="F5884" t="s">
        <v>25225</v>
      </c>
      <c r="G5884" t="s">
        <v>13058</v>
      </c>
      <c r="H5884" t="s">
        <v>6870</v>
      </c>
      <c r="I5884" t="s">
        <v>6871</v>
      </c>
      <c r="J5884">
        <v>2</v>
      </c>
      <c r="K5884">
        <v>0</v>
      </c>
      <c r="L5884" t="s">
        <v>6881</v>
      </c>
      <c r="M5884" t="s">
        <v>6873</v>
      </c>
      <c r="N5884" t="s">
        <v>6876</v>
      </c>
      <c r="O5884" t="s">
        <v>6876</v>
      </c>
      <c r="P5884" t="s">
        <v>6876</v>
      </c>
      <c r="Q5884" t="s">
        <v>6876</v>
      </c>
      <c r="R5884" t="s">
        <v>6874</v>
      </c>
      <c r="S5884" t="s">
        <v>370</v>
      </c>
      <c r="T5884" t="s">
        <v>370</v>
      </c>
      <c r="U5884" t="s">
        <v>25226</v>
      </c>
    </row>
    <row r="5885" spans="1:21" x14ac:dyDescent="0.3">
      <c r="A5885" t="s">
        <v>25227</v>
      </c>
      <c r="B5885" t="s">
        <v>370</v>
      </c>
      <c r="C5885" t="s">
        <v>22770</v>
      </c>
      <c r="D5885" t="s">
        <v>7124</v>
      </c>
      <c r="E5885" t="s">
        <v>13381</v>
      </c>
      <c r="F5885" t="s">
        <v>25228</v>
      </c>
      <c r="G5885" t="s">
        <v>13058</v>
      </c>
      <c r="H5885" t="s">
        <v>6870</v>
      </c>
      <c r="I5885" t="s">
        <v>6871</v>
      </c>
      <c r="J5885">
        <v>3</v>
      </c>
      <c r="K5885">
        <v>1</v>
      </c>
      <c r="L5885" t="s">
        <v>6881</v>
      </c>
      <c r="M5885" t="s">
        <v>6894</v>
      </c>
      <c r="N5885" t="s">
        <v>6874</v>
      </c>
      <c r="O5885" t="s">
        <v>6875</v>
      </c>
      <c r="P5885" t="s">
        <v>6875</v>
      </c>
      <c r="Q5885" t="s">
        <v>6875</v>
      </c>
      <c r="R5885" t="s">
        <v>6874</v>
      </c>
      <c r="S5885" t="s">
        <v>370</v>
      </c>
      <c r="T5885" t="s">
        <v>370</v>
      </c>
      <c r="U5885" t="s">
        <v>25229</v>
      </c>
    </row>
    <row r="5886" spans="1:21" x14ac:dyDescent="0.3">
      <c r="A5886" t="s">
        <v>25230</v>
      </c>
      <c r="B5886" t="s">
        <v>370</v>
      </c>
      <c r="C5886" t="s">
        <v>22770</v>
      </c>
      <c r="D5886" t="s">
        <v>7124</v>
      </c>
      <c r="E5886" t="s">
        <v>13381</v>
      </c>
      <c r="F5886" t="s">
        <v>25231</v>
      </c>
      <c r="G5886" t="s">
        <v>13058</v>
      </c>
      <c r="H5886" t="s">
        <v>6870</v>
      </c>
      <c r="I5886" t="s">
        <v>6871</v>
      </c>
      <c r="J5886">
        <v>1</v>
      </c>
      <c r="K5886">
        <v>1</v>
      </c>
      <c r="L5886" t="s">
        <v>6881</v>
      </c>
      <c r="M5886" t="s">
        <v>6873</v>
      </c>
      <c r="N5886" t="s">
        <v>6876</v>
      </c>
      <c r="O5886" t="s">
        <v>6876</v>
      </c>
      <c r="P5886" t="s">
        <v>6876</v>
      </c>
      <c r="Q5886" t="s">
        <v>6876</v>
      </c>
      <c r="R5886" t="s">
        <v>6875</v>
      </c>
      <c r="S5886" t="s">
        <v>370</v>
      </c>
      <c r="T5886" t="s">
        <v>370</v>
      </c>
      <c r="U5886" t="s">
        <v>25232</v>
      </c>
    </row>
    <row r="5887" spans="1:21" x14ac:dyDescent="0.3">
      <c r="A5887" t="s">
        <v>25233</v>
      </c>
      <c r="B5887" t="s">
        <v>370</v>
      </c>
      <c r="C5887" t="s">
        <v>22770</v>
      </c>
      <c r="D5887" t="s">
        <v>7124</v>
      </c>
      <c r="E5887" t="s">
        <v>13381</v>
      </c>
      <c r="F5887" t="s">
        <v>25231</v>
      </c>
      <c r="G5887" t="s">
        <v>8053</v>
      </c>
      <c r="H5887" t="s">
        <v>6870</v>
      </c>
      <c r="I5887" t="s">
        <v>6871</v>
      </c>
      <c r="J5887">
        <v>3</v>
      </c>
      <c r="K5887">
        <v>0</v>
      </c>
      <c r="L5887" t="s">
        <v>6881</v>
      </c>
      <c r="M5887" t="s">
        <v>6873</v>
      </c>
      <c r="N5887" t="s">
        <v>6876</v>
      </c>
      <c r="O5887" t="s">
        <v>6875</v>
      </c>
      <c r="P5887" t="s">
        <v>6875</v>
      </c>
      <c r="Q5887" t="s">
        <v>6876</v>
      </c>
      <c r="R5887" t="s">
        <v>6876</v>
      </c>
      <c r="S5887" t="s">
        <v>370</v>
      </c>
      <c r="T5887" t="s">
        <v>370</v>
      </c>
      <c r="U5887" t="s">
        <v>25234</v>
      </c>
    </row>
    <row r="5888" spans="1:21" x14ac:dyDescent="0.3">
      <c r="A5888" t="s">
        <v>25235</v>
      </c>
      <c r="B5888" t="s">
        <v>370</v>
      </c>
      <c r="C5888" t="s">
        <v>22770</v>
      </c>
      <c r="D5888" t="s">
        <v>7124</v>
      </c>
      <c r="E5888" t="s">
        <v>13381</v>
      </c>
      <c r="F5888" t="s">
        <v>25231</v>
      </c>
      <c r="G5888" t="s">
        <v>25236</v>
      </c>
      <c r="H5888" t="s">
        <v>6870</v>
      </c>
      <c r="I5888" t="s">
        <v>6871</v>
      </c>
      <c r="J5888" t="s">
        <v>370</v>
      </c>
      <c r="K5888" t="s">
        <v>370</v>
      </c>
      <c r="L5888" t="s">
        <v>6872</v>
      </c>
      <c r="M5888" t="s">
        <v>6894</v>
      </c>
      <c r="N5888" t="s">
        <v>6875</v>
      </c>
      <c r="O5888" t="s">
        <v>6876</v>
      </c>
      <c r="P5888" t="s">
        <v>6876</v>
      </c>
      <c r="Q5888" t="s">
        <v>6876</v>
      </c>
      <c r="R5888" t="s">
        <v>6876</v>
      </c>
      <c r="S5888" t="s">
        <v>370</v>
      </c>
      <c r="T5888" t="s">
        <v>370</v>
      </c>
      <c r="U5888" t="s">
        <v>25237</v>
      </c>
    </row>
    <row r="5889" spans="1:21" x14ac:dyDescent="0.3">
      <c r="A5889" t="s">
        <v>25238</v>
      </c>
      <c r="B5889" t="s">
        <v>370</v>
      </c>
      <c r="C5889" t="s">
        <v>22770</v>
      </c>
      <c r="D5889" t="s">
        <v>7124</v>
      </c>
      <c r="E5889" t="s">
        <v>13381</v>
      </c>
      <c r="F5889" t="s">
        <v>25231</v>
      </c>
      <c r="G5889" t="s">
        <v>25239</v>
      </c>
      <c r="H5889" t="s">
        <v>6870</v>
      </c>
      <c r="I5889" t="s">
        <v>6871</v>
      </c>
      <c r="J5889">
        <v>1</v>
      </c>
      <c r="K5889">
        <v>1</v>
      </c>
      <c r="L5889" t="s">
        <v>6881</v>
      </c>
      <c r="M5889" t="s">
        <v>6873</v>
      </c>
      <c r="N5889" t="s">
        <v>6875</v>
      </c>
      <c r="O5889" t="s">
        <v>6875</v>
      </c>
      <c r="P5889" t="s">
        <v>6876</v>
      </c>
      <c r="Q5889" t="s">
        <v>6876</v>
      </c>
      <c r="R5889" t="s">
        <v>6875</v>
      </c>
      <c r="S5889" t="s">
        <v>370</v>
      </c>
      <c r="T5889" t="s">
        <v>370</v>
      </c>
      <c r="U5889" t="s">
        <v>25240</v>
      </c>
    </row>
    <row r="5890" spans="1:21" x14ac:dyDescent="0.3">
      <c r="A5890" t="s">
        <v>25241</v>
      </c>
      <c r="B5890" t="s">
        <v>370</v>
      </c>
      <c r="C5890" t="s">
        <v>6876</v>
      </c>
      <c r="D5890" t="s">
        <v>7124</v>
      </c>
      <c r="E5890" t="s">
        <v>25231</v>
      </c>
      <c r="F5890" t="s">
        <v>25242</v>
      </c>
      <c r="G5890" t="s">
        <v>25243</v>
      </c>
      <c r="H5890" t="s">
        <v>6870</v>
      </c>
      <c r="I5890" t="s">
        <v>6871</v>
      </c>
      <c r="J5890">
        <v>1</v>
      </c>
      <c r="K5890">
        <v>0</v>
      </c>
      <c r="L5890" t="s">
        <v>6882</v>
      </c>
      <c r="M5890" t="s">
        <v>6882</v>
      </c>
      <c r="N5890" t="s">
        <v>6874</v>
      </c>
      <c r="O5890" t="s">
        <v>6875</v>
      </c>
      <c r="P5890" t="s">
        <v>6874</v>
      </c>
      <c r="Q5890" t="s">
        <v>6874</v>
      </c>
      <c r="R5890" t="s">
        <v>6874</v>
      </c>
      <c r="S5890" t="s">
        <v>370</v>
      </c>
      <c r="T5890" t="s">
        <v>370</v>
      </c>
      <c r="U5890" t="s">
        <v>25244</v>
      </c>
    </row>
    <row r="5891" spans="1:21" x14ac:dyDescent="0.3">
      <c r="A5891" t="s">
        <v>25245</v>
      </c>
      <c r="B5891" t="s">
        <v>370</v>
      </c>
      <c r="C5891" t="s">
        <v>22770</v>
      </c>
      <c r="D5891" t="s">
        <v>7124</v>
      </c>
      <c r="E5891" t="s">
        <v>13381</v>
      </c>
      <c r="F5891" t="s">
        <v>25246</v>
      </c>
      <c r="G5891" t="s">
        <v>25247</v>
      </c>
      <c r="H5891" t="s">
        <v>6870</v>
      </c>
      <c r="I5891" t="s">
        <v>6871</v>
      </c>
      <c r="J5891" t="s">
        <v>370</v>
      </c>
      <c r="K5891" t="s">
        <v>370</v>
      </c>
      <c r="L5891" t="s">
        <v>6881</v>
      </c>
      <c r="M5891" t="s">
        <v>6873</v>
      </c>
      <c r="N5891" t="s">
        <v>6876</v>
      </c>
      <c r="O5891" t="s">
        <v>6875</v>
      </c>
      <c r="P5891" t="s">
        <v>6876</v>
      </c>
      <c r="Q5891" t="s">
        <v>6875</v>
      </c>
      <c r="R5891" t="s">
        <v>6876</v>
      </c>
      <c r="S5891" t="s">
        <v>370</v>
      </c>
      <c r="T5891" t="s">
        <v>370</v>
      </c>
      <c r="U5891" t="s">
        <v>25248</v>
      </c>
    </row>
    <row r="5892" spans="1:21" x14ac:dyDescent="0.3">
      <c r="A5892" t="s">
        <v>25249</v>
      </c>
      <c r="B5892" t="s">
        <v>370</v>
      </c>
      <c r="C5892" t="s">
        <v>11189</v>
      </c>
      <c r="D5892" t="s">
        <v>7124</v>
      </c>
      <c r="E5892" t="s">
        <v>25250</v>
      </c>
      <c r="F5892" t="s">
        <v>25251</v>
      </c>
      <c r="G5892" t="s">
        <v>25252</v>
      </c>
      <c r="H5892" t="s">
        <v>6870</v>
      </c>
      <c r="I5892" t="s">
        <v>6871</v>
      </c>
      <c r="J5892">
        <v>2</v>
      </c>
      <c r="K5892">
        <v>0</v>
      </c>
      <c r="L5892" t="s">
        <v>6881</v>
      </c>
      <c r="M5892" t="s">
        <v>6894</v>
      </c>
      <c r="N5892" t="s">
        <v>6876</v>
      </c>
      <c r="O5892" t="s">
        <v>6875</v>
      </c>
      <c r="P5892" t="s">
        <v>6875</v>
      </c>
      <c r="Q5892" t="s">
        <v>6874</v>
      </c>
      <c r="R5892" t="s">
        <v>6874</v>
      </c>
      <c r="S5892" t="s">
        <v>370</v>
      </c>
      <c r="T5892" t="s">
        <v>370</v>
      </c>
      <c r="U5892" t="s">
        <v>25253</v>
      </c>
    </row>
    <row r="5893" spans="1:21" x14ac:dyDescent="0.3">
      <c r="A5893" t="s">
        <v>25254</v>
      </c>
      <c r="B5893" t="s">
        <v>370</v>
      </c>
      <c r="C5893" t="s">
        <v>22770</v>
      </c>
      <c r="D5893" t="s">
        <v>7124</v>
      </c>
      <c r="E5893" t="s">
        <v>25076</v>
      </c>
      <c r="F5893" t="s">
        <v>25255</v>
      </c>
      <c r="G5893" t="s">
        <v>25255</v>
      </c>
      <c r="H5893" t="s">
        <v>6870</v>
      </c>
      <c r="I5893" t="s">
        <v>6871</v>
      </c>
      <c r="J5893">
        <v>1</v>
      </c>
      <c r="K5893">
        <v>0</v>
      </c>
      <c r="L5893" t="s">
        <v>6890</v>
      </c>
      <c r="M5893" t="s">
        <v>6891</v>
      </c>
      <c r="N5893" t="s">
        <v>6874</v>
      </c>
      <c r="O5893" t="s">
        <v>6874</v>
      </c>
      <c r="P5893" t="s">
        <v>6874</v>
      </c>
      <c r="Q5893" t="s">
        <v>6874</v>
      </c>
      <c r="R5893" t="s">
        <v>6874</v>
      </c>
      <c r="S5893">
        <v>4.7858359999999998</v>
      </c>
      <c r="T5893">
        <v>-75.722842999999997</v>
      </c>
      <c r="U5893" t="s">
        <v>25256</v>
      </c>
    </row>
    <row r="5894" spans="1:21" x14ac:dyDescent="0.3">
      <c r="A5894" t="s">
        <v>25257</v>
      </c>
      <c r="B5894" t="s">
        <v>370</v>
      </c>
      <c r="C5894" t="s">
        <v>22770</v>
      </c>
      <c r="D5894" t="s">
        <v>7124</v>
      </c>
      <c r="E5894" t="s">
        <v>25076</v>
      </c>
      <c r="F5894" t="s">
        <v>25258</v>
      </c>
      <c r="G5894" t="s">
        <v>25258</v>
      </c>
      <c r="H5894" t="s">
        <v>6870</v>
      </c>
      <c r="I5894" t="s">
        <v>6871</v>
      </c>
      <c r="J5894">
        <v>2</v>
      </c>
      <c r="K5894">
        <v>0</v>
      </c>
      <c r="L5894" t="s">
        <v>6890</v>
      </c>
      <c r="M5894" t="s">
        <v>6891</v>
      </c>
      <c r="N5894" t="s">
        <v>6874</v>
      </c>
      <c r="O5894" t="s">
        <v>6874</v>
      </c>
      <c r="P5894" t="s">
        <v>6874</v>
      </c>
      <c r="Q5894" t="s">
        <v>6874</v>
      </c>
      <c r="R5894" t="s">
        <v>6874</v>
      </c>
      <c r="S5894">
        <v>4.7858070000000001</v>
      </c>
      <c r="T5894">
        <v>-75.722857000000005</v>
      </c>
      <c r="U5894" t="s">
        <v>25259</v>
      </c>
    </row>
    <row r="5895" spans="1:21" x14ac:dyDescent="0.3">
      <c r="A5895" t="s">
        <v>25260</v>
      </c>
      <c r="B5895" t="s">
        <v>370</v>
      </c>
      <c r="C5895" t="s">
        <v>6876</v>
      </c>
      <c r="D5895" t="s">
        <v>7124</v>
      </c>
      <c r="E5895" t="s">
        <v>25076</v>
      </c>
      <c r="F5895" t="s">
        <v>25261</v>
      </c>
      <c r="G5895" t="s">
        <v>25262</v>
      </c>
      <c r="H5895" t="s">
        <v>6934</v>
      </c>
      <c r="I5895" t="s">
        <v>6989</v>
      </c>
      <c r="J5895" t="s">
        <v>370</v>
      </c>
      <c r="K5895" t="s">
        <v>370</v>
      </c>
      <c r="L5895" t="s">
        <v>6890</v>
      </c>
      <c r="M5895" t="s">
        <v>6891</v>
      </c>
      <c r="N5895" t="s">
        <v>6874</v>
      </c>
      <c r="O5895" t="s">
        <v>6874</v>
      </c>
      <c r="P5895" t="s">
        <v>6874</v>
      </c>
      <c r="Q5895" t="s">
        <v>6874</v>
      </c>
      <c r="R5895" t="s">
        <v>6875</v>
      </c>
      <c r="S5895">
        <v>4.7606330000000003</v>
      </c>
      <c r="T5895">
        <v>-75.900661999999997</v>
      </c>
      <c r="U5895" t="s">
        <v>25263</v>
      </c>
    </row>
    <row r="5896" spans="1:21" x14ac:dyDescent="0.3">
      <c r="A5896" t="s">
        <v>25264</v>
      </c>
      <c r="B5896" t="s">
        <v>370</v>
      </c>
      <c r="C5896" t="s">
        <v>11192</v>
      </c>
      <c r="D5896" t="s">
        <v>7124</v>
      </c>
      <c r="E5896" t="s">
        <v>7981</v>
      </c>
      <c r="F5896" t="s">
        <v>25265</v>
      </c>
      <c r="G5896" t="s">
        <v>25266</v>
      </c>
      <c r="H5896" t="s">
        <v>6870</v>
      </c>
      <c r="I5896" t="s">
        <v>6886</v>
      </c>
      <c r="J5896">
        <v>3</v>
      </c>
      <c r="K5896">
        <v>0</v>
      </c>
      <c r="L5896" t="s">
        <v>6890</v>
      </c>
      <c r="M5896" t="s">
        <v>6891</v>
      </c>
      <c r="N5896" t="s">
        <v>6874</v>
      </c>
      <c r="O5896" t="s">
        <v>6874</v>
      </c>
      <c r="P5896" t="s">
        <v>6874</v>
      </c>
      <c r="Q5896" t="s">
        <v>6874</v>
      </c>
      <c r="R5896" t="s">
        <v>6874</v>
      </c>
      <c r="S5896">
        <v>4.8090390000000003</v>
      </c>
      <c r="T5896">
        <v>-75.684816999999995</v>
      </c>
      <c r="U5896" t="s">
        <v>25267</v>
      </c>
    </row>
    <row r="5897" spans="1:21" x14ac:dyDescent="0.3">
      <c r="A5897" t="s">
        <v>25268</v>
      </c>
      <c r="B5897" t="s">
        <v>370</v>
      </c>
      <c r="C5897" t="s">
        <v>11192</v>
      </c>
      <c r="D5897" t="s">
        <v>7124</v>
      </c>
      <c r="E5897" t="s">
        <v>7981</v>
      </c>
      <c r="F5897" t="s">
        <v>25269</v>
      </c>
      <c r="G5897" t="s">
        <v>25269</v>
      </c>
      <c r="H5897" t="s">
        <v>6870</v>
      </c>
      <c r="I5897" t="s">
        <v>6871</v>
      </c>
      <c r="J5897">
        <v>1</v>
      </c>
      <c r="K5897">
        <v>1</v>
      </c>
      <c r="L5897" t="s">
        <v>6890</v>
      </c>
      <c r="M5897" t="s">
        <v>6891</v>
      </c>
      <c r="N5897" t="s">
        <v>6874</v>
      </c>
      <c r="O5897" t="s">
        <v>6874</v>
      </c>
      <c r="P5897" t="s">
        <v>6874</v>
      </c>
      <c r="Q5897" t="s">
        <v>6874</v>
      </c>
      <c r="R5897" t="s">
        <v>6874</v>
      </c>
      <c r="S5897">
        <v>4.8090349999999997</v>
      </c>
      <c r="T5897">
        <v>-75.684151</v>
      </c>
      <c r="U5897" t="s">
        <v>25270</v>
      </c>
    </row>
    <row r="5898" spans="1:21" x14ac:dyDescent="0.3">
      <c r="A5898" t="s">
        <v>25271</v>
      </c>
      <c r="B5898" t="s">
        <v>370</v>
      </c>
      <c r="C5898" t="s">
        <v>11192</v>
      </c>
      <c r="D5898" t="s">
        <v>7124</v>
      </c>
      <c r="E5898" t="s">
        <v>7981</v>
      </c>
      <c r="F5898" t="s">
        <v>25272</v>
      </c>
      <c r="G5898" t="s">
        <v>25273</v>
      </c>
      <c r="H5898" t="s">
        <v>6870</v>
      </c>
      <c r="I5898" t="s">
        <v>6886</v>
      </c>
      <c r="J5898">
        <v>1</v>
      </c>
      <c r="K5898">
        <v>1</v>
      </c>
      <c r="L5898" t="s">
        <v>6890</v>
      </c>
      <c r="M5898" t="s">
        <v>6891</v>
      </c>
      <c r="N5898" t="s">
        <v>6874</v>
      </c>
      <c r="O5898" t="s">
        <v>6874</v>
      </c>
      <c r="P5898" t="s">
        <v>6874</v>
      </c>
      <c r="Q5898" t="s">
        <v>6874</v>
      </c>
      <c r="R5898" t="s">
        <v>6874</v>
      </c>
      <c r="S5898">
        <v>4.8090520000000003</v>
      </c>
      <c r="T5898">
        <v>-75.683694000000003</v>
      </c>
      <c r="U5898" t="s">
        <v>25274</v>
      </c>
    </row>
    <row r="5899" spans="1:21" x14ac:dyDescent="0.3">
      <c r="A5899" t="s">
        <v>25275</v>
      </c>
      <c r="B5899" t="s">
        <v>370</v>
      </c>
      <c r="C5899" t="s">
        <v>11192</v>
      </c>
      <c r="D5899" t="s">
        <v>7124</v>
      </c>
      <c r="E5899" t="s">
        <v>7981</v>
      </c>
      <c r="F5899" t="s">
        <v>25276</v>
      </c>
      <c r="G5899" t="s">
        <v>25276</v>
      </c>
      <c r="H5899" t="s">
        <v>6870</v>
      </c>
      <c r="I5899" t="s">
        <v>6871</v>
      </c>
      <c r="J5899">
        <v>1</v>
      </c>
      <c r="K5899">
        <v>0</v>
      </c>
      <c r="L5899" t="s">
        <v>6872</v>
      </c>
      <c r="M5899" t="s">
        <v>6894</v>
      </c>
      <c r="N5899" t="s">
        <v>6875</v>
      </c>
      <c r="O5899" t="s">
        <v>6876</v>
      </c>
      <c r="P5899" t="s">
        <v>6875</v>
      </c>
      <c r="Q5899" t="s">
        <v>6876</v>
      </c>
      <c r="R5899" t="s">
        <v>6874</v>
      </c>
      <c r="S5899">
        <v>4.80959</v>
      </c>
      <c r="T5899">
        <v>-75.684424000000007</v>
      </c>
      <c r="U5899" t="s">
        <v>25277</v>
      </c>
    </row>
    <row r="5900" spans="1:21" x14ac:dyDescent="0.3">
      <c r="A5900" t="s">
        <v>25278</v>
      </c>
      <c r="B5900" t="s">
        <v>370</v>
      </c>
      <c r="C5900" t="s">
        <v>11192</v>
      </c>
      <c r="D5900" t="s">
        <v>7124</v>
      </c>
      <c r="E5900" t="s">
        <v>6876</v>
      </c>
      <c r="F5900" t="s">
        <v>25279</v>
      </c>
      <c r="G5900" t="s">
        <v>25280</v>
      </c>
      <c r="H5900" t="s">
        <v>6870</v>
      </c>
      <c r="I5900" t="s">
        <v>6871</v>
      </c>
      <c r="J5900">
        <v>5</v>
      </c>
      <c r="K5900">
        <v>0</v>
      </c>
      <c r="L5900" t="s">
        <v>6890</v>
      </c>
      <c r="M5900" t="s">
        <v>6891</v>
      </c>
      <c r="N5900" t="s">
        <v>6874</v>
      </c>
      <c r="O5900" t="s">
        <v>6874</v>
      </c>
      <c r="P5900" t="s">
        <v>6874</v>
      </c>
      <c r="Q5900" t="s">
        <v>6874</v>
      </c>
      <c r="R5900" t="s">
        <v>6874</v>
      </c>
      <c r="S5900">
        <v>4.8125299999999998</v>
      </c>
      <c r="T5900">
        <v>-75.684296000000003</v>
      </c>
      <c r="U5900" t="s">
        <v>25281</v>
      </c>
    </row>
    <row r="5901" spans="1:21" x14ac:dyDescent="0.3">
      <c r="A5901" t="s">
        <v>25282</v>
      </c>
      <c r="B5901" t="s">
        <v>370</v>
      </c>
      <c r="C5901" t="s">
        <v>11192</v>
      </c>
      <c r="D5901" t="s">
        <v>7124</v>
      </c>
      <c r="E5901" t="s">
        <v>6876</v>
      </c>
      <c r="F5901" t="s">
        <v>25283</v>
      </c>
      <c r="G5901" t="s">
        <v>25284</v>
      </c>
      <c r="H5901" t="s">
        <v>6870</v>
      </c>
      <c r="I5901" t="s">
        <v>6886</v>
      </c>
      <c r="J5901">
        <v>2</v>
      </c>
      <c r="K5901">
        <v>0</v>
      </c>
      <c r="L5901" t="s">
        <v>6881</v>
      </c>
      <c r="M5901" t="s">
        <v>6873</v>
      </c>
      <c r="N5901" t="s">
        <v>6874</v>
      </c>
      <c r="O5901" t="s">
        <v>6875</v>
      </c>
      <c r="P5901" t="s">
        <v>6874</v>
      </c>
      <c r="Q5901" t="s">
        <v>6876</v>
      </c>
      <c r="R5901" t="s">
        <v>6874</v>
      </c>
      <c r="S5901">
        <v>4.8121460000000003</v>
      </c>
      <c r="T5901">
        <v>-75.684397000000004</v>
      </c>
      <c r="U5901" t="s">
        <v>25285</v>
      </c>
    </row>
    <row r="5902" spans="1:21" x14ac:dyDescent="0.3">
      <c r="A5902" t="s">
        <v>25286</v>
      </c>
      <c r="B5902" t="s">
        <v>370</v>
      </c>
      <c r="C5902" t="s">
        <v>11192</v>
      </c>
      <c r="D5902" t="s">
        <v>7124</v>
      </c>
      <c r="E5902" t="s">
        <v>6876</v>
      </c>
      <c r="F5902" t="s">
        <v>25287</v>
      </c>
      <c r="G5902" t="s">
        <v>25287</v>
      </c>
      <c r="H5902" t="s">
        <v>6870</v>
      </c>
      <c r="I5902" t="s">
        <v>6871</v>
      </c>
      <c r="J5902" t="s">
        <v>370</v>
      </c>
      <c r="K5902" t="s">
        <v>370</v>
      </c>
      <c r="L5902" t="s">
        <v>6872</v>
      </c>
      <c r="M5902" t="s">
        <v>6894</v>
      </c>
      <c r="N5902" t="s">
        <v>6875</v>
      </c>
      <c r="O5902" t="s">
        <v>6876</v>
      </c>
      <c r="P5902" t="s">
        <v>6875</v>
      </c>
      <c r="Q5902" t="s">
        <v>6874</v>
      </c>
      <c r="R5902" t="s">
        <v>6874</v>
      </c>
      <c r="S5902">
        <v>4.8126579999999999</v>
      </c>
      <c r="T5902">
        <v>-75.684984</v>
      </c>
      <c r="U5902" t="s">
        <v>25288</v>
      </c>
    </row>
    <row r="5903" spans="1:21" x14ac:dyDescent="0.3">
      <c r="A5903" t="s">
        <v>25289</v>
      </c>
      <c r="B5903" t="s">
        <v>370</v>
      </c>
      <c r="C5903" t="s">
        <v>11192</v>
      </c>
      <c r="D5903" t="s">
        <v>7124</v>
      </c>
      <c r="E5903" t="s">
        <v>6866</v>
      </c>
      <c r="F5903" t="s">
        <v>25290</v>
      </c>
      <c r="G5903" t="s">
        <v>25290</v>
      </c>
      <c r="H5903" t="s">
        <v>6870</v>
      </c>
      <c r="I5903" t="s">
        <v>8131</v>
      </c>
      <c r="J5903">
        <v>12</v>
      </c>
      <c r="K5903" t="s">
        <v>370</v>
      </c>
      <c r="L5903" t="s">
        <v>6881</v>
      </c>
      <c r="M5903" t="s">
        <v>6873</v>
      </c>
      <c r="N5903" t="s">
        <v>6874</v>
      </c>
      <c r="O5903" t="s">
        <v>6874</v>
      </c>
      <c r="P5903" t="s">
        <v>6874</v>
      </c>
      <c r="Q5903" t="s">
        <v>6874</v>
      </c>
      <c r="R5903" t="s">
        <v>6874</v>
      </c>
      <c r="S5903">
        <v>4.813809</v>
      </c>
      <c r="T5903">
        <v>-75.692644999999999</v>
      </c>
      <c r="U5903" t="s">
        <v>25291</v>
      </c>
    </row>
    <row r="5904" spans="1:21" x14ac:dyDescent="0.3">
      <c r="A5904" t="s">
        <v>25292</v>
      </c>
      <c r="B5904" t="s">
        <v>370</v>
      </c>
      <c r="C5904" t="s">
        <v>22770</v>
      </c>
      <c r="D5904" t="s">
        <v>7124</v>
      </c>
      <c r="E5904" t="s">
        <v>7303</v>
      </c>
      <c r="F5904" t="s">
        <v>25293</v>
      </c>
      <c r="G5904" t="s">
        <v>25294</v>
      </c>
      <c r="H5904" t="s">
        <v>6870</v>
      </c>
      <c r="I5904" t="s">
        <v>6871</v>
      </c>
      <c r="J5904">
        <v>6</v>
      </c>
      <c r="K5904">
        <v>0</v>
      </c>
      <c r="L5904" t="s">
        <v>6881</v>
      </c>
      <c r="M5904" t="s">
        <v>6894</v>
      </c>
      <c r="N5904" t="s">
        <v>6874</v>
      </c>
      <c r="O5904" t="s">
        <v>6875</v>
      </c>
      <c r="P5904" t="s">
        <v>6874</v>
      </c>
      <c r="Q5904" t="s">
        <v>6874</v>
      </c>
      <c r="R5904" t="s">
        <v>6874</v>
      </c>
      <c r="S5904">
        <v>4.8069550000000003</v>
      </c>
      <c r="T5904">
        <v>-75.700586000000001</v>
      </c>
      <c r="U5904" t="s">
        <v>25295</v>
      </c>
    </row>
    <row r="5905" spans="1:21" x14ac:dyDescent="0.3">
      <c r="A5905" t="s">
        <v>25296</v>
      </c>
      <c r="B5905" t="s">
        <v>370</v>
      </c>
      <c r="C5905" t="s">
        <v>22770</v>
      </c>
      <c r="D5905" t="s">
        <v>7124</v>
      </c>
      <c r="E5905" t="s">
        <v>7303</v>
      </c>
      <c r="F5905" t="s">
        <v>25293</v>
      </c>
      <c r="G5905" t="s">
        <v>25297</v>
      </c>
      <c r="H5905" t="s">
        <v>6870</v>
      </c>
      <c r="I5905" t="s">
        <v>6871</v>
      </c>
      <c r="J5905">
        <v>6</v>
      </c>
      <c r="K5905" t="s">
        <v>370</v>
      </c>
      <c r="L5905" t="s">
        <v>6881</v>
      </c>
      <c r="M5905" t="s">
        <v>6894</v>
      </c>
      <c r="N5905" t="s">
        <v>6876</v>
      </c>
      <c r="O5905" t="s">
        <v>6992</v>
      </c>
      <c r="P5905" t="s">
        <v>6876</v>
      </c>
      <c r="Q5905" t="s">
        <v>6876</v>
      </c>
      <c r="R5905" t="s">
        <v>6874</v>
      </c>
      <c r="S5905">
        <v>4.8069550000000003</v>
      </c>
      <c r="T5905">
        <v>-75.700586000000001</v>
      </c>
      <c r="U5905" t="s">
        <v>25298</v>
      </c>
    </row>
    <row r="5906" spans="1:21" x14ac:dyDescent="0.3">
      <c r="A5906" t="s">
        <v>25299</v>
      </c>
      <c r="B5906" t="s">
        <v>370</v>
      </c>
      <c r="C5906" t="s">
        <v>22770</v>
      </c>
      <c r="D5906" t="s">
        <v>7124</v>
      </c>
      <c r="E5906" t="s">
        <v>7178</v>
      </c>
      <c r="F5906" t="s">
        <v>25300</v>
      </c>
      <c r="G5906" t="s">
        <v>9710</v>
      </c>
      <c r="H5906" t="s">
        <v>6870</v>
      </c>
      <c r="I5906" t="s">
        <v>6871</v>
      </c>
      <c r="J5906">
        <v>3</v>
      </c>
      <c r="K5906">
        <v>0</v>
      </c>
      <c r="L5906" t="s">
        <v>6890</v>
      </c>
      <c r="M5906" t="s">
        <v>6891</v>
      </c>
      <c r="N5906" t="s">
        <v>6874</v>
      </c>
      <c r="O5906" t="s">
        <v>6874</v>
      </c>
      <c r="P5906" t="s">
        <v>6874</v>
      </c>
      <c r="Q5906" t="s">
        <v>6874</v>
      </c>
      <c r="R5906" t="s">
        <v>6874</v>
      </c>
      <c r="S5906">
        <v>4.7898389999999997</v>
      </c>
      <c r="T5906">
        <v>-75.729377999999997</v>
      </c>
      <c r="U5906" t="s">
        <v>25301</v>
      </c>
    </row>
    <row r="5907" spans="1:21" x14ac:dyDescent="0.3">
      <c r="A5907" t="s">
        <v>25302</v>
      </c>
      <c r="B5907" t="s">
        <v>370</v>
      </c>
      <c r="C5907" t="s">
        <v>22770</v>
      </c>
      <c r="D5907" t="s">
        <v>7124</v>
      </c>
      <c r="E5907" t="s">
        <v>7178</v>
      </c>
      <c r="F5907" t="s">
        <v>10321</v>
      </c>
      <c r="G5907" t="s">
        <v>9710</v>
      </c>
      <c r="H5907" t="s">
        <v>6934</v>
      </c>
      <c r="I5907" t="s">
        <v>6880</v>
      </c>
      <c r="J5907">
        <v>5</v>
      </c>
      <c r="K5907">
        <v>0</v>
      </c>
      <c r="L5907" t="s">
        <v>6881</v>
      </c>
      <c r="M5907" t="s">
        <v>6894</v>
      </c>
      <c r="N5907" t="s">
        <v>6874</v>
      </c>
      <c r="O5907" t="s">
        <v>6875</v>
      </c>
      <c r="P5907" t="s">
        <v>6875</v>
      </c>
      <c r="Q5907" t="s">
        <v>6875</v>
      </c>
      <c r="R5907" t="s">
        <v>6874</v>
      </c>
      <c r="S5907">
        <v>4.7999929999999997</v>
      </c>
      <c r="T5907">
        <v>-75.728497000000004</v>
      </c>
      <c r="U5907" t="s">
        <v>25303</v>
      </c>
    </row>
    <row r="5908" spans="1:21" x14ac:dyDescent="0.3">
      <c r="A5908" t="s">
        <v>25304</v>
      </c>
      <c r="B5908" t="s">
        <v>370</v>
      </c>
      <c r="C5908" t="s">
        <v>22770</v>
      </c>
      <c r="D5908" t="s">
        <v>7124</v>
      </c>
      <c r="E5908" t="s">
        <v>7178</v>
      </c>
      <c r="F5908" t="s">
        <v>25305</v>
      </c>
      <c r="G5908" t="s">
        <v>9710</v>
      </c>
      <c r="H5908" t="s">
        <v>6870</v>
      </c>
      <c r="I5908" t="s">
        <v>6871</v>
      </c>
      <c r="J5908">
        <v>3</v>
      </c>
      <c r="K5908">
        <v>0</v>
      </c>
      <c r="L5908" t="s">
        <v>6872</v>
      </c>
      <c r="M5908" t="s">
        <v>6894</v>
      </c>
      <c r="N5908" t="s">
        <v>6874</v>
      </c>
      <c r="O5908" t="s">
        <v>6875</v>
      </c>
      <c r="P5908" t="s">
        <v>6875</v>
      </c>
      <c r="Q5908" t="s">
        <v>6874</v>
      </c>
      <c r="R5908" t="s">
        <v>6874</v>
      </c>
      <c r="S5908">
        <v>4.7893169999999996</v>
      </c>
      <c r="T5908">
        <v>-75.727732000000003</v>
      </c>
      <c r="U5908" t="s">
        <v>25306</v>
      </c>
    </row>
    <row r="5909" spans="1:21" x14ac:dyDescent="0.3">
      <c r="A5909" t="s">
        <v>25307</v>
      </c>
      <c r="B5909" t="s">
        <v>370</v>
      </c>
      <c r="C5909" t="s">
        <v>6876</v>
      </c>
      <c r="D5909" t="s">
        <v>7124</v>
      </c>
      <c r="E5909" t="s">
        <v>7178</v>
      </c>
      <c r="F5909" t="s">
        <v>25308</v>
      </c>
      <c r="G5909" t="s">
        <v>9710</v>
      </c>
      <c r="H5909" t="s">
        <v>6934</v>
      </c>
      <c r="I5909" t="s">
        <v>6989</v>
      </c>
      <c r="J5909" t="s">
        <v>370</v>
      </c>
      <c r="K5909" t="s">
        <v>370</v>
      </c>
      <c r="L5909" t="s">
        <v>6881</v>
      </c>
      <c r="M5909" t="s">
        <v>6873</v>
      </c>
      <c r="N5909" t="s">
        <v>6874</v>
      </c>
      <c r="O5909" t="s">
        <v>6875</v>
      </c>
      <c r="P5909" t="s">
        <v>6875</v>
      </c>
      <c r="Q5909" t="s">
        <v>6875</v>
      </c>
      <c r="R5909" t="s">
        <v>6874</v>
      </c>
      <c r="S5909" t="s">
        <v>370</v>
      </c>
      <c r="T5909" t="s">
        <v>370</v>
      </c>
      <c r="U5909" t="s">
        <v>25309</v>
      </c>
    </row>
    <row r="5910" spans="1:21" x14ac:dyDescent="0.3">
      <c r="A5910" t="s">
        <v>25310</v>
      </c>
      <c r="B5910" t="s">
        <v>370</v>
      </c>
      <c r="C5910" t="s">
        <v>6876</v>
      </c>
      <c r="D5910" t="s">
        <v>7124</v>
      </c>
      <c r="E5910" t="s">
        <v>7124</v>
      </c>
      <c r="F5910" t="s">
        <v>370</v>
      </c>
      <c r="G5910" t="s">
        <v>25311</v>
      </c>
      <c r="H5910" t="s">
        <v>6870</v>
      </c>
      <c r="I5910" t="s">
        <v>6871</v>
      </c>
      <c r="J5910">
        <v>8</v>
      </c>
      <c r="K5910">
        <v>1</v>
      </c>
      <c r="L5910" t="s">
        <v>6881</v>
      </c>
      <c r="M5910" t="s">
        <v>6873</v>
      </c>
      <c r="N5910" t="s">
        <v>6874</v>
      </c>
      <c r="O5910" t="s">
        <v>6874</v>
      </c>
      <c r="P5910" t="s">
        <v>6875</v>
      </c>
      <c r="Q5910" t="s">
        <v>6875</v>
      </c>
      <c r="R5910" t="s">
        <v>6875</v>
      </c>
      <c r="S5910" t="s">
        <v>370</v>
      </c>
      <c r="T5910" t="s">
        <v>370</v>
      </c>
      <c r="U5910" t="s">
        <v>25312</v>
      </c>
    </row>
    <row r="5911" spans="1:21" x14ac:dyDescent="0.3">
      <c r="A5911" t="s">
        <v>25313</v>
      </c>
      <c r="B5911" t="s">
        <v>370</v>
      </c>
      <c r="C5911" t="s">
        <v>10333</v>
      </c>
      <c r="D5911" t="s">
        <v>7124</v>
      </c>
      <c r="E5911" t="s">
        <v>25314</v>
      </c>
      <c r="F5911" t="s">
        <v>25315</v>
      </c>
      <c r="G5911" t="s">
        <v>25316</v>
      </c>
      <c r="H5911" t="s">
        <v>6870</v>
      </c>
      <c r="I5911" t="s">
        <v>6871</v>
      </c>
      <c r="J5911">
        <v>5</v>
      </c>
      <c r="K5911">
        <v>0</v>
      </c>
      <c r="L5911" t="s">
        <v>6881</v>
      </c>
      <c r="M5911" t="s">
        <v>6873</v>
      </c>
      <c r="N5911" t="s">
        <v>6874</v>
      </c>
      <c r="O5911" t="s">
        <v>6874</v>
      </c>
      <c r="P5911" t="s">
        <v>6874</v>
      </c>
      <c r="Q5911" t="s">
        <v>6874</v>
      </c>
      <c r="R5911" t="s">
        <v>6875</v>
      </c>
      <c r="S5911" t="s">
        <v>370</v>
      </c>
      <c r="T5911" t="s">
        <v>370</v>
      </c>
      <c r="U5911" t="s">
        <v>25317</v>
      </c>
    </row>
    <row r="5912" spans="1:21" x14ac:dyDescent="0.3">
      <c r="A5912" t="s">
        <v>25318</v>
      </c>
      <c r="B5912" t="s">
        <v>370</v>
      </c>
      <c r="C5912" t="s">
        <v>10333</v>
      </c>
      <c r="D5912" t="s">
        <v>7124</v>
      </c>
      <c r="E5912" t="s">
        <v>8876</v>
      </c>
      <c r="F5912" t="s">
        <v>25319</v>
      </c>
      <c r="G5912" t="s">
        <v>25319</v>
      </c>
      <c r="H5912" t="s">
        <v>6870</v>
      </c>
      <c r="I5912" t="s">
        <v>6871</v>
      </c>
      <c r="J5912">
        <v>2</v>
      </c>
      <c r="K5912">
        <v>0</v>
      </c>
      <c r="L5912" t="s">
        <v>6872</v>
      </c>
      <c r="M5912" t="s">
        <v>6894</v>
      </c>
      <c r="N5912" t="s">
        <v>6874</v>
      </c>
      <c r="O5912" t="s">
        <v>6875</v>
      </c>
      <c r="P5912" t="s">
        <v>6874</v>
      </c>
      <c r="Q5912" t="s">
        <v>6875</v>
      </c>
      <c r="R5912" t="s">
        <v>6874</v>
      </c>
      <c r="S5912">
        <v>4.8066190000000004</v>
      </c>
      <c r="T5912">
        <v>-75.695848999999995</v>
      </c>
      <c r="U5912" t="s">
        <v>25320</v>
      </c>
    </row>
    <row r="5913" spans="1:21" x14ac:dyDescent="0.3">
      <c r="A5913" t="s">
        <v>25321</v>
      </c>
      <c r="B5913" t="s">
        <v>370</v>
      </c>
      <c r="C5913" t="s">
        <v>8411</v>
      </c>
      <c r="D5913" t="s">
        <v>7124</v>
      </c>
      <c r="E5913" t="s">
        <v>6866</v>
      </c>
      <c r="F5913" t="s">
        <v>25322</v>
      </c>
      <c r="G5913" t="s">
        <v>25323</v>
      </c>
      <c r="H5913" t="s">
        <v>6934</v>
      </c>
      <c r="I5913" t="s">
        <v>6989</v>
      </c>
      <c r="J5913">
        <v>2</v>
      </c>
      <c r="K5913">
        <v>1</v>
      </c>
      <c r="L5913" t="s">
        <v>6890</v>
      </c>
      <c r="M5913" t="s">
        <v>6873</v>
      </c>
      <c r="N5913" t="s">
        <v>6874</v>
      </c>
      <c r="O5913" t="s">
        <v>6874</v>
      </c>
      <c r="P5913" t="s">
        <v>6874</v>
      </c>
      <c r="Q5913" t="s">
        <v>6874</v>
      </c>
      <c r="R5913" t="s">
        <v>6874</v>
      </c>
      <c r="S5913">
        <v>4.8117380000000001</v>
      </c>
      <c r="T5913">
        <v>-75.692942000000002</v>
      </c>
      <c r="U5913" t="s">
        <v>25324</v>
      </c>
    </row>
    <row r="5914" spans="1:21" x14ac:dyDescent="0.3">
      <c r="A5914" t="s">
        <v>25325</v>
      </c>
      <c r="B5914" t="s">
        <v>370</v>
      </c>
      <c r="C5914" t="s">
        <v>10333</v>
      </c>
      <c r="D5914" t="s">
        <v>7124</v>
      </c>
      <c r="E5914" t="s">
        <v>8876</v>
      </c>
      <c r="F5914" t="s">
        <v>25326</v>
      </c>
      <c r="G5914" t="s">
        <v>25326</v>
      </c>
      <c r="H5914" t="s">
        <v>6870</v>
      </c>
      <c r="I5914" t="s">
        <v>6871</v>
      </c>
      <c r="J5914">
        <v>5</v>
      </c>
      <c r="K5914" t="s">
        <v>370</v>
      </c>
      <c r="L5914" t="s">
        <v>6881</v>
      </c>
      <c r="M5914" t="s">
        <v>6873</v>
      </c>
      <c r="N5914" t="s">
        <v>6874</v>
      </c>
      <c r="O5914" t="s">
        <v>6874</v>
      </c>
      <c r="P5914" t="s">
        <v>6874</v>
      </c>
      <c r="Q5914" t="s">
        <v>6874</v>
      </c>
      <c r="R5914" t="s">
        <v>6874</v>
      </c>
      <c r="S5914">
        <v>4.80687</v>
      </c>
      <c r="T5914">
        <v>-75.694967000000005</v>
      </c>
      <c r="U5914" t="s">
        <v>25327</v>
      </c>
    </row>
    <row r="5915" spans="1:21" x14ac:dyDescent="0.3">
      <c r="A5915" t="s">
        <v>25328</v>
      </c>
      <c r="B5915" t="s">
        <v>370</v>
      </c>
      <c r="C5915" t="s">
        <v>11178</v>
      </c>
      <c r="D5915" t="s">
        <v>7124</v>
      </c>
      <c r="E5915" t="s">
        <v>6866</v>
      </c>
      <c r="F5915" t="s">
        <v>25329</v>
      </c>
      <c r="G5915" t="s">
        <v>25330</v>
      </c>
      <c r="H5915" t="s">
        <v>6934</v>
      </c>
      <c r="I5915" t="s">
        <v>6986</v>
      </c>
      <c r="J5915">
        <v>3</v>
      </c>
      <c r="K5915">
        <v>0</v>
      </c>
      <c r="L5915" t="s">
        <v>6872</v>
      </c>
      <c r="M5915" t="s">
        <v>6873</v>
      </c>
      <c r="N5915" t="s">
        <v>6874</v>
      </c>
      <c r="O5915" t="s">
        <v>6875</v>
      </c>
      <c r="P5915" t="s">
        <v>6874</v>
      </c>
      <c r="Q5915" t="s">
        <v>6875</v>
      </c>
      <c r="R5915" t="s">
        <v>6875</v>
      </c>
      <c r="S5915">
        <v>4.8167030000000004</v>
      </c>
      <c r="T5915">
        <v>-75.714825000000005</v>
      </c>
      <c r="U5915" t="s">
        <v>25331</v>
      </c>
    </row>
    <row r="5916" spans="1:21" x14ac:dyDescent="0.3">
      <c r="A5916" t="s">
        <v>25332</v>
      </c>
      <c r="B5916" t="s">
        <v>370</v>
      </c>
      <c r="C5916" t="s">
        <v>19184</v>
      </c>
      <c r="D5916" t="s">
        <v>7124</v>
      </c>
      <c r="E5916" t="s">
        <v>7035</v>
      </c>
      <c r="F5916" t="s">
        <v>25333</v>
      </c>
      <c r="G5916" t="s">
        <v>25333</v>
      </c>
      <c r="H5916" t="s">
        <v>6870</v>
      </c>
      <c r="I5916" t="s">
        <v>6871</v>
      </c>
      <c r="J5916" t="s">
        <v>370</v>
      </c>
      <c r="K5916" t="s">
        <v>370</v>
      </c>
      <c r="L5916" t="s">
        <v>6872</v>
      </c>
      <c r="M5916" t="s">
        <v>6894</v>
      </c>
      <c r="N5916" t="s">
        <v>6874</v>
      </c>
      <c r="O5916" t="s">
        <v>6875</v>
      </c>
      <c r="P5916" t="s">
        <v>6874</v>
      </c>
      <c r="Q5916" t="s">
        <v>6874</v>
      </c>
      <c r="R5916" t="s">
        <v>6874</v>
      </c>
      <c r="S5916">
        <v>4.8044890000000002</v>
      </c>
      <c r="T5916">
        <v>-75.697806</v>
      </c>
      <c r="U5916" t="s">
        <v>25334</v>
      </c>
    </row>
    <row r="5917" spans="1:21" x14ac:dyDescent="0.3">
      <c r="A5917" t="s">
        <v>25335</v>
      </c>
      <c r="B5917" t="s">
        <v>370</v>
      </c>
      <c r="C5917" t="s">
        <v>19184</v>
      </c>
      <c r="D5917" t="s">
        <v>7124</v>
      </c>
      <c r="E5917" t="s">
        <v>8545</v>
      </c>
      <c r="F5917" t="s">
        <v>25336</v>
      </c>
      <c r="G5917" t="s">
        <v>25337</v>
      </c>
      <c r="H5917" t="s">
        <v>6870</v>
      </c>
      <c r="I5917" t="s">
        <v>6989</v>
      </c>
      <c r="J5917">
        <v>2</v>
      </c>
      <c r="K5917">
        <v>0</v>
      </c>
      <c r="L5917" t="s">
        <v>6890</v>
      </c>
      <c r="M5917" t="s">
        <v>6891</v>
      </c>
      <c r="N5917" t="s">
        <v>6874</v>
      </c>
      <c r="O5917" t="s">
        <v>6874</v>
      </c>
      <c r="P5917" t="s">
        <v>6874</v>
      </c>
      <c r="Q5917" t="s">
        <v>6874</v>
      </c>
      <c r="R5917" t="s">
        <v>6874</v>
      </c>
      <c r="S5917">
        <v>4.8081370000000003</v>
      </c>
      <c r="T5917">
        <v>-75.686117999999993</v>
      </c>
      <c r="U5917" t="s">
        <v>25338</v>
      </c>
    </row>
    <row r="5918" spans="1:21" x14ac:dyDescent="0.3">
      <c r="A5918" t="s">
        <v>25339</v>
      </c>
      <c r="B5918" t="s">
        <v>370</v>
      </c>
      <c r="C5918" t="s">
        <v>19184</v>
      </c>
      <c r="D5918" t="s">
        <v>7124</v>
      </c>
      <c r="E5918" t="s">
        <v>7035</v>
      </c>
      <c r="F5918" t="s">
        <v>25340</v>
      </c>
      <c r="G5918" t="s">
        <v>25341</v>
      </c>
      <c r="H5918" t="s">
        <v>6870</v>
      </c>
      <c r="I5918" t="s">
        <v>6871</v>
      </c>
      <c r="J5918">
        <v>5</v>
      </c>
      <c r="K5918">
        <v>2</v>
      </c>
      <c r="L5918" t="s">
        <v>6872</v>
      </c>
      <c r="M5918" t="s">
        <v>6894</v>
      </c>
      <c r="N5918" t="s">
        <v>6874</v>
      </c>
      <c r="O5918" t="s">
        <v>6875</v>
      </c>
      <c r="P5918" t="s">
        <v>6874</v>
      </c>
      <c r="Q5918" t="s">
        <v>6874</v>
      </c>
      <c r="R5918" t="s">
        <v>6874</v>
      </c>
      <c r="S5918">
        <v>4.8032880000000002</v>
      </c>
      <c r="T5918">
        <v>-75.697596000000004</v>
      </c>
      <c r="U5918" t="s">
        <v>25342</v>
      </c>
    </row>
    <row r="5919" spans="1:21" x14ac:dyDescent="0.3">
      <c r="A5919" t="s">
        <v>25343</v>
      </c>
      <c r="B5919" t="s">
        <v>370</v>
      </c>
      <c r="C5919" t="s">
        <v>6876</v>
      </c>
      <c r="D5919" t="s">
        <v>7124</v>
      </c>
      <c r="E5919" t="s">
        <v>7035</v>
      </c>
      <c r="F5919" t="s">
        <v>25344</v>
      </c>
      <c r="G5919" t="s">
        <v>25344</v>
      </c>
      <c r="H5919" t="s">
        <v>6870</v>
      </c>
      <c r="I5919" t="s">
        <v>6871</v>
      </c>
      <c r="J5919" t="s">
        <v>370</v>
      </c>
      <c r="K5919" t="s">
        <v>370</v>
      </c>
      <c r="L5919" t="s">
        <v>6872</v>
      </c>
      <c r="M5919" t="s">
        <v>6894</v>
      </c>
      <c r="N5919" t="s">
        <v>6875</v>
      </c>
      <c r="O5919" t="s">
        <v>6875</v>
      </c>
      <c r="P5919" t="s">
        <v>6874</v>
      </c>
      <c r="Q5919" t="s">
        <v>6874</v>
      </c>
      <c r="R5919" t="s">
        <v>6874</v>
      </c>
      <c r="S5919">
        <v>4.8040399999999996</v>
      </c>
      <c r="T5919">
        <v>-75.698572999999996</v>
      </c>
      <c r="U5919" t="s">
        <v>25345</v>
      </c>
    </row>
    <row r="5920" spans="1:21" x14ac:dyDescent="0.3">
      <c r="A5920" t="s">
        <v>25346</v>
      </c>
      <c r="B5920" t="s">
        <v>370</v>
      </c>
      <c r="C5920" t="s">
        <v>19184</v>
      </c>
      <c r="D5920" t="s">
        <v>7124</v>
      </c>
      <c r="E5920" t="s">
        <v>6876</v>
      </c>
      <c r="F5920" t="s">
        <v>6876</v>
      </c>
      <c r="G5920" t="s">
        <v>6876</v>
      </c>
      <c r="H5920" t="s">
        <v>6934</v>
      </c>
      <c r="I5920" t="s">
        <v>6876</v>
      </c>
      <c r="J5920" t="s">
        <v>370</v>
      </c>
      <c r="K5920" t="s">
        <v>370</v>
      </c>
      <c r="L5920" t="s">
        <v>6872</v>
      </c>
      <c r="M5920" t="s">
        <v>6894</v>
      </c>
      <c r="N5920" t="s">
        <v>6876</v>
      </c>
      <c r="O5920" t="s">
        <v>6876</v>
      </c>
      <c r="P5920" t="s">
        <v>6876</v>
      </c>
      <c r="Q5920" t="s">
        <v>6876</v>
      </c>
      <c r="R5920" t="s">
        <v>6876</v>
      </c>
      <c r="S5920" t="s">
        <v>370</v>
      </c>
      <c r="T5920" t="s">
        <v>370</v>
      </c>
      <c r="U5920" t="s">
        <v>370</v>
      </c>
    </row>
    <row r="5921" spans="1:21" x14ac:dyDescent="0.3">
      <c r="A5921" t="s">
        <v>25347</v>
      </c>
      <c r="B5921" t="s">
        <v>370</v>
      </c>
      <c r="C5921" t="s">
        <v>22770</v>
      </c>
      <c r="D5921" t="s">
        <v>7124</v>
      </c>
      <c r="E5921" t="s">
        <v>6866</v>
      </c>
      <c r="F5921" t="s">
        <v>25199</v>
      </c>
      <c r="G5921" t="s">
        <v>25199</v>
      </c>
      <c r="H5921" t="s">
        <v>6870</v>
      </c>
      <c r="I5921" t="s">
        <v>6871</v>
      </c>
      <c r="J5921" t="s">
        <v>370</v>
      </c>
      <c r="K5921" t="s">
        <v>370</v>
      </c>
      <c r="L5921" t="s">
        <v>6872</v>
      </c>
      <c r="M5921" t="s">
        <v>6882</v>
      </c>
      <c r="N5921" t="s">
        <v>6874</v>
      </c>
      <c r="O5921" t="s">
        <v>6874</v>
      </c>
      <c r="P5921" t="s">
        <v>6874</v>
      </c>
      <c r="Q5921" t="s">
        <v>6874</v>
      </c>
      <c r="R5921" t="s">
        <v>6874</v>
      </c>
      <c r="S5921">
        <v>4.8163479999999996</v>
      </c>
      <c r="T5921">
        <v>-75.694587999999996</v>
      </c>
      <c r="U5921" t="s">
        <v>25348</v>
      </c>
    </row>
    <row r="5922" spans="1:21" x14ac:dyDescent="0.3">
      <c r="A5922" t="s">
        <v>25349</v>
      </c>
      <c r="B5922" t="s">
        <v>370</v>
      </c>
      <c r="C5922" t="s">
        <v>11189</v>
      </c>
      <c r="D5922" t="s">
        <v>7124</v>
      </c>
      <c r="E5922" t="s">
        <v>25350</v>
      </c>
      <c r="F5922" t="s">
        <v>25351</v>
      </c>
      <c r="G5922" t="s">
        <v>25352</v>
      </c>
      <c r="H5922" t="s">
        <v>6870</v>
      </c>
      <c r="I5922" t="s">
        <v>6886</v>
      </c>
      <c r="J5922">
        <v>2</v>
      </c>
      <c r="K5922">
        <v>1</v>
      </c>
      <c r="L5922" t="s">
        <v>6872</v>
      </c>
      <c r="M5922" t="s">
        <v>6894</v>
      </c>
      <c r="N5922" t="s">
        <v>6874</v>
      </c>
      <c r="O5922" t="s">
        <v>6875</v>
      </c>
      <c r="P5922" t="s">
        <v>6874</v>
      </c>
      <c r="Q5922" t="s">
        <v>6874</v>
      </c>
      <c r="R5922" t="s">
        <v>6874</v>
      </c>
      <c r="S5922">
        <v>4.806476</v>
      </c>
      <c r="T5922">
        <v>-75.693678000000006</v>
      </c>
      <c r="U5922" t="s">
        <v>25353</v>
      </c>
    </row>
    <row r="5923" spans="1:21" x14ac:dyDescent="0.3">
      <c r="A5923" t="s">
        <v>25354</v>
      </c>
      <c r="B5923" t="s">
        <v>370</v>
      </c>
      <c r="C5923" t="s">
        <v>6876</v>
      </c>
      <c r="D5923" t="s">
        <v>7124</v>
      </c>
      <c r="E5923" t="s">
        <v>6866</v>
      </c>
      <c r="F5923" t="s">
        <v>25355</v>
      </c>
      <c r="G5923" t="s">
        <v>25356</v>
      </c>
      <c r="H5923" t="s">
        <v>6870</v>
      </c>
      <c r="I5923" t="s">
        <v>7029</v>
      </c>
      <c r="J5923" t="s">
        <v>370</v>
      </c>
      <c r="K5923" t="s">
        <v>370</v>
      </c>
      <c r="L5923" t="s">
        <v>6881</v>
      </c>
      <c r="M5923" t="s">
        <v>6873</v>
      </c>
      <c r="N5923" t="s">
        <v>6874</v>
      </c>
      <c r="O5923" t="s">
        <v>6874</v>
      </c>
      <c r="P5923" t="s">
        <v>6874</v>
      </c>
      <c r="Q5923" t="s">
        <v>6874</v>
      </c>
      <c r="R5923" t="s">
        <v>6874</v>
      </c>
      <c r="S5923">
        <v>4.8105039999999999</v>
      </c>
      <c r="T5923">
        <v>-75.676143999999994</v>
      </c>
      <c r="U5923" t="s">
        <v>25357</v>
      </c>
    </row>
    <row r="5924" spans="1:21" x14ac:dyDescent="0.3">
      <c r="A5924" t="s">
        <v>25358</v>
      </c>
      <c r="B5924" t="s">
        <v>370</v>
      </c>
      <c r="C5924" t="s">
        <v>19184</v>
      </c>
      <c r="D5924" t="s">
        <v>7124</v>
      </c>
      <c r="E5924" t="s">
        <v>25359</v>
      </c>
      <c r="F5924" t="s">
        <v>25360</v>
      </c>
      <c r="G5924" t="s">
        <v>25361</v>
      </c>
      <c r="H5924" t="s">
        <v>6870</v>
      </c>
      <c r="I5924" t="s">
        <v>6871</v>
      </c>
      <c r="J5924">
        <v>10</v>
      </c>
      <c r="K5924">
        <v>0</v>
      </c>
      <c r="L5924" t="s">
        <v>6890</v>
      </c>
      <c r="M5924" t="s">
        <v>6873</v>
      </c>
      <c r="N5924" t="s">
        <v>6874</v>
      </c>
      <c r="O5924" t="s">
        <v>6874</v>
      </c>
      <c r="P5924" t="s">
        <v>6874</v>
      </c>
      <c r="Q5924" t="s">
        <v>6874</v>
      </c>
      <c r="R5924" t="s">
        <v>6874</v>
      </c>
      <c r="S5924" t="s">
        <v>370</v>
      </c>
      <c r="T5924" t="s">
        <v>370</v>
      </c>
      <c r="U5924" t="s">
        <v>25362</v>
      </c>
    </row>
    <row r="5925" spans="1:21" x14ac:dyDescent="0.3">
      <c r="A5925" t="s">
        <v>25363</v>
      </c>
      <c r="B5925" t="s">
        <v>370</v>
      </c>
      <c r="C5925" t="s">
        <v>19184</v>
      </c>
      <c r="D5925" t="s">
        <v>7124</v>
      </c>
      <c r="E5925" t="s">
        <v>25359</v>
      </c>
      <c r="F5925" t="s">
        <v>25364</v>
      </c>
      <c r="G5925" t="s">
        <v>25361</v>
      </c>
      <c r="H5925" t="s">
        <v>6870</v>
      </c>
      <c r="I5925" t="s">
        <v>6871</v>
      </c>
      <c r="J5925" t="s">
        <v>370</v>
      </c>
      <c r="K5925" t="s">
        <v>370</v>
      </c>
      <c r="L5925" t="s">
        <v>6881</v>
      </c>
      <c r="M5925" t="s">
        <v>6873</v>
      </c>
      <c r="N5925" t="s">
        <v>6874</v>
      </c>
      <c r="O5925" t="s">
        <v>6874</v>
      </c>
      <c r="P5925" t="s">
        <v>6874</v>
      </c>
      <c r="Q5925" t="s">
        <v>6874</v>
      </c>
      <c r="R5925" t="s">
        <v>6874</v>
      </c>
      <c r="S5925" t="s">
        <v>370</v>
      </c>
      <c r="T5925" t="s">
        <v>370</v>
      </c>
      <c r="U5925" t="s">
        <v>370</v>
      </c>
    </row>
    <row r="5926" spans="1:21" x14ac:dyDescent="0.3">
      <c r="A5926" t="s">
        <v>25365</v>
      </c>
      <c r="B5926" t="s">
        <v>370</v>
      </c>
      <c r="C5926" t="s">
        <v>19184</v>
      </c>
      <c r="D5926" t="s">
        <v>7124</v>
      </c>
      <c r="E5926" t="s">
        <v>6876</v>
      </c>
      <c r="F5926" t="s">
        <v>25366</v>
      </c>
      <c r="G5926" t="s">
        <v>25366</v>
      </c>
      <c r="H5926" t="s">
        <v>6870</v>
      </c>
      <c r="I5926" t="s">
        <v>6871</v>
      </c>
      <c r="J5926">
        <v>1</v>
      </c>
      <c r="K5926" t="s">
        <v>370</v>
      </c>
      <c r="L5926" t="s">
        <v>6881</v>
      </c>
      <c r="M5926" t="s">
        <v>6873</v>
      </c>
      <c r="N5926" t="s">
        <v>6876</v>
      </c>
      <c r="O5926" t="s">
        <v>6875</v>
      </c>
      <c r="P5926" t="s">
        <v>6875</v>
      </c>
      <c r="Q5926" t="s">
        <v>6876</v>
      </c>
      <c r="R5926" t="s">
        <v>6874</v>
      </c>
      <c r="S5926">
        <v>4.7622609999999996</v>
      </c>
      <c r="T5926">
        <v>-75.890410000000003</v>
      </c>
      <c r="U5926" t="s">
        <v>25367</v>
      </c>
    </row>
    <row r="5927" spans="1:21" x14ac:dyDescent="0.3">
      <c r="A5927" t="s">
        <v>25368</v>
      </c>
      <c r="B5927" t="s">
        <v>370</v>
      </c>
      <c r="C5927" t="s">
        <v>19184</v>
      </c>
      <c r="D5927" t="s">
        <v>7124</v>
      </c>
      <c r="E5927" t="s">
        <v>6876</v>
      </c>
      <c r="F5927" t="s">
        <v>25369</v>
      </c>
      <c r="G5927" t="s">
        <v>25369</v>
      </c>
      <c r="H5927" t="s">
        <v>6870</v>
      </c>
      <c r="I5927" t="s">
        <v>6871</v>
      </c>
      <c r="J5927">
        <v>2</v>
      </c>
      <c r="K5927" t="s">
        <v>370</v>
      </c>
      <c r="L5927" t="s">
        <v>6890</v>
      </c>
      <c r="M5927" t="s">
        <v>6891</v>
      </c>
      <c r="N5927" t="s">
        <v>6876</v>
      </c>
      <c r="O5927" t="s">
        <v>6876</v>
      </c>
      <c r="P5927" t="s">
        <v>6876</v>
      </c>
      <c r="Q5927" t="s">
        <v>6874</v>
      </c>
      <c r="R5927" t="s">
        <v>6874</v>
      </c>
      <c r="S5927">
        <v>4.7678050000000001</v>
      </c>
      <c r="T5927">
        <v>-75.895515000000003</v>
      </c>
      <c r="U5927" t="s">
        <v>25370</v>
      </c>
    </row>
    <row r="5928" spans="1:21" x14ac:dyDescent="0.3">
      <c r="A5928" t="s">
        <v>25371</v>
      </c>
      <c r="B5928" t="s">
        <v>370</v>
      </c>
      <c r="C5928" t="s">
        <v>19184</v>
      </c>
      <c r="D5928" t="s">
        <v>7124</v>
      </c>
      <c r="E5928" t="s">
        <v>6876</v>
      </c>
      <c r="F5928" t="s">
        <v>25100</v>
      </c>
      <c r="G5928" t="s">
        <v>25100</v>
      </c>
      <c r="H5928" t="s">
        <v>6870</v>
      </c>
      <c r="I5928" t="s">
        <v>6871</v>
      </c>
      <c r="J5928">
        <v>1</v>
      </c>
      <c r="K5928" t="s">
        <v>370</v>
      </c>
      <c r="L5928" t="s">
        <v>6890</v>
      </c>
      <c r="M5928" t="s">
        <v>6891</v>
      </c>
      <c r="N5928" t="s">
        <v>6874</v>
      </c>
      <c r="O5928" t="s">
        <v>6874</v>
      </c>
      <c r="P5928" t="s">
        <v>6874</v>
      </c>
      <c r="Q5928" t="s">
        <v>6874</v>
      </c>
      <c r="R5928" t="s">
        <v>6874</v>
      </c>
      <c r="S5928">
        <v>4.8169060000000004</v>
      </c>
      <c r="T5928">
        <v>-75.689914999999999</v>
      </c>
      <c r="U5928" t="s">
        <v>25372</v>
      </c>
    </row>
    <row r="5929" spans="1:21" x14ac:dyDescent="0.3">
      <c r="A5929" t="s">
        <v>25373</v>
      </c>
      <c r="B5929" t="s">
        <v>370</v>
      </c>
      <c r="C5929" t="s">
        <v>19184</v>
      </c>
      <c r="D5929" t="s">
        <v>7124</v>
      </c>
      <c r="E5929" t="s">
        <v>6876</v>
      </c>
      <c r="F5929" t="s">
        <v>25374</v>
      </c>
      <c r="G5929" t="s">
        <v>25374</v>
      </c>
      <c r="H5929" t="s">
        <v>6870</v>
      </c>
      <c r="I5929" t="s">
        <v>6871</v>
      </c>
      <c r="J5929">
        <v>1</v>
      </c>
      <c r="K5929" t="s">
        <v>370</v>
      </c>
      <c r="L5929" t="s">
        <v>6890</v>
      </c>
      <c r="M5929" t="s">
        <v>6873</v>
      </c>
      <c r="N5929" t="s">
        <v>6876</v>
      </c>
      <c r="O5929" t="s">
        <v>6874</v>
      </c>
      <c r="P5929" t="s">
        <v>6874</v>
      </c>
      <c r="Q5929" t="s">
        <v>6874</v>
      </c>
      <c r="R5929" t="s">
        <v>6874</v>
      </c>
      <c r="S5929">
        <v>4.7657090000000002</v>
      </c>
      <c r="T5929">
        <v>-75.893090999999998</v>
      </c>
      <c r="U5929" t="s">
        <v>25375</v>
      </c>
    </row>
    <row r="5930" spans="1:21" x14ac:dyDescent="0.3">
      <c r="A5930" t="s">
        <v>25376</v>
      </c>
      <c r="B5930" t="s">
        <v>370</v>
      </c>
      <c r="C5930" t="s">
        <v>19184</v>
      </c>
      <c r="D5930" t="s">
        <v>7124</v>
      </c>
      <c r="E5930" t="s">
        <v>6876</v>
      </c>
      <c r="F5930" t="s">
        <v>25377</v>
      </c>
      <c r="G5930" t="s">
        <v>25377</v>
      </c>
      <c r="H5930" t="s">
        <v>6870</v>
      </c>
      <c r="I5930" t="s">
        <v>6871</v>
      </c>
      <c r="J5930">
        <v>1</v>
      </c>
      <c r="K5930" t="s">
        <v>370</v>
      </c>
      <c r="L5930" t="s">
        <v>6890</v>
      </c>
      <c r="M5930" t="s">
        <v>6891</v>
      </c>
      <c r="N5930" t="s">
        <v>6874</v>
      </c>
      <c r="O5930" t="s">
        <v>6874</v>
      </c>
      <c r="P5930" t="s">
        <v>6874</v>
      </c>
      <c r="Q5930" t="s">
        <v>6874</v>
      </c>
      <c r="R5930" t="s">
        <v>6874</v>
      </c>
      <c r="S5930" t="s">
        <v>370</v>
      </c>
      <c r="T5930" t="s">
        <v>370</v>
      </c>
      <c r="U5930" t="s">
        <v>25378</v>
      </c>
    </row>
    <row r="5931" spans="1:21" x14ac:dyDescent="0.3">
      <c r="A5931" t="s">
        <v>25379</v>
      </c>
      <c r="B5931" t="s">
        <v>370</v>
      </c>
      <c r="C5931" t="s">
        <v>19184</v>
      </c>
      <c r="D5931" t="s">
        <v>7124</v>
      </c>
      <c r="E5931" t="s">
        <v>6876</v>
      </c>
      <c r="F5931" t="s">
        <v>25380</v>
      </c>
      <c r="G5931" t="s">
        <v>25380</v>
      </c>
      <c r="H5931" t="s">
        <v>6870</v>
      </c>
      <c r="I5931" t="s">
        <v>6871</v>
      </c>
      <c r="J5931">
        <v>2</v>
      </c>
      <c r="K5931" t="s">
        <v>370</v>
      </c>
      <c r="L5931" t="s">
        <v>6890</v>
      </c>
      <c r="M5931" t="s">
        <v>6891</v>
      </c>
      <c r="N5931" t="s">
        <v>6876</v>
      </c>
      <c r="O5931" t="s">
        <v>6874</v>
      </c>
      <c r="P5931" t="s">
        <v>6874</v>
      </c>
      <c r="Q5931" t="s">
        <v>6874</v>
      </c>
      <c r="R5931" t="s">
        <v>6874</v>
      </c>
      <c r="S5931">
        <v>4.7657090000000002</v>
      </c>
      <c r="T5931">
        <v>-75.893090999999998</v>
      </c>
      <c r="U5931" t="s">
        <v>25381</v>
      </c>
    </row>
    <row r="5932" spans="1:21" x14ac:dyDescent="0.3">
      <c r="A5932" t="s">
        <v>25382</v>
      </c>
      <c r="B5932" t="s">
        <v>370</v>
      </c>
      <c r="C5932" t="s">
        <v>11192</v>
      </c>
      <c r="D5932" t="s">
        <v>7124</v>
      </c>
      <c r="E5932" t="s">
        <v>25383</v>
      </c>
      <c r="F5932" t="s">
        <v>25384</v>
      </c>
      <c r="G5932" t="s">
        <v>25384</v>
      </c>
      <c r="H5932" t="s">
        <v>6870</v>
      </c>
      <c r="I5932" t="s">
        <v>6871</v>
      </c>
      <c r="J5932">
        <v>2</v>
      </c>
      <c r="K5932" t="s">
        <v>370</v>
      </c>
      <c r="L5932" t="s">
        <v>6872</v>
      </c>
      <c r="M5932" t="s">
        <v>6894</v>
      </c>
      <c r="N5932" t="s">
        <v>6875</v>
      </c>
      <c r="O5932" t="s">
        <v>6876</v>
      </c>
      <c r="P5932" t="s">
        <v>6874</v>
      </c>
      <c r="Q5932" t="s">
        <v>6875</v>
      </c>
      <c r="R5932" t="s">
        <v>6874</v>
      </c>
      <c r="S5932">
        <v>4.8051269999999997</v>
      </c>
      <c r="T5932">
        <v>-75.750285000000005</v>
      </c>
      <c r="U5932" t="s">
        <v>25385</v>
      </c>
    </row>
    <row r="5933" spans="1:21" x14ac:dyDescent="0.3">
      <c r="A5933" t="s">
        <v>25386</v>
      </c>
      <c r="B5933" t="s">
        <v>370</v>
      </c>
      <c r="C5933" t="s">
        <v>11192</v>
      </c>
      <c r="D5933" t="s">
        <v>7124</v>
      </c>
      <c r="E5933" t="s">
        <v>25387</v>
      </c>
      <c r="F5933" t="s">
        <v>25388</v>
      </c>
      <c r="G5933" t="s">
        <v>25388</v>
      </c>
      <c r="H5933" t="s">
        <v>6870</v>
      </c>
      <c r="I5933" t="s">
        <v>6871</v>
      </c>
      <c r="J5933">
        <v>2</v>
      </c>
      <c r="K5933" t="s">
        <v>370</v>
      </c>
      <c r="L5933" t="s">
        <v>6872</v>
      </c>
      <c r="M5933" t="s">
        <v>6894</v>
      </c>
      <c r="N5933" t="s">
        <v>6874</v>
      </c>
      <c r="O5933" t="s">
        <v>6875</v>
      </c>
      <c r="P5933" t="s">
        <v>6874</v>
      </c>
      <c r="Q5933" t="s">
        <v>6875</v>
      </c>
      <c r="R5933" t="s">
        <v>6874</v>
      </c>
      <c r="S5933">
        <v>4.8052650000000003</v>
      </c>
      <c r="T5933">
        <v>-75.749950999999996</v>
      </c>
      <c r="U5933" t="s">
        <v>25389</v>
      </c>
    </row>
    <row r="5934" spans="1:21" x14ac:dyDescent="0.3">
      <c r="A5934" t="s">
        <v>25390</v>
      </c>
      <c r="B5934" t="s">
        <v>370</v>
      </c>
      <c r="C5934" t="s">
        <v>11192</v>
      </c>
      <c r="D5934" t="s">
        <v>7124</v>
      </c>
      <c r="E5934" t="s">
        <v>25387</v>
      </c>
      <c r="F5934" t="s">
        <v>25391</v>
      </c>
      <c r="G5934" t="s">
        <v>25391</v>
      </c>
      <c r="H5934" t="s">
        <v>6870</v>
      </c>
      <c r="I5934" t="s">
        <v>6871</v>
      </c>
      <c r="J5934">
        <v>2</v>
      </c>
      <c r="K5934" t="s">
        <v>370</v>
      </c>
      <c r="L5934" t="s">
        <v>6872</v>
      </c>
      <c r="M5934" t="s">
        <v>6894</v>
      </c>
      <c r="N5934" t="s">
        <v>6874</v>
      </c>
      <c r="O5934" t="s">
        <v>6875</v>
      </c>
      <c r="P5934" t="s">
        <v>6874</v>
      </c>
      <c r="Q5934" t="s">
        <v>6875</v>
      </c>
      <c r="R5934" t="s">
        <v>6874</v>
      </c>
      <c r="S5934">
        <v>4.8052419999999998</v>
      </c>
      <c r="T5934">
        <v>-75.750006999999997</v>
      </c>
      <c r="U5934" t="s">
        <v>25392</v>
      </c>
    </row>
    <row r="5935" spans="1:21" x14ac:dyDescent="0.3">
      <c r="A5935" t="s">
        <v>25393</v>
      </c>
      <c r="B5935" t="s">
        <v>370</v>
      </c>
      <c r="C5935" t="s">
        <v>24996</v>
      </c>
      <c r="D5935" t="s">
        <v>7124</v>
      </c>
      <c r="E5935" t="s">
        <v>6866</v>
      </c>
      <c r="F5935" t="s">
        <v>25394</v>
      </c>
      <c r="G5935" t="s">
        <v>25395</v>
      </c>
      <c r="H5935" t="s">
        <v>6870</v>
      </c>
      <c r="I5935" t="s">
        <v>6871</v>
      </c>
      <c r="J5935">
        <v>5</v>
      </c>
      <c r="K5935">
        <v>1</v>
      </c>
      <c r="L5935" t="s">
        <v>6881</v>
      </c>
      <c r="M5935" t="s">
        <v>6894</v>
      </c>
      <c r="N5935" t="s">
        <v>6876</v>
      </c>
      <c r="O5935" t="s">
        <v>6875</v>
      </c>
      <c r="P5935" t="s">
        <v>6876</v>
      </c>
      <c r="Q5935" t="s">
        <v>6875</v>
      </c>
      <c r="R5935" t="s">
        <v>6874</v>
      </c>
      <c r="S5935">
        <v>4.8158690000000002</v>
      </c>
      <c r="T5935">
        <v>-75.703300999999996</v>
      </c>
      <c r="U5935" t="s">
        <v>25396</v>
      </c>
    </row>
    <row r="5936" spans="1:21" x14ac:dyDescent="0.3">
      <c r="A5936" t="s">
        <v>25397</v>
      </c>
      <c r="B5936" t="s">
        <v>370</v>
      </c>
      <c r="C5936" t="s">
        <v>24996</v>
      </c>
      <c r="D5936" t="s">
        <v>7124</v>
      </c>
      <c r="E5936" t="s">
        <v>19583</v>
      </c>
      <c r="F5936" t="s">
        <v>25398</v>
      </c>
      <c r="G5936" t="s">
        <v>25398</v>
      </c>
      <c r="H5936" t="s">
        <v>6870</v>
      </c>
      <c r="I5936" t="s">
        <v>6871</v>
      </c>
      <c r="J5936" t="s">
        <v>370</v>
      </c>
      <c r="K5936" t="s">
        <v>370</v>
      </c>
      <c r="L5936" t="s">
        <v>6872</v>
      </c>
      <c r="M5936" t="s">
        <v>6894</v>
      </c>
      <c r="N5936" t="s">
        <v>6874</v>
      </c>
      <c r="O5936" t="s">
        <v>6875</v>
      </c>
      <c r="P5936" t="s">
        <v>6875</v>
      </c>
      <c r="Q5936" t="s">
        <v>6875</v>
      </c>
      <c r="R5936" t="s">
        <v>6874</v>
      </c>
      <c r="S5936" t="s">
        <v>370</v>
      </c>
      <c r="T5936" t="s">
        <v>370</v>
      </c>
      <c r="U5936" t="s">
        <v>25399</v>
      </c>
    </row>
    <row r="5937" spans="1:21" x14ac:dyDescent="0.3">
      <c r="A5937" t="s">
        <v>25400</v>
      </c>
      <c r="B5937" t="s">
        <v>370</v>
      </c>
      <c r="C5937" t="s">
        <v>22770</v>
      </c>
      <c r="D5937" t="s">
        <v>25076</v>
      </c>
      <c r="E5937" t="s">
        <v>25084</v>
      </c>
      <c r="F5937" t="s">
        <v>25401</v>
      </c>
      <c r="G5937" t="s">
        <v>25401</v>
      </c>
      <c r="H5937" t="s">
        <v>6870</v>
      </c>
      <c r="I5937" t="s">
        <v>6871</v>
      </c>
      <c r="J5937">
        <v>2</v>
      </c>
      <c r="K5937">
        <v>2</v>
      </c>
      <c r="L5937" t="s">
        <v>6890</v>
      </c>
      <c r="M5937" t="s">
        <v>6891</v>
      </c>
      <c r="N5937" t="s">
        <v>6874</v>
      </c>
      <c r="O5937" t="s">
        <v>6874</v>
      </c>
      <c r="P5937" t="s">
        <v>6874</v>
      </c>
      <c r="Q5937" t="s">
        <v>6874</v>
      </c>
      <c r="R5937" t="s">
        <v>6874</v>
      </c>
      <c r="S5937">
        <v>4.7203549999999996</v>
      </c>
      <c r="T5937">
        <v>-75.717860999999999</v>
      </c>
      <c r="U5937" t="s">
        <v>6876</v>
      </c>
    </row>
    <row r="5938" spans="1:21" x14ac:dyDescent="0.3">
      <c r="A5938" t="s">
        <v>25402</v>
      </c>
      <c r="B5938" t="s">
        <v>370</v>
      </c>
      <c r="C5938" t="s">
        <v>22770</v>
      </c>
      <c r="D5938" t="s">
        <v>25076</v>
      </c>
      <c r="E5938" t="s">
        <v>25084</v>
      </c>
      <c r="F5938" t="s">
        <v>25403</v>
      </c>
      <c r="G5938" t="s">
        <v>25403</v>
      </c>
      <c r="H5938" t="s">
        <v>6870</v>
      </c>
      <c r="I5938" t="s">
        <v>6871</v>
      </c>
      <c r="J5938">
        <v>1</v>
      </c>
      <c r="K5938" t="s">
        <v>370</v>
      </c>
      <c r="L5938" t="s">
        <v>6890</v>
      </c>
      <c r="M5938" t="s">
        <v>6891</v>
      </c>
      <c r="N5938" t="s">
        <v>6874</v>
      </c>
      <c r="O5938" t="s">
        <v>6874</v>
      </c>
      <c r="P5938" t="s">
        <v>6874</v>
      </c>
      <c r="Q5938" t="s">
        <v>6874</v>
      </c>
      <c r="R5938" t="s">
        <v>6874</v>
      </c>
      <c r="S5938">
        <v>4.7637700000000001</v>
      </c>
      <c r="T5938">
        <v>-75.897064</v>
      </c>
      <c r="U5938" t="s">
        <v>25404</v>
      </c>
    </row>
    <row r="5939" spans="1:21" x14ac:dyDescent="0.3">
      <c r="A5939" t="s">
        <v>25405</v>
      </c>
      <c r="B5939" t="s">
        <v>370</v>
      </c>
      <c r="C5939" t="s">
        <v>22770</v>
      </c>
      <c r="D5939" t="s">
        <v>25076</v>
      </c>
      <c r="E5939" t="s">
        <v>20739</v>
      </c>
      <c r="F5939" t="s">
        <v>25406</v>
      </c>
      <c r="G5939" t="s">
        <v>25406</v>
      </c>
      <c r="H5939" t="s">
        <v>6870</v>
      </c>
      <c r="I5939" t="s">
        <v>6871</v>
      </c>
      <c r="J5939">
        <v>2</v>
      </c>
      <c r="K5939" t="s">
        <v>370</v>
      </c>
      <c r="L5939" t="s">
        <v>6890</v>
      </c>
      <c r="M5939" t="s">
        <v>6882</v>
      </c>
      <c r="N5939" t="s">
        <v>6874</v>
      </c>
      <c r="O5939" t="s">
        <v>6874</v>
      </c>
      <c r="P5939" t="s">
        <v>6874</v>
      </c>
      <c r="Q5939" t="s">
        <v>6874</v>
      </c>
      <c r="R5939" t="s">
        <v>6874</v>
      </c>
      <c r="S5939">
        <v>4.7619400000000001</v>
      </c>
      <c r="T5939">
        <v>-75.898392999999999</v>
      </c>
      <c r="U5939" t="s">
        <v>6876</v>
      </c>
    </row>
    <row r="5940" spans="1:21" x14ac:dyDescent="0.3">
      <c r="A5940" t="s">
        <v>25407</v>
      </c>
      <c r="B5940" t="s">
        <v>370</v>
      </c>
      <c r="C5940" t="s">
        <v>22770</v>
      </c>
      <c r="D5940" t="s">
        <v>25076</v>
      </c>
      <c r="E5940" t="s">
        <v>20739</v>
      </c>
      <c r="F5940" t="s">
        <v>25408</v>
      </c>
      <c r="G5940" t="s">
        <v>25408</v>
      </c>
      <c r="H5940" t="s">
        <v>6870</v>
      </c>
      <c r="I5940" t="s">
        <v>6871</v>
      </c>
      <c r="J5940">
        <v>1</v>
      </c>
      <c r="K5940" t="s">
        <v>370</v>
      </c>
      <c r="L5940" t="s">
        <v>6881</v>
      </c>
      <c r="M5940" t="s">
        <v>6873</v>
      </c>
      <c r="N5940" t="s">
        <v>6874</v>
      </c>
      <c r="O5940" t="s">
        <v>6875</v>
      </c>
      <c r="P5940" t="s">
        <v>6874</v>
      </c>
      <c r="Q5940" t="s">
        <v>6874</v>
      </c>
      <c r="R5940" t="s">
        <v>6874</v>
      </c>
      <c r="S5940">
        <v>4.7611650000000001</v>
      </c>
      <c r="T5940">
        <v>-75.899792000000005</v>
      </c>
      <c r="U5940" t="s">
        <v>25409</v>
      </c>
    </row>
    <row r="5941" spans="1:21" x14ac:dyDescent="0.3">
      <c r="A5941" t="s">
        <v>25410</v>
      </c>
      <c r="B5941" t="s">
        <v>370</v>
      </c>
      <c r="C5941" t="s">
        <v>22770</v>
      </c>
      <c r="D5941" t="s">
        <v>25076</v>
      </c>
      <c r="E5941" t="s">
        <v>20739</v>
      </c>
      <c r="F5941" t="s">
        <v>25411</v>
      </c>
      <c r="G5941" t="s">
        <v>25411</v>
      </c>
      <c r="H5941" t="s">
        <v>6870</v>
      </c>
      <c r="I5941" t="s">
        <v>6871</v>
      </c>
      <c r="J5941">
        <v>2</v>
      </c>
      <c r="K5941" t="s">
        <v>370</v>
      </c>
      <c r="L5941" t="s">
        <v>6890</v>
      </c>
      <c r="M5941" t="s">
        <v>6882</v>
      </c>
      <c r="N5941" t="s">
        <v>6874</v>
      </c>
      <c r="O5941" t="s">
        <v>6874</v>
      </c>
      <c r="P5941" t="s">
        <v>6874</v>
      </c>
      <c r="Q5941" t="s">
        <v>6874</v>
      </c>
      <c r="R5941" t="s">
        <v>6874</v>
      </c>
      <c r="S5941">
        <v>4.7596439999999998</v>
      </c>
      <c r="T5941">
        <v>-75.900183999999996</v>
      </c>
      <c r="U5941" t="s">
        <v>25412</v>
      </c>
    </row>
    <row r="5942" spans="1:21" x14ac:dyDescent="0.3">
      <c r="A5942" t="s">
        <v>25413</v>
      </c>
      <c r="B5942" t="s">
        <v>370</v>
      </c>
      <c r="C5942" t="s">
        <v>22770</v>
      </c>
      <c r="D5942" t="s">
        <v>25076</v>
      </c>
      <c r="E5942" t="s">
        <v>20739</v>
      </c>
      <c r="F5942" t="s">
        <v>25414</v>
      </c>
      <c r="G5942" t="s">
        <v>25414</v>
      </c>
      <c r="H5942" t="s">
        <v>6870</v>
      </c>
      <c r="I5942" t="s">
        <v>6871</v>
      </c>
      <c r="J5942" t="s">
        <v>370</v>
      </c>
      <c r="K5942" t="s">
        <v>370</v>
      </c>
      <c r="L5942" t="s">
        <v>6890</v>
      </c>
      <c r="M5942" t="s">
        <v>6882</v>
      </c>
      <c r="N5942" t="s">
        <v>6874</v>
      </c>
      <c r="O5942" t="s">
        <v>6874</v>
      </c>
      <c r="P5942" t="s">
        <v>6874</v>
      </c>
      <c r="Q5942" t="s">
        <v>6874</v>
      </c>
      <c r="R5942" t="s">
        <v>6874</v>
      </c>
      <c r="S5942">
        <v>4.7609630000000003</v>
      </c>
      <c r="T5942">
        <v>-75.898953000000006</v>
      </c>
      <c r="U5942" t="s">
        <v>25415</v>
      </c>
    </row>
    <row r="5943" spans="1:21" x14ac:dyDescent="0.3">
      <c r="A5943" t="s">
        <v>25416</v>
      </c>
      <c r="B5943" t="s">
        <v>370</v>
      </c>
      <c r="C5943" t="s">
        <v>22770</v>
      </c>
      <c r="D5943" t="s">
        <v>25076</v>
      </c>
      <c r="E5943" t="s">
        <v>20739</v>
      </c>
      <c r="F5943" t="s">
        <v>25417</v>
      </c>
      <c r="G5943" t="s">
        <v>25417</v>
      </c>
      <c r="H5943" t="s">
        <v>6870</v>
      </c>
      <c r="I5943" t="s">
        <v>6871</v>
      </c>
      <c r="J5943">
        <v>2</v>
      </c>
      <c r="K5943">
        <v>0</v>
      </c>
      <c r="L5943" t="s">
        <v>6890</v>
      </c>
      <c r="M5943" t="s">
        <v>6882</v>
      </c>
      <c r="N5943" t="s">
        <v>6874</v>
      </c>
      <c r="O5943" t="s">
        <v>6874</v>
      </c>
      <c r="P5943" t="s">
        <v>6874</v>
      </c>
      <c r="Q5943" t="s">
        <v>6874</v>
      </c>
      <c r="R5943" t="s">
        <v>6874</v>
      </c>
      <c r="S5943">
        <v>4.8174939999999999</v>
      </c>
      <c r="T5943">
        <v>-75.690044999999998</v>
      </c>
      <c r="U5943" t="s">
        <v>25418</v>
      </c>
    </row>
    <row r="5944" spans="1:21" x14ac:dyDescent="0.3">
      <c r="A5944" t="s">
        <v>25419</v>
      </c>
      <c r="B5944" t="s">
        <v>370</v>
      </c>
      <c r="C5944" t="s">
        <v>24996</v>
      </c>
      <c r="D5944" t="s">
        <v>7124</v>
      </c>
      <c r="E5944" t="s">
        <v>20343</v>
      </c>
      <c r="F5944" t="s">
        <v>25420</v>
      </c>
      <c r="G5944" t="s">
        <v>25420</v>
      </c>
      <c r="H5944" t="s">
        <v>6870</v>
      </c>
      <c r="I5944" t="s">
        <v>6871</v>
      </c>
      <c r="J5944">
        <v>3</v>
      </c>
      <c r="K5944" t="s">
        <v>370</v>
      </c>
      <c r="L5944" t="s">
        <v>6881</v>
      </c>
      <c r="M5944" t="s">
        <v>6873</v>
      </c>
      <c r="N5944" t="s">
        <v>6874</v>
      </c>
      <c r="O5944" t="s">
        <v>6874</v>
      </c>
      <c r="P5944" t="s">
        <v>6874</v>
      </c>
      <c r="Q5944" t="s">
        <v>6874</v>
      </c>
      <c r="R5944" t="s">
        <v>6876</v>
      </c>
      <c r="S5944" t="s">
        <v>370</v>
      </c>
      <c r="T5944" t="s">
        <v>370</v>
      </c>
      <c r="U5944" t="s">
        <v>25421</v>
      </c>
    </row>
    <row r="5945" spans="1:21" x14ac:dyDescent="0.3">
      <c r="A5945" t="s">
        <v>25422</v>
      </c>
      <c r="B5945" t="s">
        <v>370</v>
      </c>
      <c r="C5945" t="s">
        <v>24996</v>
      </c>
      <c r="D5945" t="s">
        <v>7124</v>
      </c>
      <c r="E5945" t="s">
        <v>7124</v>
      </c>
      <c r="F5945" t="s">
        <v>25423</v>
      </c>
      <c r="G5945" t="s">
        <v>25423</v>
      </c>
      <c r="H5945" t="s">
        <v>6870</v>
      </c>
      <c r="I5945" t="s">
        <v>6871</v>
      </c>
      <c r="J5945" t="s">
        <v>370</v>
      </c>
      <c r="K5945" t="s">
        <v>370</v>
      </c>
      <c r="L5945" t="s">
        <v>6881</v>
      </c>
      <c r="M5945" t="s">
        <v>6873</v>
      </c>
      <c r="N5945" t="s">
        <v>6874</v>
      </c>
      <c r="O5945" t="s">
        <v>6874</v>
      </c>
      <c r="P5945" t="s">
        <v>6874</v>
      </c>
      <c r="Q5945" t="s">
        <v>6874</v>
      </c>
      <c r="R5945" t="s">
        <v>6876</v>
      </c>
      <c r="S5945" t="s">
        <v>370</v>
      </c>
      <c r="T5945" t="s">
        <v>370</v>
      </c>
      <c r="U5945" t="s">
        <v>25424</v>
      </c>
    </row>
    <row r="5946" spans="1:21" x14ac:dyDescent="0.3">
      <c r="A5946" t="s">
        <v>25425</v>
      </c>
      <c r="B5946" t="s">
        <v>370</v>
      </c>
      <c r="C5946" t="s">
        <v>24996</v>
      </c>
      <c r="D5946" t="s">
        <v>7124</v>
      </c>
      <c r="E5946" t="s">
        <v>25426</v>
      </c>
      <c r="F5946" t="s">
        <v>25427</v>
      </c>
      <c r="G5946" t="s">
        <v>25427</v>
      </c>
      <c r="H5946" t="s">
        <v>6870</v>
      </c>
      <c r="I5946" t="s">
        <v>6871</v>
      </c>
      <c r="J5946">
        <v>1</v>
      </c>
      <c r="K5946">
        <v>0</v>
      </c>
      <c r="L5946" t="s">
        <v>6881</v>
      </c>
      <c r="M5946" t="s">
        <v>6873</v>
      </c>
      <c r="N5946" t="s">
        <v>6874</v>
      </c>
      <c r="O5946" t="s">
        <v>6875</v>
      </c>
      <c r="P5946" t="s">
        <v>6874</v>
      </c>
      <c r="Q5946" t="s">
        <v>6874</v>
      </c>
      <c r="R5946" t="s">
        <v>6874</v>
      </c>
      <c r="S5946" t="s">
        <v>370</v>
      </c>
      <c r="T5946" t="s">
        <v>370</v>
      </c>
      <c r="U5946" t="s">
        <v>6876</v>
      </c>
    </row>
    <row r="5947" spans="1:21" x14ac:dyDescent="0.3">
      <c r="A5947" t="s">
        <v>25428</v>
      </c>
      <c r="B5947" t="s">
        <v>370</v>
      </c>
      <c r="C5947" t="s">
        <v>6876</v>
      </c>
      <c r="D5947" t="s">
        <v>7124</v>
      </c>
      <c r="E5947" t="s">
        <v>7124</v>
      </c>
      <c r="F5947" t="s">
        <v>25429</v>
      </c>
      <c r="G5947" t="s">
        <v>25430</v>
      </c>
      <c r="H5947" t="s">
        <v>6870</v>
      </c>
      <c r="I5947" t="s">
        <v>13657</v>
      </c>
      <c r="J5947">
        <v>2</v>
      </c>
      <c r="K5947">
        <v>2</v>
      </c>
      <c r="L5947" t="s">
        <v>6881</v>
      </c>
      <c r="M5947" t="s">
        <v>6891</v>
      </c>
      <c r="N5947" t="s">
        <v>6874</v>
      </c>
      <c r="O5947" t="s">
        <v>6875</v>
      </c>
      <c r="P5947" t="s">
        <v>6876</v>
      </c>
      <c r="Q5947" t="s">
        <v>6876</v>
      </c>
      <c r="R5947" t="s">
        <v>6874</v>
      </c>
      <c r="S5947" t="s">
        <v>370</v>
      </c>
      <c r="T5947" t="s">
        <v>370</v>
      </c>
      <c r="U5947" t="s">
        <v>25431</v>
      </c>
    </row>
    <row r="5948" spans="1:21" x14ac:dyDescent="0.3">
      <c r="A5948" t="s">
        <v>25432</v>
      </c>
      <c r="B5948" t="s">
        <v>370</v>
      </c>
      <c r="C5948" t="s">
        <v>11189</v>
      </c>
      <c r="D5948" t="s">
        <v>7124</v>
      </c>
      <c r="E5948" t="s">
        <v>25433</v>
      </c>
      <c r="F5948" t="s">
        <v>25434</v>
      </c>
      <c r="G5948" t="s">
        <v>25435</v>
      </c>
      <c r="H5948" t="s">
        <v>6870</v>
      </c>
      <c r="I5948" t="s">
        <v>6871</v>
      </c>
      <c r="J5948">
        <v>5</v>
      </c>
      <c r="K5948">
        <v>0</v>
      </c>
      <c r="L5948" t="s">
        <v>6872</v>
      </c>
      <c r="M5948" t="s">
        <v>6894</v>
      </c>
      <c r="N5948" t="s">
        <v>6874</v>
      </c>
      <c r="O5948" t="s">
        <v>6875</v>
      </c>
      <c r="P5948" t="s">
        <v>6874</v>
      </c>
      <c r="Q5948" t="s">
        <v>6874</v>
      </c>
      <c r="R5948" t="s">
        <v>6874</v>
      </c>
      <c r="S5948">
        <v>4.8064289999999996</v>
      </c>
      <c r="T5948">
        <v>-75.744945999999999</v>
      </c>
      <c r="U5948" t="s">
        <v>25436</v>
      </c>
    </row>
    <row r="5949" spans="1:21" x14ac:dyDescent="0.3">
      <c r="A5949" t="s">
        <v>25437</v>
      </c>
      <c r="B5949" t="s">
        <v>370</v>
      </c>
      <c r="C5949" t="s">
        <v>19184</v>
      </c>
      <c r="D5949" t="s">
        <v>7124</v>
      </c>
      <c r="E5949" t="s">
        <v>25359</v>
      </c>
      <c r="F5949" t="s">
        <v>370</v>
      </c>
      <c r="G5949" t="s">
        <v>25438</v>
      </c>
      <c r="H5949" t="s">
        <v>6870</v>
      </c>
      <c r="I5949" t="s">
        <v>6871</v>
      </c>
      <c r="J5949">
        <v>10</v>
      </c>
      <c r="K5949">
        <v>0</v>
      </c>
      <c r="L5949" t="s">
        <v>6881</v>
      </c>
      <c r="M5949" t="s">
        <v>6873</v>
      </c>
      <c r="N5949" t="s">
        <v>6874</v>
      </c>
      <c r="O5949" t="s">
        <v>6875</v>
      </c>
      <c r="P5949" t="s">
        <v>6874</v>
      </c>
      <c r="Q5949" t="s">
        <v>6874</v>
      </c>
      <c r="R5949" t="s">
        <v>6874</v>
      </c>
      <c r="S5949" t="s">
        <v>370</v>
      </c>
      <c r="T5949" t="s">
        <v>370</v>
      </c>
      <c r="U5949" t="s">
        <v>25439</v>
      </c>
    </row>
    <row r="5950" spans="1:21" x14ac:dyDescent="0.3">
      <c r="A5950" t="s">
        <v>25440</v>
      </c>
      <c r="B5950" t="s">
        <v>370</v>
      </c>
      <c r="C5950" t="s">
        <v>19184</v>
      </c>
      <c r="D5950" t="s">
        <v>7124</v>
      </c>
      <c r="E5950" t="s">
        <v>25359</v>
      </c>
      <c r="F5950" t="s">
        <v>370</v>
      </c>
      <c r="G5950" t="s">
        <v>25441</v>
      </c>
      <c r="H5950" t="s">
        <v>6870</v>
      </c>
      <c r="I5950" t="s">
        <v>6871</v>
      </c>
      <c r="J5950">
        <v>10</v>
      </c>
      <c r="K5950">
        <v>0</v>
      </c>
      <c r="L5950" t="s">
        <v>6881</v>
      </c>
      <c r="M5950" t="s">
        <v>6873</v>
      </c>
      <c r="N5950" t="s">
        <v>6874</v>
      </c>
      <c r="O5950" t="s">
        <v>6874</v>
      </c>
      <c r="P5950" t="s">
        <v>6874</v>
      </c>
      <c r="Q5950" t="s">
        <v>6874</v>
      </c>
      <c r="R5950" t="s">
        <v>6874</v>
      </c>
      <c r="S5950" t="s">
        <v>370</v>
      </c>
      <c r="T5950" t="s">
        <v>370</v>
      </c>
      <c r="U5950" t="s">
        <v>25442</v>
      </c>
    </row>
    <row r="5951" spans="1:21" x14ac:dyDescent="0.3">
      <c r="A5951" t="s">
        <v>25443</v>
      </c>
      <c r="B5951" t="s">
        <v>370</v>
      </c>
      <c r="C5951" t="s">
        <v>19184</v>
      </c>
      <c r="D5951" t="s">
        <v>7124</v>
      </c>
      <c r="E5951" t="s">
        <v>25359</v>
      </c>
      <c r="F5951" t="s">
        <v>25444</v>
      </c>
      <c r="G5951" t="s">
        <v>25445</v>
      </c>
      <c r="H5951" t="s">
        <v>6870</v>
      </c>
      <c r="I5951" t="s">
        <v>6871</v>
      </c>
      <c r="J5951">
        <v>10</v>
      </c>
      <c r="K5951">
        <v>0</v>
      </c>
      <c r="L5951" t="s">
        <v>6890</v>
      </c>
      <c r="M5951" t="s">
        <v>6891</v>
      </c>
      <c r="N5951" t="s">
        <v>6874</v>
      </c>
      <c r="O5951" t="s">
        <v>6874</v>
      </c>
      <c r="P5951" t="s">
        <v>6874</v>
      </c>
      <c r="Q5951" t="s">
        <v>6874</v>
      </c>
      <c r="R5951" t="s">
        <v>6874</v>
      </c>
      <c r="S5951" t="s">
        <v>370</v>
      </c>
      <c r="T5951" t="s">
        <v>370</v>
      </c>
      <c r="U5951" t="s">
        <v>25442</v>
      </c>
    </row>
    <row r="5952" spans="1:21" x14ac:dyDescent="0.3">
      <c r="A5952" t="s">
        <v>25446</v>
      </c>
      <c r="B5952" t="s">
        <v>370</v>
      </c>
      <c r="C5952" t="s">
        <v>22770</v>
      </c>
      <c r="D5952" t="s">
        <v>7124</v>
      </c>
      <c r="E5952" t="s">
        <v>7303</v>
      </c>
      <c r="F5952" t="s">
        <v>25447</v>
      </c>
      <c r="G5952" t="s">
        <v>25447</v>
      </c>
      <c r="H5952" t="s">
        <v>6870</v>
      </c>
      <c r="I5952" t="s">
        <v>6871</v>
      </c>
      <c r="J5952">
        <v>2</v>
      </c>
      <c r="K5952">
        <v>0</v>
      </c>
      <c r="L5952" t="s">
        <v>6881</v>
      </c>
      <c r="M5952" t="s">
        <v>6873</v>
      </c>
      <c r="N5952" t="s">
        <v>6874</v>
      </c>
      <c r="O5952" t="s">
        <v>6874</v>
      </c>
      <c r="P5952" t="s">
        <v>6874</v>
      </c>
      <c r="Q5952" t="s">
        <v>6875</v>
      </c>
      <c r="R5952" t="s">
        <v>6876</v>
      </c>
      <c r="S5952">
        <v>4.8075219999999996</v>
      </c>
      <c r="T5952">
        <v>-75.698862000000005</v>
      </c>
      <c r="U5952" t="s">
        <v>25448</v>
      </c>
    </row>
    <row r="5953" spans="1:21" x14ac:dyDescent="0.3">
      <c r="A5953" t="s">
        <v>25449</v>
      </c>
      <c r="B5953" t="s">
        <v>370</v>
      </c>
      <c r="C5953" t="s">
        <v>22770</v>
      </c>
      <c r="D5953" t="s">
        <v>7124</v>
      </c>
      <c r="E5953" t="s">
        <v>25450</v>
      </c>
      <c r="F5953" t="s">
        <v>25451</v>
      </c>
      <c r="G5953" t="s">
        <v>25452</v>
      </c>
      <c r="H5953" t="s">
        <v>6870</v>
      </c>
      <c r="I5953" t="s">
        <v>6871</v>
      </c>
      <c r="J5953">
        <v>3</v>
      </c>
      <c r="K5953">
        <v>0</v>
      </c>
      <c r="L5953" t="s">
        <v>6872</v>
      </c>
      <c r="M5953" t="s">
        <v>6894</v>
      </c>
      <c r="N5953" t="s">
        <v>6874</v>
      </c>
      <c r="O5953" t="s">
        <v>6875</v>
      </c>
      <c r="P5953" t="s">
        <v>6874</v>
      </c>
      <c r="Q5953" t="s">
        <v>6874</v>
      </c>
      <c r="R5953" t="s">
        <v>6874</v>
      </c>
      <c r="S5953" t="s">
        <v>370</v>
      </c>
      <c r="T5953" t="s">
        <v>370</v>
      </c>
      <c r="U5953" t="s">
        <v>25453</v>
      </c>
    </row>
    <row r="5954" spans="1:21" x14ac:dyDescent="0.3">
      <c r="A5954" t="s">
        <v>25454</v>
      </c>
      <c r="B5954" t="s">
        <v>370</v>
      </c>
      <c r="C5954" t="s">
        <v>22770</v>
      </c>
      <c r="D5954" t="s">
        <v>7124</v>
      </c>
      <c r="E5954" t="s">
        <v>25450</v>
      </c>
      <c r="F5954" t="s">
        <v>25451</v>
      </c>
      <c r="G5954" t="s">
        <v>25455</v>
      </c>
      <c r="H5954" t="s">
        <v>6870</v>
      </c>
      <c r="I5954" t="s">
        <v>7029</v>
      </c>
      <c r="J5954">
        <v>1</v>
      </c>
      <c r="K5954" t="s">
        <v>370</v>
      </c>
      <c r="L5954" t="s">
        <v>6890</v>
      </c>
      <c r="M5954" t="s">
        <v>6873</v>
      </c>
      <c r="N5954" t="s">
        <v>6874</v>
      </c>
      <c r="O5954" t="s">
        <v>6875</v>
      </c>
      <c r="P5954" t="s">
        <v>6876</v>
      </c>
      <c r="Q5954" t="s">
        <v>6876</v>
      </c>
      <c r="R5954" t="s">
        <v>6876</v>
      </c>
      <c r="S5954" t="s">
        <v>370</v>
      </c>
      <c r="T5954" t="s">
        <v>370</v>
      </c>
      <c r="U5954" t="s">
        <v>25456</v>
      </c>
    </row>
    <row r="5955" spans="1:21" x14ac:dyDescent="0.3">
      <c r="A5955" t="s">
        <v>25457</v>
      </c>
      <c r="B5955" t="s">
        <v>370</v>
      </c>
      <c r="C5955" t="s">
        <v>19184</v>
      </c>
      <c r="D5955" t="s">
        <v>7124</v>
      </c>
      <c r="E5955" t="s">
        <v>25450</v>
      </c>
      <c r="F5955" t="s">
        <v>370</v>
      </c>
      <c r="G5955" t="s">
        <v>25458</v>
      </c>
      <c r="H5955" t="s">
        <v>6870</v>
      </c>
      <c r="I5955" t="s">
        <v>6871</v>
      </c>
      <c r="J5955">
        <v>2</v>
      </c>
      <c r="K5955">
        <v>0</v>
      </c>
      <c r="L5955" t="s">
        <v>6890</v>
      </c>
      <c r="M5955" t="s">
        <v>6873</v>
      </c>
      <c r="N5955" t="s">
        <v>6874</v>
      </c>
      <c r="O5955" t="s">
        <v>6874</v>
      </c>
      <c r="P5955" t="s">
        <v>6876</v>
      </c>
      <c r="Q5955" t="s">
        <v>6876</v>
      </c>
      <c r="R5955" t="s">
        <v>6874</v>
      </c>
      <c r="S5955" t="s">
        <v>370</v>
      </c>
      <c r="T5955" t="s">
        <v>370</v>
      </c>
      <c r="U5955" t="s">
        <v>25459</v>
      </c>
    </row>
    <row r="5956" spans="1:21" x14ac:dyDescent="0.3">
      <c r="A5956" t="s">
        <v>25460</v>
      </c>
      <c r="B5956" t="s">
        <v>370</v>
      </c>
      <c r="C5956" t="s">
        <v>11192</v>
      </c>
      <c r="D5956" t="s">
        <v>7124</v>
      </c>
      <c r="E5956" t="s">
        <v>7124</v>
      </c>
      <c r="F5956" t="s">
        <v>25461</v>
      </c>
      <c r="G5956" t="s">
        <v>25462</v>
      </c>
      <c r="H5956" t="s">
        <v>6870</v>
      </c>
      <c r="I5956" t="s">
        <v>6871</v>
      </c>
      <c r="J5956">
        <v>1</v>
      </c>
      <c r="K5956">
        <v>0</v>
      </c>
      <c r="L5956" t="s">
        <v>6881</v>
      </c>
      <c r="M5956" t="s">
        <v>6873</v>
      </c>
      <c r="N5956" t="s">
        <v>6874</v>
      </c>
      <c r="O5956" t="s">
        <v>6875</v>
      </c>
      <c r="P5956" t="s">
        <v>6876</v>
      </c>
      <c r="Q5956" t="s">
        <v>6876</v>
      </c>
      <c r="R5956" t="s">
        <v>6876</v>
      </c>
      <c r="S5956">
        <v>4.8136640000000002</v>
      </c>
      <c r="T5956">
        <v>-75.711157510000007</v>
      </c>
      <c r="U5956" t="s">
        <v>25463</v>
      </c>
    </row>
    <row r="5957" spans="1:21" x14ac:dyDescent="0.3">
      <c r="A5957" t="s">
        <v>25464</v>
      </c>
      <c r="B5957" t="s">
        <v>370</v>
      </c>
      <c r="C5957" t="s">
        <v>11192</v>
      </c>
      <c r="D5957" t="s">
        <v>7124</v>
      </c>
      <c r="E5957" t="s">
        <v>7124</v>
      </c>
      <c r="F5957" t="s">
        <v>25465</v>
      </c>
      <c r="G5957" t="s">
        <v>25465</v>
      </c>
      <c r="H5957" t="s">
        <v>6870</v>
      </c>
      <c r="I5957" t="s">
        <v>6871</v>
      </c>
      <c r="J5957">
        <v>1</v>
      </c>
      <c r="K5957">
        <v>1</v>
      </c>
      <c r="L5957" t="s">
        <v>6890</v>
      </c>
      <c r="M5957" t="s">
        <v>6891</v>
      </c>
      <c r="N5957" t="s">
        <v>6874</v>
      </c>
      <c r="O5957" t="s">
        <v>6875</v>
      </c>
      <c r="P5957" t="s">
        <v>6876</v>
      </c>
      <c r="Q5957" t="s">
        <v>6876</v>
      </c>
      <c r="R5957" t="s">
        <v>6874</v>
      </c>
      <c r="S5957">
        <v>4.8120409999999998</v>
      </c>
      <c r="T5957">
        <v>-75.703109999999995</v>
      </c>
      <c r="U5957" t="s">
        <v>25466</v>
      </c>
    </row>
    <row r="5958" spans="1:21" x14ac:dyDescent="0.3">
      <c r="A5958" t="s">
        <v>25467</v>
      </c>
      <c r="B5958" t="s">
        <v>370</v>
      </c>
      <c r="C5958" t="s">
        <v>19184</v>
      </c>
      <c r="D5958" t="s">
        <v>7124</v>
      </c>
      <c r="E5958" t="s">
        <v>7235</v>
      </c>
      <c r="F5958" t="s">
        <v>25468</v>
      </c>
      <c r="G5958" t="s">
        <v>25468</v>
      </c>
      <c r="H5958" t="s">
        <v>6870</v>
      </c>
      <c r="I5958" t="s">
        <v>6871</v>
      </c>
      <c r="J5958">
        <v>2</v>
      </c>
      <c r="K5958">
        <v>0</v>
      </c>
      <c r="L5958" t="s">
        <v>6890</v>
      </c>
      <c r="M5958" t="s">
        <v>6873</v>
      </c>
      <c r="N5958" t="s">
        <v>6874</v>
      </c>
      <c r="O5958" t="s">
        <v>6875</v>
      </c>
      <c r="P5958" t="s">
        <v>6876</v>
      </c>
      <c r="Q5958" t="s">
        <v>6876</v>
      </c>
      <c r="R5958" t="s">
        <v>6874</v>
      </c>
      <c r="S5958">
        <v>4.8147349999999998</v>
      </c>
      <c r="T5958">
        <v>-75.704719999999995</v>
      </c>
      <c r="U5958" t="s">
        <v>25469</v>
      </c>
    </row>
    <row r="5959" spans="1:21" x14ac:dyDescent="0.3">
      <c r="A5959" t="s">
        <v>25470</v>
      </c>
      <c r="B5959" t="s">
        <v>370</v>
      </c>
      <c r="C5959" t="s">
        <v>19184</v>
      </c>
      <c r="D5959" t="s">
        <v>7124</v>
      </c>
      <c r="E5959" t="s">
        <v>25471</v>
      </c>
      <c r="F5959" t="s">
        <v>25472</v>
      </c>
      <c r="G5959" t="s">
        <v>25473</v>
      </c>
      <c r="H5959" t="s">
        <v>6870</v>
      </c>
      <c r="I5959" t="s">
        <v>6871</v>
      </c>
      <c r="J5959">
        <v>1</v>
      </c>
      <c r="K5959">
        <v>1</v>
      </c>
      <c r="L5959" t="s">
        <v>6890</v>
      </c>
      <c r="M5959" t="s">
        <v>6891</v>
      </c>
      <c r="N5959" t="s">
        <v>6874</v>
      </c>
      <c r="O5959" t="s">
        <v>6874</v>
      </c>
      <c r="P5959" t="s">
        <v>6874</v>
      </c>
      <c r="Q5959" t="s">
        <v>6874</v>
      </c>
      <c r="R5959" t="s">
        <v>6874</v>
      </c>
      <c r="S5959" t="s">
        <v>370</v>
      </c>
      <c r="T5959" t="s">
        <v>370</v>
      </c>
      <c r="U5959" t="s">
        <v>25474</v>
      </c>
    </row>
    <row r="5960" spans="1:21" x14ac:dyDescent="0.3">
      <c r="A5960" t="s">
        <v>25475</v>
      </c>
      <c r="B5960" t="s">
        <v>370</v>
      </c>
      <c r="C5960" t="s">
        <v>19184</v>
      </c>
      <c r="D5960" t="s">
        <v>7124</v>
      </c>
      <c r="E5960" t="s">
        <v>25471</v>
      </c>
      <c r="F5960" t="s">
        <v>25476</v>
      </c>
      <c r="G5960" t="s">
        <v>25477</v>
      </c>
      <c r="H5960" t="s">
        <v>6870</v>
      </c>
      <c r="I5960" t="s">
        <v>6871</v>
      </c>
      <c r="J5960">
        <v>2</v>
      </c>
      <c r="K5960">
        <v>1</v>
      </c>
      <c r="L5960" t="s">
        <v>6872</v>
      </c>
      <c r="M5960" t="s">
        <v>6894</v>
      </c>
      <c r="N5960" t="s">
        <v>6874</v>
      </c>
      <c r="O5960" t="s">
        <v>6875</v>
      </c>
      <c r="P5960" t="s">
        <v>6874</v>
      </c>
      <c r="Q5960" t="s">
        <v>6874</v>
      </c>
      <c r="R5960" t="s">
        <v>6874</v>
      </c>
      <c r="S5960" t="s">
        <v>370</v>
      </c>
      <c r="T5960" t="s">
        <v>370</v>
      </c>
      <c r="U5960" t="s">
        <v>25478</v>
      </c>
    </row>
    <row r="5961" spans="1:21" x14ac:dyDescent="0.3">
      <c r="A5961" t="s">
        <v>25479</v>
      </c>
      <c r="B5961" t="s">
        <v>370</v>
      </c>
      <c r="C5961" t="s">
        <v>19184</v>
      </c>
      <c r="D5961" t="s">
        <v>7124</v>
      </c>
      <c r="E5961" t="s">
        <v>25471</v>
      </c>
      <c r="F5961" t="s">
        <v>25480</v>
      </c>
      <c r="G5961" t="s">
        <v>25481</v>
      </c>
      <c r="H5961" t="s">
        <v>6870</v>
      </c>
      <c r="I5961" t="s">
        <v>6871</v>
      </c>
      <c r="J5961">
        <v>1</v>
      </c>
      <c r="K5961" t="s">
        <v>370</v>
      </c>
      <c r="L5961" t="s">
        <v>6890</v>
      </c>
      <c r="M5961" t="s">
        <v>6891</v>
      </c>
      <c r="N5961" t="s">
        <v>6874</v>
      </c>
      <c r="O5961" t="s">
        <v>6874</v>
      </c>
      <c r="P5961" t="s">
        <v>6874</v>
      </c>
      <c r="Q5961" t="s">
        <v>6874</v>
      </c>
      <c r="R5961" t="s">
        <v>6874</v>
      </c>
      <c r="S5961" t="s">
        <v>370</v>
      </c>
      <c r="T5961" t="s">
        <v>370</v>
      </c>
      <c r="U5961" t="s">
        <v>25482</v>
      </c>
    </row>
    <row r="5962" spans="1:21" x14ac:dyDescent="0.3">
      <c r="A5962" t="s">
        <v>25483</v>
      </c>
      <c r="B5962" t="s">
        <v>370</v>
      </c>
      <c r="C5962" t="s">
        <v>19184</v>
      </c>
      <c r="D5962" t="s">
        <v>7124</v>
      </c>
      <c r="E5962" t="s">
        <v>11983</v>
      </c>
      <c r="F5962" t="s">
        <v>25484</v>
      </c>
      <c r="G5962" t="s">
        <v>25485</v>
      </c>
      <c r="H5962" t="s">
        <v>6870</v>
      </c>
      <c r="I5962" t="s">
        <v>6871</v>
      </c>
      <c r="J5962">
        <v>1</v>
      </c>
      <c r="K5962" t="s">
        <v>370</v>
      </c>
      <c r="L5962" t="s">
        <v>6872</v>
      </c>
      <c r="M5962" t="s">
        <v>6894</v>
      </c>
      <c r="N5962" t="s">
        <v>6876</v>
      </c>
      <c r="O5962" t="s">
        <v>6875</v>
      </c>
      <c r="P5962" t="s">
        <v>6875</v>
      </c>
      <c r="Q5962" t="s">
        <v>6874</v>
      </c>
      <c r="R5962" t="s">
        <v>6874</v>
      </c>
      <c r="S5962" t="s">
        <v>370</v>
      </c>
      <c r="T5962" t="s">
        <v>370</v>
      </c>
      <c r="U5962" t="s">
        <v>25486</v>
      </c>
    </row>
    <row r="5963" spans="1:21" x14ac:dyDescent="0.3">
      <c r="A5963" t="s">
        <v>25487</v>
      </c>
      <c r="B5963" t="s">
        <v>370</v>
      </c>
      <c r="C5963" t="s">
        <v>19184</v>
      </c>
      <c r="D5963" t="s">
        <v>7124</v>
      </c>
      <c r="E5963" t="s">
        <v>11983</v>
      </c>
      <c r="F5963" t="s">
        <v>25484</v>
      </c>
      <c r="G5963" t="s">
        <v>25485</v>
      </c>
      <c r="H5963" t="s">
        <v>6870</v>
      </c>
      <c r="I5963" t="s">
        <v>6886</v>
      </c>
      <c r="J5963">
        <v>2</v>
      </c>
      <c r="K5963" t="s">
        <v>370</v>
      </c>
      <c r="L5963" t="s">
        <v>6890</v>
      </c>
      <c r="M5963" t="s">
        <v>6891</v>
      </c>
      <c r="N5963" t="s">
        <v>6874</v>
      </c>
      <c r="O5963" t="s">
        <v>6874</v>
      </c>
      <c r="P5963" t="s">
        <v>6874</v>
      </c>
      <c r="Q5963" t="s">
        <v>6874</v>
      </c>
      <c r="R5963" t="s">
        <v>6874</v>
      </c>
      <c r="S5963" t="s">
        <v>370</v>
      </c>
      <c r="T5963" t="s">
        <v>370</v>
      </c>
      <c r="U5963" t="s">
        <v>25488</v>
      </c>
    </row>
    <row r="5964" spans="1:21" x14ac:dyDescent="0.3">
      <c r="A5964" t="s">
        <v>25489</v>
      </c>
      <c r="B5964" t="s">
        <v>370</v>
      </c>
      <c r="C5964" t="s">
        <v>19184</v>
      </c>
      <c r="D5964" t="s">
        <v>7124</v>
      </c>
      <c r="E5964" t="s">
        <v>25471</v>
      </c>
      <c r="F5964" t="s">
        <v>25490</v>
      </c>
      <c r="G5964" t="s">
        <v>25491</v>
      </c>
      <c r="H5964" t="s">
        <v>6870</v>
      </c>
      <c r="I5964" t="s">
        <v>6871</v>
      </c>
      <c r="J5964">
        <v>2</v>
      </c>
      <c r="K5964" t="s">
        <v>370</v>
      </c>
      <c r="L5964" t="s">
        <v>6890</v>
      </c>
      <c r="M5964" t="s">
        <v>6873</v>
      </c>
      <c r="N5964" t="s">
        <v>6874</v>
      </c>
      <c r="O5964" t="s">
        <v>6875</v>
      </c>
      <c r="P5964" t="s">
        <v>6874</v>
      </c>
      <c r="Q5964" t="s">
        <v>6874</v>
      </c>
      <c r="R5964" t="s">
        <v>6874</v>
      </c>
      <c r="S5964" t="s">
        <v>370</v>
      </c>
      <c r="T5964" t="s">
        <v>370</v>
      </c>
      <c r="U5964" t="s">
        <v>25492</v>
      </c>
    </row>
    <row r="5965" spans="1:21" x14ac:dyDescent="0.3">
      <c r="A5965" t="s">
        <v>25493</v>
      </c>
      <c r="B5965" t="s">
        <v>370</v>
      </c>
      <c r="C5965" t="s">
        <v>24996</v>
      </c>
      <c r="D5965" t="s">
        <v>7124</v>
      </c>
      <c r="E5965" t="s">
        <v>25471</v>
      </c>
      <c r="F5965" t="s">
        <v>25494</v>
      </c>
      <c r="G5965" t="s">
        <v>25495</v>
      </c>
      <c r="H5965" t="s">
        <v>6870</v>
      </c>
      <c r="I5965" t="s">
        <v>6871</v>
      </c>
      <c r="J5965">
        <v>2</v>
      </c>
      <c r="K5965" t="s">
        <v>370</v>
      </c>
      <c r="L5965" t="s">
        <v>6872</v>
      </c>
      <c r="M5965" t="s">
        <v>6894</v>
      </c>
      <c r="N5965" t="s">
        <v>6874</v>
      </c>
      <c r="O5965" t="s">
        <v>6875</v>
      </c>
      <c r="P5965" t="s">
        <v>6875</v>
      </c>
      <c r="Q5965" t="s">
        <v>6874</v>
      </c>
      <c r="R5965" t="s">
        <v>6875</v>
      </c>
      <c r="S5965">
        <v>4.7358019999999996</v>
      </c>
      <c r="T5965">
        <v>-75.727807999999996</v>
      </c>
      <c r="U5965" t="s">
        <v>25496</v>
      </c>
    </row>
    <row r="5966" spans="1:21" x14ac:dyDescent="0.3">
      <c r="A5966" t="s">
        <v>25497</v>
      </c>
      <c r="B5966" t="s">
        <v>370</v>
      </c>
      <c r="C5966" t="s">
        <v>370</v>
      </c>
      <c r="D5966" t="s">
        <v>7124</v>
      </c>
      <c r="E5966" t="s">
        <v>22717</v>
      </c>
      <c r="F5966" t="s">
        <v>370</v>
      </c>
      <c r="G5966" t="s">
        <v>25498</v>
      </c>
      <c r="H5966" t="s">
        <v>6870</v>
      </c>
      <c r="I5966" t="s">
        <v>6871</v>
      </c>
      <c r="J5966">
        <v>1</v>
      </c>
      <c r="K5966" t="s">
        <v>370</v>
      </c>
      <c r="L5966" t="s">
        <v>6890</v>
      </c>
      <c r="M5966" t="s">
        <v>6873</v>
      </c>
      <c r="N5966" t="s">
        <v>6874</v>
      </c>
      <c r="O5966" t="s">
        <v>6874</v>
      </c>
      <c r="P5966" t="s">
        <v>6874</v>
      </c>
      <c r="Q5966" t="s">
        <v>6874</v>
      </c>
      <c r="R5966" t="s">
        <v>6874</v>
      </c>
      <c r="S5966" t="s">
        <v>370</v>
      </c>
      <c r="T5966" t="s">
        <v>370</v>
      </c>
      <c r="U5966" t="s">
        <v>25499</v>
      </c>
    </row>
    <row r="5967" spans="1:21" x14ac:dyDescent="0.3">
      <c r="A5967" t="s">
        <v>25500</v>
      </c>
      <c r="B5967" t="s">
        <v>370</v>
      </c>
      <c r="C5967" t="s">
        <v>22770</v>
      </c>
      <c r="D5967" t="s">
        <v>7124</v>
      </c>
      <c r="E5967" t="s">
        <v>14562</v>
      </c>
      <c r="F5967" t="s">
        <v>25501</v>
      </c>
      <c r="G5967" t="s">
        <v>25502</v>
      </c>
      <c r="H5967" t="s">
        <v>6870</v>
      </c>
      <c r="I5967" t="s">
        <v>6986</v>
      </c>
      <c r="J5967">
        <v>2</v>
      </c>
      <c r="K5967">
        <v>1</v>
      </c>
      <c r="L5967" t="s">
        <v>6881</v>
      </c>
      <c r="M5967" t="s">
        <v>6873</v>
      </c>
      <c r="N5967" t="s">
        <v>6874</v>
      </c>
      <c r="O5967" t="s">
        <v>6875</v>
      </c>
      <c r="P5967" t="s">
        <v>6874</v>
      </c>
      <c r="Q5967" t="s">
        <v>6875</v>
      </c>
      <c r="R5967" t="s">
        <v>6874</v>
      </c>
      <c r="S5967">
        <v>4.8126150000000001</v>
      </c>
      <c r="T5967">
        <v>-75.710515999999998</v>
      </c>
      <c r="U5967" t="s">
        <v>25503</v>
      </c>
    </row>
    <row r="5968" spans="1:21" x14ac:dyDescent="0.3">
      <c r="A5968" t="s">
        <v>25504</v>
      </c>
      <c r="B5968" t="s">
        <v>370</v>
      </c>
      <c r="C5968" t="s">
        <v>22770</v>
      </c>
      <c r="D5968" t="s">
        <v>7124</v>
      </c>
      <c r="E5968" t="s">
        <v>16610</v>
      </c>
      <c r="F5968" t="s">
        <v>25505</v>
      </c>
      <c r="G5968" t="s">
        <v>16659</v>
      </c>
      <c r="H5968" t="s">
        <v>6870</v>
      </c>
      <c r="I5968" t="s">
        <v>6986</v>
      </c>
      <c r="J5968">
        <v>2</v>
      </c>
      <c r="K5968">
        <v>0</v>
      </c>
      <c r="L5968" t="s">
        <v>6881</v>
      </c>
      <c r="M5968" t="s">
        <v>6873</v>
      </c>
      <c r="N5968" t="s">
        <v>6874</v>
      </c>
      <c r="O5968" t="s">
        <v>6874</v>
      </c>
      <c r="P5968" t="s">
        <v>6874</v>
      </c>
      <c r="Q5968" t="s">
        <v>6875</v>
      </c>
      <c r="R5968" t="s">
        <v>6874</v>
      </c>
      <c r="S5968">
        <v>4.8123440000000004</v>
      </c>
      <c r="T5968">
        <v>-75.709504999999993</v>
      </c>
      <c r="U5968" t="s">
        <v>25506</v>
      </c>
    </row>
    <row r="5969" spans="1:21" x14ac:dyDescent="0.3">
      <c r="A5969" t="s">
        <v>25507</v>
      </c>
      <c r="B5969" t="s">
        <v>370</v>
      </c>
      <c r="C5969" t="s">
        <v>22770</v>
      </c>
      <c r="D5969" t="s">
        <v>7124</v>
      </c>
      <c r="E5969" t="s">
        <v>7124</v>
      </c>
      <c r="F5969" t="s">
        <v>25508</v>
      </c>
      <c r="G5969" t="s">
        <v>25509</v>
      </c>
      <c r="H5969" t="s">
        <v>6870</v>
      </c>
      <c r="I5969" t="s">
        <v>6989</v>
      </c>
      <c r="J5969">
        <v>1</v>
      </c>
      <c r="K5969">
        <v>0</v>
      </c>
      <c r="L5969" t="s">
        <v>6881</v>
      </c>
      <c r="M5969" t="s">
        <v>6873</v>
      </c>
      <c r="N5969" t="s">
        <v>6874</v>
      </c>
      <c r="O5969" t="s">
        <v>6875</v>
      </c>
      <c r="P5969" t="s">
        <v>6874</v>
      </c>
      <c r="Q5969" t="s">
        <v>6874</v>
      </c>
      <c r="R5969" t="s">
        <v>6874</v>
      </c>
      <c r="S5969" t="s">
        <v>370</v>
      </c>
      <c r="T5969" t="s">
        <v>370</v>
      </c>
      <c r="U5969" t="s">
        <v>25510</v>
      </c>
    </row>
    <row r="5970" spans="1:21" x14ac:dyDescent="0.3">
      <c r="A5970" t="s">
        <v>25511</v>
      </c>
      <c r="B5970" t="s">
        <v>370</v>
      </c>
      <c r="C5970" t="s">
        <v>22770</v>
      </c>
      <c r="D5970" t="s">
        <v>7124</v>
      </c>
      <c r="E5970" t="s">
        <v>7855</v>
      </c>
      <c r="F5970" t="s">
        <v>25512</v>
      </c>
      <c r="G5970" t="s">
        <v>16659</v>
      </c>
      <c r="H5970" t="s">
        <v>6870</v>
      </c>
      <c r="I5970" t="s">
        <v>6986</v>
      </c>
      <c r="J5970">
        <v>2</v>
      </c>
      <c r="K5970">
        <v>0</v>
      </c>
      <c r="L5970" t="s">
        <v>6890</v>
      </c>
      <c r="M5970" t="s">
        <v>6891</v>
      </c>
      <c r="N5970" t="s">
        <v>6874</v>
      </c>
      <c r="O5970" t="s">
        <v>6874</v>
      </c>
      <c r="P5970" t="s">
        <v>6874</v>
      </c>
      <c r="Q5970" t="s">
        <v>6874</v>
      </c>
      <c r="R5970" t="s">
        <v>6876</v>
      </c>
      <c r="S5970">
        <v>4.8069870000000003</v>
      </c>
      <c r="T5970">
        <v>-75.685820000000007</v>
      </c>
      <c r="U5970" t="s">
        <v>25513</v>
      </c>
    </row>
    <row r="5971" spans="1:21" x14ac:dyDescent="0.3">
      <c r="A5971" t="s">
        <v>25514</v>
      </c>
      <c r="B5971" t="s">
        <v>370</v>
      </c>
      <c r="C5971" t="s">
        <v>22770</v>
      </c>
      <c r="D5971" t="s">
        <v>7124</v>
      </c>
      <c r="E5971" t="s">
        <v>16458</v>
      </c>
      <c r="F5971" t="s">
        <v>25515</v>
      </c>
      <c r="G5971" t="s">
        <v>16659</v>
      </c>
      <c r="H5971" t="s">
        <v>6870</v>
      </c>
      <c r="I5971" t="s">
        <v>6986</v>
      </c>
      <c r="J5971">
        <v>3</v>
      </c>
      <c r="K5971">
        <v>1</v>
      </c>
      <c r="L5971" t="s">
        <v>6890</v>
      </c>
      <c r="M5971" t="s">
        <v>6891</v>
      </c>
      <c r="N5971" t="s">
        <v>6874</v>
      </c>
      <c r="O5971" t="s">
        <v>6874</v>
      </c>
      <c r="P5971" t="s">
        <v>6874</v>
      </c>
      <c r="Q5971" t="s">
        <v>6875</v>
      </c>
      <c r="R5971" t="s">
        <v>6874</v>
      </c>
      <c r="S5971">
        <v>4.808122</v>
      </c>
      <c r="T5971">
        <v>-75.688541999999998</v>
      </c>
      <c r="U5971" t="s">
        <v>25516</v>
      </c>
    </row>
    <row r="5972" spans="1:21" x14ac:dyDescent="0.3">
      <c r="A5972" t="s">
        <v>25517</v>
      </c>
      <c r="B5972" t="s">
        <v>370</v>
      </c>
      <c r="C5972" t="s">
        <v>22770</v>
      </c>
      <c r="D5972" t="s">
        <v>7124</v>
      </c>
      <c r="E5972" t="s">
        <v>7124</v>
      </c>
      <c r="F5972" t="s">
        <v>25518</v>
      </c>
      <c r="G5972" t="s">
        <v>25519</v>
      </c>
      <c r="H5972" t="s">
        <v>6870</v>
      </c>
      <c r="I5972" t="s">
        <v>6986</v>
      </c>
      <c r="J5972">
        <v>2</v>
      </c>
      <c r="K5972">
        <v>1</v>
      </c>
      <c r="L5972" t="s">
        <v>6890</v>
      </c>
      <c r="M5972" t="s">
        <v>6891</v>
      </c>
      <c r="N5972" t="s">
        <v>6874</v>
      </c>
      <c r="O5972" t="s">
        <v>6874</v>
      </c>
      <c r="P5972" t="s">
        <v>6874</v>
      </c>
      <c r="Q5972" t="s">
        <v>6874</v>
      </c>
      <c r="R5972" t="s">
        <v>6874</v>
      </c>
      <c r="S5972" t="s">
        <v>370</v>
      </c>
      <c r="T5972" t="s">
        <v>370</v>
      </c>
      <c r="U5972" t="s">
        <v>25520</v>
      </c>
    </row>
    <row r="5973" spans="1:21" x14ac:dyDescent="0.3">
      <c r="A5973" t="s">
        <v>25521</v>
      </c>
      <c r="B5973" t="s">
        <v>370</v>
      </c>
      <c r="C5973" t="s">
        <v>24996</v>
      </c>
      <c r="D5973" t="s">
        <v>7124</v>
      </c>
      <c r="E5973" t="s">
        <v>19583</v>
      </c>
      <c r="F5973" t="s">
        <v>25522</v>
      </c>
      <c r="G5973" t="s">
        <v>25522</v>
      </c>
      <c r="H5973" t="s">
        <v>6870</v>
      </c>
      <c r="I5973" t="s">
        <v>6871</v>
      </c>
      <c r="J5973">
        <v>2</v>
      </c>
      <c r="K5973">
        <v>0</v>
      </c>
      <c r="L5973" t="s">
        <v>6872</v>
      </c>
      <c r="M5973" t="s">
        <v>6894</v>
      </c>
      <c r="N5973" t="s">
        <v>6874</v>
      </c>
      <c r="O5973" t="s">
        <v>6876</v>
      </c>
      <c r="P5973" t="s">
        <v>6875</v>
      </c>
      <c r="Q5973" t="s">
        <v>6874</v>
      </c>
      <c r="R5973" t="s">
        <v>6874</v>
      </c>
      <c r="S5973">
        <v>4.7923289999999996</v>
      </c>
      <c r="T5973">
        <v>-75.744004000000004</v>
      </c>
      <c r="U5973" t="s">
        <v>25523</v>
      </c>
    </row>
    <row r="5974" spans="1:21" x14ac:dyDescent="0.3">
      <c r="A5974" t="s">
        <v>25524</v>
      </c>
      <c r="B5974" t="s">
        <v>370</v>
      </c>
      <c r="C5974" t="s">
        <v>24996</v>
      </c>
      <c r="D5974" t="s">
        <v>7124</v>
      </c>
      <c r="E5974" t="s">
        <v>19583</v>
      </c>
      <c r="F5974" t="s">
        <v>25525</v>
      </c>
      <c r="G5974" t="s">
        <v>25525</v>
      </c>
      <c r="H5974" t="s">
        <v>6870</v>
      </c>
      <c r="I5974" t="s">
        <v>6871</v>
      </c>
      <c r="J5974">
        <v>1</v>
      </c>
      <c r="K5974">
        <v>0</v>
      </c>
      <c r="L5974" t="s">
        <v>6881</v>
      </c>
      <c r="M5974" t="s">
        <v>6873</v>
      </c>
      <c r="N5974" t="s">
        <v>6874</v>
      </c>
      <c r="O5974" t="s">
        <v>6874</v>
      </c>
      <c r="P5974" t="s">
        <v>6876</v>
      </c>
      <c r="Q5974" t="s">
        <v>6876</v>
      </c>
      <c r="R5974" t="s">
        <v>6875</v>
      </c>
      <c r="S5974">
        <v>4.7923289999999996</v>
      </c>
      <c r="T5974">
        <v>-75.744004000000004</v>
      </c>
      <c r="U5974" t="s">
        <v>25526</v>
      </c>
    </row>
    <row r="5975" spans="1:21" x14ac:dyDescent="0.3">
      <c r="A5975" t="s">
        <v>25527</v>
      </c>
      <c r="B5975" t="s">
        <v>370</v>
      </c>
      <c r="C5975" t="s">
        <v>24996</v>
      </c>
      <c r="D5975" t="s">
        <v>7124</v>
      </c>
      <c r="E5975" t="s">
        <v>19583</v>
      </c>
      <c r="F5975" t="s">
        <v>25528</v>
      </c>
      <c r="G5975" t="s">
        <v>25528</v>
      </c>
      <c r="H5975" t="s">
        <v>6870</v>
      </c>
      <c r="I5975" t="s">
        <v>6871</v>
      </c>
      <c r="J5975">
        <v>1</v>
      </c>
      <c r="K5975">
        <v>1</v>
      </c>
      <c r="L5975" t="s">
        <v>6881</v>
      </c>
      <c r="M5975" t="s">
        <v>6873</v>
      </c>
      <c r="N5975" t="s">
        <v>6874</v>
      </c>
      <c r="O5975" t="s">
        <v>6874</v>
      </c>
      <c r="P5975" t="s">
        <v>6876</v>
      </c>
      <c r="Q5975" t="s">
        <v>6876</v>
      </c>
      <c r="R5975" t="s">
        <v>6876</v>
      </c>
      <c r="S5975">
        <v>4.7923289999999996</v>
      </c>
      <c r="T5975">
        <v>-75.744004000000004</v>
      </c>
      <c r="U5975" t="s">
        <v>25529</v>
      </c>
    </row>
    <row r="5976" spans="1:21" x14ac:dyDescent="0.3">
      <c r="A5976" t="s">
        <v>25530</v>
      </c>
      <c r="B5976" t="s">
        <v>370</v>
      </c>
      <c r="C5976" t="s">
        <v>24996</v>
      </c>
      <c r="D5976" t="s">
        <v>7124</v>
      </c>
      <c r="E5976" t="s">
        <v>19583</v>
      </c>
      <c r="F5976" t="s">
        <v>25531</v>
      </c>
      <c r="G5976" t="s">
        <v>25531</v>
      </c>
      <c r="H5976" t="s">
        <v>6870</v>
      </c>
      <c r="I5976" t="s">
        <v>6871</v>
      </c>
      <c r="J5976">
        <v>1</v>
      </c>
      <c r="K5976">
        <v>0</v>
      </c>
      <c r="L5976" t="s">
        <v>6881</v>
      </c>
      <c r="M5976" t="s">
        <v>6882</v>
      </c>
      <c r="N5976" t="s">
        <v>6874</v>
      </c>
      <c r="O5976" t="s">
        <v>6874</v>
      </c>
      <c r="P5976" t="s">
        <v>6876</v>
      </c>
      <c r="Q5976" t="s">
        <v>6876</v>
      </c>
      <c r="R5976" t="s">
        <v>6874</v>
      </c>
      <c r="S5976">
        <v>4.7923289999999996</v>
      </c>
      <c r="T5976">
        <v>-75.744004000000004</v>
      </c>
      <c r="U5976" t="s">
        <v>25532</v>
      </c>
    </row>
    <row r="5977" spans="1:21" x14ac:dyDescent="0.3">
      <c r="A5977" t="s">
        <v>25533</v>
      </c>
      <c r="B5977" t="s">
        <v>370</v>
      </c>
      <c r="C5977" t="s">
        <v>24996</v>
      </c>
      <c r="D5977" t="s">
        <v>7124</v>
      </c>
      <c r="E5977" t="s">
        <v>19583</v>
      </c>
      <c r="F5977" t="s">
        <v>25534</v>
      </c>
      <c r="G5977" t="s">
        <v>25534</v>
      </c>
      <c r="H5977" t="s">
        <v>6870</v>
      </c>
      <c r="I5977" t="s">
        <v>6871</v>
      </c>
      <c r="J5977">
        <v>1</v>
      </c>
      <c r="K5977">
        <v>0</v>
      </c>
      <c r="L5977" t="s">
        <v>6872</v>
      </c>
      <c r="M5977" t="s">
        <v>6894</v>
      </c>
      <c r="N5977" t="s">
        <v>6874</v>
      </c>
      <c r="O5977" t="s">
        <v>6876</v>
      </c>
      <c r="P5977" t="s">
        <v>6876</v>
      </c>
      <c r="Q5977" t="s">
        <v>6876</v>
      </c>
      <c r="R5977" t="s">
        <v>6875</v>
      </c>
      <c r="S5977">
        <v>4.7923289999999996</v>
      </c>
      <c r="T5977">
        <v>-75.744004000000004</v>
      </c>
      <c r="U5977" t="s">
        <v>24873</v>
      </c>
    </row>
    <row r="5978" spans="1:21" x14ac:dyDescent="0.3">
      <c r="A5978" t="s">
        <v>25535</v>
      </c>
      <c r="B5978" t="s">
        <v>370</v>
      </c>
      <c r="C5978" t="s">
        <v>24996</v>
      </c>
      <c r="D5978" t="s">
        <v>7124</v>
      </c>
      <c r="E5978" t="s">
        <v>19583</v>
      </c>
      <c r="F5978" t="s">
        <v>25536</v>
      </c>
      <c r="G5978" t="s">
        <v>25536</v>
      </c>
      <c r="H5978" t="s">
        <v>6870</v>
      </c>
      <c r="I5978" t="s">
        <v>6880</v>
      </c>
      <c r="J5978">
        <v>2</v>
      </c>
      <c r="K5978">
        <v>0</v>
      </c>
      <c r="L5978" t="s">
        <v>6872</v>
      </c>
      <c r="M5978" t="s">
        <v>6894</v>
      </c>
      <c r="N5978" t="s">
        <v>6874</v>
      </c>
      <c r="O5978" t="s">
        <v>6874</v>
      </c>
      <c r="P5978" t="s">
        <v>6876</v>
      </c>
      <c r="Q5978" t="s">
        <v>6876</v>
      </c>
      <c r="R5978" t="s">
        <v>6874</v>
      </c>
      <c r="S5978">
        <v>4.7923289999999996</v>
      </c>
      <c r="T5978">
        <v>-75.744004000000004</v>
      </c>
      <c r="U5978" t="s">
        <v>25537</v>
      </c>
    </row>
    <row r="5979" spans="1:21" x14ac:dyDescent="0.3">
      <c r="A5979" t="s">
        <v>25538</v>
      </c>
      <c r="B5979" t="s">
        <v>370</v>
      </c>
      <c r="C5979" t="s">
        <v>24996</v>
      </c>
      <c r="D5979" t="s">
        <v>7124</v>
      </c>
      <c r="E5979" t="s">
        <v>19583</v>
      </c>
      <c r="F5979" t="s">
        <v>25539</v>
      </c>
      <c r="G5979" t="s">
        <v>25539</v>
      </c>
      <c r="H5979" t="s">
        <v>6870</v>
      </c>
      <c r="I5979" t="s">
        <v>6871</v>
      </c>
      <c r="J5979">
        <v>1</v>
      </c>
      <c r="K5979">
        <v>0</v>
      </c>
      <c r="L5979" t="s">
        <v>6881</v>
      </c>
      <c r="M5979" t="s">
        <v>6873</v>
      </c>
      <c r="N5979" t="s">
        <v>6874</v>
      </c>
      <c r="O5979" t="s">
        <v>6874</v>
      </c>
      <c r="P5979" t="s">
        <v>6876</v>
      </c>
      <c r="Q5979" t="s">
        <v>6876</v>
      </c>
      <c r="R5979" t="s">
        <v>6874</v>
      </c>
      <c r="S5979">
        <v>4.7923289999999996</v>
      </c>
      <c r="T5979">
        <v>-75.744004000000004</v>
      </c>
      <c r="U5979" t="s">
        <v>25540</v>
      </c>
    </row>
    <row r="5980" spans="1:21" x14ac:dyDescent="0.3">
      <c r="A5980" t="s">
        <v>25541</v>
      </c>
      <c r="B5980" t="s">
        <v>370</v>
      </c>
      <c r="C5980" t="s">
        <v>24996</v>
      </c>
      <c r="D5980" t="s">
        <v>7124</v>
      </c>
      <c r="E5980" t="s">
        <v>7303</v>
      </c>
      <c r="F5980" t="s">
        <v>25542</v>
      </c>
      <c r="G5980" t="s">
        <v>25542</v>
      </c>
      <c r="H5980" t="s">
        <v>6870</v>
      </c>
      <c r="I5980" t="s">
        <v>6871</v>
      </c>
      <c r="J5980">
        <v>1</v>
      </c>
      <c r="K5980">
        <v>0</v>
      </c>
      <c r="L5980" t="s">
        <v>6872</v>
      </c>
      <c r="M5980" t="s">
        <v>6894</v>
      </c>
      <c r="N5980" t="s">
        <v>6875</v>
      </c>
      <c r="O5980" t="s">
        <v>6874</v>
      </c>
      <c r="P5980" t="s">
        <v>6875</v>
      </c>
      <c r="Q5980" t="s">
        <v>6876</v>
      </c>
      <c r="R5980" t="s">
        <v>6874</v>
      </c>
      <c r="S5980">
        <v>4.8077670000000001</v>
      </c>
      <c r="T5980">
        <v>-75.698750000000004</v>
      </c>
      <c r="U5980" t="s">
        <v>25543</v>
      </c>
    </row>
    <row r="5981" spans="1:21" x14ac:dyDescent="0.3">
      <c r="A5981" t="s">
        <v>25544</v>
      </c>
      <c r="B5981" t="s">
        <v>370</v>
      </c>
      <c r="C5981" t="s">
        <v>24996</v>
      </c>
      <c r="D5981" t="s">
        <v>7124</v>
      </c>
      <c r="E5981" t="s">
        <v>7303</v>
      </c>
      <c r="F5981" t="s">
        <v>25545</v>
      </c>
      <c r="G5981" t="s">
        <v>25545</v>
      </c>
      <c r="H5981" t="s">
        <v>6870</v>
      </c>
      <c r="I5981" t="s">
        <v>6871</v>
      </c>
      <c r="J5981">
        <v>1</v>
      </c>
      <c r="K5981">
        <v>0</v>
      </c>
      <c r="L5981" t="s">
        <v>6881</v>
      </c>
      <c r="M5981" t="s">
        <v>6873</v>
      </c>
      <c r="N5981" t="s">
        <v>6874</v>
      </c>
      <c r="O5981" t="s">
        <v>6875</v>
      </c>
      <c r="P5981" t="s">
        <v>6874</v>
      </c>
      <c r="Q5981" t="s">
        <v>6874</v>
      </c>
      <c r="R5981" t="s">
        <v>6874</v>
      </c>
      <c r="S5981">
        <v>4.8075229999999998</v>
      </c>
      <c r="T5981">
        <v>-75.698537999999999</v>
      </c>
      <c r="U5981" t="s">
        <v>25546</v>
      </c>
    </row>
    <row r="5982" spans="1:21" x14ac:dyDescent="0.3">
      <c r="A5982" t="s">
        <v>25547</v>
      </c>
      <c r="B5982" t="s">
        <v>370</v>
      </c>
      <c r="C5982" t="s">
        <v>24996</v>
      </c>
      <c r="D5982" t="s">
        <v>7124</v>
      </c>
      <c r="E5982" t="s">
        <v>7303</v>
      </c>
      <c r="F5982" t="s">
        <v>25548</v>
      </c>
      <c r="G5982" t="s">
        <v>25548</v>
      </c>
      <c r="H5982" t="s">
        <v>6870</v>
      </c>
      <c r="I5982" t="s">
        <v>6871</v>
      </c>
      <c r="J5982">
        <v>1</v>
      </c>
      <c r="K5982">
        <v>0</v>
      </c>
      <c r="L5982" t="s">
        <v>6881</v>
      </c>
      <c r="M5982" t="s">
        <v>6873</v>
      </c>
      <c r="N5982" t="s">
        <v>6874</v>
      </c>
      <c r="O5982" t="s">
        <v>6992</v>
      </c>
      <c r="P5982" t="s">
        <v>6874</v>
      </c>
      <c r="Q5982" t="s">
        <v>6874</v>
      </c>
      <c r="R5982" t="s">
        <v>6874</v>
      </c>
      <c r="S5982">
        <v>4.8074469999999998</v>
      </c>
      <c r="T5982">
        <v>-75.698544999999996</v>
      </c>
      <c r="U5982" t="s">
        <v>25549</v>
      </c>
    </row>
    <row r="5983" spans="1:21" x14ac:dyDescent="0.3">
      <c r="A5983" t="s">
        <v>25550</v>
      </c>
      <c r="B5983" t="s">
        <v>370</v>
      </c>
      <c r="C5983" t="s">
        <v>24996</v>
      </c>
      <c r="D5983" t="s">
        <v>7124</v>
      </c>
      <c r="E5983" t="s">
        <v>7124</v>
      </c>
      <c r="F5983" t="s">
        <v>25551</v>
      </c>
      <c r="G5983" t="s">
        <v>25552</v>
      </c>
      <c r="H5983" t="s">
        <v>6934</v>
      </c>
      <c r="I5983" t="s">
        <v>6989</v>
      </c>
      <c r="J5983">
        <v>2</v>
      </c>
      <c r="K5983">
        <v>0</v>
      </c>
      <c r="L5983" t="s">
        <v>6872</v>
      </c>
      <c r="M5983" t="s">
        <v>6894</v>
      </c>
      <c r="N5983" t="s">
        <v>6874</v>
      </c>
      <c r="O5983" t="s">
        <v>6875</v>
      </c>
      <c r="P5983" t="s">
        <v>6876</v>
      </c>
      <c r="Q5983" t="s">
        <v>6874</v>
      </c>
      <c r="R5983" t="s">
        <v>6874</v>
      </c>
      <c r="S5983" t="s">
        <v>370</v>
      </c>
      <c r="T5983" t="s">
        <v>370</v>
      </c>
      <c r="U5983" t="s">
        <v>25553</v>
      </c>
    </row>
    <row r="5984" spans="1:21" x14ac:dyDescent="0.3">
      <c r="A5984" t="s">
        <v>25554</v>
      </c>
      <c r="B5984" t="s">
        <v>370</v>
      </c>
      <c r="C5984" t="s">
        <v>24996</v>
      </c>
      <c r="D5984" t="s">
        <v>7124</v>
      </c>
      <c r="E5984" t="s">
        <v>7124</v>
      </c>
      <c r="F5984" t="s">
        <v>25555</v>
      </c>
      <c r="G5984" t="s">
        <v>25556</v>
      </c>
      <c r="H5984" t="s">
        <v>6934</v>
      </c>
      <c r="I5984" t="s">
        <v>6989</v>
      </c>
      <c r="J5984">
        <v>1</v>
      </c>
      <c r="K5984">
        <v>0</v>
      </c>
      <c r="L5984" t="s">
        <v>6872</v>
      </c>
      <c r="M5984" t="s">
        <v>6882</v>
      </c>
      <c r="N5984" t="s">
        <v>6875</v>
      </c>
      <c r="O5984" t="s">
        <v>6874</v>
      </c>
      <c r="P5984" t="s">
        <v>6876</v>
      </c>
      <c r="Q5984" t="s">
        <v>6876</v>
      </c>
      <c r="R5984" t="s">
        <v>6874</v>
      </c>
      <c r="S5984" t="s">
        <v>370</v>
      </c>
      <c r="T5984" t="s">
        <v>370</v>
      </c>
      <c r="U5984" t="s">
        <v>25557</v>
      </c>
    </row>
    <row r="5985" spans="1:21" x14ac:dyDescent="0.3">
      <c r="A5985" t="s">
        <v>25558</v>
      </c>
      <c r="B5985" t="s">
        <v>370</v>
      </c>
      <c r="C5985" t="s">
        <v>24996</v>
      </c>
      <c r="D5985" t="s">
        <v>7124</v>
      </c>
      <c r="E5985" t="s">
        <v>9341</v>
      </c>
      <c r="F5985" t="s">
        <v>24113</v>
      </c>
      <c r="G5985" t="s">
        <v>25559</v>
      </c>
      <c r="H5985" t="s">
        <v>6934</v>
      </c>
      <c r="I5985" t="s">
        <v>6989</v>
      </c>
      <c r="J5985">
        <v>1</v>
      </c>
      <c r="K5985">
        <v>0</v>
      </c>
      <c r="L5985" t="s">
        <v>6872</v>
      </c>
      <c r="M5985" t="s">
        <v>6894</v>
      </c>
      <c r="N5985" t="s">
        <v>6875</v>
      </c>
      <c r="O5985" t="s">
        <v>6875</v>
      </c>
      <c r="P5985" t="s">
        <v>6875</v>
      </c>
      <c r="Q5985" t="s">
        <v>6876</v>
      </c>
      <c r="R5985" t="s">
        <v>6876</v>
      </c>
      <c r="S5985" t="s">
        <v>370</v>
      </c>
      <c r="T5985" t="s">
        <v>370</v>
      </c>
      <c r="U5985" t="s">
        <v>25560</v>
      </c>
    </row>
    <row r="5986" spans="1:21" x14ac:dyDescent="0.3">
      <c r="A5986" t="s">
        <v>25561</v>
      </c>
      <c r="B5986" t="s">
        <v>370</v>
      </c>
      <c r="C5986" t="s">
        <v>24996</v>
      </c>
      <c r="D5986" t="s">
        <v>7124</v>
      </c>
      <c r="E5986" t="s">
        <v>7303</v>
      </c>
      <c r="F5986" t="s">
        <v>25562</v>
      </c>
      <c r="G5986" t="s">
        <v>25563</v>
      </c>
      <c r="H5986" t="s">
        <v>6934</v>
      </c>
      <c r="I5986" t="s">
        <v>25564</v>
      </c>
      <c r="J5986">
        <v>1</v>
      </c>
      <c r="K5986">
        <v>0</v>
      </c>
      <c r="L5986" t="s">
        <v>6881</v>
      </c>
      <c r="M5986" t="s">
        <v>6894</v>
      </c>
      <c r="N5986" t="s">
        <v>6874</v>
      </c>
      <c r="O5986" t="s">
        <v>6875</v>
      </c>
      <c r="P5986" t="s">
        <v>6874</v>
      </c>
      <c r="Q5986" t="s">
        <v>6992</v>
      </c>
      <c r="R5986" t="s">
        <v>6874</v>
      </c>
      <c r="S5986" t="s">
        <v>370</v>
      </c>
      <c r="T5986" t="s">
        <v>370</v>
      </c>
      <c r="U5986" t="s">
        <v>25565</v>
      </c>
    </row>
    <row r="5987" spans="1:21" x14ac:dyDescent="0.3">
      <c r="A5987" t="s">
        <v>25566</v>
      </c>
      <c r="B5987" t="s">
        <v>370</v>
      </c>
      <c r="C5987" t="s">
        <v>24996</v>
      </c>
      <c r="D5987" t="s">
        <v>7124</v>
      </c>
      <c r="E5987" t="s">
        <v>7303</v>
      </c>
      <c r="F5987" t="s">
        <v>25567</v>
      </c>
      <c r="G5987" t="s">
        <v>25567</v>
      </c>
      <c r="H5987" t="s">
        <v>6870</v>
      </c>
      <c r="I5987" t="s">
        <v>6871</v>
      </c>
      <c r="J5987">
        <v>2</v>
      </c>
      <c r="K5987">
        <v>0</v>
      </c>
      <c r="L5987" t="s">
        <v>6872</v>
      </c>
      <c r="M5987" t="s">
        <v>6882</v>
      </c>
      <c r="N5987" t="s">
        <v>6876</v>
      </c>
      <c r="O5987" t="s">
        <v>6875</v>
      </c>
      <c r="P5987" t="s">
        <v>6876</v>
      </c>
      <c r="Q5987" t="s">
        <v>6875</v>
      </c>
      <c r="R5987" t="s">
        <v>6874</v>
      </c>
      <c r="S5987">
        <v>4.8080499999999997</v>
      </c>
      <c r="T5987">
        <v>-75.699438000000001</v>
      </c>
      <c r="U5987" t="s">
        <v>25568</v>
      </c>
    </row>
    <row r="5988" spans="1:21" x14ac:dyDescent="0.3">
      <c r="A5988" t="s">
        <v>25569</v>
      </c>
      <c r="B5988" t="s">
        <v>370</v>
      </c>
      <c r="C5988" t="s">
        <v>24996</v>
      </c>
      <c r="D5988" t="s">
        <v>7124</v>
      </c>
      <c r="E5988" t="s">
        <v>7303</v>
      </c>
      <c r="F5988" t="s">
        <v>25570</v>
      </c>
      <c r="G5988" t="s">
        <v>25570</v>
      </c>
      <c r="H5988" t="s">
        <v>6870</v>
      </c>
      <c r="I5988" t="s">
        <v>6871</v>
      </c>
      <c r="J5988">
        <v>3</v>
      </c>
      <c r="K5988">
        <v>0</v>
      </c>
      <c r="L5988" t="s">
        <v>6881</v>
      </c>
      <c r="M5988" t="s">
        <v>6882</v>
      </c>
      <c r="N5988" t="s">
        <v>6874</v>
      </c>
      <c r="O5988" t="s">
        <v>6875</v>
      </c>
      <c r="P5988" t="s">
        <v>6874</v>
      </c>
      <c r="Q5988" t="s">
        <v>6876</v>
      </c>
      <c r="R5988" t="s">
        <v>6874</v>
      </c>
      <c r="S5988">
        <v>4.807931</v>
      </c>
      <c r="T5988">
        <v>-75.699055000000001</v>
      </c>
      <c r="U5988" t="s">
        <v>25571</v>
      </c>
    </row>
    <row r="5989" spans="1:21" x14ac:dyDescent="0.3">
      <c r="A5989" t="s">
        <v>25572</v>
      </c>
      <c r="B5989" t="s">
        <v>370</v>
      </c>
      <c r="C5989" t="s">
        <v>24996</v>
      </c>
      <c r="D5989" t="s">
        <v>7124</v>
      </c>
      <c r="E5989" t="s">
        <v>7303</v>
      </c>
      <c r="F5989" t="s">
        <v>25573</v>
      </c>
      <c r="G5989" t="s">
        <v>25573</v>
      </c>
      <c r="H5989" t="s">
        <v>6870</v>
      </c>
      <c r="I5989" t="s">
        <v>6886</v>
      </c>
      <c r="J5989">
        <v>1</v>
      </c>
      <c r="K5989">
        <v>0</v>
      </c>
      <c r="L5989" t="s">
        <v>6872</v>
      </c>
      <c r="M5989" t="s">
        <v>6894</v>
      </c>
      <c r="N5989" t="s">
        <v>6874</v>
      </c>
      <c r="O5989" t="s">
        <v>6875</v>
      </c>
      <c r="P5989" t="s">
        <v>6875</v>
      </c>
      <c r="Q5989" t="s">
        <v>6874</v>
      </c>
      <c r="R5989" t="s">
        <v>6874</v>
      </c>
      <c r="S5989">
        <v>4.8075229999999998</v>
      </c>
      <c r="T5989">
        <v>-75.698537999999999</v>
      </c>
      <c r="U5989" t="s">
        <v>25574</v>
      </c>
    </row>
    <row r="5990" spans="1:21" x14ac:dyDescent="0.3">
      <c r="A5990" t="s">
        <v>25575</v>
      </c>
      <c r="B5990" t="s">
        <v>370</v>
      </c>
      <c r="C5990" t="s">
        <v>24996</v>
      </c>
      <c r="D5990" t="s">
        <v>7124</v>
      </c>
      <c r="E5990" t="s">
        <v>8071</v>
      </c>
      <c r="F5990" t="s">
        <v>25576</v>
      </c>
      <c r="G5990" t="s">
        <v>25577</v>
      </c>
      <c r="H5990" t="s">
        <v>6870</v>
      </c>
      <c r="I5990" t="s">
        <v>6871</v>
      </c>
      <c r="J5990">
        <v>3</v>
      </c>
      <c r="K5990">
        <v>0</v>
      </c>
      <c r="L5990" t="s">
        <v>6881</v>
      </c>
      <c r="M5990" t="s">
        <v>6873</v>
      </c>
      <c r="N5990" t="s">
        <v>6874</v>
      </c>
      <c r="O5990" t="s">
        <v>6875</v>
      </c>
      <c r="P5990" t="s">
        <v>6876</v>
      </c>
      <c r="Q5990" t="s">
        <v>6876</v>
      </c>
      <c r="R5990" t="s">
        <v>6874</v>
      </c>
      <c r="S5990">
        <v>4.8102260000000001</v>
      </c>
      <c r="T5990">
        <v>-75.682158999999999</v>
      </c>
      <c r="U5990" t="s">
        <v>25578</v>
      </c>
    </row>
    <row r="5991" spans="1:21" x14ac:dyDescent="0.3">
      <c r="A5991" t="s">
        <v>25579</v>
      </c>
      <c r="B5991" t="s">
        <v>370</v>
      </c>
      <c r="C5991" t="s">
        <v>24996</v>
      </c>
      <c r="D5991" t="s">
        <v>7124</v>
      </c>
      <c r="E5991" t="s">
        <v>7303</v>
      </c>
      <c r="F5991" t="s">
        <v>25580</v>
      </c>
      <c r="G5991" t="s">
        <v>25580</v>
      </c>
      <c r="H5991" t="s">
        <v>6870</v>
      </c>
      <c r="I5991" t="s">
        <v>6871</v>
      </c>
      <c r="J5991">
        <v>1</v>
      </c>
      <c r="K5991">
        <v>0</v>
      </c>
      <c r="L5991" t="s">
        <v>6890</v>
      </c>
      <c r="M5991" t="s">
        <v>6882</v>
      </c>
      <c r="N5991" t="s">
        <v>6874</v>
      </c>
      <c r="O5991" t="s">
        <v>6875</v>
      </c>
      <c r="P5991" t="s">
        <v>6874</v>
      </c>
      <c r="Q5991" t="s">
        <v>6874</v>
      </c>
      <c r="R5991" t="s">
        <v>6874</v>
      </c>
      <c r="S5991">
        <v>4.8075320000000001</v>
      </c>
      <c r="T5991">
        <v>-75.698952000000006</v>
      </c>
      <c r="U5991" t="s">
        <v>25581</v>
      </c>
    </row>
    <row r="5992" spans="1:21" x14ac:dyDescent="0.3">
      <c r="A5992" t="s">
        <v>25582</v>
      </c>
      <c r="B5992" t="s">
        <v>370</v>
      </c>
      <c r="C5992" t="s">
        <v>24996</v>
      </c>
      <c r="D5992" t="s">
        <v>7124</v>
      </c>
      <c r="E5992" t="s">
        <v>9438</v>
      </c>
      <c r="F5992" t="s">
        <v>25583</v>
      </c>
      <c r="G5992" t="s">
        <v>25584</v>
      </c>
      <c r="H5992" t="s">
        <v>6870</v>
      </c>
      <c r="I5992" t="s">
        <v>6986</v>
      </c>
      <c r="J5992">
        <v>5</v>
      </c>
      <c r="K5992">
        <v>0</v>
      </c>
      <c r="L5992" t="s">
        <v>6881</v>
      </c>
      <c r="M5992" t="s">
        <v>6873</v>
      </c>
      <c r="N5992" t="s">
        <v>6874</v>
      </c>
      <c r="O5992" t="s">
        <v>6874</v>
      </c>
      <c r="P5992" t="s">
        <v>6874</v>
      </c>
      <c r="Q5992" t="s">
        <v>6875</v>
      </c>
      <c r="R5992" t="s">
        <v>6874</v>
      </c>
      <c r="S5992" t="s">
        <v>370</v>
      </c>
      <c r="T5992" t="s">
        <v>370</v>
      </c>
      <c r="U5992" t="s">
        <v>25585</v>
      </c>
    </row>
    <row r="5993" spans="1:21" x14ac:dyDescent="0.3">
      <c r="A5993" t="s">
        <v>25586</v>
      </c>
      <c r="B5993" t="s">
        <v>370</v>
      </c>
      <c r="C5993" t="s">
        <v>24996</v>
      </c>
      <c r="D5993" t="s">
        <v>7124</v>
      </c>
      <c r="E5993" t="s">
        <v>7124</v>
      </c>
      <c r="F5993" t="s">
        <v>25587</v>
      </c>
      <c r="G5993" t="s">
        <v>25588</v>
      </c>
      <c r="H5993" t="s">
        <v>6870</v>
      </c>
      <c r="I5993" t="s">
        <v>6886</v>
      </c>
      <c r="J5993">
        <v>1</v>
      </c>
      <c r="K5993">
        <v>0</v>
      </c>
      <c r="L5993" t="s">
        <v>6881</v>
      </c>
      <c r="M5993" t="s">
        <v>6882</v>
      </c>
      <c r="N5993" t="s">
        <v>6874</v>
      </c>
      <c r="O5993" t="s">
        <v>6875</v>
      </c>
      <c r="P5993" t="s">
        <v>6875</v>
      </c>
      <c r="Q5993" t="s">
        <v>6874</v>
      </c>
      <c r="R5993" t="s">
        <v>6876</v>
      </c>
      <c r="S5993" t="s">
        <v>370</v>
      </c>
      <c r="T5993" t="s">
        <v>370</v>
      </c>
      <c r="U5993" t="s">
        <v>25589</v>
      </c>
    </row>
    <row r="5994" spans="1:21" x14ac:dyDescent="0.3">
      <c r="A5994" t="s">
        <v>25590</v>
      </c>
      <c r="B5994" t="s">
        <v>370</v>
      </c>
      <c r="C5994" t="s">
        <v>24996</v>
      </c>
      <c r="D5994" t="s">
        <v>7124</v>
      </c>
      <c r="E5994" t="s">
        <v>8361</v>
      </c>
      <c r="F5994" t="s">
        <v>25591</v>
      </c>
      <c r="G5994" t="s">
        <v>8361</v>
      </c>
      <c r="H5994" t="s">
        <v>6870</v>
      </c>
      <c r="I5994" t="s">
        <v>6871</v>
      </c>
      <c r="J5994">
        <v>2</v>
      </c>
      <c r="K5994">
        <v>0</v>
      </c>
      <c r="L5994" t="s">
        <v>6881</v>
      </c>
      <c r="M5994" t="s">
        <v>6873</v>
      </c>
      <c r="N5994" t="s">
        <v>6874</v>
      </c>
      <c r="O5994" t="s">
        <v>6875</v>
      </c>
      <c r="P5994" t="s">
        <v>6874</v>
      </c>
      <c r="Q5994" t="s">
        <v>6874</v>
      </c>
      <c r="R5994" t="s">
        <v>6874</v>
      </c>
      <c r="S5994">
        <v>4.8232330000000001</v>
      </c>
      <c r="T5994">
        <v>-75.727571999999995</v>
      </c>
      <c r="U5994" t="s">
        <v>25592</v>
      </c>
    </row>
    <row r="5995" spans="1:21" x14ac:dyDescent="0.3">
      <c r="A5995" t="s">
        <v>25593</v>
      </c>
      <c r="B5995" t="s">
        <v>370</v>
      </c>
      <c r="C5995" t="s">
        <v>24996</v>
      </c>
      <c r="D5995" t="s">
        <v>7124</v>
      </c>
      <c r="E5995" t="s">
        <v>7855</v>
      </c>
      <c r="F5995" t="s">
        <v>25594</v>
      </c>
      <c r="G5995" t="s">
        <v>25595</v>
      </c>
      <c r="H5995" t="s">
        <v>6870</v>
      </c>
      <c r="I5995" t="s">
        <v>6886</v>
      </c>
      <c r="J5995">
        <v>2</v>
      </c>
      <c r="K5995">
        <v>0</v>
      </c>
      <c r="L5995" t="s">
        <v>6881</v>
      </c>
      <c r="M5995" t="s">
        <v>6882</v>
      </c>
      <c r="N5995" t="s">
        <v>6874</v>
      </c>
      <c r="O5995" t="s">
        <v>6874</v>
      </c>
      <c r="P5995" t="s">
        <v>6874</v>
      </c>
      <c r="Q5995" t="s">
        <v>6874</v>
      </c>
      <c r="R5995" t="s">
        <v>6876</v>
      </c>
      <c r="S5995">
        <v>4.8077500000000004</v>
      </c>
      <c r="T5995">
        <v>-75.688451999999998</v>
      </c>
      <c r="U5995" t="s">
        <v>25596</v>
      </c>
    </row>
    <row r="5996" spans="1:21" x14ac:dyDescent="0.3">
      <c r="A5996" t="s">
        <v>25597</v>
      </c>
      <c r="B5996" t="s">
        <v>370</v>
      </c>
      <c r="C5996" t="s">
        <v>11181</v>
      </c>
      <c r="D5996" t="s">
        <v>7124</v>
      </c>
      <c r="E5996" t="s">
        <v>25598</v>
      </c>
      <c r="F5996" t="s">
        <v>25599</v>
      </c>
      <c r="G5996" t="s">
        <v>25600</v>
      </c>
      <c r="H5996" t="s">
        <v>6870</v>
      </c>
      <c r="I5996" t="s">
        <v>6871</v>
      </c>
      <c r="J5996">
        <v>2</v>
      </c>
      <c r="K5996">
        <v>0</v>
      </c>
      <c r="L5996" t="s">
        <v>6872</v>
      </c>
      <c r="M5996" t="s">
        <v>6891</v>
      </c>
      <c r="N5996" t="s">
        <v>6875</v>
      </c>
      <c r="O5996" t="s">
        <v>6874</v>
      </c>
      <c r="P5996" t="s">
        <v>6874</v>
      </c>
      <c r="Q5996" t="s">
        <v>6875</v>
      </c>
      <c r="R5996" t="s">
        <v>6874</v>
      </c>
      <c r="S5996">
        <v>4.8111360000000003</v>
      </c>
      <c r="T5996">
        <v>-75.709220000000002</v>
      </c>
      <c r="U5996" t="s">
        <v>25601</v>
      </c>
    </row>
    <row r="5997" spans="1:21" x14ac:dyDescent="0.3">
      <c r="A5997" t="s">
        <v>25602</v>
      </c>
      <c r="B5997" t="s">
        <v>370</v>
      </c>
      <c r="C5997" t="s">
        <v>11181</v>
      </c>
      <c r="D5997" t="s">
        <v>7124</v>
      </c>
      <c r="E5997" t="s">
        <v>25598</v>
      </c>
      <c r="F5997" t="s">
        <v>25603</v>
      </c>
      <c r="G5997" t="s">
        <v>25604</v>
      </c>
      <c r="H5997" t="s">
        <v>6870</v>
      </c>
      <c r="I5997" t="s">
        <v>6871</v>
      </c>
      <c r="J5997">
        <v>2</v>
      </c>
      <c r="K5997">
        <v>0</v>
      </c>
      <c r="L5997" t="s">
        <v>6890</v>
      </c>
      <c r="M5997" t="s">
        <v>6873</v>
      </c>
      <c r="N5997" t="s">
        <v>6874</v>
      </c>
      <c r="O5997" t="s">
        <v>6875</v>
      </c>
      <c r="P5997" t="s">
        <v>6874</v>
      </c>
      <c r="Q5997" t="s">
        <v>6874</v>
      </c>
      <c r="R5997" t="s">
        <v>6875</v>
      </c>
      <c r="S5997">
        <v>4.8111360000000003</v>
      </c>
      <c r="T5997">
        <v>-75.709220000000002</v>
      </c>
      <c r="U5997" t="s">
        <v>25605</v>
      </c>
    </row>
    <row r="5998" spans="1:21" x14ac:dyDescent="0.3">
      <c r="A5998" t="s">
        <v>25606</v>
      </c>
      <c r="B5998" t="s">
        <v>370</v>
      </c>
      <c r="C5998" t="s">
        <v>11181</v>
      </c>
      <c r="D5998" t="s">
        <v>7124</v>
      </c>
      <c r="E5998" t="s">
        <v>25607</v>
      </c>
      <c r="F5998" t="s">
        <v>25608</v>
      </c>
      <c r="G5998" t="s">
        <v>25609</v>
      </c>
      <c r="H5998" t="s">
        <v>6870</v>
      </c>
      <c r="I5998" t="s">
        <v>25610</v>
      </c>
      <c r="J5998">
        <v>1</v>
      </c>
      <c r="K5998">
        <v>0</v>
      </c>
      <c r="L5998" t="s">
        <v>6881</v>
      </c>
      <c r="M5998" t="s">
        <v>6873</v>
      </c>
      <c r="N5998" t="s">
        <v>6874</v>
      </c>
      <c r="O5998" t="s">
        <v>6875</v>
      </c>
      <c r="P5998" t="s">
        <v>6874</v>
      </c>
      <c r="Q5998" t="s">
        <v>6874</v>
      </c>
      <c r="R5998" t="s">
        <v>6875</v>
      </c>
      <c r="S5998" t="s">
        <v>370</v>
      </c>
      <c r="T5998" t="s">
        <v>370</v>
      </c>
      <c r="U5998" t="s">
        <v>25611</v>
      </c>
    </row>
    <row r="5999" spans="1:21" x14ac:dyDescent="0.3">
      <c r="A5999" t="s">
        <v>25612</v>
      </c>
      <c r="B5999" t="s">
        <v>370</v>
      </c>
      <c r="C5999" t="s">
        <v>11181</v>
      </c>
      <c r="D5999" t="s">
        <v>7124</v>
      </c>
      <c r="E5999" t="s">
        <v>11260</v>
      </c>
      <c r="F5999" t="s">
        <v>25613</v>
      </c>
      <c r="G5999" t="s">
        <v>25614</v>
      </c>
      <c r="H5999" t="s">
        <v>6870</v>
      </c>
      <c r="I5999" t="s">
        <v>6871</v>
      </c>
      <c r="J5999">
        <v>5</v>
      </c>
      <c r="K5999">
        <v>0</v>
      </c>
      <c r="L5999" t="s">
        <v>6890</v>
      </c>
      <c r="M5999" t="s">
        <v>6891</v>
      </c>
      <c r="N5999" t="s">
        <v>6874</v>
      </c>
      <c r="O5999" t="s">
        <v>6874</v>
      </c>
      <c r="P5999" t="s">
        <v>6874</v>
      </c>
      <c r="Q5999" t="s">
        <v>6874</v>
      </c>
      <c r="R5999" t="s">
        <v>6874</v>
      </c>
      <c r="S5999" t="s">
        <v>370</v>
      </c>
      <c r="T5999" t="s">
        <v>370</v>
      </c>
      <c r="U5999" t="s">
        <v>25615</v>
      </c>
    </row>
    <row r="6000" spans="1:21" x14ac:dyDescent="0.3">
      <c r="A6000" t="s">
        <v>25616</v>
      </c>
      <c r="B6000" t="s">
        <v>370</v>
      </c>
      <c r="C6000" t="s">
        <v>11181</v>
      </c>
      <c r="D6000" t="s">
        <v>7124</v>
      </c>
      <c r="E6000" t="s">
        <v>7303</v>
      </c>
      <c r="F6000" t="s">
        <v>25617</v>
      </c>
      <c r="G6000" t="s">
        <v>7145</v>
      </c>
      <c r="H6000" t="s">
        <v>6870</v>
      </c>
      <c r="I6000" t="s">
        <v>6871</v>
      </c>
      <c r="J6000">
        <v>4</v>
      </c>
      <c r="K6000">
        <v>0</v>
      </c>
      <c r="L6000" t="s">
        <v>6890</v>
      </c>
      <c r="M6000" t="s">
        <v>6891</v>
      </c>
      <c r="N6000" t="s">
        <v>6874</v>
      </c>
      <c r="O6000" t="s">
        <v>6875</v>
      </c>
      <c r="P6000" t="s">
        <v>6874</v>
      </c>
      <c r="Q6000" t="s">
        <v>6874</v>
      </c>
      <c r="R6000" t="s">
        <v>6874</v>
      </c>
      <c r="S6000">
        <v>4.807188</v>
      </c>
      <c r="T6000">
        <v>-75.699939999999998</v>
      </c>
      <c r="U6000" t="s">
        <v>25618</v>
      </c>
    </row>
    <row r="6001" spans="1:21" x14ac:dyDescent="0.3">
      <c r="A6001" t="s">
        <v>25619</v>
      </c>
      <c r="B6001" t="s">
        <v>370</v>
      </c>
      <c r="C6001" t="s">
        <v>11181</v>
      </c>
      <c r="D6001" t="s">
        <v>7124</v>
      </c>
      <c r="E6001" t="s">
        <v>7303</v>
      </c>
      <c r="F6001" t="s">
        <v>25620</v>
      </c>
      <c r="G6001" t="s">
        <v>6956</v>
      </c>
      <c r="H6001" t="s">
        <v>6870</v>
      </c>
      <c r="I6001" t="s">
        <v>6871</v>
      </c>
      <c r="J6001">
        <v>2</v>
      </c>
      <c r="K6001">
        <v>0</v>
      </c>
      <c r="L6001" t="s">
        <v>6872</v>
      </c>
      <c r="M6001" t="s">
        <v>6894</v>
      </c>
      <c r="N6001" t="s">
        <v>6874</v>
      </c>
      <c r="O6001" t="s">
        <v>6875</v>
      </c>
      <c r="P6001" t="s">
        <v>6874</v>
      </c>
      <c r="Q6001" t="s">
        <v>6874</v>
      </c>
      <c r="R6001" t="s">
        <v>6874</v>
      </c>
      <c r="S6001">
        <v>4.8081440000000004</v>
      </c>
      <c r="T6001">
        <v>-75.699066000000002</v>
      </c>
      <c r="U6001" t="s">
        <v>25621</v>
      </c>
    </row>
    <row r="6002" spans="1:21" x14ac:dyDescent="0.3">
      <c r="A6002" t="s">
        <v>25622</v>
      </c>
      <c r="B6002" t="s">
        <v>370</v>
      </c>
      <c r="C6002" t="s">
        <v>11181</v>
      </c>
      <c r="D6002" t="s">
        <v>7124</v>
      </c>
      <c r="E6002" t="s">
        <v>16610</v>
      </c>
      <c r="F6002" t="s">
        <v>25623</v>
      </c>
      <c r="G6002" t="s">
        <v>25624</v>
      </c>
      <c r="H6002" t="s">
        <v>6870</v>
      </c>
      <c r="I6002" t="s">
        <v>6871</v>
      </c>
      <c r="J6002">
        <v>8</v>
      </c>
      <c r="K6002">
        <v>2</v>
      </c>
      <c r="L6002" t="s">
        <v>6881</v>
      </c>
      <c r="M6002" t="s">
        <v>6873</v>
      </c>
      <c r="N6002" t="s">
        <v>6874</v>
      </c>
      <c r="O6002" t="s">
        <v>6874</v>
      </c>
      <c r="P6002" t="s">
        <v>6874</v>
      </c>
      <c r="Q6002" t="s">
        <v>6874</v>
      </c>
      <c r="R6002" t="s">
        <v>6874</v>
      </c>
      <c r="S6002">
        <v>4.8111360000000003</v>
      </c>
      <c r="T6002">
        <v>-75.709220000000002</v>
      </c>
      <c r="U6002" t="s">
        <v>25625</v>
      </c>
    </row>
    <row r="6003" spans="1:21" x14ac:dyDescent="0.3">
      <c r="A6003" t="s">
        <v>25626</v>
      </c>
      <c r="B6003" t="s">
        <v>370</v>
      </c>
      <c r="C6003" t="s">
        <v>11181</v>
      </c>
      <c r="D6003" t="s">
        <v>7124</v>
      </c>
      <c r="E6003" t="s">
        <v>24098</v>
      </c>
      <c r="F6003" t="s">
        <v>25627</v>
      </c>
      <c r="G6003" t="s">
        <v>25628</v>
      </c>
      <c r="H6003" t="s">
        <v>6934</v>
      </c>
      <c r="I6003" t="s">
        <v>6871</v>
      </c>
      <c r="J6003">
        <v>1</v>
      </c>
      <c r="K6003">
        <v>0</v>
      </c>
      <c r="L6003" t="s">
        <v>6890</v>
      </c>
      <c r="M6003" t="s">
        <v>6891</v>
      </c>
      <c r="N6003" t="s">
        <v>6874</v>
      </c>
      <c r="O6003" t="s">
        <v>6874</v>
      </c>
      <c r="P6003" t="s">
        <v>6874</v>
      </c>
      <c r="Q6003" t="s">
        <v>6874</v>
      </c>
      <c r="R6003" t="s">
        <v>6874</v>
      </c>
      <c r="S6003" t="s">
        <v>370</v>
      </c>
      <c r="T6003" t="s">
        <v>370</v>
      </c>
      <c r="U6003" t="s">
        <v>25629</v>
      </c>
    </row>
    <row r="6004" spans="1:21" x14ac:dyDescent="0.3">
      <c r="A6004" t="s">
        <v>25630</v>
      </c>
      <c r="B6004" t="s">
        <v>370</v>
      </c>
      <c r="C6004" t="s">
        <v>11192</v>
      </c>
      <c r="D6004" t="s">
        <v>7124</v>
      </c>
      <c r="E6004" t="s">
        <v>24098</v>
      </c>
      <c r="F6004" t="s">
        <v>25631</v>
      </c>
      <c r="G6004" t="s">
        <v>25628</v>
      </c>
      <c r="H6004" t="s">
        <v>6934</v>
      </c>
      <c r="I6004" t="s">
        <v>6871</v>
      </c>
      <c r="J6004">
        <v>1</v>
      </c>
      <c r="K6004">
        <v>0</v>
      </c>
      <c r="L6004" t="s">
        <v>6872</v>
      </c>
      <c r="M6004" t="s">
        <v>6894</v>
      </c>
      <c r="N6004" t="s">
        <v>6874</v>
      </c>
      <c r="O6004" t="s">
        <v>6875</v>
      </c>
      <c r="P6004" t="s">
        <v>6876</v>
      </c>
      <c r="Q6004" t="s">
        <v>6876</v>
      </c>
      <c r="R6004" t="s">
        <v>6874</v>
      </c>
      <c r="S6004" t="s">
        <v>370</v>
      </c>
      <c r="T6004" t="s">
        <v>370</v>
      </c>
      <c r="U6004" t="s">
        <v>25632</v>
      </c>
    </row>
    <row r="6005" spans="1:21" x14ac:dyDescent="0.3">
      <c r="A6005" t="s">
        <v>25633</v>
      </c>
      <c r="B6005" t="s">
        <v>370</v>
      </c>
      <c r="C6005" t="s">
        <v>8411</v>
      </c>
      <c r="D6005" t="s">
        <v>7124</v>
      </c>
      <c r="E6005" t="s">
        <v>16610</v>
      </c>
      <c r="F6005" t="s">
        <v>25634</v>
      </c>
      <c r="G6005" t="s">
        <v>25635</v>
      </c>
      <c r="H6005" t="s">
        <v>6870</v>
      </c>
      <c r="I6005" t="s">
        <v>6871</v>
      </c>
      <c r="J6005">
        <v>8</v>
      </c>
      <c r="K6005">
        <v>2</v>
      </c>
      <c r="L6005" t="s">
        <v>6872</v>
      </c>
      <c r="M6005" t="s">
        <v>6894</v>
      </c>
      <c r="N6005" t="s">
        <v>6874</v>
      </c>
      <c r="O6005" t="s">
        <v>6874</v>
      </c>
      <c r="P6005" t="s">
        <v>6874</v>
      </c>
      <c r="Q6005" t="s">
        <v>6874</v>
      </c>
      <c r="R6005" t="s">
        <v>6874</v>
      </c>
      <c r="S6005">
        <v>4.8111360000000003</v>
      </c>
      <c r="T6005">
        <v>-75.709220000000002</v>
      </c>
      <c r="U6005" t="s">
        <v>25636</v>
      </c>
    </row>
    <row r="6006" spans="1:21" x14ac:dyDescent="0.3">
      <c r="A6006" t="s">
        <v>25637</v>
      </c>
      <c r="B6006" t="s">
        <v>370</v>
      </c>
      <c r="C6006" t="s">
        <v>22770</v>
      </c>
      <c r="D6006" t="s">
        <v>7124</v>
      </c>
      <c r="E6006" t="s">
        <v>7035</v>
      </c>
      <c r="F6006" t="s">
        <v>25638</v>
      </c>
      <c r="G6006" t="s">
        <v>25638</v>
      </c>
      <c r="H6006" t="s">
        <v>6870</v>
      </c>
      <c r="I6006" t="s">
        <v>6880</v>
      </c>
      <c r="J6006">
        <v>4</v>
      </c>
      <c r="K6006">
        <v>0</v>
      </c>
      <c r="L6006" t="s">
        <v>6890</v>
      </c>
      <c r="M6006" t="s">
        <v>6873</v>
      </c>
      <c r="N6006" t="s">
        <v>6874</v>
      </c>
      <c r="O6006" t="s">
        <v>6875</v>
      </c>
      <c r="P6006" t="s">
        <v>6874</v>
      </c>
      <c r="Q6006" t="s">
        <v>6874</v>
      </c>
      <c r="R6006" t="s">
        <v>6874</v>
      </c>
      <c r="S6006">
        <v>4.8022349999999996</v>
      </c>
      <c r="T6006">
        <v>-75.697215</v>
      </c>
      <c r="U6006" t="s">
        <v>25639</v>
      </c>
    </row>
    <row r="6007" spans="1:21" x14ac:dyDescent="0.3">
      <c r="A6007" t="s">
        <v>25640</v>
      </c>
      <c r="B6007" t="s">
        <v>370</v>
      </c>
      <c r="C6007" t="s">
        <v>22770</v>
      </c>
      <c r="D6007" t="s">
        <v>7124</v>
      </c>
      <c r="E6007" t="s">
        <v>16446</v>
      </c>
      <c r="F6007" t="s">
        <v>25641</v>
      </c>
      <c r="G6007" t="s">
        <v>25642</v>
      </c>
      <c r="H6007" t="s">
        <v>6870</v>
      </c>
      <c r="I6007" t="s">
        <v>6871</v>
      </c>
      <c r="J6007">
        <v>1</v>
      </c>
      <c r="K6007">
        <v>0</v>
      </c>
      <c r="L6007" t="s">
        <v>6872</v>
      </c>
      <c r="M6007" t="s">
        <v>6894</v>
      </c>
      <c r="N6007" t="s">
        <v>6874</v>
      </c>
      <c r="O6007" t="s">
        <v>6874</v>
      </c>
      <c r="P6007" t="s">
        <v>6874</v>
      </c>
      <c r="Q6007" t="s">
        <v>6875</v>
      </c>
      <c r="R6007" t="s">
        <v>6875</v>
      </c>
      <c r="S6007">
        <v>4.8261989999999999</v>
      </c>
      <c r="T6007">
        <v>-75.621217000000001</v>
      </c>
      <c r="U6007" t="s">
        <v>25643</v>
      </c>
    </row>
    <row r="6008" spans="1:21" x14ac:dyDescent="0.3">
      <c r="A6008" t="s">
        <v>25644</v>
      </c>
      <c r="B6008" t="s">
        <v>370</v>
      </c>
      <c r="C6008" t="s">
        <v>22770</v>
      </c>
      <c r="D6008" t="s">
        <v>7124</v>
      </c>
      <c r="E6008" t="s">
        <v>16446</v>
      </c>
      <c r="F6008" t="s">
        <v>23356</v>
      </c>
      <c r="G6008" t="s">
        <v>25645</v>
      </c>
      <c r="H6008" t="s">
        <v>6870</v>
      </c>
      <c r="I6008" t="s">
        <v>6871</v>
      </c>
      <c r="J6008">
        <v>6</v>
      </c>
      <c r="K6008">
        <v>1</v>
      </c>
      <c r="L6008" t="s">
        <v>6872</v>
      </c>
      <c r="M6008" t="s">
        <v>6894</v>
      </c>
      <c r="N6008" t="s">
        <v>6874</v>
      </c>
      <c r="O6008" t="s">
        <v>6875</v>
      </c>
      <c r="P6008" t="s">
        <v>6874</v>
      </c>
      <c r="Q6008" t="s">
        <v>6875</v>
      </c>
      <c r="R6008" t="s">
        <v>6875</v>
      </c>
      <c r="S6008">
        <v>4.8049410000000004</v>
      </c>
      <c r="T6008">
        <v>-75.688855000000004</v>
      </c>
      <c r="U6008" t="s">
        <v>25646</v>
      </c>
    </row>
    <row r="6009" spans="1:21" x14ac:dyDescent="0.3">
      <c r="A6009" t="s">
        <v>25647</v>
      </c>
      <c r="B6009" t="s">
        <v>370</v>
      </c>
      <c r="C6009" t="s">
        <v>22770</v>
      </c>
      <c r="D6009" t="s">
        <v>7124</v>
      </c>
      <c r="E6009" t="s">
        <v>12988</v>
      </c>
      <c r="F6009" t="s">
        <v>25648</v>
      </c>
      <c r="G6009" t="s">
        <v>12988</v>
      </c>
      <c r="H6009" t="s">
        <v>6870</v>
      </c>
      <c r="I6009" t="s">
        <v>6871</v>
      </c>
      <c r="J6009">
        <v>1</v>
      </c>
      <c r="K6009">
        <v>0</v>
      </c>
      <c r="L6009" t="s">
        <v>6881</v>
      </c>
      <c r="M6009" t="s">
        <v>6894</v>
      </c>
      <c r="N6009" t="s">
        <v>6874</v>
      </c>
      <c r="O6009" t="s">
        <v>6874</v>
      </c>
      <c r="P6009" t="s">
        <v>6874</v>
      </c>
      <c r="Q6009" t="s">
        <v>6875</v>
      </c>
      <c r="R6009" t="s">
        <v>6875</v>
      </c>
      <c r="S6009">
        <v>4.8126509999999998</v>
      </c>
      <c r="T6009">
        <v>-75.701335999999998</v>
      </c>
      <c r="U6009" t="s">
        <v>25649</v>
      </c>
    </row>
    <row r="6010" spans="1:21" x14ac:dyDescent="0.3">
      <c r="A6010" t="s">
        <v>25650</v>
      </c>
      <c r="B6010" t="s">
        <v>370</v>
      </c>
      <c r="C6010" t="s">
        <v>22770</v>
      </c>
      <c r="D6010" t="s">
        <v>7124</v>
      </c>
      <c r="E6010" t="s">
        <v>25651</v>
      </c>
      <c r="F6010" t="s">
        <v>25652</v>
      </c>
      <c r="G6010" t="s">
        <v>25651</v>
      </c>
      <c r="H6010" t="s">
        <v>6870</v>
      </c>
      <c r="I6010" t="s">
        <v>6871</v>
      </c>
      <c r="J6010">
        <v>2</v>
      </c>
      <c r="K6010">
        <v>0</v>
      </c>
      <c r="L6010" t="s">
        <v>6872</v>
      </c>
      <c r="M6010" t="s">
        <v>6894</v>
      </c>
      <c r="N6010" t="s">
        <v>6874</v>
      </c>
      <c r="O6010" t="s">
        <v>6874</v>
      </c>
      <c r="P6010" t="s">
        <v>6874</v>
      </c>
      <c r="Q6010" t="s">
        <v>6874</v>
      </c>
      <c r="R6010" t="s">
        <v>6874</v>
      </c>
      <c r="S6010" t="s">
        <v>370</v>
      </c>
      <c r="T6010" t="s">
        <v>370</v>
      </c>
      <c r="U6010" t="s">
        <v>25653</v>
      </c>
    </row>
    <row r="6011" spans="1:21" x14ac:dyDescent="0.3">
      <c r="A6011" t="s">
        <v>25654</v>
      </c>
      <c r="B6011" t="s">
        <v>370</v>
      </c>
      <c r="C6011" t="s">
        <v>22770</v>
      </c>
      <c r="D6011" t="s">
        <v>7124</v>
      </c>
      <c r="E6011" t="s">
        <v>12988</v>
      </c>
      <c r="F6011" t="s">
        <v>25655</v>
      </c>
      <c r="G6011" t="s">
        <v>25655</v>
      </c>
      <c r="H6011" t="s">
        <v>6870</v>
      </c>
      <c r="I6011" t="s">
        <v>6871</v>
      </c>
      <c r="J6011">
        <v>3</v>
      </c>
      <c r="K6011">
        <v>0</v>
      </c>
      <c r="L6011" t="s">
        <v>6872</v>
      </c>
      <c r="M6011" t="s">
        <v>6894</v>
      </c>
      <c r="N6011" t="s">
        <v>6874</v>
      </c>
      <c r="O6011" t="s">
        <v>6874</v>
      </c>
      <c r="P6011" t="s">
        <v>6874</v>
      </c>
      <c r="Q6011" t="s">
        <v>6875</v>
      </c>
      <c r="R6011" t="s">
        <v>6875</v>
      </c>
      <c r="S6011">
        <v>4.8143880000000001</v>
      </c>
      <c r="T6011">
        <v>-75.702011999999996</v>
      </c>
      <c r="U6011" t="s">
        <v>25656</v>
      </c>
    </row>
    <row r="6012" spans="1:21" x14ac:dyDescent="0.3">
      <c r="A6012" t="s">
        <v>25657</v>
      </c>
      <c r="B6012" t="s">
        <v>370</v>
      </c>
      <c r="C6012" t="s">
        <v>22770</v>
      </c>
      <c r="D6012" t="s">
        <v>7124</v>
      </c>
      <c r="E6012" t="s">
        <v>20061</v>
      </c>
      <c r="F6012" t="s">
        <v>22306</v>
      </c>
      <c r="G6012" t="s">
        <v>25658</v>
      </c>
      <c r="H6012" t="s">
        <v>6870</v>
      </c>
      <c r="I6012" t="s">
        <v>6871</v>
      </c>
      <c r="J6012">
        <v>2</v>
      </c>
      <c r="K6012">
        <v>2</v>
      </c>
      <c r="L6012" t="s">
        <v>6890</v>
      </c>
      <c r="M6012" t="s">
        <v>6873</v>
      </c>
      <c r="N6012" t="s">
        <v>6874</v>
      </c>
      <c r="O6012" t="s">
        <v>6874</v>
      </c>
      <c r="P6012" t="s">
        <v>6875</v>
      </c>
      <c r="Q6012" t="s">
        <v>6874</v>
      </c>
      <c r="R6012" t="s">
        <v>6874</v>
      </c>
      <c r="S6012" t="s">
        <v>370</v>
      </c>
      <c r="T6012" t="s">
        <v>370</v>
      </c>
      <c r="U6012" t="s">
        <v>25659</v>
      </c>
    </row>
    <row r="6013" spans="1:21" x14ac:dyDescent="0.3">
      <c r="A6013" t="s">
        <v>25660</v>
      </c>
      <c r="B6013" t="s">
        <v>370</v>
      </c>
      <c r="C6013" t="s">
        <v>22770</v>
      </c>
      <c r="D6013" t="s">
        <v>7124</v>
      </c>
      <c r="E6013" t="s">
        <v>6866</v>
      </c>
      <c r="F6013" t="s">
        <v>25661</v>
      </c>
      <c r="G6013" t="s">
        <v>25661</v>
      </c>
      <c r="H6013" t="s">
        <v>6870</v>
      </c>
      <c r="I6013" t="s">
        <v>6871</v>
      </c>
      <c r="J6013">
        <v>2</v>
      </c>
      <c r="K6013">
        <v>0</v>
      </c>
      <c r="L6013" t="s">
        <v>6881</v>
      </c>
      <c r="M6013" t="s">
        <v>6873</v>
      </c>
      <c r="N6013" t="s">
        <v>6874</v>
      </c>
      <c r="O6013" t="s">
        <v>6875</v>
      </c>
      <c r="P6013" t="s">
        <v>6874</v>
      </c>
      <c r="Q6013" t="s">
        <v>6875</v>
      </c>
      <c r="R6013" t="s">
        <v>6876</v>
      </c>
      <c r="S6013">
        <v>4.8153829999999997</v>
      </c>
      <c r="T6013">
        <v>-75.696039999999996</v>
      </c>
      <c r="U6013" t="s">
        <v>25662</v>
      </c>
    </row>
    <row r="6014" spans="1:21" x14ac:dyDescent="0.3">
      <c r="A6014" t="s">
        <v>25663</v>
      </c>
      <c r="B6014" t="s">
        <v>370</v>
      </c>
      <c r="C6014" t="s">
        <v>22770</v>
      </c>
      <c r="D6014" t="s">
        <v>7124</v>
      </c>
      <c r="E6014" t="s">
        <v>6866</v>
      </c>
      <c r="F6014" t="s">
        <v>25664</v>
      </c>
      <c r="G6014" t="s">
        <v>25665</v>
      </c>
      <c r="H6014" t="s">
        <v>6870</v>
      </c>
      <c r="I6014" t="s">
        <v>6871</v>
      </c>
      <c r="J6014">
        <v>2</v>
      </c>
      <c r="K6014">
        <v>1</v>
      </c>
      <c r="L6014" t="s">
        <v>6890</v>
      </c>
      <c r="M6014" t="s">
        <v>6891</v>
      </c>
      <c r="N6014" t="s">
        <v>6874</v>
      </c>
      <c r="O6014" t="s">
        <v>6874</v>
      </c>
      <c r="P6014" t="s">
        <v>6874</v>
      </c>
      <c r="Q6014" t="s">
        <v>6874</v>
      </c>
      <c r="R6014" t="s">
        <v>6874</v>
      </c>
      <c r="S6014">
        <v>4.8136380000000001</v>
      </c>
      <c r="T6014">
        <v>-75.700815000000006</v>
      </c>
      <c r="U6014" t="s">
        <v>10804</v>
      </c>
    </row>
    <row r="6015" spans="1:21" x14ac:dyDescent="0.3">
      <c r="A6015" t="s">
        <v>25666</v>
      </c>
      <c r="B6015" t="s">
        <v>370</v>
      </c>
      <c r="C6015" t="s">
        <v>22770</v>
      </c>
      <c r="D6015" t="s">
        <v>7124</v>
      </c>
      <c r="E6015" t="s">
        <v>6866</v>
      </c>
      <c r="F6015" t="s">
        <v>25667</v>
      </c>
      <c r="G6015" t="s">
        <v>25667</v>
      </c>
      <c r="H6015" t="s">
        <v>6870</v>
      </c>
      <c r="I6015" t="s">
        <v>6871</v>
      </c>
      <c r="J6015">
        <v>1</v>
      </c>
      <c r="K6015">
        <v>1</v>
      </c>
      <c r="L6015" t="s">
        <v>6872</v>
      </c>
      <c r="M6015" t="s">
        <v>6894</v>
      </c>
      <c r="N6015" t="s">
        <v>6874</v>
      </c>
      <c r="O6015" t="s">
        <v>6875</v>
      </c>
      <c r="P6015" t="s">
        <v>6874</v>
      </c>
      <c r="Q6015" t="s">
        <v>6874</v>
      </c>
      <c r="R6015" t="s">
        <v>6874</v>
      </c>
      <c r="S6015" t="s">
        <v>370</v>
      </c>
      <c r="T6015" t="s">
        <v>370</v>
      </c>
      <c r="U6015" t="s">
        <v>25668</v>
      </c>
    </row>
    <row r="6016" spans="1:21" x14ac:dyDescent="0.3">
      <c r="A6016" t="s">
        <v>25669</v>
      </c>
      <c r="B6016" t="s">
        <v>370</v>
      </c>
      <c r="C6016" t="s">
        <v>22770</v>
      </c>
      <c r="D6016" t="s">
        <v>7124</v>
      </c>
      <c r="E6016" t="s">
        <v>8033</v>
      </c>
      <c r="F6016" t="s">
        <v>25670</v>
      </c>
      <c r="G6016" t="s">
        <v>25671</v>
      </c>
      <c r="H6016" t="s">
        <v>6870</v>
      </c>
      <c r="I6016" t="s">
        <v>7029</v>
      </c>
      <c r="J6016">
        <v>1</v>
      </c>
      <c r="K6016">
        <v>0</v>
      </c>
      <c r="L6016" t="s">
        <v>6890</v>
      </c>
      <c r="M6016" t="s">
        <v>6891</v>
      </c>
      <c r="N6016" t="s">
        <v>6874</v>
      </c>
      <c r="O6016" t="s">
        <v>6874</v>
      </c>
      <c r="P6016" t="s">
        <v>6874</v>
      </c>
      <c r="Q6016" t="s">
        <v>6874</v>
      </c>
      <c r="R6016" t="s">
        <v>6876</v>
      </c>
      <c r="S6016" t="s">
        <v>370</v>
      </c>
      <c r="T6016" t="s">
        <v>370</v>
      </c>
      <c r="U6016" t="s">
        <v>25672</v>
      </c>
    </row>
    <row r="6017" spans="1:21" x14ac:dyDescent="0.3">
      <c r="A6017" t="s">
        <v>25673</v>
      </c>
      <c r="B6017" t="s">
        <v>370</v>
      </c>
      <c r="C6017" t="s">
        <v>22770</v>
      </c>
      <c r="D6017" t="s">
        <v>7124</v>
      </c>
      <c r="E6017" t="s">
        <v>7440</v>
      </c>
      <c r="F6017" t="s">
        <v>25674</v>
      </c>
      <c r="G6017" t="s">
        <v>25675</v>
      </c>
      <c r="H6017" t="s">
        <v>6870</v>
      </c>
      <c r="I6017" t="s">
        <v>6989</v>
      </c>
      <c r="J6017">
        <v>2</v>
      </c>
      <c r="K6017">
        <v>0</v>
      </c>
      <c r="L6017" t="s">
        <v>6872</v>
      </c>
      <c r="M6017" t="s">
        <v>6894</v>
      </c>
      <c r="N6017" t="s">
        <v>6875</v>
      </c>
      <c r="O6017" t="s">
        <v>6874</v>
      </c>
      <c r="P6017" t="s">
        <v>6874</v>
      </c>
      <c r="Q6017" t="s">
        <v>6876</v>
      </c>
      <c r="R6017" t="s">
        <v>6874</v>
      </c>
      <c r="S6017" t="s">
        <v>370</v>
      </c>
      <c r="T6017" t="s">
        <v>370</v>
      </c>
      <c r="U6017" t="s">
        <v>25676</v>
      </c>
    </row>
    <row r="6018" spans="1:21" x14ac:dyDescent="0.3">
      <c r="A6018" t="s">
        <v>25677</v>
      </c>
      <c r="B6018" t="s">
        <v>370</v>
      </c>
      <c r="C6018" t="s">
        <v>22770</v>
      </c>
      <c r="D6018" t="s">
        <v>7124</v>
      </c>
      <c r="E6018" t="s">
        <v>7688</v>
      </c>
      <c r="F6018" t="s">
        <v>25678</v>
      </c>
      <c r="G6018" t="s">
        <v>25679</v>
      </c>
      <c r="H6018" t="s">
        <v>6870</v>
      </c>
      <c r="I6018" t="s">
        <v>6989</v>
      </c>
      <c r="J6018">
        <v>2</v>
      </c>
      <c r="K6018">
        <v>0</v>
      </c>
      <c r="L6018" t="s">
        <v>6890</v>
      </c>
      <c r="M6018" t="s">
        <v>6891</v>
      </c>
      <c r="N6018" t="s">
        <v>6874</v>
      </c>
      <c r="O6018" t="s">
        <v>6874</v>
      </c>
      <c r="P6018" t="s">
        <v>6874</v>
      </c>
      <c r="Q6018" t="s">
        <v>6874</v>
      </c>
      <c r="R6018" t="s">
        <v>6874</v>
      </c>
      <c r="S6018">
        <v>4.8057540000000003</v>
      </c>
      <c r="T6018">
        <v>-75.744846999999993</v>
      </c>
      <c r="U6018" t="s">
        <v>25680</v>
      </c>
    </row>
    <row r="6019" spans="1:21" x14ac:dyDescent="0.3">
      <c r="A6019" t="s">
        <v>25681</v>
      </c>
      <c r="B6019" t="s">
        <v>370</v>
      </c>
      <c r="C6019" t="s">
        <v>22770</v>
      </c>
      <c r="D6019" t="s">
        <v>7124</v>
      </c>
      <c r="E6019" t="s">
        <v>10761</v>
      </c>
      <c r="F6019" t="s">
        <v>25682</v>
      </c>
      <c r="G6019" t="s">
        <v>25683</v>
      </c>
      <c r="H6019" t="s">
        <v>6870</v>
      </c>
      <c r="I6019" t="s">
        <v>6989</v>
      </c>
      <c r="J6019">
        <v>2</v>
      </c>
      <c r="K6019">
        <v>0</v>
      </c>
      <c r="L6019" t="s">
        <v>6881</v>
      </c>
      <c r="M6019" t="s">
        <v>6873</v>
      </c>
      <c r="N6019" t="s">
        <v>6874</v>
      </c>
      <c r="O6019" t="s">
        <v>6876</v>
      </c>
      <c r="P6019" t="s">
        <v>6874</v>
      </c>
      <c r="Q6019" t="s">
        <v>6876</v>
      </c>
      <c r="R6019" t="s">
        <v>6874</v>
      </c>
      <c r="S6019">
        <v>4.7891839999999997</v>
      </c>
      <c r="T6019">
        <v>-75.738356999999993</v>
      </c>
      <c r="U6019" t="s">
        <v>25684</v>
      </c>
    </row>
    <row r="6020" spans="1:21" x14ac:dyDescent="0.3">
      <c r="A6020" t="s">
        <v>25685</v>
      </c>
      <c r="B6020" t="s">
        <v>370</v>
      </c>
      <c r="C6020" t="s">
        <v>22770</v>
      </c>
      <c r="D6020" t="s">
        <v>7124</v>
      </c>
      <c r="E6020" t="s">
        <v>7688</v>
      </c>
      <c r="F6020" t="s">
        <v>25686</v>
      </c>
      <c r="G6020" t="s">
        <v>25687</v>
      </c>
      <c r="H6020" t="s">
        <v>6870</v>
      </c>
      <c r="I6020" t="s">
        <v>6989</v>
      </c>
      <c r="J6020">
        <v>3</v>
      </c>
      <c r="K6020">
        <v>0</v>
      </c>
      <c r="L6020" t="s">
        <v>6890</v>
      </c>
      <c r="M6020" t="s">
        <v>6891</v>
      </c>
      <c r="N6020" t="s">
        <v>6874</v>
      </c>
      <c r="O6020" t="s">
        <v>6874</v>
      </c>
      <c r="P6020" t="s">
        <v>6874</v>
      </c>
      <c r="Q6020" t="s">
        <v>6874</v>
      </c>
      <c r="R6020" t="s">
        <v>6874</v>
      </c>
      <c r="S6020">
        <v>4.8010289999999998</v>
      </c>
      <c r="T6020">
        <v>-75.739686000000006</v>
      </c>
      <c r="U6020" t="s">
        <v>10804</v>
      </c>
    </row>
    <row r="6021" spans="1:21" x14ac:dyDescent="0.3">
      <c r="A6021" t="s">
        <v>25688</v>
      </c>
      <c r="B6021" t="s">
        <v>370</v>
      </c>
      <c r="C6021" t="s">
        <v>22770</v>
      </c>
      <c r="D6021" t="s">
        <v>7124</v>
      </c>
      <c r="E6021" t="s">
        <v>7688</v>
      </c>
      <c r="F6021" t="s">
        <v>25689</v>
      </c>
      <c r="G6021" t="s">
        <v>25690</v>
      </c>
      <c r="H6021" t="s">
        <v>6870</v>
      </c>
      <c r="I6021" t="s">
        <v>6989</v>
      </c>
      <c r="J6021">
        <v>1</v>
      </c>
      <c r="K6021">
        <v>0</v>
      </c>
      <c r="L6021" t="s">
        <v>6890</v>
      </c>
      <c r="M6021" t="s">
        <v>6891</v>
      </c>
      <c r="N6021" t="s">
        <v>6874</v>
      </c>
      <c r="O6021" t="s">
        <v>6874</v>
      </c>
      <c r="P6021" t="s">
        <v>6874</v>
      </c>
      <c r="Q6021" t="s">
        <v>6874</v>
      </c>
      <c r="R6021" t="s">
        <v>6874</v>
      </c>
      <c r="S6021" t="s">
        <v>370</v>
      </c>
      <c r="T6021" t="s">
        <v>370</v>
      </c>
      <c r="U6021" t="s">
        <v>25516</v>
      </c>
    </row>
    <row r="6022" spans="1:21" x14ac:dyDescent="0.3">
      <c r="A6022" t="s">
        <v>25691</v>
      </c>
      <c r="B6022" t="s">
        <v>370</v>
      </c>
      <c r="C6022" t="s">
        <v>22770</v>
      </c>
      <c r="D6022" t="s">
        <v>7124</v>
      </c>
      <c r="E6022" t="s">
        <v>7688</v>
      </c>
      <c r="F6022" t="s">
        <v>25692</v>
      </c>
      <c r="G6022" t="s">
        <v>25693</v>
      </c>
      <c r="H6022" t="s">
        <v>6870</v>
      </c>
      <c r="I6022" t="s">
        <v>6989</v>
      </c>
      <c r="J6022">
        <v>2</v>
      </c>
      <c r="K6022">
        <v>0</v>
      </c>
      <c r="L6022" t="s">
        <v>6890</v>
      </c>
      <c r="M6022" t="s">
        <v>6891</v>
      </c>
      <c r="N6022" t="s">
        <v>6874</v>
      </c>
      <c r="O6022" t="s">
        <v>6992</v>
      </c>
      <c r="P6022" t="s">
        <v>6874</v>
      </c>
      <c r="Q6022" t="s">
        <v>6992</v>
      </c>
      <c r="R6022" t="s">
        <v>6874</v>
      </c>
      <c r="S6022">
        <v>4.8007239999999998</v>
      </c>
      <c r="T6022">
        <v>-75.717962</v>
      </c>
      <c r="U6022" t="s">
        <v>16469</v>
      </c>
    </row>
    <row r="6023" spans="1:21" x14ac:dyDescent="0.3">
      <c r="A6023" t="s">
        <v>25694</v>
      </c>
      <c r="B6023" t="s">
        <v>370</v>
      </c>
      <c r="C6023" t="s">
        <v>19184</v>
      </c>
      <c r="D6023" t="s">
        <v>7124</v>
      </c>
      <c r="E6023" t="s">
        <v>9530</v>
      </c>
      <c r="F6023" t="s">
        <v>25695</v>
      </c>
      <c r="G6023" t="s">
        <v>6985</v>
      </c>
      <c r="H6023" t="s">
        <v>6870</v>
      </c>
      <c r="I6023" t="s">
        <v>6986</v>
      </c>
      <c r="J6023">
        <v>7</v>
      </c>
      <c r="K6023">
        <v>1</v>
      </c>
      <c r="L6023" t="s">
        <v>6872</v>
      </c>
      <c r="M6023" t="s">
        <v>6894</v>
      </c>
      <c r="N6023" t="s">
        <v>6874</v>
      </c>
      <c r="O6023" t="s">
        <v>6875</v>
      </c>
      <c r="P6023" t="s">
        <v>6874</v>
      </c>
      <c r="Q6023" t="s">
        <v>6874</v>
      </c>
      <c r="R6023" t="s">
        <v>6874</v>
      </c>
      <c r="S6023">
        <v>4.8154750000000002</v>
      </c>
      <c r="T6023">
        <v>-75.695116999999996</v>
      </c>
      <c r="U6023" t="s">
        <v>25696</v>
      </c>
    </row>
    <row r="6024" spans="1:21" x14ac:dyDescent="0.3">
      <c r="A6024" t="s">
        <v>25697</v>
      </c>
      <c r="B6024" t="s">
        <v>370</v>
      </c>
      <c r="C6024" t="s">
        <v>19184</v>
      </c>
      <c r="D6024" t="s">
        <v>7124</v>
      </c>
      <c r="E6024" t="s">
        <v>9530</v>
      </c>
      <c r="F6024" t="s">
        <v>25698</v>
      </c>
      <c r="G6024" t="s">
        <v>6985</v>
      </c>
      <c r="H6024" t="s">
        <v>6870</v>
      </c>
      <c r="I6024" t="s">
        <v>6986</v>
      </c>
      <c r="J6024">
        <v>7</v>
      </c>
      <c r="K6024">
        <v>1</v>
      </c>
      <c r="L6024" t="s">
        <v>6872</v>
      </c>
      <c r="M6024" t="s">
        <v>6873</v>
      </c>
      <c r="N6024" t="s">
        <v>6874</v>
      </c>
      <c r="O6024" t="s">
        <v>6874</v>
      </c>
      <c r="P6024" t="s">
        <v>6874</v>
      </c>
      <c r="Q6024" t="s">
        <v>6875</v>
      </c>
      <c r="R6024" t="s">
        <v>6874</v>
      </c>
      <c r="S6024">
        <v>4.8154750000000002</v>
      </c>
      <c r="T6024">
        <v>-75.695116999999996</v>
      </c>
      <c r="U6024" t="s">
        <v>25699</v>
      </c>
    </row>
    <row r="6025" spans="1:21" x14ac:dyDescent="0.3">
      <c r="A6025" t="s">
        <v>25700</v>
      </c>
      <c r="B6025" t="s">
        <v>370</v>
      </c>
      <c r="C6025" t="s">
        <v>19184</v>
      </c>
      <c r="D6025" t="s">
        <v>7124</v>
      </c>
      <c r="E6025" t="s">
        <v>9530</v>
      </c>
      <c r="F6025" t="s">
        <v>25701</v>
      </c>
      <c r="G6025" t="s">
        <v>6985</v>
      </c>
      <c r="H6025" t="s">
        <v>6870</v>
      </c>
      <c r="I6025" t="s">
        <v>6986</v>
      </c>
      <c r="J6025">
        <v>7</v>
      </c>
      <c r="K6025">
        <v>1</v>
      </c>
      <c r="L6025" t="s">
        <v>6872</v>
      </c>
      <c r="M6025" t="s">
        <v>6873</v>
      </c>
      <c r="N6025" t="s">
        <v>6874</v>
      </c>
      <c r="O6025" t="s">
        <v>6874</v>
      </c>
      <c r="P6025" t="s">
        <v>6874</v>
      </c>
      <c r="Q6025" t="s">
        <v>6874</v>
      </c>
      <c r="R6025" t="s">
        <v>6874</v>
      </c>
      <c r="S6025">
        <v>4.8154750000000002</v>
      </c>
      <c r="T6025">
        <v>-75.695116999999996</v>
      </c>
      <c r="U6025" t="s">
        <v>25702</v>
      </c>
    </row>
    <row r="6026" spans="1:21" x14ac:dyDescent="0.3">
      <c r="A6026" t="s">
        <v>25703</v>
      </c>
      <c r="B6026" t="s">
        <v>370</v>
      </c>
      <c r="C6026" t="s">
        <v>19184</v>
      </c>
      <c r="D6026" t="s">
        <v>7124</v>
      </c>
      <c r="E6026" t="s">
        <v>9530</v>
      </c>
      <c r="F6026" t="s">
        <v>25704</v>
      </c>
      <c r="G6026" t="s">
        <v>6985</v>
      </c>
      <c r="H6026" t="s">
        <v>6870</v>
      </c>
      <c r="I6026" t="s">
        <v>6986</v>
      </c>
      <c r="J6026">
        <v>7</v>
      </c>
      <c r="K6026">
        <v>1</v>
      </c>
      <c r="L6026" t="s">
        <v>6872</v>
      </c>
      <c r="M6026" t="s">
        <v>6873</v>
      </c>
      <c r="N6026" t="s">
        <v>6874</v>
      </c>
      <c r="O6026" t="s">
        <v>6874</v>
      </c>
      <c r="P6026" t="s">
        <v>6874</v>
      </c>
      <c r="Q6026" t="s">
        <v>6874</v>
      </c>
      <c r="R6026" t="s">
        <v>6874</v>
      </c>
      <c r="S6026">
        <v>4.8154750000000002</v>
      </c>
      <c r="T6026">
        <v>-75.695116999999996</v>
      </c>
      <c r="U6026" t="s">
        <v>25705</v>
      </c>
    </row>
    <row r="6027" spans="1:21" x14ac:dyDescent="0.3">
      <c r="A6027" t="s">
        <v>25706</v>
      </c>
      <c r="B6027" t="s">
        <v>370</v>
      </c>
      <c r="C6027" t="s">
        <v>22770</v>
      </c>
      <c r="D6027" t="s">
        <v>7124</v>
      </c>
      <c r="E6027" t="s">
        <v>9530</v>
      </c>
      <c r="F6027" t="s">
        <v>25707</v>
      </c>
      <c r="G6027" t="s">
        <v>25708</v>
      </c>
      <c r="H6027" t="s">
        <v>6870</v>
      </c>
      <c r="I6027" t="s">
        <v>12855</v>
      </c>
      <c r="J6027">
        <v>1</v>
      </c>
      <c r="K6027">
        <v>2</v>
      </c>
      <c r="L6027" t="s">
        <v>6890</v>
      </c>
      <c r="M6027" t="s">
        <v>6891</v>
      </c>
      <c r="N6027" t="s">
        <v>6874</v>
      </c>
      <c r="O6027" t="s">
        <v>6874</v>
      </c>
      <c r="P6027" t="s">
        <v>6874</v>
      </c>
      <c r="Q6027" t="s">
        <v>6874</v>
      </c>
      <c r="R6027" t="s">
        <v>6874</v>
      </c>
      <c r="S6027">
        <v>4.8117380000000001</v>
      </c>
      <c r="T6027">
        <v>-75.692942000000002</v>
      </c>
      <c r="U6027" t="s">
        <v>25709</v>
      </c>
    </row>
    <row r="6028" spans="1:21" x14ac:dyDescent="0.3">
      <c r="A6028" t="s">
        <v>25710</v>
      </c>
      <c r="B6028" t="s">
        <v>370</v>
      </c>
      <c r="C6028" t="s">
        <v>19184</v>
      </c>
      <c r="D6028" t="s">
        <v>7124</v>
      </c>
      <c r="E6028" t="s">
        <v>9341</v>
      </c>
      <c r="F6028" t="s">
        <v>25559</v>
      </c>
      <c r="G6028" t="s">
        <v>25711</v>
      </c>
      <c r="H6028" t="s">
        <v>6934</v>
      </c>
      <c r="I6028" t="s">
        <v>6989</v>
      </c>
      <c r="J6028">
        <v>0</v>
      </c>
      <c r="K6028">
        <v>0</v>
      </c>
      <c r="L6028" t="s">
        <v>6881</v>
      </c>
      <c r="M6028" t="s">
        <v>6873</v>
      </c>
      <c r="N6028" t="s">
        <v>6874</v>
      </c>
      <c r="O6028" t="s">
        <v>6875</v>
      </c>
      <c r="P6028" t="s">
        <v>6876</v>
      </c>
      <c r="Q6028" t="s">
        <v>6876</v>
      </c>
      <c r="R6028" t="s">
        <v>6874</v>
      </c>
      <c r="S6028">
        <v>4.8154579999999996</v>
      </c>
      <c r="T6028">
        <v>-75.724119999999999</v>
      </c>
      <c r="U6028" t="s">
        <v>25712</v>
      </c>
    </row>
    <row r="6029" spans="1:21" x14ac:dyDescent="0.3">
      <c r="A6029" t="s">
        <v>25713</v>
      </c>
      <c r="B6029" t="s">
        <v>370</v>
      </c>
      <c r="C6029" t="s">
        <v>19184</v>
      </c>
      <c r="D6029" t="s">
        <v>7124</v>
      </c>
      <c r="E6029" t="s">
        <v>9341</v>
      </c>
      <c r="F6029" t="s">
        <v>25559</v>
      </c>
      <c r="G6029" t="s">
        <v>25714</v>
      </c>
      <c r="H6029" t="s">
        <v>6934</v>
      </c>
      <c r="I6029" t="s">
        <v>6989</v>
      </c>
      <c r="J6029">
        <v>1</v>
      </c>
      <c r="K6029">
        <v>0</v>
      </c>
      <c r="L6029" t="s">
        <v>6872</v>
      </c>
      <c r="M6029" t="s">
        <v>6873</v>
      </c>
      <c r="N6029" t="s">
        <v>6874</v>
      </c>
      <c r="O6029" t="s">
        <v>6875</v>
      </c>
      <c r="P6029" t="s">
        <v>6874</v>
      </c>
      <c r="Q6029" t="s">
        <v>6874</v>
      </c>
      <c r="R6029" t="s">
        <v>6874</v>
      </c>
      <c r="S6029">
        <v>4.8154579999999996</v>
      </c>
      <c r="T6029">
        <v>-75.724119999999999</v>
      </c>
      <c r="U6029" t="s">
        <v>25715</v>
      </c>
    </row>
    <row r="6030" spans="1:21" x14ac:dyDescent="0.3">
      <c r="A6030" t="s">
        <v>25716</v>
      </c>
      <c r="B6030" t="s">
        <v>370</v>
      </c>
      <c r="C6030" t="s">
        <v>22770</v>
      </c>
      <c r="D6030" t="s">
        <v>7124</v>
      </c>
      <c r="E6030" t="s">
        <v>9341</v>
      </c>
      <c r="F6030" t="s">
        <v>25559</v>
      </c>
      <c r="G6030" t="s">
        <v>25717</v>
      </c>
      <c r="H6030" t="s">
        <v>6934</v>
      </c>
      <c r="I6030" t="s">
        <v>6989</v>
      </c>
      <c r="J6030">
        <v>1</v>
      </c>
      <c r="K6030">
        <v>0</v>
      </c>
      <c r="L6030" t="s">
        <v>6881</v>
      </c>
      <c r="M6030" t="s">
        <v>6873</v>
      </c>
      <c r="N6030" t="s">
        <v>6874</v>
      </c>
      <c r="O6030" t="s">
        <v>6875</v>
      </c>
      <c r="P6030" t="s">
        <v>6876</v>
      </c>
      <c r="Q6030" t="s">
        <v>6874</v>
      </c>
      <c r="R6030" t="s">
        <v>6874</v>
      </c>
      <c r="S6030">
        <v>4.8154579999999996</v>
      </c>
      <c r="T6030">
        <v>-75.724119999999999</v>
      </c>
      <c r="U6030" t="s">
        <v>25718</v>
      </c>
    </row>
    <row r="6031" spans="1:21" x14ac:dyDescent="0.3">
      <c r="A6031" t="s">
        <v>25719</v>
      </c>
      <c r="B6031" t="s">
        <v>370</v>
      </c>
      <c r="C6031" t="s">
        <v>22770</v>
      </c>
      <c r="D6031" t="s">
        <v>7124</v>
      </c>
      <c r="E6031" t="s">
        <v>9341</v>
      </c>
      <c r="F6031" t="s">
        <v>25559</v>
      </c>
      <c r="G6031" t="s">
        <v>25720</v>
      </c>
      <c r="H6031" t="s">
        <v>6934</v>
      </c>
      <c r="I6031" t="s">
        <v>6989</v>
      </c>
      <c r="J6031">
        <v>1</v>
      </c>
      <c r="K6031">
        <v>0</v>
      </c>
      <c r="L6031" t="s">
        <v>6881</v>
      </c>
      <c r="M6031" t="s">
        <v>6894</v>
      </c>
      <c r="N6031" t="s">
        <v>6874</v>
      </c>
      <c r="O6031" t="s">
        <v>6875</v>
      </c>
      <c r="P6031" t="s">
        <v>6874</v>
      </c>
      <c r="Q6031" t="s">
        <v>6874</v>
      </c>
      <c r="R6031" t="s">
        <v>6874</v>
      </c>
      <c r="S6031">
        <v>4.8154579999999996</v>
      </c>
      <c r="T6031">
        <v>-75.724119999999999</v>
      </c>
      <c r="U6031" t="s">
        <v>25721</v>
      </c>
    </row>
    <row r="6032" spans="1:21" x14ac:dyDescent="0.3">
      <c r="A6032" t="s">
        <v>25722</v>
      </c>
      <c r="B6032" t="s">
        <v>370</v>
      </c>
      <c r="C6032" t="s">
        <v>22770</v>
      </c>
      <c r="D6032" t="s">
        <v>7124</v>
      </c>
      <c r="E6032" t="s">
        <v>9341</v>
      </c>
      <c r="F6032" t="s">
        <v>25559</v>
      </c>
      <c r="G6032" t="s">
        <v>25723</v>
      </c>
      <c r="H6032" t="s">
        <v>6934</v>
      </c>
      <c r="I6032" t="s">
        <v>6989</v>
      </c>
      <c r="J6032">
        <v>1</v>
      </c>
      <c r="K6032">
        <v>0</v>
      </c>
      <c r="L6032" t="s">
        <v>6881</v>
      </c>
      <c r="M6032" t="s">
        <v>6873</v>
      </c>
      <c r="N6032" t="s">
        <v>6876</v>
      </c>
      <c r="O6032" t="s">
        <v>6875</v>
      </c>
      <c r="P6032" t="s">
        <v>6874</v>
      </c>
      <c r="Q6032" t="s">
        <v>6874</v>
      </c>
      <c r="R6032" t="s">
        <v>6874</v>
      </c>
      <c r="S6032">
        <v>4.8154579999999996</v>
      </c>
      <c r="T6032">
        <v>-75.724119999999999</v>
      </c>
      <c r="U6032" t="s">
        <v>25724</v>
      </c>
    </row>
    <row r="6033" spans="1:21" x14ac:dyDescent="0.3">
      <c r="A6033" t="s">
        <v>25725</v>
      </c>
      <c r="B6033" t="s">
        <v>370</v>
      </c>
      <c r="C6033" t="s">
        <v>22770</v>
      </c>
      <c r="D6033" t="s">
        <v>7124</v>
      </c>
      <c r="E6033" t="s">
        <v>9341</v>
      </c>
      <c r="F6033" t="s">
        <v>25559</v>
      </c>
      <c r="G6033" t="s">
        <v>25726</v>
      </c>
      <c r="H6033" t="s">
        <v>6934</v>
      </c>
      <c r="I6033" t="s">
        <v>6989</v>
      </c>
      <c r="J6033">
        <v>1</v>
      </c>
      <c r="K6033">
        <v>0</v>
      </c>
      <c r="L6033" t="s">
        <v>6881</v>
      </c>
      <c r="M6033" t="s">
        <v>6873</v>
      </c>
      <c r="N6033" t="s">
        <v>6874</v>
      </c>
      <c r="O6033" t="s">
        <v>6875</v>
      </c>
      <c r="P6033" t="s">
        <v>6876</v>
      </c>
      <c r="Q6033" t="s">
        <v>6876</v>
      </c>
      <c r="R6033" t="s">
        <v>6874</v>
      </c>
      <c r="S6033">
        <v>4.8154579999999996</v>
      </c>
      <c r="T6033">
        <v>-75.724119999999999</v>
      </c>
      <c r="U6033" t="s">
        <v>25727</v>
      </c>
    </row>
    <row r="6034" spans="1:21" x14ac:dyDescent="0.3">
      <c r="A6034" t="s">
        <v>25728</v>
      </c>
      <c r="B6034" t="s">
        <v>370</v>
      </c>
      <c r="C6034" t="s">
        <v>19184</v>
      </c>
      <c r="D6034" t="s">
        <v>7124</v>
      </c>
      <c r="E6034" t="s">
        <v>25076</v>
      </c>
      <c r="F6034" t="s">
        <v>25729</v>
      </c>
      <c r="G6034" t="s">
        <v>25729</v>
      </c>
      <c r="H6034" t="s">
        <v>6870</v>
      </c>
      <c r="I6034" t="s">
        <v>6871</v>
      </c>
      <c r="J6034">
        <v>1</v>
      </c>
      <c r="K6034">
        <v>0</v>
      </c>
      <c r="L6034" t="s">
        <v>6890</v>
      </c>
      <c r="M6034" t="s">
        <v>6873</v>
      </c>
      <c r="N6034" t="s">
        <v>6874</v>
      </c>
      <c r="O6034" t="s">
        <v>6874</v>
      </c>
      <c r="P6034" t="s">
        <v>6874</v>
      </c>
      <c r="Q6034" t="s">
        <v>6874</v>
      </c>
      <c r="R6034" t="s">
        <v>6874</v>
      </c>
      <c r="S6034">
        <v>4.7190709999999996</v>
      </c>
      <c r="T6034">
        <v>-75.716373000000004</v>
      </c>
      <c r="U6034" t="s">
        <v>25730</v>
      </c>
    </row>
    <row r="6035" spans="1:21" x14ac:dyDescent="0.3">
      <c r="A6035" t="s">
        <v>25731</v>
      </c>
      <c r="B6035" t="s">
        <v>370</v>
      </c>
      <c r="C6035" t="s">
        <v>22770</v>
      </c>
      <c r="D6035" t="s">
        <v>7124</v>
      </c>
      <c r="E6035" t="s">
        <v>25732</v>
      </c>
      <c r="F6035" t="s">
        <v>25733</v>
      </c>
      <c r="G6035" t="s">
        <v>25733</v>
      </c>
      <c r="H6035" t="s">
        <v>6934</v>
      </c>
      <c r="I6035" t="s">
        <v>6871</v>
      </c>
      <c r="J6035">
        <v>1</v>
      </c>
      <c r="K6035" t="s">
        <v>370</v>
      </c>
      <c r="L6035" t="s">
        <v>6890</v>
      </c>
      <c r="M6035" t="s">
        <v>6873</v>
      </c>
      <c r="N6035" t="s">
        <v>6874</v>
      </c>
      <c r="O6035" t="s">
        <v>6874</v>
      </c>
      <c r="P6035" t="s">
        <v>6874</v>
      </c>
      <c r="Q6035" t="s">
        <v>6874</v>
      </c>
      <c r="R6035" t="s">
        <v>6876</v>
      </c>
      <c r="S6035">
        <v>4.75969</v>
      </c>
      <c r="T6035">
        <v>-75.901076000000003</v>
      </c>
      <c r="U6035" t="s">
        <v>25734</v>
      </c>
    </row>
    <row r="6036" spans="1:21" x14ac:dyDescent="0.3">
      <c r="A6036" t="s">
        <v>25735</v>
      </c>
      <c r="B6036" t="s">
        <v>370</v>
      </c>
      <c r="C6036" t="s">
        <v>22770</v>
      </c>
      <c r="D6036" t="s">
        <v>7124</v>
      </c>
      <c r="E6036" t="s">
        <v>15479</v>
      </c>
      <c r="F6036" t="s">
        <v>25736</v>
      </c>
      <c r="G6036" t="s">
        <v>25736</v>
      </c>
      <c r="H6036" t="s">
        <v>6870</v>
      </c>
      <c r="I6036" t="s">
        <v>6871</v>
      </c>
      <c r="J6036">
        <v>1</v>
      </c>
      <c r="K6036">
        <v>1</v>
      </c>
      <c r="L6036" t="s">
        <v>6890</v>
      </c>
      <c r="M6036" t="s">
        <v>6891</v>
      </c>
      <c r="N6036" t="s">
        <v>6874</v>
      </c>
      <c r="O6036" t="s">
        <v>6874</v>
      </c>
      <c r="P6036" t="s">
        <v>6874</v>
      </c>
      <c r="Q6036" t="s">
        <v>6874</v>
      </c>
      <c r="R6036" t="s">
        <v>6876</v>
      </c>
      <c r="S6036" t="s">
        <v>370</v>
      </c>
      <c r="T6036" t="s">
        <v>370</v>
      </c>
      <c r="U6036" t="s">
        <v>25737</v>
      </c>
    </row>
    <row r="6037" spans="1:21" x14ac:dyDescent="0.3">
      <c r="A6037" t="s">
        <v>25738</v>
      </c>
      <c r="B6037" t="s">
        <v>370</v>
      </c>
      <c r="C6037" t="s">
        <v>22770</v>
      </c>
      <c r="D6037" t="s">
        <v>7124</v>
      </c>
      <c r="E6037" t="s">
        <v>15479</v>
      </c>
      <c r="F6037" t="s">
        <v>25739</v>
      </c>
      <c r="G6037" t="s">
        <v>25739</v>
      </c>
      <c r="H6037" t="s">
        <v>6870</v>
      </c>
      <c r="I6037" t="s">
        <v>6871</v>
      </c>
      <c r="J6037">
        <v>2</v>
      </c>
      <c r="K6037" t="s">
        <v>370</v>
      </c>
      <c r="L6037" t="s">
        <v>6890</v>
      </c>
      <c r="M6037" t="s">
        <v>6891</v>
      </c>
      <c r="N6037" t="s">
        <v>6874</v>
      </c>
      <c r="O6037" t="s">
        <v>6874</v>
      </c>
      <c r="P6037" t="s">
        <v>6874</v>
      </c>
      <c r="Q6037" t="s">
        <v>6874</v>
      </c>
      <c r="R6037" t="s">
        <v>6876</v>
      </c>
      <c r="S6037">
        <v>4.7622780000000002</v>
      </c>
      <c r="T6037">
        <v>-75.898275999999996</v>
      </c>
      <c r="U6037" t="s">
        <v>25740</v>
      </c>
    </row>
    <row r="6038" spans="1:21" x14ac:dyDescent="0.3">
      <c r="A6038" t="s">
        <v>25741</v>
      </c>
      <c r="B6038" t="s">
        <v>370</v>
      </c>
      <c r="C6038" t="s">
        <v>22770</v>
      </c>
      <c r="D6038" t="s">
        <v>7124</v>
      </c>
      <c r="E6038" t="s">
        <v>25084</v>
      </c>
      <c r="F6038" t="s">
        <v>25742</v>
      </c>
      <c r="G6038" t="s">
        <v>25742</v>
      </c>
      <c r="H6038" t="s">
        <v>6870</v>
      </c>
      <c r="I6038" t="s">
        <v>6871</v>
      </c>
      <c r="J6038">
        <v>2</v>
      </c>
      <c r="K6038">
        <v>0</v>
      </c>
      <c r="L6038" t="s">
        <v>6890</v>
      </c>
      <c r="M6038" t="s">
        <v>6891</v>
      </c>
      <c r="N6038" t="s">
        <v>6874</v>
      </c>
      <c r="O6038" t="s">
        <v>6874</v>
      </c>
      <c r="P6038" t="s">
        <v>6874</v>
      </c>
      <c r="Q6038" t="s">
        <v>6874</v>
      </c>
      <c r="R6038" t="s">
        <v>6876</v>
      </c>
      <c r="S6038">
        <v>4.7652330000000003</v>
      </c>
      <c r="T6038">
        <v>-75.896519999999995</v>
      </c>
      <c r="U6038" t="s">
        <v>25743</v>
      </c>
    </row>
    <row r="6039" spans="1:21" x14ac:dyDescent="0.3">
      <c r="A6039" t="s">
        <v>25744</v>
      </c>
      <c r="B6039" t="s">
        <v>370</v>
      </c>
      <c r="C6039" t="s">
        <v>22770</v>
      </c>
      <c r="D6039" t="s">
        <v>7124</v>
      </c>
      <c r="E6039" t="s">
        <v>25745</v>
      </c>
      <c r="F6039" t="s">
        <v>25746</v>
      </c>
      <c r="G6039" t="s">
        <v>25746</v>
      </c>
      <c r="H6039" t="s">
        <v>6870</v>
      </c>
      <c r="I6039" t="s">
        <v>6871</v>
      </c>
      <c r="J6039">
        <v>1</v>
      </c>
      <c r="K6039">
        <v>2</v>
      </c>
      <c r="L6039" t="s">
        <v>6881</v>
      </c>
      <c r="M6039" t="s">
        <v>6873</v>
      </c>
      <c r="N6039" t="s">
        <v>6876</v>
      </c>
      <c r="O6039" t="s">
        <v>6874</v>
      </c>
      <c r="P6039" t="s">
        <v>6876</v>
      </c>
      <c r="Q6039" t="s">
        <v>6874</v>
      </c>
      <c r="R6039" t="s">
        <v>6876</v>
      </c>
      <c r="S6039">
        <v>4.7663700000000002</v>
      </c>
      <c r="T6039">
        <v>-75.896105000000006</v>
      </c>
      <c r="U6039" t="s">
        <v>25747</v>
      </c>
    </row>
    <row r="6040" spans="1:21" x14ac:dyDescent="0.3">
      <c r="A6040" t="s">
        <v>25748</v>
      </c>
      <c r="B6040" t="s">
        <v>370</v>
      </c>
      <c r="C6040" t="s">
        <v>22770</v>
      </c>
      <c r="D6040" t="s">
        <v>7124</v>
      </c>
      <c r="E6040" t="s">
        <v>25745</v>
      </c>
      <c r="F6040" t="s">
        <v>25749</v>
      </c>
      <c r="G6040" t="s">
        <v>25749</v>
      </c>
      <c r="H6040" t="s">
        <v>6870</v>
      </c>
      <c r="I6040" t="s">
        <v>6871</v>
      </c>
      <c r="J6040">
        <v>1</v>
      </c>
      <c r="K6040" t="s">
        <v>370</v>
      </c>
      <c r="L6040" t="s">
        <v>6890</v>
      </c>
      <c r="M6040" t="s">
        <v>6891</v>
      </c>
      <c r="N6040" t="s">
        <v>6874</v>
      </c>
      <c r="O6040" t="s">
        <v>6874</v>
      </c>
      <c r="P6040" t="s">
        <v>6874</v>
      </c>
      <c r="Q6040" t="s">
        <v>6874</v>
      </c>
      <c r="R6040" t="s">
        <v>6874</v>
      </c>
      <c r="S6040">
        <v>4.763719</v>
      </c>
      <c r="T6040">
        <v>-75.897080000000003</v>
      </c>
      <c r="U6040" t="s">
        <v>25750</v>
      </c>
    </row>
    <row r="6041" spans="1:21" x14ac:dyDescent="0.3">
      <c r="A6041" t="s">
        <v>25751</v>
      </c>
      <c r="B6041" t="s">
        <v>370</v>
      </c>
      <c r="C6041" t="s">
        <v>22770</v>
      </c>
      <c r="D6041" t="s">
        <v>7124</v>
      </c>
      <c r="E6041" t="s">
        <v>25745</v>
      </c>
      <c r="F6041" t="s">
        <v>25752</v>
      </c>
      <c r="G6041" t="s">
        <v>25752</v>
      </c>
      <c r="H6041" t="s">
        <v>6870</v>
      </c>
      <c r="I6041" t="s">
        <v>6871</v>
      </c>
      <c r="J6041" t="s">
        <v>370</v>
      </c>
      <c r="K6041" t="s">
        <v>370</v>
      </c>
      <c r="L6041" t="s">
        <v>6890</v>
      </c>
      <c r="M6041" t="s">
        <v>6891</v>
      </c>
      <c r="N6041" t="s">
        <v>6874</v>
      </c>
      <c r="O6041" t="s">
        <v>6874</v>
      </c>
      <c r="P6041" t="s">
        <v>6874</v>
      </c>
      <c r="Q6041" t="s">
        <v>6874</v>
      </c>
      <c r="R6041" t="s">
        <v>6874</v>
      </c>
      <c r="S6041">
        <v>4.7662890000000004</v>
      </c>
      <c r="T6041">
        <v>-75.895981000000006</v>
      </c>
      <c r="U6041" t="s">
        <v>370</v>
      </c>
    </row>
    <row r="6042" spans="1:21" x14ac:dyDescent="0.3">
      <c r="A6042" t="s">
        <v>25753</v>
      </c>
      <c r="B6042" t="s">
        <v>370</v>
      </c>
      <c r="C6042" t="s">
        <v>22770</v>
      </c>
      <c r="D6042" t="s">
        <v>7124</v>
      </c>
      <c r="E6042" t="s">
        <v>25745</v>
      </c>
      <c r="F6042" t="s">
        <v>25754</v>
      </c>
      <c r="G6042" t="s">
        <v>25754</v>
      </c>
      <c r="H6042" t="s">
        <v>6870</v>
      </c>
      <c r="I6042" t="s">
        <v>6871</v>
      </c>
      <c r="J6042">
        <v>1</v>
      </c>
      <c r="K6042">
        <v>1</v>
      </c>
      <c r="L6042" t="s">
        <v>6890</v>
      </c>
      <c r="M6042" t="s">
        <v>6891</v>
      </c>
      <c r="N6042" t="s">
        <v>6874</v>
      </c>
      <c r="O6042" t="s">
        <v>6874</v>
      </c>
      <c r="P6042" t="s">
        <v>6874</v>
      </c>
      <c r="Q6042" t="s">
        <v>6874</v>
      </c>
      <c r="R6042" t="s">
        <v>6874</v>
      </c>
      <c r="S6042">
        <v>4.7661889999999998</v>
      </c>
      <c r="T6042">
        <v>-75.896174000000002</v>
      </c>
      <c r="U6042" t="s">
        <v>25755</v>
      </c>
    </row>
    <row r="6043" spans="1:21" x14ac:dyDescent="0.3">
      <c r="A6043" t="s">
        <v>25756</v>
      </c>
      <c r="B6043" t="s">
        <v>370</v>
      </c>
      <c r="C6043" t="s">
        <v>22770</v>
      </c>
      <c r="D6043" t="s">
        <v>7124</v>
      </c>
      <c r="E6043" t="s">
        <v>25745</v>
      </c>
      <c r="F6043" t="s">
        <v>25757</v>
      </c>
      <c r="G6043" t="s">
        <v>25757</v>
      </c>
      <c r="H6043" t="s">
        <v>6870</v>
      </c>
      <c r="I6043" t="s">
        <v>6871</v>
      </c>
      <c r="J6043">
        <v>2</v>
      </c>
      <c r="K6043">
        <v>1</v>
      </c>
      <c r="L6043" t="s">
        <v>6890</v>
      </c>
      <c r="M6043" t="s">
        <v>6891</v>
      </c>
      <c r="N6043" t="s">
        <v>6874</v>
      </c>
      <c r="O6043" t="s">
        <v>6874</v>
      </c>
      <c r="P6043" t="s">
        <v>6874</v>
      </c>
      <c r="Q6043" t="s">
        <v>6874</v>
      </c>
      <c r="R6043" t="s">
        <v>6874</v>
      </c>
      <c r="S6043">
        <v>4.7655450000000004</v>
      </c>
      <c r="T6043">
        <v>-75.896411000000001</v>
      </c>
      <c r="U6043" t="s">
        <v>25758</v>
      </c>
    </row>
    <row r="6044" spans="1:21" x14ac:dyDescent="0.3">
      <c r="A6044" t="s">
        <v>25759</v>
      </c>
      <c r="B6044" t="s">
        <v>370</v>
      </c>
      <c r="C6044" t="s">
        <v>22770</v>
      </c>
      <c r="D6044" t="s">
        <v>7124</v>
      </c>
      <c r="E6044" t="s">
        <v>9710</v>
      </c>
      <c r="F6044" t="s">
        <v>25760</v>
      </c>
      <c r="G6044" t="s">
        <v>25760</v>
      </c>
      <c r="H6044" t="s">
        <v>6870</v>
      </c>
      <c r="I6044" t="s">
        <v>6871</v>
      </c>
      <c r="J6044">
        <v>1</v>
      </c>
      <c r="K6044" t="s">
        <v>370</v>
      </c>
      <c r="L6044" t="s">
        <v>6872</v>
      </c>
      <c r="M6044" t="s">
        <v>6894</v>
      </c>
      <c r="N6044" t="s">
        <v>6875</v>
      </c>
      <c r="O6044" t="s">
        <v>6874</v>
      </c>
      <c r="P6044" t="s">
        <v>6875</v>
      </c>
      <c r="Q6044" t="s">
        <v>6874</v>
      </c>
      <c r="R6044" t="s">
        <v>6875</v>
      </c>
      <c r="S6044">
        <v>4.7982500000000003</v>
      </c>
      <c r="T6044">
        <v>-75.747110000000006</v>
      </c>
      <c r="U6044" t="s">
        <v>25761</v>
      </c>
    </row>
    <row r="6045" spans="1:21" x14ac:dyDescent="0.3">
      <c r="A6045" t="s">
        <v>25762</v>
      </c>
      <c r="B6045" t="s">
        <v>370</v>
      </c>
      <c r="C6045" t="s">
        <v>22770</v>
      </c>
      <c r="D6045" t="s">
        <v>7124</v>
      </c>
      <c r="E6045" t="s">
        <v>9710</v>
      </c>
      <c r="F6045" t="s">
        <v>25763</v>
      </c>
      <c r="G6045" t="s">
        <v>25763</v>
      </c>
      <c r="H6045" t="s">
        <v>6870</v>
      </c>
      <c r="I6045" t="s">
        <v>21221</v>
      </c>
      <c r="J6045">
        <v>2</v>
      </c>
      <c r="K6045" t="s">
        <v>370</v>
      </c>
      <c r="L6045" t="s">
        <v>6881</v>
      </c>
      <c r="M6045" t="s">
        <v>6873</v>
      </c>
      <c r="N6045" t="s">
        <v>6874</v>
      </c>
      <c r="O6045" t="s">
        <v>6874</v>
      </c>
      <c r="P6045" t="s">
        <v>6874</v>
      </c>
      <c r="Q6045" t="s">
        <v>6874</v>
      </c>
      <c r="R6045" t="s">
        <v>6874</v>
      </c>
      <c r="S6045">
        <v>4.796265</v>
      </c>
      <c r="T6045">
        <v>-75.747027000000003</v>
      </c>
      <c r="U6045" t="s">
        <v>25764</v>
      </c>
    </row>
    <row r="6046" spans="1:21" x14ac:dyDescent="0.3">
      <c r="A6046" t="s">
        <v>25765</v>
      </c>
      <c r="B6046" t="s">
        <v>370</v>
      </c>
      <c r="C6046" t="s">
        <v>22770</v>
      </c>
      <c r="D6046" t="s">
        <v>7124</v>
      </c>
      <c r="E6046" t="s">
        <v>9710</v>
      </c>
      <c r="F6046" t="s">
        <v>25766</v>
      </c>
      <c r="G6046" t="s">
        <v>25766</v>
      </c>
      <c r="H6046" t="s">
        <v>6870</v>
      </c>
      <c r="I6046" t="s">
        <v>21221</v>
      </c>
      <c r="J6046">
        <v>2</v>
      </c>
      <c r="K6046" t="s">
        <v>370</v>
      </c>
      <c r="L6046" t="s">
        <v>6872</v>
      </c>
      <c r="M6046" t="s">
        <v>6894</v>
      </c>
      <c r="N6046" t="s">
        <v>6875</v>
      </c>
      <c r="O6046" t="s">
        <v>6874</v>
      </c>
      <c r="P6046" t="s">
        <v>6875</v>
      </c>
      <c r="Q6046" t="s">
        <v>6874</v>
      </c>
      <c r="R6046" t="s">
        <v>6875</v>
      </c>
      <c r="S6046">
        <v>4.7982500000000003</v>
      </c>
      <c r="T6046">
        <v>-75.747110000000006</v>
      </c>
      <c r="U6046" t="s">
        <v>25767</v>
      </c>
    </row>
    <row r="6047" spans="1:21" x14ac:dyDescent="0.3">
      <c r="A6047" t="s">
        <v>25768</v>
      </c>
      <c r="B6047" t="s">
        <v>370</v>
      </c>
      <c r="C6047" t="s">
        <v>19184</v>
      </c>
      <c r="D6047" t="s">
        <v>7124</v>
      </c>
      <c r="E6047" t="s">
        <v>7124</v>
      </c>
      <c r="F6047" t="s">
        <v>25769</v>
      </c>
      <c r="G6047" t="s">
        <v>25770</v>
      </c>
      <c r="H6047" t="s">
        <v>6870</v>
      </c>
      <c r="I6047" t="s">
        <v>6880</v>
      </c>
      <c r="J6047">
        <v>2</v>
      </c>
      <c r="K6047">
        <v>2</v>
      </c>
      <c r="L6047" t="s">
        <v>6872</v>
      </c>
      <c r="M6047" t="s">
        <v>6894</v>
      </c>
      <c r="N6047" t="s">
        <v>6875</v>
      </c>
      <c r="O6047" t="s">
        <v>6876</v>
      </c>
      <c r="P6047" t="s">
        <v>6875</v>
      </c>
      <c r="Q6047" t="s">
        <v>6876</v>
      </c>
      <c r="R6047" t="s">
        <v>6875</v>
      </c>
      <c r="S6047" t="s">
        <v>370</v>
      </c>
      <c r="T6047" t="s">
        <v>370</v>
      </c>
      <c r="U6047" t="s">
        <v>25771</v>
      </c>
    </row>
    <row r="6048" spans="1:21" x14ac:dyDescent="0.3">
      <c r="A6048" t="s">
        <v>25772</v>
      </c>
      <c r="B6048" t="s">
        <v>370</v>
      </c>
      <c r="C6048" t="s">
        <v>24996</v>
      </c>
      <c r="D6048" t="s">
        <v>7124</v>
      </c>
      <c r="E6048" t="s">
        <v>9710</v>
      </c>
      <c r="F6048" t="s">
        <v>25773</v>
      </c>
      <c r="G6048" t="s">
        <v>25773</v>
      </c>
      <c r="H6048" t="s">
        <v>6870</v>
      </c>
      <c r="I6048" t="s">
        <v>21221</v>
      </c>
      <c r="J6048">
        <v>1</v>
      </c>
      <c r="K6048" t="s">
        <v>370</v>
      </c>
      <c r="L6048" t="s">
        <v>6881</v>
      </c>
      <c r="M6048" t="s">
        <v>6873</v>
      </c>
      <c r="N6048" t="s">
        <v>6874</v>
      </c>
      <c r="O6048" t="s">
        <v>6875</v>
      </c>
      <c r="P6048" t="s">
        <v>6874</v>
      </c>
      <c r="Q6048" t="s">
        <v>6875</v>
      </c>
      <c r="R6048" t="s">
        <v>6875</v>
      </c>
      <c r="S6048">
        <v>4.7963950000000004</v>
      </c>
      <c r="T6048">
        <v>-75.748358999999994</v>
      </c>
      <c r="U6048" t="s">
        <v>25774</v>
      </c>
    </row>
    <row r="6049" spans="1:21" x14ac:dyDescent="0.3">
      <c r="A6049" t="s">
        <v>25775</v>
      </c>
      <c r="B6049" t="s">
        <v>370</v>
      </c>
      <c r="C6049" t="s">
        <v>22770</v>
      </c>
      <c r="D6049" t="s">
        <v>7124</v>
      </c>
      <c r="E6049" t="s">
        <v>9710</v>
      </c>
      <c r="F6049" t="s">
        <v>25776</v>
      </c>
      <c r="G6049" t="s">
        <v>25776</v>
      </c>
      <c r="H6049" t="s">
        <v>6870</v>
      </c>
      <c r="I6049" t="s">
        <v>21221</v>
      </c>
      <c r="J6049" t="s">
        <v>370</v>
      </c>
      <c r="K6049" t="s">
        <v>370</v>
      </c>
      <c r="L6049" t="s">
        <v>6881</v>
      </c>
      <c r="M6049" t="s">
        <v>6873</v>
      </c>
      <c r="N6049" t="s">
        <v>6874</v>
      </c>
      <c r="O6049" t="s">
        <v>6875</v>
      </c>
      <c r="P6049" t="s">
        <v>6874</v>
      </c>
      <c r="Q6049" t="s">
        <v>6874</v>
      </c>
      <c r="R6049" t="s">
        <v>6874</v>
      </c>
      <c r="S6049">
        <v>4.7976549999999998</v>
      </c>
      <c r="T6049">
        <v>-75.746668</v>
      </c>
      <c r="U6049" t="s">
        <v>25777</v>
      </c>
    </row>
    <row r="6050" spans="1:21" x14ac:dyDescent="0.3">
      <c r="A6050" t="s">
        <v>25778</v>
      </c>
      <c r="B6050" t="s">
        <v>370</v>
      </c>
      <c r="C6050" t="s">
        <v>24996</v>
      </c>
      <c r="D6050" t="s">
        <v>7124</v>
      </c>
      <c r="E6050" t="s">
        <v>9710</v>
      </c>
      <c r="F6050" t="s">
        <v>25779</v>
      </c>
      <c r="G6050" t="s">
        <v>25779</v>
      </c>
      <c r="H6050" t="s">
        <v>6870</v>
      </c>
      <c r="I6050" t="s">
        <v>21221</v>
      </c>
      <c r="J6050">
        <v>2</v>
      </c>
      <c r="K6050" t="s">
        <v>370</v>
      </c>
      <c r="L6050" t="s">
        <v>6872</v>
      </c>
      <c r="M6050" t="s">
        <v>6894</v>
      </c>
      <c r="N6050" t="s">
        <v>6874</v>
      </c>
      <c r="O6050" t="s">
        <v>6875</v>
      </c>
      <c r="P6050" t="s">
        <v>6875</v>
      </c>
      <c r="Q6050" t="s">
        <v>6874</v>
      </c>
      <c r="R6050" t="s">
        <v>6874</v>
      </c>
      <c r="S6050">
        <v>4.7982500000000003</v>
      </c>
      <c r="T6050">
        <v>-75.747110000000006</v>
      </c>
      <c r="U6050" t="s">
        <v>25780</v>
      </c>
    </row>
    <row r="6051" spans="1:21" x14ac:dyDescent="0.3">
      <c r="A6051" t="s">
        <v>25781</v>
      </c>
      <c r="B6051" t="s">
        <v>370</v>
      </c>
      <c r="C6051" t="s">
        <v>22770</v>
      </c>
      <c r="D6051" t="s">
        <v>7124</v>
      </c>
      <c r="E6051" t="s">
        <v>7080</v>
      </c>
      <c r="F6051" t="s">
        <v>25782</v>
      </c>
      <c r="G6051" t="s">
        <v>25782</v>
      </c>
      <c r="H6051" t="s">
        <v>6870</v>
      </c>
      <c r="I6051" t="s">
        <v>21221</v>
      </c>
      <c r="J6051">
        <v>1</v>
      </c>
      <c r="K6051" t="s">
        <v>370</v>
      </c>
      <c r="L6051" t="s">
        <v>6881</v>
      </c>
      <c r="M6051" t="s">
        <v>6873</v>
      </c>
      <c r="N6051" t="s">
        <v>6874</v>
      </c>
      <c r="O6051" t="s">
        <v>6874</v>
      </c>
      <c r="P6051" t="s">
        <v>6874</v>
      </c>
      <c r="Q6051" t="s">
        <v>6874</v>
      </c>
      <c r="R6051" t="s">
        <v>6874</v>
      </c>
      <c r="S6051">
        <v>4.7914510000000003</v>
      </c>
      <c r="T6051">
        <v>-75.734469000000004</v>
      </c>
      <c r="U6051" t="s">
        <v>25783</v>
      </c>
    </row>
    <row r="6052" spans="1:21" x14ac:dyDescent="0.3">
      <c r="A6052" t="s">
        <v>25784</v>
      </c>
      <c r="B6052" t="s">
        <v>370</v>
      </c>
      <c r="C6052" t="s">
        <v>22770</v>
      </c>
      <c r="D6052" t="s">
        <v>7124</v>
      </c>
      <c r="E6052" t="s">
        <v>9710</v>
      </c>
      <c r="F6052" t="s">
        <v>25785</v>
      </c>
      <c r="G6052" t="s">
        <v>25785</v>
      </c>
      <c r="H6052" t="s">
        <v>6870</v>
      </c>
      <c r="I6052" t="s">
        <v>21221</v>
      </c>
      <c r="J6052" t="s">
        <v>370</v>
      </c>
      <c r="K6052" t="s">
        <v>370</v>
      </c>
      <c r="L6052" t="s">
        <v>6890</v>
      </c>
      <c r="M6052" t="s">
        <v>6873</v>
      </c>
      <c r="N6052" t="s">
        <v>6874</v>
      </c>
      <c r="O6052" t="s">
        <v>6875</v>
      </c>
      <c r="P6052" t="s">
        <v>6874</v>
      </c>
      <c r="Q6052" t="s">
        <v>6874</v>
      </c>
      <c r="R6052" t="s">
        <v>6874</v>
      </c>
      <c r="S6052">
        <v>4.791334</v>
      </c>
      <c r="T6052">
        <v>-75.738347000000005</v>
      </c>
      <c r="U6052" t="s">
        <v>25786</v>
      </c>
    </row>
    <row r="6053" spans="1:21" x14ac:dyDescent="0.3">
      <c r="A6053" t="s">
        <v>25787</v>
      </c>
      <c r="B6053" t="s">
        <v>370</v>
      </c>
      <c r="C6053" t="s">
        <v>370</v>
      </c>
      <c r="D6053" t="s">
        <v>7124</v>
      </c>
      <c r="E6053" t="s">
        <v>9710</v>
      </c>
      <c r="F6053" t="s">
        <v>25788</v>
      </c>
      <c r="G6053" t="s">
        <v>25789</v>
      </c>
      <c r="H6053" t="s">
        <v>6870</v>
      </c>
      <c r="I6053" t="s">
        <v>6989</v>
      </c>
      <c r="J6053">
        <v>1</v>
      </c>
      <c r="K6053" t="s">
        <v>370</v>
      </c>
      <c r="L6053" t="s">
        <v>6872</v>
      </c>
      <c r="M6053" t="s">
        <v>6873</v>
      </c>
      <c r="N6053" t="s">
        <v>6874</v>
      </c>
      <c r="O6053" t="s">
        <v>6875</v>
      </c>
      <c r="P6053" t="s">
        <v>6875</v>
      </c>
      <c r="Q6053" t="s">
        <v>6874</v>
      </c>
      <c r="R6053" t="s">
        <v>6875</v>
      </c>
      <c r="S6053">
        <v>4.7988920000000004</v>
      </c>
      <c r="T6053">
        <v>-75.733881999999994</v>
      </c>
      <c r="U6053" t="s">
        <v>25790</v>
      </c>
    </row>
    <row r="6054" spans="1:21" x14ac:dyDescent="0.3">
      <c r="A6054" t="s">
        <v>25791</v>
      </c>
      <c r="B6054" t="s">
        <v>370</v>
      </c>
      <c r="C6054" t="s">
        <v>19184</v>
      </c>
      <c r="D6054" t="s">
        <v>25076</v>
      </c>
      <c r="E6054" t="s">
        <v>25084</v>
      </c>
      <c r="F6054" t="s">
        <v>25792</v>
      </c>
      <c r="G6054" t="s">
        <v>25792</v>
      </c>
      <c r="H6054" t="s">
        <v>6870</v>
      </c>
      <c r="I6054" t="s">
        <v>6871</v>
      </c>
      <c r="J6054">
        <v>2</v>
      </c>
      <c r="K6054">
        <v>0</v>
      </c>
      <c r="L6054" t="s">
        <v>6881</v>
      </c>
      <c r="M6054" t="s">
        <v>6873</v>
      </c>
      <c r="N6054" t="s">
        <v>6874</v>
      </c>
      <c r="O6054" t="s">
        <v>6875</v>
      </c>
      <c r="P6054" t="s">
        <v>6874</v>
      </c>
      <c r="Q6054" t="s">
        <v>6874</v>
      </c>
      <c r="R6054" t="s">
        <v>6874</v>
      </c>
      <c r="S6054">
        <v>4.7854609999999997</v>
      </c>
      <c r="T6054">
        <v>-75.788321999999994</v>
      </c>
      <c r="U6054" t="s">
        <v>25793</v>
      </c>
    </row>
    <row r="6055" spans="1:21" x14ac:dyDescent="0.3">
      <c r="A6055" t="s">
        <v>25794</v>
      </c>
      <c r="B6055" t="s">
        <v>370</v>
      </c>
      <c r="C6055" t="s">
        <v>19184</v>
      </c>
      <c r="D6055" t="s">
        <v>25076</v>
      </c>
      <c r="E6055" t="s">
        <v>7124</v>
      </c>
      <c r="F6055" t="s">
        <v>25795</v>
      </c>
      <c r="G6055" t="s">
        <v>25795</v>
      </c>
      <c r="H6055" t="s">
        <v>6870</v>
      </c>
      <c r="I6055" t="s">
        <v>6871</v>
      </c>
      <c r="J6055">
        <v>1</v>
      </c>
      <c r="K6055" t="s">
        <v>370</v>
      </c>
      <c r="L6055" t="s">
        <v>6890</v>
      </c>
      <c r="M6055" t="s">
        <v>6882</v>
      </c>
      <c r="N6055" t="s">
        <v>6874</v>
      </c>
      <c r="O6055" t="s">
        <v>6874</v>
      </c>
      <c r="P6055" t="s">
        <v>6874</v>
      </c>
      <c r="Q6055" t="s">
        <v>6874</v>
      </c>
      <c r="R6055" t="s">
        <v>6874</v>
      </c>
      <c r="S6055">
        <v>4.7854609999999997</v>
      </c>
      <c r="T6055">
        <v>-75.788321999999994</v>
      </c>
      <c r="U6055" t="s">
        <v>25796</v>
      </c>
    </row>
    <row r="6056" spans="1:21" x14ac:dyDescent="0.3">
      <c r="A6056" t="s">
        <v>25797</v>
      </c>
      <c r="B6056" t="s">
        <v>370</v>
      </c>
      <c r="C6056" t="s">
        <v>19184</v>
      </c>
      <c r="D6056" t="s">
        <v>25076</v>
      </c>
      <c r="E6056" t="s">
        <v>9994</v>
      </c>
      <c r="F6056" t="s">
        <v>25798</v>
      </c>
      <c r="G6056" t="s">
        <v>25798</v>
      </c>
      <c r="H6056" t="s">
        <v>6870</v>
      </c>
      <c r="I6056" t="s">
        <v>6871</v>
      </c>
      <c r="J6056">
        <v>1</v>
      </c>
      <c r="K6056" t="s">
        <v>370</v>
      </c>
      <c r="L6056" t="s">
        <v>6890</v>
      </c>
      <c r="M6056" t="s">
        <v>6873</v>
      </c>
      <c r="N6056" t="s">
        <v>6874</v>
      </c>
      <c r="O6056" t="s">
        <v>6874</v>
      </c>
      <c r="P6056" t="s">
        <v>6874</v>
      </c>
      <c r="Q6056" t="s">
        <v>6874</v>
      </c>
      <c r="R6056" t="s">
        <v>6874</v>
      </c>
      <c r="S6056">
        <v>4.7854609999999997</v>
      </c>
      <c r="T6056">
        <v>-75.788321999999994</v>
      </c>
      <c r="U6056" t="s">
        <v>25799</v>
      </c>
    </row>
    <row r="6057" spans="1:21" x14ac:dyDescent="0.3">
      <c r="A6057" t="s">
        <v>25800</v>
      </c>
      <c r="B6057" t="s">
        <v>370</v>
      </c>
      <c r="C6057" t="s">
        <v>19184</v>
      </c>
      <c r="D6057" t="s">
        <v>25076</v>
      </c>
      <c r="E6057" t="s">
        <v>25084</v>
      </c>
      <c r="F6057" t="s">
        <v>25801</v>
      </c>
      <c r="G6057" t="s">
        <v>25801</v>
      </c>
      <c r="H6057" t="s">
        <v>6870</v>
      </c>
      <c r="I6057" t="s">
        <v>6871</v>
      </c>
      <c r="J6057">
        <v>1</v>
      </c>
      <c r="K6057">
        <v>1</v>
      </c>
      <c r="L6057" t="s">
        <v>6890</v>
      </c>
      <c r="M6057" t="s">
        <v>6873</v>
      </c>
      <c r="N6057" t="s">
        <v>6874</v>
      </c>
      <c r="O6057" t="s">
        <v>6874</v>
      </c>
      <c r="P6057" t="s">
        <v>6874</v>
      </c>
      <c r="Q6057" t="s">
        <v>6874</v>
      </c>
      <c r="R6057" t="s">
        <v>6874</v>
      </c>
      <c r="S6057" t="s">
        <v>370</v>
      </c>
      <c r="T6057" t="s">
        <v>370</v>
      </c>
      <c r="U6057" t="s">
        <v>25802</v>
      </c>
    </row>
    <row r="6058" spans="1:21" x14ac:dyDescent="0.3">
      <c r="A6058" t="s">
        <v>25803</v>
      </c>
      <c r="B6058" t="s">
        <v>370</v>
      </c>
      <c r="C6058" t="s">
        <v>19184</v>
      </c>
      <c r="D6058" t="s">
        <v>25076</v>
      </c>
      <c r="E6058" t="s">
        <v>25084</v>
      </c>
      <c r="F6058" t="s">
        <v>25804</v>
      </c>
      <c r="G6058" t="s">
        <v>25804</v>
      </c>
      <c r="H6058" t="s">
        <v>6870</v>
      </c>
      <c r="I6058" t="s">
        <v>6871</v>
      </c>
      <c r="J6058">
        <v>1</v>
      </c>
      <c r="K6058" t="s">
        <v>370</v>
      </c>
      <c r="L6058" t="s">
        <v>6890</v>
      </c>
      <c r="M6058" t="s">
        <v>6891</v>
      </c>
      <c r="N6058" t="s">
        <v>6874</v>
      </c>
      <c r="O6058" t="s">
        <v>6874</v>
      </c>
      <c r="P6058" t="s">
        <v>6874</v>
      </c>
      <c r="Q6058" t="s">
        <v>6874</v>
      </c>
      <c r="R6058" t="s">
        <v>6874</v>
      </c>
      <c r="S6058" t="s">
        <v>370</v>
      </c>
      <c r="T6058" t="s">
        <v>370</v>
      </c>
      <c r="U6058" t="s">
        <v>25805</v>
      </c>
    </row>
    <row r="6059" spans="1:21" x14ac:dyDescent="0.3">
      <c r="A6059" t="s">
        <v>25806</v>
      </c>
      <c r="B6059" t="s">
        <v>370</v>
      </c>
      <c r="C6059" t="s">
        <v>19184</v>
      </c>
      <c r="D6059" t="s">
        <v>25076</v>
      </c>
      <c r="E6059" t="s">
        <v>9994</v>
      </c>
      <c r="F6059" t="s">
        <v>25807</v>
      </c>
      <c r="G6059" t="s">
        <v>25807</v>
      </c>
      <c r="H6059" t="s">
        <v>6870</v>
      </c>
      <c r="I6059" t="s">
        <v>25808</v>
      </c>
      <c r="J6059">
        <v>1</v>
      </c>
      <c r="K6059" t="s">
        <v>370</v>
      </c>
      <c r="L6059" t="s">
        <v>6890</v>
      </c>
      <c r="M6059" t="s">
        <v>6894</v>
      </c>
      <c r="N6059" t="s">
        <v>6874</v>
      </c>
      <c r="O6059" t="s">
        <v>6875</v>
      </c>
      <c r="P6059" t="s">
        <v>6874</v>
      </c>
      <c r="Q6059" t="s">
        <v>6875</v>
      </c>
      <c r="R6059" t="s">
        <v>6874</v>
      </c>
      <c r="S6059" t="s">
        <v>370</v>
      </c>
      <c r="T6059" t="s">
        <v>370</v>
      </c>
      <c r="U6059" t="s">
        <v>25809</v>
      </c>
    </row>
    <row r="6060" spans="1:21" x14ac:dyDescent="0.3">
      <c r="A6060" t="s">
        <v>25810</v>
      </c>
      <c r="B6060" t="s">
        <v>370</v>
      </c>
      <c r="C6060" t="s">
        <v>19184</v>
      </c>
      <c r="D6060" t="s">
        <v>25076</v>
      </c>
      <c r="E6060" t="s">
        <v>9994</v>
      </c>
      <c r="F6060" t="s">
        <v>25811</v>
      </c>
      <c r="G6060" t="s">
        <v>25811</v>
      </c>
      <c r="H6060" t="s">
        <v>6870</v>
      </c>
      <c r="I6060" t="s">
        <v>6871</v>
      </c>
      <c r="J6060">
        <v>1</v>
      </c>
      <c r="K6060">
        <v>1</v>
      </c>
      <c r="L6060" t="s">
        <v>6890</v>
      </c>
      <c r="M6060" t="s">
        <v>6891</v>
      </c>
      <c r="N6060" t="s">
        <v>6874</v>
      </c>
      <c r="O6060" t="s">
        <v>6874</v>
      </c>
      <c r="P6060" t="s">
        <v>6874</v>
      </c>
      <c r="Q6060" t="s">
        <v>6874</v>
      </c>
      <c r="R6060" t="s">
        <v>6874</v>
      </c>
      <c r="S6060">
        <v>4.8206360000000004</v>
      </c>
      <c r="T6060">
        <v>-75.702409000000003</v>
      </c>
      <c r="U6060" t="s">
        <v>25812</v>
      </c>
    </row>
    <row r="6061" spans="1:21" x14ac:dyDescent="0.3">
      <c r="A6061" t="s">
        <v>25813</v>
      </c>
      <c r="B6061" t="s">
        <v>370</v>
      </c>
      <c r="C6061" t="s">
        <v>19184</v>
      </c>
      <c r="D6061" t="s">
        <v>25076</v>
      </c>
      <c r="E6061" t="s">
        <v>9994</v>
      </c>
      <c r="F6061" t="s">
        <v>25814</v>
      </c>
      <c r="G6061" t="s">
        <v>25814</v>
      </c>
      <c r="H6061" t="s">
        <v>6870</v>
      </c>
      <c r="I6061" t="s">
        <v>6871</v>
      </c>
      <c r="J6061">
        <v>1</v>
      </c>
      <c r="K6061">
        <v>1</v>
      </c>
      <c r="L6061" t="s">
        <v>6881</v>
      </c>
      <c r="M6061" t="s">
        <v>6873</v>
      </c>
      <c r="N6061" t="s">
        <v>6874</v>
      </c>
      <c r="O6061" t="s">
        <v>6874</v>
      </c>
      <c r="P6061" t="s">
        <v>6874</v>
      </c>
      <c r="Q6061" t="s">
        <v>6874</v>
      </c>
      <c r="R6061" t="s">
        <v>6874</v>
      </c>
      <c r="S6061">
        <v>4.8206360000000004</v>
      </c>
      <c r="T6061">
        <v>-75.702409000000003</v>
      </c>
      <c r="U6061" t="s">
        <v>25815</v>
      </c>
    </row>
    <row r="6062" spans="1:21" x14ac:dyDescent="0.3">
      <c r="A6062" t="s">
        <v>25816</v>
      </c>
      <c r="B6062" t="s">
        <v>370</v>
      </c>
      <c r="C6062" t="s">
        <v>19184</v>
      </c>
      <c r="D6062" t="s">
        <v>25076</v>
      </c>
      <c r="E6062" t="s">
        <v>9994</v>
      </c>
      <c r="F6062" t="s">
        <v>25817</v>
      </c>
      <c r="G6062" t="s">
        <v>25817</v>
      </c>
      <c r="H6062" t="s">
        <v>6870</v>
      </c>
      <c r="I6062" t="s">
        <v>6871</v>
      </c>
      <c r="J6062">
        <v>1</v>
      </c>
      <c r="K6062">
        <v>1</v>
      </c>
      <c r="L6062" t="s">
        <v>6890</v>
      </c>
      <c r="M6062" t="s">
        <v>6891</v>
      </c>
      <c r="N6062" t="s">
        <v>6874</v>
      </c>
      <c r="O6062" t="s">
        <v>6874</v>
      </c>
      <c r="P6062" t="s">
        <v>6874</v>
      </c>
      <c r="Q6062" t="s">
        <v>6874</v>
      </c>
      <c r="R6062" t="s">
        <v>6874</v>
      </c>
      <c r="S6062">
        <v>4.8206360000000004</v>
      </c>
      <c r="T6062">
        <v>-75.702409000000003</v>
      </c>
      <c r="U6062" t="s">
        <v>25818</v>
      </c>
    </row>
    <row r="6063" spans="1:21" x14ac:dyDescent="0.3">
      <c r="A6063" t="s">
        <v>25819</v>
      </c>
      <c r="B6063" t="s">
        <v>370</v>
      </c>
      <c r="C6063" t="s">
        <v>19184</v>
      </c>
      <c r="D6063" t="s">
        <v>25076</v>
      </c>
      <c r="E6063" t="s">
        <v>9994</v>
      </c>
      <c r="F6063" t="s">
        <v>25820</v>
      </c>
      <c r="G6063" t="s">
        <v>25820</v>
      </c>
      <c r="H6063" t="s">
        <v>6870</v>
      </c>
      <c r="I6063" t="s">
        <v>6871</v>
      </c>
      <c r="J6063">
        <v>1</v>
      </c>
      <c r="K6063" t="s">
        <v>370</v>
      </c>
      <c r="L6063" t="s">
        <v>6890</v>
      </c>
      <c r="M6063" t="s">
        <v>6882</v>
      </c>
      <c r="N6063" t="s">
        <v>6874</v>
      </c>
      <c r="O6063" t="s">
        <v>6874</v>
      </c>
      <c r="P6063" t="s">
        <v>6874</v>
      </c>
      <c r="Q6063" t="s">
        <v>6874</v>
      </c>
      <c r="R6063" t="s">
        <v>6874</v>
      </c>
      <c r="S6063">
        <v>4.8204500000000001</v>
      </c>
      <c r="T6063">
        <v>-75.702346000000006</v>
      </c>
      <c r="U6063" t="s">
        <v>25821</v>
      </c>
    </row>
    <row r="6064" spans="1:21" x14ac:dyDescent="0.3">
      <c r="A6064" t="s">
        <v>25822</v>
      </c>
      <c r="B6064" t="s">
        <v>370</v>
      </c>
      <c r="C6064" t="s">
        <v>22770</v>
      </c>
      <c r="D6064" t="s">
        <v>25076</v>
      </c>
      <c r="E6064" t="s">
        <v>25084</v>
      </c>
      <c r="F6064" t="s">
        <v>25823</v>
      </c>
      <c r="G6064" t="s">
        <v>25823</v>
      </c>
      <c r="H6064" t="s">
        <v>6870</v>
      </c>
      <c r="I6064" t="s">
        <v>6871</v>
      </c>
      <c r="J6064">
        <v>1</v>
      </c>
      <c r="K6064">
        <v>1</v>
      </c>
      <c r="L6064" t="s">
        <v>6872</v>
      </c>
      <c r="M6064" t="s">
        <v>6894</v>
      </c>
      <c r="N6064" t="s">
        <v>6875</v>
      </c>
      <c r="O6064" t="s">
        <v>6875</v>
      </c>
      <c r="P6064" t="s">
        <v>6875</v>
      </c>
      <c r="Q6064" t="s">
        <v>6874</v>
      </c>
      <c r="R6064" t="s">
        <v>6874</v>
      </c>
      <c r="S6064">
        <v>4.7660629999999999</v>
      </c>
      <c r="T6064">
        <v>-75.896064999999993</v>
      </c>
      <c r="U6064" t="s">
        <v>25824</v>
      </c>
    </row>
    <row r="6065" spans="1:21" x14ac:dyDescent="0.3">
      <c r="A6065" t="s">
        <v>25825</v>
      </c>
      <c r="B6065" t="s">
        <v>370</v>
      </c>
      <c r="C6065" t="s">
        <v>24996</v>
      </c>
      <c r="D6065" t="s">
        <v>20343</v>
      </c>
      <c r="E6065" t="s">
        <v>25426</v>
      </c>
      <c r="F6065" t="s">
        <v>25826</v>
      </c>
      <c r="G6065" t="s">
        <v>25826</v>
      </c>
      <c r="H6065" t="s">
        <v>6870</v>
      </c>
      <c r="I6065" t="s">
        <v>6871</v>
      </c>
      <c r="J6065">
        <v>1</v>
      </c>
      <c r="K6065" t="s">
        <v>370</v>
      </c>
      <c r="L6065" t="s">
        <v>6881</v>
      </c>
      <c r="M6065" t="s">
        <v>6873</v>
      </c>
      <c r="N6065" t="s">
        <v>6874</v>
      </c>
      <c r="O6065" t="s">
        <v>6874</v>
      </c>
      <c r="P6065" t="s">
        <v>6874</v>
      </c>
      <c r="Q6065" t="s">
        <v>6874</v>
      </c>
      <c r="R6065" t="s">
        <v>6874</v>
      </c>
      <c r="S6065">
        <v>4.7461840000000004</v>
      </c>
      <c r="T6065">
        <v>-75.629690999999994</v>
      </c>
      <c r="U6065" t="s">
        <v>25827</v>
      </c>
    </row>
    <row r="6066" spans="1:21" x14ac:dyDescent="0.3">
      <c r="A6066" t="s">
        <v>25828</v>
      </c>
      <c r="B6066" t="s">
        <v>370</v>
      </c>
      <c r="C6066" t="s">
        <v>6876</v>
      </c>
      <c r="D6066" t="s">
        <v>25829</v>
      </c>
      <c r="E6066" t="s">
        <v>7124</v>
      </c>
      <c r="F6066" t="s">
        <v>370</v>
      </c>
      <c r="G6066" t="s">
        <v>25830</v>
      </c>
      <c r="H6066" t="s">
        <v>6870</v>
      </c>
      <c r="I6066" t="s">
        <v>6871</v>
      </c>
      <c r="J6066">
        <v>3</v>
      </c>
      <c r="K6066" t="s">
        <v>370</v>
      </c>
      <c r="L6066" t="s">
        <v>6872</v>
      </c>
      <c r="M6066" t="s">
        <v>6894</v>
      </c>
      <c r="N6066" t="s">
        <v>6874</v>
      </c>
      <c r="O6066" t="s">
        <v>6874</v>
      </c>
      <c r="P6066" t="s">
        <v>6874</v>
      </c>
      <c r="Q6066" t="s">
        <v>6874</v>
      </c>
      <c r="R6066" t="s">
        <v>6876</v>
      </c>
      <c r="S6066">
        <v>4.7461840000000004</v>
      </c>
      <c r="T6066">
        <v>-75.629690999999994</v>
      </c>
      <c r="U6066" t="s">
        <v>25831</v>
      </c>
    </row>
    <row r="6067" spans="1:21" x14ac:dyDescent="0.3">
      <c r="A6067" t="s">
        <v>25832</v>
      </c>
      <c r="B6067" t="s">
        <v>370</v>
      </c>
      <c r="C6067" t="s">
        <v>24996</v>
      </c>
      <c r="D6067" t="s">
        <v>20343</v>
      </c>
      <c r="E6067" t="s">
        <v>7124</v>
      </c>
      <c r="F6067" t="s">
        <v>25833</v>
      </c>
      <c r="G6067" t="s">
        <v>25833</v>
      </c>
      <c r="H6067" t="s">
        <v>6870</v>
      </c>
      <c r="I6067" t="s">
        <v>6871</v>
      </c>
      <c r="J6067">
        <v>1</v>
      </c>
      <c r="K6067">
        <v>0</v>
      </c>
      <c r="L6067" t="s">
        <v>6881</v>
      </c>
      <c r="M6067" t="s">
        <v>6873</v>
      </c>
      <c r="N6067" t="s">
        <v>6874</v>
      </c>
      <c r="O6067" t="s">
        <v>6874</v>
      </c>
      <c r="P6067" t="s">
        <v>6874</v>
      </c>
      <c r="Q6067" t="s">
        <v>6874</v>
      </c>
      <c r="R6067" t="s">
        <v>6874</v>
      </c>
      <c r="S6067">
        <v>4.7461840000000004</v>
      </c>
      <c r="T6067">
        <v>-75.629690999999994</v>
      </c>
      <c r="U6067" t="s">
        <v>25834</v>
      </c>
    </row>
    <row r="6068" spans="1:21" x14ac:dyDescent="0.3">
      <c r="A6068" t="s">
        <v>25835</v>
      </c>
      <c r="B6068" t="s">
        <v>370</v>
      </c>
      <c r="C6068" t="s">
        <v>24996</v>
      </c>
      <c r="D6068" t="s">
        <v>20343</v>
      </c>
      <c r="E6068" t="s">
        <v>7124</v>
      </c>
      <c r="F6068" t="s">
        <v>25836</v>
      </c>
      <c r="G6068" t="s">
        <v>25836</v>
      </c>
      <c r="H6068" t="s">
        <v>6870</v>
      </c>
      <c r="I6068" t="s">
        <v>6871</v>
      </c>
      <c r="J6068">
        <v>1</v>
      </c>
      <c r="K6068" t="s">
        <v>370</v>
      </c>
      <c r="L6068" t="s">
        <v>6872</v>
      </c>
      <c r="M6068" t="s">
        <v>6894</v>
      </c>
      <c r="N6068" t="s">
        <v>6875</v>
      </c>
      <c r="O6068" t="s">
        <v>6875</v>
      </c>
      <c r="P6068" t="s">
        <v>6875</v>
      </c>
      <c r="Q6068" t="s">
        <v>6874</v>
      </c>
      <c r="R6068" t="s">
        <v>6874</v>
      </c>
      <c r="S6068">
        <v>4.7461840000000004</v>
      </c>
      <c r="T6068">
        <v>-75.629690999999994</v>
      </c>
      <c r="U6068" t="s">
        <v>25837</v>
      </c>
    </row>
    <row r="6069" spans="1:21" x14ac:dyDescent="0.3">
      <c r="A6069" t="s">
        <v>25838</v>
      </c>
      <c r="B6069" t="s">
        <v>370</v>
      </c>
      <c r="C6069" t="s">
        <v>24996</v>
      </c>
      <c r="D6069" t="s">
        <v>20343</v>
      </c>
      <c r="E6069" t="s">
        <v>25839</v>
      </c>
      <c r="F6069" t="s">
        <v>25840</v>
      </c>
      <c r="G6069" t="s">
        <v>25840</v>
      </c>
      <c r="H6069" t="s">
        <v>6870</v>
      </c>
      <c r="I6069" t="s">
        <v>6871</v>
      </c>
      <c r="J6069">
        <v>2</v>
      </c>
      <c r="K6069">
        <v>0</v>
      </c>
      <c r="L6069" t="s">
        <v>6881</v>
      </c>
      <c r="M6069" t="s">
        <v>6891</v>
      </c>
      <c r="N6069" t="s">
        <v>6874</v>
      </c>
      <c r="O6069" t="s">
        <v>6875</v>
      </c>
      <c r="P6069" t="s">
        <v>6874</v>
      </c>
      <c r="Q6069" t="s">
        <v>6874</v>
      </c>
      <c r="R6069" t="s">
        <v>6874</v>
      </c>
      <c r="S6069">
        <v>4.7461840000000004</v>
      </c>
      <c r="T6069">
        <v>-75.629690999999994</v>
      </c>
      <c r="U6069" t="s">
        <v>25841</v>
      </c>
    </row>
    <row r="6070" spans="1:21" x14ac:dyDescent="0.3">
      <c r="A6070" t="s">
        <v>25842</v>
      </c>
      <c r="B6070" t="s">
        <v>370</v>
      </c>
      <c r="C6070" t="s">
        <v>24996</v>
      </c>
      <c r="D6070" t="s">
        <v>20343</v>
      </c>
      <c r="E6070" t="s">
        <v>7124</v>
      </c>
      <c r="F6070" t="s">
        <v>25843</v>
      </c>
      <c r="G6070" t="s">
        <v>25843</v>
      </c>
      <c r="H6070" t="s">
        <v>6870</v>
      </c>
      <c r="I6070" t="s">
        <v>6871</v>
      </c>
      <c r="J6070">
        <v>1</v>
      </c>
      <c r="K6070" t="s">
        <v>370</v>
      </c>
      <c r="L6070" t="s">
        <v>6881</v>
      </c>
      <c r="M6070" t="s">
        <v>6873</v>
      </c>
      <c r="N6070" t="s">
        <v>6874</v>
      </c>
      <c r="O6070" t="s">
        <v>6874</v>
      </c>
      <c r="P6070" t="s">
        <v>6874</v>
      </c>
      <c r="Q6070" t="s">
        <v>6874</v>
      </c>
      <c r="R6070" t="s">
        <v>6874</v>
      </c>
      <c r="S6070">
        <v>4.7461840000000004</v>
      </c>
      <c r="T6070">
        <v>-75.629690999999994</v>
      </c>
      <c r="U6070" t="s">
        <v>25844</v>
      </c>
    </row>
    <row r="6071" spans="1:21" x14ac:dyDescent="0.3">
      <c r="A6071" t="s">
        <v>25845</v>
      </c>
      <c r="B6071" t="s">
        <v>370</v>
      </c>
      <c r="C6071" t="s">
        <v>24996</v>
      </c>
      <c r="D6071" t="s">
        <v>20343</v>
      </c>
      <c r="E6071" t="s">
        <v>25426</v>
      </c>
      <c r="F6071" t="s">
        <v>25846</v>
      </c>
      <c r="G6071" t="s">
        <v>25846</v>
      </c>
      <c r="H6071" t="s">
        <v>6870</v>
      </c>
      <c r="I6071" t="s">
        <v>6871</v>
      </c>
      <c r="J6071">
        <v>1</v>
      </c>
      <c r="K6071">
        <v>0</v>
      </c>
      <c r="L6071" t="s">
        <v>6881</v>
      </c>
      <c r="M6071" t="s">
        <v>6873</v>
      </c>
      <c r="N6071" t="s">
        <v>6876</v>
      </c>
      <c r="O6071" t="s">
        <v>6875</v>
      </c>
      <c r="P6071" t="s">
        <v>6876</v>
      </c>
      <c r="Q6071" t="s">
        <v>6876</v>
      </c>
      <c r="R6071" t="s">
        <v>6876</v>
      </c>
      <c r="S6071">
        <v>4.7461840000000004</v>
      </c>
      <c r="T6071">
        <v>-75.629690999999994</v>
      </c>
      <c r="U6071" t="s">
        <v>370</v>
      </c>
    </row>
    <row r="6072" spans="1:21" x14ac:dyDescent="0.3">
      <c r="A6072" t="s">
        <v>25847</v>
      </c>
      <c r="B6072" t="s">
        <v>370</v>
      </c>
      <c r="C6072" t="s">
        <v>6876</v>
      </c>
      <c r="D6072" t="s">
        <v>20343</v>
      </c>
      <c r="E6072" t="s">
        <v>7124</v>
      </c>
      <c r="F6072" t="s">
        <v>25848</v>
      </c>
      <c r="G6072" t="s">
        <v>25848</v>
      </c>
      <c r="H6072" t="s">
        <v>6934</v>
      </c>
      <c r="I6072" t="s">
        <v>6871</v>
      </c>
      <c r="J6072">
        <v>2</v>
      </c>
      <c r="K6072">
        <v>0</v>
      </c>
      <c r="L6072" t="s">
        <v>6881</v>
      </c>
      <c r="M6072" t="s">
        <v>6894</v>
      </c>
      <c r="N6072" t="s">
        <v>6874</v>
      </c>
      <c r="O6072" t="s">
        <v>6874</v>
      </c>
      <c r="P6072" t="s">
        <v>6874</v>
      </c>
      <c r="Q6072" t="s">
        <v>6874</v>
      </c>
      <c r="R6072" t="s">
        <v>6874</v>
      </c>
      <c r="S6072">
        <v>4.7461840000000004</v>
      </c>
      <c r="T6072">
        <v>-75.629690999999994</v>
      </c>
      <c r="U6072" t="s">
        <v>25849</v>
      </c>
    </row>
    <row r="6073" spans="1:21" x14ac:dyDescent="0.3">
      <c r="A6073" t="s">
        <v>25850</v>
      </c>
      <c r="B6073" t="s">
        <v>370</v>
      </c>
      <c r="C6073" t="s">
        <v>6876</v>
      </c>
      <c r="D6073" t="s">
        <v>20343</v>
      </c>
      <c r="E6073" t="s">
        <v>7124</v>
      </c>
      <c r="F6073" t="s">
        <v>25848</v>
      </c>
      <c r="G6073" t="s">
        <v>25848</v>
      </c>
      <c r="H6073" t="s">
        <v>6870</v>
      </c>
      <c r="I6073" t="s">
        <v>6871</v>
      </c>
      <c r="J6073">
        <v>2</v>
      </c>
      <c r="K6073">
        <v>0</v>
      </c>
      <c r="L6073" t="s">
        <v>6872</v>
      </c>
      <c r="M6073" t="s">
        <v>6894</v>
      </c>
      <c r="N6073" t="s">
        <v>6874</v>
      </c>
      <c r="O6073" t="s">
        <v>6874</v>
      </c>
      <c r="P6073" t="s">
        <v>6875</v>
      </c>
      <c r="Q6073" t="s">
        <v>6874</v>
      </c>
      <c r="R6073" t="s">
        <v>6874</v>
      </c>
      <c r="S6073">
        <v>4.7461840000000004</v>
      </c>
      <c r="T6073">
        <v>-75.629690999999994</v>
      </c>
      <c r="U6073" t="s">
        <v>25851</v>
      </c>
    </row>
    <row r="6074" spans="1:21" x14ac:dyDescent="0.3">
      <c r="A6074" t="s">
        <v>25852</v>
      </c>
      <c r="B6074" t="s">
        <v>370</v>
      </c>
      <c r="C6074" t="s">
        <v>6876</v>
      </c>
      <c r="D6074" t="s">
        <v>20343</v>
      </c>
      <c r="E6074" t="s">
        <v>7124</v>
      </c>
      <c r="F6074" t="s">
        <v>25853</v>
      </c>
      <c r="G6074" t="s">
        <v>25853</v>
      </c>
      <c r="H6074" t="s">
        <v>6870</v>
      </c>
      <c r="I6074" t="s">
        <v>6871</v>
      </c>
      <c r="J6074">
        <v>1</v>
      </c>
      <c r="K6074">
        <v>0</v>
      </c>
      <c r="L6074" t="s">
        <v>6872</v>
      </c>
      <c r="M6074" t="s">
        <v>6894</v>
      </c>
      <c r="N6074" t="s">
        <v>6876</v>
      </c>
      <c r="O6074" t="s">
        <v>6875</v>
      </c>
      <c r="P6074" t="s">
        <v>6876</v>
      </c>
      <c r="Q6074" t="s">
        <v>6875</v>
      </c>
      <c r="R6074" t="s">
        <v>6874</v>
      </c>
      <c r="S6074">
        <v>4.7461840000000004</v>
      </c>
      <c r="T6074">
        <v>-75.629690999999994</v>
      </c>
      <c r="U6074" t="s">
        <v>25854</v>
      </c>
    </row>
    <row r="6075" spans="1:21" x14ac:dyDescent="0.3">
      <c r="A6075" t="s">
        <v>25855</v>
      </c>
      <c r="B6075" t="s">
        <v>370</v>
      </c>
      <c r="C6075" t="s">
        <v>24996</v>
      </c>
      <c r="D6075" t="s">
        <v>20343</v>
      </c>
      <c r="E6075" t="s">
        <v>7124</v>
      </c>
      <c r="F6075" t="s">
        <v>25856</v>
      </c>
      <c r="G6075" t="s">
        <v>25856</v>
      </c>
      <c r="H6075" t="s">
        <v>6870</v>
      </c>
      <c r="I6075" t="s">
        <v>6871</v>
      </c>
      <c r="J6075">
        <v>2</v>
      </c>
      <c r="K6075">
        <v>0</v>
      </c>
      <c r="L6075" t="s">
        <v>6872</v>
      </c>
      <c r="M6075" t="s">
        <v>6894</v>
      </c>
      <c r="N6075" t="s">
        <v>6876</v>
      </c>
      <c r="O6075" t="s">
        <v>6875</v>
      </c>
      <c r="P6075" t="s">
        <v>6876</v>
      </c>
      <c r="Q6075" t="s">
        <v>6874</v>
      </c>
      <c r="R6075" t="s">
        <v>6874</v>
      </c>
      <c r="S6075">
        <v>4.7461840000000004</v>
      </c>
      <c r="T6075">
        <v>-75.629690999999994</v>
      </c>
      <c r="U6075" t="s">
        <v>25857</v>
      </c>
    </row>
    <row r="6076" spans="1:21" x14ac:dyDescent="0.3">
      <c r="A6076" t="s">
        <v>25858</v>
      </c>
      <c r="B6076" t="s">
        <v>370</v>
      </c>
      <c r="C6076" t="s">
        <v>22770</v>
      </c>
      <c r="D6076" t="s">
        <v>7124</v>
      </c>
      <c r="E6076" t="s">
        <v>7330</v>
      </c>
      <c r="F6076" t="s">
        <v>25859</v>
      </c>
      <c r="G6076" t="s">
        <v>25859</v>
      </c>
      <c r="H6076" t="s">
        <v>6870</v>
      </c>
      <c r="I6076" t="s">
        <v>13058</v>
      </c>
      <c r="J6076">
        <v>1</v>
      </c>
      <c r="K6076">
        <v>1</v>
      </c>
      <c r="L6076" t="s">
        <v>6890</v>
      </c>
      <c r="M6076" t="s">
        <v>6891</v>
      </c>
      <c r="N6076" t="s">
        <v>6874</v>
      </c>
      <c r="O6076" t="s">
        <v>6874</v>
      </c>
      <c r="P6076" t="s">
        <v>6874</v>
      </c>
      <c r="Q6076" t="s">
        <v>6874</v>
      </c>
      <c r="R6076" t="s">
        <v>6874</v>
      </c>
      <c r="S6076">
        <v>4.8086919999999997</v>
      </c>
      <c r="T6076">
        <v>-75.692755000000005</v>
      </c>
      <c r="U6076" t="s">
        <v>25860</v>
      </c>
    </row>
    <row r="6077" spans="1:21" x14ac:dyDescent="0.3">
      <c r="A6077" t="s">
        <v>25861</v>
      </c>
      <c r="B6077" t="s">
        <v>370</v>
      </c>
      <c r="C6077" t="s">
        <v>19184</v>
      </c>
      <c r="D6077" t="s">
        <v>7124</v>
      </c>
      <c r="E6077" t="s">
        <v>7330</v>
      </c>
      <c r="F6077" t="s">
        <v>25862</v>
      </c>
      <c r="G6077" t="s">
        <v>25862</v>
      </c>
      <c r="H6077" t="s">
        <v>6870</v>
      </c>
      <c r="I6077" t="s">
        <v>6871</v>
      </c>
      <c r="J6077">
        <v>2</v>
      </c>
      <c r="K6077">
        <v>1</v>
      </c>
      <c r="L6077" t="s">
        <v>6872</v>
      </c>
      <c r="M6077" t="s">
        <v>6894</v>
      </c>
      <c r="N6077" t="s">
        <v>6875</v>
      </c>
      <c r="O6077" t="s">
        <v>6876</v>
      </c>
      <c r="P6077" t="s">
        <v>6874</v>
      </c>
      <c r="Q6077" t="s">
        <v>6876</v>
      </c>
      <c r="R6077" t="s">
        <v>6874</v>
      </c>
      <c r="S6077">
        <v>4.8078469999999998</v>
      </c>
      <c r="T6077">
        <v>-75.692542000000003</v>
      </c>
      <c r="U6077" t="s">
        <v>25863</v>
      </c>
    </row>
    <row r="6078" spans="1:21" x14ac:dyDescent="0.3">
      <c r="A6078" t="s">
        <v>25864</v>
      </c>
      <c r="B6078" t="s">
        <v>370</v>
      </c>
      <c r="C6078" t="s">
        <v>22770</v>
      </c>
      <c r="D6078" t="s">
        <v>7124</v>
      </c>
      <c r="E6078" t="s">
        <v>7124</v>
      </c>
      <c r="F6078" t="s">
        <v>25865</v>
      </c>
      <c r="G6078" t="s">
        <v>25865</v>
      </c>
      <c r="H6078" t="s">
        <v>6870</v>
      </c>
      <c r="I6078" t="s">
        <v>17241</v>
      </c>
      <c r="J6078">
        <v>2</v>
      </c>
      <c r="K6078" t="s">
        <v>370</v>
      </c>
      <c r="L6078" t="s">
        <v>6881</v>
      </c>
      <c r="M6078" t="s">
        <v>6873</v>
      </c>
      <c r="N6078" t="s">
        <v>6874</v>
      </c>
      <c r="O6078" t="s">
        <v>6875</v>
      </c>
      <c r="P6078" t="s">
        <v>6874</v>
      </c>
      <c r="Q6078" t="s">
        <v>6874</v>
      </c>
      <c r="R6078" t="s">
        <v>6874</v>
      </c>
      <c r="S6078">
        <v>4.811007</v>
      </c>
      <c r="T6078">
        <v>-75.687207999999998</v>
      </c>
      <c r="U6078" t="s">
        <v>25866</v>
      </c>
    </row>
    <row r="6079" spans="1:21" x14ac:dyDescent="0.3">
      <c r="A6079" t="s">
        <v>25867</v>
      </c>
      <c r="B6079" t="s">
        <v>370</v>
      </c>
      <c r="C6079" t="s">
        <v>6876</v>
      </c>
      <c r="D6079" t="s">
        <v>7124</v>
      </c>
      <c r="E6079" t="s">
        <v>7981</v>
      </c>
      <c r="F6079" t="s">
        <v>25868</v>
      </c>
      <c r="G6079" t="s">
        <v>25868</v>
      </c>
      <c r="H6079" t="s">
        <v>6870</v>
      </c>
      <c r="I6079" t="s">
        <v>6871</v>
      </c>
      <c r="J6079" t="s">
        <v>370</v>
      </c>
      <c r="K6079" t="s">
        <v>370</v>
      </c>
      <c r="L6079" t="s">
        <v>6881</v>
      </c>
      <c r="M6079" t="s">
        <v>6873</v>
      </c>
      <c r="N6079" t="s">
        <v>6874</v>
      </c>
      <c r="O6079" t="s">
        <v>6875</v>
      </c>
      <c r="P6079" t="s">
        <v>6876</v>
      </c>
      <c r="Q6079" t="s">
        <v>6874</v>
      </c>
      <c r="R6079" t="s">
        <v>6874</v>
      </c>
      <c r="S6079">
        <v>4.8108950000000004</v>
      </c>
      <c r="T6079">
        <v>-75.687445999999994</v>
      </c>
      <c r="U6079" t="s">
        <v>25869</v>
      </c>
    </row>
    <row r="6080" spans="1:21" x14ac:dyDescent="0.3">
      <c r="A6080" t="s">
        <v>25870</v>
      </c>
      <c r="B6080" t="s">
        <v>370</v>
      </c>
      <c r="C6080" t="s">
        <v>22770</v>
      </c>
      <c r="D6080" t="s">
        <v>7124</v>
      </c>
      <c r="E6080" t="s">
        <v>7981</v>
      </c>
      <c r="F6080" t="s">
        <v>25871</v>
      </c>
      <c r="G6080" t="s">
        <v>25871</v>
      </c>
      <c r="H6080" t="s">
        <v>6870</v>
      </c>
      <c r="I6080" t="s">
        <v>17241</v>
      </c>
      <c r="J6080">
        <v>1</v>
      </c>
      <c r="K6080" t="s">
        <v>370</v>
      </c>
      <c r="L6080" t="s">
        <v>6881</v>
      </c>
      <c r="M6080" t="s">
        <v>6873</v>
      </c>
      <c r="N6080" t="s">
        <v>6874</v>
      </c>
      <c r="O6080" t="s">
        <v>6875</v>
      </c>
      <c r="P6080" t="s">
        <v>6874</v>
      </c>
      <c r="Q6080" t="s">
        <v>6874</v>
      </c>
      <c r="R6080" t="s">
        <v>6874</v>
      </c>
      <c r="S6080">
        <v>4.8110900000000001</v>
      </c>
      <c r="T6080">
        <v>-75.687578999999999</v>
      </c>
      <c r="U6080" t="s">
        <v>25872</v>
      </c>
    </row>
    <row r="6081" spans="1:21" x14ac:dyDescent="0.3">
      <c r="A6081" t="s">
        <v>25873</v>
      </c>
      <c r="B6081" t="s">
        <v>370</v>
      </c>
      <c r="C6081" t="s">
        <v>6876</v>
      </c>
      <c r="D6081" t="s">
        <v>7124</v>
      </c>
      <c r="E6081" t="s">
        <v>7981</v>
      </c>
      <c r="F6081" t="s">
        <v>25874</v>
      </c>
      <c r="G6081" t="s">
        <v>25874</v>
      </c>
      <c r="H6081" t="s">
        <v>6870</v>
      </c>
      <c r="I6081" t="s">
        <v>6886</v>
      </c>
      <c r="J6081">
        <v>2</v>
      </c>
      <c r="K6081" t="s">
        <v>370</v>
      </c>
      <c r="L6081" t="s">
        <v>6890</v>
      </c>
      <c r="M6081" t="s">
        <v>6891</v>
      </c>
      <c r="N6081" t="s">
        <v>6874</v>
      </c>
      <c r="O6081" t="s">
        <v>6874</v>
      </c>
      <c r="P6081" t="s">
        <v>6874</v>
      </c>
      <c r="Q6081" t="s">
        <v>6874</v>
      </c>
      <c r="R6081" t="s">
        <v>6874</v>
      </c>
      <c r="S6081">
        <v>4.8108950000000004</v>
      </c>
      <c r="T6081">
        <v>-75.687445999999994</v>
      </c>
      <c r="U6081" t="s">
        <v>25875</v>
      </c>
    </row>
    <row r="6082" spans="1:21" x14ac:dyDescent="0.3">
      <c r="A6082" t="s">
        <v>25876</v>
      </c>
      <c r="B6082" t="s">
        <v>370</v>
      </c>
      <c r="C6082" t="s">
        <v>22770</v>
      </c>
      <c r="D6082" t="s">
        <v>7124</v>
      </c>
      <c r="E6082" t="s">
        <v>7981</v>
      </c>
      <c r="F6082" t="s">
        <v>25877</v>
      </c>
      <c r="G6082" t="s">
        <v>25877</v>
      </c>
      <c r="H6082" t="s">
        <v>6870</v>
      </c>
      <c r="I6082" t="s">
        <v>17241</v>
      </c>
      <c r="J6082">
        <v>1</v>
      </c>
      <c r="K6082" t="s">
        <v>370</v>
      </c>
      <c r="L6082" t="s">
        <v>6890</v>
      </c>
      <c r="M6082" t="s">
        <v>6891</v>
      </c>
      <c r="N6082" t="s">
        <v>6874</v>
      </c>
      <c r="O6082" t="s">
        <v>6874</v>
      </c>
      <c r="P6082" t="s">
        <v>6874</v>
      </c>
      <c r="Q6082" t="s">
        <v>6874</v>
      </c>
      <c r="R6082" t="s">
        <v>6874</v>
      </c>
      <c r="S6082">
        <v>4.8112469999999998</v>
      </c>
      <c r="T6082">
        <v>-75.687852000000007</v>
      </c>
      <c r="U6082" t="s">
        <v>25878</v>
      </c>
    </row>
    <row r="6083" spans="1:21" x14ac:dyDescent="0.3">
      <c r="A6083" t="s">
        <v>25879</v>
      </c>
      <c r="B6083" t="s">
        <v>370</v>
      </c>
      <c r="C6083" t="s">
        <v>19184</v>
      </c>
      <c r="D6083" t="s">
        <v>7124</v>
      </c>
      <c r="E6083" t="s">
        <v>7981</v>
      </c>
      <c r="F6083" t="s">
        <v>25880</v>
      </c>
      <c r="G6083" t="s">
        <v>25880</v>
      </c>
      <c r="H6083" t="s">
        <v>6870</v>
      </c>
      <c r="I6083" t="s">
        <v>6871</v>
      </c>
      <c r="J6083">
        <v>1</v>
      </c>
      <c r="K6083" t="s">
        <v>370</v>
      </c>
      <c r="L6083" t="s">
        <v>6872</v>
      </c>
      <c r="M6083" t="s">
        <v>6894</v>
      </c>
      <c r="N6083" t="s">
        <v>6875</v>
      </c>
      <c r="O6083" t="s">
        <v>6876</v>
      </c>
      <c r="P6083" t="s">
        <v>6875</v>
      </c>
      <c r="Q6083" t="s">
        <v>6874</v>
      </c>
      <c r="R6083" t="s">
        <v>6874</v>
      </c>
      <c r="S6083">
        <v>4.8108760000000004</v>
      </c>
      <c r="T6083">
        <v>-75.687976000000006</v>
      </c>
      <c r="U6083" t="s">
        <v>25881</v>
      </c>
    </row>
    <row r="6084" spans="1:21" x14ac:dyDescent="0.3">
      <c r="A6084" t="s">
        <v>25882</v>
      </c>
      <c r="B6084" t="s">
        <v>370</v>
      </c>
      <c r="C6084" t="s">
        <v>6876</v>
      </c>
      <c r="D6084" t="s">
        <v>7124</v>
      </c>
      <c r="E6084" t="s">
        <v>7981</v>
      </c>
      <c r="F6084" t="s">
        <v>25883</v>
      </c>
      <c r="G6084" t="s">
        <v>25883</v>
      </c>
      <c r="H6084" t="s">
        <v>6870</v>
      </c>
      <c r="I6084" t="s">
        <v>6871</v>
      </c>
      <c r="J6084">
        <v>2</v>
      </c>
      <c r="K6084">
        <v>1</v>
      </c>
      <c r="L6084" t="s">
        <v>6890</v>
      </c>
      <c r="M6084" t="s">
        <v>6891</v>
      </c>
      <c r="N6084" t="s">
        <v>6874</v>
      </c>
      <c r="O6084" t="s">
        <v>6874</v>
      </c>
      <c r="P6084" t="s">
        <v>6874</v>
      </c>
      <c r="Q6084" t="s">
        <v>6875</v>
      </c>
      <c r="R6084" t="s">
        <v>6874</v>
      </c>
      <c r="S6084">
        <v>4.8108219999999999</v>
      </c>
      <c r="T6084">
        <v>-75.687422999999995</v>
      </c>
      <c r="U6084" t="s">
        <v>25884</v>
      </c>
    </row>
    <row r="6085" spans="1:21" x14ac:dyDescent="0.3">
      <c r="A6085" t="s">
        <v>25885</v>
      </c>
      <c r="B6085" t="s">
        <v>370</v>
      </c>
      <c r="C6085" t="s">
        <v>19184</v>
      </c>
      <c r="D6085" t="s">
        <v>7124</v>
      </c>
      <c r="E6085" t="s">
        <v>7303</v>
      </c>
      <c r="F6085" t="s">
        <v>25886</v>
      </c>
      <c r="G6085" t="s">
        <v>25886</v>
      </c>
      <c r="H6085" t="s">
        <v>6870</v>
      </c>
      <c r="I6085" t="s">
        <v>6871</v>
      </c>
      <c r="J6085">
        <v>2</v>
      </c>
      <c r="K6085" t="s">
        <v>370</v>
      </c>
      <c r="L6085" t="s">
        <v>6890</v>
      </c>
      <c r="M6085" t="s">
        <v>6891</v>
      </c>
      <c r="N6085" t="s">
        <v>6876</v>
      </c>
      <c r="O6085" t="s">
        <v>6875</v>
      </c>
      <c r="P6085" t="s">
        <v>6876</v>
      </c>
      <c r="Q6085" t="s">
        <v>6876</v>
      </c>
      <c r="R6085" t="s">
        <v>6874</v>
      </c>
      <c r="S6085">
        <v>4.8075359999999998</v>
      </c>
      <c r="T6085">
        <v>-75.699934999999996</v>
      </c>
      <c r="U6085" t="s">
        <v>370</v>
      </c>
    </row>
    <row r="6086" spans="1:21" x14ac:dyDescent="0.3">
      <c r="A6086" t="s">
        <v>25887</v>
      </c>
      <c r="B6086" t="s">
        <v>370</v>
      </c>
      <c r="C6086" t="s">
        <v>19184</v>
      </c>
      <c r="D6086" t="s">
        <v>7124</v>
      </c>
      <c r="E6086" t="s">
        <v>7303</v>
      </c>
      <c r="F6086" t="s">
        <v>25888</v>
      </c>
      <c r="G6086" t="s">
        <v>25888</v>
      </c>
      <c r="H6086" t="s">
        <v>6870</v>
      </c>
      <c r="I6086" t="s">
        <v>6871</v>
      </c>
      <c r="J6086">
        <v>2</v>
      </c>
      <c r="K6086">
        <v>0</v>
      </c>
      <c r="L6086" t="s">
        <v>6881</v>
      </c>
      <c r="M6086" t="s">
        <v>6873</v>
      </c>
      <c r="N6086" t="s">
        <v>6876</v>
      </c>
      <c r="O6086" t="s">
        <v>6875</v>
      </c>
      <c r="P6086" t="s">
        <v>6876</v>
      </c>
      <c r="Q6086" t="s">
        <v>6874</v>
      </c>
      <c r="R6086" t="s">
        <v>6874</v>
      </c>
      <c r="S6086">
        <v>4.8083270000000002</v>
      </c>
      <c r="T6086">
        <v>-75.700096000000002</v>
      </c>
      <c r="U6086" t="s">
        <v>25889</v>
      </c>
    </row>
    <row r="6087" spans="1:21" x14ac:dyDescent="0.3">
      <c r="A6087" t="s">
        <v>25890</v>
      </c>
      <c r="B6087" t="s">
        <v>370</v>
      </c>
      <c r="C6087" t="s">
        <v>19184</v>
      </c>
      <c r="D6087" t="s">
        <v>7124</v>
      </c>
      <c r="E6087" t="s">
        <v>7303</v>
      </c>
      <c r="F6087" t="s">
        <v>25891</v>
      </c>
      <c r="G6087" t="s">
        <v>25891</v>
      </c>
      <c r="H6087" t="s">
        <v>6870</v>
      </c>
      <c r="I6087" t="s">
        <v>6871</v>
      </c>
      <c r="J6087">
        <v>2</v>
      </c>
      <c r="K6087" t="s">
        <v>370</v>
      </c>
      <c r="L6087" t="s">
        <v>6881</v>
      </c>
      <c r="M6087" t="s">
        <v>6873</v>
      </c>
      <c r="N6087" t="s">
        <v>6874</v>
      </c>
      <c r="O6087" t="s">
        <v>6874</v>
      </c>
      <c r="P6087" t="s">
        <v>6876</v>
      </c>
      <c r="Q6087" t="s">
        <v>6876</v>
      </c>
      <c r="R6087" t="s">
        <v>6876</v>
      </c>
      <c r="S6087">
        <v>4.8080499999999997</v>
      </c>
      <c r="T6087">
        <v>-75.699438000000001</v>
      </c>
      <c r="U6087" t="s">
        <v>25892</v>
      </c>
    </row>
    <row r="6088" spans="1:21" x14ac:dyDescent="0.3">
      <c r="A6088" t="s">
        <v>25893</v>
      </c>
      <c r="B6088" t="s">
        <v>370</v>
      </c>
      <c r="C6088" t="s">
        <v>19184</v>
      </c>
      <c r="D6088" t="s">
        <v>7124</v>
      </c>
      <c r="E6088" t="s">
        <v>7303</v>
      </c>
      <c r="F6088" t="s">
        <v>25894</v>
      </c>
      <c r="G6088" t="s">
        <v>25894</v>
      </c>
      <c r="H6088" t="s">
        <v>6870</v>
      </c>
      <c r="I6088" t="s">
        <v>6871</v>
      </c>
      <c r="J6088">
        <v>3</v>
      </c>
      <c r="K6088" t="s">
        <v>370</v>
      </c>
      <c r="L6088" t="s">
        <v>6881</v>
      </c>
      <c r="M6088" t="s">
        <v>6873</v>
      </c>
      <c r="N6088" t="s">
        <v>6874</v>
      </c>
      <c r="O6088" t="s">
        <v>6875</v>
      </c>
      <c r="P6088" t="s">
        <v>6876</v>
      </c>
      <c r="Q6088" t="s">
        <v>6875</v>
      </c>
      <c r="R6088" t="s">
        <v>6874</v>
      </c>
      <c r="S6088">
        <v>4.8078760000000003</v>
      </c>
      <c r="T6088">
        <v>-75.699928999999997</v>
      </c>
      <c r="U6088" t="s">
        <v>25895</v>
      </c>
    </row>
    <row r="6089" spans="1:21" x14ac:dyDescent="0.3">
      <c r="A6089" t="s">
        <v>25896</v>
      </c>
      <c r="B6089" t="s">
        <v>370</v>
      </c>
      <c r="C6089" t="s">
        <v>19184</v>
      </c>
      <c r="D6089" t="s">
        <v>7124</v>
      </c>
      <c r="E6089" t="s">
        <v>7303</v>
      </c>
      <c r="F6089" t="s">
        <v>25897</v>
      </c>
      <c r="G6089" t="s">
        <v>25897</v>
      </c>
      <c r="H6089" t="s">
        <v>6870</v>
      </c>
      <c r="I6089" t="s">
        <v>6871</v>
      </c>
      <c r="J6089">
        <v>2</v>
      </c>
      <c r="K6089" t="s">
        <v>370</v>
      </c>
      <c r="L6089" t="s">
        <v>6890</v>
      </c>
      <c r="M6089" t="s">
        <v>6891</v>
      </c>
      <c r="N6089" t="s">
        <v>6874</v>
      </c>
      <c r="O6089" t="s">
        <v>6875</v>
      </c>
      <c r="P6089" t="s">
        <v>6874</v>
      </c>
      <c r="Q6089" t="s">
        <v>6874</v>
      </c>
      <c r="R6089" t="s">
        <v>6874</v>
      </c>
      <c r="S6089">
        <v>4.8077209999999999</v>
      </c>
      <c r="T6089">
        <v>-75.700191000000004</v>
      </c>
      <c r="U6089" t="s">
        <v>25898</v>
      </c>
    </row>
    <row r="6090" spans="1:21" x14ac:dyDescent="0.3">
      <c r="A6090" t="s">
        <v>25899</v>
      </c>
      <c r="B6090" t="s">
        <v>370</v>
      </c>
      <c r="C6090" t="s">
        <v>19184</v>
      </c>
      <c r="D6090" t="s">
        <v>7124</v>
      </c>
      <c r="E6090" t="s">
        <v>7303</v>
      </c>
      <c r="F6090" t="s">
        <v>25900</v>
      </c>
      <c r="G6090" t="s">
        <v>25900</v>
      </c>
      <c r="H6090" t="s">
        <v>6870</v>
      </c>
      <c r="I6090" t="s">
        <v>6871</v>
      </c>
      <c r="J6090">
        <v>2</v>
      </c>
      <c r="K6090" t="s">
        <v>370</v>
      </c>
      <c r="L6090" t="s">
        <v>6890</v>
      </c>
      <c r="M6090" t="s">
        <v>6891</v>
      </c>
      <c r="N6090" t="s">
        <v>6874</v>
      </c>
      <c r="O6090" t="s">
        <v>6874</v>
      </c>
      <c r="P6090" t="s">
        <v>6874</v>
      </c>
      <c r="Q6090" t="s">
        <v>6874</v>
      </c>
      <c r="R6090" t="s">
        <v>6874</v>
      </c>
      <c r="S6090">
        <v>4.807906</v>
      </c>
      <c r="T6090">
        <v>-75.699841000000006</v>
      </c>
      <c r="U6090" t="s">
        <v>25901</v>
      </c>
    </row>
    <row r="6091" spans="1:21" x14ac:dyDescent="0.3">
      <c r="A6091" t="s">
        <v>25902</v>
      </c>
      <c r="B6091" t="s">
        <v>370</v>
      </c>
      <c r="C6091" t="s">
        <v>22770</v>
      </c>
      <c r="D6091" t="s">
        <v>7124</v>
      </c>
      <c r="E6091" t="s">
        <v>9438</v>
      </c>
      <c r="F6091" t="s">
        <v>25903</v>
      </c>
      <c r="G6091" t="s">
        <v>25904</v>
      </c>
      <c r="H6091" t="s">
        <v>6870</v>
      </c>
      <c r="I6091" t="s">
        <v>7029</v>
      </c>
      <c r="J6091">
        <v>2</v>
      </c>
      <c r="K6091" t="s">
        <v>370</v>
      </c>
      <c r="L6091" t="s">
        <v>6890</v>
      </c>
      <c r="M6091" t="s">
        <v>6891</v>
      </c>
      <c r="N6091" t="s">
        <v>6874</v>
      </c>
      <c r="O6091" t="s">
        <v>6874</v>
      </c>
      <c r="P6091" t="s">
        <v>6874</v>
      </c>
      <c r="Q6091" t="s">
        <v>6874</v>
      </c>
      <c r="R6091" t="s">
        <v>6874</v>
      </c>
      <c r="S6091">
        <v>4.8090000000000002</v>
      </c>
      <c r="T6091">
        <v>-75.760975999999999</v>
      </c>
      <c r="U6091" t="s">
        <v>25905</v>
      </c>
    </row>
    <row r="6092" spans="1:21" x14ac:dyDescent="0.3">
      <c r="A6092" t="s">
        <v>25906</v>
      </c>
      <c r="B6092" t="s">
        <v>370</v>
      </c>
      <c r="C6092" t="s">
        <v>6876</v>
      </c>
      <c r="D6092" t="s">
        <v>7124</v>
      </c>
      <c r="E6092" t="s">
        <v>7124</v>
      </c>
      <c r="F6092" t="s">
        <v>25907</v>
      </c>
      <c r="G6092" t="s">
        <v>25908</v>
      </c>
      <c r="H6092" t="s">
        <v>6870</v>
      </c>
      <c r="I6092" t="s">
        <v>6886</v>
      </c>
      <c r="J6092">
        <v>2</v>
      </c>
      <c r="K6092">
        <v>2</v>
      </c>
      <c r="L6092" t="s">
        <v>6872</v>
      </c>
      <c r="M6092" t="s">
        <v>6894</v>
      </c>
      <c r="N6092" t="s">
        <v>6874</v>
      </c>
      <c r="O6092" t="s">
        <v>6875</v>
      </c>
      <c r="P6092" t="s">
        <v>6874</v>
      </c>
      <c r="Q6092" t="s">
        <v>6875</v>
      </c>
      <c r="R6092" t="s">
        <v>6874</v>
      </c>
      <c r="S6092">
        <v>4.8134300000000003</v>
      </c>
      <c r="T6092">
        <v>-75.712331000000006</v>
      </c>
      <c r="U6092" t="s">
        <v>25909</v>
      </c>
    </row>
    <row r="6093" spans="1:21" x14ac:dyDescent="0.3">
      <c r="A6093" t="s">
        <v>25910</v>
      </c>
      <c r="B6093" t="s">
        <v>370</v>
      </c>
      <c r="C6093" t="s">
        <v>6876</v>
      </c>
      <c r="D6093" t="s">
        <v>7124</v>
      </c>
      <c r="E6093" t="s">
        <v>7124</v>
      </c>
      <c r="F6093" t="s">
        <v>25911</v>
      </c>
      <c r="G6093" t="s">
        <v>25912</v>
      </c>
      <c r="H6093" t="s">
        <v>6870</v>
      </c>
      <c r="I6093" t="s">
        <v>6886</v>
      </c>
      <c r="J6093">
        <v>2</v>
      </c>
      <c r="K6093">
        <v>2</v>
      </c>
      <c r="L6093" t="s">
        <v>6872</v>
      </c>
      <c r="M6093" t="s">
        <v>6894</v>
      </c>
      <c r="N6093" t="s">
        <v>6874</v>
      </c>
      <c r="O6093" t="s">
        <v>6875</v>
      </c>
      <c r="P6093" t="s">
        <v>6874</v>
      </c>
      <c r="Q6093" t="s">
        <v>6875</v>
      </c>
      <c r="R6093" t="s">
        <v>6874</v>
      </c>
      <c r="S6093">
        <v>4.8130240000000004</v>
      </c>
      <c r="T6093">
        <v>-75.712429</v>
      </c>
      <c r="U6093" t="s">
        <v>25909</v>
      </c>
    </row>
    <row r="6094" spans="1:21" x14ac:dyDescent="0.3">
      <c r="A6094" t="s">
        <v>25913</v>
      </c>
      <c r="B6094" t="s">
        <v>370</v>
      </c>
      <c r="C6094" t="s">
        <v>6876</v>
      </c>
      <c r="D6094" t="s">
        <v>7124</v>
      </c>
      <c r="E6094" t="s">
        <v>7124</v>
      </c>
      <c r="F6094" t="s">
        <v>24113</v>
      </c>
      <c r="G6094" t="s">
        <v>25914</v>
      </c>
      <c r="H6094" t="s">
        <v>6870</v>
      </c>
      <c r="I6094" t="s">
        <v>6886</v>
      </c>
      <c r="J6094">
        <v>2</v>
      </c>
      <c r="K6094">
        <v>2</v>
      </c>
      <c r="L6094" t="s">
        <v>6872</v>
      </c>
      <c r="M6094" t="s">
        <v>6894</v>
      </c>
      <c r="N6094" t="s">
        <v>6874</v>
      </c>
      <c r="O6094" t="s">
        <v>6875</v>
      </c>
      <c r="P6094" t="s">
        <v>6874</v>
      </c>
      <c r="Q6094" t="s">
        <v>6875</v>
      </c>
      <c r="R6094" t="s">
        <v>6874</v>
      </c>
      <c r="S6094">
        <v>4.8162729999999998</v>
      </c>
      <c r="T6094">
        <v>-75.719182000000004</v>
      </c>
      <c r="U6094" t="s">
        <v>25909</v>
      </c>
    </row>
    <row r="6095" spans="1:21" x14ac:dyDescent="0.3">
      <c r="A6095" t="s">
        <v>25915</v>
      </c>
      <c r="B6095" t="s">
        <v>370</v>
      </c>
      <c r="C6095" t="s">
        <v>19184</v>
      </c>
      <c r="D6095" t="s">
        <v>11983</v>
      </c>
      <c r="E6095" t="s">
        <v>25471</v>
      </c>
      <c r="F6095" t="s">
        <v>25916</v>
      </c>
      <c r="G6095" t="s">
        <v>25916</v>
      </c>
      <c r="H6095" t="s">
        <v>6870</v>
      </c>
      <c r="I6095" t="s">
        <v>6871</v>
      </c>
      <c r="J6095">
        <v>2</v>
      </c>
      <c r="K6095">
        <v>1</v>
      </c>
      <c r="L6095" t="s">
        <v>6890</v>
      </c>
      <c r="M6095" t="s">
        <v>6891</v>
      </c>
      <c r="N6095" t="s">
        <v>6874</v>
      </c>
      <c r="O6095" t="s">
        <v>6874</v>
      </c>
      <c r="P6095" t="s">
        <v>6874</v>
      </c>
      <c r="Q6095" t="s">
        <v>6874</v>
      </c>
      <c r="R6095" t="s">
        <v>6874</v>
      </c>
      <c r="S6095">
        <v>4.7413749999999997</v>
      </c>
      <c r="T6095">
        <v>-75.711253999999997</v>
      </c>
      <c r="U6095" t="s">
        <v>25917</v>
      </c>
    </row>
    <row r="6096" spans="1:21" x14ac:dyDescent="0.3">
      <c r="A6096" t="s">
        <v>25918</v>
      </c>
      <c r="B6096" t="s">
        <v>370</v>
      </c>
      <c r="C6096" t="s">
        <v>22770</v>
      </c>
      <c r="D6096" t="s">
        <v>6866</v>
      </c>
      <c r="E6096" t="s">
        <v>12988</v>
      </c>
      <c r="F6096" t="s">
        <v>25919</v>
      </c>
      <c r="G6096" t="s">
        <v>25919</v>
      </c>
      <c r="H6096" t="s">
        <v>6870</v>
      </c>
      <c r="I6096" t="s">
        <v>6871</v>
      </c>
      <c r="J6096">
        <v>3</v>
      </c>
      <c r="K6096">
        <v>1</v>
      </c>
      <c r="L6096" t="s">
        <v>6881</v>
      </c>
      <c r="M6096" t="s">
        <v>6873</v>
      </c>
      <c r="N6096" t="s">
        <v>6874</v>
      </c>
      <c r="O6096" t="s">
        <v>6875</v>
      </c>
      <c r="P6096" t="s">
        <v>6874</v>
      </c>
      <c r="Q6096" t="s">
        <v>6876</v>
      </c>
      <c r="R6096" t="s">
        <v>6874</v>
      </c>
      <c r="S6096">
        <v>4.8128989999999998</v>
      </c>
      <c r="T6096">
        <v>-75.701903999999999</v>
      </c>
      <c r="U6096" t="s">
        <v>25920</v>
      </c>
    </row>
    <row r="6097" spans="1:21" x14ac:dyDescent="0.3">
      <c r="A6097" t="s">
        <v>25921</v>
      </c>
      <c r="B6097" t="s">
        <v>370</v>
      </c>
      <c r="C6097" t="s">
        <v>19184</v>
      </c>
      <c r="D6097" t="s">
        <v>7124</v>
      </c>
      <c r="E6097" t="s">
        <v>6922</v>
      </c>
      <c r="F6097" t="s">
        <v>25922</v>
      </c>
      <c r="G6097" t="s">
        <v>25922</v>
      </c>
      <c r="H6097" t="s">
        <v>6870</v>
      </c>
      <c r="I6097" t="s">
        <v>6871</v>
      </c>
      <c r="J6097">
        <v>2</v>
      </c>
      <c r="K6097">
        <v>0</v>
      </c>
      <c r="L6097" t="s">
        <v>6872</v>
      </c>
      <c r="M6097" t="s">
        <v>6873</v>
      </c>
      <c r="N6097" t="s">
        <v>6874</v>
      </c>
      <c r="O6097" t="s">
        <v>6875</v>
      </c>
      <c r="P6097" t="s">
        <v>6874</v>
      </c>
      <c r="Q6097" t="s">
        <v>6874</v>
      </c>
      <c r="R6097" t="s">
        <v>6874</v>
      </c>
      <c r="S6097">
        <v>4.8099610000000004</v>
      </c>
      <c r="T6097">
        <v>-75.689747999999994</v>
      </c>
      <c r="U6097" t="s">
        <v>25923</v>
      </c>
    </row>
    <row r="6098" spans="1:21" x14ac:dyDescent="0.3">
      <c r="A6098" t="s">
        <v>25924</v>
      </c>
      <c r="B6098" t="s">
        <v>370</v>
      </c>
      <c r="C6098" t="s">
        <v>19184</v>
      </c>
      <c r="D6098" t="s">
        <v>7124</v>
      </c>
      <c r="E6098" t="s">
        <v>12988</v>
      </c>
      <c r="F6098" t="s">
        <v>25925</v>
      </c>
      <c r="G6098" t="s">
        <v>25925</v>
      </c>
      <c r="H6098" t="s">
        <v>6870</v>
      </c>
      <c r="I6098" t="s">
        <v>6871</v>
      </c>
      <c r="J6098">
        <v>1</v>
      </c>
      <c r="K6098">
        <v>0</v>
      </c>
      <c r="L6098" t="s">
        <v>6881</v>
      </c>
      <c r="M6098" t="s">
        <v>6873</v>
      </c>
      <c r="N6098" t="s">
        <v>6874</v>
      </c>
      <c r="O6098" t="s">
        <v>6876</v>
      </c>
      <c r="P6098" t="s">
        <v>6876</v>
      </c>
      <c r="Q6098" t="s">
        <v>6876</v>
      </c>
      <c r="R6098" t="s">
        <v>6876</v>
      </c>
      <c r="S6098">
        <v>4.8141340000000001</v>
      </c>
      <c r="T6098">
        <v>-75.703243999999998</v>
      </c>
      <c r="U6098" t="s">
        <v>25926</v>
      </c>
    </row>
    <row r="6099" spans="1:21" x14ac:dyDescent="0.3">
      <c r="A6099" t="s">
        <v>25927</v>
      </c>
      <c r="B6099" t="s">
        <v>370</v>
      </c>
      <c r="C6099" t="s">
        <v>19184</v>
      </c>
      <c r="D6099" t="s">
        <v>7124</v>
      </c>
      <c r="E6099" t="s">
        <v>12988</v>
      </c>
      <c r="F6099" t="s">
        <v>25928</v>
      </c>
      <c r="G6099" t="s">
        <v>25928</v>
      </c>
      <c r="H6099" t="s">
        <v>6870</v>
      </c>
      <c r="I6099" t="s">
        <v>6871</v>
      </c>
      <c r="J6099">
        <v>2</v>
      </c>
      <c r="K6099">
        <v>0</v>
      </c>
      <c r="L6099" t="s">
        <v>6881</v>
      </c>
      <c r="M6099" t="s">
        <v>6873</v>
      </c>
      <c r="N6099" t="s">
        <v>6874</v>
      </c>
      <c r="O6099" t="s">
        <v>6874</v>
      </c>
      <c r="P6099" t="s">
        <v>6876</v>
      </c>
      <c r="Q6099" t="s">
        <v>6876</v>
      </c>
      <c r="R6099" t="s">
        <v>6874</v>
      </c>
      <c r="S6099">
        <v>4.8136950000000001</v>
      </c>
      <c r="T6099">
        <v>-75.702081000000007</v>
      </c>
      <c r="U6099" t="s">
        <v>25929</v>
      </c>
    </row>
    <row r="6100" spans="1:21" x14ac:dyDescent="0.3">
      <c r="A6100" t="s">
        <v>25930</v>
      </c>
      <c r="B6100" t="s">
        <v>370</v>
      </c>
      <c r="C6100" t="s">
        <v>22770</v>
      </c>
      <c r="D6100" t="s">
        <v>7178</v>
      </c>
      <c r="E6100" t="s">
        <v>20913</v>
      </c>
      <c r="F6100" t="s">
        <v>9726</v>
      </c>
      <c r="G6100" t="s">
        <v>9726</v>
      </c>
      <c r="H6100" t="s">
        <v>6870</v>
      </c>
      <c r="I6100" t="s">
        <v>6871</v>
      </c>
      <c r="J6100">
        <v>2</v>
      </c>
      <c r="K6100">
        <v>0</v>
      </c>
      <c r="L6100" t="s">
        <v>6890</v>
      </c>
      <c r="M6100" t="s">
        <v>6873</v>
      </c>
      <c r="N6100" t="s">
        <v>6874</v>
      </c>
      <c r="O6100" t="s">
        <v>6874</v>
      </c>
      <c r="P6100" t="s">
        <v>6874</v>
      </c>
      <c r="Q6100" t="s">
        <v>6874</v>
      </c>
      <c r="R6100" t="s">
        <v>6874</v>
      </c>
      <c r="S6100">
        <v>4.8036260000000004</v>
      </c>
      <c r="T6100">
        <v>-75.733562000000006</v>
      </c>
      <c r="U6100" t="s">
        <v>25931</v>
      </c>
    </row>
    <row r="6101" spans="1:21" x14ac:dyDescent="0.3">
      <c r="A6101" t="s">
        <v>25932</v>
      </c>
      <c r="B6101" t="s">
        <v>370</v>
      </c>
      <c r="C6101" t="s">
        <v>22770</v>
      </c>
      <c r="D6101" t="s">
        <v>7124</v>
      </c>
      <c r="E6101" t="s">
        <v>7124</v>
      </c>
      <c r="F6101" t="s">
        <v>25933</v>
      </c>
      <c r="G6101" t="s">
        <v>25933</v>
      </c>
      <c r="H6101" t="s">
        <v>6870</v>
      </c>
      <c r="I6101" t="s">
        <v>6871</v>
      </c>
      <c r="J6101">
        <v>2</v>
      </c>
      <c r="K6101">
        <v>0</v>
      </c>
      <c r="L6101" t="s">
        <v>6881</v>
      </c>
      <c r="M6101" t="s">
        <v>6873</v>
      </c>
      <c r="N6101" t="s">
        <v>6874</v>
      </c>
      <c r="O6101" t="s">
        <v>6875</v>
      </c>
      <c r="P6101" t="s">
        <v>6874</v>
      </c>
      <c r="Q6101" t="s">
        <v>6992</v>
      </c>
      <c r="R6101" t="s">
        <v>6874</v>
      </c>
      <c r="S6101">
        <v>4.7938910000000003</v>
      </c>
      <c r="T6101">
        <v>-75.727000000000004</v>
      </c>
      <c r="U6101" t="s">
        <v>25934</v>
      </c>
    </row>
    <row r="6102" spans="1:21" x14ac:dyDescent="0.3">
      <c r="A6102" t="s">
        <v>25935</v>
      </c>
      <c r="B6102" t="s">
        <v>370</v>
      </c>
      <c r="C6102" t="s">
        <v>22770</v>
      </c>
      <c r="D6102" t="s">
        <v>7178</v>
      </c>
      <c r="E6102" t="s">
        <v>20913</v>
      </c>
      <c r="F6102" t="s">
        <v>25936</v>
      </c>
      <c r="G6102" t="s">
        <v>25936</v>
      </c>
      <c r="H6102" t="s">
        <v>6934</v>
      </c>
      <c r="I6102" t="s">
        <v>6989</v>
      </c>
      <c r="J6102" t="s">
        <v>370</v>
      </c>
      <c r="K6102" t="s">
        <v>370</v>
      </c>
      <c r="L6102" t="s">
        <v>6881</v>
      </c>
      <c r="M6102" t="s">
        <v>6891</v>
      </c>
      <c r="N6102" t="s">
        <v>6874</v>
      </c>
      <c r="O6102" t="s">
        <v>6875</v>
      </c>
      <c r="P6102" t="s">
        <v>6874</v>
      </c>
      <c r="Q6102" t="s">
        <v>6874</v>
      </c>
      <c r="R6102" t="s">
        <v>6874</v>
      </c>
      <c r="S6102" t="s">
        <v>370</v>
      </c>
      <c r="T6102" t="s">
        <v>370</v>
      </c>
      <c r="U6102" t="s">
        <v>25937</v>
      </c>
    </row>
    <row r="6103" spans="1:21" x14ac:dyDescent="0.3">
      <c r="A6103" t="s">
        <v>25938</v>
      </c>
      <c r="B6103" t="s">
        <v>370</v>
      </c>
      <c r="C6103" t="s">
        <v>22770</v>
      </c>
      <c r="D6103" t="s">
        <v>7124</v>
      </c>
      <c r="E6103" t="s">
        <v>9710</v>
      </c>
      <c r="F6103" t="s">
        <v>25939</v>
      </c>
      <c r="G6103" t="s">
        <v>25939</v>
      </c>
      <c r="H6103" t="s">
        <v>6870</v>
      </c>
      <c r="I6103" t="s">
        <v>6871</v>
      </c>
      <c r="J6103">
        <v>3</v>
      </c>
      <c r="K6103" t="s">
        <v>370</v>
      </c>
      <c r="L6103" t="s">
        <v>6881</v>
      </c>
      <c r="M6103" t="s">
        <v>6873</v>
      </c>
      <c r="N6103" t="s">
        <v>6874</v>
      </c>
      <c r="O6103" t="s">
        <v>6874</v>
      </c>
      <c r="P6103" t="s">
        <v>6875</v>
      </c>
      <c r="Q6103" t="s">
        <v>6875</v>
      </c>
      <c r="R6103" t="s">
        <v>6875</v>
      </c>
      <c r="S6103">
        <v>4.8003239999999998</v>
      </c>
      <c r="T6103">
        <v>-75.715511000000006</v>
      </c>
      <c r="U6103" t="s">
        <v>25940</v>
      </c>
    </row>
    <row r="6104" spans="1:21" x14ac:dyDescent="0.3">
      <c r="A6104" t="s">
        <v>25941</v>
      </c>
      <c r="B6104" t="s">
        <v>370</v>
      </c>
      <c r="C6104" t="s">
        <v>22770</v>
      </c>
      <c r="D6104" t="s">
        <v>7124</v>
      </c>
      <c r="E6104" t="s">
        <v>9710</v>
      </c>
      <c r="F6104" t="s">
        <v>25942</v>
      </c>
      <c r="G6104" t="s">
        <v>25943</v>
      </c>
      <c r="H6104" t="s">
        <v>6870</v>
      </c>
      <c r="I6104" t="s">
        <v>6871</v>
      </c>
      <c r="J6104">
        <v>2</v>
      </c>
      <c r="K6104" t="s">
        <v>370</v>
      </c>
      <c r="L6104" t="s">
        <v>6881</v>
      </c>
      <c r="M6104" t="s">
        <v>6873</v>
      </c>
      <c r="N6104" t="s">
        <v>6874</v>
      </c>
      <c r="O6104" t="s">
        <v>6875</v>
      </c>
      <c r="P6104" t="s">
        <v>6876</v>
      </c>
      <c r="Q6104" t="s">
        <v>6876</v>
      </c>
      <c r="R6104" t="s">
        <v>6875</v>
      </c>
      <c r="S6104">
        <v>4.8003239999999998</v>
      </c>
      <c r="T6104">
        <v>-75.715511000000006</v>
      </c>
      <c r="U6104" t="s">
        <v>25944</v>
      </c>
    </row>
    <row r="6105" spans="1:21" x14ac:dyDescent="0.3">
      <c r="A6105" t="s">
        <v>25945</v>
      </c>
      <c r="B6105" t="s">
        <v>370</v>
      </c>
      <c r="C6105" t="s">
        <v>19184</v>
      </c>
      <c r="D6105" t="s">
        <v>7124</v>
      </c>
      <c r="E6105" t="s">
        <v>9710</v>
      </c>
      <c r="F6105" t="s">
        <v>25946</v>
      </c>
      <c r="G6105" t="s">
        <v>25946</v>
      </c>
      <c r="H6105" t="s">
        <v>6870</v>
      </c>
      <c r="I6105" t="s">
        <v>6871</v>
      </c>
      <c r="J6105">
        <v>4</v>
      </c>
      <c r="K6105" t="s">
        <v>370</v>
      </c>
      <c r="L6105" t="s">
        <v>6881</v>
      </c>
      <c r="M6105" t="s">
        <v>6873</v>
      </c>
      <c r="N6105" t="s">
        <v>6874</v>
      </c>
      <c r="O6105" t="s">
        <v>6874</v>
      </c>
      <c r="P6105" t="s">
        <v>6876</v>
      </c>
      <c r="Q6105" t="s">
        <v>6876</v>
      </c>
      <c r="R6105" t="s">
        <v>6874</v>
      </c>
      <c r="S6105">
        <v>4.7967550000000001</v>
      </c>
      <c r="T6105">
        <v>-75.747462999999996</v>
      </c>
      <c r="U6105" t="s">
        <v>25947</v>
      </c>
    </row>
    <row r="6106" spans="1:21" x14ac:dyDescent="0.3">
      <c r="A6106" t="s">
        <v>25948</v>
      </c>
      <c r="B6106" t="s">
        <v>370</v>
      </c>
      <c r="C6106" t="s">
        <v>19184</v>
      </c>
      <c r="D6106" t="s">
        <v>7124</v>
      </c>
      <c r="E6106" t="s">
        <v>9710</v>
      </c>
      <c r="F6106" t="s">
        <v>25949</v>
      </c>
      <c r="G6106" t="s">
        <v>25949</v>
      </c>
      <c r="H6106" t="s">
        <v>6870</v>
      </c>
      <c r="I6106" t="s">
        <v>6871</v>
      </c>
      <c r="J6106">
        <v>3</v>
      </c>
      <c r="K6106" t="s">
        <v>370</v>
      </c>
      <c r="L6106" t="s">
        <v>6881</v>
      </c>
      <c r="M6106" t="s">
        <v>6873</v>
      </c>
      <c r="N6106" t="s">
        <v>6874</v>
      </c>
      <c r="O6106" t="s">
        <v>6874</v>
      </c>
      <c r="P6106" t="s">
        <v>6874</v>
      </c>
      <c r="Q6106" t="s">
        <v>6875</v>
      </c>
      <c r="R6106" t="s">
        <v>6874</v>
      </c>
      <c r="S6106">
        <v>4.7964380000000002</v>
      </c>
      <c r="T6106">
        <v>-75.748346999999995</v>
      </c>
      <c r="U6106" t="s">
        <v>25950</v>
      </c>
    </row>
    <row r="6107" spans="1:21" x14ac:dyDescent="0.3">
      <c r="A6107" t="s">
        <v>25951</v>
      </c>
      <c r="B6107" t="s">
        <v>370</v>
      </c>
      <c r="C6107" t="s">
        <v>19184</v>
      </c>
      <c r="D6107" t="s">
        <v>7124</v>
      </c>
      <c r="E6107" t="s">
        <v>9710</v>
      </c>
      <c r="F6107" t="s">
        <v>25952</v>
      </c>
      <c r="G6107" t="s">
        <v>25952</v>
      </c>
      <c r="H6107" t="s">
        <v>6870</v>
      </c>
      <c r="I6107" t="s">
        <v>6871</v>
      </c>
      <c r="J6107">
        <v>2</v>
      </c>
      <c r="K6107" t="s">
        <v>370</v>
      </c>
      <c r="L6107" t="s">
        <v>6881</v>
      </c>
      <c r="M6107" t="s">
        <v>6891</v>
      </c>
      <c r="N6107" t="s">
        <v>6874</v>
      </c>
      <c r="O6107" t="s">
        <v>6874</v>
      </c>
      <c r="P6107" t="s">
        <v>6874</v>
      </c>
      <c r="Q6107" t="s">
        <v>6875</v>
      </c>
      <c r="R6107" t="s">
        <v>6874</v>
      </c>
      <c r="S6107">
        <v>4.7955100000000002</v>
      </c>
      <c r="T6107">
        <v>-75.748334</v>
      </c>
      <c r="U6107" t="s">
        <v>25953</v>
      </c>
    </row>
    <row r="6108" spans="1:21" x14ac:dyDescent="0.3">
      <c r="A6108" t="s">
        <v>25954</v>
      </c>
      <c r="B6108" t="s">
        <v>370</v>
      </c>
      <c r="C6108" t="s">
        <v>19184</v>
      </c>
      <c r="D6108" t="s">
        <v>7124</v>
      </c>
      <c r="E6108" t="s">
        <v>9710</v>
      </c>
      <c r="F6108" t="s">
        <v>25955</v>
      </c>
      <c r="G6108" t="s">
        <v>25955</v>
      </c>
      <c r="H6108" t="s">
        <v>6870</v>
      </c>
      <c r="I6108" t="s">
        <v>6871</v>
      </c>
      <c r="J6108">
        <v>2</v>
      </c>
      <c r="K6108" t="s">
        <v>370</v>
      </c>
      <c r="L6108" t="s">
        <v>6881</v>
      </c>
      <c r="M6108" t="s">
        <v>6873</v>
      </c>
      <c r="N6108" t="s">
        <v>6874</v>
      </c>
      <c r="O6108" t="s">
        <v>6874</v>
      </c>
      <c r="P6108" t="s">
        <v>6874</v>
      </c>
      <c r="Q6108" t="s">
        <v>6874</v>
      </c>
      <c r="R6108" t="s">
        <v>6876</v>
      </c>
      <c r="S6108">
        <v>4.7963990000000001</v>
      </c>
      <c r="T6108">
        <v>-75.748023000000003</v>
      </c>
      <c r="U6108" t="s">
        <v>25956</v>
      </c>
    </row>
    <row r="6109" spans="1:21" x14ac:dyDescent="0.3">
      <c r="A6109" t="s">
        <v>25957</v>
      </c>
      <c r="B6109" t="s">
        <v>370</v>
      </c>
      <c r="C6109" t="s">
        <v>19184</v>
      </c>
      <c r="D6109" t="s">
        <v>7124</v>
      </c>
      <c r="E6109" t="s">
        <v>9710</v>
      </c>
      <c r="F6109" t="s">
        <v>25958</v>
      </c>
      <c r="G6109" t="s">
        <v>25958</v>
      </c>
      <c r="H6109" t="s">
        <v>6870</v>
      </c>
      <c r="I6109" t="s">
        <v>6871</v>
      </c>
      <c r="J6109">
        <v>1</v>
      </c>
      <c r="K6109" t="s">
        <v>370</v>
      </c>
      <c r="L6109" t="s">
        <v>6881</v>
      </c>
      <c r="M6109" t="s">
        <v>6873</v>
      </c>
      <c r="N6109" t="s">
        <v>6874</v>
      </c>
      <c r="O6109" t="s">
        <v>6874</v>
      </c>
      <c r="P6109" t="s">
        <v>6874</v>
      </c>
      <c r="Q6109" t="s">
        <v>6875</v>
      </c>
      <c r="R6109" t="s">
        <v>6876</v>
      </c>
      <c r="S6109">
        <v>4.7964380000000002</v>
      </c>
      <c r="T6109">
        <v>-75.748346999999995</v>
      </c>
      <c r="U6109" t="s">
        <v>25950</v>
      </c>
    </row>
    <row r="6110" spans="1:21" x14ac:dyDescent="0.3">
      <c r="A6110" t="s">
        <v>25959</v>
      </c>
      <c r="B6110" t="s">
        <v>370</v>
      </c>
      <c r="C6110" t="s">
        <v>19184</v>
      </c>
      <c r="D6110" t="s">
        <v>7124</v>
      </c>
      <c r="E6110" t="s">
        <v>9710</v>
      </c>
      <c r="F6110" t="s">
        <v>25960</v>
      </c>
      <c r="G6110" t="s">
        <v>25960</v>
      </c>
      <c r="H6110" t="s">
        <v>6870</v>
      </c>
      <c r="I6110" t="s">
        <v>6871</v>
      </c>
      <c r="J6110">
        <v>4</v>
      </c>
      <c r="K6110" t="s">
        <v>370</v>
      </c>
      <c r="L6110" t="s">
        <v>6881</v>
      </c>
      <c r="M6110" t="s">
        <v>6873</v>
      </c>
      <c r="N6110" t="s">
        <v>6874</v>
      </c>
      <c r="O6110" t="s">
        <v>6874</v>
      </c>
      <c r="P6110" t="s">
        <v>6874</v>
      </c>
      <c r="Q6110" t="s">
        <v>6874</v>
      </c>
      <c r="R6110" t="s">
        <v>6874</v>
      </c>
      <c r="S6110">
        <v>4.7955030000000001</v>
      </c>
      <c r="T6110">
        <v>-75.747504000000006</v>
      </c>
      <c r="U6110" t="s">
        <v>25961</v>
      </c>
    </row>
    <row r="6111" spans="1:21" x14ac:dyDescent="0.3">
      <c r="A6111" t="s">
        <v>25962</v>
      </c>
      <c r="B6111" t="s">
        <v>370</v>
      </c>
      <c r="C6111" t="s">
        <v>22770</v>
      </c>
      <c r="D6111" t="s">
        <v>7124</v>
      </c>
      <c r="E6111" t="s">
        <v>9710</v>
      </c>
      <c r="F6111" t="s">
        <v>25963</v>
      </c>
      <c r="G6111" t="s">
        <v>25963</v>
      </c>
      <c r="H6111" t="s">
        <v>6870</v>
      </c>
      <c r="I6111" t="s">
        <v>6871</v>
      </c>
      <c r="J6111">
        <v>3</v>
      </c>
      <c r="K6111">
        <v>1</v>
      </c>
      <c r="L6111" t="s">
        <v>6881</v>
      </c>
      <c r="M6111" t="s">
        <v>6873</v>
      </c>
      <c r="N6111" t="s">
        <v>6874</v>
      </c>
      <c r="O6111" t="s">
        <v>6874</v>
      </c>
      <c r="P6111" t="s">
        <v>6876</v>
      </c>
      <c r="Q6111" t="s">
        <v>6876</v>
      </c>
      <c r="R6111" t="s">
        <v>6875</v>
      </c>
      <c r="S6111">
        <v>4.8003239999999998</v>
      </c>
      <c r="T6111">
        <v>-75.715511000000006</v>
      </c>
      <c r="U6111" t="s">
        <v>25964</v>
      </c>
    </row>
    <row r="6112" spans="1:21" x14ac:dyDescent="0.3">
      <c r="A6112" t="s">
        <v>25965</v>
      </c>
      <c r="B6112" t="s">
        <v>370</v>
      </c>
      <c r="C6112" t="s">
        <v>22770</v>
      </c>
      <c r="D6112" t="s">
        <v>7124</v>
      </c>
      <c r="E6112" t="s">
        <v>9710</v>
      </c>
      <c r="F6112" t="s">
        <v>25966</v>
      </c>
      <c r="G6112" t="s">
        <v>25966</v>
      </c>
      <c r="H6112" t="s">
        <v>6870</v>
      </c>
      <c r="I6112" t="s">
        <v>6871</v>
      </c>
      <c r="J6112">
        <v>2</v>
      </c>
      <c r="K6112" t="s">
        <v>370</v>
      </c>
      <c r="L6112" t="s">
        <v>6881</v>
      </c>
      <c r="M6112" t="s">
        <v>6873</v>
      </c>
      <c r="N6112" t="s">
        <v>6876</v>
      </c>
      <c r="O6112" t="s">
        <v>6876</v>
      </c>
      <c r="P6112" t="s">
        <v>6876</v>
      </c>
      <c r="Q6112" t="s">
        <v>6876</v>
      </c>
      <c r="R6112" t="s">
        <v>6874</v>
      </c>
      <c r="S6112">
        <v>4.7970560000000004</v>
      </c>
      <c r="T6112">
        <v>-75.747951999999998</v>
      </c>
      <c r="U6112" t="s">
        <v>25967</v>
      </c>
    </row>
    <row r="6113" spans="1:21" x14ac:dyDescent="0.3">
      <c r="A6113" t="s">
        <v>25968</v>
      </c>
      <c r="B6113" t="s">
        <v>370</v>
      </c>
      <c r="C6113" t="s">
        <v>22770</v>
      </c>
      <c r="D6113" t="s">
        <v>7124</v>
      </c>
      <c r="E6113" t="s">
        <v>9710</v>
      </c>
      <c r="F6113" t="s">
        <v>13944</v>
      </c>
      <c r="G6113" t="s">
        <v>13944</v>
      </c>
      <c r="H6113" t="s">
        <v>6870</v>
      </c>
      <c r="I6113" t="s">
        <v>6871</v>
      </c>
      <c r="J6113">
        <v>3</v>
      </c>
      <c r="K6113" t="s">
        <v>370</v>
      </c>
      <c r="L6113" t="s">
        <v>6881</v>
      </c>
      <c r="M6113" t="s">
        <v>6873</v>
      </c>
      <c r="N6113" t="s">
        <v>6874</v>
      </c>
      <c r="O6113" t="s">
        <v>6874</v>
      </c>
      <c r="P6113" t="s">
        <v>6874</v>
      </c>
      <c r="Q6113" t="s">
        <v>6874</v>
      </c>
      <c r="R6113" t="s">
        <v>6874</v>
      </c>
      <c r="S6113">
        <v>4.7957720000000004</v>
      </c>
      <c r="T6113">
        <v>-75.746852000000004</v>
      </c>
      <c r="U6113" t="s">
        <v>25969</v>
      </c>
    </row>
    <row r="6114" spans="1:21" x14ac:dyDescent="0.3">
      <c r="A6114" t="s">
        <v>25970</v>
      </c>
      <c r="B6114" t="s">
        <v>370</v>
      </c>
      <c r="C6114" t="s">
        <v>22770</v>
      </c>
      <c r="D6114" t="s">
        <v>7124</v>
      </c>
      <c r="E6114" t="s">
        <v>9710</v>
      </c>
      <c r="F6114" t="s">
        <v>25971</v>
      </c>
      <c r="G6114" t="s">
        <v>25971</v>
      </c>
      <c r="H6114" t="s">
        <v>6870</v>
      </c>
      <c r="I6114" t="s">
        <v>6871</v>
      </c>
      <c r="J6114">
        <v>3</v>
      </c>
      <c r="K6114" t="s">
        <v>370</v>
      </c>
      <c r="L6114" t="s">
        <v>6881</v>
      </c>
      <c r="M6114" t="s">
        <v>6873</v>
      </c>
      <c r="N6114" t="s">
        <v>6874</v>
      </c>
      <c r="O6114" t="s">
        <v>6874</v>
      </c>
      <c r="P6114" t="s">
        <v>6874</v>
      </c>
      <c r="Q6114" t="s">
        <v>6874</v>
      </c>
      <c r="R6114" t="s">
        <v>6874</v>
      </c>
      <c r="S6114">
        <v>4.7964169999999999</v>
      </c>
      <c r="T6114">
        <v>-75.746887000000001</v>
      </c>
      <c r="U6114" t="s">
        <v>25972</v>
      </c>
    </row>
    <row r="6115" spans="1:21" x14ac:dyDescent="0.3">
      <c r="A6115" t="s">
        <v>25973</v>
      </c>
      <c r="B6115" t="s">
        <v>370</v>
      </c>
      <c r="C6115" t="s">
        <v>24996</v>
      </c>
      <c r="D6115" t="s">
        <v>7124</v>
      </c>
      <c r="E6115" t="s">
        <v>6866</v>
      </c>
      <c r="F6115" t="s">
        <v>25974</v>
      </c>
      <c r="G6115" t="s">
        <v>25974</v>
      </c>
      <c r="H6115" t="s">
        <v>6870</v>
      </c>
      <c r="I6115" t="s">
        <v>6871</v>
      </c>
      <c r="J6115">
        <v>1</v>
      </c>
      <c r="K6115">
        <v>1</v>
      </c>
      <c r="L6115" t="s">
        <v>6890</v>
      </c>
      <c r="M6115" t="s">
        <v>6891</v>
      </c>
      <c r="N6115" t="s">
        <v>6874</v>
      </c>
      <c r="O6115" t="s">
        <v>6874</v>
      </c>
      <c r="P6115" t="s">
        <v>6874</v>
      </c>
      <c r="Q6115" t="s">
        <v>6874</v>
      </c>
      <c r="R6115" t="s">
        <v>6874</v>
      </c>
      <c r="S6115">
        <v>4.8105209999999996</v>
      </c>
      <c r="T6115">
        <v>-75.696655000000007</v>
      </c>
      <c r="U6115" t="s">
        <v>25975</v>
      </c>
    </row>
    <row r="6116" spans="1:21" x14ac:dyDescent="0.3">
      <c r="A6116" t="s">
        <v>25976</v>
      </c>
      <c r="B6116" t="s">
        <v>370</v>
      </c>
      <c r="C6116" t="s">
        <v>24996</v>
      </c>
      <c r="D6116" t="s">
        <v>7124</v>
      </c>
      <c r="E6116" t="s">
        <v>6866</v>
      </c>
      <c r="F6116" t="s">
        <v>25977</v>
      </c>
      <c r="G6116" t="s">
        <v>25977</v>
      </c>
      <c r="H6116" t="s">
        <v>6870</v>
      </c>
      <c r="I6116" t="s">
        <v>6871</v>
      </c>
      <c r="J6116">
        <v>1</v>
      </c>
      <c r="K6116">
        <v>1</v>
      </c>
      <c r="L6116" t="s">
        <v>6881</v>
      </c>
      <c r="M6116" t="s">
        <v>6894</v>
      </c>
      <c r="N6116" t="s">
        <v>6874</v>
      </c>
      <c r="O6116" t="s">
        <v>6875</v>
      </c>
      <c r="P6116" t="s">
        <v>6874</v>
      </c>
      <c r="Q6116" t="s">
        <v>6874</v>
      </c>
      <c r="R6116" t="s">
        <v>6874</v>
      </c>
      <c r="S6116">
        <v>4.8105209999999996</v>
      </c>
      <c r="T6116">
        <v>-75.696655000000007</v>
      </c>
      <c r="U6116" t="s">
        <v>25978</v>
      </c>
    </row>
    <row r="6117" spans="1:21" x14ac:dyDescent="0.3">
      <c r="A6117" t="s">
        <v>25979</v>
      </c>
      <c r="B6117" t="s">
        <v>370</v>
      </c>
      <c r="C6117" t="s">
        <v>24996</v>
      </c>
      <c r="D6117" t="s">
        <v>7124</v>
      </c>
      <c r="E6117" t="s">
        <v>6866</v>
      </c>
      <c r="F6117" t="s">
        <v>25980</v>
      </c>
      <c r="G6117" t="s">
        <v>25980</v>
      </c>
      <c r="H6117" t="s">
        <v>6870</v>
      </c>
      <c r="I6117" t="s">
        <v>6871</v>
      </c>
      <c r="J6117" t="s">
        <v>370</v>
      </c>
      <c r="K6117" t="s">
        <v>370</v>
      </c>
      <c r="L6117" t="s">
        <v>6881</v>
      </c>
      <c r="M6117" t="s">
        <v>6873</v>
      </c>
      <c r="N6117" t="s">
        <v>6874</v>
      </c>
      <c r="O6117" t="s">
        <v>6875</v>
      </c>
      <c r="P6117" t="s">
        <v>6874</v>
      </c>
      <c r="Q6117" t="s">
        <v>6875</v>
      </c>
      <c r="R6117" t="s">
        <v>6874</v>
      </c>
      <c r="S6117">
        <v>4.8098789999999996</v>
      </c>
      <c r="T6117">
        <v>-75.699724000000003</v>
      </c>
      <c r="U6117" t="s">
        <v>25981</v>
      </c>
    </row>
    <row r="6118" spans="1:21" x14ac:dyDescent="0.3">
      <c r="A6118" t="s">
        <v>25982</v>
      </c>
      <c r="B6118" t="s">
        <v>370</v>
      </c>
      <c r="C6118" t="s">
        <v>22770</v>
      </c>
      <c r="D6118" t="s">
        <v>7124</v>
      </c>
      <c r="E6118" t="s">
        <v>6866</v>
      </c>
      <c r="F6118" t="s">
        <v>25983</v>
      </c>
      <c r="G6118" t="s">
        <v>25983</v>
      </c>
      <c r="H6118" t="s">
        <v>6870</v>
      </c>
      <c r="I6118" t="s">
        <v>6886</v>
      </c>
      <c r="J6118">
        <v>3</v>
      </c>
      <c r="K6118">
        <v>0</v>
      </c>
      <c r="L6118" t="s">
        <v>6881</v>
      </c>
      <c r="M6118" t="s">
        <v>6882</v>
      </c>
      <c r="N6118" t="s">
        <v>6874</v>
      </c>
      <c r="O6118" t="s">
        <v>6875</v>
      </c>
      <c r="P6118" t="s">
        <v>6875</v>
      </c>
      <c r="Q6118" t="s">
        <v>6875</v>
      </c>
      <c r="R6118" t="s">
        <v>6876</v>
      </c>
      <c r="S6118">
        <v>4.8143260000000003</v>
      </c>
      <c r="T6118">
        <v>-75.692931999999999</v>
      </c>
      <c r="U6118" t="s">
        <v>25984</v>
      </c>
    </row>
    <row r="6119" spans="1:21" x14ac:dyDescent="0.3">
      <c r="A6119" t="s">
        <v>25985</v>
      </c>
      <c r="B6119" t="s">
        <v>370</v>
      </c>
      <c r="C6119" t="s">
        <v>22770</v>
      </c>
      <c r="D6119" t="s">
        <v>7124</v>
      </c>
      <c r="E6119" t="s">
        <v>25986</v>
      </c>
      <c r="F6119" t="s">
        <v>25987</v>
      </c>
      <c r="G6119" t="s">
        <v>25987</v>
      </c>
      <c r="H6119" t="s">
        <v>6870</v>
      </c>
      <c r="I6119" t="s">
        <v>6871</v>
      </c>
      <c r="J6119">
        <v>5</v>
      </c>
      <c r="K6119">
        <v>0</v>
      </c>
      <c r="L6119" t="s">
        <v>6881</v>
      </c>
      <c r="M6119" t="s">
        <v>6882</v>
      </c>
      <c r="N6119" t="s">
        <v>6874</v>
      </c>
      <c r="O6119" t="s">
        <v>6875</v>
      </c>
      <c r="P6119" t="s">
        <v>6874</v>
      </c>
      <c r="Q6119" t="s">
        <v>6874</v>
      </c>
      <c r="R6119" t="s">
        <v>6874</v>
      </c>
      <c r="S6119" t="s">
        <v>370</v>
      </c>
      <c r="T6119" t="s">
        <v>370</v>
      </c>
      <c r="U6119" t="s">
        <v>25988</v>
      </c>
    </row>
    <row r="6120" spans="1:21" x14ac:dyDescent="0.3">
      <c r="A6120" t="s">
        <v>25989</v>
      </c>
      <c r="B6120" t="s">
        <v>370</v>
      </c>
      <c r="C6120" t="s">
        <v>24996</v>
      </c>
      <c r="D6120" t="s">
        <v>7124</v>
      </c>
      <c r="E6120" t="s">
        <v>20835</v>
      </c>
      <c r="F6120" t="s">
        <v>25990</v>
      </c>
      <c r="G6120" t="s">
        <v>25990</v>
      </c>
      <c r="H6120" t="s">
        <v>6870</v>
      </c>
      <c r="I6120" t="s">
        <v>6886</v>
      </c>
      <c r="J6120">
        <v>2</v>
      </c>
      <c r="K6120">
        <v>0</v>
      </c>
      <c r="L6120" t="s">
        <v>6881</v>
      </c>
      <c r="M6120" t="s">
        <v>6882</v>
      </c>
      <c r="N6120" t="s">
        <v>6874</v>
      </c>
      <c r="O6120" t="s">
        <v>6875</v>
      </c>
      <c r="P6120" t="s">
        <v>6874</v>
      </c>
      <c r="Q6120" t="s">
        <v>6876</v>
      </c>
      <c r="R6120" t="s">
        <v>6874</v>
      </c>
      <c r="S6120" t="s">
        <v>370</v>
      </c>
      <c r="T6120" t="s">
        <v>370</v>
      </c>
      <c r="U6120" t="s">
        <v>370</v>
      </c>
    </row>
    <row r="6121" spans="1:21" x14ac:dyDescent="0.3">
      <c r="A6121" t="s">
        <v>25991</v>
      </c>
      <c r="B6121" t="s">
        <v>370</v>
      </c>
      <c r="C6121" t="s">
        <v>11192</v>
      </c>
      <c r="D6121" t="s">
        <v>7124</v>
      </c>
      <c r="E6121" t="s">
        <v>7124</v>
      </c>
      <c r="F6121" t="s">
        <v>25992</v>
      </c>
      <c r="G6121" t="s">
        <v>25993</v>
      </c>
      <c r="H6121" t="s">
        <v>6934</v>
      </c>
      <c r="I6121" t="s">
        <v>13058</v>
      </c>
      <c r="J6121" t="s">
        <v>370</v>
      </c>
      <c r="K6121" t="s">
        <v>370</v>
      </c>
      <c r="L6121" t="s">
        <v>6881</v>
      </c>
      <c r="M6121" t="s">
        <v>6882</v>
      </c>
      <c r="N6121" t="s">
        <v>6874</v>
      </c>
      <c r="O6121" t="s">
        <v>6876</v>
      </c>
      <c r="P6121" t="s">
        <v>6874</v>
      </c>
      <c r="Q6121" t="s">
        <v>6876</v>
      </c>
      <c r="R6121" t="s">
        <v>6876</v>
      </c>
      <c r="S6121">
        <v>4.8156119999999998</v>
      </c>
      <c r="T6121">
        <v>-75.695635999999993</v>
      </c>
      <c r="U6121" t="s">
        <v>25994</v>
      </c>
    </row>
    <row r="6122" spans="1:21" x14ac:dyDescent="0.3">
      <c r="A6122" t="s">
        <v>25995</v>
      </c>
      <c r="B6122" t="s">
        <v>370</v>
      </c>
      <c r="C6122" t="s">
        <v>6876</v>
      </c>
      <c r="D6122" t="s">
        <v>7124</v>
      </c>
      <c r="E6122" t="s">
        <v>7124</v>
      </c>
      <c r="F6122" t="s">
        <v>25996</v>
      </c>
      <c r="G6122" t="s">
        <v>25997</v>
      </c>
      <c r="H6122" t="s">
        <v>6934</v>
      </c>
      <c r="I6122" t="s">
        <v>6871</v>
      </c>
      <c r="J6122" t="s">
        <v>370</v>
      </c>
      <c r="K6122" t="s">
        <v>370</v>
      </c>
      <c r="L6122" t="s">
        <v>6881</v>
      </c>
      <c r="M6122" t="s">
        <v>6882</v>
      </c>
      <c r="N6122" t="s">
        <v>6874</v>
      </c>
      <c r="O6122" t="s">
        <v>6874</v>
      </c>
      <c r="P6122" t="s">
        <v>6874</v>
      </c>
      <c r="Q6122" t="s">
        <v>6874</v>
      </c>
      <c r="R6122" t="s">
        <v>6876</v>
      </c>
      <c r="S6122">
        <v>4.8158630000000002</v>
      </c>
      <c r="T6122">
        <v>-75.706620999999998</v>
      </c>
      <c r="U6122" t="s">
        <v>25998</v>
      </c>
    </row>
    <row r="6123" spans="1:21" x14ac:dyDescent="0.3">
      <c r="A6123" t="s">
        <v>25999</v>
      </c>
      <c r="B6123" t="s">
        <v>370</v>
      </c>
      <c r="C6123" t="s">
        <v>22770</v>
      </c>
      <c r="D6123" t="s">
        <v>7124</v>
      </c>
      <c r="E6123" t="s">
        <v>7235</v>
      </c>
      <c r="F6123" t="s">
        <v>26000</v>
      </c>
      <c r="G6123" t="s">
        <v>26000</v>
      </c>
      <c r="H6123" t="s">
        <v>6870</v>
      </c>
      <c r="I6123" t="s">
        <v>6871</v>
      </c>
      <c r="J6123">
        <v>1</v>
      </c>
      <c r="K6123">
        <v>0</v>
      </c>
      <c r="L6123" t="s">
        <v>6881</v>
      </c>
      <c r="M6123" t="s">
        <v>6882</v>
      </c>
      <c r="N6123" t="s">
        <v>6874</v>
      </c>
      <c r="O6123" t="s">
        <v>6875</v>
      </c>
      <c r="P6123" t="s">
        <v>6876</v>
      </c>
      <c r="Q6123" t="s">
        <v>6875</v>
      </c>
      <c r="R6123" t="s">
        <v>6876</v>
      </c>
      <c r="S6123">
        <v>4.8152739999999996</v>
      </c>
      <c r="T6123">
        <v>-75.703332000000003</v>
      </c>
      <c r="U6123" t="s">
        <v>26001</v>
      </c>
    </row>
    <row r="6124" spans="1:21" x14ac:dyDescent="0.3">
      <c r="A6124" t="s">
        <v>26002</v>
      </c>
      <c r="B6124" t="s">
        <v>370</v>
      </c>
      <c r="C6124" t="s">
        <v>22770</v>
      </c>
      <c r="D6124" t="s">
        <v>7124</v>
      </c>
      <c r="E6124" t="s">
        <v>7947</v>
      </c>
      <c r="F6124" t="s">
        <v>26003</v>
      </c>
      <c r="G6124" t="s">
        <v>26004</v>
      </c>
      <c r="H6124" t="s">
        <v>6870</v>
      </c>
      <c r="I6124" t="s">
        <v>6871</v>
      </c>
      <c r="J6124">
        <v>8</v>
      </c>
      <c r="K6124">
        <v>1</v>
      </c>
      <c r="L6124" t="s">
        <v>6881</v>
      </c>
      <c r="M6124" t="s">
        <v>6882</v>
      </c>
      <c r="N6124" t="s">
        <v>6874</v>
      </c>
      <c r="O6124" t="s">
        <v>6876</v>
      </c>
      <c r="P6124" t="s">
        <v>6874</v>
      </c>
      <c r="Q6124" t="s">
        <v>6876</v>
      </c>
      <c r="R6124" t="s">
        <v>6874</v>
      </c>
      <c r="S6124">
        <v>4.7977879999999997</v>
      </c>
      <c r="T6124">
        <v>-75.689847999999998</v>
      </c>
      <c r="U6124" t="s">
        <v>26005</v>
      </c>
    </row>
    <row r="6125" spans="1:21" x14ac:dyDescent="0.3">
      <c r="A6125" t="s">
        <v>26006</v>
      </c>
      <c r="B6125" t="s">
        <v>370</v>
      </c>
      <c r="C6125" t="s">
        <v>11189</v>
      </c>
      <c r="D6125" t="s">
        <v>7124</v>
      </c>
      <c r="E6125" t="s">
        <v>18774</v>
      </c>
      <c r="F6125" t="s">
        <v>26007</v>
      </c>
      <c r="G6125" t="s">
        <v>26008</v>
      </c>
      <c r="H6125" t="s">
        <v>6870</v>
      </c>
      <c r="I6125" t="s">
        <v>6871</v>
      </c>
      <c r="J6125">
        <v>1</v>
      </c>
      <c r="K6125">
        <v>0</v>
      </c>
      <c r="L6125" t="s">
        <v>6890</v>
      </c>
      <c r="M6125" t="s">
        <v>6891</v>
      </c>
      <c r="N6125" t="s">
        <v>6874</v>
      </c>
      <c r="O6125" t="s">
        <v>6874</v>
      </c>
      <c r="P6125" t="s">
        <v>6874</v>
      </c>
      <c r="Q6125" t="s">
        <v>6874</v>
      </c>
      <c r="R6125" t="s">
        <v>6874</v>
      </c>
      <c r="S6125">
        <v>4.8615320000000004</v>
      </c>
      <c r="T6125">
        <v>-75.793064000000001</v>
      </c>
      <c r="U6125" t="s">
        <v>26009</v>
      </c>
    </row>
    <row r="6126" spans="1:21" x14ac:dyDescent="0.3">
      <c r="A6126" t="s">
        <v>26010</v>
      </c>
      <c r="B6126" t="s">
        <v>370</v>
      </c>
      <c r="C6126" t="s">
        <v>24996</v>
      </c>
      <c r="D6126" t="s">
        <v>7124</v>
      </c>
      <c r="E6126" t="s">
        <v>7178</v>
      </c>
      <c r="F6126" t="s">
        <v>26011</v>
      </c>
      <c r="G6126" t="s">
        <v>12066</v>
      </c>
      <c r="H6126" t="s">
        <v>6870</v>
      </c>
      <c r="I6126" t="s">
        <v>6886</v>
      </c>
      <c r="J6126">
        <v>3</v>
      </c>
      <c r="K6126" t="s">
        <v>370</v>
      </c>
      <c r="L6126" t="s">
        <v>6890</v>
      </c>
      <c r="M6126" t="s">
        <v>6891</v>
      </c>
      <c r="N6126" t="s">
        <v>6876</v>
      </c>
      <c r="O6126" t="s">
        <v>6876</v>
      </c>
      <c r="P6126" t="s">
        <v>6876</v>
      </c>
      <c r="Q6126" t="s">
        <v>6876</v>
      </c>
      <c r="R6126" t="s">
        <v>6874</v>
      </c>
      <c r="S6126">
        <v>4.8057540000000003</v>
      </c>
      <c r="T6126">
        <v>-75.741023999999996</v>
      </c>
      <c r="U6126" t="s">
        <v>26012</v>
      </c>
    </row>
    <row r="6127" spans="1:21" x14ac:dyDescent="0.3">
      <c r="A6127" t="s">
        <v>26013</v>
      </c>
      <c r="B6127" t="s">
        <v>370</v>
      </c>
      <c r="C6127" t="s">
        <v>24996</v>
      </c>
      <c r="D6127" t="s">
        <v>7124</v>
      </c>
      <c r="E6127" t="s">
        <v>7178</v>
      </c>
      <c r="F6127" t="s">
        <v>12080</v>
      </c>
      <c r="G6127" t="s">
        <v>12066</v>
      </c>
      <c r="H6127" t="s">
        <v>6870</v>
      </c>
      <c r="I6127" t="s">
        <v>6871</v>
      </c>
      <c r="J6127">
        <v>2</v>
      </c>
      <c r="K6127">
        <v>0</v>
      </c>
      <c r="L6127" t="s">
        <v>6890</v>
      </c>
      <c r="M6127" t="s">
        <v>6873</v>
      </c>
      <c r="N6127" t="s">
        <v>6876</v>
      </c>
      <c r="O6127" t="s">
        <v>6874</v>
      </c>
      <c r="P6127" t="s">
        <v>6876</v>
      </c>
      <c r="Q6127" t="s">
        <v>6874</v>
      </c>
      <c r="R6127" t="s">
        <v>6874</v>
      </c>
      <c r="S6127">
        <v>4.8057059999999998</v>
      </c>
      <c r="T6127">
        <v>-75.741085999999996</v>
      </c>
      <c r="U6127" t="s">
        <v>26014</v>
      </c>
    </row>
    <row r="6128" spans="1:21" x14ac:dyDescent="0.3">
      <c r="A6128" t="s">
        <v>26015</v>
      </c>
      <c r="B6128" t="s">
        <v>370</v>
      </c>
      <c r="C6128" t="s">
        <v>6876</v>
      </c>
      <c r="D6128" t="s">
        <v>7124</v>
      </c>
      <c r="E6128" t="s">
        <v>26016</v>
      </c>
      <c r="F6128" t="s">
        <v>26017</v>
      </c>
      <c r="G6128" t="s">
        <v>26017</v>
      </c>
      <c r="H6128" t="s">
        <v>6870</v>
      </c>
      <c r="I6128" t="s">
        <v>6871</v>
      </c>
      <c r="J6128">
        <v>1</v>
      </c>
      <c r="K6128">
        <v>0</v>
      </c>
      <c r="L6128" t="s">
        <v>6881</v>
      </c>
      <c r="M6128" t="s">
        <v>6891</v>
      </c>
      <c r="N6128" t="s">
        <v>6874</v>
      </c>
      <c r="O6128" t="s">
        <v>6875</v>
      </c>
      <c r="P6128" t="s">
        <v>6874</v>
      </c>
      <c r="Q6128" t="s">
        <v>6874</v>
      </c>
      <c r="R6128" t="s">
        <v>6874</v>
      </c>
      <c r="S6128">
        <v>4.7932880000000004</v>
      </c>
      <c r="T6128">
        <v>-75.728649000000004</v>
      </c>
      <c r="U6128" t="s">
        <v>26018</v>
      </c>
    </row>
    <row r="6129" spans="1:21" x14ac:dyDescent="0.3">
      <c r="A6129" t="s">
        <v>26019</v>
      </c>
      <c r="B6129" t="s">
        <v>370</v>
      </c>
      <c r="C6129" t="s">
        <v>19184</v>
      </c>
      <c r="D6129" t="s">
        <v>25076</v>
      </c>
      <c r="E6129" t="s">
        <v>25084</v>
      </c>
      <c r="F6129" t="s">
        <v>26020</v>
      </c>
      <c r="G6129" t="s">
        <v>26020</v>
      </c>
      <c r="H6129" t="s">
        <v>6870</v>
      </c>
      <c r="I6129" t="s">
        <v>6871</v>
      </c>
      <c r="J6129">
        <v>1</v>
      </c>
      <c r="K6129" t="s">
        <v>370</v>
      </c>
      <c r="L6129" t="s">
        <v>6890</v>
      </c>
      <c r="M6129" t="s">
        <v>6891</v>
      </c>
      <c r="N6129" t="s">
        <v>6876</v>
      </c>
      <c r="O6129" t="s">
        <v>6874</v>
      </c>
      <c r="P6129" t="s">
        <v>6876</v>
      </c>
      <c r="Q6129" t="s">
        <v>6874</v>
      </c>
      <c r="R6129" t="s">
        <v>6874</v>
      </c>
      <c r="S6129">
        <v>4.718896</v>
      </c>
      <c r="T6129">
        <v>-75.716665000000006</v>
      </c>
      <c r="U6129" t="s">
        <v>25372</v>
      </c>
    </row>
    <row r="6130" spans="1:21" x14ac:dyDescent="0.3">
      <c r="A6130" t="s">
        <v>26021</v>
      </c>
      <c r="B6130" t="s">
        <v>370</v>
      </c>
      <c r="C6130" t="s">
        <v>19184</v>
      </c>
      <c r="D6130" t="s">
        <v>7124</v>
      </c>
      <c r="E6130" t="s">
        <v>6866</v>
      </c>
      <c r="F6130" t="s">
        <v>26022</v>
      </c>
      <c r="G6130" t="s">
        <v>26022</v>
      </c>
      <c r="H6130" t="s">
        <v>6870</v>
      </c>
      <c r="I6130" t="s">
        <v>6871</v>
      </c>
      <c r="J6130">
        <v>1</v>
      </c>
      <c r="K6130">
        <v>1</v>
      </c>
      <c r="L6130" t="s">
        <v>6881</v>
      </c>
      <c r="M6130" t="s">
        <v>6873</v>
      </c>
      <c r="N6130" t="s">
        <v>6876</v>
      </c>
      <c r="O6130" t="s">
        <v>6875</v>
      </c>
      <c r="P6130" t="s">
        <v>6876</v>
      </c>
      <c r="Q6130" t="s">
        <v>6876</v>
      </c>
      <c r="R6130" t="s">
        <v>6874</v>
      </c>
      <c r="S6130">
        <v>4.7674450000000004</v>
      </c>
      <c r="T6130">
        <v>-75.895533</v>
      </c>
      <c r="U6130" t="s">
        <v>26023</v>
      </c>
    </row>
    <row r="6131" spans="1:21" x14ac:dyDescent="0.3">
      <c r="A6131" t="s">
        <v>26024</v>
      </c>
      <c r="B6131" t="s">
        <v>370</v>
      </c>
      <c r="C6131" t="s">
        <v>19184</v>
      </c>
      <c r="D6131" t="s">
        <v>7124</v>
      </c>
      <c r="E6131" t="s">
        <v>7124</v>
      </c>
      <c r="F6131" t="s">
        <v>26025</v>
      </c>
      <c r="G6131" t="s">
        <v>26025</v>
      </c>
      <c r="H6131" t="s">
        <v>6870</v>
      </c>
      <c r="I6131" t="s">
        <v>6871</v>
      </c>
      <c r="J6131">
        <v>1</v>
      </c>
      <c r="K6131" t="s">
        <v>370</v>
      </c>
      <c r="L6131" t="s">
        <v>6872</v>
      </c>
      <c r="M6131" t="s">
        <v>6894</v>
      </c>
      <c r="N6131" t="s">
        <v>6876</v>
      </c>
      <c r="O6131" t="s">
        <v>6875</v>
      </c>
      <c r="P6131" t="s">
        <v>6876</v>
      </c>
      <c r="Q6131" t="s">
        <v>6876</v>
      </c>
      <c r="R6131" t="s">
        <v>6874</v>
      </c>
      <c r="S6131">
        <v>4.7676869999999996</v>
      </c>
      <c r="T6131">
        <v>-75.894085000000004</v>
      </c>
      <c r="U6131" t="s">
        <v>26026</v>
      </c>
    </row>
    <row r="6132" spans="1:21" x14ac:dyDescent="0.3">
      <c r="A6132" t="s">
        <v>26027</v>
      </c>
      <c r="B6132" t="s">
        <v>370</v>
      </c>
      <c r="C6132" t="s">
        <v>19184</v>
      </c>
      <c r="D6132" t="s">
        <v>25076</v>
      </c>
      <c r="E6132" t="s">
        <v>25084</v>
      </c>
      <c r="F6132" t="s">
        <v>26028</v>
      </c>
      <c r="G6132" t="s">
        <v>26028</v>
      </c>
      <c r="H6132" t="s">
        <v>6870</v>
      </c>
      <c r="I6132" t="s">
        <v>6871</v>
      </c>
      <c r="J6132">
        <v>1</v>
      </c>
      <c r="K6132">
        <v>1</v>
      </c>
      <c r="L6132" t="s">
        <v>6881</v>
      </c>
      <c r="M6132" t="s">
        <v>6873</v>
      </c>
      <c r="N6132" t="s">
        <v>6876</v>
      </c>
      <c r="O6132" t="s">
        <v>6875</v>
      </c>
      <c r="P6132" t="s">
        <v>6876</v>
      </c>
      <c r="Q6132" t="s">
        <v>6876</v>
      </c>
      <c r="R6132" t="s">
        <v>6874</v>
      </c>
      <c r="S6132">
        <v>4.7664390000000001</v>
      </c>
      <c r="T6132">
        <v>-75.896078000000003</v>
      </c>
      <c r="U6132" t="s">
        <v>26029</v>
      </c>
    </row>
    <row r="6133" spans="1:21" x14ac:dyDescent="0.3">
      <c r="A6133" t="s">
        <v>26030</v>
      </c>
      <c r="B6133" t="s">
        <v>370</v>
      </c>
      <c r="C6133" t="s">
        <v>19184</v>
      </c>
      <c r="D6133" t="s">
        <v>25076</v>
      </c>
      <c r="E6133" t="s">
        <v>26031</v>
      </c>
      <c r="F6133" t="s">
        <v>26032</v>
      </c>
      <c r="G6133" t="s">
        <v>26032</v>
      </c>
      <c r="H6133" t="s">
        <v>6870</v>
      </c>
      <c r="I6133" t="s">
        <v>6871</v>
      </c>
      <c r="J6133">
        <v>1</v>
      </c>
      <c r="K6133" t="s">
        <v>370</v>
      </c>
      <c r="L6133" t="s">
        <v>6890</v>
      </c>
      <c r="M6133" t="s">
        <v>6891</v>
      </c>
      <c r="N6133" t="s">
        <v>6876</v>
      </c>
      <c r="O6133" t="s">
        <v>6876</v>
      </c>
      <c r="P6133" t="s">
        <v>6874</v>
      </c>
      <c r="Q6133" t="s">
        <v>6874</v>
      </c>
      <c r="R6133" t="s">
        <v>6874</v>
      </c>
      <c r="S6133">
        <v>4.7681579999999997</v>
      </c>
      <c r="T6133">
        <v>-75.894858999999997</v>
      </c>
      <c r="U6133" t="s">
        <v>26033</v>
      </c>
    </row>
    <row r="6134" spans="1:21" x14ac:dyDescent="0.3">
      <c r="A6134" t="s">
        <v>26034</v>
      </c>
      <c r="B6134" t="s">
        <v>370</v>
      </c>
      <c r="C6134" t="s">
        <v>22770</v>
      </c>
      <c r="D6134" t="s">
        <v>7124</v>
      </c>
      <c r="E6134" t="s">
        <v>7124</v>
      </c>
      <c r="F6134" t="s">
        <v>10442</v>
      </c>
      <c r="G6134" t="s">
        <v>26035</v>
      </c>
      <c r="H6134" t="s">
        <v>6870</v>
      </c>
      <c r="I6134" t="s">
        <v>6880</v>
      </c>
      <c r="J6134">
        <v>5</v>
      </c>
      <c r="K6134">
        <v>1</v>
      </c>
      <c r="L6134" t="s">
        <v>6881</v>
      </c>
      <c r="M6134" t="s">
        <v>6873</v>
      </c>
      <c r="N6134" t="s">
        <v>6874</v>
      </c>
      <c r="O6134" t="s">
        <v>6874</v>
      </c>
      <c r="P6134" t="s">
        <v>6874</v>
      </c>
      <c r="Q6134" t="s">
        <v>6874</v>
      </c>
      <c r="R6134" t="s">
        <v>6874</v>
      </c>
      <c r="S6134">
        <v>4.8162050000000001</v>
      </c>
      <c r="T6134">
        <v>-75.695548000000002</v>
      </c>
      <c r="U6134" t="s">
        <v>26036</v>
      </c>
    </row>
    <row r="6135" spans="1:21" x14ac:dyDescent="0.3">
      <c r="A6135" t="s">
        <v>26037</v>
      </c>
      <c r="B6135" t="s">
        <v>370</v>
      </c>
      <c r="C6135" t="s">
        <v>22770</v>
      </c>
      <c r="D6135" t="s">
        <v>7124</v>
      </c>
      <c r="E6135" t="s">
        <v>6866</v>
      </c>
      <c r="F6135" t="s">
        <v>18799</v>
      </c>
      <c r="G6135" t="s">
        <v>18800</v>
      </c>
      <c r="H6135" t="s">
        <v>6870</v>
      </c>
      <c r="I6135" t="s">
        <v>6880</v>
      </c>
      <c r="J6135">
        <v>9</v>
      </c>
      <c r="K6135">
        <v>3</v>
      </c>
      <c r="L6135" t="s">
        <v>6881</v>
      </c>
      <c r="M6135" t="s">
        <v>6873</v>
      </c>
      <c r="N6135" t="s">
        <v>6874</v>
      </c>
      <c r="O6135" t="s">
        <v>6874</v>
      </c>
      <c r="P6135" t="s">
        <v>6874</v>
      </c>
      <c r="Q6135" t="s">
        <v>6874</v>
      </c>
      <c r="R6135" t="s">
        <v>6874</v>
      </c>
      <c r="S6135">
        <v>4.7611049999999997</v>
      </c>
      <c r="T6135">
        <v>-75.899826000000004</v>
      </c>
      <c r="U6135" t="s">
        <v>26038</v>
      </c>
    </row>
    <row r="6136" spans="1:21" x14ac:dyDescent="0.3">
      <c r="A6136" t="s">
        <v>26039</v>
      </c>
      <c r="B6136" t="s">
        <v>370</v>
      </c>
      <c r="C6136" t="s">
        <v>22770</v>
      </c>
      <c r="D6136" t="s">
        <v>7124</v>
      </c>
      <c r="E6136" t="s">
        <v>7124</v>
      </c>
      <c r="F6136" t="s">
        <v>26040</v>
      </c>
      <c r="G6136" t="s">
        <v>26040</v>
      </c>
      <c r="H6136" t="s">
        <v>6870</v>
      </c>
      <c r="I6136" t="s">
        <v>6876</v>
      </c>
      <c r="J6136">
        <v>1</v>
      </c>
      <c r="K6136">
        <v>1</v>
      </c>
      <c r="L6136" t="s">
        <v>6872</v>
      </c>
      <c r="M6136" t="s">
        <v>6894</v>
      </c>
      <c r="N6136" t="s">
        <v>6874</v>
      </c>
      <c r="O6136" t="s">
        <v>6875</v>
      </c>
      <c r="P6136" t="s">
        <v>6874</v>
      </c>
      <c r="Q6136" t="s">
        <v>6874</v>
      </c>
      <c r="R6136" t="s">
        <v>6874</v>
      </c>
      <c r="S6136" t="s">
        <v>370</v>
      </c>
      <c r="T6136" t="s">
        <v>370</v>
      </c>
      <c r="U6136" t="s">
        <v>26041</v>
      </c>
    </row>
    <row r="6137" spans="1:21" x14ac:dyDescent="0.3">
      <c r="A6137" t="s">
        <v>26042</v>
      </c>
      <c r="B6137" t="s">
        <v>370</v>
      </c>
      <c r="C6137" t="s">
        <v>22770</v>
      </c>
      <c r="D6137" t="s">
        <v>7124</v>
      </c>
      <c r="E6137" t="s">
        <v>7124</v>
      </c>
      <c r="F6137" t="s">
        <v>26043</v>
      </c>
      <c r="G6137" t="s">
        <v>26043</v>
      </c>
      <c r="H6137" t="s">
        <v>6870</v>
      </c>
      <c r="I6137" t="s">
        <v>6871</v>
      </c>
      <c r="J6137">
        <v>3</v>
      </c>
      <c r="K6137">
        <v>0</v>
      </c>
      <c r="L6137" t="s">
        <v>6890</v>
      </c>
      <c r="M6137" t="s">
        <v>6891</v>
      </c>
      <c r="N6137" t="s">
        <v>6874</v>
      </c>
      <c r="O6137" t="s">
        <v>6875</v>
      </c>
      <c r="P6137" t="s">
        <v>6874</v>
      </c>
      <c r="Q6137" t="s">
        <v>6874</v>
      </c>
      <c r="R6137" t="s">
        <v>6874</v>
      </c>
      <c r="S6137">
        <v>4.8063599999999997</v>
      </c>
      <c r="T6137">
        <v>-75.692857000000004</v>
      </c>
      <c r="U6137" t="s">
        <v>26044</v>
      </c>
    </row>
    <row r="6138" spans="1:21" x14ac:dyDescent="0.3">
      <c r="A6138" t="s">
        <v>26045</v>
      </c>
      <c r="B6138" t="s">
        <v>370</v>
      </c>
      <c r="C6138" t="s">
        <v>22770</v>
      </c>
      <c r="D6138" t="s">
        <v>7124</v>
      </c>
      <c r="E6138" t="s">
        <v>7124</v>
      </c>
      <c r="F6138" t="s">
        <v>26046</v>
      </c>
      <c r="G6138" t="s">
        <v>26046</v>
      </c>
      <c r="H6138" t="s">
        <v>6870</v>
      </c>
      <c r="I6138" t="s">
        <v>6871</v>
      </c>
      <c r="J6138">
        <v>4</v>
      </c>
      <c r="K6138">
        <v>0</v>
      </c>
      <c r="L6138" t="s">
        <v>6881</v>
      </c>
      <c r="M6138" t="s">
        <v>6873</v>
      </c>
      <c r="N6138" t="s">
        <v>6874</v>
      </c>
      <c r="O6138" t="s">
        <v>6875</v>
      </c>
      <c r="P6138" t="s">
        <v>6875</v>
      </c>
      <c r="Q6138" t="s">
        <v>6874</v>
      </c>
      <c r="R6138" t="s">
        <v>6874</v>
      </c>
      <c r="S6138" t="s">
        <v>370</v>
      </c>
      <c r="T6138" t="s">
        <v>370</v>
      </c>
      <c r="U6138" t="s">
        <v>26047</v>
      </c>
    </row>
    <row r="6139" spans="1:21" x14ac:dyDescent="0.3">
      <c r="A6139" t="s">
        <v>26048</v>
      </c>
      <c r="B6139" t="s">
        <v>370</v>
      </c>
      <c r="C6139" t="s">
        <v>22770</v>
      </c>
      <c r="D6139" t="s">
        <v>7124</v>
      </c>
      <c r="E6139" t="s">
        <v>20835</v>
      </c>
      <c r="F6139" t="s">
        <v>26049</v>
      </c>
      <c r="G6139" t="s">
        <v>26050</v>
      </c>
      <c r="H6139" t="s">
        <v>6870</v>
      </c>
      <c r="I6139" t="s">
        <v>6871</v>
      </c>
      <c r="J6139">
        <v>1</v>
      </c>
      <c r="K6139">
        <v>0</v>
      </c>
      <c r="L6139" t="s">
        <v>6881</v>
      </c>
      <c r="M6139" t="s">
        <v>6873</v>
      </c>
      <c r="N6139" t="s">
        <v>6874</v>
      </c>
      <c r="O6139" t="s">
        <v>6874</v>
      </c>
      <c r="P6139" t="s">
        <v>6875</v>
      </c>
      <c r="Q6139" t="s">
        <v>6874</v>
      </c>
      <c r="R6139" t="s">
        <v>6874</v>
      </c>
      <c r="S6139" t="s">
        <v>370</v>
      </c>
      <c r="T6139" t="s">
        <v>370</v>
      </c>
      <c r="U6139" t="s">
        <v>26051</v>
      </c>
    </row>
    <row r="6140" spans="1:21" x14ac:dyDescent="0.3">
      <c r="A6140" t="s">
        <v>26052</v>
      </c>
      <c r="B6140" t="s">
        <v>370</v>
      </c>
      <c r="C6140" t="s">
        <v>22770</v>
      </c>
      <c r="D6140" t="s">
        <v>7124</v>
      </c>
      <c r="E6140" t="s">
        <v>20835</v>
      </c>
      <c r="F6140" t="s">
        <v>26053</v>
      </c>
      <c r="G6140" t="s">
        <v>26053</v>
      </c>
      <c r="H6140" t="s">
        <v>6870</v>
      </c>
      <c r="I6140" t="s">
        <v>6871</v>
      </c>
      <c r="J6140">
        <v>1</v>
      </c>
      <c r="K6140">
        <v>0</v>
      </c>
      <c r="L6140" t="s">
        <v>6881</v>
      </c>
      <c r="M6140" t="s">
        <v>6873</v>
      </c>
      <c r="N6140" t="s">
        <v>6874</v>
      </c>
      <c r="O6140" t="s">
        <v>6874</v>
      </c>
      <c r="P6140" t="s">
        <v>6874</v>
      </c>
      <c r="Q6140" t="s">
        <v>6874</v>
      </c>
      <c r="R6140" t="s">
        <v>6874</v>
      </c>
      <c r="S6140" t="s">
        <v>370</v>
      </c>
      <c r="T6140" t="s">
        <v>370</v>
      </c>
      <c r="U6140" t="s">
        <v>26054</v>
      </c>
    </row>
    <row r="6141" spans="1:21" x14ac:dyDescent="0.3">
      <c r="A6141" t="s">
        <v>26055</v>
      </c>
      <c r="B6141" t="s">
        <v>370</v>
      </c>
      <c r="C6141" t="s">
        <v>22770</v>
      </c>
      <c r="D6141" t="s">
        <v>7124</v>
      </c>
      <c r="E6141" t="s">
        <v>6866</v>
      </c>
      <c r="F6141" t="s">
        <v>26056</v>
      </c>
      <c r="G6141" t="s">
        <v>26057</v>
      </c>
      <c r="H6141" t="s">
        <v>6870</v>
      </c>
      <c r="I6141" t="s">
        <v>6886</v>
      </c>
      <c r="J6141">
        <v>3</v>
      </c>
      <c r="K6141">
        <v>1</v>
      </c>
      <c r="L6141" t="s">
        <v>6872</v>
      </c>
      <c r="M6141" t="s">
        <v>6894</v>
      </c>
      <c r="N6141" t="s">
        <v>6874</v>
      </c>
      <c r="O6141" t="s">
        <v>6875</v>
      </c>
      <c r="P6141" t="s">
        <v>6874</v>
      </c>
      <c r="Q6141" t="s">
        <v>6992</v>
      </c>
      <c r="R6141" t="s">
        <v>6876</v>
      </c>
      <c r="S6141">
        <v>4.813809</v>
      </c>
      <c r="T6141">
        <v>-75.692644999999999</v>
      </c>
      <c r="U6141" t="s">
        <v>26058</v>
      </c>
    </row>
    <row r="6142" spans="1:21" x14ac:dyDescent="0.3">
      <c r="A6142" t="s">
        <v>26059</v>
      </c>
      <c r="B6142" t="s">
        <v>370</v>
      </c>
      <c r="C6142" t="s">
        <v>22770</v>
      </c>
      <c r="D6142" t="s">
        <v>7124</v>
      </c>
      <c r="E6142" t="s">
        <v>20739</v>
      </c>
      <c r="F6142" t="s">
        <v>26060</v>
      </c>
      <c r="G6142" t="s">
        <v>22151</v>
      </c>
      <c r="H6142" t="s">
        <v>6870</v>
      </c>
      <c r="I6142" t="s">
        <v>6886</v>
      </c>
      <c r="J6142">
        <v>1</v>
      </c>
      <c r="K6142">
        <v>0</v>
      </c>
      <c r="L6142" t="s">
        <v>6872</v>
      </c>
      <c r="M6142" t="s">
        <v>6894</v>
      </c>
      <c r="N6142" t="s">
        <v>6874</v>
      </c>
      <c r="O6142" t="s">
        <v>6875</v>
      </c>
      <c r="P6142" t="s">
        <v>6874</v>
      </c>
      <c r="Q6142" t="s">
        <v>6874</v>
      </c>
      <c r="R6142" t="s">
        <v>6876</v>
      </c>
      <c r="S6142" t="s">
        <v>370</v>
      </c>
      <c r="T6142" t="s">
        <v>370</v>
      </c>
      <c r="U6142" t="s">
        <v>26061</v>
      </c>
    </row>
    <row r="6143" spans="1:21" x14ac:dyDescent="0.3">
      <c r="A6143" t="s">
        <v>26062</v>
      </c>
      <c r="B6143" t="s">
        <v>370</v>
      </c>
      <c r="C6143" t="s">
        <v>22770</v>
      </c>
      <c r="D6143" t="s">
        <v>7124</v>
      </c>
      <c r="E6143" t="s">
        <v>7512</v>
      </c>
      <c r="F6143" t="s">
        <v>26063</v>
      </c>
      <c r="G6143" t="s">
        <v>26063</v>
      </c>
      <c r="H6143" t="s">
        <v>6870</v>
      </c>
      <c r="I6143" t="s">
        <v>6871</v>
      </c>
      <c r="J6143">
        <v>3</v>
      </c>
      <c r="K6143">
        <v>0</v>
      </c>
      <c r="L6143" t="s">
        <v>6872</v>
      </c>
      <c r="M6143" t="s">
        <v>6894</v>
      </c>
      <c r="N6143" t="s">
        <v>6874</v>
      </c>
      <c r="O6143" t="s">
        <v>6874</v>
      </c>
      <c r="P6143" t="s">
        <v>6875</v>
      </c>
      <c r="Q6143" t="s">
        <v>6874</v>
      </c>
      <c r="R6143" t="s">
        <v>6876</v>
      </c>
      <c r="S6143">
        <v>4.8264290000000001</v>
      </c>
      <c r="T6143">
        <v>-75.728917999999993</v>
      </c>
      <c r="U6143" t="s">
        <v>26064</v>
      </c>
    </row>
    <row r="6144" spans="1:21" x14ac:dyDescent="0.3">
      <c r="A6144" t="s">
        <v>26065</v>
      </c>
      <c r="B6144" t="s">
        <v>370</v>
      </c>
      <c r="C6144" t="s">
        <v>22770</v>
      </c>
      <c r="D6144" t="s">
        <v>7124</v>
      </c>
      <c r="E6144" t="s">
        <v>8650</v>
      </c>
      <c r="F6144" t="s">
        <v>26066</v>
      </c>
      <c r="G6144" t="s">
        <v>26067</v>
      </c>
      <c r="H6144" t="s">
        <v>6870</v>
      </c>
      <c r="I6144" t="s">
        <v>6871</v>
      </c>
      <c r="J6144">
        <v>1</v>
      </c>
      <c r="K6144">
        <v>0</v>
      </c>
      <c r="L6144" t="s">
        <v>6881</v>
      </c>
      <c r="M6144" t="s">
        <v>6873</v>
      </c>
      <c r="N6144" t="s">
        <v>6874</v>
      </c>
      <c r="O6144" t="s">
        <v>6874</v>
      </c>
      <c r="P6144" t="s">
        <v>6874</v>
      </c>
      <c r="Q6144" t="s">
        <v>6874</v>
      </c>
      <c r="R6144" t="s">
        <v>6874</v>
      </c>
      <c r="S6144" t="s">
        <v>370</v>
      </c>
      <c r="T6144" t="s">
        <v>370</v>
      </c>
      <c r="U6144" t="s">
        <v>26068</v>
      </c>
    </row>
    <row r="6145" spans="1:21" x14ac:dyDescent="0.3">
      <c r="A6145" t="s">
        <v>26069</v>
      </c>
      <c r="B6145" t="s">
        <v>370</v>
      </c>
      <c r="C6145" t="s">
        <v>22770</v>
      </c>
      <c r="D6145" t="s">
        <v>7124</v>
      </c>
      <c r="E6145" t="s">
        <v>17591</v>
      </c>
      <c r="F6145" t="s">
        <v>26070</v>
      </c>
      <c r="G6145" t="s">
        <v>26070</v>
      </c>
      <c r="H6145" t="s">
        <v>6870</v>
      </c>
      <c r="I6145" t="s">
        <v>26071</v>
      </c>
      <c r="J6145">
        <v>3</v>
      </c>
      <c r="K6145">
        <v>0</v>
      </c>
      <c r="L6145" t="s">
        <v>6881</v>
      </c>
      <c r="M6145" t="s">
        <v>6873</v>
      </c>
      <c r="N6145" t="s">
        <v>6874</v>
      </c>
      <c r="O6145" t="s">
        <v>6875</v>
      </c>
      <c r="P6145" t="s">
        <v>6874</v>
      </c>
      <c r="Q6145" t="s">
        <v>6874</v>
      </c>
      <c r="R6145" t="s">
        <v>6874</v>
      </c>
      <c r="S6145" t="s">
        <v>370</v>
      </c>
      <c r="T6145" t="s">
        <v>370</v>
      </c>
      <c r="U6145" t="s">
        <v>26072</v>
      </c>
    </row>
    <row r="6146" spans="1:21" x14ac:dyDescent="0.3">
      <c r="A6146" t="s">
        <v>26073</v>
      </c>
      <c r="B6146" t="s">
        <v>370</v>
      </c>
      <c r="C6146" t="s">
        <v>26074</v>
      </c>
      <c r="D6146" t="s">
        <v>7178</v>
      </c>
      <c r="E6146" t="s">
        <v>7178</v>
      </c>
      <c r="F6146" t="s">
        <v>26075</v>
      </c>
      <c r="G6146" t="s">
        <v>26075</v>
      </c>
      <c r="H6146" t="s">
        <v>6870</v>
      </c>
      <c r="I6146" t="s">
        <v>6880</v>
      </c>
      <c r="J6146">
        <v>3</v>
      </c>
      <c r="K6146" t="s">
        <v>370</v>
      </c>
      <c r="L6146" t="s">
        <v>6872</v>
      </c>
      <c r="M6146" t="s">
        <v>6894</v>
      </c>
      <c r="N6146" t="s">
        <v>6874</v>
      </c>
      <c r="O6146" t="s">
        <v>6875</v>
      </c>
      <c r="P6146" t="s">
        <v>6875</v>
      </c>
      <c r="Q6146" t="s">
        <v>6874</v>
      </c>
      <c r="R6146" t="s">
        <v>6874</v>
      </c>
      <c r="S6146">
        <v>4.8034530000000002</v>
      </c>
      <c r="T6146">
        <v>-75.737583000000001</v>
      </c>
      <c r="U6146" t="s">
        <v>26076</v>
      </c>
    </row>
    <row r="6147" spans="1:21" x14ac:dyDescent="0.3">
      <c r="A6147" t="s">
        <v>26077</v>
      </c>
      <c r="B6147" t="s">
        <v>370</v>
      </c>
      <c r="C6147" t="s">
        <v>26074</v>
      </c>
      <c r="D6147" t="s">
        <v>7034</v>
      </c>
      <c r="E6147" t="s">
        <v>26078</v>
      </c>
      <c r="F6147" t="s">
        <v>26079</v>
      </c>
      <c r="G6147" t="s">
        <v>26079</v>
      </c>
      <c r="H6147" t="s">
        <v>6870</v>
      </c>
      <c r="I6147" t="s">
        <v>6871</v>
      </c>
      <c r="J6147">
        <v>2</v>
      </c>
      <c r="K6147" t="s">
        <v>370</v>
      </c>
      <c r="L6147" t="s">
        <v>6890</v>
      </c>
      <c r="M6147" t="s">
        <v>6891</v>
      </c>
      <c r="N6147" t="s">
        <v>6874</v>
      </c>
      <c r="O6147" t="s">
        <v>6874</v>
      </c>
      <c r="P6147" t="s">
        <v>6874</v>
      </c>
      <c r="Q6147" t="s">
        <v>6874</v>
      </c>
      <c r="R6147" t="s">
        <v>6874</v>
      </c>
      <c r="S6147">
        <v>4.7980609999999997</v>
      </c>
      <c r="T6147">
        <v>-75.697649999999996</v>
      </c>
      <c r="U6147" t="s">
        <v>26080</v>
      </c>
    </row>
    <row r="6148" spans="1:21" x14ac:dyDescent="0.3">
      <c r="A6148" t="s">
        <v>26081</v>
      </c>
      <c r="B6148" t="s">
        <v>370</v>
      </c>
      <c r="C6148" t="s">
        <v>26074</v>
      </c>
      <c r="D6148" t="s">
        <v>6866</v>
      </c>
      <c r="E6148" t="s">
        <v>7235</v>
      </c>
      <c r="F6148" t="s">
        <v>26082</v>
      </c>
      <c r="G6148" t="s">
        <v>26082</v>
      </c>
      <c r="H6148" t="s">
        <v>6870</v>
      </c>
      <c r="I6148" t="s">
        <v>6871</v>
      </c>
      <c r="J6148">
        <v>2</v>
      </c>
      <c r="K6148" t="s">
        <v>370</v>
      </c>
      <c r="L6148" t="s">
        <v>6881</v>
      </c>
      <c r="M6148" t="s">
        <v>6891</v>
      </c>
      <c r="N6148" t="s">
        <v>6874</v>
      </c>
      <c r="O6148" t="s">
        <v>6874</v>
      </c>
      <c r="P6148" t="s">
        <v>6874</v>
      </c>
      <c r="Q6148" t="s">
        <v>6874</v>
      </c>
      <c r="R6148" t="s">
        <v>6874</v>
      </c>
      <c r="S6148">
        <v>4.8153620000000004</v>
      </c>
      <c r="T6148">
        <v>-75.704854999999995</v>
      </c>
      <c r="U6148" t="s">
        <v>26083</v>
      </c>
    </row>
    <row r="6149" spans="1:21" x14ac:dyDescent="0.3">
      <c r="A6149" t="s">
        <v>26084</v>
      </c>
      <c r="B6149" t="s">
        <v>370</v>
      </c>
      <c r="C6149" t="s">
        <v>26074</v>
      </c>
      <c r="D6149" t="s">
        <v>7394</v>
      </c>
      <c r="E6149" t="s">
        <v>26085</v>
      </c>
      <c r="F6149" t="s">
        <v>26086</v>
      </c>
      <c r="G6149" t="s">
        <v>26086</v>
      </c>
      <c r="H6149" t="s">
        <v>6870</v>
      </c>
      <c r="I6149" t="s">
        <v>6871</v>
      </c>
      <c r="J6149">
        <v>2</v>
      </c>
      <c r="K6149" t="s">
        <v>370</v>
      </c>
      <c r="L6149" t="s">
        <v>6872</v>
      </c>
      <c r="M6149" t="s">
        <v>6894</v>
      </c>
      <c r="N6149" t="s">
        <v>6874</v>
      </c>
      <c r="O6149" t="s">
        <v>6875</v>
      </c>
      <c r="P6149" t="s">
        <v>6874</v>
      </c>
      <c r="Q6149" t="s">
        <v>6875</v>
      </c>
      <c r="R6149" t="s">
        <v>6875</v>
      </c>
      <c r="S6149">
        <v>4.753101</v>
      </c>
      <c r="T6149">
        <v>-75.664203000000001</v>
      </c>
      <c r="U6149" t="s">
        <v>26087</v>
      </c>
    </row>
    <row r="6150" spans="1:21" x14ac:dyDescent="0.3">
      <c r="A6150" t="s">
        <v>26088</v>
      </c>
      <c r="B6150" t="s">
        <v>370</v>
      </c>
      <c r="C6150" t="s">
        <v>22770</v>
      </c>
      <c r="D6150" t="s">
        <v>7394</v>
      </c>
      <c r="E6150" t="s">
        <v>26085</v>
      </c>
      <c r="F6150" t="s">
        <v>26089</v>
      </c>
      <c r="G6150" t="s">
        <v>26089</v>
      </c>
      <c r="H6150" t="s">
        <v>6870</v>
      </c>
      <c r="I6150" t="s">
        <v>6871</v>
      </c>
      <c r="J6150">
        <v>1</v>
      </c>
      <c r="K6150" t="s">
        <v>370</v>
      </c>
      <c r="L6150" t="s">
        <v>6872</v>
      </c>
      <c r="M6150" t="s">
        <v>6894</v>
      </c>
      <c r="N6150" t="s">
        <v>6876</v>
      </c>
      <c r="O6150" t="s">
        <v>6875</v>
      </c>
      <c r="P6150" t="s">
        <v>6875</v>
      </c>
      <c r="Q6150" t="s">
        <v>6876</v>
      </c>
      <c r="R6150" t="s">
        <v>6874</v>
      </c>
      <c r="S6150">
        <v>4.753101</v>
      </c>
      <c r="T6150">
        <v>-75.664203000000001</v>
      </c>
      <c r="U6150" t="s">
        <v>26090</v>
      </c>
    </row>
    <row r="6151" spans="1:21" x14ac:dyDescent="0.3">
      <c r="A6151" t="s">
        <v>26091</v>
      </c>
      <c r="B6151" t="s">
        <v>370</v>
      </c>
      <c r="C6151" t="s">
        <v>22770</v>
      </c>
      <c r="D6151" t="s">
        <v>7394</v>
      </c>
      <c r="E6151" t="s">
        <v>26085</v>
      </c>
      <c r="F6151" t="s">
        <v>26092</v>
      </c>
      <c r="G6151" t="s">
        <v>26092</v>
      </c>
      <c r="H6151" t="s">
        <v>6870</v>
      </c>
      <c r="I6151" t="s">
        <v>6871</v>
      </c>
      <c r="J6151">
        <v>1</v>
      </c>
      <c r="K6151" t="s">
        <v>370</v>
      </c>
      <c r="L6151" t="s">
        <v>6872</v>
      </c>
      <c r="M6151" t="s">
        <v>6894</v>
      </c>
      <c r="N6151" t="s">
        <v>6875</v>
      </c>
      <c r="O6151" t="s">
        <v>6876</v>
      </c>
      <c r="P6151" t="s">
        <v>6876</v>
      </c>
      <c r="Q6151" t="s">
        <v>6874</v>
      </c>
      <c r="R6151" t="s">
        <v>6874</v>
      </c>
      <c r="S6151">
        <v>4.753101</v>
      </c>
      <c r="T6151">
        <v>-75.664203000000001</v>
      </c>
      <c r="U6151" t="s">
        <v>26093</v>
      </c>
    </row>
    <row r="6152" spans="1:21" x14ac:dyDescent="0.3">
      <c r="A6152" t="s">
        <v>26094</v>
      </c>
      <c r="B6152" t="s">
        <v>370</v>
      </c>
      <c r="C6152" t="s">
        <v>22770</v>
      </c>
      <c r="D6152" t="s">
        <v>7394</v>
      </c>
      <c r="E6152" t="s">
        <v>26085</v>
      </c>
      <c r="F6152" t="s">
        <v>26095</v>
      </c>
      <c r="G6152" t="s">
        <v>26095</v>
      </c>
      <c r="H6152" t="s">
        <v>6870</v>
      </c>
      <c r="I6152" t="s">
        <v>6871</v>
      </c>
      <c r="J6152">
        <v>1</v>
      </c>
      <c r="K6152" t="s">
        <v>370</v>
      </c>
      <c r="L6152" t="s">
        <v>6872</v>
      </c>
      <c r="M6152" t="s">
        <v>6894</v>
      </c>
      <c r="N6152" t="s">
        <v>6874</v>
      </c>
      <c r="O6152" t="s">
        <v>6875</v>
      </c>
      <c r="P6152" t="s">
        <v>6875</v>
      </c>
      <c r="Q6152" t="s">
        <v>6874</v>
      </c>
      <c r="R6152" t="s">
        <v>6874</v>
      </c>
      <c r="S6152">
        <v>4.753101</v>
      </c>
      <c r="T6152">
        <v>-75.664203000000001</v>
      </c>
      <c r="U6152" t="s">
        <v>26096</v>
      </c>
    </row>
    <row r="6153" spans="1:21" x14ac:dyDescent="0.3">
      <c r="A6153" t="s">
        <v>26097</v>
      </c>
      <c r="B6153" t="s">
        <v>370</v>
      </c>
      <c r="C6153" t="s">
        <v>26098</v>
      </c>
      <c r="D6153" t="s">
        <v>7124</v>
      </c>
      <c r="E6153" t="s">
        <v>7124</v>
      </c>
      <c r="F6153" t="s">
        <v>26099</v>
      </c>
      <c r="G6153" t="s">
        <v>26100</v>
      </c>
      <c r="H6153" t="s">
        <v>6870</v>
      </c>
      <c r="I6153" t="s">
        <v>6880</v>
      </c>
      <c r="J6153">
        <v>3</v>
      </c>
      <c r="K6153" t="s">
        <v>370</v>
      </c>
      <c r="L6153" t="s">
        <v>6872</v>
      </c>
      <c r="M6153" t="s">
        <v>6894</v>
      </c>
      <c r="N6153" t="s">
        <v>6876</v>
      </c>
      <c r="O6153" t="s">
        <v>6875</v>
      </c>
      <c r="P6153" t="s">
        <v>6875</v>
      </c>
      <c r="Q6153" t="s">
        <v>6875</v>
      </c>
      <c r="R6153" t="s">
        <v>6874</v>
      </c>
      <c r="S6153">
        <v>4.8115550000000002</v>
      </c>
      <c r="T6153">
        <v>-75.702516000000003</v>
      </c>
      <c r="U6153" t="s">
        <v>26101</v>
      </c>
    </row>
    <row r="6154" spans="1:21" x14ac:dyDescent="0.3">
      <c r="A6154" t="s">
        <v>26102</v>
      </c>
      <c r="B6154" t="s">
        <v>370</v>
      </c>
      <c r="C6154" t="s">
        <v>26074</v>
      </c>
      <c r="D6154" t="s">
        <v>6866</v>
      </c>
      <c r="E6154" t="s">
        <v>6866</v>
      </c>
      <c r="F6154" t="s">
        <v>26103</v>
      </c>
      <c r="G6154" t="s">
        <v>26104</v>
      </c>
      <c r="H6154" t="s">
        <v>6870</v>
      </c>
      <c r="I6154" t="s">
        <v>6880</v>
      </c>
      <c r="J6154">
        <v>3</v>
      </c>
      <c r="K6154" t="s">
        <v>370</v>
      </c>
      <c r="L6154" t="s">
        <v>6881</v>
      </c>
      <c r="M6154" t="s">
        <v>6894</v>
      </c>
      <c r="N6154" t="s">
        <v>6874</v>
      </c>
      <c r="O6154" t="s">
        <v>6875</v>
      </c>
      <c r="P6154" t="s">
        <v>6874</v>
      </c>
      <c r="Q6154" t="s">
        <v>6875</v>
      </c>
      <c r="R6154" t="s">
        <v>6874</v>
      </c>
      <c r="S6154">
        <v>4.816033</v>
      </c>
      <c r="T6154">
        <v>-75.694843000000006</v>
      </c>
      <c r="U6154" t="s">
        <v>26105</v>
      </c>
    </row>
    <row r="6155" spans="1:21" x14ac:dyDescent="0.3">
      <c r="A6155" t="s">
        <v>26106</v>
      </c>
      <c r="B6155" t="s">
        <v>370</v>
      </c>
      <c r="C6155" t="s">
        <v>26074</v>
      </c>
      <c r="D6155" t="s">
        <v>6866</v>
      </c>
      <c r="E6155" t="s">
        <v>12988</v>
      </c>
      <c r="F6155" t="s">
        <v>26107</v>
      </c>
      <c r="G6155" t="s">
        <v>26107</v>
      </c>
      <c r="H6155" t="s">
        <v>6870</v>
      </c>
      <c r="I6155" t="s">
        <v>6871</v>
      </c>
      <c r="J6155">
        <v>1</v>
      </c>
      <c r="K6155" t="s">
        <v>370</v>
      </c>
      <c r="L6155" t="s">
        <v>6881</v>
      </c>
      <c r="M6155" t="s">
        <v>6873</v>
      </c>
      <c r="N6155" t="s">
        <v>6876</v>
      </c>
      <c r="O6155" t="s">
        <v>6875</v>
      </c>
      <c r="P6155" t="s">
        <v>6876</v>
      </c>
      <c r="Q6155" t="s">
        <v>6876</v>
      </c>
      <c r="R6155" t="s">
        <v>6876</v>
      </c>
      <c r="S6155">
        <v>4.811687</v>
      </c>
      <c r="T6155">
        <v>-75.702488000000002</v>
      </c>
      <c r="U6155" t="s">
        <v>26108</v>
      </c>
    </row>
    <row r="6156" spans="1:21" x14ac:dyDescent="0.3">
      <c r="A6156" t="s">
        <v>26109</v>
      </c>
      <c r="B6156" t="s">
        <v>370</v>
      </c>
      <c r="C6156" t="s">
        <v>11185</v>
      </c>
      <c r="D6156" t="s">
        <v>7124</v>
      </c>
      <c r="E6156" t="s">
        <v>20913</v>
      </c>
      <c r="F6156" t="s">
        <v>26110</v>
      </c>
      <c r="G6156" t="s">
        <v>26110</v>
      </c>
      <c r="H6156" t="s">
        <v>6870</v>
      </c>
      <c r="I6156" t="s">
        <v>6871</v>
      </c>
      <c r="J6156">
        <v>4</v>
      </c>
      <c r="K6156" t="s">
        <v>370</v>
      </c>
      <c r="L6156" t="s">
        <v>6881</v>
      </c>
      <c r="M6156" t="s">
        <v>6873</v>
      </c>
      <c r="N6156" t="s">
        <v>6874</v>
      </c>
      <c r="O6156" t="s">
        <v>6875</v>
      </c>
      <c r="P6156" t="s">
        <v>6874</v>
      </c>
      <c r="Q6156" t="s">
        <v>6874</v>
      </c>
      <c r="R6156" t="s">
        <v>6876</v>
      </c>
      <c r="S6156">
        <v>4.7943870000000004</v>
      </c>
      <c r="T6156">
        <v>-75.728707999999997</v>
      </c>
      <c r="U6156" t="s">
        <v>26111</v>
      </c>
    </row>
    <row r="6157" spans="1:21" x14ac:dyDescent="0.3">
      <c r="A6157" t="s">
        <v>26112</v>
      </c>
      <c r="B6157" t="s">
        <v>370</v>
      </c>
      <c r="C6157" t="s">
        <v>11189</v>
      </c>
      <c r="D6157" t="s">
        <v>7124</v>
      </c>
      <c r="E6157" t="s">
        <v>7434</v>
      </c>
      <c r="F6157" t="s">
        <v>26113</v>
      </c>
      <c r="G6157" t="s">
        <v>26113</v>
      </c>
      <c r="H6157" t="s">
        <v>6870</v>
      </c>
      <c r="I6157" t="s">
        <v>6871</v>
      </c>
      <c r="J6157">
        <v>2</v>
      </c>
      <c r="K6157" t="s">
        <v>370</v>
      </c>
      <c r="L6157" t="s">
        <v>6890</v>
      </c>
      <c r="M6157" t="s">
        <v>6891</v>
      </c>
      <c r="N6157" t="s">
        <v>6874</v>
      </c>
      <c r="O6157" t="s">
        <v>6874</v>
      </c>
      <c r="P6157" t="s">
        <v>6874</v>
      </c>
      <c r="Q6157" t="s">
        <v>6874</v>
      </c>
      <c r="R6157" t="s">
        <v>6874</v>
      </c>
      <c r="S6157">
        <v>4.8016579999999998</v>
      </c>
      <c r="T6157">
        <v>-75.74024</v>
      </c>
      <c r="U6157" t="s">
        <v>24078</v>
      </c>
    </row>
    <row r="6158" spans="1:21" x14ac:dyDescent="0.3">
      <c r="A6158" t="s">
        <v>26114</v>
      </c>
      <c r="B6158" t="s">
        <v>370</v>
      </c>
      <c r="C6158" t="s">
        <v>22770</v>
      </c>
      <c r="D6158" t="s">
        <v>7124</v>
      </c>
      <c r="E6158" t="s">
        <v>6922</v>
      </c>
      <c r="F6158" t="s">
        <v>26115</v>
      </c>
      <c r="G6158" t="s">
        <v>26116</v>
      </c>
      <c r="H6158" t="s">
        <v>6870</v>
      </c>
      <c r="I6158" t="s">
        <v>6986</v>
      </c>
      <c r="J6158">
        <v>3</v>
      </c>
      <c r="K6158">
        <v>1</v>
      </c>
      <c r="L6158" t="s">
        <v>6890</v>
      </c>
      <c r="M6158" t="s">
        <v>6891</v>
      </c>
      <c r="N6158" t="s">
        <v>6874</v>
      </c>
      <c r="O6158" t="s">
        <v>6874</v>
      </c>
      <c r="P6158" t="s">
        <v>6874</v>
      </c>
      <c r="Q6158" t="s">
        <v>6874</v>
      </c>
      <c r="R6158" t="s">
        <v>6874</v>
      </c>
      <c r="S6158">
        <v>4.8094010000000003</v>
      </c>
      <c r="T6158">
        <v>-75.691815000000005</v>
      </c>
      <c r="U6158" t="s">
        <v>26117</v>
      </c>
    </row>
    <row r="6159" spans="1:21" x14ac:dyDescent="0.3">
      <c r="A6159" t="s">
        <v>26118</v>
      </c>
      <c r="B6159" t="s">
        <v>370</v>
      </c>
      <c r="C6159" t="s">
        <v>22770</v>
      </c>
      <c r="D6159" t="s">
        <v>7124</v>
      </c>
      <c r="E6159" t="s">
        <v>8545</v>
      </c>
      <c r="F6159" t="s">
        <v>26119</v>
      </c>
      <c r="G6159" t="s">
        <v>26120</v>
      </c>
      <c r="H6159" t="s">
        <v>6870</v>
      </c>
      <c r="I6159" t="s">
        <v>6871</v>
      </c>
      <c r="J6159">
        <v>6</v>
      </c>
      <c r="K6159">
        <v>2</v>
      </c>
      <c r="L6159" t="s">
        <v>6890</v>
      </c>
      <c r="M6159" t="s">
        <v>6873</v>
      </c>
      <c r="N6159" t="s">
        <v>6874</v>
      </c>
      <c r="O6159" t="s">
        <v>6874</v>
      </c>
      <c r="P6159" t="s">
        <v>6874</v>
      </c>
      <c r="Q6159" t="s">
        <v>6874</v>
      </c>
      <c r="R6159" t="s">
        <v>6874</v>
      </c>
      <c r="S6159">
        <v>4.8097899999999996</v>
      </c>
      <c r="T6159">
        <v>-75.687196</v>
      </c>
      <c r="U6159" t="s">
        <v>26121</v>
      </c>
    </row>
    <row r="6160" spans="1:21" x14ac:dyDescent="0.3">
      <c r="A6160" t="s">
        <v>26122</v>
      </c>
      <c r="B6160" t="s">
        <v>370</v>
      </c>
      <c r="C6160" t="s">
        <v>22770</v>
      </c>
      <c r="D6160" t="s">
        <v>7124</v>
      </c>
      <c r="E6160" t="s">
        <v>9341</v>
      </c>
      <c r="F6160" t="s">
        <v>26123</v>
      </c>
      <c r="G6160" t="s">
        <v>26124</v>
      </c>
      <c r="H6160" t="s">
        <v>6870</v>
      </c>
      <c r="I6160" t="s">
        <v>6986</v>
      </c>
      <c r="J6160">
        <v>1</v>
      </c>
      <c r="K6160">
        <v>1</v>
      </c>
      <c r="L6160" t="s">
        <v>6890</v>
      </c>
      <c r="M6160" t="s">
        <v>6891</v>
      </c>
      <c r="N6160" t="s">
        <v>6874</v>
      </c>
      <c r="O6160" t="s">
        <v>6874</v>
      </c>
      <c r="P6160" t="s">
        <v>6874</v>
      </c>
      <c r="Q6160" t="s">
        <v>6874</v>
      </c>
      <c r="R6160" t="s">
        <v>6874</v>
      </c>
      <c r="S6160">
        <v>4.8162789999999998</v>
      </c>
      <c r="T6160">
        <v>-75.722836000000001</v>
      </c>
      <c r="U6160" t="s">
        <v>26125</v>
      </c>
    </row>
    <row r="6161" spans="1:21" x14ac:dyDescent="0.3">
      <c r="A6161" t="s">
        <v>26126</v>
      </c>
      <c r="B6161" t="s">
        <v>370</v>
      </c>
      <c r="C6161" t="s">
        <v>22770</v>
      </c>
      <c r="D6161" t="s">
        <v>7124</v>
      </c>
      <c r="E6161" t="s">
        <v>7981</v>
      </c>
      <c r="F6161" t="s">
        <v>26127</v>
      </c>
      <c r="G6161" t="s">
        <v>26127</v>
      </c>
      <c r="H6161" t="s">
        <v>6870</v>
      </c>
      <c r="I6161" t="s">
        <v>6871</v>
      </c>
      <c r="J6161">
        <v>2</v>
      </c>
      <c r="K6161">
        <v>0</v>
      </c>
      <c r="L6161" t="s">
        <v>6881</v>
      </c>
      <c r="M6161" t="s">
        <v>6873</v>
      </c>
      <c r="N6161" t="s">
        <v>6876</v>
      </c>
      <c r="O6161" t="s">
        <v>6875</v>
      </c>
      <c r="P6161" t="s">
        <v>6876</v>
      </c>
      <c r="Q6161" t="s">
        <v>6876</v>
      </c>
      <c r="R6161" t="s">
        <v>6876</v>
      </c>
      <c r="S6161">
        <v>4.8096940000000004</v>
      </c>
      <c r="T6161">
        <v>-75.686446000000004</v>
      </c>
      <c r="U6161" t="s">
        <v>26128</v>
      </c>
    </row>
    <row r="6162" spans="1:21" x14ac:dyDescent="0.3">
      <c r="A6162" t="s">
        <v>26129</v>
      </c>
      <c r="B6162" t="s">
        <v>370</v>
      </c>
      <c r="C6162" t="s">
        <v>22770</v>
      </c>
      <c r="D6162" t="s">
        <v>7124</v>
      </c>
      <c r="E6162" t="s">
        <v>7124</v>
      </c>
      <c r="F6162" t="s">
        <v>26130</v>
      </c>
      <c r="G6162" t="s">
        <v>26131</v>
      </c>
      <c r="H6162" t="s">
        <v>6870</v>
      </c>
      <c r="I6162" t="s">
        <v>14269</v>
      </c>
      <c r="J6162">
        <v>6</v>
      </c>
      <c r="K6162">
        <v>2</v>
      </c>
      <c r="L6162" t="s">
        <v>6890</v>
      </c>
      <c r="M6162" t="s">
        <v>6891</v>
      </c>
      <c r="N6162" t="s">
        <v>6874</v>
      </c>
      <c r="O6162" t="s">
        <v>6874</v>
      </c>
      <c r="P6162" t="s">
        <v>6874</v>
      </c>
      <c r="Q6162" t="s">
        <v>6874</v>
      </c>
      <c r="R6162" t="s">
        <v>6874</v>
      </c>
      <c r="S6162">
        <v>4.8147770000000003</v>
      </c>
      <c r="T6162">
        <v>-75.703444000000005</v>
      </c>
      <c r="U6162" t="s">
        <v>26132</v>
      </c>
    </row>
    <row r="6163" spans="1:21" x14ac:dyDescent="0.3">
      <c r="A6163" t="s">
        <v>26133</v>
      </c>
      <c r="B6163" t="s">
        <v>370</v>
      </c>
      <c r="C6163" t="s">
        <v>24996</v>
      </c>
      <c r="D6163" t="s">
        <v>7124</v>
      </c>
      <c r="E6163" t="s">
        <v>7124</v>
      </c>
      <c r="F6163" t="s">
        <v>26134</v>
      </c>
      <c r="G6163" t="s">
        <v>26135</v>
      </c>
      <c r="H6163" t="s">
        <v>6934</v>
      </c>
      <c r="I6163" t="s">
        <v>7029</v>
      </c>
      <c r="J6163">
        <v>2</v>
      </c>
      <c r="K6163">
        <v>0</v>
      </c>
      <c r="L6163" t="s">
        <v>6890</v>
      </c>
      <c r="M6163" t="s">
        <v>6891</v>
      </c>
      <c r="N6163" t="s">
        <v>6874</v>
      </c>
      <c r="O6163" t="s">
        <v>6874</v>
      </c>
      <c r="P6163" t="s">
        <v>6874</v>
      </c>
      <c r="Q6163" t="s">
        <v>6874</v>
      </c>
      <c r="R6163" t="s">
        <v>6874</v>
      </c>
      <c r="S6163">
        <v>4.8115100000000002</v>
      </c>
      <c r="T6163">
        <v>-75.682552000000001</v>
      </c>
      <c r="U6163" t="s">
        <v>26136</v>
      </c>
    </row>
    <row r="6164" spans="1:21" x14ac:dyDescent="0.3">
      <c r="A6164" t="s">
        <v>26137</v>
      </c>
      <c r="B6164" t="s">
        <v>370</v>
      </c>
      <c r="C6164" t="s">
        <v>24996</v>
      </c>
      <c r="D6164" t="s">
        <v>7124</v>
      </c>
      <c r="E6164" t="s">
        <v>7124</v>
      </c>
      <c r="F6164" t="s">
        <v>26138</v>
      </c>
      <c r="G6164" t="s">
        <v>26139</v>
      </c>
      <c r="H6164" t="s">
        <v>6934</v>
      </c>
      <c r="I6164" t="s">
        <v>7029</v>
      </c>
      <c r="J6164">
        <v>1</v>
      </c>
      <c r="K6164">
        <v>0</v>
      </c>
      <c r="L6164" t="s">
        <v>6890</v>
      </c>
      <c r="M6164" t="s">
        <v>6873</v>
      </c>
      <c r="N6164" t="s">
        <v>6874</v>
      </c>
      <c r="O6164" t="s">
        <v>6874</v>
      </c>
      <c r="P6164" t="s">
        <v>6874</v>
      </c>
      <c r="Q6164" t="s">
        <v>6874</v>
      </c>
      <c r="R6164" t="s">
        <v>6874</v>
      </c>
      <c r="S6164">
        <v>4.7980869999999998</v>
      </c>
      <c r="T6164">
        <v>-75.693164999999993</v>
      </c>
      <c r="U6164" t="s">
        <v>26140</v>
      </c>
    </row>
    <row r="6165" spans="1:21" x14ac:dyDescent="0.3">
      <c r="A6165" t="s">
        <v>26141</v>
      </c>
      <c r="B6165" t="s">
        <v>370</v>
      </c>
      <c r="C6165" t="s">
        <v>24996</v>
      </c>
      <c r="D6165" t="s">
        <v>7124</v>
      </c>
      <c r="E6165" t="s">
        <v>8096</v>
      </c>
      <c r="F6165" t="s">
        <v>26142</v>
      </c>
      <c r="G6165" t="s">
        <v>26143</v>
      </c>
      <c r="H6165" t="s">
        <v>6934</v>
      </c>
      <c r="I6165" t="s">
        <v>7029</v>
      </c>
      <c r="J6165">
        <v>2</v>
      </c>
      <c r="K6165">
        <v>0</v>
      </c>
      <c r="L6165" t="s">
        <v>6890</v>
      </c>
      <c r="M6165" t="s">
        <v>6891</v>
      </c>
      <c r="N6165" t="s">
        <v>6874</v>
      </c>
      <c r="O6165" t="s">
        <v>6874</v>
      </c>
      <c r="P6165" t="s">
        <v>6874</v>
      </c>
      <c r="Q6165" t="s">
        <v>6874</v>
      </c>
      <c r="R6165" t="s">
        <v>6874</v>
      </c>
      <c r="S6165">
        <v>4.8114499999999998</v>
      </c>
      <c r="T6165">
        <v>-75.676862999999997</v>
      </c>
      <c r="U6165" t="s">
        <v>26144</v>
      </c>
    </row>
    <row r="6166" spans="1:21" x14ac:dyDescent="0.3">
      <c r="A6166" t="s">
        <v>26145</v>
      </c>
      <c r="B6166" t="s">
        <v>370</v>
      </c>
      <c r="C6166" t="s">
        <v>24996</v>
      </c>
      <c r="D6166" t="s">
        <v>7124</v>
      </c>
      <c r="E6166" t="s">
        <v>7124</v>
      </c>
      <c r="F6166" t="s">
        <v>26146</v>
      </c>
      <c r="G6166" t="s">
        <v>26147</v>
      </c>
      <c r="H6166" t="s">
        <v>6934</v>
      </c>
      <c r="I6166" t="s">
        <v>7029</v>
      </c>
      <c r="J6166">
        <v>3</v>
      </c>
      <c r="K6166">
        <v>0</v>
      </c>
      <c r="L6166" t="s">
        <v>6890</v>
      </c>
      <c r="M6166" t="s">
        <v>6891</v>
      </c>
      <c r="N6166" t="s">
        <v>6874</v>
      </c>
      <c r="O6166" t="s">
        <v>6874</v>
      </c>
      <c r="P6166" t="s">
        <v>6874</v>
      </c>
      <c r="Q6166" t="s">
        <v>6874</v>
      </c>
      <c r="R6166" t="s">
        <v>6874</v>
      </c>
      <c r="S6166">
        <v>4.8122530000000001</v>
      </c>
      <c r="T6166">
        <v>-75.677653000000007</v>
      </c>
      <c r="U6166" t="s">
        <v>26148</v>
      </c>
    </row>
    <row r="6167" spans="1:21" x14ac:dyDescent="0.3">
      <c r="A6167" t="s">
        <v>26149</v>
      </c>
      <c r="B6167" t="s">
        <v>370</v>
      </c>
      <c r="C6167" t="s">
        <v>24996</v>
      </c>
      <c r="D6167" t="s">
        <v>7124</v>
      </c>
      <c r="E6167" t="s">
        <v>7124</v>
      </c>
      <c r="F6167" t="s">
        <v>26150</v>
      </c>
      <c r="G6167" t="s">
        <v>26151</v>
      </c>
      <c r="H6167" t="s">
        <v>6934</v>
      </c>
      <c r="I6167" t="s">
        <v>7029</v>
      </c>
      <c r="J6167">
        <v>1</v>
      </c>
      <c r="K6167">
        <v>0</v>
      </c>
      <c r="L6167" t="s">
        <v>6890</v>
      </c>
      <c r="M6167" t="s">
        <v>6891</v>
      </c>
      <c r="N6167" t="s">
        <v>6874</v>
      </c>
      <c r="O6167" t="s">
        <v>6874</v>
      </c>
      <c r="P6167" t="s">
        <v>6874</v>
      </c>
      <c r="Q6167" t="s">
        <v>6874</v>
      </c>
      <c r="R6167" t="s">
        <v>6874</v>
      </c>
      <c r="S6167" t="s">
        <v>370</v>
      </c>
      <c r="T6167" t="s">
        <v>370</v>
      </c>
      <c r="U6167" t="s">
        <v>26152</v>
      </c>
    </row>
    <row r="6168" spans="1:21" x14ac:dyDescent="0.3">
      <c r="A6168" t="s">
        <v>26153</v>
      </c>
      <c r="B6168" t="s">
        <v>370</v>
      </c>
      <c r="C6168" t="s">
        <v>24996</v>
      </c>
      <c r="D6168" t="s">
        <v>7124</v>
      </c>
      <c r="E6168" t="s">
        <v>7124</v>
      </c>
      <c r="F6168" t="s">
        <v>26154</v>
      </c>
      <c r="G6168" t="s">
        <v>26155</v>
      </c>
      <c r="H6168" t="s">
        <v>6934</v>
      </c>
      <c r="I6168" t="s">
        <v>7029</v>
      </c>
      <c r="J6168">
        <v>1</v>
      </c>
      <c r="K6168">
        <v>0</v>
      </c>
      <c r="L6168" t="s">
        <v>6890</v>
      </c>
      <c r="M6168" t="s">
        <v>6891</v>
      </c>
      <c r="N6168" t="s">
        <v>6874</v>
      </c>
      <c r="O6168" t="s">
        <v>6874</v>
      </c>
      <c r="P6168" t="s">
        <v>6874</v>
      </c>
      <c r="Q6168" t="s">
        <v>6874</v>
      </c>
      <c r="R6168" t="s">
        <v>6874</v>
      </c>
      <c r="S6168">
        <v>4.8055810000000001</v>
      </c>
      <c r="T6168">
        <v>-75.667090999999999</v>
      </c>
      <c r="U6168" t="s">
        <v>26156</v>
      </c>
    </row>
    <row r="6169" spans="1:21" x14ac:dyDescent="0.3">
      <c r="A6169" t="s">
        <v>26157</v>
      </c>
      <c r="B6169" t="s">
        <v>370</v>
      </c>
      <c r="C6169" t="s">
        <v>22770</v>
      </c>
      <c r="D6169" t="s">
        <v>6921</v>
      </c>
      <c r="E6169" t="s">
        <v>7960</v>
      </c>
      <c r="F6169" t="s">
        <v>16990</v>
      </c>
      <c r="G6169" t="s">
        <v>26158</v>
      </c>
      <c r="H6169" t="s">
        <v>6870</v>
      </c>
      <c r="I6169" t="s">
        <v>6871</v>
      </c>
      <c r="J6169">
        <v>16</v>
      </c>
      <c r="K6169">
        <v>2</v>
      </c>
      <c r="L6169" t="s">
        <v>6872</v>
      </c>
      <c r="M6169" t="s">
        <v>6894</v>
      </c>
      <c r="N6169" t="s">
        <v>6874</v>
      </c>
      <c r="O6169" t="s">
        <v>6875</v>
      </c>
      <c r="P6169" t="s">
        <v>6874</v>
      </c>
      <c r="Q6169" t="s">
        <v>6874</v>
      </c>
      <c r="R6169" t="s">
        <v>6874</v>
      </c>
      <c r="S6169">
        <v>4.80661</v>
      </c>
      <c r="T6169">
        <v>-75.681317000000007</v>
      </c>
      <c r="U6169" t="s">
        <v>26159</v>
      </c>
    </row>
    <row r="6170" spans="1:21" x14ac:dyDescent="0.3">
      <c r="A6170" t="s">
        <v>26160</v>
      </c>
      <c r="B6170" t="s">
        <v>370</v>
      </c>
      <c r="C6170" t="s">
        <v>19184</v>
      </c>
      <c r="D6170" t="s">
        <v>7124</v>
      </c>
      <c r="E6170" t="s">
        <v>9530</v>
      </c>
      <c r="F6170" t="s">
        <v>26161</v>
      </c>
      <c r="G6170" t="s">
        <v>26162</v>
      </c>
      <c r="H6170" t="s">
        <v>6870</v>
      </c>
      <c r="I6170" t="s">
        <v>18239</v>
      </c>
      <c r="J6170">
        <v>16</v>
      </c>
      <c r="K6170">
        <v>2</v>
      </c>
      <c r="L6170" t="s">
        <v>6890</v>
      </c>
      <c r="M6170" t="s">
        <v>6891</v>
      </c>
      <c r="N6170" t="s">
        <v>6874</v>
      </c>
      <c r="O6170" t="s">
        <v>6874</v>
      </c>
      <c r="P6170" t="s">
        <v>6874</v>
      </c>
      <c r="Q6170" t="s">
        <v>6874</v>
      </c>
      <c r="R6170" t="s">
        <v>6874</v>
      </c>
      <c r="S6170">
        <v>4.8148270000000002</v>
      </c>
      <c r="T6170">
        <v>-75.694315000000003</v>
      </c>
      <c r="U6170" t="s">
        <v>26163</v>
      </c>
    </row>
    <row r="6171" spans="1:21" x14ac:dyDescent="0.3">
      <c r="A6171" t="s">
        <v>26164</v>
      </c>
      <c r="B6171" t="s">
        <v>370</v>
      </c>
      <c r="C6171" t="s">
        <v>26098</v>
      </c>
      <c r="D6171" t="s">
        <v>7124</v>
      </c>
      <c r="E6171" t="s">
        <v>7124</v>
      </c>
      <c r="F6171" t="s">
        <v>26165</v>
      </c>
      <c r="G6171" t="s">
        <v>26166</v>
      </c>
      <c r="H6171" t="s">
        <v>6870</v>
      </c>
      <c r="I6171" t="s">
        <v>6871</v>
      </c>
      <c r="J6171">
        <v>1</v>
      </c>
      <c r="K6171" t="s">
        <v>370</v>
      </c>
      <c r="L6171" t="s">
        <v>6881</v>
      </c>
      <c r="M6171" t="s">
        <v>6873</v>
      </c>
      <c r="N6171" t="s">
        <v>6874</v>
      </c>
      <c r="O6171" t="s">
        <v>6874</v>
      </c>
      <c r="P6171" t="s">
        <v>6874</v>
      </c>
      <c r="Q6171" t="s">
        <v>6874</v>
      </c>
      <c r="R6171" t="s">
        <v>6874</v>
      </c>
      <c r="S6171" t="s">
        <v>370</v>
      </c>
      <c r="T6171" t="s">
        <v>370</v>
      </c>
      <c r="U6171" t="s">
        <v>26167</v>
      </c>
    </row>
    <row r="6172" spans="1:21" x14ac:dyDescent="0.3">
      <c r="A6172" t="s">
        <v>26168</v>
      </c>
      <c r="B6172" t="s">
        <v>370</v>
      </c>
      <c r="C6172" t="s">
        <v>26098</v>
      </c>
      <c r="D6172" t="s">
        <v>7124</v>
      </c>
      <c r="E6172" t="s">
        <v>7124</v>
      </c>
      <c r="F6172" t="s">
        <v>12274</v>
      </c>
      <c r="G6172" t="s">
        <v>26166</v>
      </c>
      <c r="H6172" t="s">
        <v>6870</v>
      </c>
      <c r="I6172" t="s">
        <v>6871</v>
      </c>
      <c r="J6172">
        <v>1</v>
      </c>
      <c r="K6172" t="s">
        <v>370</v>
      </c>
      <c r="L6172" t="s">
        <v>6881</v>
      </c>
      <c r="M6172" t="s">
        <v>6873</v>
      </c>
      <c r="N6172" t="s">
        <v>6874</v>
      </c>
      <c r="O6172" t="s">
        <v>6874</v>
      </c>
      <c r="P6172" t="s">
        <v>6874</v>
      </c>
      <c r="Q6172" t="s">
        <v>6874</v>
      </c>
      <c r="R6172" t="s">
        <v>6874</v>
      </c>
      <c r="S6172" t="s">
        <v>370</v>
      </c>
      <c r="T6172" t="s">
        <v>370</v>
      </c>
      <c r="U6172" t="s">
        <v>26169</v>
      </c>
    </row>
    <row r="6173" spans="1:21" x14ac:dyDescent="0.3">
      <c r="A6173" t="s">
        <v>26170</v>
      </c>
      <c r="B6173" t="s">
        <v>370</v>
      </c>
      <c r="C6173" t="s">
        <v>26098</v>
      </c>
      <c r="D6173" t="s">
        <v>7124</v>
      </c>
      <c r="E6173" t="s">
        <v>7124</v>
      </c>
      <c r="F6173" t="s">
        <v>17230</v>
      </c>
      <c r="G6173" t="s">
        <v>26166</v>
      </c>
      <c r="H6173" t="s">
        <v>6870</v>
      </c>
      <c r="I6173" t="s">
        <v>6871</v>
      </c>
      <c r="J6173" t="s">
        <v>370</v>
      </c>
      <c r="K6173" t="s">
        <v>370</v>
      </c>
      <c r="L6173" t="s">
        <v>6881</v>
      </c>
      <c r="M6173" t="s">
        <v>6873</v>
      </c>
      <c r="N6173" t="s">
        <v>6874</v>
      </c>
      <c r="O6173" t="s">
        <v>6874</v>
      </c>
      <c r="P6173" t="s">
        <v>6874</v>
      </c>
      <c r="Q6173" t="s">
        <v>6874</v>
      </c>
      <c r="R6173" t="s">
        <v>6874</v>
      </c>
      <c r="S6173" t="s">
        <v>370</v>
      </c>
      <c r="T6173" t="s">
        <v>370</v>
      </c>
      <c r="U6173" t="s">
        <v>26171</v>
      </c>
    </row>
    <row r="6174" spans="1:21" x14ac:dyDescent="0.3">
      <c r="A6174" t="s">
        <v>26172</v>
      </c>
      <c r="B6174" t="s">
        <v>370</v>
      </c>
      <c r="C6174" t="s">
        <v>26098</v>
      </c>
      <c r="D6174" t="s">
        <v>7124</v>
      </c>
      <c r="E6174" t="s">
        <v>7124</v>
      </c>
      <c r="F6174" t="s">
        <v>21328</v>
      </c>
      <c r="G6174" t="s">
        <v>26166</v>
      </c>
      <c r="H6174" t="s">
        <v>6870</v>
      </c>
      <c r="I6174" t="s">
        <v>6871</v>
      </c>
      <c r="J6174">
        <v>1</v>
      </c>
      <c r="K6174">
        <v>1</v>
      </c>
      <c r="L6174" t="s">
        <v>6881</v>
      </c>
      <c r="M6174" t="s">
        <v>6873</v>
      </c>
      <c r="N6174" t="s">
        <v>6874</v>
      </c>
      <c r="O6174" t="s">
        <v>6875</v>
      </c>
      <c r="P6174" t="s">
        <v>6874</v>
      </c>
      <c r="Q6174" t="s">
        <v>6875</v>
      </c>
      <c r="R6174" t="s">
        <v>6874</v>
      </c>
      <c r="S6174" t="s">
        <v>370</v>
      </c>
      <c r="T6174" t="s">
        <v>370</v>
      </c>
      <c r="U6174" t="s">
        <v>26173</v>
      </c>
    </row>
    <row r="6175" spans="1:21" x14ac:dyDescent="0.3">
      <c r="A6175" t="s">
        <v>26174</v>
      </c>
      <c r="B6175" t="s">
        <v>370</v>
      </c>
      <c r="C6175" t="s">
        <v>26098</v>
      </c>
      <c r="D6175" t="s">
        <v>7124</v>
      </c>
      <c r="E6175" t="s">
        <v>7124</v>
      </c>
      <c r="F6175" t="s">
        <v>21321</v>
      </c>
      <c r="G6175" t="s">
        <v>26166</v>
      </c>
      <c r="H6175" t="s">
        <v>6870</v>
      </c>
      <c r="I6175" t="s">
        <v>6871</v>
      </c>
      <c r="J6175">
        <v>1</v>
      </c>
      <c r="K6175" t="s">
        <v>370</v>
      </c>
      <c r="L6175" t="s">
        <v>6872</v>
      </c>
      <c r="M6175" t="s">
        <v>6894</v>
      </c>
      <c r="N6175" t="s">
        <v>6874</v>
      </c>
      <c r="O6175" t="s">
        <v>6875</v>
      </c>
      <c r="P6175" t="s">
        <v>6875</v>
      </c>
      <c r="Q6175" t="s">
        <v>6874</v>
      </c>
      <c r="R6175" t="s">
        <v>6874</v>
      </c>
      <c r="S6175" t="s">
        <v>370</v>
      </c>
      <c r="T6175" t="s">
        <v>370</v>
      </c>
      <c r="U6175" t="s">
        <v>26175</v>
      </c>
    </row>
    <row r="6176" spans="1:21" x14ac:dyDescent="0.3">
      <c r="A6176" t="s">
        <v>26176</v>
      </c>
      <c r="B6176" t="s">
        <v>370</v>
      </c>
      <c r="C6176" t="s">
        <v>26098</v>
      </c>
      <c r="D6176" t="s">
        <v>7124</v>
      </c>
      <c r="E6176" t="s">
        <v>7124</v>
      </c>
      <c r="F6176" t="s">
        <v>12002</v>
      </c>
      <c r="G6176" t="s">
        <v>26166</v>
      </c>
      <c r="H6176" t="s">
        <v>6870</v>
      </c>
      <c r="I6176" t="s">
        <v>6871</v>
      </c>
      <c r="J6176">
        <v>1</v>
      </c>
      <c r="K6176">
        <v>1</v>
      </c>
      <c r="L6176" t="s">
        <v>6881</v>
      </c>
      <c r="M6176" t="s">
        <v>6873</v>
      </c>
      <c r="N6176" t="s">
        <v>6874</v>
      </c>
      <c r="O6176" t="s">
        <v>6875</v>
      </c>
      <c r="P6176" t="s">
        <v>6875</v>
      </c>
      <c r="Q6176" t="s">
        <v>6874</v>
      </c>
      <c r="R6176" t="s">
        <v>6874</v>
      </c>
      <c r="S6176" t="s">
        <v>370</v>
      </c>
      <c r="T6176" t="s">
        <v>370</v>
      </c>
      <c r="U6176" t="s">
        <v>26177</v>
      </c>
    </row>
    <row r="6177" spans="1:21" x14ac:dyDescent="0.3">
      <c r="A6177" t="s">
        <v>26178</v>
      </c>
      <c r="B6177" t="s">
        <v>370</v>
      </c>
      <c r="C6177" t="s">
        <v>26098</v>
      </c>
      <c r="D6177" t="s">
        <v>7124</v>
      </c>
      <c r="E6177" t="s">
        <v>7124</v>
      </c>
      <c r="F6177" t="s">
        <v>26179</v>
      </c>
      <c r="G6177" t="s">
        <v>26166</v>
      </c>
      <c r="H6177" t="s">
        <v>6870</v>
      </c>
      <c r="I6177" t="s">
        <v>6871</v>
      </c>
      <c r="J6177">
        <v>1</v>
      </c>
      <c r="K6177">
        <v>0</v>
      </c>
      <c r="L6177" t="s">
        <v>6872</v>
      </c>
      <c r="M6177" t="s">
        <v>6894</v>
      </c>
      <c r="N6177" t="s">
        <v>6874</v>
      </c>
      <c r="O6177" t="s">
        <v>6875</v>
      </c>
      <c r="P6177" t="s">
        <v>6875</v>
      </c>
      <c r="Q6177" t="s">
        <v>6874</v>
      </c>
      <c r="R6177" t="s">
        <v>6874</v>
      </c>
      <c r="S6177" t="s">
        <v>370</v>
      </c>
      <c r="T6177" t="s">
        <v>370</v>
      </c>
      <c r="U6177" t="s">
        <v>26180</v>
      </c>
    </row>
    <row r="6178" spans="1:21" x14ac:dyDescent="0.3">
      <c r="A6178" t="s">
        <v>26181</v>
      </c>
      <c r="B6178" t="s">
        <v>370</v>
      </c>
      <c r="C6178" t="s">
        <v>26098</v>
      </c>
      <c r="D6178" t="s">
        <v>7124</v>
      </c>
      <c r="E6178" t="s">
        <v>7124</v>
      </c>
      <c r="F6178" t="s">
        <v>26182</v>
      </c>
      <c r="G6178" t="s">
        <v>26183</v>
      </c>
      <c r="H6178" t="s">
        <v>6870</v>
      </c>
      <c r="I6178" t="s">
        <v>6871</v>
      </c>
      <c r="J6178">
        <v>2</v>
      </c>
      <c r="K6178">
        <v>0</v>
      </c>
      <c r="L6178" t="s">
        <v>6881</v>
      </c>
      <c r="M6178" t="s">
        <v>6873</v>
      </c>
      <c r="N6178" t="s">
        <v>6874</v>
      </c>
      <c r="O6178" t="s">
        <v>6875</v>
      </c>
      <c r="P6178" t="s">
        <v>6875</v>
      </c>
      <c r="Q6178" t="s">
        <v>6874</v>
      </c>
      <c r="R6178" t="s">
        <v>6874</v>
      </c>
      <c r="S6178" t="s">
        <v>370</v>
      </c>
      <c r="T6178" t="s">
        <v>370</v>
      </c>
      <c r="U6178" t="s">
        <v>26184</v>
      </c>
    </row>
    <row r="6179" spans="1:21" x14ac:dyDescent="0.3">
      <c r="A6179" t="s">
        <v>26185</v>
      </c>
      <c r="B6179" t="s">
        <v>370</v>
      </c>
      <c r="C6179" t="s">
        <v>22770</v>
      </c>
      <c r="D6179" t="s">
        <v>7124</v>
      </c>
      <c r="E6179" t="s">
        <v>7124</v>
      </c>
      <c r="F6179" t="s">
        <v>26186</v>
      </c>
      <c r="G6179" t="s">
        <v>26187</v>
      </c>
      <c r="H6179" t="s">
        <v>6870</v>
      </c>
      <c r="I6179" t="s">
        <v>6886</v>
      </c>
      <c r="J6179">
        <v>1</v>
      </c>
      <c r="K6179">
        <v>0</v>
      </c>
      <c r="L6179" t="s">
        <v>6872</v>
      </c>
      <c r="M6179" t="s">
        <v>6894</v>
      </c>
      <c r="N6179" t="s">
        <v>6874</v>
      </c>
      <c r="O6179" t="s">
        <v>6874</v>
      </c>
      <c r="P6179" t="s">
        <v>6875</v>
      </c>
      <c r="Q6179" t="s">
        <v>6874</v>
      </c>
      <c r="R6179" t="s">
        <v>6874</v>
      </c>
      <c r="S6179" t="s">
        <v>370</v>
      </c>
      <c r="T6179" t="s">
        <v>370</v>
      </c>
      <c r="U6179" t="s">
        <v>26188</v>
      </c>
    </row>
    <row r="6180" spans="1:21" x14ac:dyDescent="0.3">
      <c r="A6180" t="s">
        <v>26189</v>
      </c>
      <c r="B6180" t="s">
        <v>370</v>
      </c>
      <c r="C6180" t="s">
        <v>370</v>
      </c>
      <c r="D6180" t="s">
        <v>7124</v>
      </c>
      <c r="E6180" t="s">
        <v>7124</v>
      </c>
      <c r="F6180" t="s">
        <v>370</v>
      </c>
      <c r="G6180" t="s">
        <v>26190</v>
      </c>
      <c r="H6180" t="s">
        <v>6934</v>
      </c>
      <c r="I6180" t="s">
        <v>19006</v>
      </c>
      <c r="J6180" t="s">
        <v>370</v>
      </c>
      <c r="K6180" t="s">
        <v>370</v>
      </c>
      <c r="L6180" t="s">
        <v>6882</v>
      </c>
      <c r="M6180" t="s">
        <v>6882</v>
      </c>
      <c r="N6180" t="s">
        <v>6874</v>
      </c>
      <c r="O6180" t="s">
        <v>6874</v>
      </c>
      <c r="P6180" t="s">
        <v>6874</v>
      </c>
      <c r="Q6180" t="s">
        <v>6874</v>
      </c>
      <c r="R6180" t="s">
        <v>6874</v>
      </c>
      <c r="S6180" t="s">
        <v>370</v>
      </c>
      <c r="T6180" t="s">
        <v>370</v>
      </c>
      <c r="U6180" t="s">
        <v>370</v>
      </c>
    </row>
    <row r="6181" spans="1:21" x14ac:dyDescent="0.3">
      <c r="A6181" t="s">
        <v>26191</v>
      </c>
      <c r="B6181" t="s">
        <v>370</v>
      </c>
      <c r="C6181" t="s">
        <v>370</v>
      </c>
      <c r="D6181" t="s">
        <v>7124</v>
      </c>
      <c r="E6181" t="s">
        <v>7124</v>
      </c>
      <c r="F6181" t="s">
        <v>370</v>
      </c>
      <c r="G6181" t="s">
        <v>26192</v>
      </c>
      <c r="H6181" t="s">
        <v>6934</v>
      </c>
      <c r="I6181" t="s">
        <v>19006</v>
      </c>
      <c r="J6181" t="s">
        <v>370</v>
      </c>
      <c r="K6181" t="s">
        <v>370</v>
      </c>
      <c r="L6181" t="s">
        <v>6882</v>
      </c>
      <c r="M6181" t="s">
        <v>6882</v>
      </c>
      <c r="N6181" t="s">
        <v>6874</v>
      </c>
      <c r="O6181" t="s">
        <v>6874</v>
      </c>
      <c r="P6181" t="s">
        <v>6874</v>
      </c>
      <c r="Q6181" t="s">
        <v>6874</v>
      </c>
      <c r="R6181" t="s">
        <v>6874</v>
      </c>
      <c r="S6181" t="s">
        <v>370</v>
      </c>
      <c r="T6181" t="s">
        <v>370</v>
      </c>
      <c r="U6181" t="s">
        <v>370</v>
      </c>
    </row>
    <row r="6182" spans="1:21" x14ac:dyDescent="0.3">
      <c r="A6182" t="s">
        <v>26193</v>
      </c>
      <c r="B6182" t="s">
        <v>370</v>
      </c>
      <c r="C6182" t="s">
        <v>370</v>
      </c>
      <c r="D6182" t="s">
        <v>7124</v>
      </c>
      <c r="E6182" t="s">
        <v>7124</v>
      </c>
      <c r="F6182" t="s">
        <v>370</v>
      </c>
      <c r="G6182" t="s">
        <v>26194</v>
      </c>
      <c r="H6182" t="s">
        <v>6934</v>
      </c>
      <c r="I6182" t="s">
        <v>19006</v>
      </c>
      <c r="J6182" t="s">
        <v>370</v>
      </c>
      <c r="K6182" t="s">
        <v>370</v>
      </c>
      <c r="L6182" t="s">
        <v>6882</v>
      </c>
      <c r="M6182" t="s">
        <v>6882</v>
      </c>
      <c r="N6182" t="s">
        <v>6874</v>
      </c>
      <c r="O6182" t="s">
        <v>6874</v>
      </c>
      <c r="P6182" t="s">
        <v>6874</v>
      </c>
      <c r="Q6182" t="s">
        <v>6874</v>
      </c>
      <c r="R6182" t="s">
        <v>6874</v>
      </c>
      <c r="S6182" t="s">
        <v>370</v>
      </c>
      <c r="T6182" t="s">
        <v>370</v>
      </c>
      <c r="U6182" t="s">
        <v>370</v>
      </c>
    </row>
    <row r="6183" spans="1:21" x14ac:dyDescent="0.3">
      <c r="A6183" t="s">
        <v>26195</v>
      </c>
      <c r="B6183" t="s">
        <v>370</v>
      </c>
      <c r="C6183" t="s">
        <v>370</v>
      </c>
      <c r="D6183" t="s">
        <v>7124</v>
      </c>
      <c r="E6183" t="s">
        <v>7124</v>
      </c>
      <c r="F6183" t="s">
        <v>370</v>
      </c>
      <c r="G6183" t="s">
        <v>26196</v>
      </c>
      <c r="H6183" t="s">
        <v>6934</v>
      </c>
      <c r="I6183" t="s">
        <v>19006</v>
      </c>
      <c r="J6183" t="s">
        <v>370</v>
      </c>
      <c r="K6183" t="s">
        <v>370</v>
      </c>
      <c r="L6183" t="s">
        <v>6882</v>
      </c>
      <c r="M6183" t="s">
        <v>6882</v>
      </c>
      <c r="N6183" t="s">
        <v>6874</v>
      </c>
      <c r="O6183" t="s">
        <v>6874</v>
      </c>
      <c r="P6183" t="s">
        <v>6874</v>
      </c>
      <c r="Q6183" t="s">
        <v>6874</v>
      </c>
      <c r="R6183" t="s">
        <v>6874</v>
      </c>
      <c r="S6183" t="s">
        <v>370</v>
      </c>
      <c r="T6183" t="s">
        <v>370</v>
      </c>
      <c r="U6183" t="s">
        <v>370</v>
      </c>
    </row>
    <row r="6184" spans="1:21" x14ac:dyDescent="0.3">
      <c r="A6184" t="s">
        <v>26197</v>
      </c>
      <c r="B6184" t="s">
        <v>370</v>
      </c>
      <c r="C6184" t="s">
        <v>370</v>
      </c>
      <c r="D6184" t="s">
        <v>7124</v>
      </c>
      <c r="E6184" t="s">
        <v>7124</v>
      </c>
      <c r="F6184" t="s">
        <v>370</v>
      </c>
      <c r="G6184" t="s">
        <v>26198</v>
      </c>
      <c r="H6184" t="s">
        <v>6934</v>
      </c>
      <c r="I6184" t="s">
        <v>19006</v>
      </c>
      <c r="J6184" t="s">
        <v>370</v>
      </c>
      <c r="K6184" t="s">
        <v>370</v>
      </c>
      <c r="L6184" t="s">
        <v>6882</v>
      </c>
      <c r="M6184" t="s">
        <v>6882</v>
      </c>
      <c r="N6184" t="s">
        <v>6874</v>
      </c>
      <c r="O6184" t="s">
        <v>6874</v>
      </c>
      <c r="P6184" t="s">
        <v>6874</v>
      </c>
      <c r="Q6184" t="s">
        <v>6874</v>
      </c>
      <c r="R6184" t="s">
        <v>6874</v>
      </c>
      <c r="S6184" t="s">
        <v>370</v>
      </c>
      <c r="T6184" t="s">
        <v>370</v>
      </c>
      <c r="U6184" t="s">
        <v>370</v>
      </c>
    </row>
    <row r="6185" spans="1:21" x14ac:dyDescent="0.3">
      <c r="A6185" t="s">
        <v>26199</v>
      </c>
      <c r="B6185" t="s">
        <v>370</v>
      </c>
      <c r="C6185" t="s">
        <v>370</v>
      </c>
      <c r="D6185" t="s">
        <v>7124</v>
      </c>
      <c r="E6185" t="s">
        <v>7124</v>
      </c>
      <c r="F6185" t="s">
        <v>370</v>
      </c>
      <c r="G6185" t="s">
        <v>26200</v>
      </c>
      <c r="H6185" t="s">
        <v>6934</v>
      </c>
      <c r="I6185" t="s">
        <v>19006</v>
      </c>
      <c r="J6185" t="s">
        <v>370</v>
      </c>
      <c r="K6185" t="s">
        <v>370</v>
      </c>
      <c r="L6185" t="s">
        <v>6882</v>
      </c>
      <c r="M6185" t="s">
        <v>6882</v>
      </c>
      <c r="N6185" t="s">
        <v>6874</v>
      </c>
      <c r="O6185" t="s">
        <v>6874</v>
      </c>
      <c r="P6185" t="s">
        <v>6874</v>
      </c>
      <c r="Q6185" t="s">
        <v>6874</v>
      </c>
      <c r="R6185" t="s">
        <v>6874</v>
      </c>
      <c r="S6185" t="s">
        <v>370</v>
      </c>
      <c r="T6185" t="s">
        <v>370</v>
      </c>
      <c r="U6185" t="s">
        <v>370</v>
      </c>
    </row>
    <row r="6186" spans="1:21" x14ac:dyDescent="0.3">
      <c r="A6186" t="s">
        <v>26201</v>
      </c>
      <c r="B6186" t="s">
        <v>370</v>
      </c>
      <c r="C6186" t="s">
        <v>370</v>
      </c>
      <c r="D6186" t="s">
        <v>7124</v>
      </c>
      <c r="E6186" t="s">
        <v>7124</v>
      </c>
      <c r="F6186" t="s">
        <v>370</v>
      </c>
      <c r="G6186" t="s">
        <v>26202</v>
      </c>
      <c r="H6186" t="s">
        <v>6934</v>
      </c>
      <c r="I6186" t="s">
        <v>19006</v>
      </c>
      <c r="J6186" t="s">
        <v>370</v>
      </c>
      <c r="K6186" t="s">
        <v>370</v>
      </c>
      <c r="L6186" t="s">
        <v>6882</v>
      </c>
      <c r="M6186" t="s">
        <v>6882</v>
      </c>
      <c r="N6186" t="s">
        <v>6874</v>
      </c>
      <c r="O6186" t="s">
        <v>6874</v>
      </c>
      <c r="P6186" t="s">
        <v>6874</v>
      </c>
      <c r="Q6186" t="s">
        <v>6874</v>
      </c>
      <c r="R6186" t="s">
        <v>6874</v>
      </c>
      <c r="S6186" t="s">
        <v>370</v>
      </c>
      <c r="T6186" t="s">
        <v>370</v>
      </c>
      <c r="U6186" t="s">
        <v>370</v>
      </c>
    </row>
    <row r="6187" spans="1:21" x14ac:dyDescent="0.3">
      <c r="A6187" t="s">
        <v>26203</v>
      </c>
      <c r="B6187" t="s">
        <v>370</v>
      </c>
      <c r="C6187" t="s">
        <v>370</v>
      </c>
      <c r="D6187" t="s">
        <v>7124</v>
      </c>
      <c r="E6187" t="s">
        <v>7124</v>
      </c>
      <c r="F6187" t="s">
        <v>370</v>
      </c>
      <c r="G6187" t="s">
        <v>26204</v>
      </c>
      <c r="H6187" t="s">
        <v>6934</v>
      </c>
      <c r="I6187" t="s">
        <v>19006</v>
      </c>
      <c r="J6187" t="s">
        <v>370</v>
      </c>
      <c r="K6187" t="s">
        <v>370</v>
      </c>
      <c r="L6187" t="s">
        <v>6882</v>
      </c>
      <c r="M6187" t="s">
        <v>6882</v>
      </c>
      <c r="N6187" t="s">
        <v>6874</v>
      </c>
      <c r="O6187" t="s">
        <v>6874</v>
      </c>
      <c r="P6187" t="s">
        <v>6874</v>
      </c>
      <c r="Q6187" t="s">
        <v>6874</v>
      </c>
      <c r="R6187" t="s">
        <v>6874</v>
      </c>
      <c r="S6187" t="s">
        <v>370</v>
      </c>
      <c r="T6187" t="s">
        <v>370</v>
      </c>
      <c r="U6187" t="s">
        <v>370</v>
      </c>
    </row>
    <row r="6188" spans="1:21" x14ac:dyDescent="0.3">
      <c r="A6188" t="s">
        <v>26205</v>
      </c>
      <c r="B6188" t="s">
        <v>370</v>
      </c>
      <c r="C6188" t="s">
        <v>370</v>
      </c>
      <c r="D6188" t="s">
        <v>7124</v>
      </c>
      <c r="E6188" t="s">
        <v>7124</v>
      </c>
      <c r="F6188" t="s">
        <v>370</v>
      </c>
      <c r="G6188" t="s">
        <v>26206</v>
      </c>
      <c r="H6188" t="s">
        <v>6934</v>
      </c>
      <c r="I6188" t="s">
        <v>19006</v>
      </c>
      <c r="J6188" t="s">
        <v>370</v>
      </c>
      <c r="K6188" t="s">
        <v>370</v>
      </c>
      <c r="L6188" t="s">
        <v>6882</v>
      </c>
      <c r="M6188" t="s">
        <v>6882</v>
      </c>
      <c r="N6188" t="s">
        <v>6874</v>
      </c>
      <c r="O6188" t="s">
        <v>6874</v>
      </c>
      <c r="P6188" t="s">
        <v>6874</v>
      </c>
      <c r="Q6188" t="s">
        <v>6874</v>
      </c>
      <c r="R6188" t="s">
        <v>6874</v>
      </c>
      <c r="S6188" t="s">
        <v>370</v>
      </c>
      <c r="T6188" t="s">
        <v>370</v>
      </c>
      <c r="U6188" t="s">
        <v>370</v>
      </c>
    </row>
    <row r="6189" spans="1:21" x14ac:dyDescent="0.3">
      <c r="A6189" t="s">
        <v>26207</v>
      </c>
      <c r="B6189" t="s">
        <v>370</v>
      </c>
      <c r="C6189" t="s">
        <v>370</v>
      </c>
      <c r="D6189" t="s">
        <v>7124</v>
      </c>
      <c r="E6189" t="s">
        <v>7124</v>
      </c>
      <c r="F6189" t="s">
        <v>370</v>
      </c>
      <c r="G6189" t="s">
        <v>26208</v>
      </c>
      <c r="H6189" t="s">
        <v>6934</v>
      </c>
      <c r="I6189" t="s">
        <v>19006</v>
      </c>
      <c r="J6189" t="s">
        <v>370</v>
      </c>
      <c r="K6189" t="s">
        <v>370</v>
      </c>
      <c r="L6189" t="s">
        <v>6882</v>
      </c>
      <c r="M6189" t="s">
        <v>6882</v>
      </c>
      <c r="N6189" t="s">
        <v>6874</v>
      </c>
      <c r="O6189" t="s">
        <v>6874</v>
      </c>
      <c r="P6189" t="s">
        <v>6874</v>
      </c>
      <c r="Q6189" t="s">
        <v>6874</v>
      </c>
      <c r="R6189" t="s">
        <v>6874</v>
      </c>
      <c r="S6189" t="s">
        <v>370</v>
      </c>
      <c r="T6189" t="s">
        <v>370</v>
      </c>
      <c r="U6189" t="s">
        <v>370</v>
      </c>
    </row>
    <row r="6190" spans="1:21" x14ac:dyDescent="0.3">
      <c r="A6190" t="s">
        <v>26209</v>
      </c>
      <c r="B6190" t="s">
        <v>370</v>
      </c>
      <c r="C6190" t="s">
        <v>370</v>
      </c>
      <c r="D6190" t="s">
        <v>7124</v>
      </c>
      <c r="E6190" t="s">
        <v>7124</v>
      </c>
      <c r="F6190" t="s">
        <v>370</v>
      </c>
      <c r="G6190" t="s">
        <v>26210</v>
      </c>
      <c r="H6190" t="s">
        <v>6934</v>
      </c>
      <c r="I6190" t="s">
        <v>19006</v>
      </c>
      <c r="J6190" t="s">
        <v>370</v>
      </c>
      <c r="K6190" t="s">
        <v>370</v>
      </c>
      <c r="L6190" t="s">
        <v>6882</v>
      </c>
      <c r="M6190" t="s">
        <v>6882</v>
      </c>
      <c r="N6190" t="s">
        <v>6874</v>
      </c>
      <c r="O6190" t="s">
        <v>6874</v>
      </c>
      <c r="P6190" t="s">
        <v>6874</v>
      </c>
      <c r="Q6190" t="s">
        <v>6874</v>
      </c>
      <c r="R6190" t="s">
        <v>6874</v>
      </c>
      <c r="S6190" t="s">
        <v>370</v>
      </c>
      <c r="T6190" t="s">
        <v>370</v>
      </c>
      <c r="U6190" t="s">
        <v>370</v>
      </c>
    </row>
    <row r="6191" spans="1:21" x14ac:dyDescent="0.3">
      <c r="A6191" t="s">
        <v>26211</v>
      </c>
      <c r="B6191" t="s">
        <v>370</v>
      </c>
      <c r="C6191" t="s">
        <v>370</v>
      </c>
      <c r="D6191" t="s">
        <v>7124</v>
      </c>
      <c r="E6191" t="s">
        <v>7124</v>
      </c>
      <c r="F6191" t="s">
        <v>370</v>
      </c>
      <c r="G6191" t="s">
        <v>26212</v>
      </c>
      <c r="H6191" t="s">
        <v>6934</v>
      </c>
      <c r="I6191" t="s">
        <v>19006</v>
      </c>
      <c r="J6191" t="s">
        <v>370</v>
      </c>
      <c r="K6191" t="s">
        <v>370</v>
      </c>
      <c r="L6191" t="s">
        <v>6882</v>
      </c>
      <c r="M6191" t="s">
        <v>6882</v>
      </c>
      <c r="N6191" t="s">
        <v>6874</v>
      </c>
      <c r="O6191" t="s">
        <v>6874</v>
      </c>
      <c r="P6191" t="s">
        <v>6874</v>
      </c>
      <c r="Q6191" t="s">
        <v>6874</v>
      </c>
      <c r="R6191" t="s">
        <v>6874</v>
      </c>
      <c r="S6191" t="s">
        <v>370</v>
      </c>
      <c r="T6191" t="s">
        <v>370</v>
      </c>
      <c r="U6191" t="s">
        <v>370</v>
      </c>
    </row>
    <row r="6192" spans="1:21" x14ac:dyDescent="0.3">
      <c r="A6192" t="s">
        <v>26213</v>
      </c>
      <c r="B6192" t="s">
        <v>370</v>
      </c>
      <c r="C6192" t="s">
        <v>370</v>
      </c>
      <c r="D6192" t="s">
        <v>7124</v>
      </c>
      <c r="E6192" t="s">
        <v>7124</v>
      </c>
      <c r="F6192" t="s">
        <v>370</v>
      </c>
      <c r="G6192" t="s">
        <v>26214</v>
      </c>
      <c r="H6192" t="s">
        <v>6934</v>
      </c>
      <c r="I6192" t="s">
        <v>19006</v>
      </c>
      <c r="J6192" t="s">
        <v>370</v>
      </c>
      <c r="K6192" t="s">
        <v>370</v>
      </c>
      <c r="L6192" t="s">
        <v>6882</v>
      </c>
      <c r="M6192" t="s">
        <v>6882</v>
      </c>
      <c r="N6192" t="s">
        <v>6874</v>
      </c>
      <c r="O6192" t="s">
        <v>6874</v>
      </c>
      <c r="P6192" t="s">
        <v>6874</v>
      </c>
      <c r="Q6192" t="s">
        <v>6874</v>
      </c>
      <c r="R6192" t="s">
        <v>6874</v>
      </c>
      <c r="S6192" t="s">
        <v>370</v>
      </c>
      <c r="T6192" t="s">
        <v>370</v>
      </c>
      <c r="U6192" t="s">
        <v>370</v>
      </c>
    </row>
    <row r="6193" spans="1:21" x14ac:dyDescent="0.3">
      <c r="A6193" t="s">
        <v>26215</v>
      </c>
      <c r="B6193" t="s">
        <v>370</v>
      </c>
      <c r="C6193" t="s">
        <v>370</v>
      </c>
      <c r="D6193" t="s">
        <v>7124</v>
      </c>
      <c r="E6193" t="s">
        <v>7124</v>
      </c>
      <c r="F6193" t="s">
        <v>370</v>
      </c>
      <c r="G6193" t="s">
        <v>26216</v>
      </c>
      <c r="H6193" t="s">
        <v>6934</v>
      </c>
      <c r="I6193" t="s">
        <v>19006</v>
      </c>
      <c r="J6193" t="s">
        <v>370</v>
      </c>
      <c r="K6193" t="s">
        <v>370</v>
      </c>
      <c r="L6193" t="s">
        <v>6882</v>
      </c>
      <c r="M6193" t="s">
        <v>6882</v>
      </c>
      <c r="N6193" t="s">
        <v>6874</v>
      </c>
      <c r="O6193" t="s">
        <v>6874</v>
      </c>
      <c r="P6193" t="s">
        <v>6874</v>
      </c>
      <c r="Q6193" t="s">
        <v>6874</v>
      </c>
      <c r="R6193" t="s">
        <v>6874</v>
      </c>
      <c r="S6193" t="s">
        <v>370</v>
      </c>
      <c r="T6193" t="s">
        <v>370</v>
      </c>
      <c r="U6193" t="s">
        <v>370</v>
      </c>
    </row>
    <row r="6194" spans="1:21" x14ac:dyDescent="0.3">
      <c r="A6194" t="s">
        <v>26217</v>
      </c>
      <c r="B6194" t="s">
        <v>370</v>
      </c>
      <c r="C6194" t="s">
        <v>370</v>
      </c>
      <c r="D6194" t="s">
        <v>7124</v>
      </c>
      <c r="E6194" t="s">
        <v>7124</v>
      </c>
      <c r="F6194" t="s">
        <v>370</v>
      </c>
      <c r="G6194" t="s">
        <v>26218</v>
      </c>
      <c r="H6194" t="s">
        <v>6934</v>
      </c>
      <c r="I6194" t="s">
        <v>19006</v>
      </c>
      <c r="J6194" t="s">
        <v>370</v>
      </c>
      <c r="K6194" t="s">
        <v>370</v>
      </c>
      <c r="L6194" t="s">
        <v>6882</v>
      </c>
      <c r="M6194" t="s">
        <v>6882</v>
      </c>
      <c r="N6194" t="s">
        <v>6874</v>
      </c>
      <c r="O6194" t="s">
        <v>6874</v>
      </c>
      <c r="P6194" t="s">
        <v>6874</v>
      </c>
      <c r="Q6194" t="s">
        <v>6874</v>
      </c>
      <c r="R6194" t="s">
        <v>6874</v>
      </c>
      <c r="S6194" t="s">
        <v>370</v>
      </c>
      <c r="T6194" t="s">
        <v>370</v>
      </c>
      <c r="U6194" t="s">
        <v>370</v>
      </c>
    </row>
    <row r="6195" spans="1:21" x14ac:dyDescent="0.3">
      <c r="A6195" t="s">
        <v>26219</v>
      </c>
      <c r="B6195" t="s">
        <v>370</v>
      </c>
      <c r="C6195" t="s">
        <v>370</v>
      </c>
      <c r="D6195" t="s">
        <v>7124</v>
      </c>
      <c r="E6195" t="s">
        <v>7124</v>
      </c>
      <c r="F6195" t="s">
        <v>370</v>
      </c>
      <c r="G6195" t="s">
        <v>26220</v>
      </c>
      <c r="H6195" t="s">
        <v>6934</v>
      </c>
      <c r="I6195" t="s">
        <v>19006</v>
      </c>
      <c r="J6195" t="s">
        <v>370</v>
      </c>
      <c r="K6195" t="s">
        <v>370</v>
      </c>
      <c r="L6195" t="s">
        <v>6882</v>
      </c>
      <c r="M6195" t="s">
        <v>6882</v>
      </c>
      <c r="N6195" t="s">
        <v>6874</v>
      </c>
      <c r="O6195" t="s">
        <v>6874</v>
      </c>
      <c r="P6195" t="s">
        <v>6874</v>
      </c>
      <c r="Q6195" t="s">
        <v>6874</v>
      </c>
      <c r="R6195" t="s">
        <v>6874</v>
      </c>
      <c r="S6195" t="s">
        <v>370</v>
      </c>
      <c r="T6195" t="s">
        <v>370</v>
      </c>
      <c r="U6195" t="s">
        <v>370</v>
      </c>
    </row>
    <row r="6196" spans="1:21" x14ac:dyDescent="0.3">
      <c r="A6196" t="s">
        <v>26221</v>
      </c>
      <c r="B6196" t="s">
        <v>370</v>
      </c>
      <c r="C6196" t="s">
        <v>370</v>
      </c>
      <c r="D6196" t="s">
        <v>7124</v>
      </c>
      <c r="E6196" t="s">
        <v>7124</v>
      </c>
      <c r="F6196" t="s">
        <v>370</v>
      </c>
      <c r="G6196" t="s">
        <v>26222</v>
      </c>
      <c r="H6196" t="s">
        <v>6934</v>
      </c>
      <c r="I6196" t="s">
        <v>19006</v>
      </c>
      <c r="J6196" t="s">
        <v>370</v>
      </c>
      <c r="K6196" t="s">
        <v>370</v>
      </c>
      <c r="L6196" t="s">
        <v>6882</v>
      </c>
      <c r="M6196" t="s">
        <v>6882</v>
      </c>
      <c r="N6196" t="s">
        <v>6874</v>
      </c>
      <c r="O6196" t="s">
        <v>6874</v>
      </c>
      <c r="P6196" t="s">
        <v>6874</v>
      </c>
      <c r="Q6196" t="s">
        <v>6874</v>
      </c>
      <c r="R6196" t="s">
        <v>6874</v>
      </c>
      <c r="S6196" t="s">
        <v>370</v>
      </c>
      <c r="T6196" t="s">
        <v>370</v>
      </c>
      <c r="U6196" t="s">
        <v>370</v>
      </c>
    </row>
    <row r="6197" spans="1:21" x14ac:dyDescent="0.3">
      <c r="A6197" t="s">
        <v>26223</v>
      </c>
      <c r="B6197" t="s">
        <v>370</v>
      </c>
      <c r="C6197" t="s">
        <v>370</v>
      </c>
      <c r="D6197" t="s">
        <v>7124</v>
      </c>
      <c r="E6197" t="s">
        <v>7124</v>
      </c>
      <c r="F6197" t="s">
        <v>370</v>
      </c>
      <c r="G6197" t="s">
        <v>26224</v>
      </c>
      <c r="H6197" t="s">
        <v>6934</v>
      </c>
      <c r="I6197" t="s">
        <v>19006</v>
      </c>
      <c r="J6197" t="s">
        <v>370</v>
      </c>
      <c r="K6197" t="s">
        <v>370</v>
      </c>
      <c r="L6197" t="s">
        <v>6882</v>
      </c>
      <c r="M6197" t="s">
        <v>6882</v>
      </c>
      <c r="N6197" t="s">
        <v>6874</v>
      </c>
      <c r="O6197" t="s">
        <v>6874</v>
      </c>
      <c r="P6197" t="s">
        <v>6874</v>
      </c>
      <c r="Q6197" t="s">
        <v>6874</v>
      </c>
      <c r="R6197" t="s">
        <v>6874</v>
      </c>
      <c r="S6197" t="s">
        <v>370</v>
      </c>
      <c r="T6197" t="s">
        <v>370</v>
      </c>
      <c r="U6197" t="s">
        <v>370</v>
      </c>
    </row>
    <row r="6198" spans="1:21" x14ac:dyDescent="0.3">
      <c r="A6198" t="s">
        <v>26225</v>
      </c>
      <c r="B6198" t="s">
        <v>370</v>
      </c>
      <c r="C6198" t="s">
        <v>370</v>
      </c>
      <c r="D6198" t="s">
        <v>7124</v>
      </c>
      <c r="E6198" t="s">
        <v>7124</v>
      </c>
      <c r="F6198" t="s">
        <v>370</v>
      </c>
      <c r="G6198" t="s">
        <v>26226</v>
      </c>
      <c r="H6198" t="s">
        <v>6934</v>
      </c>
      <c r="I6198" t="s">
        <v>19006</v>
      </c>
      <c r="J6198" t="s">
        <v>370</v>
      </c>
      <c r="K6198" t="s">
        <v>370</v>
      </c>
      <c r="L6198" t="s">
        <v>6882</v>
      </c>
      <c r="M6198" t="s">
        <v>6882</v>
      </c>
      <c r="N6198" t="s">
        <v>6874</v>
      </c>
      <c r="O6198" t="s">
        <v>6874</v>
      </c>
      <c r="P6198" t="s">
        <v>6874</v>
      </c>
      <c r="Q6198" t="s">
        <v>6874</v>
      </c>
      <c r="R6198" t="s">
        <v>6874</v>
      </c>
      <c r="S6198" t="s">
        <v>370</v>
      </c>
      <c r="T6198" t="s">
        <v>370</v>
      </c>
      <c r="U6198" t="s">
        <v>370</v>
      </c>
    </row>
    <row r="6199" spans="1:21" x14ac:dyDescent="0.3">
      <c r="A6199" t="s">
        <v>26227</v>
      </c>
      <c r="B6199" t="s">
        <v>370</v>
      </c>
      <c r="C6199" t="s">
        <v>370</v>
      </c>
      <c r="D6199" t="s">
        <v>7124</v>
      </c>
      <c r="E6199" t="s">
        <v>7124</v>
      </c>
      <c r="F6199" t="s">
        <v>370</v>
      </c>
      <c r="G6199" t="s">
        <v>26228</v>
      </c>
      <c r="H6199" t="s">
        <v>6934</v>
      </c>
      <c r="I6199" t="s">
        <v>19006</v>
      </c>
      <c r="J6199" t="s">
        <v>370</v>
      </c>
      <c r="K6199" t="s">
        <v>370</v>
      </c>
      <c r="L6199" t="s">
        <v>6882</v>
      </c>
      <c r="M6199" t="s">
        <v>6882</v>
      </c>
      <c r="N6199" t="s">
        <v>6874</v>
      </c>
      <c r="O6199" t="s">
        <v>6874</v>
      </c>
      <c r="P6199" t="s">
        <v>6874</v>
      </c>
      <c r="Q6199" t="s">
        <v>6874</v>
      </c>
      <c r="R6199" t="s">
        <v>6874</v>
      </c>
      <c r="S6199" t="s">
        <v>370</v>
      </c>
      <c r="T6199" t="s">
        <v>370</v>
      </c>
      <c r="U6199" t="s">
        <v>370</v>
      </c>
    </row>
    <row r="6200" spans="1:21" x14ac:dyDescent="0.3">
      <c r="A6200" t="s">
        <v>26229</v>
      </c>
      <c r="B6200" t="s">
        <v>370</v>
      </c>
      <c r="C6200" t="s">
        <v>370</v>
      </c>
      <c r="D6200" t="s">
        <v>7124</v>
      </c>
      <c r="E6200" t="s">
        <v>7124</v>
      </c>
      <c r="F6200" t="s">
        <v>370</v>
      </c>
      <c r="G6200" t="s">
        <v>26230</v>
      </c>
      <c r="H6200" t="s">
        <v>6934</v>
      </c>
      <c r="I6200" t="s">
        <v>19006</v>
      </c>
      <c r="J6200" t="s">
        <v>370</v>
      </c>
      <c r="K6200" t="s">
        <v>370</v>
      </c>
      <c r="L6200" t="s">
        <v>6882</v>
      </c>
      <c r="M6200" t="s">
        <v>6882</v>
      </c>
      <c r="N6200" t="s">
        <v>6874</v>
      </c>
      <c r="O6200" t="s">
        <v>6874</v>
      </c>
      <c r="P6200" t="s">
        <v>6874</v>
      </c>
      <c r="Q6200" t="s">
        <v>6874</v>
      </c>
      <c r="R6200" t="s">
        <v>6874</v>
      </c>
      <c r="S6200" t="s">
        <v>370</v>
      </c>
      <c r="T6200" t="s">
        <v>370</v>
      </c>
      <c r="U6200" t="s">
        <v>370</v>
      </c>
    </row>
    <row r="6201" spans="1:21" x14ac:dyDescent="0.3">
      <c r="A6201" t="s">
        <v>26231</v>
      </c>
      <c r="B6201" t="s">
        <v>370</v>
      </c>
      <c r="C6201" t="s">
        <v>370</v>
      </c>
      <c r="D6201" t="s">
        <v>7124</v>
      </c>
      <c r="E6201" t="s">
        <v>7124</v>
      </c>
      <c r="F6201" t="s">
        <v>370</v>
      </c>
      <c r="G6201" t="s">
        <v>26232</v>
      </c>
      <c r="H6201" t="s">
        <v>6934</v>
      </c>
      <c r="I6201" t="s">
        <v>19006</v>
      </c>
      <c r="J6201" t="s">
        <v>370</v>
      </c>
      <c r="K6201" t="s">
        <v>370</v>
      </c>
      <c r="L6201" t="s">
        <v>6882</v>
      </c>
      <c r="M6201" t="s">
        <v>6882</v>
      </c>
      <c r="N6201" t="s">
        <v>6874</v>
      </c>
      <c r="O6201" t="s">
        <v>6874</v>
      </c>
      <c r="P6201" t="s">
        <v>6874</v>
      </c>
      <c r="Q6201" t="s">
        <v>6874</v>
      </c>
      <c r="R6201" t="s">
        <v>6874</v>
      </c>
      <c r="S6201" t="s">
        <v>370</v>
      </c>
      <c r="T6201" t="s">
        <v>370</v>
      </c>
      <c r="U6201" t="s">
        <v>370</v>
      </c>
    </row>
    <row r="6202" spans="1:21" x14ac:dyDescent="0.3">
      <c r="A6202" t="s">
        <v>26233</v>
      </c>
      <c r="B6202" t="s">
        <v>370</v>
      </c>
      <c r="C6202" t="s">
        <v>370</v>
      </c>
      <c r="D6202" t="s">
        <v>7124</v>
      </c>
      <c r="E6202" t="s">
        <v>7124</v>
      </c>
      <c r="F6202" t="s">
        <v>370</v>
      </c>
      <c r="G6202" t="s">
        <v>26234</v>
      </c>
      <c r="H6202" t="s">
        <v>6934</v>
      </c>
      <c r="I6202" t="s">
        <v>19006</v>
      </c>
      <c r="J6202" t="s">
        <v>370</v>
      </c>
      <c r="K6202" t="s">
        <v>370</v>
      </c>
      <c r="L6202" t="s">
        <v>6882</v>
      </c>
      <c r="M6202" t="s">
        <v>6882</v>
      </c>
      <c r="N6202" t="s">
        <v>6874</v>
      </c>
      <c r="O6202" t="s">
        <v>6874</v>
      </c>
      <c r="P6202" t="s">
        <v>6874</v>
      </c>
      <c r="Q6202" t="s">
        <v>6874</v>
      </c>
      <c r="R6202" t="s">
        <v>6874</v>
      </c>
      <c r="S6202" t="s">
        <v>370</v>
      </c>
      <c r="T6202" t="s">
        <v>370</v>
      </c>
      <c r="U6202" t="s">
        <v>370</v>
      </c>
    </row>
    <row r="6203" spans="1:21" x14ac:dyDescent="0.3">
      <c r="A6203" t="s">
        <v>26235</v>
      </c>
      <c r="B6203" t="s">
        <v>370</v>
      </c>
      <c r="C6203" t="s">
        <v>370</v>
      </c>
      <c r="D6203" t="s">
        <v>7124</v>
      </c>
      <c r="E6203" t="s">
        <v>7124</v>
      </c>
      <c r="F6203" t="s">
        <v>370</v>
      </c>
      <c r="G6203" t="s">
        <v>26236</v>
      </c>
      <c r="H6203" t="s">
        <v>6934</v>
      </c>
      <c r="I6203" t="s">
        <v>19006</v>
      </c>
      <c r="J6203" t="s">
        <v>370</v>
      </c>
      <c r="K6203" t="s">
        <v>370</v>
      </c>
      <c r="L6203" t="s">
        <v>6882</v>
      </c>
      <c r="M6203" t="s">
        <v>6882</v>
      </c>
      <c r="N6203" t="s">
        <v>6874</v>
      </c>
      <c r="O6203" t="s">
        <v>6874</v>
      </c>
      <c r="P6203" t="s">
        <v>6874</v>
      </c>
      <c r="Q6203" t="s">
        <v>6874</v>
      </c>
      <c r="R6203" t="s">
        <v>6874</v>
      </c>
      <c r="S6203" t="s">
        <v>370</v>
      </c>
      <c r="T6203" t="s">
        <v>370</v>
      </c>
      <c r="U6203" t="s">
        <v>370</v>
      </c>
    </row>
    <row r="6204" spans="1:21" x14ac:dyDescent="0.3">
      <c r="A6204" t="s">
        <v>26237</v>
      </c>
      <c r="B6204" t="s">
        <v>370</v>
      </c>
      <c r="C6204" t="s">
        <v>370</v>
      </c>
      <c r="D6204" t="s">
        <v>7124</v>
      </c>
      <c r="E6204" t="s">
        <v>7124</v>
      </c>
      <c r="F6204" t="s">
        <v>370</v>
      </c>
      <c r="G6204" t="s">
        <v>26238</v>
      </c>
      <c r="H6204" t="s">
        <v>6934</v>
      </c>
      <c r="I6204" t="s">
        <v>19006</v>
      </c>
      <c r="J6204" t="s">
        <v>370</v>
      </c>
      <c r="K6204" t="s">
        <v>370</v>
      </c>
      <c r="L6204" t="s">
        <v>6882</v>
      </c>
      <c r="M6204" t="s">
        <v>6882</v>
      </c>
      <c r="N6204" t="s">
        <v>6874</v>
      </c>
      <c r="O6204" t="s">
        <v>6874</v>
      </c>
      <c r="P6204" t="s">
        <v>6874</v>
      </c>
      <c r="Q6204" t="s">
        <v>6874</v>
      </c>
      <c r="R6204" t="s">
        <v>6874</v>
      </c>
      <c r="S6204" t="s">
        <v>370</v>
      </c>
      <c r="T6204" t="s">
        <v>370</v>
      </c>
      <c r="U6204" t="s">
        <v>370</v>
      </c>
    </row>
    <row r="6205" spans="1:21" x14ac:dyDescent="0.3">
      <c r="A6205" t="s">
        <v>26239</v>
      </c>
      <c r="B6205" t="s">
        <v>370</v>
      </c>
      <c r="C6205" t="s">
        <v>370</v>
      </c>
      <c r="D6205" t="s">
        <v>7124</v>
      </c>
      <c r="E6205" t="s">
        <v>7124</v>
      </c>
      <c r="F6205" t="s">
        <v>370</v>
      </c>
      <c r="G6205" t="s">
        <v>26240</v>
      </c>
      <c r="H6205" t="s">
        <v>6934</v>
      </c>
      <c r="I6205" t="s">
        <v>19006</v>
      </c>
      <c r="J6205" t="s">
        <v>370</v>
      </c>
      <c r="K6205" t="s">
        <v>370</v>
      </c>
      <c r="L6205" t="s">
        <v>6882</v>
      </c>
      <c r="M6205" t="s">
        <v>6882</v>
      </c>
      <c r="N6205" t="s">
        <v>6874</v>
      </c>
      <c r="O6205" t="s">
        <v>6874</v>
      </c>
      <c r="P6205" t="s">
        <v>6874</v>
      </c>
      <c r="Q6205" t="s">
        <v>6874</v>
      </c>
      <c r="R6205" t="s">
        <v>6874</v>
      </c>
      <c r="S6205" t="s">
        <v>370</v>
      </c>
      <c r="T6205" t="s">
        <v>370</v>
      </c>
      <c r="U6205" t="s">
        <v>370</v>
      </c>
    </row>
    <row r="6206" spans="1:21" x14ac:dyDescent="0.3">
      <c r="A6206" t="s">
        <v>26241</v>
      </c>
      <c r="B6206" t="s">
        <v>370</v>
      </c>
      <c r="C6206" t="s">
        <v>370</v>
      </c>
      <c r="D6206" t="s">
        <v>7124</v>
      </c>
      <c r="E6206" t="s">
        <v>7124</v>
      </c>
      <c r="F6206" t="s">
        <v>370</v>
      </c>
      <c r="G6206" t="s">
        <v>26242</v>
      </c>
      <c r="H6206" t="s">
        <v>6934</v>
      </c>
      <c r="I6206" t="s">
        <v>19006</v>
      </c>
      <c r="J6206" t="s">
        <v>370</v>
      </c>
      <c r="K6206" t="s">
        <v>370</v>
      </c>
      <c r="L6206" t="s">
        <v>6882</v>
      </c>
      <c r="M6206" t="s">
        <v>6882</v>
      </c>
      <c r="N6206" t="s">
        <v>6874</v>
      </c>
      <c r="O6206" t="s">
        <v>6874</v>
      </c>
      <c r="P6206" t="s">
        <v>6874</v>
      </c>
      <c r="Q6206" t="s">
        <v>6874</v>
      </c>
      <c r="R6206" t="s">
        <v>6874</v>
      </c>
      <c r="S6206" t="s">
        <v>370</v>
      </c>
      <c r="T6206" t="s">
        <v>370</v>
      </c>
      <c r="U6206" t="s">
        <v>370</v>
      </c>
    </row>
    <row r="6207" spans="1:21" x14ac:dyDescent="0.3">
      <c r="A6207" t="s">
        <v>26243</v>
      </c>
      <c r="B6207" t="s">
        <v>370</v>
      </c>
      <c r="C6207" t="s">
        <v>370</v>
      </c>
      <c r="D6207" t="s">
        <v>7124</v>
      </c>
      <c r="E6207" t="s">
        <v>7124</v>
      </c>
      <c r="F6207" t="s">
        <v>370</v>
      </c>
      <c r="G6207" t="s">
        <v>26244</v>
      </c>
      <c r="H6207" t="s">
        <v>6934</v>
      </c>
      <c r="I6207" t="s">
        <v>19006</v>
      </c>
      <c r="J6207" t="s">
        <v>370</v>
      </c>
      <c r="K6207" t="s">
        <v>370</v>
      </c>
      <c r="L6207" t="s">
        <v>6882</v>
      </c>
      <c r="M6207" t="s">
        <v>6882</v>
      </c>
      <c r="N6207" t="s">
        <v>6874</v>
      </c>
      <c r="O6207" t="s">
        <v>6874</v>
      </c>
      <c r="P6207" t="s">
        <v>6874</v>
      </c>
      <c r="Q6207" t="s">
        <v>6874</v>
      </c>
      <c r="R6207" t="s">
        <v>6874</v>
      </c>
      <c r="S6207" t="s">
        <v>370</v>
      </c>
      <c r="T6207" t="s">
        <v>370</v>
      </c>
      <c r="U6207" t="s">
        <v>370</v>
      </c>
    </row>
    <row r="6208" spans="1:21" x14ac:dyDescent="0.3">
      <c r="A6208" t="s">
        <v>26245</v>
      </c>
      <c r="B6208" t="s">
        <v>370</v>
      </c>
      <c r="C6208" t="s">
        <v>370</v>
      </c>
      <c r="D6208" t="s">
        <v>7124</v>
      </c>
      <c r="E6208" t="s">
        <v>7124</v>
      </c>
      <c r="F6208" t="s">
        <v>370</v>
      </c>
      <c r="G6208" t="s">
        <v>26246</v>
      </c>
      <c r="H6208" t="s">
        <v>6934</v>
      </c>
      <c r="I6208" t="s">
        <v>19006</v>
      </c>
      <c r="J6208" t="s">
        <v>370</v>
      </c>
      <c r="K6208" t="s">
        <v>370</v>
      </c>
      <c r="L6208" t="s">
        <v>6882</v>
      </c>
      <c r="M6208" t="s">
        <v>6882</v>
      </c>
      <c r="N6208" t="s">
        <v>6874</v>
      </c>
      <c r="O6208" t="s">
        <v>6874</v>
      </c>
      <c r="P6208" t="s">
        <v>6874</v>
      </c>
      <c r="Q6208" t="s">
        <v>6874</v>
      </c>
      <c r="R6208" t="s">
        <v>6874</v>
      </c>
      <c r="S6208" t="s">
        <v>370</v>
      </c>
      <c r="T6208" t="s">
        <v>370</v>
      </c>
      <c r="U6208" t="s">
        <v>370</v>
      </c>
    </row>
    <row r="6209" spans="1:21" x14ac:dyDescent="0.3">
      <c r="A6209" t="s">
        <v>26247</v>
      </c>
      <c r="B6209" t="s">
        <v>370</v>
      </c>
      <c r="C6209" t="s">
        <v>370</v>
      </c>
      <c r="D6209" t="s">
        <v>7124</v>
      </c>
      <c r="E6209" t="s">
        <v>7124</v>
      </c>
      <c r="F6209" t="s">
        <v>370</v>
      </c>
      <c r="G6209" t="s">
        <v>26248</v>
      </c>
      <c r="H6209" t="s">
        <v>6934</v>
      </c>
      <c r="I6209" t="s">
        <v>19006</v>
      </c>
      <c r="J6209" t="s">
        <v>370</v>
      </c>
      <c r="K6209" t="s">
        <v>370</v>
      </c>
      <c r="L6209" t="s">
        <v>6882</v>
      </c>
      <c r="M6209" t="s">
        <v>6882</v>
      </c>
      <c r="N6209" t="s">
        <v>6874</v>
      </c>
      <c r="O6209" t="s">
        <v>6874</v>
      </c>
      <c r="P6209" t="s">
        <v>6874</v>
      </c>
      <c r="Q6209" t="s">
        <v>6874</v>
      </c>
      <c r="R6209" t="s">
        <v>6874</v>
      </c>
      <c r="S6209" t="s">
        <v>370</v>
      </c>
      <c r="T6209" t="s">
        <v>370</v>
      </c>
      <c r="U6209" t="s">
        <v>370</v>
      </c>
    </row>
    <row r="6210" spans="1:21" x14ac:dyDescent="0.3">
      <c r="A6210" t="s">
        <v>26249</v>
      </c>
      <c r="B6210" t="s">
        <v>370</v>
      </c>
      <c r="C6210" t="s">
        <v>370</v>
      </c>
      <c r="D6210" t="s">
        <v>7124</v>
      </c>
      <c r="E6210" t="s">
        <v>7124</v>
      </c>
      <c r="F6210" t="s">
        <v>370</v>
      </c>
      <c r="G6210" t="s">
        <v>26250</v>
      </c>
      <c r="H6210" t="s">
        <v>6934</v>
      </c>
      <c r="I6210" t="s">
        <v>19006</v>
      </c>
      <c r="J6210" t="s">
        <v>370</v>
      </c>
      <c r="K6210" t="s">
        <v>370</v>
      </c>
      <c r="L6210" t="s">
        <v>6882</v>
      </c>
      <c r="M6210" t="s">
        <v>6882</v>
      </c>
      <c r="N6210" t="s">
        <v>6874</v>
      </c>
      <c r="O6210" t="s">
        <v>6874</v>
      </c>
      <c r="P6210" t="s">
        <v>6874</v>
      </c>
      <c r="Q6210" t="s">
        <v>6874</v>
      </c>
      <c r="R6210" t="s">
        <v>6874</v>
      </c>
      <c r="S6210" t="s">
        <v>370</v>
      </c>
      <c r="T6210" t="s">
        <v>370</v>
      </c>
      <c r="U6210" t="s">
        <v>370</v>
      </c>
    </row>
    <row r="6211" spans="1:21" x14ac:dyDescent="0.3">
      <c r="A6211" t="s">
        <v>26251</v>
      </c>
      <c r="B6211" t="s">
        <v>370</v>
      </c>
      <c r="C6211" t="s">
        <v>370</v>
      </c>
      <c r="D6211" t="s">
        <v>7124</v>
      </c>
      <c r="E6211" t="s">
        <v>7124</v>
      </c>
      <c r="F6211" t="s">
        <v>370</v>
      </c>
      <c r="G6211" t="s">
        <v>26252</v>
      </c>
      <c r="H6211" t="s">
        <v>6934</v>
      </c>
      <c r="I6211" t="s">
        <v>19006</v>
      </c>
      <c r="J6211" t="s">
        <v>370</v>
      </c>
      <c r="K6211" t="s">
        <v>370</v>
      </c>
      <c r="L6211" t="s">
        <v>6882</v>
      </c>
      <c r="M6211" t="s">
        <v>6882</v>
      </c>
      <c r="N6211" t="s">
        <v>6874</v>
      </c>
      <c r="O6211" t="s">
        <v>6874</v>
      </c>
      <c r="P6211" t="s">
        <v>6874</v>
      </c>
      <c r="Q6211" t="s">
        <v>6874</v>
      </c>
      <c r="R6211" t="s">
        <v>6874</v>
      </c>
      <c r="S6211" t="s">
        <v>370</v>
      </c>
      <c r="T6211" t="s">
        <v>370</v>
      </c>
      <c r="U6211" t="s">
        <v>370</v>
      </c>
    </row>
    <row r="6212" spans="1:21" x14ac:dyDescent="0.3">
      <c r="A6212" t="s">
        <v>26253</v>
      </c>
      <c r="B6212" t="s">
        <v>370</v>
      </c>
      <c r="C6212" t="s">
        <v>370</v>
      </c>
      <c r="D6212" t="s">
        <v>7124</v>
      </c>
      <c r="E6212" t="s">
        <v>7124</v>
      </c>
      <c r="F6212" t="s">
        <v>370</v>
      </c>
      <c r="G6212" t="s">
        <v>26254</v>
      </c>
      <c r="H6212" t="s">
        <v>6934</v>
      </c>
      <c r="I6212" t="s">
        <v>19006</v>
      </c>
      <c r="J6212" t="s">
        <v>370</v>
      </c>
      <c r="K6212" t="s">
        <v>370</v>
      </c>
      <c r="L6212" t="s">
        <v>6882</v>
      </c>
      <c r="M6212" t="s">
        <v>6882</v>
      </c>
      <c r="N6212" t="s">
        <v>6874</v>
      </c>
      <c r="O6212" t="s">
        <v>6874</v>
      </c>
      <c r="P6212" t="s">
        <v>6874</v>
      </c>
      <c r="Q6212" t="s">
        <v>6874</v>
      </c>
      <c r="R6212" t="s">
        <v>6874</v>
      </c>
      <c r="S6212" t="s">
        <v>370</v>
      </c>
      <c r="T6212" t="s">
        <v>370</v>
      </c>
      <c r="U6212" t="s">
        <v>370</v>
      </c>
    </row>
    <row r="6213" spans="1:21" x14ac:dyDescent="0.3">
      <c r="A6213" t="s">
        <v>26255</v>
      </c>
      <c r="B6213" t="s">
        <v>370</v>
      </c>
      <c r="C6213" t="s">
        <v>370</v>
      </c>
      <c r="D6213" t="s">
        <v>7124</v>
      </c>
      <c r="E6213" t="s">
        <v>7124</v>
      </c>
      <c r="F6213" t="s">
        <v>370</v>
      </c>
      <c r="G6213" t="s">
        <v>26256</v>
      </c>
      <c r="H6213" t="s">
        <v>6934</v>
      </c>
      <c r="I6213" t="s">
        <v>19006</v>
      </c>
      <c r="J6213" t="s">
        <v>370</v>
      </c>
      <c r="K6213" t="s">
        <v>370</v>
      </c>
      <c r="L6213" t="s">
        <v>6882</v>
      </c>
      <c r="M6213" t="s">
        <v>6882</v>
      </c>
      <c r="N6213" t="s">
        <v>6874</v>
      </c>
      <c r="O6213" t="s">
        <v>6874</v>
      </c>
      <c r="P6213" t="s">
        <v>6874</v>
      </c>
      <c r="Q6213" t="s">
        <v>6874</v>
      </c>
      <c r="R6213" t="s">
        <v>6874</v>
      </c>
      <c r="S6213" t="s">
        <v>370</v>
      </c>
      <c r="T6213" t="s">
        <v>370</v>
      </c>
      <c r="U6213" t="s">
        <v>370</v>
      </c>
    </row>
    <row r="6214" spans="1:21" x14ac:dyDescent="0.3">
      <c r="A6214" t="s">
        <v>26257</v>
      </c>
      <c r="B6214" t="s">
        <v>370</v>
      </c>
      <c r="C6214" t="s">
        <v>370</v>
      </c>
      <c r="D6214" t="s">
        <v>7124</v>
      </c>
      <c r="E6214" t="s">
        <v>7124</v>
      </c>
      <c r="F6214" t="s">
        <v>370</v>
      </c>
      <c r="G6214" t="s">
        <v>26258</v>
      </c>
      <c r="H6214" t="s">
        <v>6934</v>
      </c>
      <c r="I6214" t="s">
        <v>19006</v>
      </c>
      <c r="J6214" t="s">
        <v>370</v>
      </c>
      <c r="K6214" t="s">
        <v>370</v>
      </c>
      <c r="L6214" t="s">
        <v>6882</v>
      </c>
      <c r="M6214" t="s">
        <v>6882</v>
      </c>
      <c r="N6214" t="s">
        <v>6874</v>
      </c>
      <c r="O6214" t="s">
        <v>6874</v>
      </c>
      <c r="P6214" t="s">
        <v>6874</v>
      </c>
      <c r="Q6214" t="s">
        <v>6874</v>
      </c>
      <c r="R6214" t="s">
        <v>6874</v>
      </c>
      <c r="S6214" t="s">
        <v>370</v>
      </c>
      <c r="T6214" t="s">
        <v>370</v>
      </c>
      <c r="U6214" t="s">
        <v>370</v>
      </c>
    </row>
    <row r="6215" spans="1:21" x14ac:dyDescent="0.3">
      <c r="A6215" t="s">
        <v>26259</v>
      </c>
      <c r="B6215" t="s">
        <v>370</v>
      </c>
      <c r="C6215" t="s">
        <v>370</v>
      </c>
      <c r="D6215" t="s">
        <v>7124</v>
      </c>
      <c r="E6215" t="s">
        <v>7124</v>
      </c>
      <c r="F6215" t="s">
        <v>370</v>
      </c>
      <c r="G6215" t="s">
        <v>26260</v>
      </c>
      <c r="H6215" t="s">
        <v>6934</v>
      </c>
      <c r="I6215" t="s">
        <v>19006</v>
      </c>
      <c r="J6215" t="s">
        <v>370</v>
      </c>
      <c r="K6215" t="s">
        <v>370</v>
      </c>
      <c r="L6215" t="s">
        <v>6882</v>
      </c>
      <c r="M6215" t="s">
        <v>6882</v>
      </c>
      <c r="N6215" t="s">
        <v>6874</v>
      </c>
      <c r="O6215" t="s">
        <v>6874</v>
      </c>
      <c r="P6215" t="s">
        <v>6874</v>
      </c>
      <c r="Q6215" t="s">
        <v>6874</v>
      </c>
      <c r="R6215" t="s">
        <v>6874</v>
      </c>
      <c r="S6215" t="s">
        <v>370</v>
      </c>
      <c r="T6215" t="s">
        <v>370</v>
      </c>
      <c r="U6215" t="s">
        <v>370</v>
      </c>
    </row>
    <row r="6216" spans="1:21" x14ac:dyDescent="0.3">
      <c r="A6216" t="s">
        <v>26261</v>
      </c>
      <c r="B6216" t="s">
        <v>370</v>
      </c>
      <c r="C6216" t="s">
        <v>370</v>
      </c>
      <c r="D6216" t="s">
        <v>7124</v>
      </c>
      <c r="E6216" t="s">
        <v>7124</v>
      </c>
      <c r="F6216" t="s">
        <v>370</v>
      </c>
      <c r="G6216" t="s">
        <v>26262</v>
      </c>
      <c r="H6216" t="s">
        <v>6934</v>
      </c>
      <c r="I6216" t="s">
        <v>19006</v>
      </c>
      <c r="J6216" t="s">
        <v>370</v>
      </c>
      <c r="K6216" t="s">
        <v>370</v>
      </c>
      <c r="L6216" t="s">
        <v>6882</v>
      </c>
      <c r="M6216" t="s">
        <v>6882</v>
      </c>
      <c r="N6216" t="s">
        <v>6874</v>
      </c>
      <c r="O6216" t="s">
        <v>6874</v>
      </c>
      <c r="P6216" t="s">
        <v>6874</v>
      </c>
      <c r="Q6216" t="s">
        <v>6874</v>
      </c>
      <c r="R6216" t="s">
        <v>6874</v>
      </c>
      <c r="S6216" t="s">
        <v>370</v>
      </c>
      <c r="T6216" t="s">
        <v>370</v>
      </c>
      <c r="U6216" t="s">
        <v>370</v>
      </c>
    </row>
    <row r="6217" spans="1:21" x14ac:dyDescent="0.3">
      <c r="A6217" t="s">
        <v>26263</v>
      </c>
      <c r="B6217" t="s">
        <v>370</v>
      </c>
      <c r="C6217" t="s">
        <v>370</v>
      </c>
      <c r="D6217" t="s">
        <v>7124</v>
      </c>
      <c r="E6217" t="s">
        <v>7124</v>
      </c>
      <c r="F6217" t="s">
        <v>370</v>
      </c>
      <c r="G6217" t="s">
        <v>26264</v>
      </c>
      <c r="H6217" t="s">
        <v>6934</v>
      </c>
      <c r="I6217" t="s">
        <v>19006</v>
      </c>
      <c r="J6217" t="s">
        <v>370</v>
      </c>
      <c r="K6217" t="s">
        <v>370</v>
      </c>
      <c r="L6217" t="s">
        <v>6882</v>
      </c>
      <c r="M6217" t="s">
        <v>6882</v>
      </c>
      <c r="N6217" t="s">
        <v>6874</v>
      </c>
      <c r="O6217" t="s">
        <v>6874</v>
      </c>
      <c r="P6217" t="s">
        <v>6874</v>
      </c>
      <c r="Q6217" t="s">
        <v>6874</v>
      </c>
      <c r="R6217" t="s">
        <v>6874</v>
      </c>
      <c r="S6217" t="s">
        <v>370</v>
      </c>
      <c r="T6217" t="s">
        <v>370</v>
      </c>
      <c r="U6217" t="s">
        <v>370</v>
      </c>
    </row>
    <row r="6218" spans="1:21" x14ac:dyDescent="0.3">
      <c r="A6218" t="s">
        <v>26265</v>
      </c>
      <c r="B6218" t="s">
        <v>370</v>
      </c>
      <c r="C6218" t="s">
        <v>370</v>
      </c>
      <c r="D6218" t="s">
        <v>7124</v>
      </c>
      <c r="E6218" t="s">
        <v>7124</v>
      </c>
      <c r="F6218" t="s">
        <v>370</v>
      </c>
      <c r="G6218" t="s">
        <v>26266</v>
      </c>
      <c r="H6218" t="s">
        <v>6934</v>
      </c>
      <c r="I6218" t="s">
        <v>19006</v>
      </c>
      <c r="J6218" t="s">
        <v>370</v>
      </c>
      <c r="K6218" t="s">
        <v>370</v>
      </c>
      <c r="L6218" t="s">
        <v>6882</v>
      </c>
      <c r="M6218" t="s">
        <v>6882</v>
      </c>
      <c r="N6218" t="s">
        <v>6874</v>
      </c>
      <c r="O6218" t="s">
        <v>6874</v>
      </c>
      <c r="P6218" t="s">
        <v>6874</v>
      </c>
      <c r="Q6218" t="s">
        <v>6874</v>
      </c>
      <c r="R6218" t="s">
        <v>6874</v>
      </c>
      <c r="S6218" t="s">
        <v>370</v>
      </c>
      <c r="T6218" t="s">
        <v>370</v>
      </c>
      <c r="U6218" t="s">
        <v>370</v>
      </c>
    </row>
    <row r="6219" spans="1:21" x14ac:dyDescent="0.3">
      <c r="A6219" t="s">
        <v>26267</v>
      </c>
      <c r="B6219" t="s">
        <v>370</v>
      </c>
      <c r="C6219" t="s">
        <v>370</v>
      </c>
      <c r="D6219" t="s">
        <v>7124</v>
      </c>
      <c r="E6219" t="s">
        <v>7124</v>
      </c>
      <c r="F6219" t="s">
        <v>370</v>
      </c>
      <c r="G6219" t="s">
        <v>26268</v>
      </c>
      <c r="H6219" t="s">
        <v>6934</v>
      </c>
      <c r="I6219" t="s">
        <v>19006</v>
      </c>
      <c r="J6219" t="s">
        <v>370</v>
      </c>
      <c r="K6219" t="s">
        <v>370</v>
      </c>
      <c r="L6219" t="s">
        <v>6882</v>
      </c>
      <c r="M6219" t="s">
        <v>6882</v>
      </c>
      <c r="N6219" t="s">
        <v>6874</v>
      </c>
      <c r="O6219" t="s">
        <v>6874</v>
      </c>
      <c r="P6219" t="s">
        <v>6874</v>
      </c>
      <c r="Q6219" t="s">
        <v>6874</v>
      </c>
      <c r="R6219" t="s">
        <v>6874</v>
      </c>
      <c r="S6219" t="s">
        <v>370</v>
      </c>
      <c r="T6219" t="s">
        <v>370</v>
      </c>
      <c r="U6219" t="s">
        <v>370</v>
      </c>
    </row>
    <row r="6220" spans="1:21" x14ac:dyDescent="0.3">
      <c r="A6220" t="s">
        <v>26269</v>
      </c>
      <c r="B6220" t="s">
        <v>370</v>
      </c>
      <c r="C6220" t="s">
        <v>370</v>
      </c>
      <c r="D6220" t="s">
        <v>7124</v>
      </c>
      <c r="E6220" t="s">
        <v>7124</v>
      </c>
      <c r="F6220" t="s">
        <v>370</v>
      </c>
      <c r="G6220" t="s">
        <v>26270</v>
      </c>
      <c r="H6220" t="s">
        <v>6934</v>
      </c>
      <c r="I6220" t="s">
        <v>19006</v>
      </c>
      <c r="J6220" t="s">
        <v>370</v>
      </c>
      <c r="K6220" t="s">
        <v>370</v>
      </c>
      <c r="L6220" t="s">
        <v>6882</v>
      </c>
      <c r="M6220" t="s">
        <v>6882</v>
      </c>
      <c r="N6220" t="s">
        <v>6874</v>
      </c>
      <c r="O6220" t="s">
        <v>6874</v>
      </c>
      <c r="P6220" t="s">
        <v>6874</v>
      </c>
      <c r="Q6220" t="s">
        <v>6874</v>
      </c>
      <c r="R6220" t="s">
        <v>6874</v>
      </c>
      <c r="S6220" t="s">
        <v>370</v>
      </c>
      <c r="T6220" t="s">
        <v>370</v>
      </c>
      <c r="U6220" t="s">
        <v>370</v>
      </c>
    </row>
    <row r="6221" spans="1:21" x14ac:dyDescent="0.3">
      <c r="A6221" t="s">
        <v>26271</v>
      </c>
      <c r="B6221" t="s">
        <v>370</v>
      </c>
      <c r="C6221" t="s">
        <v>370</v>
      </c>
      <c r="D6221" t="s">
        <v>7124</v>
      </c>
      <c r="E6221" t="s">
        <v>7124</v>
      </c>
      <c r="F6221" t="s">
        <v>370</v>
      </c>
      <c r="G6221" t="s">
        <v>26272</v>
      </c>
      <c r="H6221" t="s">
        <v>6934</v>
      </c>
      <c r="I6221" t="s">
        <v>19006</v>
      </c>
      <c r="J6221" t="s">
        <v>370</v>
      </c>
      <c r="K6221" t="s">
        <v>370</v>
      </c>
      <c r="L6221" t="s">
        <v>6882</v>
      </c>
      <c r="M6221" t="s">
        <v>6882</v>
      </c>
      <c r="N6221" t="s">
        <v>6874</v>
      </c>
      <c r="O6221" t="s">
        <v>6874</v>
      </c>
      <c r="P6221" t="s">
        <v>6874</v>
      </c>
      <c r="Q6221" t="s">
        <v>6874</v>
      </c>
      <c r="R6221" t="s">
        <v>6874</v>
      </c>
      <c r="S6221" t="s">
        <v>370</v>
      </c>
      <c r="T6221" t="s">
        <v>370</v>
      </c>
      <c r="U6221" t="s">
        <v>370</v>
      </c>
    </row>
    <row r="6222" spans="1:21" x14ac:dyDescent="0.3">
      <c r="A6222" t="s">
        <v>26273</v>
      </c>
      <c r="B6222" t="s">
        <v>370</v>
      </c>
      <c r="C6222" t="s">
        <v>370</v>
      </c>
      <c r="D6222" t="s">
        <v>7124</v>
      </c>
      <c r="E6222" t="s">
        <v>7124</v>
      </c>
      <c r="F6222" t="s">
        <v>370</v>
      </c>
      <c r="G6222" t="s">
        <v>26274</v>
      </c>
      <c r="H6222" t="s">
        <v>6934</v>
      </c>
      <c r="I6222" t="s">
        <v>19006</v>
      </c>
      <c r="J6222" t="s">
        <v>370</v>
      </c>
      <c r="K6222" t="s">
        <v>370</v>
      </c>
      <c r="L6222" t="s">
        <v>6882</v>
      </c>
      <c r="M6222" t="s">
        <v>6882</v>
      </c>
      <c r="N6222" t="s">
        <v>6874</v>
      </c>
      <c r="O6222" t="s">
        <v>6874</v>
      </c>
      <c r="P6222" t="s">
        <v>6874</v>
      </c>
      <c r="Q6222" t="s">
        <v>6874</v>
      </c>
      <c r="R6222" t="s">
        <v>6874</v>
      </c>
      <c r="S6222" t="s">
        <v>370</v>
      </c>
      <c r="T6222" t="s">
        <v>370</v>
      </c>
      <c r="U6222" t="s">
        <v>370</v>
      </c>
    </row>
    <row r="6223" spans="1:21" x14ac:dyDescent="0.3">
      <c r="A6223" t="s">
        <v>26275</v>
      </c>
      <c r="B6223" t="s">
        <v>370</v>
      </c>
      <c r="C6223" t="s">
        <v>370</v>
      </c>
      <c r="D6223" t="s">
        <v>7124</v>
      </c>
      <c r="E6223" t="s">
        <v>7124</v>
      </c>
      <c r="F6223" t="s">
        <v>370</v>
      </c>
      <c r="G6223" t="s">
        <v>26276</v>
      </c>
      <c r="H6223" t="s">
        <v>6934</v>
      </c>
      <c r="I6223" t="s">
        <v>19006</v>
      </c>
      <c r="J6223" t="s">
        <v>370</v>
      </c>
      <c r="K6223" t="s">
        <v>370</v>
      </c>
      <c r="L6223" t="s">
        <v>6882</v>
      </c>
      <c r="M6223" t="s">
        <v>6882</v>
      </c>
      <c r="N6223" t="s">
        <v>6874</v>
      </c>
      <c r="O6223" t="s">
        <v>6874</v>
      </c>
      <c r="P6223" t="s">
        <v>6874</v>
      </c>
      <c r="Q6223" t="s">
        <v>6874</v>
      </c>
      <c r="R6223" t="s">
        <v>6874</v>
      </c>
      <c r="S6223" t="s">
        <v>370</v>
      </c>
      <c r="T6223" t="s">
        <v>370</v>
      </c>
      <c r="U6223" t="s">
        <v>370</v>
      </c>
    </row>
    <row r="6224" spans="1:21" x14ac:dyDescent="0.3">
      <c r="A6224" t="s">
        <v>26277</v>
      </c>
      <c r="B6224" t="s">
        <v>370</v>
      </c>
      <c r="C6224" t="s">
        <v>370</v>
      </c>
      <c r="D6224" t="s">
        <v>7124</v>
      </c>
      <c r="E6224" t="s">
        <v>7124</v>
      </c>
      <c r="F6224" t="s">
        <v>370</v>
      </c>
      <c r="G6224" t="s">
        <v>26278</v>
      </c>
      <c r="H6224" t="s">
        <v>6934</v>
      </c>
      <c r="I6224" t="s">
        <v>19006</v>
      </c>
      <c r="J6224" t="s">
        <v>370</v>
      </c>
      <c r="K6224" t="s">
        <v>370</v>
      </c>
      <c r="L6224" t="s">
        <v>6882</v>
      </c>
      <c r="M6224" t="s">
        <v>6882</v>
      </c>
      <c r="N6224" t="s">
        <v>6874</v>
      </c>
      <c r="O6224" t="s">
        <v>6874</v>
      </c>
      <c r="P6224" t="s">
        <v>6874</v>
      </c>
      <c r="Q6224" t="s">
        <v>6874</v>
      </c>
      <c r="R6224" t="s">
        <v>6874</v>
      </c>
      <c r="S6224" t="s">
        <v>370</v>
      </c>
      <c r="T6224" t="s">
        <v>370</v>
      </c>
      <c r="U6224" t="s">
        <v>370</v>
      </c>
    </row>
    <row r="6225" spans="1:21" x14ac:dyDescent="0.3">
      <c r="A6225" t="s">
        <v>26279</v>
      </c>
      <c r="B6225" t="s">
        <v>370</v>
      </c>
      <c r="C6225" t="s">
        <v>370</v>
      </c>
      <c r="D6225" t="s">
        <v>7124</v>
      </c>
      <c r="E6225" t="s">
        <v>7124</v>
      </c>
      <c r="F6225" t="s">
        <v>370</v>
      </c>
      <c r="G6225" t="s">
        <v>26280</v>
      </c>
      <c r="H6225" t="s">
        <v>6934</v>
      </c>
      <c r="I6225" t="s">
        <v>19006</v>
      </c>
      <c r="J6225" t="s">
        <v>370</v>
      </c>
      <c r="K6225" t="s">
        <v>370</v>
      </c>
      <c r="L6225" t="s">
        <v>6882</v>
      </c>
      <c r="M6225" t="s">
        <v>6882</v>
      </c>
      <c r="N6225" t="s">
        <v>6874</v>
      </c>
      <c r="O6225" t="s">
        <v>6874</v>
      </c>
      <c r="P6225" t="s">
        <v>6874</v>
      </c>
      <c r="Q6225" t="s">
        <v>6874</v>
      </c>
      <c r="R6225" t="s">
        <v>6874</v>
      </c>
      <c r="S6225" t="s">
        <v>370</v>
      </c>
      <c r="T6225" t="s">
        <v>370</v>
      </c>
      <c r="U6225" t="s">
        <v>370</v>
      </c>
    </row>
    <row r="6226" spans="1:21" x14ac:dyDescent="0.3">
      <c r="A6226" t="s">
        <v>26281</v>
      </c>
      <c r="B6226" t="s">
        <v>370</v>
      </c>
      <c r="C6226" t="s">
        <v>370</v>
      </c>
      <c r="D6226" t="s">
        <v>7124</v>
      </c>
      <c r="E6226" t="s">
        <v>7124</v>
      </c>
      <c r="F6226" t="s">
        <v>370</v>
      </c>
      <c r="G6226" t="s">
        <v>26282</v>
      </c>
      <c r="H6226" t="s">
        <v>6934</v>
      </c>
      <c r="I6226" t="s">
        <v>19006</v>
      </c>
      <c r="J6226" t="s">
        <v>370</v>
      </c>
      <c r="K6226" t="s">
        <v>370</v>
      </c>
      <c r="L6226" t="s">
        <v>6882</v>
      </c>
      <c r="M6226" t="s">
        <v>6882</v>
      </c>
      <c r="N6226" t="s">
        <v>6874</v>
      </c>
      <c r="O6226" t="s">
        <v>6874</v>
      </c>
      <c r="P6226" t="s">
        <v>6874</v>
      </c>
      <c r="Q6226" t="s">
        <v>6874</v>
      </c>
      <c r="R6226" t="s">
        <v>6874</v>
      </c>
      <c r="S6226" t="s">
        <v>370</v>
      </c>
      <c r="T6226" t="s">
        <v>370</v>
      </c>
      <c r="U6226" t="s">
        <v>370</v>
      </c>
    </row>
    <row r="6227" spans="1:21" x14ac:dyDescent="0.3">
      <c r="A6227" t="s">
        <v>26283</v>
      </c>
      <c r="B6227" t="s">
        <v>370</v>
      </c>
      <c r="C6227" t="s">
        <v>370</v>
      </c>
      <c r="D6227" t="s">
        <v>7124</v>
      </c>
      <c r="E6227" t="s">
        <v>7124</v>
      </c>
      <c r="F6227" t="s">
        <v>370</v>
      </c>
      <c r="G6227" t="s">
        <v>26284</v>
      </c>
      <c r="H6227" t="s">
        <v>6934</v>
      </c>
      <c r="I6227" t="s">
        <v>19006</v>
      </c>
      <c r="J6227" t="s">
        <v>370</v>
      </c>
      <c r="K6227" t="s">
        <v>370</v>
      </c>
      <c r="L6227" t="s">
        <v>6882</v>
      </c>
      <c r="M6227" t="s">
        <v>6882</v>
      </c>
      <c r="N6227" t="s">
        <v>6874</v>
      </c>
      <c r="O6227" t="s">
        <v>6874</v>
      </c>
      <c r="P6227" t="s">
        <v>6874</v>
      </c>
      <c r="Q6227" t="s">
        <v>6874</v>
      </c>
      <c r="R6227" t="s">
        <v>6874</v>
      </c>
      <c r="S6227" t="s">
        <v>370</v>
      </c>
      <c r="T6227" t="s">
        <v>370</v>
      </c>
      <c r="U6227" t="s">
        <v>370</v>
      </c>
    </row>
    <row r="6228" spans="1:21" x14ac:dyDescent="0.3">
      <c r="A6228" t="s">
        <v>26285</v>
      </c>
      <c r="B6228" t="s">
        <v>370</v>
      </c>
      <c r="C6228" t="s">
        <v>370</v>
      </c>
      <c r="D6228" t="s">
        <v>7124</v>
      </c>
      <c r="E6228" t="s">
        <v>7124</v>
      </c>
      <c r="F6228" t="s">
        <v>370</v>
      </c>
      <c r="G6228" t="s">
        <v>26286</v>
      </c>
      <c r="H6228" t="s">
        <v>6934</v>
      </c>
      <c r="I6228" t="s">
        <v>19006</v>
      </c>
      <c r="J6228" t="s">
        <v>370</v>
      </c>
      <c r="K6228" t="s">
        <v>370</v>
      </c>
      <c r="L6228" t="s">
        <v>6882</v>
      </c>
      <c r="M6228" t="s">
        <v>6882</v>
      </c>
      <c r="N6228" t="s">
        <v>6874</v>
      </c>
      <c r="O6228" t="s">
        <v>6874</v>
      </c>
      <c r="P6228" t="s">
        <v>6874</v>
      </c>
      <c r="Q6228" t="s">
        <v>6874</v>
      </c>
      <c r="R6228" t="s">
        <v>6874</v>
      </c>
      <c r="S6228" t="s">
        <v>370</v>
      </c>
      <c r="T6228" t="s">
        <v>370</v>
      </c>
      <c r="U6228" t="s">
        <v>370</v>
      </c>
    </row>
    <row r="6229" spans="1:21" x14ac:dyDescent="0.3">
      <c r="A6229" t="s">
        <v>26287</v>
      </c>
      <c r="B6229" t="s">
        <v>370</v>
      </c>
      <c r="C6229" t="s">
        <v>370</v>
      </c>
      <c r="D6229" t="s">
        <v>7124</v>
      </c>
      <c r="E6229" t="s">
        <v>7124</v>
      </c>
      <c r="F6229" t="s">
        <v>370</v>
      </c>
      <c r="G6229" t="s">
        <v>26288</v>
      </c>
      <c r="H6229" t="s">
        <v>6934</v>
      </c>
      <c r="I6229" t="s">
        <v>19006</v>
      </c>
      <c r="J6229" t="s">
        <v>370</v>
      </c>
      <c r="K6229" t="s">
        <v>370</v>
      </c>
      <c r="L6229" t="s">
        <v>6882</v>
      </c>
      <c r="M6229" t="s">
        <v>6882</v>
      </c>
      <c r="N6229" t="s">
        <v>6874</v>
      </c>
      <c r="O6229" t="s">
        <v>6874</v>
      </c>
      <c r="P6229" t="s">
        <v>6874</v>
      </c>
      <c r="Q6229" t="s">
        <v>6874</v>
      </c>
      <c r="R6229" t="s">
        <v>6874</v>
      </c>
      <c r="S6229" t="s">
        <v>370</v>
      </c>
      <c r="T6229" t="s">
        <v>370</v>
      </c>
      <c r="U6229" t="s">
        <v>370</v>
      </c>
    </row>
    <row r="6230" spans="1:21" x14ac:dyDescent="0.3">
      <c r="A6230" t="s">
        <v>26289</v>
      </c>
      <c r="B6230" t="s">
        <v>370</v>
      </c>
      <c r="C6230" t="s">
        <v>370</v>
      </c>
      <c r="D6230" t="s">
        <v>7124</v>
      </c>
      <c r="E6230" t="s">
        <v>7124</v>
      </c>
      <c r="F6230" t="s">
        <v>370</v>
      </c>
      <c r="G6230" t="s">
        <v>26290</v>
      </c>
      <c r="H6230" t="s">
        <v>6934</v>
      </c>
      <c r="I6230" t="s">
        <v>19006</v>
      </c>
      <c r="J6230" t="s">
        <v>370</v>
      </c>
      <c r="K6230" t="s">
        <v>370</v>
      </c>
      <c r="L6230" t="s">
        <v>6882</v>
      </c>
      <c r="M6230" t="s">
        <v>6882</v>
      </c>
      <c r="N6230" t="s">
        <v>6874</v>
      </c>
      <c r="O6230" t="s">
        <v>6874</v>
      </c>
      <c r="P6230" t="s">
        <v>6874</v>
      </c>
      <c r="Q6230" t="s">
        <v>6874</v>
      </c>
      <c r="R6230" t="s">
        <v>6874</v>
      </c>
      <c r="S6230" t="s">
        <v>370</v>
      </c>
      <c r="T6230" t="s">
        <v>370</v>
      </c>
      <c r="U6230" t="s">
        <v>370</v>
      </c>
    </row>
    <row r="6231" spans="1:21" x14ac:dyDescent="0.3">
      <c r="A6231" t="s">
        <v>26291</v>
      </c>
      <c r="B6231" t="s">
        <v>370</v>
      </c>
      <c r="C6231" t="s">
        <v>370</v>
      </c>
      <c r="D6231" t="s">
        <v>7124</v>
      </c>
      <c r="E6231" t="s">
        <v>7124</v>
      </c>
      <c r="F6231" t="s">
        <v>370</v>
      </c>
      <c r="G6231" t="s">
        <v>26292</v>
      </c>
      <c r="H6231" t="s">
        <v>6934</v>
      </c>
      <c r="I6231" t="s">
        <v>19006</v>
      </c>
      <c r="J6231" t="s">
        <v>370</v>
      </c>
      <c r="K6231" t="s">
        <v>370</v>
      </c>
      <c r="L6231" t="s">
        <v>6882</v>
      </c>
      <c r="M6231" t="s">
        <v>6882</v>
      </c>
      <c r="N6231" t="s">
        <v>6874</v>
      </c>
      <c r="O6231" t="s">
        <v>6874</v>
      </c>
      <c r="P6231" t="s">
        <v>6874</v>
      </c>
      <c r="Q6231" t="s">
        <v>6874</v>
      </c>
      <c r="R6231" t="s">
        <v>6874</v>
      </c>
      <c r="S6231" t="s">
        <v>370</v>
      </c>
      <c r="T6231" t="s">
        <v>370</v>
      </c>
      <c r="U6231" t="s">
        <v>370</v>
      </c>
    </row>
    <row r="6232" spans="1:21" x14ac:dyDescent="0.3">
      <c r="A6232" t="s">
        <v>26293</v>
      </c>
      <c r="B6232" t="s">
        <v>370</v>
      </c>
      <c r="C6232" t="s">
        <v>370</v>
      </c>
      <c r="D6232" t="s">
        <v>7124</v>
      </c>
      <c r="E6232" t="s">
        <v>7124</v>
      </c>
      <c r="F6232" t="s">
        <v>370</v>
      </c>
      <c r="G6232" t="s">
        <v>26294</v>
      </c>
      <c r="H6232" t="s">
        <v>6934</v>
      </c>
      <c r="I6232" t="s">
        <v>19006</v>
      </c>
      <c r="J6232" t="s">
        <v>370</v>
      </c>
      <c r="K6232" t="s">
        <v>370</v>
      </c>
      <c r="L6232" t="s">
        <v>6882</v>
      </c>
      <c r="M6232" t="s">
        <v>6882</v>
      </c>
      <c r="N6232" t="s">
        <v>6874</v>
      </c>
      <c r="O6232" t="s">
        <v>6874</v>
      </c>
      <c r="P6232" t="s">
        <v>6874</v>
      </c>
      <c r="Q6232" t="s">
        <v>6874</v>
      </c>
      <c r="R6232" t="s">
        <v>6874</v>
      </c>
      <c r="S6232" t="s">
        <v>370</v>
      </c>
      <c r="T6232" t="s">
        <v>370</v>
      </c>
      <c r="U6232" t="s">
        <v>370</v>
      </c>
    </row>
    <row r="6233" spans="1:21" x14ac:dyDescent="0.3">
      <c r="A6233" t="s">
        <v>26295</v>
      </c>
      <c r="B6233" t="s">
        <v>370</v>
      </c>
      <c r="C6233" t="s">
        <v>370</v>
      </c>
      <c r="D6233" t="s">
        <v>7124</v>
      </c>
      <c r="E6233" t="s">
        <v>7124</v>
      </c>
      <c r="F6233" t="s">
        <v>370</v>
      </c>
      <c r="G6233" t="s">
        <v>26296</v>
      </c>
      <c r="H6233" t="s">
        <v>6934</v>
      </c>
      <c r="I6233" t="s">
        <v>19006</v>
      </c>
      <c r="J6233" t="s">
        <v>370</v>
      </c>
      <c r="K6233" t="s">
        <v>370</v>
      </c>
      <c r="L6233" t="s">
        <v>6882</v>
      </c>
      <c r="M6233" t="s">
        <v>6882</v>
      </c>
      <c r="N6233" t="s">
        <v>6874</v>
      </c>
      <c r="O6233" t="s">
        <v>6874</v>
      </c>
      <c r="P6233" t="s">
        <v>6874</v>
      </c>
      <c r="Q6233" t="s">
        <v>6874</v>
      </c>
      <c r="R6233" t="s">
        <v>6874</v>
      </c>
      <c r="S6233" t="s">
        <v>370</v>
      </c>
      <c r="T6233" t="s">
        <v>370</v>
      </c>
      <c r="U6233" t="s">
        <v>370</v>
      </c>
    </row>
    <row r="6234" spans="1:21" x14ac:dyDescent="0.3">
      <c r="A6234" t="s">
        <v>26297</v>
      </c>
      <c r="B6234" t="s">
        <v>370</v>
      </c>
      <c r="C6234" t="s">
        <v>370</v>
      </c>
      <c r="D6234" t="s">
        <v>7124</v>
      </c>
      <c r="E6234" t="s">
        <v>7124</v>
      </c>
      <c r="F6234" t="s">
        <v>370</v>
      </c>
      <c r="G6234" t="s">
        <v>26298</v>
      </c>
      <c r="H6234" t="s">
        <v>6934</v>
      </c>
      <c r="I6234" t="s">
        <v>19006</v>
      </c>
      <c r="J6234" t="s">
        <v>370</v>
      </c>
      <c r="K6234" t="s">
        <v>370</v>
      </c>
      <c r="L6234" t="s">
        <v>6882</v>
      </c>
      <c r="M6234" t="s">
        <v>6882</v>
      </c>
      <c r="N6234" t="s">
        <v>6874</v>
      </c>
      <c r="O6234" t="s">
        <v>6874</v>
      </c>
      <c r="P6234" t="s">
        <v>6874</v>
      </c>
      <c r="Q6234" t="s">
        <v>6874</v>
      </c>
      <c r="R6234" t="s">
        <v>6874</v>
      </c>
      <c r="S6234" t="s">
        <v>370</v>
      </c>
      <c r="T6234" t="s">
        <v>370</v>
      </c>
      <c r="U6234" t="s">
        <v>370</v>
      </c>
    </row>
    <row r="6235" spans="1:21" x14ac:dyDescent="0.3">
      <c r="A6235" t="s">
        <v>26299</v>
      </c>
      <c r="B6235" t="s">
        <v>370</v>
      </c>
      <c r="C6235" t="s">
        <v>370</v>
      </c>
      <c r="D6235" t="s">
        <v>7124</v>
      </c>
      <c r="E6235" t="s">
        <v>7124</v>
      </c>
      <c r="F6235" t="s">
        <v>370</v>
      </c>
      <c r="G6235" t="s">
        <v>26300</v>
      </c>
      <c r="H6235" t="s">
        <v>6934</v>
      </c>
      <c r="I6235" t="s">
        <v>19006</v>
      </c>
      <c r="J6235" t="s">
        <v>370</v>
      </c>
      <c r="K6235" t="s">
        <v>370</v>
      </c>
      <c r="L6235" t="s">
        <v>6882</v>
      </c>
      <c r="M6235" t="s">
        <v>6882</v>
      </c>
      <c r="N6235" t="s">
        <v>6874</v>
      </c>
      <c r="O6235" t="s">
        <v>6874</v>
      </c>
      <c r="P6235" t="s">
        <v>6874</v>
      </c>
      <c r="Q6235" t="s">
        <v>6874</v>
      </c>
      <c r="R6235" t="s">
        <v>6874</v>
      </c>
      <c r="S6235" t="s">
        <v>370</v>
      </c>
      <c r="T6235" t="s">
        <v>370</v>
      </c>
      <c r="U6235" t="s">
        <v>370</v>
      </c>
    </row>
    <row r="6236" spans="1:21" x14ac:dyDescent="0.3">
      <c r="A6236" t="s">
        <v>26301</v>
      </c>
      <c r="B6236" t="s">
        <v>370</v>
      </c>
      <c r="C6236" t="s">
        <v>370</v>
      </c>
      <c r="D6236" t="s">
        <v>7124</v>
      </c>
      <c r="E6236" t="s">
        <v>7124</v>
      </c>
      <c r="F6236" t="s">
        <v>370</v>
      </c>
      <c r="G6236" t="s">
        <v>26302</v>
      </c>
      <c r="H6236" t="s">
        <v>6934</v>
      </c>
      <c r="I6236" t="s">
        <v>19006</v>
      </c>
      <c r="J6236" t="s">
        <v>370</v>
      </c>
      <c r="K6236" t="s">
        <v>370</v>
      </c>
      <c r="L6236" t="s">
        <v>6882</v>
      </c>
      <c r="M6236" t="s">
        <v>6882</v>
      </c>
      <c r="N6236" t="s">
        <v>6874</v>
      </c>
      <c r="O6236" t="s">
        <v>6874</v>
      </c>
      <c r="P6236" t="s">
        <v>6874</v>
      </c>
      <c r="Q6236" t="s">
        <v>6874</v>
      </c>
      <c r="R6236" t="s">
        <v>6874</v>
      </c>
      <c r="S6236" t="s">
        <v>370</v>
      </c>
      <c r="T6236" t="s">
        <v>370</v>
      </c>
      <c r="U6236" t="s">
        <v>370</v>
      </c>
    </row>
    <row r="6237" spans="1:21" x14ac:dyDescent="0.3">
      <c r="A6237" t="s">
        <v>26303</v>
      </c>
      <c r="B6237" t="s">
        <v>370</v>
      </c>
      <c r="C6237" t="s">
        <v>370</v>
      </c>
      <c r="D6237" t="s">
        <v>7124</v>
      </c>
      <c r="E6237" t="s">
        <v>7124</v>
      </c>
      <c r="F6237" t="s">
        <v>370</v>
      </c>
      <c r="G6237" t="s">
        <v>26304</v>
      </c>
      <c r="H6237" t="s">
        <v>6934</v>
      </c>
      <c r="I6237" t="s">
        <v>19006</v>
      </c>
      <c r="J6237" t="s">
        <v>370</v>
      </c>
      <c r="K6237" t="s">
        <v>370</v>
      </c>
      <c r="L6237" t="s">
        <v>6882</v>
      </c>
      <c r="M6237" t="s">
        <v>6882</v>
      </c>
      <c r="N6237" t="s">
        <v>6874</v>
      </c>
      <c r="O6237" t="s">
        <v>6874</v>
      </c>
      <c r="P6237" t="s">
        <v>6874</v>
      </c>
      <c r="Q6237" t="s">
        <v>6874</v>
      </c>
      <c r="R6237" t="s">
        <v>6874</v>
      </c>
      <c r="S6237" t="s">
        <v>370</v>
      </c>
      <c r="T6237" t="s">
        <v>370</v>
      </c>
      <c r="U6237" t="s">
        <v>370</v>
      </c>
    </row>
    <row r="6238" spans="1:21" x14ac:dyDescent="0.3">
      <c r="A6238" t="s">
        <v>26305</v>
      </c>
      <c r="B6238" t="s">
        <v>370</v>
      </c>
      <c r="C6238" t="s">
        <v>370</v>
      </c>
      <c r="D6238" t="s">
        <v>7124</v>
      </c>
      <c r="E6238" t="s">
        <v>7124</v>
      </c>
      <c r="F6238" t="s">
        <v>370</v>
      </c>
      <c r="G6238" t="s">
        <v>26306</v>
      </c>
      <c r="H6238" t="s">
        <v>6934</v>
      </c>
      <c r="I6238" t="s">
        <v>19006</v>
      </c>
      <c r="J6238" t="s">
        <v>370</v>
      </c>
      <c r="K6238" t="s">
        <v>370</v>
      </c>
      <c r="L6238" t="s">
        <v>6882</v>
      </c>
      <c r="M6238" t="s">
        <v>6882</v>
      </c>
      <c r="N6238" t="s">
        <v>6874</v>
      </c>
      <c r="O6238" t="s">
        <v>6874</v>
      </c>
      <c r="P6238" t="s">
        <v>6874</v>
      </c>
      <c r="Q6238" t="s">
        <v>6874</v>
      </c>
      <c r="R6238" t="s">
        <v>6874</v>
      </c>
      <c r="S6238" t="s">
        <v>370</v>
      </c>
      <c r="T6238" t="s">
        <v>370</v>
      </c>
      <c r="U6238" t="s">
        <v>370</v>
      </c>
    </row>
    <row r="6239" spans="1:21" x14ac:dyDescent="0.3">
      <c r="A6239" t="s">
        <v>26307</v>
      </c>
      <c r="B6239" t="s">
        <v>370</v>
      </c>
      <c r="C6239" t="s">
        <v>370</v>
      </c>
      <c r="D6239" t="s">
        <v>7124</v>
      </c>
      <c r="E6239" t="s">
        <v>7124</v>
      </c>
      <c r="F6239" t="s">
        <v>370</v>
      </c>
      <c r="G6239" t="s">
        <v>26308</v>
      </c>
      <c r="H6239" t="s">
        <v>6934</v>
      </c>
      <c r="I6239" t="s">
        <v>19006</v>
      </c>
      <c r="J6239" t="s">
        <v>370</v>
      </c>
      <c r="K6239" t="s">
        <v>370</v>
      </c>
      <c r="L6239" t="s">
        <v>6882</v>
      </c>
      <c r="M6239" t="s">
        <v>6882</v>
      </c>
      <c r="N6239" t="s">
        <v>6874</v>
      </c>
      <c r="O6239" t="s">
        <v>6874</v>
      </c>
      <c r="P6239" t="s">
        <v>6874</v>
      </c>
      <c r="Q6239" t="s">
        <v>6874</v>
      </c>
      <c r="R6239" t="s">
        <v>6874</v>
      </c>
      <c r="S6239" t="s">
        <v>370</v>
      </c>
      <c r="T6239" t="s">
        <v>370</v>
      </c>
      <c r="U6239" t="s">
        <v>370</v>
      </c>
    </row>
    <row r="6240" spans="1:21" x14ac:dyDescent="0.3">
      <c r="A6240" t="s">
        <v>26309</v>
      </c>
      <c r="B6240" t="s">
        <v>370</v>
      </c>
      <c r="C6240" t="s">
        <v>370</v>
      </c>
      <c r="D6240" t="s">
        <v>7124</v>
      </c>
      <c r="E6240" t="s">
        <v>7124</v>
      </c>
      <c r="F6240" t="s">
        <v>370</v>
      </c>
      <c r="G6240" t="s">
        <v>26310</v>
      </c>
      <c r="H6240" t="s">
        <v>6934</v>
      </c>
      <c r="I6240" t="s">
        <v>19006</v>
      </c>
      <c r="J6240" t="s">
        <v>370</v>
      </c>
      <c r="K6240" t="s">
        <v>370</v>
      </c>
      <c r="L6240" t="s">
        <v>6882</v>
      </c>
      <c r="M6240" t="s">
        <v>6882</v>
      </c>
      <c r="N6240" t="s">
        <v>6874</v>
      </c>
      <c r="O6240" t="s">
        <v>6874</v>
      </c>
      <c r="P6240" t="s">
        <v>6874</v>
      </c>
      <c r="Q6240" t="s">
        <v>6874</v>
      </c>
      <c r="R6240" t="s">
        <v>6874</v>
      </c>
      <c r="S6240" t="s">
        <v>370</v>
      </c>
      <c r="T6240" t="s">
        <v>370</v>
      </c>
      <c r="U6240" t="s">
        <v>370</v>
      </c>
    </row>
    <row r="6241" spans="1:21" x14ac:dyDescent="0.3">
      <c r="A6241" t="s">
        <v>26311</v>
      </c>
      <c r="B6241" t="s">
        <v>370</v>
      </c>
      <c r="C6241" t="s">
        <v>370</v>
      </c>
      <c r="D6241" t="s">
        <v>7124</v>
      </c>
      <c r="E6241" t="s">
        <v>7124</v>
      </c>
      <c r="F6241" t="s">
        <v>370</v>
      </c>
      <c r="G6241" t="s">
        <v>26312</v>
      </c>
      <c r="H6241" t="s">
        <v>6934</v>
      </c>
      <c r="I6241" t="s">
        <v>19006</v>
      </c>
      <c r="J6241" t="s">
        <v>370</v>
      </c>
      <c r="K6241" t="s">
        <v>370</v>
      </c>
      <c r="L6241" t="s">
        <v>6882</v>
      </c>
      <c r="M6241" t="s">
        <v>6882</v>
      </c>
      <c r="N6241" t="s">
        <v>6874</v>
      </c>
      <c r="O6241" t="s">
        <v>6874</v>
      </c>
      <c r="P6241" t="s">
        <v>6874</v>
      </c>
      <c r="Q6241" t="s">
        <v>6874</v>
      </c>
      <c r="R6241" t="s">
        <v>6874</v>
      </c>
      <c r="S6241" t="s">
        <v>370</v>
      </c>
      <c r="T6241" t="s">
        <v>370</v>
      </c>
      <c r="U6241" t="s">
        <v>370</v>
      </c>
    </row>
    <row r="6242" spans="1:21" x14ac:dyDescent="0.3">
      <c r="A6242" t="s">
        <v>26313</v>
      </c>
      <c r="B6242" t="s">
        <v>370</v>
      </c>
      <c r="C6242" t="s">
        <v>370</v>
      </c>
      <c r="D6242" t="s">
        <v>7124</v>
      </c>
      <c r="E6242" t="s">
        <v>7124</v>
      </c>
      <c r="F6242" t="s">
        <v>370</v>
      </c>
      <c r="G6242" t="s">
        <v>26314</v>
      </c>
      <c r="H6242" t="s">
        <v>6934</v>
      </c>
      <c r="I6242" t="s">
        <v>19006</v>
      </c>
      <c r="J6242" t="s">
        <v>370</v>
      </c>
      <c r="K6242" t="s">
        <v>370</v>
      </c>
      <c r="L6242" t="s">
        <v>6882</v>
      </c>
      <c r="M6242" t="s">
        <v>6882</v>
      </c>
      <c r="N6242" t="s">
        <v>6874</v>
      </c>
      <c r="O6242" t="s">
        <v>6874</v>
      </c>
      <c r="P6242" t="s">
        <v>6874</v>
      </c>
      <c r="Q6242" t="s">
        <v>6874</v>
      </c>
      <c r="R6242" t="s">
        <v>6874</v>
      </c>
      <c r="S6242" t="s">
        <v>370</v>
      </c>
      <c r="T6242" t="s">
        <v>370</v>
      </c>
      <c r="U6242" t="s">
        <v>370</v>
      </c>
    </row>
    <row r="6243" spans="1:21" x14ac:dyDescent="0.3">
      <c r="A6243" t="s">
        <v>26315</v>
      </c>
      <c r="B6243" t="s">
        <v>370</v>
      </c>
      <c r="C6243" t="s">
        <v>370</v>
      </c>
      <c r="D6243" t="s">
        <v>7124</v>
      </c>
      <c r="E6243" t="s">
        <v>7124</v>
      </c>
      <c r="F6243" t="s">
        <v>370</v>
      </c>
      <c r="G6243" t="s">
        <v>26316</v>
      </c>
      <c r="H6243" t="s">
        <v>6934</v>
      </c>
      <c r="I6243" t="s">
        <v>19006</v>
      </c>
      <c r="J6243" t="s">
        <v>370</v>
      </c>
      <c r="K6243" t="s">
        <v>370</v>
      </c>
      <c r="L6243" t="s">
        <v>6882</v>
      </c>
      <c r="M6243" t="s">
        <v>6882</v>
      </c>
      <c r="N6243" t="s">
        <v>6874</v>
      </c>
      <c r="O6243" t="s">
        <v>6874</v>
      </c>
      <c r="P6243" t="s">
        <v>6874</v>
      </c>
      <c r="Q6243" t="s">
        <v>6874</v>
      </c>
      <c r="R6243" t="s">
        <v>6874</v>
      </c>
      <c r="S6243" t="s">
        <v>370</v>
      </c>
      <c r="T6243" t="s">
        <v>370</v>
      </c>
      <c r="U6243" t="s">
        <v>370</v>
      </c>
    </row>
    <row r="6244" spans="1:21" x14ac:dyDescent="0.3">
      <c r="A6244" t="s">
        <v>26317</v>
      </c>
      <c r="B6244" t="s">
        <v>370</v>
      </c>
      <c r="C6244" t="s">
        <v>370</v>
      </c>
      <c r="D6244" t="s">
        <v>7124</v>
      </c>
      <c r="E6244" t="s">
        <v>7124</v>
      </c>
      <c r="F6244" t="s">
        <v>370</v>
      </c>
      <c r="G6244" t="s">
        <v>26318</v>
      </c>
      <c r="H6244" t="s">
        <v>6934</v>
      </c>
      <c r="I6244" t="s">
        <v>19006</v>
      </c>
      <c r="J6244" t="s">
        <v>370</v>
      </c>
      <c r="K6244" t="s">
        <v>370</v>
      </c>
      <c r="L6244" t="s">
        <v>6882</v>
      </c>
      <c r="M6244" t="s">
        <v>6882</v>
      </c>
      <c r="N6244" t="s">
        <v>6874</v>
      </c>
      <c r="O6244" t="s">
        <v>6874</v>
      </c>
      <c r="P6244" t="s">
        <v>6874</v>
      </c>
      <c r="Q6244" t="s">
        <v>6874</v>
      </c>
      <c r="R6244" t="s">
        <v>6874</v>
      </c>
      <c r="S6244" t="s">
        <v>370</v>
      </c>
      <c r="T6244" t="s">
        <v>370</v>
      </c>
      <c r="U6244" t="s">
        <v>370</v>
      </c>
    </row>
    <row r="6245" spans="1:21" x14ac:dyDescent="0.3">
      <c r="A6245" t="s">
        <v>26319</v>
      </c>
      <c r="B6245" t="s">
        <v>370</v>
      </c>
      <c r="C6245" t="s">
        <v>370</v>
      </c>
      <c r="D6245" t="s">
        <v>7124</v>
      </c>
      <c r="E6245" t="s">
        <v>7124</v>
      </c>
      <c r="F6245" t="s">
        <v>370</v>
      </c>
      <c r="G6245" t="s">
        <v>26320</v>
      </c>
      <c r="H6245" t="s">
        <v>6934</v>
      </c>
      <c r="I6245" t="s">
        <v>19006</v>
      </c>
      <c r="J6245" t="s">
        <v>370</v>
      </c>
      <c r="K6245" t="s">
        <v>370</v>
      </c>
      <c r="L6245" t="s">
        <v>6882</v>
      </c>
      <c r="M6245" t="s">
        <v>6882</v>
      </c>
      <c r="N6245" t="s">
        <v>6874</v>
      </c>
      <c r="O6245" t="s">
        <v>6874</v>
      </c>
      <c r="P6245" t="s">
        <v>6874</v>
      </c>
      <c r="Q6245" t="s">
        <v>6874</v>
      </c>
      <c r="R6245" t="s">
        <v>6874</v>
      </c>
      <c r="S6245" t="s">
        <v>370</v>
      </c>
      <c r="T6245" t="s">
        <v>370</v>
      </c>
      <c r="U6245" t="s">
        <v>370</v>
      </c>
    </row>
    <row r="6246" spans="1:21" x14ac:dyDescent="0.3">
      <c r="A6246" t="s">
        <v>26321</v>
      </c>
      <c r="B6246" t="s">
        <v>370</v>
      </c>
      <c r="C6246" t="s">
        <v>370</v>
      </c>
      <c r="D6246" t="s">
        <v>7124</v>
      </c>
      <c r="E6246" t="s">
        <v>7124</v>
      </c>
      <c r="F6246" t="s">
        <v>370</v>
      </c>
      <c r="G6246" t="s">
        <v>26322</v>
      </c>
      <c r="H6246" t="s">
        <v>6934</v>
      </c>
      <c r="I6246" t="s">
        <v>19006</v>
      </c>
      <c r="J6246" t="s">
        <v>370</v>
      </c>
      <c r="K6246" t="s">
        <v>370</v>
      </c>
      <c r="L6246" t="s">
        <v>6882</v>
      </c>
      <c r="M6246" t="s">
        <v>6882</v>
      </c>
      <c r="N6246" t="s">
        <v>6874</v>
      </c>
      <c r="O6246" t="s">
        <v>6874</v>
      </c>
      <c r="P6246" t="s">
        <v>6874</v>
      </c>
      <c r="Q6246" t="s">
        <v>6874</v>
      </c>
      <c r="R6246" t="s">
        <v>6874</v>
      </c>
      <c r="S6246" t="s">
        <v>370</v>
      </c>
      <c r="T6246" t="s">
        <v>370</v>
      </c>
      <c r="U6246" t="s">
        <v>370</v>
      </c>
    </row>
    <row r="6247" spans="1:21" x14ac:dyDescent="0.3">
      <c r="A6247" t="s">
        <v>26323</v>
      </c>
      <c r="B6247" t="s">
        <v>370</v>
      </c>
      <c r="C6247" t="s">
        <v>370</v>
      </c>
      <c r="D6247" t="s">
        <v>7124</v>
      </c>
      <c r="E6247" t="s">
        <v>7124</v>
      </c>
      <c r="F6247" t="s">
        <v>370</v>
      </c>
      <c r="G6247" t="s">
        <v>26324</v>
      </c>
      <c r="H6247" t="s">
        <v>6934</v>
      </c>
      <c r="I6247" t="s">
        <v>19006</v>
      </c>
      <c r="J6247" t="s">
        <v>370</v>
      </c>
      <c r="K6247" t="s">
        <v>370</v>
      </c>
      <c r="L6247" t="s">
        <v>6882</v>
      </c>
      <c r="M6247" t="s">
        <v>6882</v>
      </c>
      <c r="N6247" t="s">
        <v>6874</v>
      </c>
      <c r="O6247" t="s">
        <v>6874</v>
      </c>
      <c r="P6247" t="s">
        <v>6874</v>
      </c>
      <c r="Q6247" t="s">
        <v>6874</v>
      </c>
      <c r="R6247" t="s">
        <v>6874</v>
      </c>
      <c r="S6247" t="s">
        <v>370</v>
      </c>
      <c r="T6247" t="s">
        <v>370</v>
      </c>
      <c r="U6247" t="s">
        <v>370</v>
      </c>
    </row>
    <row r="6248" spans="1:21" x14ac:dyDescent="0.3">
      <c r="A6248" t="s">
        <v>26325</v>
      </c>
      <c r="B6248" t="s">
        <v>370</v>
      </c>
      <c r="C6248" t="s">
        <v>370</v>
      </c>
      <c r="D6248" t="s">
        <v>7124</v>
      </c>
      <c r="E6248" t="s">
        <v>7124</v>
      </c>
      <c r="F6248" t="s">
        <v>370</v>
      </c>
      <c r="G6248" t="s">
        <v>26326</v>
      </c>
      <c r="H6248" t="s">
        <v>6934</v>
      </c>
      <c r="I6248" t="s">
        <v>19006</v>
      </c>
      <c r="J6248" t="s">
        <v>370</v>
      </c>
      <c r="K6248" t="s">
        <v>370</v>
      </c>
      <c r="L6248" t="s">
        <v>6882</v>
      </c>
      <c r="M6248" t="s">
        <v>6882</v>
      </c>
      <c r="N6248" t="s">
        <v>6874</v>
      </c>
      <c r="O6248" t="s">
        <v>6874</v>
      </c>
      <c r="P6248" t="s">
        <v>6874</v>
      </c>
      <c r="Q6248" t="s">
        <v>6874</v>
      </c>
      <c r="R6248" t="s">
        <v>6874</v>
      </c>
      <c r="S6248" t="s">
        <v>370</v>
      </c>
      <c r="T6248" t="s">
        <v>370</v>
      </c>
      <c r="U6248" t="s">
        <v>370</v>
      </c>
    </row>
    <row r="6249" spans="1:21" x14ac:dyDescent="0.3">
      <c r="A6249" t="s">
        <v>26327</v>
      </c>
      <c r="B6249" t="s">
        <v>370</v>
      </c>
      <c r="C6249" t="s">
        <v>370</v>
      </c>
      <c r="D6249" t="s">
        <v>7124</v>
      </c>
      <c r="E6249" t="s">
        <v>7124</v>
      </c>
      <c r="F6249" t="s">
        <v>370</v>
      </c>
      <c r="G6249" t="s">
        <v>26328</v>
      </c>
      <c r="H6249" t="s">
        <v>6934</v>
      </c>
      <c r="I6249" t="s">
        <v>19006</v>
      </c>
      <c r="J6249" t="s">
        <v>370</v>
      </c>
      <c r="K6249" t="s">
        <v>370</v>
      </c>
      <c r="L6249" t="s">
        <v>6882</v>
      </c>
      <c r="M6249" t="s">
        <v>6882</v>
      </c>
      <c r="N6249" t="s">
        <v>6874</v>
      </c>
      <c r="O6249" t="s">
        <v>6874</v>
      </c>
      <c r="P6249" t="s">
        <v>6874</v>
      </c>
      <c r="Q6249" t="s">
        <v>6874</v>
      </c>
      <c r="R6249" t="s">
        <v>6874</v>
      </c>
      <c r="S6249" t="s">
        <v>370</v>
      </c>
      <c r="T6249" t="s">
        <v>370</v>
      </c>
      <c r="U6249" t="s">
        <v>370</v>
      </c>
    </row>
    <row r="6250" spans="1:21" x14ac:dyDescent="0.3">
      <c r="A6250" t="s">
        <v>26329</v>
      </c>
      <c r="B6250" t="s">
        <v>370</v>
      </c>
      <c r="C6250" t="s">
        <v>370</v>
      </c>
      <c r="D6250" t="s">
        <v>7124</v>
      </c>
      <c r="E6250" t="s">
        <v>7124</v>
      </c>
      <c r="F6250" t="s">
        <v>370</v>
      </c>
      <c r="G6250" t="s">
        <v>26330</v>
      </c>
      <c r="H6250" t="s">
        <v>6934</v>
      </c>
      <c r="I6250" t="s">
        <v>19006</v>
      </c>
      <c r="J6250" t="s">
        <v>370</v>
      </c>
      <c r="K6250" t="s">
        <v>370</v>
      </c>
      <c r="L6250" t="s">
        <v>6882</v>
      </c>
      <c r="M6250" t="s">
        <v>6882</v>
      </c>
      <c r="N6250" t="s">
        <v>6874</v>
      </c>
      <c r="O6250" t="s">
        <v>6874</v>
      </c>
      <c r="P6250" t="s">
        <v>6874</v>
      </c>
      <c r="Q6250" t="s">
        <v>6874</v>
      </c>
      <c r="R6250" t="s">
        <v>6874</v>
      </c>
      <c r="S6250" t="s">
        <v>370</v>
      </c>
      <c r="T6250" t="s">
        <v>370</v>
      </c>
      <c r="U6250" t="s">
        <v>370</v>
      </c>
    </row>
    <row r="6251" spans="1:21" x14ac:dyDescent="0.3">
      <c r="A6251" t="s">
        <v>26331</v>
      </c>
      <c r="B6251" t="s">
        <v>370</v>
      </c>
      <c r="C6251" t="s">
        <v>370</v>
      </c>
      <c r="D6251" t="s">
        <v>7124</v>
      </c>
      <c r="E6251" t="s">
        <v>7124</v>
      </c>
      <c r="F6251" t="s">
        <v>370</v>
      </c>
      <c r="G6251" t="s">
        <v>26332</v>
      </c>
      <c r="H6251" t="s">
        <v>6934</v>
      </c>
      <c r="I6251" t="s">
        <v>19006</v>
      </c>
      <c r="J6251" t="s">
        <v>370</v>
      </c>
      <c r="K6251" t="s">
        <v>370</v>
      </c>
      <c r="L6251" t="s">
        <v>6882</v>
      </c>
      <c r="M6251" t="s">
        <v>6882</v>
      </c>
      <c r="N6251" t="s">
        <v>6874</v>
      </c>
      <c r="O6251" t="s">
        <v>6874</v>
      </c>
      <c r="P6251" t="s">
        <v>6874</v>
      </c>
      <c r="Q6251" t="s">
        <v>6874</v>
      </c>
      <c r="R6251" t="s">
        <v>6874</v>
      </c>
      <c r="S6251" t="s">
        <v>370</v>
      </c>
      <c r="T6251" t="s">
        <v>370</v>
      </c>
      <c r="U6251" t="s">
        <v>370</v>
      </c>
    </row>
    <row r="6252" spans="1:21" x14ac:dyDescent="0.3">
      <c r="A6252" t="s">
        <v>26333</v>
      </c>
      <c r="B6252" t="s">
        <v>370</v>
      </c>
      <c r="C6252" t="s">
        <v>370</v>
      </c>
      <c r="D6252" t="s">
        <v>7124</v>
      </c>
      <c r="E6252" t="s">
        <v>7124</v>
      </c>
      <c r="F6252" t="s">
        <v>370</v>
      </c>
      <c r="G6252" t="s">
        <v>26334</v>
      </c>
      <c r="H6252" t="s">
        <v>6934</v>
      </c>
      <c r="I6252" t="s">
        <v>19006</v>
      </c>
      <c r="J6252" t="s">
        <v>370</v>
      </c>
      <c r="K6252" t="s">
        <v>370</v>
      </c>
      <c r="L6252" t="s">
        <v>6882</v>
      </c>
      <c r="M6252" t="s">
        <v>6882</v>
      </c>
      <c r="N6252" t="s">
        <v>6874</v>
      </c>
      <c r="O6252" t="s">
        <v>6874</v>
      </c>
      <c r="P6252" t="s">
        <v>6874</v>
      </c>
      <c r="Q6252" t="s">
        <v>6874</v>
      </c>
      <c r="R6252" t="s">
        <v>6874</v>
      </c>
      <c r="S6252" t="s">
        <v>370</v>
      </c>
      <c r="T6252" t="s">
        <v>370</v>
      </c>
      <c r="U6252" t="s">
        <v>370</v>
      </c>
    </row>
    <row r="6253" spans="1:21" x14ac:dyDescent="0.3">
      <c r="A6253" t="s">
        <v>26335</v>
      </c>
      <c r="B6253" t="s">
        <v>370</v>
      </c>
      <c r="C6253" t="s">
        <v>370</v>
      </c>
      <c r="D6253" t="s">
        <v>7124</v>
      </c>
      <c r="E6253" t="s">
        <v>7124</v>
      </c>
      <c r="F6253" t="s">
        <v>370</v>
      </c>
      <c r="G6253" t="s">
        <v>26336</v>
      </c>
      <c r="H6253" t="s">
        <v>6934</v>
      </c>
      <c r="I6253" t="s">
        <v>19006</v>
      </c>
      <c r="J6253" t="s">
        <v>370</v>
      </c>
      <c r="K6253" t="s">
        <v>370</v>
      </c>
      <c r="L6253" t="s">
        <v>6882</v>
      </c>
      <c r="M6253" t="s">
        <v>6882</v>
      </c>
      <c r="N6253" t="s">
        <v>6874</v>
      </c>
      <c r="O6253" t="s">
        <v>6874</v>
      </c>
      <c r="P6253" t="s">
        <v>6874</v>
      </c>
      <c r="Q6253" t="s">
        <v>6874</v>
      </c>
      <c r="R6253" t="s">
        <v>6874</v>
      </c>
      <c r="S6253" t="s">
        <v>370</v>
      </c>
      <c r="T6253" t="s">
        <v>370</v>
      </c>
      <c r="U6253" t="s">
        <v>370</v>
      </c>
    </row>
    <row r="6254" spans="1:21" x14ac:dyDescent="0.3">
      <c r="A6254" t="s">
        <v>26337</v>
      </c>
      <c r="B6254" t="s">
        <v>370</v>
      </c>
      <c r="C6254" t="s">
        <v>370</v>
      </c>
      <c r="D6254" t="s">
        <v>7124</v>
      </c>
      <c r="E6254" t="s">
        <v>7124</v>
      </c>
      <c r="F6254" t="s">
        <v>370</v>
      </c>
      <c r="G6254" t="s">
        <v>26338</v>
      </c>
      <c r="H6254" t="s">
        <v>6934</v>
      </c>
      <c r="I6254" t="s">
        <v>19006</v>
      </c>
      <c r="J6254" t="s">
        <v>370</v>
      </c>
      <c r="K6254" t="s">
        <v>370</v>
      </c>
      <c r="L6254" t="s">
        <v>6882</v>
      </c>
      <c r="M6254" t="s">
        <v>6882</v>
      </c>
      <c r="N6254" t="s">
        <v>6874</v>
      </c>
      <c r="O6254" t="s">
        <v>6874</v>
      </c>
      <c r="P6254" t="s">
        <v>6874</v>
      </c>
      <c r="Q6254" t="s">
        <v>6874</v>
      </c>
      <c r="R6254" t="s">
        <v>6874</v>
      </c>
      <c r="S6254" t="s">
        <v>370</v>
      </c>
      <c r="T6254" t="s">
        <v>370</v>
      </c>
      <c r="U6254" t="s">
        <v>370</v>
      </c>
    </row>
    <row r="6255" spans="1:21" x14ac:dyDescent="0.3">
      <c r="A6255" t="s">
        <v>26339</v>
      </c>
      <c r="B6255" t="s">
        <v>370</v>
      </c>
      <c r="C6255" t="s">
        <v>370</v>
      </c>
      <c r="D6255" t="s">
        <v>7124</v>
      </c>
      <c r="E6255" t="s">
        <v>7124</v>
      </c>
      <c r="F6255" t="s">
        <v>370</v>
      </c>
      <c r="G6255" t="s">
        <v>26340</v>
      </c>
      <c r="H6255" t="s">
        <v>6934</v>
      </c>
      <c r="I6255" t="s">
        <v>19006</v>
      </c>
      <c r="J6255" t="s">
        <v>370</v>
      </c>
      <c r="K6255" t="s">
        <v>370</v>
      </c>
      <c r="L6255" t="s">
        <v>6882</v>
      </c>
      <c r="M6255" t="s">
        <v>6882</v>
      </c>
      <c r="N6255" t="s">
        <v>6874</v>
      </c>
      <c r="O6255" t="s">
        <v>6874</v>
      </c>
      <c r="P6255" t="s">
        <v>6874</v>
      </c>
      <c r="Q6255" t="s">
        <v>6874</v>
      </c>
      <c r="R6255" t="s">
        <v>6874</v>
      </c>
      <c r="S6255" t="s">
        <v>370</v>
      </c>
      <c r="T6255" t="s">
        <v>370</v>
      </c>
      <c r="U6255" t="s">
        <v>370</v>
      </c>
    </row>
    <row r="6256" spans="1:21" x14ac:dyDescent="0.3">
      <c r="A6256" t="s">
        <v>26341</v>
      </c>
      <c r="B6256" t="s">
        <v>370</v>
      </c>
      <c r="C6256" t="s">
        <v>370</v>
      </c>
      <c r="D6256" t="s">
        <v>7124</v>
      </c>
      <c r="E6256" t="s">
        <v>7124</v>
      </c>
      <c r="F6256" t="s">
        <v>370</v>
      </c>
      <c r="G6256" t="s">
        <v>26342</v>
      </c>
      <c r="H6256" t="s">
        <v>6934</v>
      </c>
      <c r="I6256" t="s">
        <v>19006</v>
      </c>
      <c r="J6256" t="s">
        <v>370</v>
      </c>
      <c r="K6256" t="s">
        <v>370</v>
      </c>
      <c r="L6256" t="s">
        <v>6882</v>
      </c>
      <c r="M6256" t="s">
        <v>6882</v>
      </c>
      <c r="N6256" t="s">
        <v>6874</v>
      </c>
      <c r="O6256" t="s">
        <v>6874</v>
      </c>
      <c r="P6256" t="s">
        <v>6874</v>
      </c>
      <c r="Q6256" t="s">
        <v>6874</v>
      </c>
      <c r="R6256" t="s">
        <v>6874</v>
      </c>
      <c r="S6256" t="s">
        <v>370</v>
      </c>
      <c r="T6256" t="s">
        <v>370</v>
      </c>
      <c r="U6256" t="s">
        <v>370</v>
      </c>
    </row>
    <row r="6257" spans="1:21" x14ac:dyDescent="0.3">
      <c r="A6257" t="s">
        <v>26343</v>
      </c>
      <c r="B6257" t="s">
        <v>370</v>
      </c>
      <c r="C6257" t="s">
        <v>370</v>
      </c>
      <c r="D6257" t="s">
        <v>7124</v>
      </c>
      <c r="E6257" t="s">
        <v>7124</v>
      </c>
      <c r="F6257" t="s">
        <v>370</v>
      </c>
      <c r="G6257" t="s">
        <v>26344</v>
      </c>
      <c r="H6257" t="s">
        <v>6934</v>
      </c>
      <c r="I6257" t="s">
        <v>19006</v>
      </c>
      <c r="J6257" t="s">
        <v>370</v>
      </c>
      <c r="K6257" t="s">
        <v>370</v>
      </c>
      <c r="L6257" t="s">
        <v>6882</v>
      </c>
      <c r="M6257" t="s">
        <v>6882</v>
      </c>
      <c r="N6257" t="s">
        <v>6874</v>
      </c>
      <c r="O6257" t="s">
        <v>6874</v>
      </c>
      <c r="P6257" t="s">
        <v>6874</v>
      </c>
      <c r="Q6257" t="s">
        <v>6874</v>
      </c>
      <c r="R6257" t="s">
        <v>6874</v>
      </c>
      <c r="S6257" t="s">
        <v>370</v>
      </c>
      <c r="T6257" t="s">
        <v>370</v>
      </c>
      <c r="U6257" t="s">
        <v>370</v>
      </c>
    </row>
    <row r="6258" spans="1:21" x14ac:dyDescent="0.3">
      <c r="A6258" t="s">
        <v>26345</v>
      </c>
      <c r="B6258" t="s">
        <v>370</v>
      </c>
      <c r="C6258" t="s">
        <v>370</v>
      </c>
      <c r="D6258" t="s">
        <v>7124</v>
      </c>
      <c r="E6258" t="s">
        <v>7124</v>
      </c>
      <c r="F6258" t="s">
        <v>370</v>
      </c>
      <c r="G6258" t="s">
        <v>26346</v>
      </c>
      <c r="H6258" t="s">
        <v>6934</v>
      </c>
      <c r="I6258" t="s">
        <v>19006</v>
      </c>
      <c r="J6258" t="s">
        <v>370</v>
      </c>
      <c r="K6258" t="s">
        <v>370</v>
      </c>
      <c r="L6258" t="s">
        <v>6882</v>
      </c>
      <c r="M6258" t="s">
        <v>6882</v>
      </c>
      <c r="N6258" t="s">
        <v>6874</v>
      </c>
      <c r="O6258" t="s">
        <v>6874</v>
      </c>
      <c r="P6258" t="s">
        <v>6874</v>
      </c>
      <c r="Q6258" t="s">
        <v>6874</v>
      </c>
      <c r="R6258" t="s">
        <v>6874</v>
      </c>
      <c r="S6258" t="s">
        <v>370</v>
      </c>
      <c r="T6258" t="s">
        <v>370</v>
      </c>
      <c r="U6258" t="s">
        <v>370</v>
      </c>
    </row>
    <row r="6259" spans="1:21" x14ac:dyDescent="0.3">
      <c r="A6259" t="s">
        <v>26347</v>
      </c>
      <c r="B6259" t="s">
        <v>370</v>
      </c>
      <c r="C6259" t="s">
        <v>370</v>
      </c>
      <c r="D6259" t="s">
        <v>7124</v>
      </c>
      <c r="E6259" t="s">
        <v>7124</v>
      </c>
      <c r="F6259" t="s">
        <v>370</v>
      </c>
      <c r="G6259" t="s">
        <v>26348</v>
      </c>
      <c r="H6259" t="s">
        <v>6934</v>
      </c>
      <c r="I6259" t="s">
        <v>19006</v>
      </c>
      <c r="J6259" t="s">
        <v>370</v>
      </c>
      <c r="K6259" t="s">
        <v>370</v>
      </c>
      <c r="L6259" t="s">
        <v>6882</v>
      </c>
      <c r="M6259" t="s">
        <v>6882</v>
      </c>
      <c r="N6259" t="s">
        <v>6874</v>
      </c>
      <c r="O6259" t="s">
        <v>6874</v>
      </c>
      <c r="P6259" t="s">
        <v>6874</v>
      </c>
      <c r="Q6259" t="s">
        <v>6874</v>
      </c>
      <c r="R6259" t="s">
        <v>6874</v>
      </c>
      <c r="S6259" t="s">
        <v>370</v>
      </c>
      <c r="T6259" t="s">
        <v>370</v>
      </c>
      <c r="U6259" t="s">
        <v>370</v>
      </c>
    </row>
    <row r="6260" spans="1:21" x14ac:dyDescent="0.3">
      <c r="A6260" t="s">
        <v>26349</v>
      </c>
      <c r="B6260" t="s">
        <v>370</v>
      </c>
      <c r="C6260" t="s">
        <v>370</v>
      </c>
      <c r="D6260" t="s">
        <v>7124</v>
      </c>
      <c r="E6260" t="s">
        <v>7124</v>
      </c>
      <c r="F6260" t="s">
        <v>370</v>
      </c>
      <c r="G6260" t="s">
        <v>26350</v>
      </c>
      <c r="H6260" t="s">
        <v>6934</v>
      </c>
      <c r="I6260" t="s">
        <v>19006</v>
      </c>
      <c r="J6260" t="s">
        <v>370</v>
      </c>
      <c r="K6260" t="s">
        <v>370</v>
      </c>
      <c r="L6260" t="s">
        <v>6882</v>
      </c>
      <c r="M6260" t="s">
        <v>6882</v>
      </c>
      <c r="N6260" t="s">
        <v>6874</v>
      </c>
      <c r="O6260" t="s">
        <v>6874</v>
      </c>
      <c r="P6260" t="s">
        <v>6874</v>
      </c>
      <c r="Q6260" t="s">
        <v>6874</v>
      </c>
      <c r="R6260" t="s">
        <v>6874</v>
      </c>
      <c r="S6260" t="s">
        <v>370</v>
      </c>
      <c r="T6260" t="s">
        <v>370</v>
      </c>
      <c r="U6260" t="s">
        <v>370</v>
      </c>
    </row>
    <row r="6261" spans="1:21" x14ac:dyDescent="0.3">
      <c r="A6261" t="s">
        <v>26351</v>
      </c>
      <c r="B6261" t="s">
        <v>370</v>
      </c>
      <c r="C6261" t="s">
        <v>370</v>
      </c>
      <c r="D6261" t="s">
        <v>7124</v>
      </c>
      <c r="E6261" t="s">
        <v>7124</v>
      </c>
      <c r="F6261" t="s">
        <v>370</v>
      </c>
      <c r="G6261" t="s">
        <v>26352</v>
      </c>
      <c r="H6261" t="s">
        <v>6934</v>
      </c>
      <c r="I6261" t="s">
        <v>19006</v>
      </c>
      <c r="J6261" t="s">
        <v>370</v>
      </c>
      <c r="K6261" t="s">
        <v>370</v>
      </c>
      <c r="L6261" t="s">
        <v>6882</v>
      </c>
      <c r="M6261" t="s">
        <v>6882</v>
      </c>
      <c r="N6261" t="s">
        <v>6874</v>
      </c>
      <c r="O6261" t="s">
        <v>6874</v>
      </c>
      <c r="P6261" t="s">
        <v>6874</v>
      </c>
      <c r="Q6261" t="s">
        <v>6874</v>
      </c>
      <c r="R6261" t="s">
        <v>6874</v>
      </c>
      <c r="S6261" t="s">
        <v>370</v>
      </c>
      <c r="T6261" t="s">
        <v>370</v>
      </c>
      <c r="U6261" t="s">
        <v>370</v>
      </c>
    </row>
    <row r="6262" spans="1:21" x14ac:dyDescent="0.3">
      <c r="A6262" t="s">
        <v>26353</v>
      </c>
      <c r="B6262" t="s">
        <v>370</v>
      </c>
      <c r="C6262" t="s">
        <v>370</v>
      </c>
      <c r="D6262" t="s">
        <v>7124</v>
      </c>
      <c r="E6262" t="s">
        <v>7124</v>
      </c>
      <c r="F6262" t="s">
        <v>370</v>
      </c>
      <c r="G6262" t="s">
        <v>26354</v>
      </c>
      <c r="H6262" t="s">
        <v>6934</v>
      </c>
      <c r="I6262" t="s">
        <v>19006</v>
      </c>
      <c r="J6262" t="s">
        <v>370</v>
      </c>
      <c r="K6262" t="s">
        <v>370</v>
      </c>
      <c r="L6262" t="s">
        <v>6882</v>
      </c>
      <c r="M6262" t="s">
        <v>6882</v>
      </c>
      <c r="N6262" t="s">
        <v>6874</v>
      </c>
      <c r="O6262" t="s">
        <v>6874</v>
      </c>
      <c r="P6262" t="s">
        <v>6874</v>
      </c>
      <c r="Q6262" t="s">
        <v>6874</v>
      </c>
      <c r="R6262" t="s">
        <v>6874</v>
      </c>
      <c r="S6262" t="s">
        <v>370</v>
      </c>
      <c r="T6262" t="s">
        <v>370</v>
      </c>
      <c r="U6262" t="s">
        <v>370</v>
      </c>
    </row>
    <row r="6263" spans="1:21" x14ac:dyDescent="0.3">
      <c r="A6263" t="s">
        <v>26355</v>
      </c>
      <c r="B6263" t="s">
        <v>370</v>
      </c>
      <c r="C6263" t="s">
        <v>370</v>
      </c>
      <c r="D6263" t="s">
        <v>7124</v>
      </c>
      <c r="E6263" t="s">
        <v>7124</v>
      </c>
      <c r="F6263" t="s">
        <v>370</v>
      </c>
      <c r="G6263" t="s">
        <v>26356</v>
      </c>
      <c r="H6263" t="s">
        <v>6934</v>
      </c>
      <c r="I6263" t="s">
        <v>19006</v>
      </c>
      <c r="J6263" t="s">
        <v>370</v>
      </c>
      <c r="K6263" t="s">
        <v>370</v>
      </c>
      <c r="L6263" t="s">
        <v>6882</v>
      </c>
      <c r="M6263" t="s">
        <v>6882</v>
      </c>
      <c r="N6263" t="s">
        <v>6874</v>
      </c>
      <c r="O6263" t="s">
        <v>6874</v>
      </c>
      <c r="P6263" t="s">
        <v>6874</v>
      </c>
      <c r="Q6263" t="s">
        <v>6874</v>
      </c>
      <c r="R6263" t="s">
        <v>6874</v>
      </c>
      <c r="S6263" t="s">
        <v>370</v>
      </c>
      <c r="T6263" t="s">
        <v>370</v>
      </c>
      <c r="U6263" t="s">
        <v>370</v>
      </c>
    </row>
    <row r="6264" spans="1:21" x14ac:dyDescent="0.3">
      <c r="A6264" t="s">
        <v>26357</v>
      </c>
      <c r="B6264" t="s">
        <v>370</v>
      </c>
      <c r="C6264" t="s">
        <v>370</v>
      </c>
      <c r="D6264" t="s">
        <v>7124</v>
      </c>
      <c r="E6264" t="s">
        <v>7124</v>
      </c>
      <c r="F6264" t="s">
        <v>370</v>
      </c>
      <c r="G6264" t="s">
        <v>26358</v>
      </c>
      <c r="H6264" t="s">
        <v>6934</v>
      </c>
      <c r="I6264" t="s">
        <v>19006</v>
      </c>
      <c r="J6264" t="s">
        <v>370</v>
      </c>
      <c r="K6264" t="s">
        <v>370</v>
      </c>
      <c r="L6264" t="s">
        <v>6882</v>
      </c>
      <c r="M6264" t="s">
        <v>6882</v>
      </c>
      <c r="N6264" t="s">
        <v>6874</v>
      </c>
      <c r="O6264" t="s">
        <v>6874</v>
      </c>
      <c r="P6264" t="s">
        <v>6874</v>
      </c>
      <c r="Q6264" t="s">
        <v>6874</v>
      </c>
      <c r="R6264" t="s">
        <v>6874</v>
      </c>
      <c r="S6264" t="s">
        <v>370</v>
      </c>
      <c r="T6264" t="s">
        <v>370</v>
      </c>
      <c r="U6264" t="s">
        <v>370</v>
      </c>
    </row>
    <row r="6265" spans="1:21" x14ac:dyDescent="0.3">
      <c r="A6265" t="s">
        <v>26359</v>
      </c>
      <c r="B6265" t="s">
        <v>370</v>
      </c>
      <c r="C6265" t="s">
        <v>370</v>
      </c>
      <c r="D6265" t="s">
        <v>7124</v>
      </c>
      <c r="E6265" t="s">
        <v>7124</v>
      </c>
      <c r="F6265" t="s">
        <v>370</v>
      </c>
      <c r="G6265" t="s">
        <v>26360</v>
      </c>
      <c r="H6265" t="s">
        <v>6934</v>
      </c>
      <c r="I6265" t="s">
        <v>19006</v>
      </c>
      <c r="J6265" t="s">
        <v>370</v>
      </c>
      <c r="K6265" t="s">
        <v>370</v>
      </c>
      <c r="L6265" t="s">
        <v>6882</v>
      </c>
      <c r="M6265" t="s">
        <v>6882</v>
      </c>
      <c r="N6265" t="s">
        <v>6874</v>
      </c>
      <c r="O6265" t="s">
        <v>6874</v>
      </c>
      <c r="P6265" t="s">
        <v>6874</v>
      </c>
      <c r="Q6265" t="s">
        <v>6874</v>
      </c>
      <c r="R6265" t="s">
        <v>6874</v>
      </c>
      <c r="S6265" t="s">
        <v>370</v>
      </c>
      <c r="T6265" t="s">
        <v>370</v>
      </c>
      <c r="U6265" t="s">
        <v>370</v>
      </c>
    </row>
    <row r="6266" spans="1:21" x14ac:dyDescent="0.3">
      <c r="A6266" t="s">
        <v>26361</v>
      </c>
      <c r="B6266" t="s">
        <v>370</v>
      </c>
      <c r="C6266" t="s">
        <v>370</v>
      </c>
      <c r="D6266" t="s">
        <v>7124</v>
      </c>
      <c r="E6266" t="s">
        <v>7124</v>
      </c>
      <c r="F6266" t="s">
        <v>370</v>
      </c>
      <c r="G6266" t="s">
        <v>26362</v>
      </c>
      <c r="H6266" t="s">
        <v>6934</v>
      </c>
      <c r="I6266" t="s">
        <v>19006</v>
      </c>
      <c r="J6266" t="s">
        <v>370</v>
      </c>
      <c r="K6266" t="s">
        <v>370</v>
      </c>
      <c r="L6266" t="s">
        <v>6882</v>
      </c>
      <c r="M6266" t="s">
        <v>6882</v>
      </c>
      <c r="N6266" t="s">
        <v>6874</v>
      </c>
      <c r="O6266" t="s">
        <v>6874</v>
      </c>
      <c r="P6266" t="s">
        <v>6874</v>
      </c>
      <c r="Q6266" t="s">
        <v>6874</v>
      </c>
      <c r="R6266" t="s">
        <v>6874</v>
      </c>
      <c r="S6266" t="s">
        <v>370</v>
      </c>
      <c r="T6266" t="s">
        <v>370</v>
      </c>
      <c r="U6266" t="s">
        <v>370</v>
      </c>
    </row>
    <row r="6267" spans="1:21" x14ac:dyDescent="0.3">
      <c r="A6267" t="s">
        <v>26363</v>
      </c>
      <c r="B6267" t="s">
        <v>370</v>
      </c>
      <c r="C6267" t="s">
        <v>370</v>
      </c>
      <c r="D6267" t="s">
        <v>7124</v>
      </c>
      <c r="E6267" t="s">
        <v>7124</v>
      </c>
      <c r="F6267" t="s">
        <v>370</v>
      </c>
      <c r="G6267" t="s">
        <v>26364</v>
      </c>
      <c r="H6267" t="s">
        <v>6934</v>
      </c>
      <c r="I6267" t="s">
        <v>19006</v>
      </c>
      <c r="J6267" t="s">
        <v>370</v>
      </c>
      <c r="K6267" t="s">
        <v>370</v>
      </c>
      <c r="L6267" t="s">
        <v>6882</v>
      </c>
      <c r="M6267" t="s">
        <v>6882</v>
      </c>
      <c r="N6267" t="s">
        <v>6874</v>
      </c>
      <c r="O6267" t="s">
        <v>6874</v>
      </c>
      <c r="P6267" t="s">
        <v>6874</v>
      </c>
      <c r="Q6267" t="s">
        <v>6874</v>
      </c>
      <c r="R6267" t="s">
        <v>6874</v>
      </c>
      <c r="S6267" t="s">
        <v>370</v>
      </c>
      <c r="T6267" t="s">
        <v>370</v>
      </c>
      <c r="U6267" t="s">
        <v>370</v>
      </c>
    </row>
    <row r="6268" spans="1:21" x14ac:dyDescent="0.3">
      <c r="A6268" t="s">
        <v>26365</v>
      </c>
      <c r="B6268" t="s">
        <v>370</v>
      </c>
      <c r="C6268" t="s">
        <v>370</v>
      </c>
      <c r="D6268" t="s">
        <v>7124</v>
      </c>
      <c r="E6268" t="s">
        <v>7124</v>
      </c>
      <c r="F6268" t="s">
        <v>370</v>
      </c>
      <c r="G6268" t="s">
        <v>26366</v>
      </c>
      <c r="H6268" t="s">
        <v>6934</v>
      </c>
      <c r="I6268" t="s">
        <v>19006</v>
      </c>
      <c r="J6268" t="s">
        <v>370</v>
      </c>
      <c r="K6268" t="s">
        <v>370</v>
      </c>
      <c r="L6268" t="s">
        <v>6882</v>
      </c>
      <c r="M6268" t="s">
        <v>6882</v>
      </c>
      <c r="N6268" t="s">
        <v>6874</v>
      </c>
      <c r="O6268" t="s">
        <v>6874</v>
      </c>
      <c r="P6268" t="s">
        <v>6874</v>
      </c>
      <c r="Q6268" t="s">
        <v>6874</v>
      </c>
      <c r="R6268" t="s">
        <v>6874</v>
      </c>
      <c r="S6268" t="s">
        <v>370</v>
      </c>
      <c r="T6268" t="s">
        <v>370</v>
      </c>
      <c r="U6268" t="s">
        <v>370</v>
      </c>
    </row>
    <row r="6269" spans="1:21" x14ac:dyDescent="0.3">
      <c r="A6269" t="s">
        <v>26367</v>
      </c>
      <c r="B6269" t="s">
        <v>370</v>
      </c>
      <c r="C6269" t="s">
        <v>370</v>
      </c>
      <c r="D6269" t="s">
        <v>7124</v>
      </c>
      <c r="E6269" t="s">
        <v>7124</v>
      </c>
      <c r="F6269" t="s">
        <v>370</v>
      </c>
      <c r="G6269" t="s">
        <v>26368</v>
      </c>
      <c r="H6269" t="s">
        <v>6934</v>
      </c>
      <c r="I6269" t="s">
        <v>19006</v>
      </c>
      <c r="J6269" t="s">
        <v>370</v>
      </c>
      <c r="K6269" t="s">
        <v>370</v>
      </c>
      <c r="L6269" t="s">
        <v>6882</v>
      </c>
      <c r="M6269" t="s">
        <v>6882</v>
      </c>
      <c r="N6269" t="s">
        <v>6874</v>
      </c>
      <c r="O6269" t="s">
        <v>6874</v>
      </c>
      <c r="P6269" t="s">
        <v>6874</v>
      </c>
      <c r="Q6269" t="s">
        <v>6874</v>
      </c>
      <c r="R6269" t="s">
        <v>6874</v>
      </c>
      <c r="S6269" t="s">
        <v>370</v>
      </c>
      <c r="T6269" t="s">
        <v>370</v>
      </c>
      <c r="U6269" t="s">
        <v>370</v>
      </c>
    </row>
    <row r="6270" spans="1:21" x14ac:dyDescent="0.3">
      <c r="A6270" t="s">
        <v>26369</v>
      </c>
      <c r="B6270" t="s">
        <v>370</v>
      </c>
      <c r="C6270" t="s">
        <v>370</v>
      </c>
      <c r="D6270" t="s">
        <v>7124</v>
      </c>
      <c r="E6270" t="s">
        <v>7124</v>
      </c>
      <c r="F6270" t="s">
        <v>370</v>
      </c>
      <c r="G6270" t="s">
        <v>26370</v>
      </c>
      <c r="H6270" t="s">
        <v>6934</v>
      </c>
      <c r="I6270" t="s">
        <v>19006</v>
      </c>
      <c r="J6270" t="s">
        <v>370</v>
      </c>
      <c r="K6270" t="s">
        <v>370</v>
      </c>
      <c r="L6270" t="s">
        <v>6882</v>
      </c>
      <c r="M6270" t="s">
        <v>6882</v>
      </c>
      <c r="N6270" t="s">
        <v>6874</v>
      </c>
      <c r="O6270" t="s">
        <v>6874</v>
      </c>
      <c r="P6270" t="s">
        <v>6874</v>
      </c>
      <c r="Q6270" t="s">
        <v>6874</v>
      </c>
      <c r="R6270" t="s">
        <v>6874</v>
      </c>
      <c r="S6270" t="s">
        <v>370</v>
      </c>
      <c r="T6270" t="s">
        <v>370</v>
      </c>
      <c r="U6270" t="s">
        <v>370</v>
      </c>
    </row>
    <row r="6271" spans="1:21" x14ac:dyDescent="0.3">
      <c r="A6271" t="s">
        <v>26371</v>
      </c>
      <c r="B6271" t="s">
        <v>370</v>
      </c>
      <c r="C6271" t="s">
        <v>370</v>
      </c>
      <c r="D6271" t="s">
        <v>7124</v>
      </c>
      <c r="E6271" t="s">
        <v>7124</v>
      </c>
      <c r="F6271" t="s">
        <v>370</v>
      </c>
      <c r="G6271" t="s">
        <v>26372</v>
      </c>
      <c r="H6271" t="s">
        <v>6934</v>
      </c>
      <c r="I6271" t="s">
        <v>19006</v>
      </c>
      <c r="J6271" t="s">
        <v>370</v>
      </c>
      <c r="K6271" t="s">
        <v>370</v>
      </c>
      <c r="L6271" t="s">
        <v>6882</v>
      </c>
      <c r="M6271" t="s">
        <v>6882</v>
      </c>
      <c r="N6271" t="s">
        <v>6874</v>
      </c>
      <c r="O6271" t="s">
        <v>6874</v>
      </c>
      <c r="P6271" t="s">
        <v>6874</v>
      </c>
      <c r="Q6271" t="s">
        <v>6874</v>
      </c>
      <c r="R6271" t="s">
        <v>6874</v>
      </c>
      <c r="S6271" t="s">
        <v>370</v>
      </c>
      <c r="T6271" t="s">
        <v>370</v>
      </c>
      <c r="U6271" t="s">
        <v>370</v>
      </c>
    </row>
    <row r="6272" spans="1:21" x14ac:dyDescent="0.3">
      <c r="A6272" t="s">
        <v>26373</v>
      </c>
      <c r="B6272" t="s">
        <v>370</v>
      </c>
      <c r="C6272" t="s">
        <v>370</v>
      </c>
      <c r="D6272" t="s">
        <v>7124</v>
      </c>
      <c r="E6272" t="s">
        <v>7124</v>
      </c>
      <c r="F6272" t="s">
        <v>370</v>
      </c>
      <c r="G6272" t="s">
        <v>26374</v>
      </c>
      <c r="H6272" t="s">
        <v>6934</v>
      </c>
      <c r="I6272" t="s">
        <v>19006</v>
      </c>
      <c r="J6272" t="s">
        <v>370</v>
      </c>
      <c r="K6272" t="s">
        <v>370</v>
      </c>
      <c r="L6272" t="s">
        <v>6882</v>
      </c>
      <c r="M6272" t="s">
        <v>6882</v>
      </c>
      <c r="N6272" t="s">
        <v>6874</v>
      </c>
      <c r="O6272" t="s">
        <v>6874</v>
      </c>
      <c r="P6272" t="s">
        <v>6874</v>
      </c>
      <c r="Q6272" t="s">
        <v>6874</v>
      </c>
      <c r="R6272" t="s">
        <v>6874</v>
      </c>
      <c r="S6272" t="s">
        <v>370</v>
      </c>
      <c r="T6272" t="s">
        <v>370</v>
      </c>
      <c r="U6272" t="s">
        <v>370</v>
      </c>
    </row>
    <row r="6273" spans="1:21" x14ac:dyDescent="0.3">
      <c r="A6273" t="s">
        <v>26375</v>
      </c>
      <c r="B6273" t="s">
        <v>370</v>
      </c>
      <c r="C6273" t="s">
        <v>370</v>
      </c>
      <c r="D6273" t="s">
        <v>7124</v>
      </c>
      <c r="E6273" t="s">
        <v>7124</v>
      </c>
      <c r="F6273" t="s">
        <v>370</v>
      </c>
      <c r="G6273" t="s">
        <v>26376</v>
      </c>
      <c r="H6273" t="s">
        <v>6934</v>
      </c>
      <c r="I6273" t="s">
        <v>19006</v>
      </c>
      <c r="J6273" t="s">
        <v>370</v>
      </c>
      <c r="K6273" t="s">
        <v>370</v>
      </c>
      <c r="L6273" t="s">
        <v>6882</v>
      </c>
      <c r="M6273" t="s">
        <v>6882</v>
      </c>
      <c r="N6273" t="s">
        <v>6874</v>
      </c>
      <c r="O6273" t="s">
        <v>6874</v>
      </c>
      <c r="P6273" t="s">
        <v>6874</v>
      </c>
      <c r="Q6273" t="s">
        <v>6874</v>
      </c>
      <c r="R6273" t="s">
        <v>6874</v>
      </c>
      <c r="S6273" t="s">
        <v>370</v>
      </c>
      <c r="T6273" t="s">
        <v>370</v>
      </c>
      <c r="U6273" t="s">
        <v>370</v>
      </c>
    </row>
    <row r="6274" spans="1:21" x14ac:dyDescent="0.3">
      <c r="A6274" t="s">
        <v>26377</v>
      </c>
      <c r="B6274" t="s">
        <v>370</v>
      </c>
      <c r="C6274" t="s">
        <v>370</v>
      </c>
      <c r="D6274" t="s">
        <v>7124</v>
      </c>
      <c r="E6274" t="s">
        <v>7124</v>
      </c>
      <c r="F6274" t="s">
        <v>370</v>
      </c>
      <c r="G6274" t="s">
        <v>26378</v>
      </c>
      <c r="H6274" t="s">
        <v>6934</v>
      </c>
      <c r="I6274" t="s">
        <v>19006</v>
      </c>
      <c r="J6274" t="s">
        <v>370</v>
      </c>
      <c r="K6274" t="s">
        <v>370</v>
      </c>
      <c r="L6274" t="s">
        <v>6882</v>
      </c>
      <c r="M6274" t="s">
        <v>6882</v>
      </c>
      <c r="N6274" t="s">
        <v>6874</v>
      </c>
      <c r="O6274" t="s">
        <v>6874</v>
      </c>
      <c r="P6274" t="s">
        <v>6874</v>
      </c>
      <c r="Q6274" t="s">
        <v>6874</v>
      </c>
      <c r="R6274" t="s">
        <v>6874</v>
      </c>
      <c r="S6274" t="s">
        <v>370</v>
      </c>
      <c r="T6274" t="s">
        <v>370</v>
      </c>
      <c r="U6274" t="s">
        <v>370</v>
      </c>
    </row>
    <row r="6275" spans="1:21" x14ac:dyDescent="0.3">
      <c r="A6275" t="s">
        <v>26379</v>
      </c>
      <c r="B6275" t="s">
        <v>370</v>
      </c>
      <c r="C6275" t="s">
        <v>370</v>
      </c>
      <c r="D6275" t="s">
        <v>7124</v>
      </c>
      <c r="E6275" t="s">
        <v>7124</v>
      </c>
      <c r="F6275" t="s">
        <v>370</v>
      </c>
      <c r="G6275" t="s">
        <v>26380</v>
      </c>
      <c r="H6275" t="s">
        <v>6934</v>
      </c>
      <c r="I6275" t="s">
        <v>19006</v>
      </c>
      <c r="J6275" t="s">
        <v>370</v>
      </c>
      <c r="K6275" t="s">
        <v>370</v>
      </c>
      <c r="L6275" t="s">
        <v>6882</v>
      </c>
      <c r="M6275" t="s">
        <v>6882</v>
      </c>
      <c r="N6275" t="s">
        <v>6874</v>
      </c>
      <c r="O6275" t="s">
        <v>6874</v>
      </c>
      <c r="P6275" t="s">
        <v>6874</v>
      </c>
      <c r="Q6275" t="s">
        <v>6874</v>
      </c>
      <c r="R6275" t="s">
        <v>6874</v>
      </c>
      <c r="S6275" t="s">
        <v>370</v>
      </c>
      <c r="T6275" t="s">
        <v>370</v>
      </c>
      <c r="U6275" t="s">
        <v>370</v>
      </c>
    </row>
    <row r="6276" spans="1:21" x14ac:dyDescent="0.3">
      <c r="A6276" t="s">
        <v>26381</v>
      </c>
      <c r="B6276" t="s">
        <v>370</v>
      </c>
      <c r="C6276" t="s">
        <v>370</v>
      </c>
      <c r="D6276" t="s">
        <v>7124</v>
      </c>
      <c r="E6276" t="s">
        <v>7124</v>
      </c>
      <c r="F6276" t="s">
        <v>370</v>
      </c>
      <c r="G6276" t="s">
        <v>26382</v>
      </c>
      <c r="H6276" t="s">
        <v>6934</v>
      </c>
      <c r="I6276" t="s">
        <v>19006</v>
      </c>
      <c r="J6276" t="s">
        <v>370</v>
      </c>
      <c r="K6276" t="s">
        <v>370</v>
      </c>
      <c r="L6276" t="s">
        <v>6882</v>
      </c>
      <c r="M6276" t="s">
        <v>6882</v>
      </c>
      <c r="N6276" t="s">
        <v>6874</v>
      </c>
      <c r="O6276" t="s">
        <v>6874</v>
      </c>
      <c r="P6276" t="s">
        <v>6874</v>
      </c>
      <c r="Q6276" t="s">
        <v>6874</v>
      </c>
      <c r="R6276" t="s">
        <v>6874</v>
      </c>
      <c r="S6276" t="s">
        <v>370</v>
      </c>
      <c r="T6276" t="s">
        <v>370</v>
      </c>
      <c r="U6276" t="s">
        <v>370</v>
      </c>
    </row>
    <row r="6277" spans="1:21" x14ac:dyDescent="0.3">
      <c r="A6277" t="s">
        <v>26383</v>
      </c>
      <c r="B6277" t="s">
        <v>370</v>
      </c>
      <c r="C6277" t="s">
        <v>370</v>
      </c>
      <c r="D6277" t="s">
        <v>7124</v>
      </c>
      <c r="E6277" t="s">
        <v>7124</v>
      </c>
      <c r="F6277" t="s">
        <v>370</v>
      </c>
      <c r="G6277" t="s">
        <v>26384</v>
      </c>
      <c r="H6277" t="s">
        <v>6934</v>
      </c>
      <c r="I6277" t="s">
        <v>19006</v>
      </c>
      <c r="J6277" t="s">
        <v>370</v>
      </c>
      <c r="K6277" t="s">
        <v>370</v>
      </c>
      <c r="L6277" t="s">
        <v>6882</v>
      </c>
      <c r="M6277" t="s">
        <v>6882</v>
      </c>
      <c r="N6277" t="s">
        <v>6874</v>
      </c>
      <c r="O6277" t="s">
        <v>6874</v>
      </c>
      <c r="P6277" t="s">
        <v>6874</v>
      </c>
      <c r="Q6277" t="s">
        <v>6874</v>
      </c>
      <c r="R6277" t="s">
        <v>6874</v>
      </c>
      <c r="S6277" t="s">
        <v>370</v>
      </c>
      <c r="T6277" t="s">
        <v>370</v>
      </c>
      <c r="U6277" t="s">
        <v>370</v>
      </c>
    </row>
    <row r="6278" spans="1:21" x14ac:dyDescent="0.3">
      <c r="A6278" t="s">
        <v>26385</v>
      </c>
      <c r="B6278" t="s">
        <v>370</v>
      </c>
      <c r="C6278" t="s">
        <v>370</v>
      </c>
      <c r="D6278" t="s">
        <v>7124</v>
      </c>
      <c r="E6278" t="s">
        <v>7124</v>
      </c>
      <c r="F6278" t="s">
        <v>370</v>
      </c>
      <c r="G6278" t="s">
        <v>26386</v>
      </c>
      <c r="H6278" t="s">
        <v>6934</v>
      </c>
      <c r="I6278" t="s">
        <v>19006</v>
      </c>
      <c r="J6278" t="s">
        <v>370</v>
      </c>
      <c r="K6278" t="s">
        <v>370</v>
      </c>
      <c r="L6278" t="s">
        <v>6882</v>
      </c>
      <c r="M6278" t="s">
        <v>6882</v>
      </c>
      <c r="N6278" t="s">
        <v>6874</v>
      </c>
      <c r="O6278" t="s">
        <v>6874</v>
      </c>
      <c r="P6278" t="s">
        <v>6874</v>
      </c>
      <c r="Q6278" t="s">
        <v>6874</v>
      </c>
      <c r="R6278" t="s">
        <v>6874</v>
      </c>
      <c r="S6278" t="s">
        <v>370</v>
      </c>
      <c r="T6278" t="s">
        <v>370</v>
      </c>
      <c r="U6278" t="s">
        <v>370</v>
      </c>
    </row>
    <row r="6279" spans="1:21" x14ac:dyDescent="0.3">
      <c r="A6279" t="s">
        <v>26387</v>
      </c>
      <c r="B6279" t="s">
        <v>370</v>
      </c>
      <c r="C6279" t="s">
        <v>370</v>
      </c>
      <c r="D6279" t="s">
        <v>7124</v>
      </c>
      <c r="E6279" t="s">
        <v>7124</v>
      </c>
      <c r="F6279" t="s">
        <v>370</v>
      </c>
      <c r="G6279" t="s">
        <v>26388</v>
      </c>
      <c r="H6279" t="s">
        <v>6934</v>
      </c>
      <c r="I6279" t="s">
        <v>19006</v>
      </c>
      <c r="J6279" t="s">
        <v>370</v>
      </c>
      <c r="K6279" t="s">
        <v>370</v>
      </c>
      <c r="L6279" t="s">
        <v>6882</v>
      </c>
      <c r="M6279" t="s">
        <v>6882</v>
      </c>
      <c r="N6279" t="s">
        <v>6874</v>
      </c>
      <c r="O6279" t="s">
        <v>6874</v>
      </c>
      <c r="P6279" t="s">
        <v>6874</v>
      </c>
      <c r="Q6279" t="s">
        <v>6874</v>
      </c>
      <c r="R6279" t="s">
        <v>6874</v>
      </c>
      <c r="S6279" t="s">
        <v>370</v>
      </c>
      <c r="T6279" t="s">
        <v>370</v>
      </c>
      <c r="U6279" t="s">
        <v>370</v>
      </c>
    </row>
    <row r="6280" spans="1:21" x14ac:dyDescent="0.3">
      <c r="A6280" t="s">
        <v>26389</v>
      </c>
      <c r="B6280" t="s">
        <v>370</v>
      </c>
      <c r="C6280" t="s">
        <v>370</v>
      </c>
      <c r="D6280" t="s">
        <v>7124</v>
      </c>
      <c r="E6280" t="s">
        <v>7124</v>
      </c>
      <c r="F6280" t="s">
        <v>370</v>
      </c>
      <c r="G6280" t="s">
        <v>26390</v>
      </c>
      <c r="H6280" t="s">
        <v>6934</v>
      </c>
      <c r="I6280" t="s">
        <v>19006</v>
      </c>
      <c r="J6280" t="s">
        <v>370</v>
      </c>
      <c r="K6280" t="s">
        <v>370</v>
      </c>
      <c r="L6280" t="s">
        <v>6882</v>
      </c>
      <c r="M6280" t="s">
        <v>6882</v>
      </c>
      <c r="N6280" t="s">
        <v>6874</v>
      </c>
      <c r="O6280" t="s">
        <v>6874</v>
      </c>
      <c r="P6280" t="s">
        <v>6874</v>
      </c>
      <c r="Q6280" t="s">
        <v>6874</v>
      </c>
      <c r="R6280" t="s">
        <v>6874</v>
      </c>
      <c r="S6280" t="s">
        <v>370</v>
      </c>
      <c r="T6280" t="s">
        <v>370</v>
      </c>
      <c r="U6280" t="s">
        <v>370</v>
      </c>
    </row>
    <row r="6281" spans="1:21" x14ac:dyDescent="0.3">
      <c r="A6281" t="s">
        <v>26391</v>
      </c>
      <c r="B6281" t="s">
        <v>370</v>
      </c>
      <c r="C6281" t="s">
        <v>370</v>
      </c>
      <c r="D6281" t="s">
        <v>7124</v>
      </c>
      <c r="E6281" t="s">
        <v>7124</v>
      </c>
      <c r="F6281" t="s">
        <v>370</v>
      </c>
      <c r="G6281" t="s">
        <v>26392</v>
      </c>
      <c r="H6281" t="s">
        <v>6934</v>
      </c>
      <c r="I6281" t="s">
        <v>19006</v>
      </c>
      <c r="J6281" t="s">
        <v>370</v>
      </c>
      <c r="K6281" t="s">
        <v>370</v>
      </c>
      <c r="L6281" t="s">
        <v>6882</v>
      </c>
      <c r="M6281" t="s">
        <v>6882</v>
      </c>
      <c r="N6281" t="s">
        <v>6874</v>
      </c>
      <c r="O6281" t="s">
        <v>6874</v>
      </c>
      <c r="P6281" t="s">
        <v>6874</v>
      </c>
      <c r="Q6281" t="s">
        <v>6874</v>
      </c>
      <c r="R6281" t="s">
        <v>6874</v>
      </c>
      <c r="S6281" t="s">
        <v>370</v>
      </c>
      <c r="T6281" t="s">
        <v>370</v>
      </c>
      <c r="U6281" t="s">
        <v>370</v>
      </c>
    </row>
    <row r="6282" spans="1:21" x14ac:dyDescent="0.3">
      <c r="A6282" t="s">
        <v>26393</v>
      </c>
      <c r="B6282" t="s">
        <v>370</v>
      </c>
      <c r="C6282" t="s">
        <v>370</v>
      </c>
      <c r="D6282" t="s">
        <v>7124</v>
      </c>
      <c r="E6282" t="s">
        <v>7124</v>
      </c>
      <c r="F6282" t="s">
        <v>370</v>
      </c>
      <c r="G6282" t="s">
        <v>26394</v>
      </c>
      <c r="H6282" t="s">
        <v>6934</v>
      </c>
      <c r="I6282" t="s">
        <v>19006</v>
      </c>
      <c r="J6282" t="s">
        <v>370</v>
      </c>
      <c r="K6282" t="s">
        <v>370</v>
      </c>
      <c r="L6282" t="s">
        <v>6882</v>
      </c>
      <c r="M6282" t="s">
        <v>6882</v>
      </c>
      <c r="N6282" t="s">
        <v>6874</v>
      </c>
      <c r="O6282" t="s">
        <v>6874</v>
      </c>
      <c r="P6282" t="s">
        <v>6874</v>
      </c>
      <c r="Q6282" t="s">
        <v>6874</v>
      </c>
      <c r="R6282" t="s">
        <v>6874</v>
      </c>
      <c r="S6282" t="s">
        <v>370</v>
      </c>
      <c r="T6282" t="s">
        <v>370</v>
      </c>
      <c r="U6282" t="s">
        <v>370</v>
      </c>
    </row>
    <row r="6283" spans="1:21" x14ac:dyDescent="0.3">
      <c r="A6283" t="s">
        <v>26395</v>
      </c>
      <c r="B6283" t="s">
        <v>370</v>
      </c>
      <c r="C6283" t="s">
        <v>370</v>
      </c>
      <c r="D6283" t="s">
        <v>7124</v>
      </c>
      <c r="E6283" t="s">
        <v>7124</v>
      </c>
      <c r="F6283" t="s">
        <v>370</v>
      </c>
      <c r="G6283" t="s">
        <v>26396</v>
      </c>
      <c r="H6283" t="s">
        <v>6934</v>
      </c>
      <c r="I6283" t="s">
        <v>19006</v>
      </c>
      <c r="J6283" t="s">
        <v>370</v>
      </c>
      <c r="K6283" t="s">
        <v>370</v>
      </c>
      <c r="L6283" t="s">
        <v>6882</v>
      </c>
      <c r="M6283" t="s">
        <v>6882</v>
      </c>
      <c r="N6283" t="s">
        <v>6874</v>
      </c>
      <c r="O6283" t="s">
        <v>6874</v>
      </c>
      <c r="P6283" t="s">
        <v>6874</v>
      </c>
      <c r="Q6283" t="s">
        <v>6874</v>
      </c>
      <c r="R6283" t="s">
        <v>6874</v>
      </c>
      <c r="S6283" t="s">
        <v>370</v>
      </c>
      <c r="T6283" t="s">
        <v>370</v>
      </c>
      <c r="U6283" t="s">
        <v>370</v>
      </c>
    </row>
    <row r="6284" spans="1:21" x14ac:dyDescent="0.3">
      <c r="A6284" t="s">
        <v>26397</v>
      </c>
      <c r="B6284" t="s">
        <v>370</v>
      </c>
      <c r="C6284" t="s">
        <v>370</v>
      </c>
      <c r="D6284" t="s">
        <v>7124</v>
      </c>
      <c r="E6284" t="s">
        <v>7124</v>
      </c>
      <c r="F6284" t="s">
        <v>370</v>
      </c>
      <c r="G6284" t="s">
        <v>26398</v>
      </c>
      <c r="H6284" t="s">
        <v>6934</v>
      </c>
      <c r="I6284" t="s">
        <v>19006</v>
      </c>
      <c r="J6284" t="s">
        <v>370</v>
      </c>
      <c r="K6284" t="s">
        <v>370</v>
      </c>
      <c r="L6284" t="s">
        <v>6882</v>
      </c>
      <c r="M6284" t="s">
        <v>6882</v>
      </c>
      <c r="N6284" t="s">
        <v>6874</v>
      </c>
      <c r="O6284" t="s">
        <v>6874</v>
      </c>
      <c r="P6284" t="s">
        <v>6874</v>
      </c>
      <c r="Q6284" t="s">
        <v>6874</v>
      </c>
      <c r="R6284" t="s">
        <v>6874</v>
      </c>
      <c r="S6284" t="s">
        <v>370</v>
      </c>
      <c r="T6284" t="s">
        <v>370</v>
      </c>
      <c r="U6284" t="s">
        <v>370</v>
      </c>
    </row>
    <row r="6285" spans="1:21" x14ac:dyDescent="0.3">
      <c r="A6285" t="s">
        <v>26399</v>
      </c>
      <c r="B6285" t="s">
        <v>370</v>
      </c>
      <c r="C6285" t="s">
        <v>370</v>
      </c>
      <c r="D6285" t="s">
        <v>7124</v>
      </c>
      <c r="E6285" t="s">
        <v>7124</v>
      </c>
      <c r="F6285" t="s">
        <v>370</v>
      </c>
      <c r="G6285" t="s">
        <v>26400</v>
      </c>
      <c r="H6285" t="s">
        <v>6934</v>
      </c>
      <c r="I6285" t="s">
        <v>19006</v>
      </c>
      <c r="J6285" t="s">
        <v>370</v>
      </c>
      <c r="K6285" t="s">
        <v>370</v>
      </c>
      <c r="L6285" t="s">
        <v>6882</v>
      </c>
      <c r="M6285" t="s">
        <v>6882</v>
      </c>
      <c r="N6285" t="s">
        <v>6874</v>
      </c>
      <c r="O6285" t="s">
        <v>6874</v>
      </c>
      <c r="P6285" t="s">
        <v>6874</v>
      </c>
      <c r="Q6285" t="s">
        <v>6874</v>
      </c>
      <c r="R6285" t="s">
        <v>6874</v>
      </c>
      <c r="S6285" t="s">
        <v>370</v>
      </c>
      <c r="T6285" t="s">
        <v>370</v>
      </c>
      <c r="U6285" t="s">
        <v>370</v>
      </c>
    </row>
    <row r="6286" spans="1:21" x14ac:dyDescent="0.3">
      <c r="A6286" t="s">
        <v>26401</v>
      </c>
      <c r="B6286" t="s">
        <v>370</v>
      </c>
      <c r="C6286" t="s">
        <v>370</v>
      </c>
      <c r="D6286" t="s">
        <v>7124</v>
      </c>
      <c r="E6286" t="s">
        <v>7124</v>
      </c>
      <c r="F6286" t="s">
        <v>370</v>
      </c>
      <c r="G6286" t="s">
        <v>26402</v>
      </c>
      <c r="H6286" t="s">
        <v>6934</v>
      </c>
      <c r="I6286" t="s">
        <v>19006</v>
      </c>
      <c r="J6286" t="s">
        <v>370</v>
      </c>
      <c r="K6286" t="s">
        <v>370</v>
      </c>
      <c r="L6286" t="s">
        <v>6882</v>
      </c>
      <c r="M6286" t="s">
        <v>6882</v>
      </c>
      <c r="N6286" t="s">
        <v>6874</v>
      </c>
      <c r="O6286" t="s">
        <v>6874</v>
      </c>
      <c r="P6286" t="s">
        <v>6874</v>
      </c>
      <c r="Q6286" t="s">
        <v>6874</v>
      </c>
      <c r="R6286" t="s">
        <v>6874</v>
      </c>
      <c r="S6286" t="s">
        <v>370</v>
      </c>
      <c r="T6286" t="s">
        <v>370</v>
      </c>
      <c r="U6286" t="s">
        <v>370</v>
      </c>
    </row>
    <row r="6287" spans="1:21" x14ac:dyDescent="0.3">
      <c r="A6287" t="s">
        <v>26403</v>
      </c>
      <c r="B6287" t="s">
        <v>370</v>
      </c>
      <c r="C6287" t="s">
        <v>370</v>
      </c>
      <c r="D6287" t="s">
        <v>7124</v>
      </c>
      <c r="E6287" t="s">
        <v>7124</v>
      </c>
      <c r="F6287" t="s">
        <v>370</v>
      </c>
      <c r="G6287" t="s">
        <v>26404</v>
      </c>
      <c r="H6287" t="s">
        <v>6934</v>
      </c>
      <c r="I6287" t="s">
        <v>19006</v>
      </c>
      <c r="J6287" t="s">
        <v>370</v>
      </c>
      <c r="K6287" t="s">
        <v>370</v>
      </c>
      <c r="L6287" t="s">
        <v>6882</v>
      </c>
      <c r="M6287" t="s">
        <v>6882</v>
      </c>
      <c r="N6287" t="s">
        <v>6874</v>
      </c>
      <c r="O6287" t="s">
        <v>6874</v>
      </c>
      <c r="P6287" t="s">
        <v>6874</v>
      </c>
      <c r="Q6287" t="s">
        <v>6874</v>
      </c>
      <c r="R6287" t="s">
        <v>6874</v>
      </c>
      <c r="S6287" t="s">
        <v>370</v>
      </c>
      <c r="T6287" t="s">
        <v>370</v>
      </c>
      <c r="U6287" t="s">
        <v>370</v>
      </c>
    </row>
    <row r="6288" spans="1:21" x14ac:dyDescent="0.3">
      <c r="A6288" t="s">
        <v>26405</v>
      </c>
      <c r="B6288" t="s">
        <v>370</v>
      </c>
      <c r="C6288" t="s">
        <v>370</v>
      </c>
      <c r="D6288" t="s">
        <v>7124</v>
      </c>
      <c r="E6288" t="s">
        <v>7124</v>
      </c>
      <c r="F6288" t="s">
        <v>370</v>
      </c>
      <c r="G6288" t="s">
        <v>26406</v>
      </c>
      <c r="H6288" t="s">
        <v>6934</v>
      </c>
      <c r="I6288" t="s">
        <v>19006</v>
      </c>
      <c r="J6288" t="s">
        <v>370</v>
      </c>
      <c r="K6288" t="s">
        <v>370</v>
      </c>
      <c r="L6288" t="s">
        <v>6882</v>
      </c>
      <c r="M6288" t="s">
        <v>6882</v>
      </c>
      <c r="N6288" t="s">
        <v>6874</v>
      </c>
      <c r="O6288" t="s">
        <v>6874</v>
      </c>
      <c r="P6288" t="s">
        <v>6874</v>
      </c>
      <c r="Q6288" t="s">
        <v>6874</v>
      </c>
      <c r="R6288" t="s">
        <v>6874</v>
      </c>
      <c r="S6288" t="s">
        <v>370</v>
      </c>
      <c r="T6288" t="s">
        <v>370</v>
      </c>
      <c r="U6288" t="s">
        <v>370</v>
      </c>
    </row>
    <row r="6289" spans="1:21" x14ac:dyDescent="0.3">
      <c r="A6289" t="s">
        <v>26407</v>
      </c>
      <c r="B6289" t="s">
        <v>370</v>
      </c>
      <c r="C6289" t="s">
        <v>370</v>
      </c>
      <c r="D6289" t="s">
        <v>7124</v>
      </c>
      <c r="E6289" t="s">
        <v>7124</v>
      </c>
      <c r="F6289" t="s">
        <v>370</v>
      </c>
      <c r="G6289" t="s">
        <v>26408</v>
      </c>
      <c r="H6289" t="s">
        <v>6934</v>
      </c>
      <c r="I6289" t="s">
        <v>19006</v>
      </c>
      <c r="J6289" t="s">
        <v>370</v>
      </c>
      <c r="K6289" t="s">
        <v>370</v>
      </c>
      <c r="L6289" t="s">
        <v>6882</v>
      </c>
      <c r="M6289" t="s">
        <v>6882</v>
      </c>
      <c r="N6289" t="s">
        <v>6874</v>
      </c>
      <c r="O6289" t="s">
        <v>6874</v>
      </c>
      <c r="P6289" t="s">
        <v>6874</v>
      </c>
      <c r="Q6289" t="s">
        <v>6874</v>
      </c>
      <c r="R6289" t="s">
        <v>6874</v>
      </c>
      <c r="S6289" t="s">
        <v>370</v>
      </c>
      <c r="T6289" t="s">
        <v>370</v>
      </c>
      <c r="U6289" t="s">
        <v>370</v>
      </c>
    </row>
    <row r="6290" spans="1:21" x14ac:dyDescent="0.3">
      <c r="A6290" t="s">
        <v>26409</v>
      </c>
      <c r="B6290" t="s">
        <v>370</v>
      </c>
      <c r="C6290" t="s">
        <v>370</v>
      </c>
      <c r="D6290" t="s">
        <v>7124</v>
      </c>
      <c r="E6290" t="s">
        <v>7124</v>
      </c>
      <c r="F6290" t="s">
        <v>370</v>
      </c>
      <c r="G6290" t="s">
        <v>26410</v>
      </c>
      <c r="H6290" t="s">
        <v>6934</v>
      </c>
      <c r="I6290" t="s">
        <v>19006</v>
      </c>
      <c r="J6290" t="s">
        <v>370</v>
      </c>
      <c r="K6290" t="s">
        <v>370</v>
      </c>
      <c r="L6290" t="s">
        <v>6882</v>
      </c>
      <c r="M6290" t="s">
        <v>6882</v>
      </c>
      <c r="N6290" t="s">
        <v>6874</v>
      </c>
      <c r="O6290" t="s">
        <v>6874</v>
      </c>
      <c r="P6290" t="s">
        <v>6874</v>
      </c>
      <c r="Q6290" t="s">
        <v>6874</v>
      </c>
      <c r="R6290" t="s">
        <v>6874</v>
      </c>
      <c r="S6290" t="s">
        <v>370</v>
      </c>
      <c r="T6290" t="s">
        <v>370</v>
      </c>
      <c r="U6290" t="s">
        <v>370</v>
      </c>
    </row>
    <row r="6291" spans="1:21" x14ac:dyDescent="0.3">
      <c r="A6291" t="s">
        <v>26411</v>
      </c>
      <c r="B6291" t="s">
        <v>370</v>
      </c>
      <c r="C6291" t="s">
        <v>370</v>
      </c>
      <c r="D6291" t="s">
        <v>7124</v>
      </c>
      <c r="E6291" t="s">
        <v>7124</v>
      </c>
      <c r="F6291" t="s">
        <v>370</v>
      </c>
      <c r="G6291" t="s">
        <v>26412</v>
      </c>
      <c r="H6291" t="s">
        <v>6934</v>
      </c>
      <c r="I6291" t="s">
        <v>19006</v>
      </c>
      <c r="J6291" t="s">
        <v>370</v>
      </c>
      <c r="K6291" t="s">
        <v>370</v>
      </c>
      <c r="L6291" t="s">
        <v>6882</v>
      </c>
      <c r="M6291" t="s">
        <v>6882</v>
      </c>
      <c r="N6291" t="s">
        <v>6874</v>
      </c>
      <c r="O6291" t="s">
        <v>6874</v>
      </c>
      <c r="P6291" t="s">
        <v>6874</v>
      </c>
      <c r="Q6291" t="s">
        <v>6874</v>
      </c>
      <c r="R6291" t="s">
        <v>6874</v>
      </c>
      <c r="S6291" t="s">
        <v>370</v>
      </c>
      <c r="T6291" t="s">
        <v>370</v>
      </c>
      <c r="U6291" t="s">
        <v>370</v>
      </c>
    </row>
    <row r="6292" spans="1:21" x14ac:dyDescent="0.3">
      <c r="A6292" t="s">
        <v>26413</v>
      </c>
      <c r="B6292" t="s">
        <v>370</v>
      </c>
      <c r="C6292" t="s">
        <v>370</v>
      </c>
      <c r="D6292" t="s">
        <v>7124</v>
      </c>
      <c r="E6292" t="s">
        <v>7124</v>
      </c>
      <c r="F6292" t="s">
        <v>370</v>
      </c>
      <c r="G6292" t="s">
        <v>26414</v>
      </c>
      <c r="H6292" t="s">
        <v>6934</v>
      </c>
      <c r="I6292" t="s">
        <v>19006</v>
      </c>
      <c r="J6292" t="s">
        <v>370</v>
      </c>
      <c r="K6292" t="s">
        <v>370</v>
      </c>
      <c r="L6292" t="s">
        <v>6882</v>
      </c>
      <c r="M6292" t="s">
        <v>6882</v>
      </c>
      <c r="N6292" t="s">
        <v>6874</v>
      </c>
      <c r="O6292" t="s">
        <v>6874</v>
      </c>
      <c r="P6292" t="s">
        <v>6874</v>
      </c>
      <c r="Q6292" t="s">
        <v>6874</v>
      </c>
      <c r="R6292" t="s">
        <v>6874</v>
      </c>
      <c r="S6292" t="s">
        <v>370</v>
      </c>
      <c r="T6292" t="s">
        <v>370</v>
      </c>
      <c r="U6292" t="s">
        <v>370</v>
      </c>
    </row>
    <row r="6293" spans="1:21" x14ac:dyDescent="0.3">
      <c r="A6293" t="s">
        <v>26415</v>
      </c>
      <c r="B6293" t="s">
        <v>370</v>
      </c>
      <c r="C6293" t="s">
        <v>370</v>
      </c>
      <c r="D6293" t="s">
        <v>7124</v>
      </c>
      <c r="E6293" t="s">
        <v>7124</v>
      </c>
      <c r="F6293" t="s">
        <v>370</v>
      </c>
      <c r="G6293" t="s">
        <v>26416</v>
      </c>
      <c r="H6293" t="s">
        <v>6934</v>
      </c>
      <c r="I6293" t="s">
        <v>19006</v>
      </c>
      <c r="J6293" t="s">
        <v>370</v>
      </c>
      <c r="K6293" t="s">
        <v>370</v>
      </c>
      <c r="L6293" t="s">
        <v>6882</v>
      </c>
      <c r="M6293" t="s">
        <v>6882</v>
      </c>
      <c r="N6293" t="s">
        <v>6874</v>
      </c>
      <c r="O6293" t="s">
        <v>6874</v>
      </c>
      <c r="P6293" t="s">
        <v>6874</v>
      </c>
      <c r="Q6293" t="s">
        <v>6874</v>
      </c>
      <c r="R6293" t="s">
        <v>6874</v>
      </c>
      <c r="S6293" t="s">
        <v>370</v>
      </c>
      <c r="T6293" t="s">
        <v>370</v>
      </c>
      <c r="U6293" t="s">
        <v>370</v>
      </c>
    </row>
    <row r="6294" spans="1:21" x14ac:dyDescent="0.3">
      <c r="A6294" t="s">
        <v>26417</v>
      </c>
      <c r="B6294" t="s">
        <v>370</v>
      </c>
      <c r="C6294" t="s">
        <v>370</v>
      </c>
      <c r="D6294" t="s">
        <v>7124</v>
      </c>
      <c r="E6294" t="s">
        <v>7124</v>
      </c>
      <c r="F6294" t="s">
        <v>370</v>
      </c>
      <c r="G6294" t="s">
        <v>26418</v>
      </c>
      <c r="H6294" t="s">
        <v>6934</v>
      </c>
      <c r="I6294" t="s">
        <v>19006</v>
      </c>
      <c r="J6294" t="s">
        <v>370</v>
      </c>
      <c r="K6294" t="s">
        <v>370</v>
      </c>
      <c r="L6294" t="s">
        <v>6882</v>
      </c>
      <c r="M6294" t="s">
        <v>6882</v>
      </c>
      <c r="N6294" t="s">
        <v>6874</v>
      </c>
      <c r="O6294" t="s">
        <v>6874</v>
      </c>
      <c r="P6294" t="s">
        <v>6874</v>
      </c>
      <c r="Q6294" t="s">
        <v>6874</v>
      </c>
      <c r="R6294" t="s">
        <v>6874</v>
      </c>
      <c r="S6294" t="s">
        <v>370</v>
      </c>
      <c r="T6294" t="s">
        <v>370</v>
      </c>
      <c r="U6294" t="s">
        <v>370</v>
      </c>
    </row>
    <row r="6295" spans="1:21" x14ac:dyDescent="0.3">
      <c r="A6295" t="s">
        <v>26419</v>
      </c>
      <c r="B6295" t="s">
        <v>370</v>
      </c>
      <c r="C6295" t="s">
        <v>370</v>
      </c>
      <c r="D6295" t="s">
        <v>7124</v>
      </c>
      <c r="E6295" t="s">
        <v>7124</v>
      </c>
      <c r="F6295" t="s">
        <v>370</v>
      </c>
      <c r="G6295" t="s">
        <v>26420</v>
      </c>
      <c r="H6295" t="s">
        <v>6934</v>
      </c>
      <c r="I6295" t="s">
        <v>19006</v>
      </c>
      <c r="J6295" t="s">
        <v>370</v>
      </c>
      <c r="K6295" t="s">
        <v>370</v>
      </c>
      <c r="L6295" t="s">
        <v>6882</v>
      </c>
      <c r="M6295" t="s">
        <v>6882</v>
      </c>
      <c r="N6295" t="s">
        <v>6874</v>
      </c>
      <c r="O6295" t="s">
        <v>6874</v>
      </c>
      <c r="P6295" t="s">
        <v>6874</v>
      </c>
      <c r="Q6295" t="s">
        <v>6874</v>
      </c>
      <c r="R6295" t="s">
        <v>6874</v>
      </c>
      <c r="S6295" t="s">
        <v>370</v>
      </c>
      <c r="T6295" t="s">
        <v>370</v>
      </c>
      <c r="U6295" t="s">
        <v>370</v>
      </c>
    </row>
    <row r="6296" spans="1:21" x14ac:dyDescent="0.3">
      <c r="A6296" t="s">
        <v>26421</v>
      </c>
      <c r="B6296" t="s">
        <v>370</v>
      </c>
      <c r="C6296" t="s">
        <v>370</v>
      </c>
      <c r="D6296" t="s">
        <v>7124</v>
      </c>
      <c r="E6296" t="s">
        <v>7124</v>
      </c>
      <c r="F6296" t="s">
        <v>370</v>
      </c>
      <c r="G6296" t="s">
        <v>26422</v>
      </c>
      <c r="H6296" t="s">
        <v>6934</v>
      </c>
      <c r="I6296" t="s">
        <v>19006</v>
      </c>
      <c r="J6296" t="s">
        <v>370</v>
      </c>
      <c r="K6296" t="s">
        <v>370</v>
      </c>
      <c r="L6296" t="s">
        <v>6882</v>
      </c>
      <c r="M6296" t="s">
        <v>6882</v>
      </c>
      <c r="N6296" t="s">
        <v>6874</v>
      </c>
      <c r="O6296" t="s">
        <v>6874</v>
      </c>
      <c r="P6296" t="s">
        <v>6874</v>
      </c>
      <c r="Q6296" t="s">
        <v>6874</v>
      </c>
      <c r="R6296" t="s">
        <v>6874</v>
      </c>
      <c r="S6296" t="s">
        <v>370</v>
      </c>
      <c r="T6296" t="s">
        <v>370</v>
      </c>
      <c r="U6296" t="s">
        <v>370</v>
      </c>
    </row>
    <row r="6297" spans="1:21" x14ac:dyDescent="0.3">
      <c r="A6297" t="s">
        <v>26423</v>
      </c>
      <c r="B6297" t="s">
        <v>370</v>
      </c>
      <c r="C6297" t="s">
        <v>370</v>
      </c>
      <c r="D6297" t="s">
        <v>7124</v>
      </c>
      <c r="E6297" t="s">
        <v>7124</v>
      </c>
      <c r="F6297" t="s">
        <v>370</v>
      </c>
      <c r="G6297" t="s">
        <v>26424</v>
      </c>
      <c r="H6297" t="s">
        <v>6934</v>
      </c>
      <c r="I6297" t="s">
        <v>19006</v>
      </c>
      <c r="J6297" t="s">
        <v>370</v>
      </c>
      <c r="K6297" t="s">
        <v>370</v>
      </c>
      <c r="L6297" t="s">
        <v>6882</v>
      </c>
      <c r="M6297" t="s">
        <v>6882</v>
      </c>
      <c r="N6297" t="s">
        <v>6874</v>
      </c>
      <c r="O6297" t="s">
        <v>6874</v>
      </c>
      <c r="P6297" t="s">
        <v>6874</v>
      </c>
      <c r="Q6297" t="s">
        <v>6874</v>
      </c>
      <c r="R6297" t="s">
        <v>6874</v>
      </c>
      <c r="S6297" t="s">
        <v>370</v>
      </c>
      <c r="T6297" t="s">
        <v>370</v>
      </c>
      <c r="U6297" t="s">
        <v>370</v>
      </c>
    </row>
    <row r="6298" spans="1:21" x14ac:dyDescent="0.3">
      <c r="A6298" t="s">
        <v>26425</v>
      </c>
      <c r="B6298" t="s">
        <v>370</v>
      </c>
      <c r="C6298" t="s">
        <v>370</v>
      </c>
      <c r="D6298" t="s">
        <v>7124</v>
      </c>
      <c r="E6298" t="s">
        <v>7124</v>
      </c>
      <c r="F6298" t="s">
        <v>370</v>
      </c>
      <c r="G6298" t="s">
        <v>26426</v>
      </c>
      <c r="H6298" t="s">
        <v>6934</v>
      </c>
      <c r="I6298" t="s">
        <v>19006</v>
      </c>
      <c r="J6298" t="s">
        <v>370</v>
      </c>
      <c r="K6298" t="s">
        <v>370</v>
      </c>
      <c r="L6298" t="s">
        <v>6882</v>
      </c>
      <c r="M6298" t="s">
        <v>6882</v>
      </c>
      <c r="N6298" t="s">
        <v>6874</v>
      </c>
      <c r="O6298" t="s">
        <v>6874</v>
      </c>
      <c r="P6298" t="s">
        <v>6874</v>
      </c>
      <c r="Q6298" t="s">
        <v>6874</v>
      </c>
      <c r="R6298" t="s">
        <v>6874</v>
      </c>
      <c r="S6298" t="s">
        <v>370</v>
      </c>
      <c r="T6298" t="s">
        <v>370</v>
      </c>
      <c r="U6298" t="s">
        <v>370</v>
      </c>
    </row>
    <row r="6299" spans="1:21" x14ac:dyDescent="0.3">
      <c r="A6299" t="s">
        <v>26427</v>
      </c>
      <c r="B6299" t="s">
        <v>370</v>
      </c>
      <c r="C6299" t="s">
        <v>370</v>
      </c>
      <c r="D6299" t="s">
        <v>7124</v>
      </c>
      <c r="E6299" t="s">
        <v>7124</v>
      </c>
      <c r="F6299" t="s">
        <v>370</v>
      </c>
      <c r="G6299" t="s">
        <v>26428</v>
      </c>
      <c r="H6299" t="s">
        <v>6934</v>
      </c>
      <c r="I6299" t="s">
        <v>19006</v>
      </c>
      <c r="J6299" t="s">
        <v>370</v>
      </c>
      <c r="K6299" t="s">
        <v>370</v>
      </c>
      <c r="L6299" t="s">
        <v>6882</v>
      </c>
      <c r="M6299" t="s">
        <v>6882</v>
      </c>
      <c r="N6299" t="s">
        <v>6874</v>
      </c>
      <c r="O6299" t="s">
        <v>6874</v>
      </c>
      <c r="P6299" t="s">
        <v>6874</v>
      </c>
      <c r="Q6299" t="s">
        <v>6874</v>
      </c>
      <c r="R6299" t="s">
        <v>6874</v>
      </c>
      <c r="S6299" t="s">
        <v>370</v>
      </c>
      <c r="T6299" t="s">
        <v>370</v>
      </c>
      <c r="U6299" t="s">
        <v>370</v>
      </c>
    </row>
    <row r="6300" spans="1:21" x14ac:dyDescent="0.3">
      <c r="A6300" t="s">
        <v>26429</v>
      </c>
      <c r="B6300" t="s">
        <v>370</v>
      </c>
      <c r="C6300" t="s">
        <v>370</v>
      </c>
      <c r="D6300" t="s">
        <v>7124</v>
      </c>
      <c r="E6300" t="s">
        <v>7124</v>
      </c>
      <c r="F6300" t="s">
        <v>370</v>
      </c>
      <c r="G6300" t="s">
        <v>26430</v>
      </c>
      <c r="H6300" t="s">
        <v>6934</v>
      </c>
      <c r="I6300" t="s">
        <v>19006</v>
      </c>
      <c r="J6300" t="s">
        <v>370</v>
      </c>
      <c r="K6300" t="s">
        <v>370</v>
      </c>
      <c r="L6300" t="s">
        <v>6882</v>
      </c>
      <c r="M6300" t="s">
        <v>6882</v>
      </c>
      <c r="N6300" t="s">
        <v>6874</v>
      </c>
      <c r="O6300" t="s">
        <v>6874</v>
      </c>
      <c r="P6300" t="s">
        <v>6874</v>
      </c>
      <c r="Q6300" t="s">
        <v>6874</v>
      </c>
      <c r="R6300" t="s">
        <v>6874</v>
      </c>
      <c r="S6300" t="s">
        <v>370</v>
      </c>
      <c r="T6300" t="s">
        <v>370</v>
      </c>
      <c r="U6300" t="s">
        <v>370</v>
      </c>
    </row>
    <row r="6301" spans="1:21" x14ac:dyDescent="0.3">
      <c r="A6301" t="s">
        <v>26431</v>
      </c>
      <c r="B6301" t="s">
        <v>370</v>
      </c>
      <c r="C6301" t="s">
        <v>370</v>
      </c>
      <c r="D6301" t="s">
        <v>7124</v>
      </c>
      <c r="E6301" t="s">
        <v>7124</v>
      </c>
      <c r="F6301" t="s">
        <v>370</v>
      </c>
      <c r="G6301" t="s">
        <v>26432</v>
      </c>
      <c r="H6301" t="s">
        <v>6934</v>
      </c>
      <c r="I6301" t="s">
        <v>19006</v>
      </c>
      <c r="J6301" t="s">
        <v>370</v>
      </c>
      <c r="K6301" t="s">
        <v>370</v>
      </c>
      <c r="L6301" t="s">
        <v>6882</v>
      </c>
      <c r="M6301" t="s">
        <v>6882</v>
      </c>
      <c r="N6301" t="s">
        <v>6874</v>
      </c>
      <c r="O6301" t="s">
        <v>6874</v>
      </c>
      <c r="P6301" t="s">
        <v>6874</v>
      </c>
      <c r="Q6301" t="s">
        <v>6874</v>
      </c>
      <c r="R6301" t="s">
        <v>6874</v>
      </c>
      <c r="S6301" t="s">
        <v>370</v>
      </c>
      <c r="T6301" t="s">
        <v>370</v>
      </c>
      <c r="U6301" t="s">
        <v>370</v>
      </c>
    </row>
    <row r="6302" spans="1:21" x14ac:dyDescent="0.3">
      <c r="A6302" t="s">
        <v>26433</v>
      </c>
      <c r="B6302" t="s">
        <v>370</v>
      </c>
      <c r="C6302" t="s">
        <v>370</v>
      </c>
      <c r="D6302" t="s">
        <v>7124</v>
      </c>
      <c r="E6302" t="s">
        <v>7124</v>
      </c>
      <c r="F6302" t="s">
        <v>370</v>
      </c>
      <c r="G6302" t="s">
        <v>26434</v>
      </c>
      <c r="H6302" t="s">
        <v>6934</v>
      </c>
      <c r="I6302" t="s">
        <v>19006</v>
      </c>
      <c r="J6302" t="s">
        <v>370</v>
      </c>
      <c r="K6302" t="s">
        <v>370</v>
      </c>
      <c r="L6302" t="s">
        <v>6882</v>
      </c>
      <c r="M6302" t="s">
        <v>6882</v>
      </c>
      <c r="N6302" t="s">
        <v>6874</v>
      </c>
      <c r="O6302" t="s">
        <v>6874</v>
      </c>
      <c r="P6302" t="s">
        <v>6874</v>
      </c>
      <c r="Q6302" t="s">
        <v>6874</v>
      </c>
      <c r="R6302" t="s">
        <v>6874</v>
      </c>
      <c r="S6302" t="s">
        <v>370</v>
      </c>
      <c r="T6302" t="s">
        <v>370</v>
      </c>
      <c r="U6302" t="s">
        <v>370</v>
      </c>
    </row>
    <row r="6303" spans="1:21" x14ac:dyDescent="0.3">
      <c r="A6303" t="s">
        <v>26435</v>
      </c>
      <c r="B6303" t="s">
        <v>370</v>
      </c>
      <c r="C6303" t="s">
        <v>370</v>
      </c>
      <c r="D6303" t="s">
        <v>7124</v>
      </c>
      <c r="E6303" t="s">
        <v>7124</v>
      </c>
      <c r="F6303" t="s">
        <v>370</v>
      </c>
      <c r="G6303" t="s">
        <v>26436</v>
      </c>
      <c r="H6303" t="s">
        <v>6934</v>
      </c>
      <c r="I6303" t="s">
        <v>19006</v>
      </c>
      <c r="J6303" t="s">
        <v>370</v>
      </c>
      <c r="K6303" t="s">
        <v>370</v>
      </c>
      <c r="L6303" t="s">
        <v>6882</v>
      </c>
      <c r="M6303" t="s">
        <v>6882</v>
      </c>
      <c r="N6303" t="s">
        <v>6874</v>
      </c>
      <c r="O6303" t="s">
        <v>6874</v>
      </c>
      <c r="P6303" t="s">
        <v>6874</v>
      </c>
      <c r="Q6303" t="s">
        <v>6874</v>
      </c>
      <c r="R6303" t="s">
        <v>6874</v>
      </c>
      <c r="S6303" t="s">
        <v>370</v>
      </c>
      <c r="T6303" t="s">
        <v>370</v>
      </c>
      <c r="U6303" t="s">
        <v>370</v>
      </c>
    </row>
    <row r="6304" spans="1:21" x14ac:dyDescent="0.3">
      <c r="A6304" t="s">
        <v>26437</v>
      </c>
      <c r="B6304" t="s">
        <v>370</v>
      </c>
      <c r="C6304" t="s">
        <v>370</v>
      </c>
      <c r="D6304" t="s">
        <v>7124</v>
      </c>
      <c r="E6304" t="s">
        <v>7124</v>
      </c>
      <c r="F6304" t="s">
        <v>370</v>
      </c>
      <c r="G6304" t="s">
        <v>26438</v>
      </c>
      <c r="H6304" t="s">
        <v>6934</v>
      </c>
      <c r="I6304" t="s">
        <v>19006</v>
      </c>
      <c r="J6304" t="s">
        <v>370</v>
      </c>
      <c r="K6304" t="s">
        <v>370</v>
      </c>
      <c r="L6304" t="s">
        <v>6882</v>
      </c>
      <c r="M6304" t="s">
        <v>6882</v>
      </c>
      <c r="N6304" t="s">
        <v>6874</v>
      </c>
      <c r="O6304" t="s">
        <v>6874</v>
      </c>
      <c r="P6304" t="s">
        <v>6874</v>
      </c>
      <c r="Q6304" t="s">
        <v>6874</v>
      </c>
      <c r="R6304" t="s">
        <v>6874</v>
      </c>
      <c r="S6304" t="s">
        <v>370</v>
      </c>
      <c r="T6304" t="s">
        <v>370</v>
      </c>
      <c r="U6304" t="s">
        <v>370</v>
      </c>
    </row>
    <row r="6305" spans="1:21" x14ac:dyDescent="0.3">
      <c r="A6305" t="s">
        <v>26439</v>
      </c>
      <c r="B6305" t="s">
        <v>370</v>
      </c>
      <c r="C6305" t="s">
        <v>370</v>
      </c>
      <c r="D6305" t="s">
        <v>7124</v>
      </c>
      <c r="E6305" t="s">
        <v>7124</v>
      </c>
      <c r="F6305" t="s">
        <v>370</v>
      </c>
      <c r="G6305" t="s">
        <v>26440</v>
      </c>
      <c r="H6305" t="s">
        <v>6934</v>
      </c>
      <c r="I6305" t="s">
        <v>19006</v>
      </c>
      <c r="J6305" t="s">
        <v>370</v>
      </c>
      <c r="K6305" t="s">
        <v>370</v>
      </c>
      <c r="L6305" t="s">
        <v>6882</v>
      </c>
      <c r="M6305" t="s">
        <v>6882</v>
      </c>
      <c r="N6305" t="s">
        <v>6874</v>
      </c>
      <c r="O6305" t="s">
        <v>6874</v>
      </c>
      <c r="P6305" t="s">
        <v>6874</v>
      </c>
      <c r="Q6305" t="s">
        <v>6874</v>
      </c>
      <c r="R6305" t="s">
        <v>6874</v>
      </c>
      <c r="S6305" t="s">
        <v>370</v>
      </c>
      <c r="T6305" t="s">
        <v>370</v>
      </c>
      <c r="U6305" t="s">
        <v>370</v>
      </c>
    </row>
    <row r="6306" spans="1:21" x14ac:dyDescent="0.3">
      <c r="A6306" t="s">
        <v>26441</v>
      </c>
      <c r="B6306" t="s">
        <v>370</v>
      </c>
      <c r="C6306" t="s">
        <v>370</v>
      </c>
      <c r="D6306" t="s">
        <v>7124</v>
      </c>
      <c r="E6306" t="s">
        <v>7124</v>
      </c>
      <c r="F6306" t="s">
        <v>370</v>
      </c>
      <c r="G6306" t="s">
        <v>26442</v>
      </c>
      <c r="H6306" t="s">
        <v>6934</v>
      </c>
      <c r="I6306" t="s">
        <v>19006</v>
      </c>
      <c r="J6306" t="s">
        <v>370</v>
      </c>
      <c r="K6306" t="s">
        <v>370</v>
      </c>
      <c r="L6306" t="s">
        <v>6882</v>
      </c>
      <c r="M6306" t="s">
        <v>6882</v>
      </c>
      <c r="N6306" t="s">
        <v>6874</v>
      </c>
      <c r="O6306" t="s">
        <v>6874</v>
      </c>
      <c r="P6306" t="s">
        <v>6874</v>
      </c>
      <c r="Q6306" t="s">
        <v>6874</v>
      </c>
      <c r="R6306" t="s">
        <v>6874</v>
      </c>
      <c r="S6306" t="s">
        <v>370</v>
      </c>
      <c r="T6306" t="s">
        <v>370</v>
      </c>
      <c r="U6306" t="s">
        <v>370</v>
      </c>
    </row>
    <row r="6307" spans="1:21" x14ac:dyDescent="0.3">
      <c r="A6307" t="s">
        <v>26443</v>
      </c>
      <c r="B6307" t="s">
        <v>370</v>
      </c>
      <c r="C6307" t="s">
        <v>370</v>
      </c>
      <c r="D6307" t="s">
        <v>7124</v>
      </c>
      <c r="E6307" t="s">
        <v>7124</v>
      </c>
      <c r="F6307" t="s">
        <v>370</v>
      </c>
      <c r="G6307" t="s">
        <v>26444</v>
      </c>
      <c r="H6307" t="s">
        <v>6934</v>
      </c>
      <c r="I6307" t="s">
        <v>19006</v>
      </c>
      <c r="J6307" t="s">
        <v>370</v>
      </c>
      <c r="K6307" t="s">
        <v>370</v>
      </c>
      <c r="L6307" t="s">
        <v>6882</v>
      </c>
      <c r="M6307" t="s">
        <v>6882</v>
      </c>
      <c r="N6307" t="s">
        <v>6874</v>
      </c>
      <c r="O6307" t="s">
        <v>6874</v>
      </c>
      <c r="P6307" t="s">
        <v>6874</v>
      </c>
      <c r="Q6307" t="s">
        <v>6874</v>
      </c>
      <c r="R6307" t="s">
        <v>6874</v>
      </c>
      <c r="S6307" t="s">
        <v>370</v>
      </c>
      <c r="T6307" t="s">
        <v>370</v>
      </c>
      <c r="U6307" t="s">
        <v>370</v>
      </c>
    </row>
    <row r="6308" spans="1:21" x14ac:dyDescent="0.3">
      <c r="A6308" t="s">
        <v>26445</v>
      </c>
      <c r="B6308" t="s">
        <v>370</v>
      </c>
      <c r="C6308" t="s">
        <v>370</v>
      </c>
      <c r="D6308" t="s">
        <v>7124</v>
      </c>
      <c r="E6308" t="s">
        <v>7124</v>
      </c>
      <c r="F6308" t="s">
        <v>370</v>
      </c>
      <c r="G6308" t="s">
        <v>26446</v>
      </c>
      <c r="H6308" t="s">
        <v>6934</v>
      </c>
      <c r="I6308" t="s">
        <v>19006</v>
      </c>
      <c r="J6308" t="s">
        <v>370</v>
      </c>
      <c r="K6308" t="s">
        <v>370</v>
      </c>
      <c r="L6308" t="s">
        <v>6882</v>
      </c>
      <c r="M6308" t="s">
        <v>6882</v>
      </c>
      <c r="N6308" t="s">
        <v>6874</v>
      </c>
      <c r="O6308" t="s">
        <v>6874</v>
      </c>
      <c r="P6308" t="s">
        <v>6874</v>
      </c>
      <c r="Q6308" t="s">
        <v>6874</v>
      </c>
      <c r="R6308" t="s">
        <v>6874</v>
      </c>
      <c r="S6308" t="s">
        <v>370</v>
      </c>
      <c r="T6308" t="s">
        <v>370</v>
      </c>
      <c r="U6308" t="s">
        <v>370</v>
      </c>
    </row>
    <row r="6309" spans="1:21" x14ac:dyDescent="0.3">
      <c r="A6309" t="s">
        <v>26447</v>
      </c>
      <c r="B6309" t="s">
        <v>370</v>
      </c>
      <c r="C6309" t="s">
        <v>370</v>
      </c>
      <c r="D6309" t="s">
        <v>7124</v>
      </c>
      <c r="E6309" t="s">
        <v>7124</v>
      </c>
      <c r="F6309" t="s">
        <v>370</v>
      </c>
      <c r="G6309" t="s">
        <v>26448</v>
      </c>
      <c r="H6309" t="s">
        <v>6934</v>
      </c>
      <c r="I6309" t="s">
        <v>19006</v>
      </c>
      <c r="J6309" t="s">
        <v>370</v>
      </c>
      <c r="K6309" t="s">
        <v>370</v>
      </c>
      <c r="L6309" t="s">
        <v>6882</v>
      </c>
      <c r="M6309" t="s">
        <v>6882</v>
      </c>
      <c r="N6309" t="s">
        <v>6874</v>
      </c>
      <c r="O6309" t="s">
        <v>6874</v>
      </c>
      <c r="P6309" t="s">
        <v>6874</v>
      </c>
      <c r="Q6309" t="s">
        <v>6874</v>
      </c>
      <c r="R6309" t="s">
        <v>6874</v>
      </c>
      <c r="S6309" t="s">
        <v>370</v>
      </c>
      <c r="T6309" t="s">
        <v>370</v>
      </c>
      <c r="U6309" t="s">
        <v>370</v>
      </c>
    </row>
    <row r="6310" spans="1:21" x14ac:dyDescent="0.3">
      <c r="A6310" t="s">
        <v>26449</v>
      </c>
      <c r="B6310" t="s">
        <v>370</v>
      </c>
      <c r="C6310" t="s">
        <v>370</v>
      </c>
      <c r="D6310" t="s">
        <v>7124</v>
      </c>
      <c r="E6310" t="s">
        <v>7124</v>
      </c>
      <c r="F6310" t="s">
        <v>370</v>
      </c>
      <c r="G6310" t="s">
        <v>26450</v>
      </c>
      <c r="H6310" t="s">
        <v>6934</v>
      </c>
      <c r="I6310" t="s">
        <v>19006</v>
      </c>
      <c r="J6310" t="s">
        <v>370</v>
      </c>
      <c r="K6310" t="s">
        <v>370</v>
      </c>
      <c r="L6310" t="s">
        <v>6882</v>
      </c>
      <c r="M6310" t="s">
        <v>6882</v>
      </c>
      <c r="N6310" t="s">
        <v>6874</v>
      </c>
      <c r="O6310" t="s">
        <v>6874</v>
      </c>
      <c r="P6310" t="s">
        <v>6874</v>
      </c>
      <c r="Q6310" t="s">
        <v>6874</v>
      </c>
      <c r="R6310" t="s">
        <v>6874</v>
      </c>
      <c r="S6310" t="s">
        <v>370</v>
      </c>
      <c r="T6310" t="s">
        <v>370</v>
      </c>
      <c r="U6310" t="s">
        <v>370</v>
      </c>
    </row>
    <row r="6311" spans="1:21" x14ac:dyDescent="0.3">
      <c r="A6311" t="s">
        <v>26451</v>
      </c>
      <c r="B6311" t="s">
        <v>370</v>
      </c>
      <c r="C6311" t="s">
        <v>370</v>
      </c>
      <c r="D6311" t="s">
        <v>7124</v>
      </c>
      <c r="E6311" t="s">
        <v>7124</v>
      </c>
      <c r="F6311" t="s">
        <v>370</v>
      </c>
      <c r="G6311" t="s">
        <v>26452</v>
      </c>
      <c r="H6311" t="s">
        <v>6934</v>
      </c>
      <c r="I6311" t="s">
        <v>19006</v>
      </c>
      <c r="J6311" t="s">
        <v>370</v>
      </c>
      <c r="K6311" t="s">
        <v>370</v>
      </c>
      <c r="L6311" t="s">
        <v>6882</v>
      </c>
      <c r="M6311" t="s">
        <v>6882</v>
      </c>
      <c r="N6311" t="s">
        <v>6874</v>
      </c>
      <c r="O6311" t="s">
        <v>6874</v>
      </c>
      <c r="P6311" t="s">
        <v>6874</v>
      </c>
      <c r="Q6311" t="s">
        <v>6874</v>
      </c>
      <c r="R6311" t="s">
        <v>6874</v>
      </c>
      <c r="S6311" t="s">
        <v>370</v>
      </c>
      <c r="T6311" t="s">
        <v>370</v>
      </c>
      <c r="U6311" t="s">
        <v>370</v>
      </c>
    </row>
    <row r="6312" spans="1:21" x14ac:dyDescent="0.3">
      <c r="A6312" t="s">
        <v>26453</v>
      </c>
      <c r="B6312" t="s">
        <v>370</v>
      </c>
      <c r="C6312" t="s">
        <v>370</v>
      </c>
      <c r="D6312" t="s">
        <v>7124</v>
      </c>
      <c r="E6312" t="s">
        <v>7124</v>
      </c>
      <c r="F6312" t="s">
        <v>370</v>
      </c>
      <c r="G6312" t="s">
        <v>26454</v>
      </c>
      <c r="H6312" t="s">
        <v>6934</v>
      </c>
      <c r="I6312" t="s">
        <v>19006</v>
      </c>
      <c r="J6312" t="s">
        <v>370</v>
      </c>
      <c r="K6312" t="s">
        <v>370</v>
      </c>
      <c r="L6312" t="s">
        <v>6882</v>
      </c>
      <c r="M6312" t="s">
        <v>6882</v>
      </c>
      <c r="N6312" t="s">
        <v>6874</v>
      </c>
      <c r="O6312" t="s">
        <v>6874</v>
      </c>
      <c r="P6312" t="s">
        <v>6874</v>
      </c>
      <c r="Q6312" t="s">
        <v>6874</v>
      </c>
      <c r="R6312" t="s">
        <v>6874</v>
      </c>
      <c r="S6312" t="s">
        <v>370</v>
      </c>
      <c r="T6312" t="s">
        <v>370</v>
      </c>
      <c r="U6312" t="s">
        <v>370</v>
      </c>
    </row>
    <row r="6313" spans="1:21" x14ac:dyDescent="0.3">
      <c r="A6313" t="s">
        <v>26455</v>
      </c>
      <c r="B6313" t="s">
        <v>370</v>
      </c>
      <c r="C6313" t="s">
        <v>370</v>
      </c>
      <c r="D6313" t="s">
        <v>7124</v>
      </c>
      <c r="E6313" t="s">
        <v>7124</v>
      </c>
      <c r="F6313" t="s">
        <v>370</v>
      </c>
      <c r="G6313" t="s">
        <v>26456</v>
      </c>
      <c r="H6313" t="s">
        <v>6934</v>
      </c>
      <c r="I6313" t="s">
        <v>19006</v>
      </c>
      <c r="J6313" t="s">
        <v>370</v>
      </c>
      <c r="K6313" t="s">
        <v>370</v>
      </c>
      <c r="L6313" t="s">
        <v>6882</v>
      </c>
      <c r="M6313" t="s">
        <v>6882</v>
      </c>
      <c r="N6313" t="s">
        <v>6874</v>
      </c>
      <c r="O6313" t="s">
        <v>6874</v>
      </c>
      <c r="P6313" t="s">
        <v>6874</v>
      </c>
      <c r="Q6313" t="s">
        <v>6874</v>
      </c>
      <c r="R6313" t="s">
        <v>6874</v>
      </c>
      <c r="S6313" t="s">
        <v>370</v>
      </c>
      <c r="T6313" t="s">
        <v>370</v>
      </c>
      <c r="U6313" t="s">
        <v>370</v>
      </c>
    </row>
    <row r="6314" spans="1:21" x14ac:dyDescent="0.3">
      <c r="A6314" t="s">
        <v>26457</v>
      </c>
      <c r="B6314" t="s">
        <v>370</v>
      </c>
      <c r="C6314" t="s">
        <v>370</v>
      </c>
      <c r="D6314" t="s">
        <v>7124</v>
      </c>
      <c r="E6314" t="s">
        <v>7124</v>
      </c>
      <c r="F6314" t="s">
        <v>370</v>
      </c>
      <c r="G6314" t="s">
        <v>26458</v>
      </c>
      <c r="H6314" t="s">
        <v>6934</v>
      </c>
      <c r="I6314" t="s">
        <v>19006</v>
      </c>
      <c r="J6314" t="s">
        <v>370</v>
      </c>
      <c r="K6314" t="s">
        <v>370</v>
      </c>
      <c r="L6314" t="s">
        <v>6882</v>
      </c>
      <c r="M6314" t="s">
        <v>6882</v>
      </c>
      <c r="N6314" t="s">
        <v>6874</v>
      </c>
      <c r="O6314" t="s">
        <v>6874</v>
      </c>
      <c r="P6314" t="s">
        <v>6874</v>
      </c>
      <c r="Q6314" t="s">
        <v>6874</v>
      </c>
      <c r="R6314" t="s">
        <v>6874</v>
      </c>
      <c r="S6314" t="s">
        <v>370</v>
      </c>
      <c r="T6314" t="s">
        <v>370</v>
      </c>
      <c r="U6314" t="s">
        <v>370</v>
      </c>
    </row>
    <row r="6315" spans="1:21" x14ac:dyDescent="0.3">
      <c r="A6315" t="s">
        <v>26459</v>
      </c>
      <c r="B6315" t="s">
        <v>370</v>
      </c>
      <c r="C6315" t="s">
        <v>370</v>
      </c>
      <c r="D6315" t="s">
        <v>7124</v>
      </c>
      <c r="E6315" t="s">
        <v>7124</v>
      </c>
      <c r="F6315" t="s">
        <v>370</v>
      </c>
      <c r="G6315" t="s">
        <v>26460</v>
      </c>
      <c r="H6315" t="s">
        <v>6934</v>
      </c>
      <c r="I6315" t="s">
        <v>19006</v>
      </c>
      <c r="J6315" t="s">
        <v>370</v>
      </c>
      <c r="K6315" t="s">
        <v>370</v>
      </c>
      <c r="L6315" t="s">
        <v>6882</v>
      </c>
      <c r="M6315" t="s">
        <v>6882</v>
      </c>
      <c r="N6315" t="s">
        <v>6874</v>
      </c>
      <c r="O6315" t="s">
        <v>6874</v>
      </c>
      <c r="P6315" t="s">
        <v>6874</v>
      </c>
      <c r="Q6315" t="s">
        <v>6874</v>
      </c>
      <c r="R6315" t="s">
        <v>6874</v>
      </c>
      <c r="S6315" t="s">
        <v>370</v>
      </c>
      <c r="T6315" t="s">
        <v>370</v>
      </c>
      <c r="U6315" t="s">
        <v>370</v>
      </c>
    </row>
    <row r="6316" spans="1:21" x14ac:dyDescent="0.3">
      <c r="A6316" t="s">
        <v>26461</v>
      </c>
      <c r="B6316" t="s">
        <v>370</v>
      </c>
      <c r="C6316" t="s">
        <v>370</v>
      </c>
      <c r="D6316" t="s">
        <v>7124</v>
      </c>
      <c r="E6316" t="s">
        <v>7124</v>
      </c>
      <c r="F6316" t="s">
        <v>370</v>
      </c>
      <c r="G6316" t="s">
        <v>26462</v>
      </c>
      <c r="H6316" t="s">
        <v>6934</v>
      </c>
      <c r="I6316" t="s">
        <v>19006</v>
      </c>
      <c r="J6316" t="s">
        <v>370</v>
      </c>
      <c r="K6316" t="s">
        <v>370</v>
      </c>
      <c r="L6316" t="s">
        <v>6882</v>
      </c>
      <c r="M6316" t="s">
        <v>6882</v>
      </c>
      <c r="N6316" t="s">
        <v>6874</v>
      </c>
      <c r="O6316" t="s">
        <v>6874</v>
      </c>
      <c r="P6316" t="s">
        <v>6874</v>
      </c>
      <c r="Q6316" t="s">
        <v>6874</v>
      </c>
      <c r="R6316" t="s">
        <v>6874</v>
      </c>
      <c r="S6316" t="s">
        <v>370</v>
      </c>
      <c r="T6316" t="s">
        <v>370</v>
      </c>
      <c r="U6316" t="s">
        <v>370</v>
      </c>
    </row>
    <row r="6317" spans="1:21" x14ac:dyDescent="0.3">
      <c r="A6317" t="s">
        <v>26463</v>
      </c>
      <c r="B6317" t="s">
        <v>370</v>
      </c>
      <c r="C6317" t="s">
        <v>370</v>
      </c>
      <c r="D6317" t="s">
        <v>7124</v>
      </c>
      <c r="E6317" t="s">
        <v>7124</v>
      </c>
      <c r="F6317" t="s">
        <v>370</v>
      </c>
      <c r="G6317" t="s">
        <v>26464</v>
      </c>
      <c r="H6317" t="s">
        <v>6934</v>
      </c>
      <c r="I6317" t="s">
        <v>19006</v>
      </c>
      <c r="J6317" t="s">
        <v>370</v>
      </c>
      <c r="K6317" t="s">
        <v>370</v>
      </c>
      <c r="L6317" t="s">
        <v>6882</v>
      </c>
      <c r="M6317" t="s">
        <v>6882</v>
      </c>
      <c r="N6317" t="s">
        <v>6874</v>
      </c>
      <c r="O6317" t="s">
        <v>6874</v>
      </c>
      <c r="P6317" t="s">
        <v>6874</v>
      </c>
      <c r="Q6317" t="s">
        <v>6874</v>
      </c>
      <c r="R6317" t="s">
        <v>6874</v>
      </c>
      <c r="S6317" t="s">
        <v>370</v>
      </c>
      <c r="T6317" t="s">
        <v>370</v>
      </c>
      <c r="U6317" t="s">
        <v>370</v>
      </c>
    </row>
    <row r="6318" spans="1:21" x14ac:dyDescent="0.3">
      <c r="A6318" t="s">
        <v>26465</v>
      </c>
      <c r="B6318" t="s">
        <v>370</v>
      </c>
      <c r="C6318" t="s">
        <v>370</v>
      </c>
      <c r="D6318" t="s">
        <v>7124</v>
      </c>
      <c r="E6318" t="s">
        <v>7124</v>
      </c>
      <c r="F6318" t="s">
        <v>370</v>
      </c>
      <c r="G6318" t="s">
        <v>26466</v>
      </c>
      <c r="H6318" t="s">
        <v>6934</v>
      </c>
      <c r="I6318" t="s">
        <v>19006</v>
      </c>
      <c r="J6318" t="s">
        <v>370</v>
      </c>
      <c r="K6318" t="s">
        <v>370</v>
      </c>
      <c r="L6318" t="s">
        <v>6882</v>
      </c>
      <c r="M6318" t="s">
        <v>6882</v>
      </c>
      <c r="N6318" t="s">
        <v>6874</v>
      </c>
      <c r="O6318" t="s">
        <v>6874</v>
      </c>
      <c r="P6318" t="s">
        <v>6874</v>
      </c>
      <c r="Q6318" t="s">
        <v>6874</v>
      </c>
      <c r="R6318" t="s">
        <v>6874</v>
      </c>
      <c r="S6318" t="s">
        <v>370</v>
      </c>
      <c r="T6318" t="s">
        <v>370</v>
      </c>
      <c r="U6318" t="s">
        <v>370</v>
      </c>
    </row>
    <row r="6319" spans="1:21" x14ac:dyDescent="0.3">
      <c r="A6319" t="s">
        <v>26467</v>
      </c>
      <c r="B6319" t="s">
        <v>370</v>
      </c>
      <c r="C6319" t="s">
        <v>370</v>
      </c>
      <c r="D6319" t="s">
        <v>7124</v>
      </c>
      <c r="E6319" t="s">
        <v>7124</v>
      </c>
      <c r="F6319" t="s">
        <v>370</v>
      </c>
      <c r="G6319" t="s">
        <v>26468</v>
      </c>
      <c r="H6319" t="s">
        <v>6934</v>
      </c>
      <c r="I6319" t="s">
        <v>19006</v>
      </c>
      <c r="J6319" t="s">
        <v>370</v>
      </c>
      <c r="K6319" t="s">
        <v>370</v>
      </c>
      <c r="L6319" t="s">
        <v>6882</v>
      </c>
      <c r="M6319" t="s">
        <v>6882</v>
      </c>
      <c r="N6319" t="s">
        <v>6874</v>
      </c>
      <c r="O6319" t="s">
        <v>6874</v>
      </c>
      <c r="P6319" t="s">
        <v>6874</v>
      </c>
      <c r="Q6319" t="s">
        <v>6874</v>
      </c>
      <c r="R6319" t="s">
        <v>6874</v>
      </c>
      <c r="S6319" t="s">
        <v>370</v>
      </c>
      <c r="T6319" t="s">
        <v>370</v>
      </c>
      <c r="U6319" t="s">
        <v>370</v>
      </c>
    </row>
    <row r="6320" spans="1:21" x14ac:dyDescent="0.3">
      <c r="A6320" t="s">
        <v>26469</v>
      </c>
      <c r="B6320" t="s">
        <v>370</v>
      </c>
      <c r="C6320" t="s">
        <v>370</v>
      </c>
      <c r="D6320" t="s">
        <v>7124</v>
      </c>
      <c r="E6320" t="s">
        <v>7124</v>
      </c>
      <c r="F6320" t="s">
        <v>370</v>
      </c>
      <c r="G6320" t="s">
        <v>26470</v>
      </c>
      <c r="H6320" t="s">
        <v>6934</v>
      </c>
      <c r="I6320" t="s">
        <v>19006</v>
      </c>
      <c r="J6320" t="s">
        <v>370</v>
      </c>
      <c r="K6320" t="s">
        <v>370</v>
      </c>
      <c r="L6320" t="s">
        <v>6882</v>
      </c>
      <c r="M6320" t="s">
        <v>6882</v>
      </c>
      <c r="N6320" t="s">
        <v>6874</v>
      </c>
      <c r="O6320" t="s">
        <v>6874</v>
      </c>
      <c r="P6320" t="s">
        <v>6874</v>
      </c>
      <c r="Q6320" t="s">
        <v>6874</v>
      </c>
      <c r="R6320" t="s">
        <v>6874</v>
      </c>
      <c r="S6320" t="s">
        <v>370</v>
      </c>
      <c r="T6320" t="s">
        <v>370</v>
      </c>
      <c r="U6320" t="s">
        <v>370</v>
      </c>
    </row>
    <row r="6321" spans="1:21" x14ac:dyDescent="0.3">
      <c r="A6321" t="s">
        <v>26471</v>
      </c>
      <c r="B6321" t="s">
        <v>370</v>
      </c>
      <c r="C6321" t="s">
        <v>370</v>
      </c>
      <c r="D6321" t="s">
        <v>7124</v>
      </c>
      <c r="E6321" t="s">
        <v>7124</v>
      </c>
      <c r="F6321" t="s">
        <v>370</v>
      </c>
      <c r="G6321" t="s">
        <v>26472</v>
      </c>
      <c r="H6321" t="s">
        <v>6934</v>
      </c>
      <c r="I6321" t="s">
        <v>19006</v>
      </c>
      <c r="J6321" t="s">
        <v>370</v>
      </c>
      <c r="K6321" t="s">
        <v>370</v>
      </c>
      <c r="L6321" t="s">
        <v>6882</v>
      </c>
      <c r="M6321" t="s">
        <v>6882</v>
      </c>
      <c r="N6321" t="s">
        <v>6874</v>
      </c>
      <c r="O6321" t="s">
        <v>6874</v>
      </c>
      <c r="P6321" t="s">
        <v>6874</v>
      </c>
      <c r="Q6321" t="s">
        <v>6874</v>
      </c>
      <c r="R6321" t="s">
        <v>6874</v>
      </c>
      <c r="S6321" t="s">
        <v>370</v>
      </c>
      <c r="T6321" t="s">
        <v>370</v>
      </c>
      <c r="U6321" t="s">
        <v>370</v>
      </c>
    </row>
    <row r="6322" spans="1:21" x14ac:dyDescent="0.3">
      <c r="A6322" t="s">
        <v>26473</v>
      </c>
      <c r="B6322" t="s">
        <v>370</v>
      </c>
      <c r="C6322" t="s">
        <v>370</v>
      </c>
      <c r="D6322" t="s">
        <v>7124</v>
      </c>
      <c r="E6322" t="s">
        <v>7124</v>
      </c>
      <c r="F6322" t="s">
        <v>370</v>
      </c>
      <c r="G6322" t="s">
        <v>26474</v>
      </c>
      <c r="H6322" t="s">
        <v>6934</v>
      </c>
      <c r="I6322" t="s">
        <v>19006</v>
      </c>
      <c r="J6322" t="s">
        <v>370</v>
      </c>
      <c r="K6322" t="s">
        <v>370</v>
      </c>
      <c r="L6322" t="s">
        <v>6882</v>
      </c>
      <c r="M6322" t="s">
        <v>6882</v>
      </c>
      <c r="N6322" t="s">
        <v>6874</v>
      </c>
      <c r="O6322" t="s">
        <v>6874</v>
      </c>
      <c r="P6322" t="s">
        <v>6874</v>
      </c>
      <c r="Q6322" t="s">
        <v>6874</v>
      </c>
      <c r="R6322" t="s">
        <v>6874</v>
      </c>
      <c r="S6322" t="s">
        <v>370</v>
      </c>
      <c r="T6322" t="s">
        <v>370</v>
      </c>
      <c r="U6322" t="s">
        <v>370</v>
      </c>
    </row>
    <row r="6323" spans="1:21" x14ac:dyDescent="0.3">
      <c r="A6323" t="s">
        <v>26475</v>
      </c>
      <c r="B6323" t="s">
        <v>370</v>
      </c>
      <c r="C6323" t="s">
        <v>370</v>
      </c>
      <c r="D6323" t="s">
        <v>7124</v>
      </c>
      <c r="E6323" t="s">
        <v>7124</v>
      </c>
      <c r="F6323" t="s">
        <v>370</v>
      </c>
      <c r="G6323" t="s">
        <v>26476</v>
      </c>
      <c r="H6323" t="s">
        <v>6934</v>
      </c>
      <c r="I6323" t="s">
        <v>19006</v>
      </c>
      <c r="J6323" t="s">
        <v>370</v>
      </c>
      <c r="K6323" t="s">
        <v>370</v>
      </c>
      <c r="L6323" t="s">
        <v>6882</v>
      </c>
      <c r="M6323" t="s">
        <v>6882</v>
      </c>
      <c r="N6323" t="s">
        <v>6874</v>
      </c>
      <c r="O6323" t="s">
        <v>6874</v>
      </c>
      <c r="P6323" t="s">
        <v>6874</v>
      </c>
      <c r="Q6323" t="s">
        <v>6874</v>
      </c>
      <c r="R6323" t="s">
        <v>6874</v>
      </c>
      <c r="S6323" t="s">
        <v>370</v>
      </c>
      <c r="T6323" t="s">
        <v>370</v>
      </c>
      <c r="U6323" t="s">
        <v>370</v>
      </c>
    </row>
    <row r="6324" spans="1:21" x14ac:dyDescent="0.3">
      <c r="A6324" t="s">
        <v>26477</v>
      </c>
      <c r="B6324" t="s">
        <v>370</v>
      </c>
      <c r="C6324" t="s">
        <v>370</v>
      </c>
      <c r="D6324" t="s">
        <v>7124</v>
      </c>
      <c r="E6324" t="s">
        <v>7124</v>
      </c>
      <c r="F6324" t="s">
        <v>370</v>
      </c>
      <c r="G6324" t="s">
        <v>26478</v>
      </c>
      <c r="H6324" t="s">
        <v>6934</v>
      </c>
      <c r="I6324" t="s">
        <v>19006</v>
      </c>
      <c r="J6324" t="s">
        <v>370</v>
      </c>
      <c r="K6324" t="s">
        <v>370</v>
      </c>
      <c r="L6324" t="s">
        <v>6882</v>
      </c>
      <c r="M6324" t="s">
        <v>6882</v>
      </c>
      <c r="N6324" t="s">
        <v>6874</v>
      </c>
      <c r="O6324" t="s">
        <v>6874</v>
      </c>
      <c r="P6324" t="s">
        <v>6874</v>
      </c>
      <c r="Q6324" t="s">
        <v>6874</v>
      </c>
      <c r="R6324" t="s">
        <v>6874</v>
      </c>
      <c r="S6324" t="s">
        <v>370</v>
      </c>
      <c r="T6324" t="s">
        <v>370</v>
      </c>
      <c r="U6324" t="s">
        <v>370</v>
      </c>
    </row>
    <row r="6325" spans="1:21" x14ac:dyDescent="0.3">
      <c r="A6325" t="s">
        <v>26479</v>
      </c>
      <c r="B6325" t="s">
        <v>370</v>
      </c>
      <c r="C6325" t="s">
        <v>370</v>
      </c>
      <c r="D6325" t="s">
        <v>7124</v>
      </c>
      <c r="E6325" t="s">
        <v>7124</v>
      </c>
      <c r="F6325" t="s">
        <v>370</v>
      </c>
      <c r="G6325" t="s">
        <v>26480</v>
      </c>
      <c r="H6325" t="s">
        <v>6934</v>
      </c>
      <c r="I6325" t="s">
        <v>19006</v>
      </c>
      <c r="J6325" t="s">
        <v>370</v>
      </c>
      <c r="K6325" t="s">
        <v>370</v>
      </c>
      <c r="L6325" t="s">
        <v>6882</v>
      </c>
      <c r="M6325" t="s">
        <v>6882</v>
      </c>
      <c r="N6325" t="s">
        <v>6874</v>
      </c>
      <c r="O6325" t="s">
        <v>6874</v>
      </c>
      <c r="P6325" t="s">
        <v>6874</v>
      </c>
      <c r="Q6325" t="s">
        <v>6874</v>
      </c>
      <c r="R6325" t="s">
        <v>6874</v>
      </c>
      <c r="S6325" t="s">
        <v>370</v>
      </c>
      <c r="T6325" t="s">
        <v>370</v>
      </c>
      <c r="U6325" t="s">
        <v>370</v>
      </c>
    </row>
    <row r="6326" spans="1:21" x14ac:dyDescent="0.3">
      <c r="A6326" t="s">
        <v>26481</v>
      </c>
      <c r="B6326" t="s">
        <v>370</v>
      </c>
      <c r="C6326" t="s">
        <v>370</v>
      </c>
      <c r="D6326" t="s">
        <v>7124</v>
      </c>
      <c r="E6326" t="s">
        <v>7124</v>
      </c>
      <c r="F6326" t="s">
        <v>370</v>
      </c>
      <c r="G6326" t="s">
        <v>26482</v>
      </c>
      <c r="H6326" t="s">
        <v>6934</v>
      </c>
      <c r="I6326" t="s">
        <v>19006</v>
      </c>
      <c r="J6326" t="s">
        <v>370</v>
      </c>
      <c r="K6326" t="s">
        <v>370</v>
      </c>
      <c r="L6326" t="s">
        <v>6882</v>
      </c>
      <c r="M6326" t="s">
        <v>6882</v>
      </c>
      <c r="N6326" t="s">
        <v>6874</v>
      </c>
      <c r="O6326" t="s">
        <v>6874</v>
      </c>
      <c r="P6326" t="s">
        <v>6874</v>
      </c>
      <c r="Q6326" t="s">
        <v>6874</v>
      </c>
      <c r="R6326" t="s">
        <v>6874</v>
      </c>
      <c r="S6326" t="s">
        <v>370</v>
      </c>
      <c r="T6326" t="s">
        <v>370</v>
      </c>
      <c r="U6326" t="s">
        <v>370</v>
      </c>
    </row>
    <row r="6327" spans="1:21" x14ac:dyDescent="0.3">
      <c r="A6327" t="s">
        <v>26483</v>
      </c>
      <c r="B6327" t="s">
        <v>370</v>
      </c>
      <c r="C6327" t="s">
        <v>370</v>
      </c>
      <c r="D6327" t="s">
        <v>7124</v>
      </c>
      <c r="E6327" t="s">
        <v>7124</v>
      </c>
      <c r="F6327" t="s">
        <v>370</v>
      </c>
      <c r="G6327" t="s">
        <v>26484</v>
      </c>
      <c r="H6327" t="s">
        <v>6934</v>
      </c>
      <c r="I6327" t="s">
        <v>19006</v>
      </c>
      <c r="J6327" t="s">
        <v>370</v>
      </c>
      <c r="K6327" t="s">
        <v>370</v>
      </c>
      <c r="L6327" t="s">
        <v>6882</v>
      </c>
      <c r="M6327" t="s">
        <v>6882</v>
      </c>
      <c r="N6327" t="s">
        <v>6874</v>
      </c>
      <c r="O6327" t="s">
        <v>6874</v>
      </c>
      <c r="P6327" t="s">
        <v>6874</v>
      </c>
      <c r="Q6327" t="s">
        <v>6874</v>
      </c>
      <c r="R6327" t="s">
        <v>6874</v>
      </c>
      <c r="S6327" t="s">
        <v>370</v>
      </c>
      <c r="T6327" t="s">
        <v>370</v>
      </c>
      <c r="U6327" t="s">
        <v>370</v>
      </c>
    </row>
    <row r="6328" spans="1:21" x14ac:dyDescent="0.3">
      <c r="A6328" t="s">
        <v>26485</v>
      </c>
      <c r="B6328" t="s">
        <v>370</v>
      </c>
      <c r="C6328" t="s">
        <v>370</v>
      </c>
      <c r="D6328" t="s">
        <v>7124</v>
      </c>
      <c r="E6328" t="s">
        <v>7124</v>
      </c>
      <c r="F6328" t="s">
        <v>370</v>
      </c>
      <c r="G6328" t="s">
        <v>26486</v>
      </c>
      <c r="H6328" t="s">
        <v>6934</v>
      </c>
      <c r="I6328" t="s">
        <v>19006</v>
      </c>
      <c r="J6328" t="s">
        <v>370</v>
      </c>
      <c r="K6328" t="s">
        <v>370</v>
      </c>
      <c r="L6328" t="s">
        <v>6882</v>
      </c>
      <c r="M6328" t="s">
        <v>6882</v>
      </c>
      <c r="N6328" t="s">
        <v>6874</v>
      </c>
      <c r="O6328" t="s">
        <v>6874</v>
      </c>
      <c r="P6328" t="s">
        <v>6874</v>
      </c>
      <c r="Q6328" t="s">
        <v>6874</v>
      </c>
      <c r="R6328" t="s">
        <v>6874</v>
      </c>
      <c r="S6328" t="s">
        <v>370</v>
      </c>
      <c r="T6328" t="s">
        <v>370</v>
      </c>
      <c r="U6328" t="s">
        <v>370</v>
      </c>
    </row>
    <row r="6329" spans="1:21" x14ac:dyDescent="0.3">
      <c r="A6329" t="s">
        <v>26487</v>
      </c>
      <c r="B6329" t="s">
        <v>370</v>
      </c>
      <c r="C6329" t="s">
        <v>370</v>
      </c>
      <c r="D6329" t="s">
        <v>7124</v>
      </c>
      <c r="E6329" t="s">
        <v>7124</v>
      </c>
      <c r="F6329" t="s">
        <v>370</v>
      </c>
      <c r="G6329" t="s">
        <v>26488</v>
      </c>
      <c r="H6329" t="s">
        <v>6934</v>
      </c>
      <c r="I6329" t="s">
        <v>19006</v>
      </c>
      <c r="J6329" t="s">
        <v>370</v>
      </c>
      <c r="K6329" t="s">
        <v>370</v>
      </c>
      <c r="L6329" t="s">
        <v>6882</v>
      </c>
      <c r="M6329" t="s">
        <v>6882</v>
      </c>
      <c r="N6329" t="s">
        <v>6874</v>
      </c>
      <c r="O6329" t="s">
        <v>6874</v>
      </c>
      <c r="P6329" t="s">
        <v>6874</v>
      </c>
      <c r="Q6329" t="s">
        <v>6874</v>
      </c>
      <c r="R6329" t="s">
        <v>6874</v>
      </c>
      <c r="S6329" t="s">
        <v>370</v>
      </c>
      <c r="T6329" t="s">
        <v>370</v>
      </c>
      <c r="U6329" t="s">
        <v>370</v>
      </c>
    </row>
    <row r="6330" spans="1:21" x14ac:dyDescent="0.3">
      <c r="A6330" t="s">
        <v>26489</v>
      </c>
      <c r="B6330" t="s">
        <v>370</v>
      </c>
      <c r="C6330" t="s">
        <v>370</v>
      </c>
      <c r="D6330" t="s">
        <v>7124</v>
      </c>
      <c r="E6330" t="s">
        <v>7124</v>
      </c>
      <c r="F6330" t="s">
        <v>370</v>
      </c>
      <c r="G6330" t="s">
        <v>26490</v>
      </c>
      <c r="H6330" t="s">
        <v>6934</v>
      </c>
      <c r="I6330" t="s">
        <v>19006</v>
      </c>
      <c r="J6330" t="s">
        <v>370</v>
      </c>
      <c r="K6330" t="s">
        <v>370</v>
      </c>
      <c r="L6330" t="s">
        <v>6882</v>
      </c>
      <c r="M6330" t="s">
        <v>6882</v>
      </c>
      <c r="N6330" t="s">
        <v>6874</v>
      </c>
      <c r="O6330" t="s">
        <v>6874</v>
      </c>
      <c r="P6330" t="s">
        <v>6874</v>
      </c>
      <c r="Q6330" t="s">
        <v>6874</v>
      </c>
      <c r="R6330" t="s">
        <v>6874</v>
      </c>
      <c r="S6330" t="s">
        <v>370</v>
      </c>
      <c r="T6330" t="s">
        <v>370</v>
      </c>
      <c r="U6330" t="s">
        <v>370</v>
      </c>
    </row>
    <row r="6331" spans="1:21" x14ac:dyDescent="0.3">
      <c r="A6331" t="s">
        <v>26491</v>
      </c>
      <c r="B6331" t="s">
        <v>370</v>
      </c>
      <c r="C6331" t="s">
        <v>370</v>
      </c>
      <c r="D6331" t="s">
        <v>7124</v>
      </c>
      <c r="E6331" t="s">
        <v>7124</v>
      </c>
      <c r="F6331" t="s">
        <v>370</v>
      </c>
      <c r="G6331" t="s">
        <v>26492</v>
      </c>
      <c r="H6331" t="s">
        <v>6934</v>
      </c>
      <c r="I6331" t="s">
        <v>19006</v>
      </c>
      <c r="J6331" t="s">
        <v>370</v>
      </c>
      <c r="K6331" t="s">
        <v>370</v>
      </c>
      <c r="L6331" t="s">
        <v>6882</v>
      </c>
      <c r="M6331" t="s">
        <v>6882</v>
      </c>
      <c r="N6331" t="s">
        <v>6874</v>
      </c>
      <c r="O6331" t="s">
        <v>6874</v>
      </c>
      <c r="P6331" t="s">
        <v>6874</v>
      </c>
      <c r="Q6331" t="s">
        <v>6874</v>
      </c>
      <c r="R6331" t="s">
        <v>6874</v>
      </c>
      <c r="S6331" t="s">
        <v>370</v>
      </c>
      <c r="T6331" t="s">
        <v>370</v>
      </c>
      <c r="U6331" t="s">
        <v>370</v>
      </c>
    </row>
    <row r="6332" spans="1:21" x14ac:dyDescent="0.3">
      <c r="A6332" t="s">
        <v>26493</v>
      </c>
      <c r="B6332" t="s">
        <v>370</v>
      </c>
      <c r="C6332" t="s">
        <v>370</v>
      </c>
      <c r="D6332" t="s">
        <v>7124</v>
      </c>
      <c r="E6332" t="s">
        <v>7124</v>
      </c>
      <c r="F6332" t="s">
        <v>370</v>
      </c>
      <c r="G6332" t="s">
        <v>26494</v>
      </c>
      <c r="H6332" t="s">
        <v>6934</v>
      </c>
      <c r="I6332" t="s">
        <v>19006</v>
      </c>
      <c r="J6332" t="s">
        <v>370</v>
      </c>
      <c r="K6332" t="s">
        <v>370</v>
      </c>
      <c r="L6332" t="s">
        <v>6882</v>
      </c>
      <c r="M6332" t="s">
        <v>6882</v>
      </c>
      <c r="N6332" t="s">
        <v>6874</v>
      </c>
      <c r="O6332" t="s">
        <v>6874</v>
      </c>
      <c r="P6332" t="s">
        <v>6874</v>
      </c>
      <c r="Q6332" t="s">
        <v>6874</v>
      </c>
      <c r="R6332" t="s">
        <v>6874</v>
      </c>
      <c r="S6332" t="s">
        <v>370</v>
      </c>
      <c r="T6332" t="s">
        <v>370</v>
      </c>
      <c r="U6332" t="s">
        <v>370</v>
      </c>
    </row>
    <row r="6333" spans="1:21" x14ac:dyDescent="0.3">
      <c r="A6333" t="s">
        <v>26495</v>
      </c>
      <c r="B6333" t="s">
        <v>370</v>
      </c>
      <c r="C6333" t="s">
        <v>370</v>
      </c>
      <c r="D6333" t="s">
        <v>7124</v>
      </c>
      <c r="E6333" t="s">
        <v>7124</v>
      </c>
      <c r="F6333" t="s">
        <v>370</v>
      </c>
      <c r="G6333" t="s">
        <v>26496</v>
      </c>
      <c r="H6333" t="s">
        <v>6934</v>
      </c>
      <c r="I6333" t="s">
        <v>19006</v>
      </c>
      <c r="J6333" t="s">
        <v>370</v>
      </c>
      <c r="K6333" t="s">
        <v>370</v>
      </c>
      <c r="L6333" t="s">
        <v>6882</v>
      </c>
      <c r="M6333" t="s">
        <v>6882</v>
      </c>
      <c r="N6333" t="s">
        <v>6874</v>
      </c>
      <c r="O6333" t="s">
        <v>6874</v>
      </c>
      <c r="P6333" t="s">
        <v>6874</v>
      </c>
      <c r="Q6333" t="s">
        <v>6874</v>
      </c>
      <c r="R6333" t="s">
        <v>6874</v>
      </c>
      <c r="S6333" t="s">
        <v>370</v>
      </c>
      <c r="T6333" t="s">
        <v>370</v>
      </c>
      <c r="U6333" t="s">
        <v>370</v>
      </c>
    </row>
    <row r="6334" spans="1:21" x14ac:dyDescent="0.3">
      <c r="A6334" t="s">
        <v>26497</v>
      </c>
      <c r="B6334" t="s">
        <v>370</v>
      </c>
      <c r="C6334" t="s">
        <v>370</v>
      </c>
      <c r="D6334" t="s">
        <v>7124</v>
      </c>
      <c r="E6334" t="s">
        <v>7124</v>
      </c>
      <c r="F6334" t="s">
        <v>370</v>
      </c>
      <c r="G6334" t="s">
        <v>26498</v>
      </c>
      <c r="H6334" t="s">
        <v>6934</v>
      </c>
      <c r="I6334" t="s">
        <v>19006</v>
      </c>
      <c r="J6334" t="s">
        <v>370</v>
      </c>
      <c r="K6334" t="s">
        <v>370</v>
      </c>
      <c r="L6334" t="s">
        <v>6882</v>
      </c>
      <c r="M6334" t="s">
        <v>6882</v>
      </c>
      <c r="N6334" t="s">
        <v>6874</v>
      </c>
      <c r="O6334" t="s">
        <v>6874</v>
      </c>
      <c r="P6334" t="s">
        <v>6874</v>
      </c>
      <c r="Q6334" t="s">
        <v>6874</v>
      </c>
      <c r="R6334" t="s">
        <v>6874</v>
      </c>
      <c r="S6334" t="s">
        <v>370</v>
      </c>
      <c r="T6334" t="s">
        <v>370</v>
      </c>
      <c r="U6334" t="s">
        <v>370</v>
      </c>
    </row>
    <row r="6335" spans="1:21" x14ac:dyDescent="0.3">
      <c r="A6335" t="s">
        <v>26499</v>
      </c>
      <c r="B6335" t="s">
        <v>370</v>
      </c>
      <c r="C6335" t="s">
        <v>370</v>
      </c>
      <c r="D6335" t="s">
        <v>7124</v>
      </c>
      <c r="E6335" t="s">
        <v>7124</v>
      </c>
      <c r="F6335" t="s">
        <v>370</v>
      </c>
      <c r="G6335" t="s">
        <v>26500</v>
      </c>
      <c r="H6335" t="s">
        <v>6934</v>
      </c>
      <c r="I6335" t="s">
        <v>19006</v>
      </c>
      <c r="J6335" t="s">
        <v>370</v>
      </c>
      <c r="K6335" t="s">
        <v>370</v>
      </c>
      <c r="L6335" t="s">
        <v>6882</v>
      </c>
      <c r="M6335" t="s">
        <v>6882</v>
      </c>
      <c r="N6335" t="s">
        <v>6874</v>
      </c>
      <c r="O6335" t="s">
        <v>6874</v>
      </c>
      <c r="P6335" t="s">
        <v>6874</v>
      </c>
      <c r="Q6335" t="s">
        <v>6874</v>
      </c>
      <c r="R6335" t="s">
        <v>6874</v>
      </c>
      <c r="S6335" t="s">
        <v>370</v>
      </c>
      <c r="T6335" t="s">
        <v>370</v>
      </c>
      <c r="U6335" t="s">
        <v>370</v>
      </c>
    </row>
    <row r="6336" spans="1:21" x14ac:dyDescent="0.3">
      <c r="A6336" t="s">
        <v>26501</v>
      </c>
      <c r="B6336" t="s">
        <v>370</v>
      </c>
      <c r="C6336" t="s">
        <v>370</v>
      </c>
      <c r="D6336" t="s">
        <v>7124</v>
      </c>
      <c r="E6336" t="s">
        <v>7124</v>
      </c>
      <c r="F6336" t="s">
        <v>370</v>
      </c>
      <c r="G6336" t="s">
        <v>26502</v>
      </c>
      <c r="H6336" t="s">
        <v>6934</v>
      </c>
      <c r="I6336" t="s">
        <v>19006</v>
      </c>
      <c r="J6336" t="s">
        <v>370</v>
      </c>
      <c r="K6336" t="s">
        <v>370</v>
      </c>
      <c r="L6336" t="s">
        <v>6882</v>
      </c>
      <c r="M6336" t="s">
        <v>6882</v>
      </c>
      <c r="N6336" t="s">
        <v>6874</v>
      </c>
      <c r="O6336" t="s">
        <v>6874</v>
      </c>
      <c r="P6336" t="s">
        <v>6874</v>
      </c>
      <c r="Q6336" t="s">
        <v>6874</v>
      </c>
      <c r="R6336" t="s">
        <v>6874</v>
      </c>
      <c r="S6336" t="s">
        <v>370</v>
      </c>
      <c r="T6336" t="s">
        <v>370</v>
      </c>
      <c r="U6336" t="s">
        <v>370</v>
      </c>
    </row>
    <row r="6337" spans="1:21" x14ac:dyDescent="0.3">
      <c r="A6337" t="s">
        <v>26503</v>
      </c>
      <c r="B6337" t="s">
        <v>370</v>
      </c>
      <c r="C6337" t="s">
        <v>370</v>
      </c>
      <c r="D6337" t="s">
        <v>7124</v>
      </c>
      <c r="E6337" t="s">
        <v>7124</v>
      </c>
      <c r="F6337" t="s">
        <v>370</v>
      </c>
      <c r="G6337" t="s">
        <v>26504</v>
      </c>
      <c r="H6337" t="s">
        <v>6934</v>
      </c>
      <c r="I6337" t="s">
        <v>19006</v>
      </c>
      <c r="J6337" t="s">
        <v>370</v>
      </c>
      <c r="K6337" t="s">
        <v>370</v>
      </c>
      <c r="L6337" t="s">
        <v>6882</v>
      </c>
      <c r="M6337" t="s">
        <v>6882</v>
      </c>
      <c r="N6337" t="s">
        <v>6874</v>
      </c>
      <c r="O6337" t="s">
        <v>6874</v>
      </c>
      <c r="P6337" t="s">
        <v>6874</v>
      </c>
      <c r="Q6337" t="s">
        <v>6874</v>
      </c>
      <c r="R6337" t="s">
        <v>6874</v>
      </c>
      <c r="S6337" t="s">
        <v>370</v>
      </c>
      <c r="T6337" t="s">
        <v>370</v>
      </c>
      <c r="U6337" t="s">
        <v>370</v>
      </c>
    </row>
    <row r="6338" spans="1:21" x14ac:dyDescent="0.3">
      <c r="A6338" t="s">
        <v>26505</v>
      </c>
      <c r="B6338" t="s">
        <v>370</v>
      </c>
      <c r="C6338" t="s">
        <v>370</v>
      </c>
      <c r="D6338" t="s">
        <v>7124</v>
      </c>
      <c r="E6338" t="s">
        <v>7124</v>
      </c>
      <c r="F6338" t="s">
        <v>370</v>
      </c>
      <c r="G6338" t="s">
        <v>26506</v>
      </c>
      <c r="H6338" t="s">
        <v>6934</v>
      </c>
      <c r="I6338" t="s">
        <v>19006</v>
      </c>
      <c r="J6338" t="s">
        <v>370</v>
      </c>
      <c r="K6338" t="s">
        <v>370</v>
      </c>
      <c r="L6338" t="s">
        <v>6882</v>
      </c>
      <c r="M6338" t="s">
        <v>6882</v>
      </c>
      <c r="N6338" t="s">
        <v>6874</v>
      </c>
      <c r="O6338" t="s">
        <v>6874</v>
      </c>
      <c r="P6338" t="s">
        <v>6874</v>
      </c>
      <c r="Q6338" t="s">
        <v>6874</v>
      </c>
      <c r="R6338" t="s">
        <v>6874</v>
      </c>
      <c r="S6338" t="s">
        <v>370</v>
      </c>
      <c r="T6338" t="s">
        <v>370</v>
      </c>
      <c r="U6338" t="s">
        <v>370</v>
      </c>
    </row>
    <row r="6339" spans="1:21" x14ac:dyDescent="0.3">
      <c r="A6339" t="s">
        <v>26507</v>
      </c>
      <c r="B6339" t="s">
        <v>370</v>
      </c>
      <c r="C6339" t="s">
        <v>370</v>
      </c>
      <c r="D6339" t="s">
        <v>7124</v>
      </c>
      <c r="E6339" t="s">
        <v>7124</v>
      </c>
      <c r="F6339" t="s">
        <v>370</v>
      </c>
      <c r="G6339" t="s">
        <v>26508</v>
      </c>
      <c r="H6339" t="s">
        <v>6934</v>
      </c>
      <c r="I6339" t="s">
        <v>19006</v>
      </c>
      <c r="J6339" t="s">
        <v>370</v>
      </c>
      <c r="K6339" t="s">
        <v>370</v>
      </c>
      <c r="L6339" t="s">
        <v>6882</v>
      </c>
      <c r="M6339" t="s">
        <v>6882</v>
      </c>
      <c r="N6339" t="s">
        <v>6874</v>
      </c>
      <c r="O6339" t="s">
        <v>6874</v>
      </c>
      <c r="P6339" t="s">
        <v>6874</v>
      </c>
      <c r="Q6339" t="s">
        <v>6874</v>
      </c>
      <c r="R6339" t="s">
        <v>6874</v>
      </c>
      <c r="S6339" t="s">
        <v>370</v>
      </c>
      <c r="T6339" t="s">
        <v>370</v>
      </c>
      <c r="U6339" t="s">
        <v>370</v>
      </c>
    </row>
    <row r="6340" spans="1:21" x14ac:dyDescent="0.3">
      <c r="A6340" t="s">
        <v>26509</v>
      </c>
      <c r="B6340" t="s">
        <v>370</v>
      </c>
      <c r="C6340" t="s">
        <v>370</v>
      </c>
      <c r="D6340" t="s">
        <v>7124</v>
      </c>
      <c r="E6340" t="s">
        <v>7124</v>
      </c>
      <c r="F6340" t="s">
        <v>370</v>
      </c>
      <c r="G6340" t="s">
        <v>26510</v>
      </c>
      <c r="H6340" t="s">
        <v>6934</v>
      </c>
      <c r="I6340" t="s">
        <v>19006</v>
      </c>
      <c r="J6340" t="s">
        <v>370</v>
      </c>
      <c r="K6340" t="s">
        <v>370</v>
      </c>
      <c r="L6340" t="s">
        <v>6882</v>
      </c>
      <c r="M6340" t="s">
        <v>6882</v>
      </c>
      <c r="N6340" t="s">
        <v>6874</v>
      </c>
      <c r="O6340" t="s">
        <v>6874</v>
      </c>
      <c r="P6340" t="s">
        <v>6874</v>
      </c>
      <c r="Q6340" t="s">
        <v>6874</v>
      </c>
      <c r="R6340" t="s">
        <v>6874</v>
      </c>
      <c r="S6340" t="s">
        <v>370</v>
      </c>
      <c r="T6340" t="s">
        <v>370</v>
      </c>
      <c r="U6340" t="s">
        <v>370</v>
      </c>
    </row>
    <row r="6341" spans="1:21" x14ac:dyDescent="0.3">
      <c r="A6341" t="s">
        <v>26511</v>
      </c>
      <c r="B6341" t="s">
        <v>370</v>
      </c>
      <c r="C6341" t="s">
        <v>370</v>
      </c>
      <c r="D6341" t="s">
        <v>7124</v>
      </c>
      <c r="E6341" t="s">
        <v>7124</v>
      </c>
      <c r="F6341" t="s">
        <v>370</v>
      </c>
      <c r="G6341" t="s">
        <v>26512</v>
      </c>
      <c r="H6341" t="s">
        <v>6934</v>
      </c>
      <c r="I6341" t="s">
        <v>19006</v>
      </c>
      <c r="J6341" t="s">
        <v>370</v>
      </c>
      <c r="K6341" t="s">
        <v>370</v>
      </c>
      <c r="L6341" t="s">
        <v>6882</v>
      </c>
      <c r="M6341" t="s">
        <v>6882</v>
      </c>
      <c r="N6341" t="s">
        <v>6874</v>
      </c>
      <c r="O6341" t="s">
        <v>6874</v>
      </c>
      <c r="P6341" t="s">
        <v>6874</v>
      </c>
      <c r="Q6341" t="s">
        <v>6874</v>
      </c>
      <c r="R6341" t="s">
        <v>6874</v>
      </c>
      <c r="S6341" t="s">
        <v>370</v>
      </c>
      <c r="T6341" t="s">
        <v>370</v>
      </c>
      <c r="U6341" t="s">
        <v>370</v>
      </c>
    </row>
    <row r="6342" spans="1:21" x14ac:dyDescent="0.3">
      <c r="A6342" t="s">
        <v>26513</v>
      </c>
      <c r="B6342" t="s">
        <v>370</v>
      </c>
      <c r="C6342" t="s">
        <v>370</v>
      </c>
      <c r="D6342" t="s">
        <v>7124</v>
      </c>
      <c r="E6342" t="s">
        <v>7124</v>
      </c>
      <c r="F6342" t="s">
        <v>370</v>
      </c>
      <c r="G6342" t="s">
        <v>26514</v>
      </c>
      <c r="H6342" t="s">
        <v>6934</v>
      </c>
      <c r="I6342" t="s">
        <v>19006</v>
      </c>
      <c r="J6342" t="s">
        <v>370</v>
      </c>
      <c r="K6342" t="s">
        <v>370</v>
      </c>
      <c r="L6342" t="s">
        <v>6882</v>
      </c>
      <c r="M6342" t="s">
        <v>6882</v>
      </c>
      <c r="N6342" t="s">
        <v>6874</v>
      </c>
      <c r="O6342" t="s">
        <v>6874</v>
      </c>
      <c r="P6342" t="s">
        <v>6874</v>
      </c>
      <c r="Q6342" t="s">
        <v>6874</v>
      </c>
      <c r="R6342" t="s">
        <v>6874</v>
      </c>
      <c r="S6342" t="s">
        <v>370</v>
      </c>
      <c r="T6342" t="s">
        <v>370</v>
      </c>
      <c r="U6342" t="s">
        <v>370</v>
      </c>
    </row>
    <row r="6343" spans="1:21" x14ac:dyDescent="0.3">
      <c r="A6343" t="s">
        <v>26515</v>
      </c>
      <c r="B6343" t="s">
        <v>370</v>
      </c>
      <c r="C6343" t="s">
        <v>370</v>
      </c>
      <c r="D6343" t="s">
        <v>7124</v>
      </c>
      <c r="E6343" t="s">
        <v>7124</v>
      </c>
      <c r="F6343" t="s">
        <v>370</v>
      </c>
      <c r="G6343" t="s">
        <v>26516</v>
      </c>
      <c r="H6343" t="s">
        <v>6934</v>
      </c>
      <c r="I6343" t="s">
        <v>19006</v>
      </c>
      <c r="J6343" t="s">
        <v>370</v>
      </c>
      <c r="K6343" t="s">
        <v>370</v>
      </c>
      <c r="L6343" t="s">
        <v>6882</v>
      </c>
      <c r="M6343" t="s">
        <v>6882</v>
      </c>
      <c r="N6343" t="s">
        <v>6874</v>
      </c>
      <c r="O6343" t="s">
        <v>6874</v>
      </c>
      <c r="P6343" t="s">
        <v>6874</v>
      </c>
      <c r="Q6343" t="s">
        <v>6874</v>
      </c>
      <c r="R6343" t="s">
        <v>6874</v>
      </c>
      <c r="S6343" t="s">
        <v>370</v>
      </c>
      <c r="T6343" t="s">
        <v>370</v>
      </c>
      <c r="U6343" t="s">
        <v>370</v>
      </c>
    </row>
    <row r="6344" spans="1:21" x14ac:dyDescent="0.3">
      <c r="A6344" t="s">
        <v>26517</v>
      </c>
      <c r="B6344" t="s">
        <v>370</v>
      </c>
      <c r="C6344" t="s">
        <v>370</v>
      </c>
      <c r="D6344" t="s">
        <v>7124</v>
      </c>
      <c r="E6344" t="s">
        <v>7124</v>
      </c>
      <c r="F6344" t="s">
        <v>370</v>
      </c>
      <c r="G6344" t="s">
        <v>26518</v>
      </c>
      <c r="H6344" t="s">
        <v>6934</v>
      </c>
      <c r="I6344" t="s">
        <v>19006</v>
      </c>
      <c r="J6344" t="s">
        <v>370</v>
      </c>
      <c r="K6344" t="s">
        <v>370</v>
      </c>
      <c r="L6344" t="s">
        <v>6882</v>
      </c>
      <c r="M6344" t="s">
        <v>6882</v>
      </c>
      <c r="N6344" t="s">
        <v>6874</v>
      </c>
      <c r="O6344" t="s">
        <v>6874</v>
      </c>
      <c r="P6344" t="s">
        <v>6874</v>
      </c>
      <c r="Q6344" t="s">
        <v>6874</v>
      </c>
      <c r="R6344" t="s">
        <v>6874</v>
      </c>
      <c r="S6344" t="s">
        <v>370</v>
      </c>
      <c r="T6344" t="s">
        <v>370</v>
      </c>
      <c r="U6344" t="s">
        <v>370</v>
      </c>
    </row>
    <row r="6345" spans="1:21" x14ac:dyDescent="0.3">
      <c r="A6345" t="s">
        <v>26519</v>
      </c>
      <c r="B6345" t="s">
        <v>370</v>
      </c>
      <c r="C6345" t="s">
        <v>370</v>
      </c>
      <c r="D6345" t="s">
        <v>7124</v>
      </c>
      <c r="E6345" t="s">
        <v>7124</v>
      </c>
      <c r="F6345" t="s">
        <v>370</v>
      </c>
      <c r="G6345" t="s">
        <v>26520</v>
      </c>
      <c r="H6345" t="s">
        <v>6934</v>
      </c>
      <c r="I6345" t="s">
        <v>19006</v>
      </c>
      <c r="J6345" t="s">
        <v>370</v>
      </c>
      <c r="K6345" t="s">
        <v>370</v>
      </c>
      <c r="L6345" t="s">
        <v>6882</v>
      </c>
      <c r="M6345" t="s">
        <v>6882</v>
      </c>
      <c r="N6345" t="s">
        <v>6874</v>
      </c>
      <c r="O6345" t="s">
        <v>6874</v>
      </c>
      <c r="P6345" t="s">
        <v>6874</v>
      </c>
      <c r="Q6345" t="s">
        <v>6874</v>
      </c>
      <c r="R6345" t="s">
        <v>6874</v>
      </c>
      <c r="S6345" t="s">
        <v>370</v>
      </c>
      <c r="T6345" t="s">
        <v>370</v>
      </c>
      <c r="U6345" t="s">
        <v>370</v>
      </c>
    </row>
    <row r="6346" spans="1:21" x14ac:dyDescent="0.3">
      <c r="A6346" t="s">
        <v>26521</v>
      </c>
      <c r="B6346" t="s">
        <v>370</v>
      </c>
      <c r="C6346" t="s">
        <v>370</v>
      </c>
      <c r="D6346" t="s">
        <v>7124</v>
      </c>
      <c r="E6346" t="s">
        <v>7124</v>
      </c>
      <c r="F6346" t="s">
        <v>370</v>
      </c>
      <c r="G6346" t="s">
        <v>26522</v>
      </c>
      <c r="H6346" t="s">
        <v>6934</v>
      </c>
      <c r="I6346" t="s">
        <v>19006</v>
      </c>
      <c r="J6346" t="s">
        <v>370</v>
      </c>
      <c r="K6346" t="s">
        <v>370</v>
      </c>
      <c r="L6346" t="s">
        <v>6882</v>
      </c>
      <c r="M6346" t="s">
        <v>6882</v>
      </c>
      <c r="N6346" t="s">
        <v>6874</v>
      </c>
      <c r="O6346" t="s">
        <v>6874</v>
      </c>
      <c r="P6346" t="s">
        <v>6874</v>
      </c>
      <c r="Q6346" t="s">
        <v>6874</v>
      </c>
      <c r="R6346" t="s">
        <v>6874</v>
      </c>
      <c r="S6346" t="s">
        <v>370</v>
      </c>
      <c r="T6346" t="s">
        <v>370</v>
      </c>
      <c r="U6346" t="s">
        <v>370</v>
      </c>
    </row>
    <row r="6347" spans="1:21" x14ac:dyDescent="0.3">
      <c r="A6347" t="s">
        <v>26523</v>
      </c>
      <c r="B6347" t="s">
        <v>370</v>
      </c>
      <c r="C6347" t="s">
        <v>370</v>
      </c>
      <c r="D6347" t="s">
        <v>7124</v>
      </c>
      <c r="E6347" t="s">
        <v>7124</v>
      </c>
      <c r="F6347" t="s">
        <v>370</v>
      </c>
      <c r="G6347" t="s">
        <v>26524</v>
      </c>
      <c r="H6347" t="s">
        <v>6934</v>
      </c>
      <c r="I6347" t="s">
        <v>19006</v>
      </c>
      <c r="J6347" t="s">
        <v>370</v>
      </c>
      <c r="K6347" t="s">
        <v>370</v>
      </c>
      <c r="L6347" t="s">
        <v>6882</v>
      </c>
      <c r="M6347" t="s">
        <v>6882</v>
      </c>
      <c r="N6347" t="s">
        <v>6874</v>
      </c>
      <c r="O6347" t="s">
        <v>6874</v>
      </c>
      <c r="P6347" t="s">
        <v>6874</v>
      </c>
      <c r="Q6347" t="s">
        <v>6874</v>
      </c>
      <c r="R6347" t="s">
        <v>6874</v>
      </c>
      <c r="S6347" t="s">
        <v>370</v>
      </c>
      <c r="T6347" t="s">
        <v>370</v>
      </c>
      <c r="U6347" t="s">
        <v>370</v>
      </c>
    </row>
    <row r="6348" spans="1:21" x14ac:dyDescent="0.3">
      <c r="A6348" t="s">
        <v>26525</v>
      </c>
      <c r="B6348" t="s">
        <v>370</v>
      </c>
      <c r="C6348" t="s">
        <v>370</v>
      </c>
      <c r="D6348" t="s">
        <v>7124</v>
      </c>
      <c r="E6348" t="s">
        <v>7124</v>
      </c>
      <c r="F6348" t="s">
        <v>370</v>
      </c>
      <c r="G6348" t="s">
        <v>26526</v>
      </c>
      <c r="H6348" t="s">
        <v>6934</v>
      </c>
      <c r="I6348" t="s">
        <v>19006</v>
      </c>
      <c r="J6348" t="s">
        <v>370</v>
      </c>
      <c r="K6348" t="s">
        <v>370</v>
      </c>
      <c r="L6348" t="s">
        <v>6882</v>
      </c>
      <c r="M6348" t="s">
        <v>6882</v>
      </c>
      <c r="N6348" t="s">
        <v>6874</v>
      </c>
      <c r="O6348" t="s">
        <v>6874</v>
      </c>
      <c r="P6348" t="s">
        <v>6874</v>
      </c>
      <c r="Q6348" t="s">
        <v>6874</v>
      </c>
      <c r="R6348" t="s">
        <v>6874</v>
      </c>
      <c r="S6348" t="s">
        <v>370</v>
      </c>
      <c r="T6348" t="s">
        <v>370</v>
      </c>
      <c r="U6348" t="s">
        <v>370</v>
      </c>
    </row>
    <row r="6349" spans="1:21" x14ac:dyDescent="0.3">
      <c r="A6349" t="s">
        <v>26527</v>
      </c>
      <c r="B6349" t="s">
        <v>370</v>
      </c>
      <c r="C6349" t="s">
        <v>370</v>
      </c>
      <c r="D6349" t="s">
        <v>7124</v>
      </c>
      <c r="E6349" t="s">
        <v>7124</v>
      </c>
      <c r="F6349" t="s">
        <v>370</v>
      </c>
      <c r="G6349" t="s">
        <v>26528</v>
      </c>
      <c r="H6349" t="s">
        <v>6934</v>
      </c>
      <c r="I6349" t="s">
        <v>19006</v>
      </c>
      <c r="J6349" t="s">
        <v>370</v>
      </c>
      <c r="K6349" t="s">
        <v>370</v>
      </c>
      <c r="L6349" t="s">
        <v>6882</v>
      </c>
      <c r="M6349" t="s">
        <v>6882</v>
      </c>
      <c r="N6349" t="s">
        <v>6874</v>
      </c>
      <c r="O6349" t="s">
        <v>6874</v>
      </c>
      <c r="P6349" t="s">
        <v>6874</v>
      </c>
      <c r="Q6349" t="s">
        <v>6874</v>
      </c>
      <c r="R6349" t="s">
        <v>6874</v>
      </c>
      <c r="S6349" t="s">
        <v>370</v>
      </c>
      <c r="T6349" t="s">
        <v>370</v>
      </c>
      <c r="U6349" t="s">
        <v>370</v>
      </c>
    </row>
    <row r="6350" spans="1:21" x14ac:dyDescent="0.3">
      <c r="A6350" t="s">
        <v>26529</v>
      </c>
      <c r="B6350" t="s">
        <v>370</v>
      </c>
      <c r="C6350" t="s">
        <v>370</v>
      </c>
      <c r="D6350" t="s">
        <v>7124</v>
      </c>
      <c r="E6350" t="s">
        <v>7124</v>
      </c>
      <c r="F6350" t="s">
        <v>370</v>
      </c>
      <c r="G6350" t="s">
        <v>26530</v>
      </c>
      <c r="H6350" t="s">
        <v>6934</v>
      </c>
      <c r="I6350" t="s">
        <v>19006</v>
      </c>
      <c r="J6350" t="s">
        <v>370</v>
      </c>
      <c r="K6350" t="s">
        <v>370</v>
      </c>
      <c r="L6350" t="s">
        <v>6882</v>
      </c>
      <c r="M6350" t="s">
        <v>6882</v>
      </c>
      <c r="N6350" t="s">
        <v>6874</v>
      </c>
      <c r="O6350" t="s">
        <v>6874</v>
      </c>
      <c r="P6350" t="s">
        <v>6874</v>
      </c>
      <c r="Q6350" t="s">
        <v>6874</v>
      </c>
      <c r="R6350" t="s">
        <v>6874</v>
      </c>
      <c r="S6350" t="s">
        <v>370</v>
      </c>
      <c r="T6350" t="s">
        <v>370</v>
      </c>
      <c r="U6350" t="s">
        <v>370</v>
      </c>
    </row>
    <row r="6351" spans="1:21" x14ac:dyDescent="0.3">
      <c r="A6351" t="s">
        <v>26531</v>
      </c>
      <c r="B6351" t="s">
        <v>370</v>
      </c>
      <c r="C6351" t="s">
        <v>370</v>
      </c>
      <c r="D6351" t="s">
        <v>7124</v>
      </c>
      <c r="E6351" t="s">
        <v>7124</v>
      </c>
      <c r="F6351" t="s">
        <v>370</v>
      </c>
      <c r="G6351" t="s">
        <v>26532</v>
      </c>
      <c r="H6351" t="s">
        <v>6934</v>
      </c>
      <c r="I6351" t="s">
        <v>19006</v>
      </c>
      <c r="J6351" t="s">
        <v>370</v>
      </c>
      <c r="K6351" t="s">
        <v>370</v>
      </c>
      <c r="L6351" t="s">
        <v>6882</v>
      </c>
      <c r="M6351" t="s">
        <v>6882</v>
      </c>
      <c r="N6351" t="s">
        <v>6874</v>
      </c>
      <c r="O6351" t="s">
        <v>6874</v>
      </c>
      <c r="P6351" t="s">
        <v>6874</v>
      </c>
      <c r="Q6351" t="s">
        <v>6874</v>
      </c>
      <c r="R6351" t="s">
        <v>6874</v>
      </c>
      <c r="S6351" t="s">
        <v>370</v>
      </c>
      <c r="T6351" t="s">
        <v>370</v>
      </c>
      <c r="U6351" t="s">
        <v>370</v>
      </c>
    </row>
    <row r="6352" spans="1:21" x14ac:dyDescent="0.3">
      <c r="A6352" t="s">
        <v>26533</v>
      </c>
      <c r="B6352" t="s">
        <v>370</v>
      </c>
      <c r="C6352" t="s">
        <v>370</v>
      </c>
      <c r="D6352" t="s">
        <v>7124</v>
      </c>
      <c r="E6352" t="s">
        <v>7124</v>
      </c>
      <c r="F6352" t="s">
        <v>370</v>
      </c>
      <c r="G6352" t="s">
        <v>26534</v>
      </c>
      <c r="H6352" t="s">
        <v>6934</v>
      </c>
      <c r="I6352" t="s">
        <v>19006</v>
      </c>
      <c r="J6352" t="s">
        <v>370</v>
      </c>
      <c r="K6352" t="s">
        <v>370</v>
      </c>
      <c r="L6352" t="s">
        <v>6882</v>
      </c>
      <c r="M6352" t="s">
        <v>6882</v>
      </c>
      <c r="N6352" t="s">
        <v>6874</v>
      </c>
      <c r="O6352" t="s">
        <v>6874</v>
      </c>
      <c r="P6352" t="s">
        <v>6874</v>
      </c>
      <c r="Q6352" t="s">
        <v>6874</v>
      </c>
      <c r="R6352" t="s">
        <v>6874</v>
      </c>
      <c r="S6352" t="s">
        <v>370</v>
      </c>
      <c r="T6352" t="s">
        <v>370</v>
      </c>
      <c r="U6352" t="s">
        <v>370</v>
      </c>
    </row>
    <row r="6353" spans="1:21" x14ac:dyDescent="0.3">
      <c r="A6353" t="s">
        <v>26535</v>
      </c>
      <c r="B6353" t="s">
        <v>370</v>
      </c>
      <c r="C6353" t="s">
        <v>370</v>
      </c>
      <c r="D6353" t="s">
        <v>7124</v>
      </c>
      <c r="E6353" t="s">
        <v>7124</v>
      </c>
      <c r="F6353" t="s">
        <v>370</v>
      </c>
      <c r="G6353" t="s">
        <v>26536</v>
      </c>
      <c r="H6353" t="s">
        <v>6934</v>
      </c>
      <c r="I6353" t="s">
        <v>19006</v>
      </c>
      <c r="J6353" t="s">
        <v>370</v>
      </c>
      <c r="K6353" t="s">
        <v>370</v>
      </c>
      <c r="L6353" t="s">
        <v>6882</v>
      </c>
      <c r="M6353" t="s">
        <v>6882</v>
      </c>
      <c r="N6353" t="s">
        <v>6874</v>
      </c>
      <c r="O6353" t="s">
        <v>6874</v>
      </c>
      <c r="P6353" t="s">
        <v>6874</v>
      </c>
      <c r="Q6353" t="s">
        <v>6874</v>
      </c>
      <c r="R6353" t="s">
        <v>6874</v>
      </c>
      <c r="S6353" t="s">
        <v>370</v>
      </c>
      <c r="T6353" t="s">
        <v>370</v>
      </c>
      <c r="U6353" t="s">
        <v>370</v>
      </c>
    </row>
    <row r="6354" spans="1:21" x14ac:dyDescent="0.3">
      <c r="A6354" t="s">
        <v>26537</v>
      </c>
      <c r="B6354" t="s">
        <v>370</v>
      </c>
      <c r="C6354" t="s">
        <v>370</v>
      </c>
      <c r="D6354" t="s">
        <v>7124</v>
      </c>
      <c r="E6354" t="s">
        <v>7124</v>
      </c>
      <c r="F6354" t="s">
        <v>370</v>
      </c>
      <c r="G6354" t="s">
        <v>26538</v>
      </c>
      <c r="H6354" t="s">
        <v>6934</v>
      </c>
      <c r="I6354" t="s">
        <v>19006</v>
      </c>
      <c r="J6354" t="s">
        <v>370</v>
      </c>
      <c r="K6354" t="s">
        <v>370</v>
      </c>
      <c r="L6354" t="s">
        <v>6882</v>
      </c>
      <c r="M6354" t="s">
        <v>6882</v>
      </c>
      <c r="N6354" t="s">
        <v>6874</v>
      </c>
      <c r="O6354" t="s">
        <v>6874</v>
      </c>
      <c r="P6354" t="s">
        <v>6874</v>
      </c>
      <c r="Q6354" t="s">
        <v>6874</v>
      </c>
      <c r="R6354" t="s">
        <v>6874</v>
      </c>
      <c r="S6354" t="s">
        <v>370</v>
      </c>
      <c r="T6354" t="s">
        <v>370</v>
      </c>
      <c r="U6354" t="s">
        <v>370</v>
      </c>
    </row>
    <row r="6355" spans="1:21" x14ac:dyDescent="0.3">
      <c r="A6355" t="s">
        <v>26539</v>
      </c>
      <c r="B6355" t="s">
        <v>370</v>
      </c>
      <c r="C6355" t="s">
        <v>370</v>
      </c>
      <c r="D6355" t="s">
        <v>7124</v>
      </c>
      <c r="E6355" t="s">
        <v>7124</v>
      </c>
      <c r="F6355" t="s">
        <v>370</v>
      </c>
      <c r="G6355" t="s">
        <v>26540</v>
      </c>
      <c r="H6355" t="s">
        <v>6934</v>
      </c>
      <c r="I6355" t="s">
        <v>19006</v>
      </c>
      <c r="J6355" t="s">
        <v>370</v>
      </c>
      <c r="K6355" t="s">
        <v>370</v>
      </c>
      <c r="L6355" t="s">
        <v>6882</v>
      </c>
      <c r="M6355" t="s">
        <v>6882</v>
      </c>
      <c r="N6355" t="s">
        <v>6874</v>
      </c>
      <c r="O6355" t="s">
        <v>6874</v>
      </c>
      <c r="P6355" t="s">
        <v>6874</v>
      </c>
      <c r="Q6355" t="s">
        <v>6874</v>
      </c>
      <c r="R6355" t="s">
        <v>6874</v>
      </c>
      <c r="S6355" t="s">
        <v>370</v>
      </c>
      <c r="T6355" t="s">
        <v>370</v>
      </c>
      <c r="U6355" t="s">
        <v>370</v>
      </c>
    </row>
    <row r="6356" spans="1:21" x14ac:dyDescent="0.3">
      <c r="A6356" t="s">
        <v>26541</v>
      </c>
      <c r="B6356" t="s">
        <v>370</v>
      </c>
      <c r="C6356" t="s">
        <v>370</v>
      </c>
      <c r="D6356" t="s">
        <v>7124</v>
      </c>
      <c r="E6356" t="s">
        <v>7124</v>
      </c>
      <c r="F6356" t="s">
        <v>370</v>
      </c>
      <c r="G6356" t="s">
        <v>26542</v>
      </c>
      <c r="H6356" t="s">
        <v>6934</v>
      </c>
      <c r="I6356" t="s">
        <v>19006</v>
      </c>
      <c r="J6356" t="s">
        <v>370</v>
      </c>
      <c r="K6356" t="s">
        <v>370</v>
      </c>
      <c r="L6356" t="s">
        <v>6882</v>
      </c>
      <c r="M6356" t="s">
        <v>6882</v>
      </c>
      <c r="N6356" t="s">
        <v>6874</v>
      </c>
      <c r="O6356" t="s">
        <v>6874</v>
      </c>
      <c r="P6356" t="s">
        <v>6874</v>
      </c>
      <c r="Q6356" t="s">
        <v>6874</v>
      </c>
      <c r="R6356" t="s">
        <v>6874</v>
      </c>
      <c r="S6356" t="s">
        <v>370</v>
      </c>
      <c r="T6356" t="s">
        <v>370</v>
      </c>
      <c r="U6356" t="s">
        <v>370</v>
      </c>
    </row>
    <row r="6357" spans="1:21" x14ac:dyDescent="0.3">
      <c r="A6357" t="s">
        <v>26543</v>
      </c>
      <c r="B6357" t="s">
        <v>370</v>
      </c>
      <c r="C6357" t="s">
        <v>370</v>
      </c>
      <c r="D6357" t="s">
        <v>7124</v>
      </c>
      <c r="E6357" t="s">
        <v>7124</v>
      </c>
      <c r="F6357" t="s">
        <v>370</v>
      </c>
      <c r="G6357" t="s">
        <v>26544</v>
      </c>
      <c r="H6357" t="s">
        <v>6934</v>
      </c>
      <c r="I6357" t="s">
        <v>19006</v>
      </c>
      <c r="J6357" t="s">
        <v>370</v>
      </c>
      <c r="K6357" t="s">
        <v>370</v>
      </c>
      <c r="L6357" t="s">
        <v>6882</v>
      </c>
      <c r="M6357" t="s">
        <v>6882</v>
      </c>
      <c r="N6357" t="s">
        <v>6874</v>
      </c>
      <c r="O6357" t="s">
        <v>6874</v>
      </c>
      <c r="P6357" t="s">
        <v>6874</v>
      </c>
      <c r="Q6357" t="s">
        <v>6874</v>
      </c>
      <c r="R6357" t="s">
        <v>6874</v>
      </c>
      <c r="S6357" t="s">
        <v>370</v>
      </c>
      <c r="T6357" t="s">
        <v>370</v>
      </c>
      <c r="U6357" t="s">
        <v>370</v>
      </c>
    </row>
    <row r="6358" spans="1:21" x14ac:dyDescent="0.3">
      <c r="A6358" t="s">
        <v>26545</v>
      </c>
      <c r="B6358" t="s">
        <v>370</v>
      </c>
      <c r="C6358" t="s">
        <v>370</v>
      </c>
      <c r="D6358" t="s">
        <v>7124</v>
      </c>
      <c r="E6358" t="s">
        <v>7124</v>
      </c>
      <c r="F6358" t="s">
        <v>370</v>
      </c>
      <c r="G6358" t="s">
        <v>26546</v>
      </c>
      <c r="H6358" t="s">
        <v>6934</v>
      </c>
      <c r="I6358" t="s">
        <v>19006</v>
      </c>
      <c r="J6358" t="s">
        <v>370</v>
      </c>
      <c r="K6358" t="s">
        <v>370</v>
      </c>
      <c r="L6358" t="s">
        <v>6882</v>
      </c>
      <c r="M6358" t="s">
        <v>6882</v>
      </c>
      <c r="N6358" t="s">
        <v>6874</v>
      </c>
      <c r="O6358" t="s">
        <v>6874</v>
      </c>
      <c r="P6358" t="s">
        <v>6874</v>
      </c>
      <c r="Q6358" t="s">
        <v>6874</v>
      </c>
      <c r="R6358" t="s">
        <v>6874</v>
      </c>
      <c r="S6358" t="s">
        <v>370</v>
      </c>
      <c r="T6358" t="s">
        <v>370</v>
      </c>
      <c r="U6358" t="s">
        <v>370</v>
      </c>
    </row>
    <row r="6359" spans="1:21" x14ac:dyDescent="0.3">
      <c r="A6359" t="s">
        <v>26547</v>
      </c>
      <c r="B6359" t="s">
        <v>370</v>
      </c>
      <c r="C6359" t="s">
        <v>370</v>
      </c>
      <c r="D6359" t="s">
        <v>7124</v>
      </c>
      <c r="E6359" t="s">
        <v>7124</v>
      </c>
      <c r="F6359" t="s">
        <v>370</v>
      </c>
      <c r="G6359" t="s">
        <v>26548</v>
      </c>
      <c r="H6359" t="s">
        <v>6934</v>
      </c>
      <c r="I6359" t="s">
        <v>19006</v>
      </c>
      <c r="J6359" t="s">
        <v>370</v>
      </c>
      <c r="K6359" t="s">
        <v>370</v>
      </c>
      <c r="L6359" t="s">
        <v>6882</v>
      </c>
      <c r="M6359" t="s">
        <v>6882</v>
      </c>
      <c r="N6359" t="s">
        <v>6874</v>
      </c>
      <c r="O6359" t="s">
        <v>6874</v>
      </c>
      <c r="P6359" t="s">
        <v>6874</v>
      </c>
      <c r="Q6359" t="s">
        <v>6874</v>
      </c>
      <c r="R6359" t="s">
        <v>6874</v>
      </c>
      <c r="S6359" t="s">
        <v>370</v>
      </c>
      <c r="T6359" t="s">
        <v>370</v>
      </c>
      <c r="U6359" t="s">
        <v>370</v>
      </c>
    </row>
    <row r="6360" spans="1:21" x14ac:dyDescent="0.3">
      <c r="A6360" t="s">
        <v>26549</v>
      </c>
      <c r="B6360" t="s">
        <v>370</v>
      </c>
      <c r="C6360" t="s">
        <v>370</v>
      </c>
      <c r="D6360" t="s">
        <v>7124</v>
      </c>
      <c r="E6360" t="s">
        <v>7124</v>
      </c>
      <c r="F6360" t="s">
        <v>370</v>
      </c>
      <c r="G6360" t="s">
        <v>26550</v>
      </c>
      <c r="H6360" t="s">
        <v>6934</v>
      </c>
      <c r="I6360" t="s">
        <v>19006</v>
      </c>
      <c r="J6360" t="s">
        <v>370</v>
      </c>
      <c r="K6360" t="s">
        <v>370</v>
      </c>
      <c r="L6360" t="s">
        <v>6882</v>
      </c>
      <c r="M6360" t="s">
        <v>6882</v>
      </c>
      <c r="N6360" t="s">
        <v>6874</v>
      </c>
      <c r="O6360" t="s">
        <v>6874</v>
      </c>
      <c r="P6360" t="s">
        <v>6874</v>
      </c>
      <c r="Q6360" t="s">
        <v>6874</v>
      </c>
      <c r="R6360" t="s">
        <v>6874</v>
      </c>
      <c r="S6360" t="s">
        <v>370</v>
      </c>
      <c r="T6360" t="s">
        <v>370</v>
      </c>
      <c r="U6360" t="s">
        <v>370</v>
      </c>
    </row>
    <row r="6361" spans="1:21" x14ac:dyDescent="0.3">
      <c r="A6361" t="s">
        <v>26551</v>
      </c>
      <c r="B6361" t="s">
        <v>370</v>
      </c>
      <c r="C6361" t="s">
        <v>370</v>
      </c>
      <c r="D6361" t="s">
        <v>7124</v>
      </c>
      <c r="E6361" t="s">
        <v>7124</v>
      </c>
      <c r="F6361" t="s">
        <v>370</v>
      </c>
      <c r="G6361" t="s">
        <v>26552</v>
      </c>
      <c r="H6361" t="s">
        <v>6934</v>
      </c>
      <c r="I6361" t="s">
        <v>19006</v>
      </c>
      <c r="J6361" t="s">
        <v>370</v>
      </c>
      <c r="K6361" t="s">
        <v>370</v>
      </c>
      <c r="L6361" t="s">
        <v>6882</v>
      </c>
      <c r="M6361" t="s">
        <v>6882</v>
      </c>
      <c r="N6361" t="s">
        <v>6874</v>
      </c>
      <c r="O6361" t="s">
        <v>6874</v>
      </c>
      <c r="P6361" t="s">
        <v>6874</v>
      </c>
      <c r="Q6361" t="s">
        <v>6874</v>
      </c>
      <c r="R6361" t="s">
        <v>6874</v>
      </c>
      <c r="S6361" t="s">
        <v>370</v>
      </c>
      <c r="T6361" t="s">
        <v>370</v>
      </c>
      <c r="U6361" t="s">
        <v>370</v>
      </c>
    </row>
    <row r="6362" spans="1:21" x14ac:dyDescent="0.3">
      <c r="A6362" t="s">
        <v>26553</v>
      </c>
      <c r="B6362" t="s">
        <v>370</v>
      </c>
      <c r="C6362" t="s">
        <v>370</v>
      </c>
      <c r="D6362" t="s">
        <v>7124</v>
      </c>
      <c r="E6362" t="s">
        <v>7124</v>
      </c>
      <c r="F6362" t="s">
        <v>370</v>
      </c>
      <c r="G6362" t="s">
        <v>26554</v>
      </c>
      <c r="H6362" t="s">
        <v>6934</v>
      </c>
      <c r="I6362" t="s">
        <v>19006</v>
      </c>
      <c r="J6362" t="s">
        <v>370</v>
      </c>
      <c r="K6362" t="s">
        <v>370</v>
      </c>
      <c r="L6362" t="s">
        <v>6882</v>
      </c>
      <c r="M6362" t="s">
        <v>6882</v>
      </c>
      <c r="N6362" t="s">
        <v>6874</v>
      </c>
      <c r="O6362" t="s">
        <v>6874</v>
      </c>
      <c r="P6362" t="s">
        <v>6874</v>
      </c>
      <c r="Q6362" t="s">
        <v>6874</v>
      </c>
      <c r="R6362" t="s">
        <v>6874</v>
      </c>
      <c r="S6362" t="s">
        <v>370</v>
      </c>
      <c r="T6362" t="s">
        <v>370</v>
      </c>
      <c r="U6362" t="s">
        <v>370</v>
      </c>
    </row>
    <row r="6363" spans="1:21" x14ac:dyDescent="0.3">
      <c r="A6363" t="s">
        <v>26555</v>
      </c>
      <c r="B6363" t="s">
        <v>370</v>
      </c>
      <c r="C6363" t="s">
        <v>370</v>
      </c>
      <c r="D6363" t="s">
        <v>7124</v>
      </c>
      <c r="E6363" t="s">
        <v>7124</v>
      </c>
      <c r="F6363" t="s">
        <v>370</v>
      </c>
      <c r="G6363" t="s">
        <v>26556</v>
      </c>
      <c r="H6363" t="s">
        <v>6934</v>
      </c>
      <c r="I6363" t="s">
        <v>19006</v>
      </c>
      <c r="J6363" t="s">
        <v>370</v>
      </c>
      <c r="K6363" t="s">
        <v>370</v>
      </c>
      <c r="L6363" t="s">
        <v>6882</v>
      </c>
      <c r="M6363" t="s">
        <v>6882</v>
      </c>
      <c r="N6363" t="s">
        <v>6874</v>
      </c>
      <c r="O6363" t="s">
        <v>6874</v>
      </c>
      <c r="P6363" t="s">
        <v>6874</v>
      </c>
      <c r="Q6363" t="s">
        <v>6874</v>
      </c>
      <c r="R6363" t="s">
        <v>6874</v>
      </c>
      <c r="S6363" t="s">
        <v>370</v>
      </c>
      <c r="T6363" t="s">
        <v>370</v>
      </c>
      <c r="U6363" t="s">
        <v>370</v>
      </c>
    </row>
    <row r="6364" spans="1:21" x14ac:dyDescent="0.3">
      <c r="A6364" t="s">
        <v>26557</v>
      </c>
      <c r="B6364" t="s">
        <v>370</v>
      </c>
      <c r="C6364" t="s">
        <v>370</v>
      </c>
      <c r="D6364" t="s">
        <v>7124</v>
      </c>
      <c r="E6364" t="s">
        <v>7124</v>
      </c>
      <c r="F6364" t="s">
        <v>370</v>
      </c>
      <c r="G6364" t="s">
        <v>26558</v>
      </c>
      <c r="H6364" t="s">
        <v>6934</v>
      </c>
      <c r="I6364" t="s">
        <v>19006</v>
      </c>
      <c r="J6364" t="s">
        <v>370</v>
      </c>
      <c r="K6364" t="s">
        <v>370</v>
      </c>
      <c r="L6364" t="s">
        <v>6882</v>
      </c>
      <c r="M6364" t="s">
        <v>6882</v>
      </c>
      <c r="N6364" t="s">
        <v>6874</v>
      </c>
      <c r="O6364" t="s">
        <v>6874</v>
      </c>
      <c r="P6364" t="s">
        <v>6874</v>
      </c>
      <c r="Q6364" t="s">
        <v>6874</v>
      </c>
      <c r="R6364" t="s">
        <v>6874</v>
      </c>
      <c r="S6364" t="s">
        <v>370</v>
      </c>
      <c r="T6364" t="s">
        <v>370</v>
      </c>
      <c r="U6364" t="s">
        <v>370</v>
      </c>
    </row>
    <row r="6365" spans="1:21" x14ac:dyDescent="0.3">
      <c r="A6365" t="s">
        <v>26559</v>
      </c>
      <c r="B6365" t="s">
        <v>370</v>
      </c>
      <c r="C6365" t="s">
        <v>370</v>
      </c>
      <c r="D6365" t="s">
        <v>7124</v>
      </c>
      <c r="E6365" t="s">
        <v>7124</v>
      </c>
      <c r="F6365" t="s">
        <v>370</v>
      </c>
      <c r="G6365" t="s">
        <v>26560</v>
      </c>
      <c r="H6365" t="s">
        <v>6934</v>
      </c>
      <c r="I6365" t="s">
        <v>19006</v>
      </c>
      <c r="J6365" t="s">
        <v>370</v>
      </c>
      <c r="K6365" t="s">
        <v>370</v>
      </c>
      <c r="L6365" t="s">
        <v>6882</v>
      </c>
      <c r="M6365" t="s">
        <v>6882</v>
      </c>
      <c r="N6365" t="s">
        <v>6874</v>
      </c>
      <c r="O6365" t="s">
        <v>6874</v>
      </c>
      <c r="P6365" t="s">
        <v>6874</v>
      </c>
      <c r="Q6365" t="s">
        <v>6874</v>
      </c>
      <c r="R6365" t="s">
        <v>6874</v>
      </c>
      <c r="S6365" t="s">
        <v>370</v>
      </c>
      <c r="T6365" t="s">
        <v>370</v>
      </c>
      <c r="U6365" t="s">
        <v>370</v>
      </c>
    </row>
    <row r="6366" spans="1:21" x14ac:dyDescent="0.3">
      <c r="A6366" t="s">
        <v>26561</v>
      </c>
      <c r="B6366" t="s">
        <v>370</v>
      </c>
      <c r="C6366" t="s">
        <v>370</v>
      </c>
      <c r="D6366" t="s">
        <v>7124</v>
      </c>
      <c r="E6366" t="s">
        <v>7124</v>
      </c>
      <c r="F6366" t="s">
        <v>370</v>
      </c>
      <c r="G6366" t="s">
        <v>26562</v>
      </c>
      <c r="H6366" t="s">
        <v>6934</v>
      </c>
      <c r="I6366" t="s">
        <v>19006</v>
      </c>
      <c r="J6366" t="s">
        <v>370</v>
      </c>
      <c r="K6366" t="s">
        <v>370</v>
      </c>
      <c r="L6366" t="s">
        <v>6882</v>
      </c>
      <c r="M6366" t="s">
        <v>6882</v>
      </c>
      <c r="N6366" t="s">
        <v>6874</v>
      </c>
      <c r="O6366" t="s">
        <v>6874</v>
      </c>
      <c r="P6366" t="s">
        <v>6874</v>
      </c>
      <c r="Q6366" t="s">
        <v>6874</v>
      </c>
      <c r="R6366" t="s">
        <v>6874</v>
      </c>
      <c r="S6366" t="s">
        <v>370</v>
      </c>
      <c r="T6366" t="s">
        <v>370</v>
      </c>
      <c r="U6366" t="s">
        <v>370</v>
      </c>
    </row>
    <row r="6367" spans="1:21" x14ac:dyDescent="0.3">
      <c r="A6367" t="s">
        <v>26563</v>
      </c>
      <c r="B6367" t="s">
        <v>370</v>
      </c>
      <c r="C6367" t="s">
        <v>370</v>
      </c>
      <c r="D6367" t="s">
        <v>7124</v>
      </c>
      <c r="E6367" t="s">
        <v>7124</v>
      </c>
      <c r="F6367" t="s">
        <v>370</v>
      </c>
      <c r="G6367" t="s">
        <v>26564</v>
      </c>
      <c r="H6367" t="s">
        <v>6934</v>
      </c>
      <c r="I6367" t="s">
        <v>19006</v>
      </c>
      <c r="J6367" t="s">
        <v>370</v>
      </c>
      <c r="K6367" t="s">
        <v>370</v>
      </c>
      <c r="L6367" t="s">
        <v>6882</v>
      </c>
      <c r="M6367" t="s">
        <v>6882</v>
      </c>
      <c r="N6367" t="s">
        <v>6874</v>
      </c>
      <c r="O6367" t="s">
        <v>6874</v>
      </c>
      <c r="P6367" t="s">
        <v>6874</v>
      </c>
      <c r="Q6367" t="s">
        <v>6874</v>
      </c>
      <c r="R6367" t="s">
        <v>6874</v>
      </c>
      <c r="S6367" t="s">
        <v>370</v>
      </c>
      <c r="T6367" t="s">
        <v>370</v>
      </c>
      <c r="U6367" t="s">
        <v>370</v>
      </c>
    </row>
    <row r="6368" spans="1:21" x14ac:dyDescent="0.3">
      <c r="A6368" t="s">
        <v>26565</v>
      </c>
      <c r="B6368" t="s">
        <v>370</v>
      </c>
      <c r="C6368" t="s">
        <v>370</v>
      </c>
      <c r="D6368" t="s">
        <v>7124</v>
      </c>
      <c r="E6368" t="s">
        <v>7124</v>
      </c>
      <c r="F6368" t="s">
        <v>370</v>
      </c>
      <c r="G6368" t="s">
        <v>26566</v>
      </c>
      <c r="H6368" t="s">
        <v>6934</v>
      </c>
      <c r="I6368" t="s">
        <v>19006</v>
      </c>
      <c r="J6368" t="s">
        <v>370</v>
      </c>
      <c r="K6368" t="s">
        <v>370</v>
      </c>
      <c r="L6368" t="s">
        <v>6882</v>
      </c>
      <c r="M6368" t="s">
        <v>6882</v>
      </c>
      <c r="N6368" t="s">
        <v>6874</v>
      </c>
      <c r="O6368" t="s">
        <v>6874</v>
      </c>
      <c r="P6368" t="s">
        <v>6874</v>
      </c>
      <c r="Q6368" t="s">
        <v>6874</v>
      </c>
      <c r="R6368" t="s">
        <v>6874</v>
      </c>
      <c r="S6368" t="s">
        <v>370</v>
      </c>
      <c r="T6368" t="s">
        <v>370</v>
      </c>
      <c r="U6368" t="s">
        <v>370</v>
      </c>
    </row>
    <row r="6369" spans="1:21" x14ac:dyDescent="0.3">
      <c r="A6369" t="s">
        <v>26567</v>
      </c>
      <c r="B6369" t="s">
        <v>370</v>
      </c>
      <c r="C6369" t="s">
        <v>370</v>
      </c>
      <c r="D6369" t="s">
        <v>7124</v>
      </c>
      <c r="E6369" t="s">
        <v>7124</v>
      </c>
      <c r="F6369" t="s">
        <v>370</v>
      </c>
      <c r="G6369" t="s">
        <v>26568</v>
      </c>
      <c r="H6369" t="s">
        <v>6934</v>
      </c>
      <c r="I6369" t="s">
        <v>19006</v>
      </c>
      <c r="J6369" t="s">
        <v>370</v>
      </c>
      <c r="K6369" t="s">
        <v>370</v>
      </c>
      <c r="L6369" t="s">
        <v>6882</v>
      </c>
      <c r="M6369" t="s">
        <v>6882</v>
      </c>
      <c r="N6369" t="s">
        <v>6874</v>
      </c>
      <c r="O6369" t="s">
        <v>6874</v>
      </c>
      <c r="P6369" t="s">
        <v>6874</v>
      </c>
      <c r="Q6369" t="s">
        <v>6874</v>
      </c>
      <c r="R6369" t="s">
        <v>6874</v>
      </c>
      <c r="S6369" t="s">
        <v>370</v>
      </c>
      <c r="T6369" t="s">
        <v>370</v>
      </c>
      <c r="U6369" t="s">
        <v>370</v>
      </c>
    </row>
    <row r="6370" spans="1:21" x14ac:dyDescent="0.3">
      <c r="A6370" t="s">
        <v>26569</v>
      </c>
      <c r="B6370" t="s">
        <v>370</v>
      </c>
      <c r="C6370" t="s">
        <v>370</v>
      </c>
      <c r="D6370" t="s">
        <v>7124</v>
      </c>
      <c r="E6370" t="s">
        <v>7124</v>
      </c>
      <c r="F6370" t="s">
        <v>370</v>
      </c>
      <c r="G6370" t="s">
        <v>26570</v>
      </c>
      <c r="H6370" t="s">
        <v>6934</v>
      </c>
      <c r="I6370" t="s">
        <v>19006</v>
      </c>
      <c r="J6370" t="s">
        <v>370</v>
      </c>
      <c r="K6370" t="s">
        <v>370</v>
      </c>
      <c r="L6370" t="s">
        <v>6882</v>
      </c>
      <c r="M6370" t="s">
        <v>6882</v>
      </c>
      <c r="N6370" t="s">
        <v>6874</v>
      </c>
      <c r="O6370" t="s">
        <v>6874</v>
      </c>
      <c r="P6370" t="s">
        <v>6874</v>
      </c>
      <c r="Q6370" t="s">
        <v>6874</v>
      </c>
      <c r="R6370" t="s">
        <v>6874</v>
      </c>
      <c r="S6370" t="s">
        <v>370</v>
      </c>
      <c r="T6370" t="s">
        <v>370</v>
      </c>
      <c r="U6370" t="s">
        <v>370</v>
      </c>
    </row>
    <row r="6371" spans="1:21" x14ac:dyDescent="0.3">
      <c r="A6371" t="s">
        <v>26571</v>
      </c>
      <c r="B6371" t="s">
        <v>370</v>
      </c>
      <c r="C6371" t="s">
        <v>370</v>
      </c>
      <c r="D6371" t="s">
        <v>7124</v>
      </c>
      <c r="E6371" t="s">
        <v>7124</v>
      </c>
      <c r="F6371" t="s">
        <v>370</v>
      </c>
      <c r="G6371" t="s">
        <v>26572</v>
      </c>
      <c r="H6371" t="s">
        <v>6934</v>
      </c>
      <c r="I6371" t="s">
        <v>19006</v>
      </c>
      <c r="J6371" t="s">
        <v>370</v>
      </c>
      <c r="K6371" t="s">
        <v>370</v>
      </c>
      <c r="L6371" t="s">
        <v>6882</v>
      </c>
      <c r="M6371" t="s">
        <v>6882</v>
      </c>
      <c r="N6371" t="s">
        <v>6874</v>
      </c>
      <c r="O6371" t="s">
        <v>6874</v>
      </c>
      <c r="P6371" t="s">
        <v>6874</v>
      </c>
      <c r="Q6371" t="s">
        <v>6874</v>
      </c>
      <c r="R6371" t="s">
        <v>6874</v>
      </c>
      <c r="S6371" t="s">
        <v>370</v>
      </c>
      <c r="T6371" t="s">
        <v>370</v>
      </c>
      <c r="U6371" t="s">
        <v>370</v>
      </c>
    </row>
    <row r="6372" spans="1:21" x14ac:dyDescent="0.3">
      <c r="A6372" t="s">
        <v>26573</v>
      </c>
      <c r="B6372" t="s">
        <v>370</v>
      </c>
      <c r="C6372" t="s">
        <v>370</v>
      </c>
      <c r="D6372" t="s">
        <v>7124</v>
      </c>
      <c r="E6372" t="s">
        <v>7124</v>
      </c>
      <c r="F6372" t="s">
        <v>370</v>
      </c>
      <c r="G6372" t="s">
        <v>26574</v>
      </c>
      <c r="H6372" t="s">
        <v>6934</v>
      </c>
      <c r="I6372" t="s">
        <v>19006</v>
      </c>
      <c r="J6372" t="s">
        <v>370</v>
      </c>
      <c r="K6372" t="s">
        <v>370</v>
      </c>
      <c r="L6372" t="s">
        <v>6882</v>
      </c>
      <c r="M6372" t="s">
        <v>6882</v>
      </c>
      <c r="N6372" t="s">
        <v>6874</v>
      </c>
      <c r="O6372" t="s">
        <v>6874</v>
      </c>
      <c r="P6372" t="s">
        <v>6874</v>
      </c>
      <c r="Q6372" t="s">
        <v>6874</v>
      </c>
      <c r="R6372" t="s">
        <v>6874</v>
      </c>
      <c r="S6372" t="s">
        <v>370</v>
      </c>
      <c r="T6372" t="s">
        <v>370</v>
      </c>
      <c r="U6372" t="s">
        <v>370</v>
      </c>
    </row>
    <row r="6373" spans="1:21" x14ac:dyDescent="0.3">
      <c r="A6373" t="s">
        <v>26575</v>
      </c>
      <c r="B6373" t="s">
        <v>370</v>
      </c>
      <c r="C6373" t="s">
        <v>370</v>
      </c>
      <c r="D6373" t="s">
        <v>7124</v>
      </c>
      <c r="E6373" t="s">
        <v>7124</v>
      </c>
      <c r="F6373" t="s">
        <v>370</v>
      </c>
      <c r="G6373" t="s">
        <v>26576</v>
      </c>
      <c r="H6373" t="s">
        <v>6934</v>
      </c>
      <c r="I6373" t="s">
        <v>19006</v>
      </c>
      <c r="J6373" t="s">
        <v>370</v>
      </c>
      <c r="K6373" t="s">
        <v>370</v>
      </c>
      <c r="L6373" t="s">
        <v>6882</v>
      </c>
      <c r="M6373" t="s">
        <v>6882</v>
      </c>
      <c r="N6373" t="s">
        <v>6874</v>
      </c>
      <c r="O6373" t="s">
        <v>6874</v>
      </c>
      <c r="P6373" t="s">
        <v>6874</v>
      </c>
      <c r="Q6373" t="s">
        <v>6874</v>
      </c>
      <c r="R6373" t="s">
        <v>6874</v>
      </c>
      <c r="S6373" t="s">
        <v>370</v>
      </c>
      <c r="T6373" t="s">
        <v>370</v>
      </c>
      <c r="U6373" t="s">
        <v>370</v>
      </c>
    </row>
    <row r="6374" spans="1:21" x14ac:dyDescent="0.3">
      <c r="A6374" t="s">
        <v>26577</v>
      </c>
      <c r="B6374" t="s">
        <v>370</v>
      </c>
      <c r="C6374" t="s">
        <v>370</v>
      </c>
      <c r="D6374" t="s">
        <v>7124</v>
      </c>
      <c r="E6374" t="s">
        <v>7124</v>
      </c>
      <c r="F6374" t="s">
        <v>370</v>
      </c>
      <c r="G6374" t="s">
        <v>26578</v>
      </c>
      <c r="H6374" t="s">
        <v>6934</v>
      </c>
      <c r="I6374" t="s">
        <v>19006</v>
      </c>
      <c r="J6374" t="s">
        <v>370</v>
      </c>
      <c r="K6374" t="s">
        <v>370</v>
      </c>
      <c r="L6374" t="s">
        <v>6882</v>
      </c>
      <c r="M6374" t="s">
        <v>6882</v>
      </c>
      <c r="N6374" t="s">
        <v>6874</v>
      </c>
      <c r="O6374" t="s">
        <v>6874</v>
      </c>
      <c r="P6374" t="s">
        <v>6874</v>
      </c>
      <c r="Q6374" t="s">
        <v>6874</v>
      </c>
      <c r="R6374" t="s">
        <v>6874</v>
      </c>
      <c r="S6374" t="s">
        <v>370</v>
      </c>
      <c r="T6374" t="s">
        <v>370</v>
      </c>
      <c r="U6374" t="s">
        <v>370</v>
      </c>
    </row>
    <row r="6375" spans="1:21" x14ac:dyDescent="0.3">
      <c r="A6375" t="s">
        <v>26579</v>
      </c>
      <c r="B6375" t="s">
        <v>370</v>
      </c>
      <c r="C6375" t="s">
        <v>370</v>
      </c>
      <c r="D6375" t="s">
        <v>7124</v>
      </c>
      <c r="E6375" t="s">
        <v>7124</v>
      </c>
      <c r="F6375" t="s">
        <v>370</v>
      </c>
      <c r="G6375" t="s">
        <v>26580</v>
      </c>
      <c r="H6375" t="s">
        <v>6934</v>
      </c>
      <c r="I6375" t="s">
        <v>19006</v>
      </c>
      <c r="J6375" t="s">
        <v>370</v>
      </c>
      <c r="K6375" t="s">
        <v>370</v>
      </c>
      <c r="L6375" t="s">
        <v>6882</v>
      </c>
      <c r="M6375" t="s">
        <v>6882</v>
      </c>
      <c r="N6375" t="s">
        <v>6874</v>
      </c>
      <c r="O6375" t="s">
        <v>6874</v>
      </c>
      <c r="P6375" t="s">
        <v>6874</v>
      </c>
      <c r="Q6375" t="s">
        <v>6874</v>
      </c>
      <c r="R6375" t="s">
        <v>6874</v>
      </c>
      <c r="S6375" t="s">
        <v>370</v>
      </c>
      <c r="T6375" t="s">
        <v>370</v>
      </c>
      <c r="U6375" t="s">
        <v>370</v>
      </c>
    </row>
    <row r="6376" spans="1:21" x14ac:dyDescent="0.3">
      <c r="A6376" t="s">
        <v>26581</v>
      </c>
      <c r="B6376" t="s">
        <v>370</v>
      </c>
      <c r="C6376" t="s">
        <v>370</v>
      </c>
      <c r="D6376" t="s">
        <v>7124</v>
      </c>
      <c r="E6376" t="s">
        <v>7124</v>
      </c>
      <c r="F6376" t="s">
        <v>370</v>
      </c>
      <c r="G6376" t="s">
        <v>26582</v>
      </c>
      <c r="H6376" t="s">
        <v>6934</v>
      </c>
      <c r="I6376" t="s">
        <v>19006</v>
      </c>
      <c r="J6376" t="s">
        <v>370</v>
      </c>
      <c r="K6376" t="s">
        <v>370</v>
      </c>
      <c r="L6376" t="s">
        <v>6882</v>
      </c>
      <c r="M6376" t="s">
        <v>6882</v>
      </c>
      <c r="N6376" t="s">
        <v>6874</v>
      </c>
      <c r="O6376" t="s">
        <v>6874</v>
      </c>
      <c r="P6376" t="s">
        <v>6874</v>
      </c>
      <c r="Q6376" t="s">
        <v>6874</v>
      </c>
      <c r="R6376" t="s">
        <v>6874</v>
      </c>
      <c r="S6376" t="s">
        <v>370</v>
      </c>
      <c r="T6376" t="s">
        <v>370</v>
      </c>
      <c r="U6376" t="s">
        <v>370</v>
      </c>
    </row>
    <row r="6377" spans="1:21" x14ac:dyDescent="0.3">
      <c r="A6377" t="s">
        <v>26583</v>
      </c>
      <c r="B6377" t="s">
        <v>370</v>
      </c>
      <c r="C6377" t="s">
        <v>370</v>
      </c>
      <c r="D6377" t="s">
        <v>7124</v>
      </c>
      <c r="E6377" t="s">
        <v>7124</v>
      </c>
      <c r="F6377" t="s">
        <v>370</v>
      </c>
      <c r="G6377" t="s">
        <v>26584</v>
      </c>
      <c r="H6377" t="s">
        <v>6934</v>
      </c>
      <c r="I6377" t="s">
        <v>19006</v>
      </c>
      <c r="J6377" t="s">
        <v>370</v>
      </c>
      <c r="K6377" t="s">
        <v>370</v>
      </c>
      <c r="L6377" t="s">
        <v>6882</v>
      </c>
      <c r="M6377" t="s">
        <v>6882</v>
      </c>
      <c r="N6377" t="s">
        <v>6874</v>
      </c>
      <c r="O6377" t="s">
        <v>6874</v>
      </c>
      <c r="P6377" t="s">
        <v>6874</v>
      </c>
      <c r="Q6377" t="s">
        <v>6874</v>
      </c>
      <c r="R6377" t="s">
        <v>6874</v>
      </c>
      <c r="S6377" t="s">
        <v>370</v>
      </c>
      <c r="T6377" t="s">
        <v>370</v>
      </c>
      <c r="U6377" t="s">
        <v>370</v>
      </c>
    </row>
    <row r="6378" spans="1:21" x14ac:dyDescent="0.3">
      <c r="A6378" t="s">
        <v>26585</v>
      </c>
      <c r="B6378" t="s">
        <v>370</v>
      </c>
      <c r="C6378" t="s">
        <v>370</v>
      </c>
      <c r="D6378" t="s">
        <v>7124</v>
      </c>
      <c r="E6378" t="s">
        <v>7124</v>
      </c>
      <c r="F6378" t="s">
        <v>370</v>
      </c>
      <c r="G6378" t="s">
        <v>26586</v>
      </c>
      <c r="H6378" t="s">
        <v>6934</v>
      </c>
      <c r="I6378" t="s">
        <v>19006</v>
      </c>
      <c r="J6378" t="s">
        <v>370</v>
      </c>
      <c r="K6378" t="s">
        <v>370</v>
      </c>
      <c r="L6378" t="s">
        <v>6882</v>
      </c>
      <c r="M6378" t="s">
        <v>6882</v>
      </c>
      <c r="N6378" t="s">
        <v>6874</v>
      </c>
      <c r="O6378" t="s">
        <v>6874</v>
      </c>
      <c r="P6378" t="s">
        <v>6874</v>
      </c>
      <c r="Q6378" t="s">
        <v>6874</v>
      </c>
      <c r="R6378" t="s">
        <v>6874</v>
      </c>
      <c r="S6378" t="s">
        <v>370</v>
      </c>
      <c r="T6378" t="s">
        <v>370</v>
      </c>
      <c r="U6378" t="s">
        <v>370</v>
      </c>
    </row>
    <row r="6379" spans="1:21" x14ac:dyDescent="0.3">
      <c r="A6379" t="s">
        <v>26587</v>
      </c>
      <c r="B6379" t="s">
        <v>370</v>
      </c>
      <c r="C6379" t="s">
        <v>370</v>
      </c>
      <c r="D6379" t="s">
        <v>7124</v>
      </c>
      <c r="E6379" t="s">
        <v>7124</v>
      </c>
      <c r="F6379" t="s">
        <v>370</v>
      </c>
      <c r="G6379" t="s">
        <v>26588</v>
      </c>
      <c r="H6379" t="s">
        <v>6934</v>
      </c>
      <c r="I6379" t="s">
        <v>19006</v>
      </c>
      <c r="J6379" t="s">
        <v>370</v>
      </c>
      <c r="K6379" t="s">
        <v>370</v>
      </c>
      <c r="L6379" t="s">
        <v>6882</v>
      </c>
      <c r="M6379" t="s">
        <v>6882</v>
      </c>
      <c r="N6379" t="s">
        <v>6874</v>
      </c>
      <c r="O6379" t="s">
        <v>6874</v>
      </c>
      <c r="P6379" t="s">
        <v>6874</v>
      </c>
      <c r="Q6379" t="s">
        <v>6874</v>
      </c>
      <c r="R6379" t="s">
        <v>6874</v>
      </c>
      <c r="S6379" t="s">
        <v>370</v>
      </c>
      <c r="T6379" t="s">
        <v>370</v>
      </c>
      <c r="U6379" t="s">
        <v>370</v>
      </c>
    </row>
    <row r="6380" spans="1:21" x14ac:dyDescent="0.3">
      <c r="A6380" t="s">
        <v>26589</v>
      </c>
      <c r="B6380" t="s">
        <v>370</v>
      </c>
      <c r="C6380" t="s">
        <v>370</v>
      </c>
      <c r="D6380" t="s">
        <v>7124</v>
      </c>
      <c r="E6380" t="s">
        <v>7124</v>
      </c>
      <c r="F6380" t="s">
        <v>370</v>
      </c>
      <c r="G6380" t="s">
        <v>26590</v>
      </c>
      <c r="H6380" t="s">
        <v>6934</v>
      </c>
      <c r="I6380" t="s">
        <v>19006</v>
      </c>
      <c r="J6380" t="s">
        <v>370</v>
      </c>
      <c r="K6380" t="s">
        <v>370</v>
      </c>
      <c r="L6380" t="s">
        <v>6882</v>
      </c>
      <c r="M6380" t="s">
        <v>6882</v>
      </c>
      <c r="N6380" t="s">
        <v>6874</v>
      </c>
      <c r="O6380" t="s">
        <v>6874</v>
      </c>
      <c r="P6380" t="s">
        <v>6874</v>
      </c>
      <c r="Q6380" t="s">
        <v>6874</v>
      </c>
      <c r="R6380" t="s">
        <v>6874</v>
      </c>
      <c r="S6380" t="s">
        <v>370</v>
      </c>
      <c r="T6380" t="s">
        <v>370</v>
      </c>
      <c r="U6380" t="s">
        <v>370</v>
      </c>
    </row>
    <row r="6381" spans="1:21" x14ac:dyDescent="0.3">
      <c r="A6381" t="s">
        <v>26591</v>
      </c>
      <c r="B6381" t="s">
        <v>370</v>
      </c>
      <c r="C6381" t="s">
        <v>370</v>
      </c>
      <c r="D6381" t="s">
        <v>7124</v>
      </c>
      <c r="E6381" t="s">
        <v>7124</v>
      </c>
      <c r="F6381" t="s">
        <v>370</v>
      </c>
      <c r="G6381" t="s">
        <v>26592</v>
      </c>
      <c r="H6381" t="s">
        <v>6934</v>
      </c>
      <c r="I6381" t="s">
        <v>19006</v>
      </c>
      <c r="J6381" t="s">
        <v>370</v>
      </c>
      <c r="K6381" t="s">
        <v>370</v>
      </c>
      <c r="L6381" t="s">
        <v>6882</v>
      </c>
      <c r="M6381" t="s">
        <v>6882</v>
      </c>
      <c r="N6381" t="s">
        <v>6874</v>
      </c>
      <c r="O6381" t="s">
        <v>6874</v>
      </c>
      <c r="P6381" t="s">
        <v>6874</v>
      </c>
      <c r="Q6381" t="s">
        <v>6874</v>
      </c>
      <c r="R6381" t="s">
        <v>6874</v>
      </c>
      <c r="S6381" t="s">
        <v>370</v>
      </c>
      <c r="T6381" t="s">
        <v>370</v>
      </c>
      <c r="U6381" t="s">
        <v>370</v>
      </c>
    </row>
    <row r="6382" spans="1:21" x14ac:dyDescent="0.3">
      <c r="A6382" t="s">
        <v>26593</v>
      </c>
      <c r="B6382" t="s">
        <v>370</v>
      </c>
      <c r="C6382" t="s">
        <v>370</v>
      </c>
      <c r="D6382" t="s">
        <v>7124</v>
      </c>
      <c r="E6382" t="s">
        <v>7124</v>
      </c>
      <c r="F6382" t="s">
        <v>370</v>
      </c>
      <c r="G6382" t="s">
        <v>26594</v>
      </c>
      <c r="H6382" t="s">
        <v>6934</v>
      </c>
      <c r="I6382" t="s">
        <v>19006</v>
      </c>
      <c r="J6382" t="s">
        <v>370</v>
      </c>
      <c r="K6382" t="s">
        <v>370</v>
      </c>
      <c r="L6382" t="s">
        <v>6882</v>
      </c>
      <c r="M6382" t="s">
        <v>6882</v>
      </c>
      <c r="N6382" t="s">
        <v>6874</v>
      </c>
      <c r="O6382" t="s">
        <v>6874</v>
      </c>
      <c r="P6382" t="s">
        <v>6874</v>
      </c>
      <c r="Q6382" t="s">
        <v>6874</v>
      </c>
      <c r="R6382" t="s">
        <v>6874</v>
      </c>
      <c r="S6382" t="s">
        <v>370</v>
      </c>
      <c r="T6382" t="s">
        <v>370</v>
      </c>
      <c r="U6382" t="s">
        <v>370</v>
      </c>
    </row>
    <row r="6383" spans="1:21" x14ac:dyDescent="0.3">
      <c r="A6383" t="s">
        <v>26595</v>
      </c>
      <c r="B6383" t="s">
        <v>370</v>
      </c>
      <c r="C6383" t="s">
        <v>370</v>
      </c>
      <c r="D6383" t="s">
        <v>7124</v>
      </c>
      <c r="E6383" t="s">
        <v>7124</v>
      </c>
      <c r="F6383" t="s">
        <v>370</v>
      </c>
      <c r="G6383" t="s">
        <v>26596</v>
      </c>
      <c r="H6383" t="s">
        <v>6934</v>
      </c>
      <c r="I6383" t="s">
        <v>19006</v>
      </c>
      <c r="J6383" t="s">
        <v>370</v>
      </c>
      <c r="K6383" t="s">
        <v>370</v>
      </c>
      <c r="L6383" t="s">
        <v>6882</v>
      </c>
      <c r="M6383" t="s">
        <v>6882</v>
      </c>
      <c r="N6383" t="s">
        <v>6874</v>
      </c>
      <c r="O6383" t="s">
        <v>6874</v>
      </c>
      <c r="P6383" t="s">
        <v>6874</v>
      </c>
      <c r="Q6383" t="s">
        <v>6874</v>
      </c>
      <c r="R6383" t="s">
        <v>6874</v>
      </c>
      <c r="S6383" t="s">
        <v>370</v>
      </c>
      <c r="T6383" t="s">
        <v>370</v>
      </c>
      <c r="U6383" t="s">
        <v>370</v>
      </c>
    </row>
    <row r="6384" spans="1:21" x14ac:dyDescent="0.3">
      <c r="A6384" t="s">
        <v>26597</v>
      </c>
      <c r="B6384" t="s">
        <v>370</v>
      </c>
      <c r="C6384" t="s">
        <v>370</v>
      </c>
      <c r="D6384" t="s">
        <v>7124</v>
      </c>
      <c r="E6384" t="s">
        <v>7124</v>
      </c>
      <c r="F6384" t="s">
        <v>370</v>
      </c>
      <c r="G6384" t="s">
        <v>26598</v>
      </c>
      <c r="H6384" t="s">
        <v>6934</v>
      </c>
      <c r="I6384" t="s">
        <v>19006</v>
      </c>
      <c r="J6384" t="s">
        <v>370</v>
      </c>
      <c r="K6384" t="s">
        <v>370</v>
      </c>
      <c r="L6384" t="s">
        <v>6882</v>
      </c>
      <c r="M6384" t="s">
        <v>6882</v>
      </c>
      <c r="N6384" t="s">
        <v>6874</v>
      </c>
      <c r="O6384" t="s">
        <v>6874</v>
      </c>
      <c r="P6384" t="s">
        <v>6874</v>
      </c>
      <c r="Q6384" t="s">
        <v>6874</v>
      </c>
      <c r="R6384" t="s">
        <v>6874</v>
      </c>
      <c r="S6384" t="s">
        <v>370</v>
      </c>
      <c r="T6384" t="s">
        <v>370</v>
      </c>
      <c r="U6384" t="s">
        <v>370</v>
      </c>
    </row>
    <row r="6385" spans="1:21" x14ac:dyDescent="0.3">
      <c r="A6385" t="s">
        <v>26599</v>
      </c>
      <c r="B6385" t="s">
        <v>370</v>
      </c>
      <c r="C6385" t="s">
        <v>370</v>
      </c>
      <c r="D6385" t="s">
        <v>7124</v>
      </c>
      <c r="E6385" t="s">
        <v>7124</v>
      </c>
      <c r="F6385" t="s">
        <v>370</v>
      </c>
      <c r="G6385" t="s">
        <v>26600</v>
      </c>
      <c r="H6385" t="s">
        <v>6934</v>
      </c>
      <c r="I6385" t="s">
        <v>19006</v>
      </c>
      <c r="J6385" t="s">
        <v>370</v>
      </c>
      <c r="K6385" t="s">
        <v>370</v>
      </c>
      <c r="L6385" t="s">
        <v>6882</v>
      </c>
      <c r="M6385" t="s">
        <v>6882</v>
      </c>
      <c r="N6385" t="s">
        <v>6874</v>
      </c>
      <c r="O6385" t="s">
        <v>6874</v>
      </c>
      <c r="P6385" t="s">
        <v>6874</v>
      </c>
      <c r="Q6385" t="s">
        <v>6874</v>
      </c>
      <c r="R6385" t="s">
        <v>6874</v>
      </c>
      <c r="S6385" t="s">
        <v>370</v>
      </c>
      <c r="T6385" t="s">
        <v>370</v>
      </c>
      <c r="U6385" t="s">
        <v>370</v>
      </c>
    </row>
    <row r="6386" spans="1:21" x14ac:dyDescent="0.3">
      <c r="A6386" t="s">
        <v>26601</v>
      </c>
      <c r="B6386" t="s">
        <v>370</v>
      </c>
      <c r="C6386" t="s">
        <v>370</v>
      </c>
      <c r="D6386" t="s">
        <v>7124</v>
      </c>
      <c r="E6386" t="s">
        <v>7124</v>
      </c>
      <c r="F6386" t="s">
        <v>370</v>
      </c>
      <c r="G6386" t="s">
        <v>26602</v>
      </c>
      <c r="H6386" t="s">
        <v>6934</v>
      </c>
      <c r="I6386" t="s">
        <v>19006</v>
      </c>
      <c r="J6386" t="s">
        <v>370</v>
      </c>
      <c r="K6386" t="s">
        <v>370</v>
      </c>
      <c r="L6386" t="s">
        <v>6882</v>
      </c>
      <c r="M6386" t="s">
        <v>6882</v>
      </c>
      <c r="N6386" t="s">
        <v>6874</v>
      </c>
      <c r="O6386" t="s">
        <v>6874</v>
      </c>
      <c r="P6386" t="s">
        <v>6874</v>
      </c>
      <c r="Q6386" t="s">
        <v>6874</v>
      </c>
      <c r="R6386" t="s">
        <v>6874</v>
      </c>
      <c r="S6386" t="s">
        <v>370</v>
      </c>
      <c r="T6386" t="s">
        <v>370</v>
      </c>
      <c r="U6386" t="s">
        <v>370</v>
      </c>
    </row>
    <row r="6387" spans="1:21" x14ac:dyDescent="0.3">
      <c r="A6387" t="s">
        <v>26603</v>
      </c>
      <c r="B6387" t="s">
        <v>370</v>
      </c>
      <c r="C6387" t="s">
        <v>370</v>
      </c>
      <c r="D6387" t="s">
        <v>7124</v>
      </c>
      <c r="E6387" t="s">
        <v>7124</v>
      </c>
      <c r="F6387" t="s">
        <v>370</v>
      </c>
      <c r="G6387" t="s">
        <v>26604</v>
      </c>
      <c r="H6387" t="s">
        <v>6934</v>
      </c>
      <c r="I6387" t="s">
        <v>19006</v>
      </c>
      <c r="J6387" t="s">
        <v>370</v>
      </c>
      <c r="K6387" t="s">
        <v>370</v>
      </c>
      <c r="L6387" t="s">
        <v>6882</v>
      </c>
      <c r="M6387" t="s">
        <v>6882</v>
      </c>
      <c r="N6387" t="s">
        <v>6874</v>
      </c>
      <c r="O6387" t="s">
        <v>6874</v>
      </c>
      <c r="P6387" t="s">
        <v>6874</v>
      </c>
      <c r="Q6387" t="s">
        <v>6874</v>
      </c>
      <c r="R6387" t="s">
        <v>6874</v>
      </c>
      <c r="S6387" t="s">
        <v>370</v>
      </c>
      <c r="T6387" t="s">
        <v>370</v>
      </c>
      <c r="U6387" t="s">
        <v>370</v>
      </c>
    </row>
    <row r="6388" spans="1:21" x14ac:dyDescent="0.3">
      <c r="A6388" t="s">
        <v>26605</v>
      </c>
      <c r="B6388" t="s">
        <v>370</v>
      </c>
      <c r="C6388" t="s">
        <v>370</v>
      </c>
      <c r="D6388" t="s">
        <v>7124</v>
      </c>
      <c r="E6388" t="s">
        <v>7124</v>
      </c>
      <c r="F6388" t="s">
        <v>370</v>
      </c>
      <c r="G6388" t="s">
        <v>26606</v>
      </c>
      <c r="H6388" t="s">
        <v>6934</v>
      </c>
      <c r="I6388" t="s">
        <v>19006</v>
      </c>
      <c r="J6388" t="s">
        <v>370</v>
      </c>
      <c r="K6388" t="s">
        <v>370</v>
      </c>
      <c r="L6388" t="s">
        <v>6882</v>
      </c>
      <c r="M6388" t="s">
        <v>6882</v>
      </c>
      <c r="N6388" t="s">
        <v>6874</v>
      </c>
      <c r="O6388" t="s">
        <v>6874</v>
      </c>
      <c r="P6388" t="s">
        <v>6874</v>
      </c>
      <c r="Q6388" t="s">
        <v>6874</v>
      </c>
      <c r="R6388" t="s">
        <v>6874</v>
      </c>
      <c r="S6388" t="s">
        <v>370</v>
      </c>
      <c r="T6388" t="s">
        <v>370</v>
      </c>
      <c r="U6388" t="s">
        <v>370</v>
      </c>
    </row>
    <row r="6389" spans="1:21" x14ac:dyDescent="0.3">
      <c r="A6389" t="s">
        <v>26607</v>
      </c>
      <c r="B6389" t="s">
        <v>370</v>
      </c>
      <c r="C6389" t="s">
        <v>370</v>
      </c>
      <c r="D6389" t="s">
        <v>7124</v>
      </c>
      <c r="E6389" t="s">
        <v>7124</v>
      </c>
      <c r="F6389" t="s">
        <v>370</v>
      </c>
      <c r="G6389" t="s">
        <v>26608</v>
      </c>
      <c r="H6389" t="s">
        <v>6934</v>
      </c>
      <c r="I6389" t="s">
        <v>19006</v>
      </c>
      <c r="J6389" t="s">
        <v>370</v>
      </c>
      <c r="K6389" t="s">
        <v>370</v>
      </c>
      <c r="L6389" t="s">
        <v>6882</v>
      </c>
      <c r="M6389" t="s">
        <v>6882</v>
      </c>
      <c r="N6389" t="s">
        <v>6874</v>
      </c>
      <c r="O6389" t="s">
        <v>6874</v>
      </c>
      <c r="P6389" t="s">
        <v>6874</v>
      </c>
      <c r="Q6389" t="s">
        <v>6874</v>
      </c>
      <c r="R6389" t="s">
        <v>6874</v>
      </c>
      <c r="S6389" t="s">
        <v>370</v>
      </c>
      <c r="T6389" t="s">
        <v>370</v>
      </c>
      <c r="U6389" t="s">
        <v>370</v>
      </c>
    </row>
    <row r="6390" spans="1:21" x14ac:dyDescent="0.3">
      <c r="A6390" t="s">
        <v>26609</v>
      </c>
      <c r="B6390" t="s">
        <v>370</v>
      </c>
      <c r="C6390" t="s">
        <v>370</v>
      </c>
      <c r="D6390" t="s">
        <v>7124</v>
      </c>
      <c r="E6390" t="s">
        <v>7124</v>
      </c>
      <c r="F6390" t="s">
        <v>370</v>
      </c>
      <c r="G6390" t="s">
        <v>26610</v>
      </c>
      <c r="H6390" t="s">
        <v>6934</v>
      </c>
      <c r="I6390" t="s">
        <v>19006</v>
      </c>
      <c r="J6390" t="s">
        <v>370</v>
      </c>
      <c r="K6390" t="s">
        <v>370</v>
      </c>
      <c r="L6390" t="s">
        <v>6882</v>
      </c>
      <c r="M6390" t="s">
        <v>6882</v>
      </c>
      <c r="N6390" t="s">
        <v>6874</v>
      </c>
      <c r="O6390" t="s">
        <v>6874</v>
      </c>
      <c r="P6390" t="s">
        <v>6874</v>
      </c>
      <c r="Q6390" t="s">
        <v>6874</v>
      </c>
      <c r="R6390" t="s">
        <v>6874</v>
      </c>
      <c r="S6390" t="s">
        <v>370</v>
      </c>
      <c r="T6390" t="s">
        <v>370</v>
      </c>
      <c r="U6390" t="s">
        <v>370</v>
      </c>
    </row>
    <row r="6391" spans="1:21" x14ac:dyDescent="0.3">
      <c r="A6391" t="s">
        <v>26611</v>
      </c>
      <c r="B6391" t="s">
        <v>370</v>
      </c>
      <c r="C6391" t="s">
        <v>370</v>
      </c>
      <c r="D6391" t="s">
        <v>7124</v>
      </c>
      <c r="E6391" t="s">
        <v>7124</v>
      </c>
      <c r="F6391" t="s">
        <v>370</v>
      </c>
      <c r="G6391" t="s">
        <v>26612</v>
      </c>
      <c r="H6391" t="s">
        <v>6934</v>
      </c>
      <c r="I6391" t="s">
        <v>19006</v>
      </c>
      <c r="J6391" t="s">
        <v>370</v>
      </c>
      <c r="K6391" t="s">
        <v>370</v>
      </c>
      <c r="L6391" t="s">
        <v>6882</v>
      </c>
      <c r="M6391" t="s">
        <v>6882</v>
      </c>
      <c r="N6391" t="s">
        <v>6874</v>
      </c>
      <c r="O6391" t="s">
        <v>6874</v>
      </c>
      <c r="P6391" t="s">
        <v>6874</v>
      </c>
      <c r="Q6391" t="s">
        <v>6874</v>
      </c>
      <c r="R6391" t="s">
        <v>6874</v>
      </c>
      <c r="S6391" t="s">
        <v>370</v>
      </c>
      <c r="T6391" t="s">
        <v>370</v>
      </c>
      <c r="U6391" t="s">
        <v>370</v>
      </c>
    </row>
    <row r="6392" spans="1:21" x14ac:dyDescent="0.3">
      <c r="A6392" t="s">
        <v>26613</v>
      </c>
      <c r="B6392" t="s">
        <v>370</v>
      </c>
      <c r="C6392" t="s">
        <v>370</v>
      </c>
      <c r="D6392" t="s">
        <v>7124</v>
      </c>
      <c r="E6392" t="s">
        <v>7124</v>
      </c>
      <c r="F6392" t="s">
        <v>370</v>
      </c>
      <c r="G6392" t="s">
        <v>26614</v>
      </c>
      <c r="H6392" t="s">
        <v>6934</v>
      </c>
      <c r="I6392" t="s">
        <v>19006</v>
      </c>
      <c r="J6392" t="s">
        <v>370</v>
      </c>
      <c r="K6392" t="s">
        <v>370</v>
      </c>
      <c r="L6392" t="s">
        <v>6882</v>
      </c>
      <c r="M6392" t="s">
        <v>6882</v>
      </c>
      <c r="N6392" t="s">
        <v>6874</v>
      </c>
      <c r="O6392" t="s">
        <v>6874</v>
      </c>
      <c r="P6392" t="s">
        <v>6874</v>
      </c>
      <c r="Q6392" t="s">
        <v>6874</v>
      </c>
      <c r="R6392" t="s">
        <v>6874</v>
      </c>
      <c r="S6392" t="s">
        <v>370</v>
      </c>
      <c r="T6392" t="s">
        <v>370</v>
      </c>
      <c r="U6392" t="s">
        <v>370</v>
      </c>
    </row>
    <row r="6393" spans="1:21" x14ac:dyDescent="0.3">
      <c r="A6393" t="s">
        <v>26615</v>
      </c>
      <c r="B6393" t="s">
        <v>370</v>
      </c>
      <c r="C6393" t="s">
        <v>370</v>
      </c>
      <c r="D6393" t="s">
        <v>7124</v>
      </c>
      <c r="E6393" t="s">
        <v>7124</v>
      </c>
      <c r="F6393" t="s">
        <v>370</v>
      </c>
      <c r="G6393" t="s">
        <v>26616</v>
      </c>
      <c r="H6393" t="s">
        <v>6934</v>
      </c>
      <c r="I6393" t="s">
        <v>19006</v>
      </c>
      <c r="J6393" t="s">
        <v>370</v>
      </c>
      <c r="K6393" t="s">
        <v>370</v>
      </c>
      <c r="L6393" t="s">
        <v>6882</v>
      </c>
      <c r="M6393" t="s">
        <v>6882</v>
      </c>
      <c r="N6393" t="s">
        <v>6874</v>
      </c>
      <c r="O6393" t="s">
        <v>6874</v>
      </c>
      <c r="P6393" t="s">
        <v>6874</v>
      </c>
      <c r="Q6393" t="s">
        <v>6874</v>
      </c>
      <c r="R6393" t="s">
        <v>6874</v>
      </c>
      <c r="S6393" t="s">
        <v>370</v>
      </c>
      <c r="T6393" t="s">
        <v>370</v>
      </c>
      <c r="U6393" t="s">
        <v>370</v>
      </c>
    </row>
    <row r="6394" spans="1:21" x14ac:dyDescent="0.3">
      <c r="A6394" t="s">
        <v>26617</v>
      </c>
      <c r="B6394" t="s">
        <v>370</v>
      </c>
      <c r="C6394" t="s">
        <v>370</v>
      </c>
      <c r="D6394" t="s">
        <v>7124</v>
      </c>
      <c r="E6394" t="s">
        <v>7124</v>
      </c>
      <c r="F6394" t="s">
        <v>370</v>
      </c>
      <c r="G6394" t="s">
        <v>26618</v>
      </c>
      <c r="H6394" t="s">
        <v>6934</v>
      </c>
      <c r="I6394" t="s">
        <v>19006</v>
      </c>
      <c r="J6394" t="s">
        <v>370</v>
      </c>
      <c r="K6394" t="s">
        <v>370</v>
      </c>
      <c r="L6394" t="s">
        <v>6882</v>
      </c>
      <c r="M6394" t="s">
        <v>6882</v>
      </c>
      <c r="N6394" t="s">
        <v>6874</v>
      </c>
      <c r="O6394" t="s">
        <v>6874</v>
      </c>
      <c r="P6394" t="s">
        <v>6874</v>
      </c>
      <c r="Q6394" t="s">
        <v>6874</v>
      </c>
      <c r="R6394" t="s">
        <v>6874</v>
      </c>
      <c r="S6394" t="s">
        <v>370</v>
      </c>
      <c r="T6394" t="s">
        <v>370</v>
      </c>
      <c r="U6394" t="s">
        <v>370</v>
      </c>
    </row>
    <row r="6395" spans="1:21" x14ac:dyDescent="0.3">
      <c r="A6395" t="s">
        <v>26619</v>
      </c>
      <c r="B6395" t="s">
        <v>370</v>
      </c>
      <c r="C6395" t="s">
        <v>370</v>
      </c>
      <c r="D6395" t="s">
        <v>7124</v>
      </c>
      <c r="E6395" t="s">
        <v>7124</v>
      </c>
      <c r="F6395" t="s">
        <v>370</v>
      </c>
      <c r="G6395" t="s">
        <v>26620</v>
      </c>
      <c r="H6395" t="s">
        <v>6934</v>
      </c>
      <c r="I6395" t="s">
        <v>19006</v>
      </c>
      <c r="J6395" t="s">
        <v>370</v>
      </c>
      <c r="K6395" t="s">
        <v>370</v>
      </c>
      <c r="L6395" t="s">
        <v>6882</v>
      </c>
      <c r="M6395" t="s">
        <v>6882</v>
      </c>
      <c r="N6395" t="s">
        <v>6874</v>
      </c>
      <c r="O6395" t="s">
        <v>6874</v>
      </c>
      <c r="P6395" t="s">
        <v>6874</v>
      </c>
      <c r="Q6395" t="s">
        <v>6874</v>
      </c>
      <c r="R6395" t="s">
        <v>6874</v>
      </c>
      <c r="S6395" t="s">
        <v>370</v>
      </c>
      <c r="T6395" t="s">
        <v>370</v>
      </c>
      <c r="U6395" t="s">
        <v>370</v>
      </c>
    </row>
    <row r="6396" spans="1:21" x14ac:dyDescent="0.3">
      <c r="A6396" t="s">
        <v>26621</v>
      </c>
      <c r="B6396" t="s">
        <v>370</v>
      </c>
      <c r="C6396" t="s">
        <v>370</v>
      </c>
      <c r="D6396" t="s">
        <v>7124</v>
      </c>
      <c r="E6396" t="s">
        <v>7124</v>
      </c>
      <c r="F6396" t="s">
        <v>370</v>
      </c>
      <c r="G6396" t="s">
        <v>26622</v>
      </c>
      <c r="H6396" t="s">
        <v>6934</v>
      </c>
      <c r="I6396" t="s">
        <v>19006</v>
      </c>
      <c r="J6396" t="s">
        <v>370</v>
      </c>
      <c r="K6396" t="s">
        <v>370</v>
      </c>
      <c r="L6396" t="s">
        <v>6882</v>
      </c>
      <c r="M6396" t="s">
        <v>6882</v>
      </c>
      <c r="N6396" t="s">
        <v>6874</v>
      </c>
      <c r="O6396" t="s">
        <v>6874</v>
      </c>
      <c r="P6396" t="s">
        <v>6874</v>
      </c>
      <c r="Q6396" t="s">
        <v>6874</v>
      </c>
      <c r="R6396" t="s">
        <v>6874</v>
      </c>
      <c r="S6396" t="s">
        <v>370</v>
      </c>
      <c r="T6396" t="s">
        <v>370</v>
      </c>
      <c r="U6396" t="s">
        <v>370</v>
      </c>
    </row>
    <row r="6397" spans="1:21" x14ac:dyDescent="0.3">
      <c r="A6397" t="s">
        <v>26623</v>
      </c>
      <c r="B6397" t="s">
        <v>370</v>
      </c>
      <c r="C6397" t="s">
        <v>370</v>
      </c>
      <c r="D6397" t="s">
        <v>7124</v>
      </c>
      <c r="E6397" t="s">
        <v>7124</v>
      </c>
      <c r="F6397" t="s">
        <v>370</v>
      </c>
      <c r="G6397" t="s">
        <v>26624</v>
      </c>
      <c r="H6397" t="s">
        <v>6934</v>
      </c>
      <c r="I6397" t="s">
        <v>19006</v>
      </c>
      <c r="J6397" t="s">
        <v>370</v>
      </c>
      <c r="K6397" t="s">
        <v>370</v>
      </c>
      <c r="L6397" t="s">
        <v>6882</v>
      </c>
      <c r="M6397" t="s">
        <v>6882</v>
      </c>
      <c r="N6397" t="s">
        <v>6874</v>
      </c>
      <c r="O6397" t="s">
        <v>6874</v>
      </c>
      <c r="P6397" t="s">
        <v>6874</v>
      </c>
      <c r="Q6397" t="s">
        <v>6874</v>
      </c>
      <c r="R6397" t="s">
        <v>6874</v>
      </c>
      <c r="S6397" t="s">
        <v>370</v>
      </c>
      <c r="T6397" t="s">
        <v>370</v>
      </c>
      <c r="U6397" t="s">
        <v>370</v>
      </c>
    </row>
    <row r="6398" spans="1:21" x14ac:dyDescent="0.3">
      <c r="A6398" t="s">
        <v>26625</v>
      </c>
      <c r="B6398" t="s">
        <v>370</v>
      </c>
      <c r="C6398" t="s">
        <v>370</v>
      </c>
      <c r="D6398" t="s">
        <v>7124</v>
      </c>
      <c r="E6398" t="s">
        <v>7124</v>
      </c>
      <c r="F6398" t="s">
        <v>370</v>
      </c>
      <c r="G6398" t="s">
        <v>26626</v>
      </c>
      <c r="H6398" t="s">
        <v>6934</v>
      </c>
      <c r="I6398" t="s">
        <v>19006</v>
      </c>
      <c r="J6398" t="s">
        <v>370</v>
      </c>
      <c r="K6398" t="s">
        <v>370</v>
      </c>
      <c r="L6398" t="s">
        <v>6882</v>
      </c>
      <c r="M6398" t="s">
        <v>6882</v>
      </c>
      <c r="N6398" t="s">
        <v>6874</v>
      </c>
      <c r="O6398" t="s">
        <v>6874</v>
      </c>
      <c r="P6398" t="s">
        <v>6874</v>
      </c>
      <c r="Q6398" t="s">
        <v>6874</v>
      </c>
      <c r="R6398" t="s">
        <v>6874</v>
      </c>
      <c r="S6398" t="s">
        <v>370</v>
      </c>
      <c r="T6398" t="s">
        <v>370</v>
      </c>
      <c r="U6398" t="s">
        <v>370</v>
      </c>
    </row>
    <row r="6399" spans="1:21" x14ac:dyDescent="0.3">
      <c r="A6399" t="s">
        <v>26627</v>
      </c>
      <c r="B6399" t="s">
        <v>370</v>
      </c>
      <c r="C6399" t="s">
        <v>370</v>
      </c>
      <c r="D6399" t="s">
        <v>7124</v>
      </c>
      <c r="E6399" t="s">
        <v>7124</v>
      </c>
      <c r="F6399" t="s">
        <v>370</v>
      </c>
      <c r="G6399" t="s">
        <v>26628</v>
      </c>
      <c r="H6399" t="s">
        <v>6934</v>
      </c>
      <c r="I6399" t="s">
        <v>19006</v>
      </c>
      <c r="J6399" t="s">
        <v>370</v>
      </c>
      <c r="K6399" t="s">
        <v>370</v>
      </c>
      <c r="L6399" t="s">
        <v>6882</v>
      </c>
      <c r="M6399" t="s">
        <v>6882</v>
      </c>
      <c r="N6399" t="s">
        <v>6874</v>
      </c>
      <c r="O6399" t="s">
        <v>6874</v>
      </c>
      <c r="P6399" t="s">
        <v>6874</v>
      </c>
      <c r="Q6399" t="s">
        <v>6874</v>
      </c>
      <c r="R6399" t="s">
        <v>6874</v>
      </c>
      <c r="S6399" t="s">
        <v>370</v>
      </c>
      <c r="T6399" t="s">
        <v>370</v>
      </c>
      <c r="U6399" t="s">
        <v>370</v>
      </c>
    </row>
    <row r="6400" spans="1:21" x14ac:dyDescent="0.3">
      <c r="A6400" t="s">
        <v>26629</v>
      </c>
      <c r="B6400" t="s">
        <v>370</v>
      </c>
      <c r="C6400" t="s">
        <v>370</v>
      </c>
      <c r="D6400" t="s">
        <v>7124</v>
      </c>
      <c r="E6400" t="s">
        <v>7124</v>
      </c>
      <c r="F6400" t="s">
        <v>370</v>
      </c>
      <c r="G6400" t="s">
        <v>26630</v>
      </c>
      <c r="H6400" t="s">
        <v>6934</v>
      </c>
      <c r="I6400" t="s">
        <v>19006</v>
      </c>
      <c r="J6400" t="s">
        <v>370</v>
      </c>
      <c r="K6400" t="s">
        <v>370</v>
      </c>
      <c r="L6400" t="s">
        <v>6882</v>
      </c>
      <c r="M6400" t="s">
        <v>6882</v>
      </c>
      <c r="N6400" t="s">
        <v>6874</v>
      </c>
      <c r="O6400" t="s">
        <v>6874</v>
      </c>
      <c r="P6400" t="s">
        <v>6874</v>
      </c>
      <c r="Q6400" t="s">
        <v>6874</v>
      </c>
      <c r="R6400" t="s">
        <v>6874</v>
      </c>
      <c r="S6400" t="s">
        <v>370</v>
      </c>
      <c r="T6400" t="s">
        <v>370</v>
      </c>
      <c r="U6400" t="s">
        <v>370</v>
      </c>
    </row>
    <row r="6401" spans="1:21" x14ac:dyDescent="0.3">
      <c r="A6401" t="s">
        <v>26631</v>
      </c>
      <c r="B6401" t="s">
        <v>370</v>
      </c>
      <c r="C6401" t="s">
        <v>370</v>
      </c>
      <c r="D6401" t="s">
        <v>7124</v>
      </c>
      <c r="E6401" t="s">
        <v>7124</v>
      </c>
      <c r="F6401" t="s">
        <v>370</v>
      </c>
      <c r="G6401" t="s">
        <v>26632</v>
      </c>
      <c r="H6401" t="s">
        <v>6934</v>
      </c>
      <c r="I6401" t="s">
        <v>19006</v>
      </c>
      <c r="J6401" t="s">
        <v>370</v>
      </c>
      <c r="K6401" t="s">
        <v>370</v>
      </c>
      <c r="L6401" t="s">
        <v>6882</v>
      </c>
      <c r="M6401" t="s">
        <v>6882</v>
      </c>
      <c r="N6401" t="s">
        <v>6874</v>
      </c>
      <c r="O6401" t="s">
        <v>6874</v>
      </c>
      <c r="P6401" t="s">
        <v>6874</v>
      </c>
      <c r="Q6401" t="s">
        <v>6874</v>
      </c>
      <c r="R6401" t="s">
        <v>6874</v>
      </c>
      <c r="S6401" t="s">
        <v>370</v>
      </c>
      <c r="T6401" t="s">
        <v>370</v>
      </c>
      <c r="U6401" t="s">
        <v>370</v>
      </c>
    </row>
    <row r="6402" spans="1:21" x14ac:dyDescent="0.3">
      <c r="A6402" t="s">
        <v>26633</v>
      </c>
      <c r="B6402" t="s">
        <v>370</v>
      </c>
      <c r="C6402" t="s">
        <v>370</v>
      </c>
      <c r="D6402" t="s">
        <v>7124</v>
      </c>
      <c r="E6402" t="s">
        <v>7124</v>
      </c>
      <c r="F6402" t="s">
        <v>370</v>
      </c>
      <c r="G6402" t="s">
        <v>26634</v>
      </c>
      <c r="H6402" t="s">
        <v>6934</v>
      </c>
      <c r="I6402" t="s">
        <v>19006</v>
      </c>
      <c r="J6402" t="s">
        <v>370</v>
      </c>
      <c r="K6402" t="s">
        <v>370</v>
      </c>
      <c r="L6402" t="s">
        <v>6882</v>
      </c>
      <c r="M6402" t="s">
        <v>6882</v>
      </c>
      <c r="N6402" t="s">
        <v>6874</v>
      </c>
      <c r="O6402" t="s">
        <v>6874</v>
      </c>
      <c r="P6402" t="s">
        <v>6874</v>
      </c>
      <c r="Q6402" t="s">
        <v>6874</v>
      </c>
      <c r="R6402" t="s">
        <v>6874</v>
      </c>
      <c r="S6402" t="s">
        <v>370</v>
      </c>
      <c r="T6402" t="s">
        <v>370</v>
      </c>
      <c r="U6402" t="s">
        <v>370</v>
      </c>
    </row>
    <row r="6403" spans="1:21" x14ac:dyDescent="0.3">
      <c r="A6403" t="s">
        <v>26635</v>
      </c>
      <c r="B6403" t="s">
        <v>370</v>
      </c>
      <c r="C6403" t="s">
        <v>370</v>
      </c>
      <c r="D6403" t="s">
        <v>7124</v>
      </c>
      <c r="E6403" t="s">
        <v>7124</v>
      </c>
      <c r="F6403" t="s">
        <v>370</v>
      </c>
      <c r="G6403" t="s">
        <v>26636</v>
      </c>
      <c r="H6403" t="s">
        <v>6934</v>
      </c>
      <c r="I6403" t="s">
        <v>19006</v>
      </c>
      <c r="J6403" t="s">
        <v>370</v>
      </c>
      <c r="K6403" t="s">
        <v>370</v>
      </c>
      <c r="L6403" t="s">
        <v>6882</v>
      </c>
      <c r="M6403" t="s">
        <v>6882</v>
      </c>
      <c r="N6403" t="s">
        <v>6874</v>
      </c>
      <c r="O6403" t="s">
        <v>6874</v>
      </c>
      <c r="P6403" t="s">
        <v>6874</v>
      </c>
      <c r="Q6403" t="s">
        <v>6874</v>
      </c>
      <c r="R6403" t="s">
        <v>6874</v>
      </c>
      <c r="S6403" t="s">
        <v>370</v>
      </c>
      <c r="T6403" t="s">
        <v>370</v>
      </c>
      <c r="U6403" t="s">
        <v>370</v>
      </c>
    </row>
    <row r="6404" spans="1:21" x14ac:dyDescent="0.3">
      <c r="A6404" t="s">
        <v>26637</v>
      </c>
      <c r="B6404" t="s">
        <v>370</v>
      </c>
      <c r="C6404" t="s">
        <v>370</v>
      </c>
      <c r="D6404" t="s">
        <v>7124</v>
      </c>
      <c r="E6404" t="s">
        <v>7124</v>
      </c>
      <c r="F6404" t="s">
        <v>370</v>
      </c>
      <c r="G6404" t="s">
        <v>26638</v>
      </c>
      <c r="H6404" t="s">
        <v>6934</v>
      </c>
      <c r="I6404" t="s">
        <v>19006</v>
      </c>
      <c r="J6404" t="s">
        <v>370</v>
      </c>
      <c r="K6404" t="s">
        <v>370</v>
      </c>
      <c r="L6404" t="s">
        <v>6882</v>
      </c>
      <c r="M6404" t="s">
        <v>6882</v>
      </c>
      <c r="N6404" t="s">
        <v>6874</v>
      </c>
      <c r="O6404" t="s">
        <v>6874</v>
      </c>
      <c r="P6404" t="s">
        <v>6874</v>
      </c>
      <c r="Q6404" t="s">
        <v>6874</v>
      </c>
      <c r="R6404" t="s">
        <v>6874</v>
      </c>
      <c r="S6404" t="s">
        <v>370</v>
      </c>
      <c r="T6404" t="s">
        <v>370</v>
      </c>
      <c r="U6404" t="s">
        <v>370</v>
      </c>
    </row>
    <row r="6405" spans="1:21" x14ac:dyDescent="0.3">
      <c r="A6405" t="s">
        <v>26639</v>
      </c>
      <c r="B6405" t="s">
        <v>370</v>
      </c>
      <c r="C6405" t="s">
        <v>370</v>
      </c>
      <c r="D6405" t="s">
        <v>7124</v>
      </c>
      <c r="E6405" t="s">
        <v>7124</v>
      </c>
      <c r="F6405" t="s">
        <v>370</v>
      </c>
      <c r="G6405" t="s">
        <v>26640</v>
      </c>
      <c r="H6405" t="s">
        <v>6934</v>
      </c>
      <c r="I6405" t="s">
        <v>19006</v>
      </c>
      <c r="J6405" t="s">
        <v>370</v>
      </c>
      <c r="K6405" t="s">
        <v>370</v>
      </c>
      <c r="L6405" t="s">
        <v>6882</v>
      </c>
      <c r="M6405" t="s">
        <v>6882</v>
      </c>
      <c r="N6405" t="s">
        <v>6874</v>
      </c>
      <c r="O6405" t="s">
        <v>6874</v>
      </c>
      <c r="P6405" t="s">
        <v>6874</v>
      </c>
      <c r="Q6405" t="s">
        <v>6874</v>
      </c>
      <c r="R6405" t="s">
        <v>6874</v>
      </c>
      <c r="S6405" t="s">
        <v>370</v>
      </c>
      <c r="T6405" t="s">
        <v>370</v>
      </c>
      <c r="U6405" t="s">
        <v>370</v>
      </c>
    </row>
    <row r="6406" spans="1:21" x14ac:dyDescent="0.3">
      <c r="A6406" t="s">
        <v>26641</v>
      </c>
      <c r="B6406" t="s">
        <v>370</v>
      </c>
      <c r="C6406" t="s">
        <v>370</v>
      </c>
      <c r="D6406" t="s">
        <v>7124</v>
      </c>
      <c r="E6406" t="s">
        <v>7124</v>
      </c>
      <c r="F6406" t="s">
        <v>370</v>
      </c>
      <c r="G6406" t="s">
        <v>26642</v>
      </c>
      <c r="H6406" t="s">
        <v>6934</v>
      </c>
      <c r="I6406" t="s">
        <v>19006</v>
      </c>
      <c r="J6406" t="s">
        <v>370</v>
      </c>
      <c r="K6406" t="s">
        <v>370</v>
      </c>
      <c r="L6406" t="s">
        <v>6882</v>
      </c>
      <c r="M6406" t="s">
        <v>6882</v>
      </c>
      <c r="N6406" t="s">
        <v>6874</v>
      </c>
      <c r="O6406" t="s">
        <v>6874</v>
      </c>
      <c r="P6406" t="s">
        <v>6874</v>
      </c>
      <c r="Q6406" t="s">
        <v>6874</v>
      </c>
      <c r="R6406" t="s">
        <v>6874</v>
      </c>
      <c r="S6406" t="s">
        <v>370</v>
      </c>
      <c r="T6406" t="s">
        <v>370</v>
      </c>
      <c r="U6406" t="s">
        <v>370</v>
      </c>
    </row>
    <row r="6407" spans="1:21" x14ac:dyDescent="0.3">
      <c r="A6407" t="s">
        <v>26643</v>
      </c>
      <c r="B6407" t="s">
        <v>370</v>
      </c>
      <c r="C6407" t="s">
        <v>370</v>
      </c>
      <c r="D6407" t="s">
        <v>7124</v>
      </c>
      <c r="E6407" t="s">
        <v>7124</v>
      </c>
      <c r="F6407" t="s">
        <v>370</v>
      </c>
      <c r="G6407" t="s">
        <v>26644</v>
      </c>
      <c r="H6407" t="s">
        <v>6934</v>
      </c>
      <c r="I6407" t="s">
        <v>19006</v>
      </c>
      <c r="J6407" t="s">
        <v>370</v>
      </c>
      <c r="K6407" t="s">
        <v>370</v>
      </c>
      <c r="L6407" t="s">
        <v>6882</v>
      </c>
      <c r="M6407" t="s">
        <v>6882</v>
      </c>
      <c r="N6407" t="s">
        <v>6874</v>
      </c>
      <c r="O6407" t="s">
        <v>6874</v>
      </c>
      <c r="P6407" t="s">
        <v>6874</v>
      </c>
      <c r="Q6407" t="s">
        <v>6874</v>
      </c>
      <c r="R6407" t="s">
        <v>6874</v>
      </c>
      <c r="S6407" t="s">
        <v>370</v>
      </c>
      <c r="T6407" t="s">
        <v>370</v>
      </c>
      <c r="U6407" t="s">
        <v>370</v>
      </c>
    </row>
    <row r="6408" spans="1:21" x14ac:dyDescent="0.3">
      <c r="A6408" t="s">
        <v>26645</v>
      </c>
      <c r="B6408" t="s">
        <v>370</v>
      </c>
      <c r="C6408" t="s">
        <v>370</v>
      </c>
      <c r="D6408" t="s">
        <v>7124</v>
      </c>
      <c r="E6408" t="s">
        <v>7124</v>
      </c>
      <c r="F6408" t="s">
        <v>370</v>
      </c>
      <c r="G6408" t="s">
        <v>26646</v>
      </c>
      <c r="H6408" t="s">
        <v>6934</v>
      </c>
      <c r="I6408" t="s">
        <v>19006</v>
      </c>
      <c r="J6408" t="s">
        <v>370</v>
      </c>
      <c r="K6408" t="s">
        <v>370</v>
      </c>
      <c r="L6408" t="s">
        <v>6882</v>
      </c>
      <c r="M6408" t="s">
        <v>6882</v>
      </c>
      <c r="N6408" t="s">
        <v>6874</v>
      </c>
      <c r="O6408" t="s">
        <v>6874</v>
      </c>
      <c r="P6408" t="s">
        <v>6874</v>
      </c>
      <c r="Q6408" t="s">
        <v>6874</v>
      </c>
      <c r="R6408" t="s">
        <v>6874</v>
      </c>
      <c r="S6408" t="s">
        <v>370</v>
      </c>
      <c r="T6408" t="s">
        <v>370</v>
      </c>
      <c r="U6408" t="s">
        <v>370</v>
      </c>
    </row>
    <row r="6409" spans="1:21" x14ac:dyDescent="0.3">
      <c r="A6409" t="s">
        <v>26647</v>
      </c>
      <c r="B6409" t="s">
        <v>370</v>
      </c>
      <c r="C6409" t="s">
        <v>370</v>
      </c>
      <c r="D6409" t="s">
        <v>7124</v>
      </c>
      <c r="E6409" t="s">
        <v>7124</v>
      </c>
      <c r="F6409" t="s">
        <v>370</v>
      </c>
      <c r="G6409" t="s">
        <v>26648</v>
      </c>
      <c r="H6409" t="s">
        <v>6934</v>
      </c>
      <c r="I6409" t="s">
        <v>19006</v>
      </c>
      <c r="J6409" t="s">
        <v>370</v>
      </c>
      <c r="K6409" t="s">
        <v>370</v>
      </c>
      <c r="L6409" t="s">
        <v>6882</v>
      </c>
      <c r="M6409" t="s">
        <v>6882</v>
      </c>
      <c r="N6409" t="s">
        <v>6874</v>
      </c>
      <c r="O6409" t="s">
        <v>6874</v>
      </c>
      <c r="P6409" t="s">
        <v>6874</v>
      </c>
      <c r="Q6409" t="s">
        <v>6874</v>
      </c>
      <c r="R6409" t="s">
        <v>6874</v>
      </c>
      <c r="S6409" t="s">
        <v>370</v>
      </c>
      <c r="T6409" t="s">
        <v>370</v>
      </c>
      <c r="U6409" t="s">
        <v>370</v>
      </c>
    </row>
    <row r="6410" spans="1:21" x14ac:dyDescent="0.3">
      <c r="A6410" t="s">
        <v>26649</v>
      </c>
      <c r="B6410" t="s">
        <v>370</v>
      </c>
      <c r="C6410" t="s">
        <v>370</v>
      </c>
      <c r="D6410" t="s">
        <v>7124</v>
      </c>
      <c r="E6410" t="s">
        <v>7124</v>
      </c>
      <c r="F6410" t="s">
        <v>370</v>
      </c>
      <c r="G6410" t="s">
        <v>26650</v>
      </c>
      <c r="H6410" t="s">
        <v>6934</v>
      </c>
      <c r="I6410" t="s">
        <v>19006</v>
      </c>
      <c r="J6410" t="s">
        <v>370</v>
      </c>
      <c r="K6410" t="s">
        <v>370</v>
      </c>
      <c r="L6410" t="s">
        <v>6882</v>
      </c>
      <c r="M6410" t="s">
        <v>6882</v>
      </c>
      <c r="N6410" t="s">
        <v>6874</v>
      </c>
      <c r="O6410" t="s">
        <v>6874</v>
      </c>
      <c r="P6410" t="s">
        <v>6874</v>
      </c>
      <c r="Q6410" t="s">
        <v>6874</v>
      </c>
      <c r="R6410" t="s">
        <v>6874</v>
      </c>
      <c r="S6410" t="s">
        <v>370</v>
      </c>
      <c r="T6410" t="s">
        <v>370</v>
      </c>
      <c r="U6410" t="s">
        <v>370</v>
      </c>
    </row>
    <row r="6411" spans="1:21" x14ac:dyDescent="0.3">
      <c r="A6411" t="s">
        <v>26651</v>
      </c>
      <c r="B6411" t="s">
        <v>370</v>
      </c>
      <c r="C6411" t="s">
        <v>370</v>
      </c>
      <c r="D6411" t="s">
        <v>7124</v>
      </c>
      <c r="E6411" t="s">
        <v>7124</v>
      </c>
      <c r="F6411" t="s">
        <v>370</v>
      </c>
      <c r="G6411" t="s">
        <v>26652</v>
      </c>
      <c r="H6411" t="s">
        <v>6934</v>
      </c>
      <c r="I6411" t="s">
        <v>19006</v>
      </c>
      <c r="J6411" t="s">
        <v>370</v>
      </c>
      <c r="K6411" t="s">
        <v>370</v>
      </c>
      <c r="L6411" t="s">
        <v>6882</v>
      </c>
      <c r="M6411" t="s">
        <v>6882</v>
      </c>
      <c r="N6411" t="s">
        <v>6874</v>
      </c>
      <c r="O6411" t="s">
        <v>6874</v>
      </c>
      <c r="P6411" t="s">
        <v>6874</v>
      </c>
      <c r="Q6411" t="s">
        <v>6874</v>
      </c>
      <c r="R6411" t="s">
        <v>6874</v>
      </c>
      <c r="S6411" t="s">
        <v>370</v>
      </c>
      <c r="T6411" t="s">
        <v>370</v>
      </c>
      <c r="U6411" t="s">
        <v>370</v>
      </c>
    </row>
    <row r="6412" spans="1:21" x14ac:dyDescent="0.3">
      <c r="A6412" t="s">
        <v>26653</v>
      </c>
      <c r="B6412" t="s">
        <v>370</v>
      </c>
      <c r="C6412" t="s">
        <v>370</v>
      </c>
      <c r="D6412" t="s">
        <v>7124</v>
      </c>
      <c r="E6412" t="s">
        <v>7124</v>
      </c>
      <c r="F6412" t="s">
        <v>370</v>
      </c>
      <c r="G6412" t="s">
        <v>26654</v>
      </c>
      <c r="H6412" t="s">
        <v>6934</v>
      </c>
      <c r="I6412" t="s">
        <v>19006</v>
      </c>
      <c r="J6412" t="s">
        <v>370</v>
      </c>
      <c r="K6412" t="s">
        <v>370</v>
      </c>
      <c r="L6412" t="s">
        <v>6882</v>
      </c>
      <c r="M6412" t="s">
        <v>6882</v>
      </c>
      <c r="N6412" t="s">
        <v>6874</v>
      </c>
      <c r="O6412" t="s">
        <v>6874</v>
      </c>
      <c r="P6412" t="s">
        <v>6874</v>
      </c>
      <c r="Q6412" t="s">
        <v>6874</v>
      </c>
      <c r="R6412" t="s">
        <v>6874</v>
      </c>
      <c r="S6412" t="s">
        <v>370</v>
      </c>
      <c r="T6412" t="s">
        <v>370</v>
      </c>
      <c r="U6412" t="s">
        <v>370</v>
      </c>
    </row>
    <row r="6413" spans="1:21" x14ac:dyDescent="0.3">
      <c r="A6413" t="s">
        <v>26655</v>
      </c>
      <c r="B6413" t="s">
        <v>370</v>
      </c>
      <c r="C6413" t="s">
        <v>370</v>
      </c>
      <c r="D6413" t="s">
        <v>7124</v>
      </c>
      <c r="E6413" t="s">
        <v>7124</v>
      </c>
      <c r="F6413" t="s">
        <v>370</v>
      </c>
      <c r="G6413" t="s">
        <v>26656</v>
      </c>
      <c r="H6413" t="s">
        <v>6934</v>
      </c>
      <c r="I6413" t="s">
        <v>19006</v>
      </c>
      <c r="J6413" t="s">
        <v>370</v>
      </c>
      <c r="K6413" t="s">
        <v>370</v>
      </c>
      <c r="L6413" t="s">
        <v>6882</v>
      </c>
      <c r="M6413" t="s">
        <v>6882</v>
      </c>
      <c r="N6413" t="s">
        <v>6874</v>
      </c>
      <c r="O6413" t="s">
        <v>6874</v>
      </c>
      <c r="P6413" t="s">
        <v>6874</v>
      </c>
      <c r="Q6413" t="s">
        <v>6874</v>
      </c>
      <c r="R6413" t="s">
        <v>6874</v>
      </c>
      <c r="S6413" t="s">
        <v>370</v>
      </c>
      <c r="T6413" t="s">
        <v>370</v>
      </c>
      <c r="U6413" t="s">
        <v>370</v>
      </c>
    </row>
    <row r="6414" spans="1:21" x14ac:dyDescent="0.3">
      <c r="A6414" t="s">
        <v>26657</v>
      </c>
      <c r="B6414" t="s">
        <v>370</v>
      </c>
      <c r="C6414" t="s">
        <v>370</v>
      </c>
      <c r="D6414" t="s">
        <v>7124</v>
      </c>
      <c r="E6414" t="s">
        <v>7124</v>
      </c>
      <c r="F6414" t="s">
        <v>370</v>
      </c>
      <c r="G6414" t="s">
        <v>26658</v>
      </c>
      <c r="H6414" t="s">
        <v>6934</v>
      </c>
      <c r="I6414" t="s">
        <v>19006</v>
      </c>
      <c r="J6414" t="s">
        <v>370</v>
      </c>
      <c r="K6414" t="s">
        <v>370</v>
      </c>
      <c r="L6414" t="s">
        <v>6882</v>
      </c>
      <c r="M6414" t="s">
        <v>6882</v>
      </c>
      <c r="N6414" t="s">
        <v>6874</v>
      </c>
      <c r="O6414" t="s">
        <v>6874</v>
      </c>
      <c r="P6414" t="s">
        <v>6874</v>
      </c>
      <c r="Q6414" t="s">
        <v>6874</v>
      </c>
      <c r="R6414" t="s">
        <v>6874</v>
      </c>
      <c r="S6414" t="s">
        <v>370</v>
      </c>
      <c r="T6414" t="s">
        <v>370</v>
      </c>
      <c r="U6414" t="s">
        <v>370</v>
      </c>
    </row>
    <row r="6415" spans="1:21" x14ac:dyDescent="0.3">
      <c r="A6415" t="s">
        <v>26659</v>
      </c>
      <c r="B6415" t="s">
        <v>370</v>
      </c>
      <c r="C6415" t="s">
        <v>370</v>
      </c>
      <c r="D6415" t="s">
        <v>7124</v>
      </c>
      <c r="E6415" t="s">
        <v>7124</v>
      </c>
      <c r="F6415" t="s">
        <v>370</v>
      </c>
      <c r="G6415" t="s">
        <v>26660</v>
      </c>
      <c r="H6415" t="s">
        <v>6934</v>
      </c>
      <c r="I6415" t="s">
        <v>19006</v>
      </c>
      <c r="J6415" t="s">
        <v>370</v>
      </c>
      <c r="K6415" t="s">
        <v>370</v>
      </c>
      <c r="L6415" t="s">
        <v>6882</v>
      </c>
      <c r="M6415" t="s">
        <v>6882</v>
      </c>
      <c r="N6415" t="s">
        <v>6874</v>
      </c>
      <c r="O6415" t="s">
        <v>6874</v>
      </c>
      <c r="P6415" t="s">
        <v>6874</v>
      </c>
      <c r="Q6415" t="s">
        <v>6874</v>
      </c>
      <c r="R6415" t="s">
        <v>6874</v>
      </c>
      <c r="S6415" t="s">
        <v>370</v>
      </c>
      <c r="T6415" t="s">
        <v>370</v>
      </c>
      <c r="U6415" t="s">
        <v>370</v>
      </c>
    </row>
    <row r="6416" spans="1:21" x14ac:dyDescent="0.3">
      <c r="A6416" t="s">
        <v>26661</v>
      </c>
      <c r="B6416" t="s">
        <v>370</v>
      </c>
      <c r="C6416" t="s">
        <v>370</v>
      </c>
      <c r="D6416" t="s">
        <v>7124</v>
      </c>
      <c r="E6416" t="s">
        <v>7124</v>
      </c>
      <c r="F6416" t="s">
        <v>370</v>
      </c>
      <c r="G6416" t="s">
        <v>26662</v>
      </c>
      <c r="H6416" t="s">
        <v>6934</v>
      </c>
      <c r="I6416" t="s">
        <v>19006</v>
      </c>
      <c r="J6416" t="s">
        <v>370</v>
      </c>
      <c r="K6416" t="s">
        <v>370</v>
      </c>
      <c r="L6416" t="s">
        <v>6882</v>
      </c>
      <c r="M6416" t="s">
        <v>6882</v>
      </c>
      <c r="N6416" t="s">
        <v>6874</v>
      </c>
      <c r="O6416" t="s">
        <v>6874</v>
      </c>
      <c r="P6416" t="s">
        <v>6874</v>
      </c>
      <c r="Q6416" t="s">
        <v>6874</v>
      </c>
      <c r="R6416" t="s">
        <v>6874</v>
      </c>
      <c r="S6416" t="s">
        <v>370</v>
      </c>
      <c r="T6416" t="s">
        <v>370</v>
      </c>
      <c r="U6416" t="s">
        <v>370</v>
      </c>
    </row>
    <row r="6417" spans="1:21" x14ac:dyDescent="0.3">
      <c r="A6417" t="s">
        <v>26663</v>
      </c>
      <c r="B6417" t="s">
        <v>370</v>
      </c>
      <c r="C6417" t="s">
        <v>370</v>
      </c>
      <c r="D6417" t="s">
        <v>7124</v>
      </c>
      <c r="E6417" t="s">
        <v>7124</v>
      </c>
      <c r="F6417" t="s">
        <v>370</v>
      </c>
      <c r="G6417" t="s">
        <v>26664</v>
      </c>
      <c r="H6417" t="s">
        <v>6934</v>
      </c>
      <c r="I6417" t="s">
        <v>19006</v>
      </c>
      <c r="J6417" t="s">
        <v>370</v>
      </c>
      <c r="K6417" t="s">
        <v>370</v>
      </c>
      <c r="L6417" t="s">
        <v>6882</v>
      </c>
      <c r="M6417" t="s">
        <v>6882</v>
      </c>
      <c r="N6417" t="s">
        <v>6874</v>
      </c>
      <c r="O6417" t="s">
        <v>6874</v>
      </c>
      <c r="P6417" t="s">
        <v>6874</v>
      </c>
      <c r="Q6417" t="s">
        <v>6874</v>
      </c>
      <c r="R6417" t="s">
        <v>6874</v>
      </c>
      <c r="S6417" t="s">
        <v>370</v>
      </c>
      <c r="T6417" t="s">
        <v>370</v>
      </c>
      <c r="U6417" t="s">
        <v>370</v>
      </c>
    </row>
    <row r="6418" spans="1:21" x14ac:dyDescent="0.3">
      <c r="A6418" t="s">
        <v>26665</v>
      </c>
      <c r="B6418" t="s">
        <v>370</v>
      </c>
      <c r="C6418" t="s">
        <v>370</v>
      </c>
      <c r="D6418" t="s">
        <v>7124</v>
      </c>
      <c r="E6418" t="s">
        <v>7124</v>
      </c>
      <c r="F6418" t="s">
        <v>370</v>
      </c>
      <c r="G6418" t="s">
        <v>26666</v>
      </c>
      <c r="H6418" t="s">
        <v>6934</v>
      </c>
      <c r="I6418" t="s">
        <v>19006</v>
      </c>
      <c r="J6418" t="s">
        <v>370</v>
      </c>
      <c r="K6418" t="s">
        <v>370</v>
      </c>
      <c r="L6418" t="s">
        <v>6882</v>
      </c>
      <c r="M6418" t="s">
        <v>6882</v>
      </c>
      <c r="N6418" t="s">
        <v>6874</v>
      </c>
      <c r="O6418" t="s">
        <v>6874</v>
      </c>
      <c r="P6418" t="s">
        <v>6874</v>
      </c>
      <c r="Q6418" t="s">
        <v>6874</v>
      </c>
      <c r="R6418" t="s">
        <v>6874</v>
      </c>
      <c r="S6418" t="s">
        <v>370</v>
      </c>
      <c r="T6418" t="s">
        <v>370</v>
      </c>
      <c r="U6418" t="s">
        <v>370</v>
      </c>
    </row>
    <row r="6419" spans="1:21" x14ac:dyDescent="0.3">
      <c r="A6419" t="s">
        <v>26667</v>
      </c>
      <c r="B6419" t="s">
        <v>370</v>
      </c>
      <c r="C6419" t="s">
        <v>370</v>
      </c>
      <c r="D6419" t="s">
        <v>7124</v>
      </c>
      <c r="E6419" t="s">
        <v>7124</v>
      </c>
      <c r="F6419" t="s">
        <v>370</v>
      </c>
      <c r="G6419" t="s">
        <v>26668</v>
      </c>
      <c r="H6419" t="s">
        <v>6934</v>
      </c>
      <c r="I6419" t="s">
        <v>19006</v>
      </c>
      <c r="J6419" t="s">
        <v>370</v>
      </c>
      <c r="K6419" t="s">
        <v>370</v>
      </c>
      <c r="L6419" t="s">
        <v>6882</v>
      </c>
      <c r="M6419" t="s">
        <v>6882</v>
      </c>
      <c r="N6419" t="s">
        <v>6874</v>
      </c>
      <c r="O6419" t="s">
        <v>6874</v>
      </c>
      <c r="P6419" t="s">
        <v>6874</v>
      </c>
      <c r="Q6419" t="s">
        <v>6874</v>
      </c>
      <c r="R6419" t="s">
        <v>6874</v>
      </c>
      <c r="S6419" t="s">
        <v>370</v>
      </c>
      <c r="T6419" t="s">
        <v>370</v>
      </c>
      <c r="U6419" t="s">
        <v>370</v>
      </c>
    </row>
    <row r="6420" spans="1:21" x14ac:dyDescent="0.3">
      <c r="A6420" t="s">
        <v>26669</v>
      </c>
      <c r="B6420" t="s">
        <v>370</v>
      </c>
      <c r="C6420" t="s">
        <v>370</v>
      </c>
      <c r="D6420" t="s">
        <v>7124</v>
      </c>
      <c r="E6420" t="s">
        <v>7124</v>
      </c>
      <c r="F6420" t="s">
        <v>370</v>
      </c>
      <c r="G6420" t="s">
        <v>26670</v>
      </c>
      <c r="H6420" t="s">
        <v>6934</v>
      </c>
      <c r="I6420" t="s">
        <v>19006</v>
      </c>
      <c r="J6420" t="s">
        <v>370</v>
      </c>
      <c r="K6420" t="s">
        <v>370</v>
      </c>
      <c r="L6420" t="s">
        <v>6882</v>
      </c>
      <c r="M6420" t="s">
        <v>6882</v>
      </c>
      <c r="N6420" t="s">
        <v>6874</v>
      </c>
      <c r="O6420" t="s">
        <v>6874</v>
      </c>
      <c r="P6420" t="s">
        <v>6874</v>
      </c>
      <c r="Q6420" t="s">
        <v>6874</v>
      </c>
      <c r="R6420" t="s">
        <v>6874</v>
      </c>
      <c r="S6420" t="s">
        <v>370</v>
      </c>
      <c r="T6420" t="s">
        <v>370</v>
      </c>
      <c r="U6420" t="s">
        <v>370</v>
      </c>
    </row>
    <row r="6421" spans="1:21" x14ac:dyDescent="0.3">
      <c r="A6421" t="s">
        <v>26671</v>
      </c>
      <c r="B6421" t="s">
        <v>370</v>
      </c>
      <c r="C6421" t="s">
        <v>370</v>
      </c>
      <c r="D6421" t="s">
        <v>7124</v>
      </c>
      <c r="E6421" t="s">
        <v>7124</v>
      </c>
      <c r="F6421" t="s">
        <v>370</v>
      </c>
      <c r="G6421" t="s">
        <v>26672</v>
      </c>
      <c r="H6421" t="s">
        <v>6934</v>
      </c>
      <c r="I6421" t="s">
        <v>19006</v>
      </c>
      <c r="J6421" t="s">
        <v>370</v>
      </c>
      <c r="K6421" t="s">
        <v>370</v>
      </c>
      <c r="L6421" t="s">
        <v>6882</v>
      </c>
      <c r="M6421" t="s">
        <v>6882</v>
      </c>
      <c r="N6421" t="s">
        <v>6874</v>
      </c>
      <c r="O6421" t="s">
        <v>6874</v>
      </c>
      <c r="P6421" t="s">
        <v>6874</v>
      </c>
      <c r="Q6421" t="s">
        <v>6874</v>
      </c>
      <c r="R6421" t="s">
        <v>6874</v>
      </c>
      <c r="S6421" t="s">
        <v>370</v>
      </c>
      <c r="T6421" t="s">
        <v>370</v>
      </c>
      <c r="U6421" t="s">
        <v>370</v>
      </c>
    </row>
    <row r="6422" spans="1:21" x14ac:dyDescent="0.3">
      <c r="A6422" t="s">
        <v>26673</v>
      </c>
      <c r="B6422" t="s">
        <v>370</v>
      </c>
      <c r="C6422" t="s">
        <v>370</v>
      </c>
      <c r="D6422" t="s">
        <v>7124</v>
      </c>
      <c r="E6422" t="s">
        <v>7124</v>
      </c>
      <c r="F6422" t="s">
        <v>370</v>
      </c>
      <c r="G6422" t="s">
        <v>26674</v>
      </c>
      <c r="H6422" t="s">
        <v>6934</v>
      </c>
      <c r="I6422" t="s">
        <v>19006</v>
      </c>
      <c r="J6422" t="s">
        <v>370</v>
      </c>
      <c r="K6422" t="s">
        <v>370</v>
      </c>
      <c r="L6422" t="s">
        <v>6882</v>
      </c>
      <c r="M6422" t="s">
        <v>6882</v>
      </c>
      <c r="N6422" t="s">
        <v>6874</v>
      </c>
      <c r="O6422" t="s">
        <v>6874</v>
      </c>
      <c r="P6422" t="s">
        <v>6874</v>
      </c>
      <c r="Q6422" t="s">
        <v>6874</v>
      </c>
      <c r="R6422" t="s">
        <v>6874</v>
      </c>
      <c r="S6422" t="s">
        <v>370</v>
      </c>
      <c r="T6422" t="s">
        <v>370</v>
      </c>
      <c r="U6422" t="s">
        <v>370</v>
      </c>
    </row>
    <row r="6423" spans="1:21" x14ac:dyDescent="0.3">
      <c r="A6423" t="s">
        <v>26675</v>
      </c>
      <c r="B6423" t="s">
        <v>370</v>
      </c>
      <c r="C6423" t="s">
        <v>370</v>
      </c>
      <c r="D6423" t="s">
        <v>7124</v>
      </c>
      <c r="E6423" t="s">
        <v>7124</v>
      </c>
      <c r="F6423" t="s">
        <v>370</v>
      </c>
      <c r="G6423" t="s">
        <v>26676</v>
      </c>
      <c r="H6423" t="s">
        <v>6934</v>
      </c>
      <c r="I6423" t="s">
        <v>19006</v>
      </c>
      <c r="J6423" t="s">
        <v>370</v>
      </c>
      <c r="K6423" t="s">
        <v>370</v>
      </c>
      <c r="L6423" t="s">
        <v>6882</v>
      </c>
      <c r="M6423" t="s">
        <v>6882</v>
      </c>
      <c r="N6423" t="s">
        <v>6874</v>
      </c>
      <c r="O6423" t="s">
        <v>6874</v>
      </c>
      <c r="P6423" t="s">
        <v>6874</v>
      </c>
      <c r="Q6423" t="s">
        <v>6874</v>
      </c>
      <c r="R6423" t="s">
        <v>6874</v>
      </c>
      <c r="S6423" t="s">
        <v>370</v>
      </c>
      <c r="T6423" t="s">
        <v>370</v>
      </c>
      <c r="U6423" t="s">
        <v>370</v>
      </c>
    </row>
    <row r="6424" spans="1:21" x14ac:dyDescent="0.3">
      <c r="A6424" t="s">
        <v>26677</v>
      </c>
      <c r="B6424" t="s">
        <v>370</v>
      </c>
      <c r="C6424" t="s">
        <v>370</v>
      </c>
      <c r="D6424" t="s">
        <v>7124</v>
      </c>
      <c r="E6424" t="s">
        <v>7124</v>
      </c>
      <c r="F6424" t="s">
        <v>370</v>
      </c>
      <c r="G6424" t="s">
        <v>26678</v>
      </c>
      <c r="H6424" t="s">
        <v>6934</v>
      </c>
      <c r="I6424" t="s">
        <v>19006</v>
      </c>
      <c r="J6424" t="s">
        <v>370</v>
      </c>
      <c r="K6424" t="s">
        <v>370</v>
      </c>
      <c r="L6424" t="s">
        <v>6882</v>
      </c>
      <c r="M6424" t="s">
        <v>6882</v>
      </c>
      <c r="N6424" t="s">
        <v>6874</v>
      </c>
      <c r="O6424" t="s">
        <v>6874</v>
      </c>
      <c r="P6424" t="s">
        <v>6874</v>
      </c>
      <c r="Q6424" t="s">
        <v>6874</v>
      </c>
      <c r="R6424" t="s">
        <v>6874</v>
      </c>
      <c r="S6424" t="s">
        <v>370</v>
      </c>
      <c r="T6424" t="s">
        <v>370</v>
      </c>
      <c r="U6424" t="s">
        <v>370</v>
      </c>
    </row>
    <row r="6425" spans="1:21" x14ac:dyDescent="0.3">
      <c r="A6425" t="s">
        <v>26679</v>
      </c>
      <c r="B6425" t="s">
        <v>370</v>
      </c>
      <c r="C6425" t="s">
        <v>370</v>
      </c>
      <c r="D6425" t="s">
        <v>7124</v>
      </c>
      <c r="E6425" t="s">
        <v>7124</v>
      </c>
      <c r="F6425" t="s">
        <v>370</v>
      </c>
      <c r="G6425" t="s">
        <v>26680</v>
      </c>
      <c r="H6425" t="s">
        <v>6934</v>
      </c>
      <c r="I6425" t="s">
        <v>19006</v>
      </c>
      <c r="J6425" t="s">
        <v>370</v>
      </c>
      <c r="K6425" t="s">
        <v>370</v>
      </c>
      <c r="L6425" t="s">
        <v>6882</v>
      </c>
      <c r="M6425" t="s">
        <v>6882</v>
      </c>
      <c r="N6425" t="s">
        <v>6874</v>
      </c>
      <c r="O6425" t="s">
        <v>6874</v>
      </c>
      <c r="P6425" t="s">
        <v>6874</v>
      </c>
      <c r="Q6425" t="s">
        <v>6874</v>
      </c>
      <c r="R6425" t="s">
        <v>6874</v>
      </c>
      <c r="S6425" t="s">
        <v>370</v>
      </c>
      <c r="T6425" t="s">
        <v>370</v>
      </c>
      <c r="U6425" t="s">
        <v>370</v>
      </c>
    </row>
    <row r="6426" spans="1:21" x14ac:dyDescent="0.3">
      <c r="A6426" t="s">
        <v>26681</v>
      </c>
      <c r="B6426" t="s">
        <v>370</v>
      </c>
      <c r="C6426" t="s">
        <v>370</v>
      </c>
      <c r="D6426" t="s">
        <v>7124</v>
      </c>
      <c r="E6426" t="s">
        <v>7124</v>
      </c>
      <c r="F6426" t="s">
        <v>370</v>
      </c>
      <c r="G6426" t="s">
        <v>26682</v>
      </c>
      <c r="H6426" t="s">
        <v>6934</v>
      </c>
      <c r="I6426" t="s">
        <v>19006</v>
      </c>
      <c r="J6426" t="s">
        <v>370</v>
      </c>
      <c r="K6426" t="s">
        <v>370</v>
      </c>
      <c r="L6426" t="s">
        <v>6882</v>
      </c>
      <c r="M6426" t="s">
        <v>6882</v>
      </c>
      <c r="N6426" t="s">
        <v>6874</v>
      </c>
      <c r="O6426" t="s">
        <v>6874</v>
      </c>
      <c r="P6426" t="s">
        <v>6874</v>
      </c>
      <c r="Q6426" t="s">
        <v>6874</v>
      </c>
      <c r="R6426" t="s">
        <v>6874</v>
      </c>
      <c r="S6426" t="s">
        <v>370</v>
      </c>
      <c r="T6426" t="s">
        <v>370</v>
      </c>
      <c r="U6426" t="s">
        <v>370</v>
      </c>
    </row>
    <row r="6427" spans="1:21" x14ac:dyDescent="0.3">
      <c r="A6427" t="s">
        <v>26683</v>
      </c>
      <c r="B6427" t="s">
        <v>370</v>
      </c>
      <c r="C6427" t="s">
        <v>370</v>
      </c>
      <c r="D6427" t="s">
        <v>7124</v>
      </c>
      <c r="E6427" t="s">
        <v>7124</v>
      </c>
      <c r="F6427" t="s">
        <v>370</v>
      </c>
      <c r="G6427" t="s">
        <v>26684</v>
      </c>
      <c r="H6427" t="s">
        <v>6934</v>
      </c>
      <c r="I6427" t="s">
        <v>19006</v>
      </c>
      <c r="J6427" t="s">
        <v>370</v>
      </c>
      <c r="K6427" t="s">
        <v>370</v>
      </c>
      <c r="L6427" t="s">
        <v>6882</v>
      </c>
      <c r="M6427" t="s">
        <v>6882</v>
      </c>
      <c r="N6427" t="s">
        <v>6874</v>
      </c>
      <c r="O6427" t="s">
        <v>6874</v>
      </c>
      <c r="P6427" t="s">
        <v>6874</v>
      </c>
      <c r="Q6427" t="s">
        <v>6874</v>
      </c>
      <c r="R6427" t="s">
        <v>6874</v>
      </c>
      <c r="S6427" t="s">
        <v>370</v>
      </c>
      <c r="T6427" t="s">
        <v>370</v>
      </c>
      <c r="U6427" t="s">
        <v>370</v>
      </c>
    </row>
    <row r="6428" spans="1:21" x14ac:dyDescent="0.3">
      <c r="A6428" t="s">
        <v>26685</v>
      </c>
      <c r="B6428" t="s">
        <v>370</v>
      </c>
      <c r="C6428" t="s">
        <v>370</v>
      </c>
      <c r="D6428" t="s">
        <v>7124</v>
      </c>
      <c r="E6428" t="s">
        <v>7124</v>
      </c>
      <c r="F6428" t="s">
        <v>370</v>
      </c>
      <c r="G6428" t="s">
        <v>26686</v>
      </c>
      <c r="H6428" t="s">
        <v>6934</v>
      </c>
      <c r="I6428" t="s">
        <v>19006</v>
      </c>
      <c r="J6428" t="s">
        <v>370</v>
      </c>
      <c r="K6428" t="s">
        <v>370</v>
      </c>
      <c r="L6428" t="s">
        <v>6882</v>
      </c>
      <c r="M6428" t="s">
        <v>6882</v>
      </c>
      <c r="N6428" t="s">
        <v>6874</v>
      </c>
      <c r="O6428" t="s">
        <v>6874</v>
      </c>
      <c r="P6428" t="s">
        <v>6874</v>
      </c>
      <c r="Q6428" t="s">
        <v>6874</v>
      </c>
      <c r="R6428" t="s">
        <v>6874</v>
      </c>
      <c r="S6428" t="s">
        <v>370</v>
      </c>
      <c r="T6428" t="s">
        <v>370</v>
      </c>
      <c r="U6428" t="s">
        <v>370</v>
      </c>
    </row>
    <row r="6429" spans="1:21" x14ac:dyDescent="0.3">
      <c r="A6429" t="s">
        <v>26687</v>
      </c>
      <c r="B6429" t="s">
        <v>370</v>
      </c>
      <c r="C6429" t="s">
        <v>370</v>
      </c>
      <c r="D6429" t="s">
        <v>7124</v>
      </c>
      <c r="E6429" t="s">
        <v>7124</v>
      </c>
      <c r="F6429" t="s">
        <v>370</v>
      </c>
      <c r="G6429" t="s">
        <v>26688</v>
      </c>
      <c r="H6429" t="s">
        <v>6934</v>
      </c>
      <c r="I6429" t="s">
        <v>19006</v>
      </c>
      <c r="J6429" t="s">
        <v>370</v>
      </c>
      <c r="K6429" t="s">
        <v>370</v>
      </c>
      <c r="L6429" t="s">
        <v>6882</v>
      </c>
      <c r="M6429" t="s">
        <v>6882</v>
      </c>
      <c r="N6429" t="s">
        <v>6874</v>
      </c>
      <c r="O6429" t="s">
        <v>6874</v>
      </c>
      <c r="P6429" t="s">
        <v>6874</v>
      </c>
      <c r="Q6429" t="s">
        <v>6874</v>
      </c>
      <c r="R6429" t="s">
        <v>6874</v>
      </c>
      <c r="S6429" t="s">
        <v>370</v>
      </c>
      <c r="T6429" t="s">
        <v>370</v>
      </c>
      <c r="U6429" t="s">
        <v>370</v>
      </c>
    </row>
    <row r="6430" spans="1:21" x14ac:dyDescent="0.3">
      <c r="A6430" t="s">
        <v>26689</v>
      </c>
      <c r="B6430" t="s">
        <v>370</v>
      </c>
      <c r="C6430" t="s">
        <v>370</v>
      </c>
      <c r="D6430" t="s">
        <v>7124</v>
      </c>
      <c r="E6430" t="s">
        <v>7124</v>
      </c>
      <c r="F6430" t="s">
        <v>370</v>
      </c>
      <c r="G6430" t="s">
        <v>26690</v>
      </c>
      <c r="H6430" t="s">
        <v>6934</v>
      </c>
      <c r="I6430" t="s">
        <v>19006</v>
      </c>
      <c r="J6430" t="s">
        <v>370</v>
      </c>
      <c r="K6430" t="s">
        <v>370</v>
      </c>
      <c r="L6430" t="s">
        <v>6882</v>
      </c>
      <c r="M6430" t="s">
        <v>6882</v>
      </c>
      <c r="N6430" t="s">
        <v>6874</v>
      </c>
      <c r="O6430" t="s">
        <v>6874</v>
      </c>
      <c r="P6430" t="s">
        <v>6874</v>
      </c>
      <c r="Q6430" t="s">
        <v>6874</v>
      </c>
      <c r="R6430" t="s">
        <v>6874</v>
      </c>
      <c r="S6430" t="s">
        <v>370</v>
      </c>
      <c r="T6430" t="s">
        <v>370</v>
      </c>
      <c r="U6430" t="s">
        <v>370</v>
      </c>
    </row>
    <row r="6431" spans="1:21" x14ac:dyDescent="0.3">
      <c r="A6431" t="s">
        <v>26691</v>
      </c>
      <c r="B6431" t="s">
        <v>370</v>
      </c>
      <c r="C6431" t="s">
        <v>370</v>
      </c>
      <c r="D6431" t="s">
        <v>7124</v>
      </c>
      <c r="E6431" t="s">
        <v>7124</v>
      </c>
      <c r="F6431" t="s">
        <v>370</v>
      </c>
      <c r="G6431" t="s">
        <v>26692</v>
      </c>
      <c r="H6431" t="s">
        <v>6934</v>
      </c>
      <c r="I6431" t="s">
        <v>19006</v>
      </c>
      <c r="J6431" t="s">
        <v>370</v>
      </c>
      <c r="K6431" t="s">
        <v>370</v>
      </c>
      <c r="L6431" t="s">
        <v>6882</v>
      </c>
      <c r="M6431" t="s">
        <v>6882</v>
      </c>
      <c r="N6431" t="s">
        <v>6874</v>
      </c>
      <c r="O6431" t="s">
        <v>6874</v>
      </c>
      <c r="P6431" t="s">
        <v>6874</v>
      </c>
      <c r="Q6431" t="s">
        <v>6874</v>
      </c>
      <c r="R6431" t="s">
        <v>6874</v>
      </c>
      <c r="S6431" t="s">
        <v>370</v>
      </c>
      <c r="T6431" t="s">
        <v>370</v>
      </c>
      <c r="U6431" t="s">
        <v>370</v>
      </c>
    </row>
    <row r="6432" spans="1:21" x14ac:dyDescent="0.3">
      <c r="A6432" t="s">
        <v>26693</v>
      </c>
      <c r="B6432" t="s">
        <v>370</v>
      </c>
      <c r="C6432" t="s">
        <v>370</v>
      </c>
      <c r="D6432" t="s">
        <v>7124</v>
      </c>
      <c r="E6432" t="s">
        <v>7124</v>
      </c>
      <c r="F6432" t="s">
        <v>370</v>
      </c>
      <c r="G6432" t="s">
        <v>26694</v>
      </c>
      <c r="H6432" t="s">
        <v>6934</v>
      </c>
      <c r="I6432" t="s">
        <v>19006</v>
      </c>
      <c r="J6432" t="s">
        <v>370</v>
      </c>
      <c r="K6432" t="s">
        <v>370</v>
      </c>
      <c r="L6432" t="s">
        <v>6882</v>
      </c>
      <c r="M6432" t="s">
        <v>6882</v>
      </c>
      <c r="N6432" t="s">
        <v>6874</v>
      </c>
      <c r="O6432" t="s">
        <v>6874</v>
      </c>
      <c r="P6432" t="s">
        <v>6874</v>
      </c>
      <c r="Q6432" t="s">
        <v>6874</v>
      </c>
      <c r="R6432" t="s">
        <v>6874</v>
      </c>
      <c r="S6432" t="s">
        <v>370</v>
      </c>
      <c r="T6432" t="s">
        <v>370</v>
      </c>
      <c r="U6432" t="s">
        <v>370</v>
      </c>
    </row>
    <row r="6433" spans="1:21" x14ac:dyDescent="0.3">
      <c r="A6433" t="s">
        <v>26695</v>
      </c>
      <c r="B6433" t="s">
        <v>370</v>
      </c>
      <c r="C6433" t="s">
        <v>370</v>
      </c>
      <c r="D6433" t="s">
        <v>7124</v>
      </c>
      <c r="E6433" t="s">
        <v>7124</v>
      </c>
      <c r="F6433" t="s">
        <v>370</v>
      </c>
      <c r="G6433" t="s">
        <v>26696</v>
      </c>
      <c r="H6433" t="s">
        <v>6934</v>
      </c>
      <c r="I6433" t="s">
        <v>19006</v>
      </c>
      <c r="J6433" t="s">
        <v>370</v>
      </c>
      <c r="K6433" t="s">
        <v>370</v>
      </c>
      <c r="L6433" t="s">
        <v>6882</v>
      </c>
      <c r="M6433" t="s">
        <v>6882</v>
      </c>
      <c r="N6433" t="s">
        <v>6874</v>
      </c>
      <c r="O6433" t="s">
        <v>6874</v>
      </c>
      <c r="P6433" t="s">
        <v>6874</v>
      </c>
      <c r="Q6433" t="s">
        <v>6874</v>
      </c>
      <c r="R6433" t="s">
        <v>6874</v>
      </c>
      <c r="S6433" t="s">
        <v>370</v>
      </c>
      <c r="T6433" t="s">
        <v>370</v>
      </c>
      <c r="U6433" t="s">
        <v>370</v>
      </c>
    </row>
    <row r="6434" spans="1:21" x14ac:dyDescent="0.3">
      <c r="A6434" t="s">
        <v>26697</v>
      </c>
      <c r="B6434" t="s">
        <v>370</v>
      </c>
      <c r="C6434" t="s">
        <v>370</v>
      </c>
      <c r="D6434" t="s">
        <v>7124</v>
      </c>
      <c r="E6434" t="s">
        <v>7124</v>
      </c>
      <c r="F6434" t="s">
        <v>370</v>
      </c>
      <c r="G6434" t="s">
        <v>26698</v>
      </c>
      <c r="H6434" t="s">
        <v>6934</v>
      </c>
      <c r="I6434" t="s">
        <v>19006</v>
      </c>
      <c r="J6434" t="s">
        <v>370</v>
      </c>
      <c r="K6434" t="s">
        <v>370</v>
      </c>
      <c r="L6434" t="s">
        <v>6882</v>
      </c>
      <c r="M6434" t="s">
        <v>6882</v>
      </c>
      <c r="N6434" t="s">
        <v>6874</v>
      </c>
      <c r="O6434" t="s">
        <v>6874</v>
      </c>
      <c r="P6434" t="s">
        <v>6874</v>
      </c>
      <c r="Q6434" t="s">
        <v>6874</v>
      </c>
      <c r="R6434" t="s">
        <v>6874</v>
      </c>
      <c r="S6434" t="s">
        <v>370</v>
      </c>
      <c r="T6434" t="s">
        <v>370</v>
      </c>
      <c r="U6434" t="s">
        <v>370</v>
      </c>
    </row>
    <row r="6435" spans="1:21" x14ac:dyDescent="0.3">
      <c r="A6435" t="s">
        <v>26699</v>
      </c>
      <c r="B6435" t="s">
        <v>370</v>
      </c>
      <c r="C6435" t="s">
        <v>370</v>
      </c>
      <c r="D6435" t="s">
        <v>7124</v>
      </c>
      <c r="E6435" t="s">
        <v>7124</v>
      </c>
      <c r="F6435" t="s">
        <v>370</v>
      </c>
      <c r="G6435" t="s">
        <v>26700</v>
      </c>
      <c r="H6435" t="s">
        <v>6934</v>
      </c>
      <c r="I6435" t="s">
        <v>19006</v>
      </c>
      <c r="J6435" t="s">
        <v>370</v>
      </c>
      <c r="K6435" t="s">
        <v>370</v>
      </c>
      <c r="L6435" t="s">
        <v>6882</v>
      </c>
      <c r="M6435" t="s">
        <v>6882</v>
      </c>
      <c r="N6435" t="s">
        <v>6874</v>
      </c>
      <c r="O6435" t="s">
        <v>6874</v>
      </c>
      <c r="P6435" t="s">
        <v>6874</v>
      </c>
      <c r="Q6435" t="s">
        <v>6874</v>
      </c>
      <c r="R6435" t="s">
        <v>6874</v>
      </c>
      <c r="S6435" t="s">
        <v>370</v>
      </c>
      <c r="T6435" t="s">
        <v>370</v>
      </c>
      <c r="U6435" t="s">
        <v>370</v>
      </c>
    </row>
    <row r="6436" spans="1:21" x14ac:dyDescent="0.3">
      <c r="A6436" t="s">
        <v>26701</v>
      </c>
      <c r="B6436" t="s">
        <v>370</v>
      </c>
      <c r="C6436" t="s">
        <v>370</v>
      </c>
      <c r="D6436" t="s">
        <v>7124</v>
      </c>
      <c r="E6436" t="s">
        <v>7124</v>
      </c>
      <c r="F6436" t="s">
        <v>370</v>
      </c>
      <c r="G6436" t="s">
        <v>26702</v>
      </c>
      <c r="H6436" t="s">
        <v>6934</v>
      </c>
      <c r="I6436" t="s">
        <v>19006</v>
      </c>
      <c r="J6436" t="s">
        <v>370</v>
      </c>
      <c r="K6436" t="s">
        <v>370</v>
      </c>
      <c r="L6436" t="s">
        <v>6882</v>
      </c>
      <c r="M6436" t="s">
        <v>6882</v>
      </c>
      <c r="N6436" t="s">
        <v>6874</v>
      </c>
      <c r="O6436" t="s">
        <v>6874</v>
      </c>
      <c r="P6436" t="s">
        <v>6874</v>
      </c>
      <c r="Q6436" t="s">
        <v>6874</v>
      </c>
      <c r="R6436" t="s">
        <v>6874</v>
      </c>
      <c r="S6436" t="s">
        <v>370</v>
      </c>
      <c r="T6436" t="s">
        <v>370</v>
      </c>
      <c r="U6436" t="s">
        <v>370</v>
      </c>
    </row>
    <row r="6437" spans="1:21" x14ac:dyDescent="0.3">
      <c r="A6437" t="s">
        <v>26703</v>
      </c>
      <c r="B6437" t="s">
        <v>370</v>
      </c>
      <c r="C6437" t="s">
        <v>370</v>
      </c>
      <c r="D6437" t="s">
        <v>7124</v>
      </c>
      <c r="E6437" t="s">
        <v>7124</v>
      </c>
      <c r="F6437" t="s">
        <v>370</v>
      </c>
      <c r="G6437" t="s">
        <v>26704</v>
      </c>
      <c r="H6437" t="s">
        <v>6934</v>
      </c>
      <c r="I6437" t="s">
        <v>19006</v>
      </c>
      <c r="J6437" t="s">
        <v>370</v>
      </c>
      <c r="K6437" t="s">
        <v>370</v>
      </c>
      <c r="L6437" t="s">
        <v>6882</v>
      </c>
      <c r="M6437" t="s">
        <v>6882</v>
      </c>
      <c r="N6437" t="s">
        <v>6874</v>
      </c>
      <c r="O6437" t="s">
        <v>6874</v>
      </c>
      <c r="P6437" t="s">
        <v>6874</v>
      </c>
      <c r="Q6437" t="s">
        <v>6874</v>
      </c>
      <c r="R6437" t="s">
        <v>6874</v>
      </c>
      <c r="S6437" t="s">
        <v>370</v>
      </c>
      <c r="T6437" t="s">
        <v>370</v>
      </c>
      <c r="U6437" t="s">
        <v>370</v>
      </c>
    </row>
    <row r="6438" spans="1:21" x14ac:dyDescent="0.3">
      <c r="A6438" t="s">
        <v>26705</v>
      </c>
      <c r="B6438" t="s">
        <v>370</v>
      </c>
      <c r="C6438" t="s">
        <v>370</v>
      </c>
      <c r="D6438" t="s">
        <v>7124</v>
      </c>
      <c r="E6438" t="s">
        <v>7124</v>
      </c>
      <c r="F6438" t="s">
        <v>370</v>
      </c>
      <c r="G6438" t="s">
        <v>26706</v>
      </c>
      <c r="H6438" t="s">
        <v>6934</v>
      </c>
      <c r="I6438" t="s">
        <v>19006</v>
      </c>
      <c r="J6438" t="s">
        <v>370</v>
      </c>
      <c r="K6438" t="s">
        <v>370</v>
      </c>
      <c r="L6438" t="s">
        <v>6882</v>
      </c>
      <c r="M6438" t="s">
        <v>6882</v>
      </c>
      <c r="N6438" t="s">
        <v>6874</v>
      </c>
      <c r="O6438" t="s">
        <v>6874</v>
      </c>
      <c r="P6438" t="s">
        <v>6874</v>
      </c>
      <c r="Q6438" t="s">
        <v>6874</v>
      </c>
      <c r="R6438" t="s">
        <v>6874</v>
      </c>
      <c r="S6438" t="s">
        <v>370</v>
      </c>
      <c r="T6438" t="s">
        <v>370</v>
      </c>
      <c r="U6438" t="s">
        <v>370</v>
      </c>
    </row>
    <row r="6439" spans="1:21" x14ac:dyDescent="0.3">
      <c r="A6439" t="s">
        <v>26707</v>
      </c>
      <c r="B6439" t="s">
        <v>370</v>
      </c>
      <c r="C6439" t="s">
        <v>370</v>
      </c>
      <c r="D6439" t="s">
        <v>7124</v>
      </c>
      <c r="E6439" t="s">
        <v>7124</v>
      </c>
      <c r="F6439" t="s">
        <v>370</v>
      </c>
      <c r="G6439" t="s">
        <v>26708</v>
      </c>
      <c r="H6439" t="s">
        <v>6934</v>
      </c>
      <c r="I6439" t="s">
        <v>19006</v>
      </c>
      <c r="J6439" t="s">
        <v>370</v>
      </c>
      <c r="K6439" t="s">
        <v>370</v>
      </c>
      <c r="L6439" t="s">
        <v>6882</v>
      </c>
      <c r="M6439" t="s">
        <v>6882</v>
      </c>
      <c r="N6439" t="s">
        <v>6874</v>
      </c>
      <c r="O6439" t="s">
        <v>6874</v>
      </c>
      <c r="P6439" t="s">
        <v>6874</v>
      </c>
      <c r="Q6439" t="s">
        <v>6874</v>
      </c>
      <c r="R6439" t="s">
        <v>6874</v>
      </c>
      <c r="S6439" t="s">
        <v>370</v>
      </c>
      <c r="T6439" t="s">
        <v>370</v>
      </c>
      <c r="U6439" t="s">
        <v>370</v>
      </c>
    </row>
    <row r="6440" spans="1:21" x14ac:dyDescent="0.3">
      <c r="A6440" t="s">
        <v>26709</v>
      </c>
      <c r="B6440" t="s">
        <v>370</v>
      </c>
      <c r="C6440" t="s">
        <v>370</v>
      </c>
      <c r="D6440" t="s">
        <v>7124</v>
      </c>
      <c r="E6440" t="s">
        <v>7124</v>
      </c>
      <c r="F6440" t="s">
        <v>370</v>
      </c>
      <c r="G6440" t="s">
        <v>26710</v>
      </c>
      <c r="H6440" t="s">
        <v>6934</v>
      </c>
      <c r="I6440" t="s">
        <v>19006</v>
      </c>
      <c r="J6440" t="s">
        <v>370</v>
      </c>
      <c r="K6440" t="s">
        <v>370</v>
      </c>
      <c r="L6440" t="s">
        <v>6882</v>
      </c>
      <c r="M6440" t="s">
        <v>6882</v>
      </c>
      <c r="N6440" t="s">
        <v>6874</v>
      </c>
      <c r="O6440" t="s">
        <v>6874</v>
      </c>
      <c r="P6440" t="s">
        <v>6874</v>
      </c>
      <c r="Q6440" t="s">
        <v>6874</v>
      </c>
      <c r="R6440" t="s">
        <v>6874</v>
      </c>
      <c r="S6440" t="s">
        <v>370</v>
      </c>
      <c r="T6440" t="s">
        <v>370</v>
      </c>
      <c r="U6440" t="s">
        <v>370</v>
      </c>
    </row>
    <row r="6441" spans="1:21" x14ac:dyDescent="0.3">
      <c r="A6441" t="s">
        <v>26711</v>
      </c>
      <c r="B6441" t="s">
        <v>370</v>
      </c>
      <c r="C6441" t="s">
        <v>370</v>
      </c>
      <c r="D6441" t="s">
        <v>7124</v>
      </c>
      <c r="E6441" t="s">
        <v>7124</v>
      </c>
      <c r="F6441" t="s">
        <v>370</v>
      </c>
      <c r="G6441" t="s">
        <v>26712</v>
      </c>
      <c r="H6441" t="s">
        <v>6934</v>
      </c>
      <c r="I6441" t="s">
        <v>19006</v>
      </c>
      <c r="J6441" t="s">
        <v>370</v>
      </c>
      <c r="K6441" t="s">
        <v>370</v>
      </c>
      <c r="L6441" t="s">
        <v>6882</v>
      </c>
      <c r="M6441" t="s">
        <v>6882</v>
      </c>
      <c r="N6441" t="s">
        <v>6874</v>
      </c>
      <c r="O6441" t="s">
        <v>6874</v>
      </c>
      <c r="P6441" t="s">
        <v>6874</v>
      </c>
      <c r="Q6441" t="s">
        <v>6874</v>
      </c>
      <c r="R6441" t="s">
        <v>6874</v>
      </c>
      <c r="S6441" t="s">
        <v>370</v>
      </c>
      <c r="T6441" t="s">
        <v>370</v>
      </c>
      <c r="U6441" t="s">
        <v>370</v>
      </c>
    </row>
    <row r="6442" spans="1:21" x14ac:dyDescent="0.3">
      <c r="A6442" t="s">
        <v>26713</v>
      </c>
      <c r="B6442" t="s">
        <v>370</v>
      </c>
      <c r="C6442" t="s">
        <v>370</v>
      </c>
      <c r="D6442" t="s">
        <v>7124</v>
      </c>
      <c r="E6442" t="s">
        <v>7124</v>
      </c>
      <c r="F6442" t="s">
        <v>370</v>
      </c>
      <c r="G6442" t="s">
        <v>26714</v>
      </c>
      <c r="H6442" t="s">
        <v>6934</v>
      </c>
      <c r="I6442" t="s">
        <v>19006</v>
      </c>
      <c r="J6442" t="s">
        <v>370</v>
      </c>
      <c r="K6442" t="s">
        <v>370</v>
      </c>
      <c r="L6442" t="s">
        <v>6882</v>
      </c>
      <c r="M6442" t="s">
        <v>6882</v>
      </c>
      <c r="N6442" t="s">
        <v>6874</v>
      </c>
      <c r="O6442" t="s">
        <v>6874</v>
      </c>
      <c r="P6442" t="s">
        <v>6874</v>
      </c>
      <c r="Q6442" t="s">
        <v>6874</v>
      </c>
      <c r="R6442" t="s">
        <v>6874</v>
      </c>
      <c r="S6442" t="s">
        <v>370</v>
      </c>
      <c r="T6442" t="s">
        <v>370</v>
      </c>
      <c r="U6442" t="s">
        <v>370</v>
      </c>
    </row>
    <row r="6443" spans="1:21" x14ac:dyDescent="0.3">
      <c r="A6443" t="s">
        <v>26715</v>
      </c>
      <c r="B6443" t="s">
        <v>370</v>
      </c>
      <c r="C6443" t="s">
        <v>370</v>
      </c>
      <c r="D6443" t="s">
        <v>7124</v>
      </c>
      <c r="E6443" t="s">
        <v>7124</v>
      </c>
      <c r="F6443" t="s">
        <v>370</v>
      </c>
      <c r="G6443" t="s">
        <v>26716</v>
      </c>
      <c r="H6443" t="s">
        <v>6934</v>
      </c>
      <c r="I6443" t="s">
        <v>19006</v>
      </c>
      <c r="J6443" t="s">
        <v>370</v>
      </c>
      <c r="K6443" t="s">
        <v>370</v>
      </c>
      <c r="L6443" t="s">
        <v>6882</v>
      </c>
      <c r="M6443" t="s">
        <v>6882</v>
      </c>
      <c r="N6443" t="s">
        <v>6874</v>
      </c>
      <c r="O6443" t="s">
        <v>6874</v>
      </c>
      <c r="P6443" t="s">
        <v>6874</v>
      </c>
      <c r="Q6443" t="s">
        <v>6874</v>
      </c>
      <c r="R6443" t="s">
        <v>6874</v>
      </c>
      <c r="S6443" t="s">
        <v>370</v>
      </c>
      <c r="T6443" t="s">
        <v>370</v>
      </c>
      <c r="U6443" t="s">
        <v>370</v>
      </c>
    </row>
    <row r="6444" spans="1:21" x14ac:dyDescent="0.3">
      <c r="A6444" t="s">
        <v>26717</v>
      </c>
      <c r="B6444" t="s">
        <v>370</v>
      </c>
      <c r="C6444" t="s">
        <v>370</v>
      </c>
      <c r="D6444" t="s">
        <v>7124</v>
      </c>
      <c r="E6444" t="s">
        <v>7124</v>
      </c>
      <c r="F6444" t="s">
        <v>370</v>
      </c>
      <c r="G6444" t="s">
        <v>26718</v>
      </c>
      <c r="H6444" t="s">
        <v>6934</v>
      </c>
      <c r="I6444" t="s">
        <v>19006</v>
      </c>
      <c r="J6444" t="s">
        <v>370</v>
      </c>
      <c r="K6444" t="s">
        <v>370</v>
      </c>
      <c r="L6444" t="s">
        <v>6882</v>
      </c>
      <c r="M6444" t="s">
        <v>6882</v>
      </c>
      <c r="N6444" t="s">
        <v>6874</v>
      </c>
      <c r="O6444" t="s">
        <v>6874</v>
      </c>
      <c r="P6444" t="s">
        <v>6874</v>
      </c>
      <c r="Q6444" t="s">
        <v>6874</v>
      </c>
      <c r="R6444" t="s">
        <v>6874</v>
      </c>
      <c r="S6444" t="s">
        <v>370</v>
      </c>
      <c r="T6444" t="s">
        <v>370</v>
      </c>
      <c r="U6444" t="s">
        <v>370</v>
      </c>
    </row>
    <row r="6445" spans="1:21" x14ac:dyDescent="0.3">
      <c r="A6445" t="s">
        <v>26719</v>
      </c>
      <c r="B6445" t="s">
        <v>370</v>
      </c>
      <c r="C6445" t="s">
        <v>370</v>
      </c>
      <c r="D6445" t="s">
        <v>7124</v>
      </c>
      <c r="E6445" t="s">
        <v>7124</v>
      </c>
      <c r="F6445" t="s">
        <v>370</v>
      </c>
      <c r="G6445" t="s">
        <v>26720</v>
      </c>
      <c r="H6445" t="s">
        <v>6934</v>
      </c>
      <c r="I6445" t="s">
        <v>19006</v>
      </c>
      <c r="J6445" t="s">
        <v>370</v>
      </c>
      <c r="K6445" t="s">
        <v>370</v>
      </c>
      <c r="L6445" t="s">
        <v>6882</v>
      </c>
      <c r="M6445" t="s">
        <v>6882</v>
      </c>
      <c r="N6445" t="s">
        <v>6874</v>
      </c>
      <c r="O6445" t="s">
        <v>6874</v>
      </c>
      <c r="P6445" t="s">
        <v>6874</v>
      </c>
      <c r="Q6445" t="s">
        <v>6874</v>
      </c>
      <c r="R6445" t="s">
        <v>6874</v>
      </c>
      <c r="S6445" t="s">
        <v>370</v>
      </c>
      <c r="T6445" t="s">
        <v>370</v>
      </c>
      <c r="U6445" t="s">
        <v>370</v>
      </c>
    </row>
    <row r="6446" spans="1:21" x14ac:dyDescent="0.3">
      <c r="A6446" t="s">
        <v>26721</v>
      </c>
      <c r="B6446" t="s">
        <v>370</v>
      </c>
      <c r="C6446" t="s">
        <v>370</v>
      </c>
      <c r="D6446" t="s">
        <v>7124</v>
      </c>
      <c r="E6446" t="s">
        <v>7124</v>
      </c>
      <c r="F6446" t="s">
        <v>370</v>
      </c>
      <c r="G6446" t="s">
        <v>26722</v>
      </c>
      <c r="H6446" t="s">
        <v>6934</v>
      </c>
      <c r="I6446" t="s">
        <v>19006</v>
      </c>
      <c r="J6446" t="s">
        <v>370</v>
      </c>
      <c r="K6446" t="s">
        <v>370</v>
      </c>
      <c r="L6446" t="s">
        <v>6882</v>
      </c>
      <c r="M6446" t="s">
        <v>6882</v>
      </c>
      <c r="N6446" t="s">
        <v>6874</v>
      </c>
      <c r="O6446" t="s">
        <v>6874</v>
      </c>
      <c r="P6446" t="s">
        <v>6874</v>
      </c>
      <c r="Q6446" t="s">
        <v>6874</v>
      </c>
      <c r="R6446" t="s">
        <v>6874</v>
      </c>
      <c r="S6446" t="s">
        <v>370</v>
      </c>
      <c r="T6446" t="s">
        <v>370</v>
      </c>
      <c r="U6446" t="s">
        <v>370</v>
      </c>
    </row>
    <row r="6447" spans="1:21" x14ac:dyDescent="0.3">
      <c r="A6447" t="s">
        <v>26723</v>
      </c>
      <c r="B6447" t="s">
        <v>370</v>
      </c>
      <c r="C6447" t="s">
        <v>370</v>
      </c>
      <c r="D6447" t="s">
        <v>7124</v>
      </c>
      <c r="E6447" t="s">
        <v>7124</v>
      </c>
      <c r="F6447" t="s">
        <v>370</v>
      </c>
      <c r="G6447" t="s">
        <v>26724</v>
      </c>
      <c r="H6447" t="s">
        <v>6934</v>
      </c>
      <c r="I6447" t="s">
        <v>19006</v>
      </c>
      <c r="J6447" t="s">
        <v>370</v>
      </c>
      <c r="K6447" t="s">
        <v>370</v>
      </c>
      <c r="L6447" t="s">
        <v>6882</v>
      </c>
      <c r="M6447" t="s">
        <v>6882</v>
      </c>
      <c r="N6447" t="s">
        <v>6874</v>
      </c>
      <c r="O6447" t="s">
        <v>6874</v>
      </c>
      <c r="P6447" t="s">
        <v>6874</v>
      </c>
      <c r="Q6447" t="s">
        <v>6874</v>
      </c>
      <c r="R6447" t="s">
        <v>6874</v>
      </c>
      <c r="S6447" t="s">
        <v>370</v>
      </c>
      <c r="T6447" t="s">
        <v>370</v>
      </c>
      <c r="U6447" t="s">
        <v>370</v>
      </c>
    </row>
    <row r="6448" spans="1:21" x14ac:dyDescent="0.3">
      <c r="A6448" t="s">
        <v>26725</v>
      </c>
      <c r="B6448" t="s">
        <v>370</v>
      </c>
      <c r="C6448" t="s">
        <v>370</v>
      </c>
      <c r="D6448" t="s">
        <v>7124</v>
      </c>
      <c r="E6448" t="s">
        <v>7124</v>
      </c>
      <c r="F6448" t="s">
        <v>370</v>
      </c>
      <c r="G6448" t="s">
        <v>26726</v>
      </c>
      <c r="H6448" t="s">
        <v>6934</v>
      </c>
      <c r="I6448" t="s">
        <v>19006</v>
      </c>
      <c r="J6448" t="s">
        <v>370</v>
      </c>
      <c r="K6448" t="s">
        <v>370</v>
      </c>
      <c r="L6448" t="s">
        <v>6882</v>
      </c>
      <c r="M6448" t="s">
        <v>6882</v>
      </c>
      <c r="N6448" t="s">
        <v>6874</v>
      </c>
      <c r="O6448" t="s">
        <v>6874</v>
      </c>
      <c r="P6448" t="s">
        <v>6874</v>
      </c>
      <c r="Q6448" t="s">
        <v>6874</v>
      </c>
      <c r="R6448" t="s">
        <v>6874</v>
      </c>
      <c r="S6448" t="s">
        <v>370</v>
      </c>
      <c r="T6448" t="s">
        <v>370</v>
      </c>
      <c r="U6448" t="s">
        <v>370</v>
      </c>
    </row>
    <row r="6449" spans="1:21" x14ac:dyDescent="0.3">
      <c r="A6449" t="s">
        <v>26727</v>
      </c>
      <c r="B6449" t="s">
        <v>370</v>
      </c>
      <c r="C6449" t="s">
        <v>370</v>
      </c>
      <c r="D6449" t="s">
        <v>7124</v>
      </c>
      <c r="E6449" t="s">
        <v>7124</v>
      </c>
      <c r="F6449" t="s">
        <v>370</v>
      </c>
      <c r="G6449" t="s">
        <v>26728</v>
      </c>
      <c r="H6449" t="s">
        <v>6934</v>
      </c>
      <c r="I6449" t="s">
        <v>19006</v>
      </c>
      <c r="J6449" t="s">
        <v>370</v>
      </c>
      <c r="K6449" t="s">
        <v>370</v>
      </c>
      <c r="L6449" t="s">
        <v>6882</v>
      </c>
      <c r="M6449" t="s">
        <v>6882</v>
      </c>
      <c r="N6449" t="s">
        <v>6874</v>
      </c>
      <c r="O6449" t="s">
        <v>6874</v>
      </c>
      <c r="P6449" t="s">
        <v>6874</v>
      </c>
      <c r="Q6449" t="s">
        <v>6874</v>
      </c>
      <c r="R6449" t="s">
        <v>6874</v>
      </c>
      <c r="S6449" t="s">
        <v>370</v>
      </c>
      <c r="T6449" t="s">
        <v>370</v>
      </c>
      <c r="U6449" t="s">
        <v>370</v>
      </c>
    </row>
    <row r="6450" spans="1:21" x14ac:dyDescent="0.3">
      <c r="A6450" t="s">
        <v>26729</v>
      </c>
      <c r="B6450" t="s">
        <v>370</v>
      </c>
      <c r="C6450" t="s">
        <v>370</v>
      </c>
      <c r="D6450" t="s">
        <v>7124</v>
      </c>
      <c r="E6450" t="s">
        <v>7124</v>
      </c>
      <c r="F6450" t="s">
        <v>370</v>
      </c>
      <c r="G6450" t="s">
        <v>26730</v>
      </c>
      <c r="H6450" t="s">
        <v>6934</v>
      </c>
      <c r="I6450" t="s">
        <v>19006</v>
      </c>
      <c r="J6450" t="s">
        <v>370</v>
      </c>
      <c r="K6450" t="s">
        <v>370</v>
      </c>
      <c r="L6450" t="s">
        <v>6882</v>
      </c>
      <c r="M6450" t="s">
        <v>6882</v>
      </c>
      <c r="N6450" t="s">
        <v>6874</v>
      </c>
      <c r="O6450" t="s">
        <v>6874</v>
      </c>
      <c r="P6450" t="s">
        <v>6874</v>
      </c>
      <c r="Q6450" t="s">
        <v>6874</v>
      </c>
      <c r="R6450" t="s">
        <v>6874</v>
      </c>
      <c r="S6450" t="s">
        <v>370</v>
      </c>
      <c r="T6450" t="s">
        <v>370</v>
      </c>
      <c r="U6450" t="s">
        <v>370</v>
      </c>
    </row>
    <row r="6451" spans="1:21" x14ac:dyDescent="0.3">
      <c r="A6451" t="s">
        <v>26731</v>
      </c>
      <c r="B6451" t="s">
        <v>370</v>
      </c>
      <c r="C6451" t="s">
        <v>370</v>
      </c>
      <c r="D6451" t="s">
        <v>7124</v>
      </c>
      <c r="E6451" t="s">
        <v>7124</v>
      </c>
      <c r="F6451" t="s">
        <v>370</v>
      </c>
      <c r="G6451" t="s">
        <v>26732</v>
      </c>
      <c r="H6451" t="s">
        <v>6934</v>
      </c>
      <c r="I6451" t="s">
        <v>19006</v>
      </c>
      <c r="J6451" t="s">
        <v>370</v>
      </c>
      <c r="K6451" t="s">
        <v>370</v>
      </c>
      <c r="L6451" t="s">
        <v>6882</v>
      </c>
      <c r="M6451" t="s">
        <v>6882</v>
      </c>
      <c r="N6451" t="s">
        <v>6874</v>
      </c>
      <c r="O6451" t="s">
        <v>6874</v>
      </c>
      <c r="P6451" t="s">
        <v>6874</v>
      </c>
      <c r="Q6451" t="s">
        <v>6874</v>
      </c>
      <c r="R6451" t="s">
        <v>6874</v>
      </c>
      <c r="S6451" t="s">
        <v>370</v>
      </c>
      <c r="T6451" t="s">
        <v>370</v>
      </c>
      <c r="U6451" t="s">
        <v>370</v>
      </c>
    </row>
    <row r="6452" spans="1:21" x14ac:dyDescent="0.3">
      <c r="A6452" t="s">
        <v>26733</v>
      </c>
      <c r="B6452" t="s">
        <v>370</v>
      </c>
      <c r="C6452" t="s">
        <v>370</v>
      </c>
      <c r="D6452" t="s">
        <v>7124</v>
      </c>
      <c r="E6452" t="s">
        <v>7124</v>
      </c>
      <c r="F6452" t="s">
        <v>370</v>
      </c>
      <c r="G6452" t="s">
        <v>26734</v>
      </c>
      <c r="H6452" t="s">
        <v>6934</v>
      </c>
      <c r="I6452" t="s">
        <v>19006</v>
      </c>
      <c r="J6452" t="s">
        <v>370</v>
      </c>
      <c r="K6452" t="s">
        <v>370</v>
      </c>
      <c r="L6452" t="s">
        <v>6882</v>
      </c>
      <c r="M6452" t="s">
        <v>6882</v>
      </c>
      <c r="N6452" t="s">
        <v>6874</v>
      </c>
      <c r="O6452" t="s">
        <v>6874</v>
      </c>
      <c r="P6452" t="s">
        <v>6874</v>
      </c>
      <c r="Q6452" t="s">
        <v>6874</v>
      </c>
      <c r="R6452" t="s">
        <v>6874</v>
      </c>
      <c r="S6452" t="s">
        <v>370</v>
      </c>
      <c r="T6452" t="s">
        <v>370</v>
      </c>
      <c r="U6452" t="s">
        <v>370</v>
      </c>
    </row>
    <row r="6453" spans="1:21" x14ac:dyDescent="0.3">
      <c r="A6453" t="s">
        <v>26735</v>
      </c>
      <c r="B6453" t="s">
        <v>370</v>
      </c>
      <c r="C6453" t="s">
        <v>370</v>
      </c>
      <c r="D6453" t="s">
        <v>7124</v>
      </c>
      <c r="E6453" t="s">
        <v>7124</v>
      </c>
      <c r="F6453" t="s">
        <v>370</v>
      </c>
      <c r="G6453" t="s">
        <v>26736</v>
      </c>
      <c r="H6453" t="s">
        <v>6934</v>
      </c>
      <c r="I6453" t="s">
        <v>19006</v>
      </c>
      <c r="J6453" t="s">
        <v>370</v>
      </c>
      <c r="K6453" t="s">
        <v>370</v>
      </c>
      <c r="L6453" t="s">
        <v>6882</v>
      </c>
      <c r="M6453" t="s">
        <v>6882</v>
      </c>
      <c r="N6453" t="s">
        <v>6874</v>
      </c>
      <c r="O6453" t="s">
        <v>6874</v>
      </c>
      <c r="P6453" t="s">
        <v>6874</v>
      </c>
      <c r="Q6453" t="s">
        <v>6874</v>
      </c>
      <c r="R6453" t="s">
        <v>6874</v>
      </c>
      <c r="S6453" t="s">
        <v>370</v>
      </c>
      <c r="T6453" t="s">
        <v>370</v>
      </c>
      <c r="U6453" t="s">
        <v>370</v>
      </c>
    </row>
    <row r="6454" spans="1:21" x14ac:dyDescent="0.3">
      <c r="A6454" t="s">
        <v>26737</v>
      </c>
      <c r="B6454" t="s">
        <v>370</v>
      </c>
      <c r="C6454" t="s">
        <v>370</v>
      </c>
      <c r="D6454" t="s">
        <v>7124</v>
      </c>
      <c r="E6454" t="s">
        <v>7124</v>
      </c>
      <c r="F6454" t="s">
        <v>370</v>
      </c>
      <c r="G6454" t="s">
        <v>26738</v>
      </c>
      <c r="H6454" t="s">
        <v>6934</v>
      </c>
      <c r="I6454" t="s">
        <v>19006</v>
      </c>
      <c r="J6454" t="s">
        <v>370</v>
      </c>
      <c r="K6454" t="s">
        <v>370</v>
      </c>
      <c r="L6454" t="s">
        <v>6882</v>
      </c>
      <c r="M6454" t="s">
        <v>6882</v>
      </c>
      <c r="N6454" t="s">
        <v>6874</v>
      </c>
      <c r="O6454" t="s">
        <v>6874</v>
      </c>
      <c r="P6454" t="s">
        <v>6874</v>
      </c>
      <c r="Q6454" t="s">
        <v>6874</v>
      </c>
      <c r="R6454" t="s">
        <v>6874</v>
      </c>
      <c r="S6454" t="s">
        <v>370</v>
      </c>
      <c r="T6454" t="s">
        <v>370</v>
      </c>
      <c r="U6454" t="s">
        <v>370</v>
      </c>
    </row>
    <row r="6455" spans="1:21" x14ac:dyDescent="0.3">
      <c r="A6455" t="s">
        <v>26739</v>
      </c>
      <c r="B6455" t="s">
        <v>370</v>
      </c>
      <c r="C6455" t="s">
        <v>370</v>
      </c>
      <c r="D6455" t="s">
        <v>7124</v>
      </c>
      <c r="E6455" t="s">
        <v>7124</v>
      </c>
      <c r="F6455" t="s">
        <v>370</v>
      </c>
      <c r="G6455" t="s">
        <v>26740</v>
      </c>
      <c r="H6455" t="s">
        <v>6934</v>
      </c>
      <c r="I6455" t="s">
        <v>19006</v>
      </c>
      <c r="J6455" t="s">
        <v>370</v>
      </c>
      <c r="K6455" t="s">
        <v>370</v>
      </c>
      <c r="L6455" t="s">
        <v>6882</v>
      </c>
      <c r="M6455" t="s">
        <v>6882</v>
      </c>
      <c r="N6455" t="s">
        <v>6874</v>
      </c>
      <c r="O6455" t="s">
        <v>6874</v>
      </c>
      <c r="P6455" t="s">
        <v>6874</v>
      </c>
      <c r="Q6455" t="s">
        <v>6874</v>
      </c>
      <c r="R6455" t="s">
        <v>6874</v>
      </c>
      <c r="S6455" t="s">
        <v>370</v>
      </c>
      <c r="T6455" t="s">
        <v>370</v>
      </c>
      <c r="U6455" t="s">
        <v>370</v>
      </c>
    </row>
    <row r="6456" spans="1:21" x14ac:dyDescent="0.3">
      <c r="A6456" t="s">
        <v>26741</v>
      </c>
      <c r="B6456" t="s">
        <v>370</v>
      </c>
      <c r="C6456" t="s">
        <v>370</v>
      </c>
      <c r="D6456" t="s">
        <v>7124</v>
      </c>
      <c r="E6456" t="s">
        <v>7124</v>
      </c>
      <c r="F6456" t="s">
        <v>370</v>
      </c>
      <c r="G6456" t="s">
        <v>26742</v>
      </c>
      <c r="H6456" t="s">
        <v>6934</v>
      </c>
      <c r="I6456" t="s">
        <v>19006</v>
      </c>
      <c r="J6456" t="s">
        <v>370</v>
      </c>
      <c r="K6456" t="s">
        <v>370</v>
      </c>
      <c r="L6456" t="s">
        <v>6882</v>
      </c>
      <c r="M6456" t="s">
        <v>6882</v>
      </c>
      <c r="N6456" t="s">
        <v>6874</v>
      </c>
      <c r="O6456" t="s">
        <v>6874</v>
      </c>
      <c r="P6456" t="s">
        <v>6874</v>
      </c>
      <c r="Q6456" t="s">
        <v>6874</v>
      </c>
      <c r="R6456" t="s">
        <v>6874</v>
      </c>
      <c r="S6456" t="s">
        <v>370</v>
      </c>
      <c r="T6456" t="s">
        <v>370</v>
      </c>
      <c r="U6456" t="s">
        <v>370</v>
      </c>
    </row>
    <row r="6457" spans="1:21" x14ac:dyDescent="0.3">
      <c r="A6457" t="s">
        <v>26743</v>
      </c>
      <c r="B6457" t="s">
        <v>370</v>
      </c>
      <c r="C6457" t="s">
        <v>370</v>
      </c>
      <c r="D6457" t="s">
        <v>7124</v>
      </c>
      <c r="E6457" t="s">
        <v>7124</v>
      </c>
      <c r="F6457" t="s">
        <v>370</v>
      </c>
      <c r="G6457" t="s">
        <v>26744</v>
      </c>
      <c r="H6457" t="s">
        <v>6934</v>
      </c>
      <c r="I6457" t="s">
        <v>19006</v>
      </c>
      <c r="J6457" t="s">
        <v>370</v>
      </c>
      <c r="K6457" t="s">
        <v>370</v>
      </c>
      <c r="L6457" t="s">
        <v>6882</v>
      </c>
      <c r="M6457" t="s">
        <v>6882</v>
      </c>
      <c r="N6457" t="s">
        <v>6874</v>
      </c>
      <c r="O6457" t="s">
        <v>6874</v>
      </c>
      <c r="P6457" t="s">
        <v>6874</v>
      </c>
      <c r="Q6457" t="s">
        <v>6874</v>
      </c>
      <c r="R6457" t="s">
        <v>6874</v>
      </c>
      <c r="S6457" t="s">
        <v>370</v>
      </c>
      <c r="T6457" t="s">
        <v>370</v>
      </c>
      <c r="U6457" t="s">
        <v>370</v>
      </c>
    </row>
    <row r="6458" spans="1:21" x14ac:dyDescent="0.3">
      <c r="A6458" t="s">
        <v>26745</v>
      </c>
      <c r="B6458" t="s">
        <v>370</v>
      </c>
      <c r="C6458" t="s">
        <v>370</v>
      </c>
      <c r="D6458" t="s">
        <v>7124</v>
      </c>
      <c r="E6458" t="s">
        <v>7124</v>
      </c>
      <c r="F6458" t="s">
        <v>370</v>
      </c>
      <c r="G6458" t="s">
        <v>26746</v>
      </c>
      <c r="H6458" t="s">
        <v>6934</v>
      </c>
      <c r="I6458" t="s">
        <v>19006</v>
      </c>
      <c r="J6458" t="s">
        <v>370</v>
      </c>
      <c r="K6458" t="s">
        <v>370</v>
      </c>
      <c r="L6458" t="s">
        <v>6882</v>
      </c>
      <c r="M6458" t="s">
        <v>6882</v>
      </c>
      <c r="N6458" t="s">
        <v>6874</v>
      </c>
      <c r="O6458" t="s">
        <v>6874</v>
      </c>
      <c r="P6458" t="s">
        <v>6874</v>
      </c>
      <c r="Q6458" t="s">
        <v>6874</v>
      </c>
      <c r="R6458" t="s">
        <v>6874</v>
      </c>
      <c r="S6458" t="s">
        <v>370</v>
      </c>
      <c r="T6458" t="s">
        <v>370</v>
      </c>
      <c r="U6458" t="s">
        <v>370</v>
      </c>
    </row>
    <row r="6459" spans="1:21" x14ac:dyDescent="0.3">
      <c r="A6459" t="s">
        <v>26747</v>
      </c>
      <c r="B6459" t="s">
        <v>370</v>
      </c>
      <c r="C6459" t="s">
        <v>370</v>
      </c>
      <c r="D6459" t="s">
        <v>7124</v>
      </c>
      <c r="E6459" t="s">
        <v>7124</v>
      </c>
      <c r="F6459" t="s">
        <v>370</v>
      </c>
      <c r="G6459" t="s">
        <v>26748</v>
      </c>
      <c r="H6459" t="s">
        <v>6934</v>
      </c>
      <c r="I6459" t="s">
        <v>19006</v>
      </c>
      <c r="J6459" t="s">
        <v>370</v>
      </c>
      <c r="K6459" t="s">
        <v>370</v>
      </c>
      <c r="L6459" t="s">
        <v>6882</v>
      </c>
      <c r="M6459" t="s">
        <v>6882</v>
      </c>
      <c r="N6459" t="s">
        <v>6874</v>
      </c>
      <c r="O6459" t="s">
        <v>6874</v>
      </c>
      <c r="P6459" t="s">
        <v>6874</v>
      </c>
      <c r="Q6459" t="s">
        <v>6874</v>
      </c>
      <c r="R6459" t="s">
        <v>6874</v>
      </c>
      <c r="S6459" t="s">
        <v>370</v>
      </c>
      <c r="T6459" t="s">
        <v>370</v>
      </c>
      <c r="U6459" t="s">
        <v>370</v>
      </c>
    </row>
    <row r="6460" spans="1:21" x14ac:dyDescent="0.3">
      <c r="A6460" t="s">
        <v>26749</v>
      </c>
      <c r="B6460" t="s">
        <v>370</v>
      </c>
      <c r="C6460" t="s">
        <v>370</v>
      </c>
      <c r="D6460" t="s">
        <v>7124</v>
      </c>
      <c r="E6460" t="s">
        <v>7124</v>
      </c>
      <c r="F6460" t="s">
        <v>370</v>
      </c>
      <c r="G6460" t="s">
        <v>26750</v>
      </c>
      <c r="H6460" t="s">
        <v>6934</v>
      </c>
      <c r="I6460" t="s">
        <v>19006</v>
      </c>
      <c r="J6460" t="s">
        <v>370</v>
      </c>
      <c r="K6460" t="s">
        <v>370</v>
      </c>
      <c r="L6460" t="s">
        <v>6882</v>
      </c>
      <c r="M6460" t="s">
        <v>6882</v>
      </c>
      <c r="N6460" t="s">
        <v>6874</v>
      </c>
      <c r="O6460" t="s">
        <v>6874</v>
      </c>
      <c r="P6460" t="s">
        <v>6874</v>
      </c>
      <c r="Q6460" t="s">
        <v>6874</v>
      </c>
      <c r="R6460" t="s">
        <v>6874</v>
      </c>
      <c r="S6460" t="s">
        <v>370</v>
      </c>
      <c r="T6460" t="s">
        <v>370</v>
      </c>
      <c r="U6460" t="s">
        <v>370</v>
      </c>
    </row>
    <row r="6461" spans="1:21" x14ac:dyDescent="0.3">
      <c r="A6461" t="s">
        <v>26751</v>
      </c>
      <c r="B6461" t="s">
        <v>370</v>
      </c>
      <c r="C6461" t="s">
        <v>370</v>
      </c>
      <c r="D6461" t="s">
        <v>7124</v>
      </c>
      <c r="E6461" t="s">
        <v>7124</v>
      </c>
      <c r="F6461" t="s">
        <v>370</v>
      </c>
      <c r="G6461" t="s">
        <v>26752</v>
      </c>
      <c r="H6461" t="s">
        <v>6934</v>
      </c>
      <c r="I6461" t="s">
        <v>19006</v>
      </c>
      <c r="J6461" t="s">
        <v>370</v>
      </c>
      <c r="K6461" t="s">
        <v>370</v>
      </c>
      <c r="L6461" t="s">
        <v>6882</v>
      </c>
      <c r="M6461" t="s">
        <v>6882</v>
      </c>
      <c r="N6461" t="s">
        <v>6874</v>
      </c>
      <c r="O6461" t="s">
        <v>6874</v>
      </c>
      <c r="P6461" t="s">
        <v>6874</v>
      </c>
      <c r="Q6461" t="s">
        <v>6874</v>
      </c>
      <c r="R6461" t="s">
        <v>6874</v>
      </c>
      <c r="S6461" t="s">
        <v>370</v>
      </c>
      <c r="T6461" t="s">
        <v>370</v>
      </c>
      <c r="U6461" t="s">
        <v>370</v>
      </c>
    </row>
    <row r="6462" spans="1:21" x14ac:dyDescent="0.3">
      <c r="A6462" t="s">
        <v>26753</v>
      </c>
      <c r="B6462" t="s">
        <v>370</v>
      </c>
      <c r="C6462" t="s">
        <v>370</v>
      </c>
      <c r="D6462" t="s">
        <v>7124</v>
      </c>
      <c r="E6462" t="s">
        <v>7124</v>
      </c>
      <c r="F6462" t="s">
        <v>370</v>
      </c>
      <c r="G6462" t="s">
        <v>26754</v>
      </c>
      <c r="H6462" t="s">
        <v>6934</v>
      </c>
      <c r="I6462" t="s">
        <v>19006</v>
      </c>
      <c r="J6462" t="s">
        <v>370</v>
      </c>
      <c r="K6462" t="s">
        <v>370</v>
      </c>
      <c r="L6462" t="s">
        <v>6882</v>
      </c>
      <c r="M6462" t="s">
        <v>6882</v>
      </c>
      <c r="N6462" t="s">
        <v>6874</v>
      </c>
      <c r="O6462" t="s">
        <v>6874</v>
      </c>
      <c r="P6462" t="s">
        <v>6874</v>
      </c>
      <c r="Q6462" t="s">
        <v>6874</v>
      </c>
      <c r="R6462" t="s">
        <v>6874</v>
      </c>
      <c r="S6462" t="s">
        <v>370</v>
      </c>
      <c r="T6462" t="s">
        <v>370</v>
      </c>
      <c r="U6462" t="s">
        <v>370</v>
      </c>
    </row>
    <row r="6463" spans="1:21" x14ac:dyDescent="0.3">
      <c r="A6463" t="s">
        <v>26755</v>
      </c>
      <c r="B6463" t="s">
        <v>370</v>
      </c>
      <c r="C6463" t="s">
        <v>370</v>
      </c>
      <c r="D6463" t="s">
        <v>7124</v>
      </c>
      <c r="E6463" t="s">
        <v>7124</v>
      </c>
      <c r="F6463" t="s">
        <v>370</v>
      </c>
      <c r="G6463" t="s">
        <v>26756</v>
      </c>
      <c r="H6463" t="s">
        <v>6934</v>
      </c>
      <c r="I6463" t="s">
        <v>19006</v>
      </c>
      <c r="J6463" t="s">
        <v>370</v>
      </c>
      <c r="K6463" t="s">
        <v>370</v>
      </c>
      <c r="L6463" t="s">
        <v>6882</v>
      </c>
      <c r="M6463" t="s">
        <v>6882</v>
      </c>
      <c r="N6463" t="s">
        <v>6874</v>
      </c>
      <c r="O6463" t="s">
        <v>6874</v>
      </c>
      <c r="P6463" t="s">
        <v>6874</v>
      </c>
      <c r="Q6463" t="s">
        <v>6874</v>
      </c>
      <c r="R6463" t="s">
        <v>6874</v>
      </c>
      <c r="S6463" t="s">
        <v>370</v>
      </c>
      <c r="T6463" t="s">
        <v>370</v>
      </c>
      <c r="U6463" t="s">
        <v>370</v>
      </c>
    </row>
    <row r="6464" spans="1:21" x14ac:dyDescent="0.3">
      <c r="A6464" t="s">
        <v>26757</v>
      </c>
      <c r="B6464" t="s">
        <v>370</v>
      </c>
      <c r="C6464" t="s">
        <v>370</v>
      </c>
      <c r="D6464" t="s">
        <v>7124</v>
      </c>
      <c r="E6464" t="s">
        <v>7124</v>
      </c>
      <c r="F6464" t="s">
        <v>370</v>
      </c>
      <c r="G6464" t="s">
        <v>26758</v>
      </c>
      <c r="H6464" t="s">
        <v>6934</v>
      </c>
      <c r="I6464" t="s">
        <v>19006</v>
      </c>
      <c r="J6464" t="s">
        <v>370</v>
      </c>
      <c r="K6464" t="s">
        <v>370</v>
      </c>
      <c r="L6464" t="s">
        <v>6882</v>
      </c>
      <c r="M6464" t="s">
        <v>6882</v>
      </c>
      <c r="N6464" t="s">
        <v>6874</v>
      </c>
      <c r="O6464" t="s">
        <v>6874</v>
      </c>
      <c r="P6464" t="s">
        <v>6874</v>
      </c>
      <c r="Q6464" t="s">
        <v>6874</v>
      </c>
      <c r="R6464" t="s">
        <v>6874</v>
      </c>
      <c r="S6464" t="s">
        <v>370</v>
      </c>
      <c r="T6464" t="s">
        <v>370</v>
      </c>
      <c r="U6464" t="s">
        <v>370</v>
      </c>
    </row>
    <row r="6465" spans="1:21" x14ac:dyDescent="0.3">
      <c r="A6465" t="s">
        <v>26759</v>
      </c>
      <c r="B6465" t="s">
        <v>370</v>
      </c>
      <c r="C6465" t="s">
        <v>370</v>
      </c>
      <c r="D6465" t="s">
        <v>7124</v>
      </c>
      <c r="E6465" t="s">
        <v>7124</v>
      </c>
      <c r="F6465" t="s">
        <v>370</v>
      </c>
      <c r="G6465" t="s">
        <v>26760</v>
      </c>
      <c r="H6465" t="s">
        <v>6934</v>
      </c>
      <c r="I6465" t="s">
        <v>19006</v>
      </c>
      <c r="J6465" t="s">
        <v>370</v>
      </c>
      <c r="K6465" t="s">
        <v>370</v>
      </c>
      <c r="L6465" t="s">
        <v>6882</v>
      </c>
      <c r="M6465" t="s">
        <v>6882</v>
      </c>
      <c r="N6465" t="s">
        <v>6874</v>
      </c>
      <c r="O6465" t="s">
        <v>6874</v>
      </c>
      <c r="P6465" t="s">
        <v>6874</v>
      </c>
      <c r="Q6465" t="s">
        <v>6874</v>
      </c>
      <c r="R6465" t="s">
        <v>6874</v>
      </c>
      <c r="S6465" t="s">
        <v>370</v>
      </c>
      <c r="T6465" t="s">
        <v>370</v>
      </c>
      <c r="U6465" t="s">
        <v>370</v>
      </c>
    </row>
    <row r="6466" spans="1:21" x14ac:dyDescent="0.3">
      <c r="A6466" t="s">
        <v>26761</v>
      </c>
      <c r="B6466" t="s">
        <v>370</v>
      </c>
      <c r="C6466" t="s">
        <v>370</v>
      </c>
      <c r="D6466" t="s">
        <v>7124</v>
      </c>
      <c r="E6466" t="s">
        <v>7124</v>
      </c>
      <c r="F6466" t="s">
        <v>370</v>
      </c>
      <c r="G6466" t="s">
        <v>26762</v>
      </c>
      <c r="H6466" t="s">
        <v>6934</v>
      </c>
      <c r="I6466" t="s">
        <v>19006</v>
      </c>
      <c r="J6466" t="s">
        <v>370</v>
      </c>
      <c r="K6466" t="s">
        <v>370</v>
      </c>
      <c r="L6466" t="s">
        <v>6882</v>
      </c>
      <c r="M6466" t="s">
        <v>6882</v>
      </c>
      <c r="N6466" t="s">
        <v>6874</v>
      </c>
      <c r="O6466" t="s">
        <v>6874</v>
      </c>
      <c r="P6466" t="s">
        <v>6874</v>
      </c>
      <c r="Q6466" t="s">
        <v>6874</v>
      </c>
      <c r="R6466" t="s">
        <v>6874</v>
      </c>
      <c r="S6466" t="s">
        <v>370</v>
      </c>
      <c r="T6466" t="s">
        <v>370</v>
      </c>
      <c r="U6466" t="s">
        <v>370</v>
      </c>
    </row>
    <row r="6467" spans="1:21" x14ac:dyDescent="0.3">
      <c r="A6467" t="s">
        <v>26763</v>
      </c>
      <c r="B6467" t="s">
        <v>370</v>
      </c>
      <c r="C6467" t="s">
        <v>370</v>
      </c>
      <c r="D6467" t="s">
        <v>7124</v>
      </c>
      <c r="E6467" t="s">
        <v>7124</v>
      </c>
      <c r="F6467" t="s">
        <v>370</v>
      </c>
      <c r="G6467" t="s">
        <v>26764</v>
      </c>
      <c r="H6467" t="s">
        <v>6934</v>
      </c>
      <c r="I6467" t="s">
        <v>19006</v>
      </c>
      <c r="J6467" t="s">
        <v>370</v>
      </c>
      <c r="K6467" t="s">
        <v>370</v>
      </c>
      <c r="L6467" t="s">
        <v>6882</v>
      </c>
      <c r="M6467" t="s">
        <v>6882</v>
      </c>
      <c r="N6467" t="s">
        <v>6874</v>
      </c>
      <c r="O6467" t="s">
        <v>6874</v>
      </c>
      <c r="P6467" t="s">
        <v>6874</v>
      </c>
      <c r="Q6467" t="s">
        <v>6874</v>
      </c>
      <c r="R6467" t="s">
        <v>6874</v>
      </c>
      <c r="S6467" t="s">
        <v>370</v>
      </c>
      <c r="T6467" t="s">
        <v>370</v>
      </c>
      <c r="U6467" t="s">
        <v>370</v>
      </c>
    </row>
    <row r="6468" spans="1:21" x14ac:dyDescent="0.3">
      <c r="A6468" t="s">
        <v>26765</v>
      </c>
      <c r="B6468" t="s">
        <v>370</v>
      </c>
      <c r="C6468" t="s">
        <v>370</v>
      </c>
      <c r="D6468" t="s">
        <v>7124</v>
      </c>
      <c r="E6468" t="s">
        <v>7124</v>
      </c>
      <c r="F6468" t="s">
        <v>370</v>
      </c>
      <c r="G6468" t="s">
        <v>26766</v>
      </c>
      <c r="H6468" t="s">
        <v>6934</v>
      </c>
      <c r="I6468" t="s">
        <v>19006</v>
      </c>
      <c r="J6468" t="s">
        <v>370</v>
      </c>
      <c r="K6468" t="s">
        <v>370</v>
      </c>
      <c r="L6468" t="s">
        <v>6882</v>
      </c>
      <c r="M6468" t="s">
        <v>6882</v>
      </c>
      <c r="N6468" t="s">
        <v>6874</v>
      </c>
      <c r="O6468" t="s">
        <v>6874</v>
      </c>
      <c r="P6468" t="s">
        <v>6874</v>
      </c>
      <c r="Q6468" t="s">
        <v>6874</v>
      </c>
      <c r="R6468" t="s">
        <v>6874</v>
      </c>
      <c r="S6468" t="s">
        <v>370</v>
      </c>
      <c r="T6468" t="s">
        <v>370</v>
      </c>
      <c r="U6468" t="s">
        <v>370</v>
      </c>
    </row>
    <row r="6469" spans="1:21" x14ac:dyDescent="0.3">
      <c r="A6469" t="s">
        <v>26767</v>
      </c>
      <c r="B6469" t="s">
        <v>370</v>
      </c>
      <c r="C6469" t="s">
        <v>370</v>
      </c>
      <c r="D6469" t="s">
        <v>7124</v>
      </c>
      <c r="E6469" t="s">
        <v>7124</v>
      </c>
      <c r="F6469" t="s">
        <v>370</v>
      </c>
      <c r="G6469" t="s">
        <v>26768</v>
      </c>
      <c r="H6469" t="s">
        <v>6934</v>
      </c>
      <c r="I6469" t="s">
        <v>19006</v>
      </c>
      <c r="J6469" t="s">
        <v>370</v>
      </c>
      <c r="K6469" t="s">
        <v>370</v>
      </c>
      <c r="L6469" t="s">
        <v>6882</v>
      </c>
      <c r="M6469" t="s">
        <v>6882</v>
      </c>
      <c r="N6469" t="s">
        <v>6874</v>
      </c>
      <c r="O6469" t="s">
        <v>6874</v>
      </c>
      <c r="P6469" t="s">
        <v>6874</v>
      </c>
      <c r="Q6469" t="s">
        <v>6874</v>
      </c>
      <c r="R6469" t="s">
        <v>6874</v>
      </c>
      <c r="S6469" t="s">
        <v>370</v>
      </c>
      <c r="T6469" t="s">
        <v>370</v>
      </c>
      <c r="U6469" t="s">
        <v>370</v>
      </c>
    </row>
    <row r="6470" spans="1:21" x14ac:dyDescent="0.3">
      <c r="A6470" t="s">
        <v>26769</v>
      </c>
      <c r="B6470" t="s">
        <v>370</v>
      </c>
      <c r="C6470" t="s">
        <v>370</v>
      </c>
      <c r="D6470" t="s">
        <v>7124</v>
      </c>
      <c r="E6470" t="s">
        <v>7124</v>
      </c>
      <c r="F6470" t="s">
        <v>370</v>
      </c>
      <c r="G6470" t="s">
        <v>26770</v>
      </c>
      <c r="H6470" t="s">
        <v>6934</v>
      </c>
      <c r="I6470" t="s">
        <v>19006</v>
      </c>
      <c r="J6470" t="s">
        <v>370</v>
      </c>
      <c r="K6470" t="s">
        <v>370</v>
      </c>
      <c r="L6470" t="s">
        <v>6882</v>
      </c>
      <c r="M6470" t="s">
        <v>6882</v>
      </c>
      <c r="N6470" t="s">
        <v>6874</v>
      </c>
      <c r="O6470" t="s">
        <v>6874</v>
      </c>
      <c r="P6470" t="s">
        <v>6874</v>
      </c>
      <c r="Q6470" t="s">
        <v>6874</v>
      </c>
      <c r="R6470" t="s">
        <v>6874</v>
      </c>
      <c r="S6470" t="s">
        <v>370</v>
      </c>
      <c r="T6470" t="s">
        <v>370</v>
      </c>
      <c r="U6470" t="s">
        <v>370</v>
      </c>
    </row>
    <row r="6471" spans="1:21" x14ac:dyDescent="0.3">
      <c r="A6471" t="s">
        <v>26771</v>
      </c>
      <c r="B6471" t="s">
        <v>370</v>
      </c>
      <c r="C6471" t="s">
        <v>370</v>
      </c>
      <c r="D6471" t="s">
        <v>7124</v>
      </c>
      <c r="E6471" t="s">
        <v>7124</v>
      </c>
      <c r="F6471" t="s">
        <v>370</v>
      </c>
      <c r="G6471" t="s">
        <v>26772</v>
      </c>
      <c r="H6471" t="s">
        <v>6934</v>
      </c>
      <c r="I6471" t="s">
        <v>19006</v>
      </c>
      <c r="J6471" t="s">
        <v>370</v>
      </c>
      <c r="K6471" t="s">
        <v>370</v>
      </c>
      <c r="L6471" t="s">
        <v>6882</v>
      </c>
      <c r="M6471" t="s">
        <v>6882</v>
      </c>
      <c r="N6471" t="s">
        <v>6874</v>
      </c>
      <c r="O6471" t="s">
        <v>6874</v>
      </c>
      <c r="P6471" t="s">
        <v>6874</v>
      </c>
      <c r="Q6471" t="s">
        <v>6874</v>
      </c>
      <c r="R6471" t="s">
        <v>6874</v>
      </c>
      <c r="S6471" t="s">
        <v>370</v>
      </c>
      <c r="T6471" t="s">
        <v>370</v>
      </c>
      <c r="U6471" t="s">
        <v>370</v>
      </c>
    </row>
    <row r="6472" spans="1:21" x14ac:dyDescent="0.3">
      <c r="A6472" t="s">
        <v>26773</v>
      </c>
      <c r="B6472" t="s">
        <v>370</v>
      </c>
      <c r="C6472" t="s">
        <v>370</v>
      </c>
      <c r="D6472" t="s">
        <v>7124</v>
      </c>
      <c r="E6472" t="s">
        <v>7124</v>
      </c>
      <c r="F6472" t="s">
        <v>370</v>
      </c>
      <c r="G6472" t="s">
        <v>26774</v>
      </c>
      <c r="H6472" t="s">
        <v>6934</v>
      </c>
      <c r="I6472" t="s">
        <v>19006</v>
      </c>
      <c r="J6472" t="s">
        <v>370</v>
      </c>
      <c r="K6472" t="s">
        <v>370</v>
      </c>
      <c r="L6472" t="s">
        <v>6882</v>
      </c>
      <c r="M6472" t="s">
        <v>6882</v>
      </c>
      <c r="N6472" t="s">
        <v>6874</v>
      </c>
      <c r="O6472" t="s">
        <v>6874</v>
      </c>
      <c r="P6472" t="s">
        <v>6874</v>
      </c>
      <c r="Q6472" t="s">
        <v>6874</v>
      </c>
      <c r="R6472" t="s">
        <v>6874</v>
      </c>
      <c r="S6472" t="s">
        <v>370</v>
      </c>
      <c r="T6472" t="s">
        <v>370</v>
      </c>
      <c r="U6472" t="s">
        <v>370</v>
      </c>
    </row>
    <row r="6473" spans="1:21" x14ac:dyDescent="0.3">
      <c r="A6473" t="s">
        <v>26775</v>
      </c>
      <c r="B6473" t="s">
        <v>370</v>
      </c>
      <c r="C6473" t="s">
        <v>370</v>
      </c>
      <c r="D6473" t="s">
        <v>7124</v>
      </c>
      <c r="E6473" t="s">
        <v>7124</v>
      </c>
      <c r="F6473" t="s">
        <v>370</v>
      </c>
      <c r="G6473" t="s">
        <v>26776</v>
      </c>
      <c r="H6473" t="s">
        <v>6934</v>
      </c>
      <c r="I6473" t="s">
        <v>19006</v>
      </c>
      <c r="J6473" t="s">
        <v>370</v>
      </c>
      <c r="K6473" t="s">
        <v>370</v>
      </c>
      <c r="L6473" t="s">
        <v>6882</v>
      </c>
      <c r="M6473" t="s">
        <v>6882</v>
      </c>
      <c r="N6473" t="s">
        <v>6874</v>
      </c>
      <c r="O6473" t="s">
        <v>6874</v>
      </c>
      <c r="P6473" t="s">
        <v>6874</v>
      </c>
      <c r="Q6473" t="s">
        <v>6874</v>
      </c>
      <c r="R6473" t="s">
        <v>6874</v>
      </c>
      <c r="S6473" t="s">
        <v>370</v>
      </c>
      <c r="T6473" t="s">
        <v>370</v>
      </c>
      <c r="U6473" t="s">
        <v>370</v>
      </c>
    </row>
    <row r="6474" spans="1:21" x14ac:dyDescent="0.3">
      <c r="A6474" t="s">
        <v>26777</v>
      </c>
      <c r="B6474" t="s">
        <v>370</v>
      </c>
      <c r="C6474" t="s">
        <v>370</v>
      </c>
      <c r="D6474" t="s">
        <v>7124</v>
      </c>
      <c r="E6474" t="s">
        <v>7124</v>
      </c>
      <c r="F6474" t="s">
        <v>370</v>
      </c>
      <c r="G6474" t="s">
        <v>26778</v>
      </c>
      <c r="H6474" t="s">
        <v>6934</v>
      </c>
      <c r="I6474" t="s">
        <v>19006</v>
      </c>
      <c r="J6474" t="s">
        <v>370</v>
      </c>
      <c r="K6474" t="s">
        <v>370</v>
      </c>
      <c r="L6474" t="s">
        <v>6882</v>
      </c>
      <c r="M6474" t="s">
        <v>6882</v>
      </c>
      <c r="N6474" t="s">
        <v>6874</v>
      </c>
      <c r="O6474" t="s">
        <v>6874</v>
      </c>
      <c r="P6474" t="s">
        <v>6874</v>
      </c>
      <c r="Q6474" t="s">
        <v>6874</v>
      </c>
      <c r="R6474" t="s">
        <v>6874</v>
      </c>
      <c r="S6474" t="s">
        <v>370</v>
      </c>
      <c r="T6474" t="s">
        <v>370</v>
      </c>
      <c r="U6474" t="s">
        <v>370</v>
      </c>
    </row>
    <row r="6475" spans="1:21" x14ac:dyDescent="0.3">
      <c r="A6475" t="s">
        <v>26779</v>
      </c>
      <c r="B6475" t="s">
        <v>370</v>
      </c>
      <c r="C6475" t="s">
        <v>370</v>
      </c>
      <c r="D6475" t="s">
        <v>7124</v>
      </c>
      <c r="E6475" t="s">
        <v>7124</v>
      </c>
      <c r="F6475" t="s">
        <v>370</v>
      </c>
      <c r="G6475" t="s">
        <v>26780</v>
      </c>
      <c r="H6475" t="s">
        <v>6934</v>
      </c>
      <c r="I6475" t="s">
        <v>19006</v>
      </c>
      <c r="J6475" t="s">
        <v>370</v>
      </c>
      <c r="K6475" t="s">
        <v>370</v>
      </c>
      <c r="L6475" t="s">
        <v>6882</v>
      </c>
      <c r="M6475" t="s">
        <v>6882</v>
      </c>
      <c r="N6475" t="s">
        <v>6874</v>
      </c>
      <c r="O6475" t="s">
        <v>6874</v>
      </c>
      <c r="P6475" t="s">
        <v>6874</v>
      </c>
      <c r="Q6475" t="s">
        <v>6874</v>
      </c>
      <c r="R6475" t="s">
        <v>6874</v>
      </c>
      <c r="S6475" t="s">
        <v>370</v>
      </c>
      <c r="T6475" t="s">
        <v>370</v>
      </c>
      <c r="U6475" t="s">
        <v>370</v>
      </c>
    </row>
    <row r="6476" spans="1:21" x14ac:dyDescent="0.3">
      <c r="A6476" t="s">
        <v>26781</v>
      </c>
      <c r="B6476" t="s">
        <v>370</v>
      </c>
      <c r="C6476" t="s">
        <v>370</v>
      </c>
      <c r="D6476" t="s">
        <v>7124</v>
      </c>
      <c r="E6476" t="s">
        <v>7124</v>
      </c>
      <c r="F6476" t="s">
        <v>370</v>
      </c>
      <c r="G6476" t="s">
        <v>26782</v>
      </c>
      <c r="H6476" t="s">
        <v>6934</v>
      </c>
      <c r="I6476" t="s">
        <v>19006</v>
      </c>
      <c r="J6476" t="s">
        <v>370</v>
      </c>
      <c r="K6476" t="s">
        <v>370</v>
      </c>
      <c r="L6476" t="s">
        <v>6882</v>
      </c>
      <c r="M6476" t="s">
        <v>6882</v>
      </c>
      <c r="N6476" t="s">
        <v>6874</v>
      </c>
      <c r="O6476" t="s">
        <v>6874</v>
      </c>
      <c r="P6476" t="s">
        <v>6874</v>
      </c>
      <c r="Q6476" t="s">
        <v>6874</v>
      </c>
      <c r="R6476" t="s">
        <v>6874</v>
      </c>
      <c r="S6476" t="s">
        <v>370</v>
      </c>
      <c r="T6476" t="s">
        <v>370</v>
      </c>
      <c r="U6476" t="s">
        <v>370</v>
      </c>
    </row>
    <row r="6477" spans="1:21" x14ac:dyDescent="0.3">
      <c r="A6477" t="s">
        <v>26783</v>
      </c>
      <c r="B6477" t="s">
        <v>370</v>
      </c>
      <c r="C6477" t="s">
        <v>370</v>
      </c>
      <c r="D6477" t="s">
        <v>7124</v>
      </c>
      <c r="E6477" t="s">
        <v>7124</v>
      </c>
      <c r="F6477" t="s">
        <v>370</v>
      </c>
      <c r="G6477" t="s">
        <v>26784</v>
      </c>
      <c r="H6477" t="s">
        <v>6934</v>
      </c>
      <c r="I6477" t="s">
        <v>19006</v>
      </c>
      <c r="J6477" t="s">
        <v>370</v>
      </c>
      <c r="K6477" t="s">
        <v>370</v>
      </c>
      <c r="L6477" t="s">
        <v>6882</v>
      </c>
      <c r="M6477" t="s">
        <v>6882</v>
      </c>
      <c r="N6477" t="s">
        <v>6874</v>
      </c>
      <c r="O6477" t="s">
        <v>6874</v>
      </c>
      <c r="P6477" t="s">
        <v>6874</v>
      </c>
      <c r="Q6477" t="s">
        <v>6874</v>
      </c>
      <c r="R6477" t="s">
        <v>6874</v>
      </c>
      <c r="S6477" t="s">
        <v>370</v>
      </c>
      <c r="T6477" t="s">
        <v>370</v>
      </c>
      <c r="U6477" t="s">
        <v>370</v>
      </c>
    </row>
    <row r="6478" spans="1:21" x14ac:dyDescent="0.3">
      <c r="A6478" t="s">
        <v>26785</v>
      </c>
      <c r="B6478" t="s">
        <v>370</v>
      </c>
      <c r="C6478" t="s">
        <v>370</v>
      </c>
      <c r="D6478" t="s">
        <v>7124</v>
      </c>
      <c r="E6478" t="s">
        <v>7124</v>
      </c>
      <c r="F6478" t="s">
        <v>370</v>
      </c>
      <c r="G6478" t="s">
        <v>26786</v>
      </c>
      <c r="H6478" t="s">
        <v>6934</v>
      </c>
      <c r="I6478" t="s">
        <v>19006</v>
      </c>
      <c r="J6478" t="s">
        <v>370</v>
      </c>
      <c r="K6478" t="s">
        <v>370</v>
      </c>
      <c r="L6478" t="s">
        <v>6882</v>
      </c>
      <c r="M6478" t="s">
        <v>6882</v>
      </c>
      <c r="N6478" t="s">
        <v>6874</v>
      </c>
      <c r="O6478" t="s">
        <v>6874</v>
      </c>
      <c r="P6478" t="s">
        <v>6874</v>
      </c>
      <c r="Q6478" t="s">
        <v>6874</v>
      </c>
      <c r="R6478" t="s">
        <v>6874</v>
      </c>
      <c r="S6478" t="s">
        <v>370</v>
      </c>
      <c r="T6478" t="s">
        <v>370</v>
      </c>
      <c r="U6478" t="s">
        <v>370</v>
      </c>
    </row>
    <row r="6479" spans="1:21" x14ac:dyDescent="0.3">
      <c r="A6479" t="s">
        <v>26787</v>
      </c>
      <c r="B6479" t="s">
        <v>370</v>
      </c>
      <c r="C6479" t="s">
        <v>370</v>
      </c>
      <c r="D6479" t="s">
        <v>7124</v>
      </c>
      <c r="E6479" t="s">
        <v>7124</v>
      </c>
      <c r="F6479" t="s">
        <v>370</v>
      </c>
      <c r="G6479" t="s">
        <v>26788</v>
      </c>
      <c r="H6479" t="s">
        <v>6934</v>
      </c>
      <c r="I6479" t="s">
        <v>19006</v>
      </c>
      <c r="J6479" t="s">
        <v>370</v>
      </c>
      <c r="K6479" t="s">
        <v>370</v>
      </c>
      <c r="L6479" t="s">
        <v>6882</v>
      </c>
      <c r="M6479" t="s">
        <v>6882</v>
      </c>
      <c r="N6479" t="s">
        <v>6874</v>
      </c>
      <c r="O6479" t="s">
        <v>6874</v>
      </c>
      <c r="P6479" t="s">
        <v>6874</v>
      </c>
      <c r="Q6479" t="s">
        <v>6874</v>
      </c>
      <c r="R6479" t="s">
        <v>6874</v>
      </c>
      <c r="S6479" t="s">
        <v>370</v>
      </c>
      <c r="T6479" t="s">
        <v>370</v>
      </c>
      <c r="U6479" t="s">
        <v>370</v>
      </c>
    </row>
    <row r="6480" spans="1:21" x14ac:dyDescent="0.3">
      <c r="A6480" t="s">
        <v>26789</v>
      </c>
      <c r="B6480" t="s">
        <v>370</v>
      </c>
      <c r="C6480" t="s">
        <v>370</v>
      </c>
      <c r="D6480" t="s">
        <v>7124</v>
      </c>
      <c r="E6480" t="s">
        <v>7124</v>
      </c>
      <c r="F6480" t="s">
        <v>370</v>
      </c>
      <c r="G6480" t="s">
        <v>26790</v>
      </c>
      <c r="H6480" t="s">
        <v>6934</v>
      </c>
      <c r="I6480" t="s">
        <v>19006</v>
      </c>
      <c r="J6480" t="s">
        <v>370</v>
      </c>
      <c r="K6480" t="s">
        <v>370</v>
      </c>
      <c r="L6480" t="s">
        <v>6882</v>
      </c>
      <c r="M6480" t="s">
        <v>6882</v>
      </c>
      <c r="N6480" t="s">
        <v>6874</v>
      </c>
      <c r="O6480" t="s">
        <v>6874</v>
      </c>
      <c r="P6480" t="s">
        <v>6874</v>
      </c>
      <c r="Q6480" t="s">
        <v>6874</v>
      </c>
      <c r="R6480" t="s">
        <v>6874</v>
      </c>
      <c r="S6480" t="s">
        <v>370</v>
      </c>
      <c r="T6480" t="s">
        <v>370</v>
      </c>
      <c r="U6480" t="s">
        <v>370</v>
      </c>
    </row>
    <row r="6481" spans="1:21" x14ac:dyDescent="0.3">
      <c r="A6481" t="s">
        <v>26791</v>
      </c>
      <c r="B6481" t="s">
        <v>370</v>
      </c>
      <c r="C6481" t="s">
        <v>370</v>
      </c>
      <c r="D6481" t="s">
        <v>7124</v>
      </c>
      <c r="E6481" t="s">
        <v>7124</v>
      </c>
      <c r="F6481" t="s">
        <v>370</v>
      </c>
      <c r="G6481" t="s">
        <v>26792</v>
      </c>
      <c r="H6481" t="s">
        <v>6934</v>
      </c>
      <c r="I6481" t="s">
        <v>19006</v>
      </c>
      <c r="J6481" t="s">
        <v>370</v>
      </c>
      <c r="K6481" t="s">
        <v>370</v>
      </c>
      <c r="L6481" t="s">
        <v>6882</v>
      </c>
      <c r="M6481" t="s">
        <v>6882</v>
      </c>
      <c r="N6481" t="s">
        <v>6874</v>
      </c>
      <c r="O6481" t="s">
        <v>6874</v>
      </c>
      <c r="P6481" t="s">
        <v>6874</v>
      </c>
      <c r="Q6481" t="s">
        <v>6874</v>
      </c>
      <c r="R6481" t="s">
        <v>6874</v>
      </c>
      <c r="S6481" t="s">
        <v>370</v>
      </c>
      <c r="T6481" t="s">
        <v>370</v>
      </c>
      <c r="U6481" t="s">
        <v>370</v>
      </c>
    </row>
    <row r="6482" spans="1:21" x14ac:dyDescent="0.3">
      <c r="A6482" t="s">
        <v>26793</v>
      </c>
      <c r="B6482" t="s">
        <v>370</v>
      </c>
      <c r="C6482" t="s">
        <v>370</v>
      </c>
      <c r="D6482" t="s">
        <v>7124</v>
      </c>
      <c r="E6482" t="s">
        <v>7124</v>
      </c>
      <c r="F6482" t="s">
        <v>370</v>
      </c>
      <c r="G6482" t="s">
        <v>26794</v>
      </c>
      <c r="H6482" t="s">
        <v>6934</v>
      </c>
      <c r="I6482" t="s">
        <v>19006</v>
      </c>
      <c r="J6482" t="s">
        <v>370</v>
      </c>
      <c r="K6482" t="s">
        <v>370</v>
      </c>
      <c r="L6482" t="s">
        <v>6882</v>
      </c>
      <c r="M6482" t="s">
        <v>6882</v>
      </c>
      <c r="N6482" t="s">
        <v>6874</v>
      </c>
      <c r="O6482" t="s">
        <v>6874</v>
      </c>
      <c r="P6482" t="s">
        <v>6874</v>
      </c>
      <c r="Q6482" t="s">
        <v>6874</v>
      </c>
      <c r="R6482" t="s">
        <v>6874</v>
      </c>
      <c r="S6482" t="s">
        <v>370</v>
      </c>
      <c r="T6482" t="s">
        <v>370</v>
      </c>
      <c r="U6482" t="s">
        <v>370</v>
      </c>
    </row>
    <row r="6483" spans="1:21" x14ac:dyDescent="0.3">
      <c r="A6483" t="s">
        <v>26795</v>
      </c>
      <c r="B6483" t="s">
        <v>370</v>
      </c>
      <c r="C6483" t="s">
        <v>370</v>
      </c>
      <c r="D6483" t="s">
        <v>7124</v>
      </c>
      <c r="E6483" t="s">
        <v>7124</v>
      </c>
      <c r="F6483" t="s">
        <v>370</v>
      </c>
      <c r="G6483" t="s">
        <v>26796</v>
      </c>
      <c r="H6483" t="s">
        <v>6934</v>
      </c>
      <c r="I6483" t="s">
        <v>19006</v>
      </c>
      <c r="J6483" t="s">
        <v>370</v>
      </c>
      <c r="K6483" t="s">
        <v>370</v>
      </c>
      <c r="L6483" t="s">
        <v>6882</v>
      </c>
      <c r="M6483" t="s">
        <v>6882</v>
      </c>
      <c r="N6483" t="s">
        <v>6874</v>
      </c>
      <c r="O6483" t="s">
        <v>6874</v>
      </c>
      <c r="P6483" t="s">
        <v>6874</v>
      </c>
      <c r="Q6483" t="s">
        <v>6874</v>
      </c>
      <c r="R6483" t="s">
        <v>6874</v>
      </c>
      <c r="S6483" t="s">
        <v>370</v>
      </c>
      <c r="T6483" t="s">
        <v>370</v>
      </c>
      <c r="U6483" t="s">
        <v>370</v>
      </c>
    </row>
    <row r="6484" spans="1:21" x14ac:dyDescent="0.3">
      <c r="A6484" t="s">
        <v>26797</v>
      </c>
      <c r="B6484" t="s">
        <v>370</v>
      </c>
      <c r="C6484" t="s">
        <v>370</v>
      </c>
      <c r="D6484" t="s">
        <v>7124</v>
      </c>
      <c r="E6484" t="s">
        <v>7124</v>
      </c>
      <c r="F6484" t="s">
        <v>370</v>
      </c>
      <c r="G6484" t="s">
        <v>26798</v>
      </c>
      <c r="H6484" t="s">
        <v>6934</v>
      </c>
      <c r="I6484" t="s">
        <v>19006</v>
      </c>
      <c r="J6484" t="s">
        <v>370</v>
      </c>
      <c r="K6484" t="s">
        <v>370</v>
      </c>
      <c r="L6484" t="s">
        <v>6882</v>
      </c>
      <c r="M6484" t="s">
        <v>6882</v>
      </c>
      <c r="N6484" t="s">
        <v>6874</v>
      </c>
      <c r="O6484" t="s">
        <v>6874</v>
      </c>
      <c r="P6484" t="s">
        <v>6874</v>
      </c>
      <c r="Q6484" t="s">
        <v>6874</v>
      </c>
      <c r="R6484" t="s">
        <v>6874</v>
      </c>
      <c r="S6484" t="s">
        <v>370</v>
      </c>
      <c r="T6484" t="s">
        <v>370</v>
      </c>
      <c r="U6484" t="s">
        <v>370</v>
      </c>
    </row>
    <row r="6485" spans="1:21" x14ac:dyDescent="0.3">
      <c r="A6485" t="s">
        <v>26799</v>
      </c>
      <c r="B6485" t="s">
        <v>370</v>
      </c>
      <c r="C6485" t="s">
        <v>370</v>
      </c>
      <c r="D6485" t="s">
        <v>7124</v>
      </c>
      <c r="E6485" t="s">
        <v>7124</v>
      </c>
      <c r="F6485" t="s">
        <v>370</v>
      </c>
      <c r="G6485" t="s">
        <v>26800</v>
      </c>
      <c r="H6485" t="s">
        <v>6934</v>
      </c>
      <c r="I6485" t="s">
        <v>19006</v>
      </c>
      <c r="J6485" t="s">
        <v>370</v>
      </c>
      <c r="K6485" t="s">
        <v>370</v>
      </c>
      <c r="L6485" t="s">
        <v>6882</v>
      </c>
      <c r="M6485" t="s">
        <v>6882</v>
      </c>
      <c r="N6485" t="s">
        <v>6874</v>
      </c>
      <c r="O6485" t="s">
        <v>6874</v>
      </c>
      <c r="P6485" t="s">
        <v>6874</v>
      </c>
      <c r="Q6485" t="s">
        <v>6874</v>
      </c>
      <c r="R6485" t="s">
        <v>6874</v>
      </c>
      <c r="S6485" t="s">
        <v>370</v>
      </c>
      <c r="T6485" t="s">
        <v>370</v>
      </c>
      <c r="U6485" t="s">
        <v>370</v>
      </c>
    </row>
    <row r="6486" spans="1:21" x14ac:dyDescent="0.3">
      <c r="A6486" t="s">
        <v>26801</v>
      </c>
      <c r="B6486" t="s">
        <v>370</v>
      </c>
      <c r="C6486" t="s">
        <v>370</v>
      </c>
      <c r="D6486" t="s">
        <v>7124</v>
      </c>
      <c r="E6486" t="s">
        <v>7124</v>
      </c>
      <c r="F6486" t="s">
        <v>370</v>
      </c>
      <c r="G6486" t="s">
        <v>26802</v>
      </c>
      <c r="H6486" t="s">
        <v>6934</v>
      </c>
      <c r="I6486" t="s">
        <v>19006</v>
      </c>
      <c r="J6486" t="s">
        <v>370</v>
      </c>
      <c r="K6486" t="s">
        <v>370</v>
      </c>
      <c r="L6486" t="s">
        <v>6882</v>
      </c>
      <c r="M6486" t="s">
        <v>6882</v>
      </c>
      <c r="N6486" t="s">
        <v>6874</v>
      </c>
      <c r="O6486" t="s">
        <v>6874</v>
      </c>
      <c r="P6486" t="s">
        <v>6874</v>
      </c>
      <c r="Q6486" t="s">
        <v>6874</v>
      </c>
      <c r="R6486" t="s">
        <v>6874</v>
      </c>
      <c r="S6486" t="s">
        <v>370</v>
      </c>
      <c r="T6486" t="s">
        <v>370</v>
      </c>
      <c r="U6486" t="s">
        <v>370</v>
      </c>
    </row>
    <row r="6487" spans="1:21" x14ac:dyDescent="0.3">
      <c r="A6487" t="s">
        <v>26803</v>
      </c>
      <c r="B6487" t="s">
        <v>370</v>
      </c>
      <c r="C6487" t="s">
        <v>370</v>
      </c>
      <c r="D6487" t="s">
        <v>7124</v>
      </c>
      <c r="E6487" t="s">
        <v>7124</v>
      </c>
      <c r="F6487" t="s">
        <v>370</v>
      </c>
      <c r="G6487" t="s">
        <v>26804</v>
      </c>
      <c r="H6487" t="s">
        <v>6934</v>
      </c>
      <c r="I6487" t="s">
        <v>19006</v>
      </c>
      <c r="J6487" t="s">
        <v>370</v>
      </c>
      <c r="K6487" t="s">
        <v>370</v>
      </c>
      <c r="L6487" t="s">
        <v>6882</v>
      </c>
      <c r="M6487" t="s">
        <v>6882</v>
      </c>
      <c r="N6487" t="s">
        <v>6874</v>
      </c>
      <c r="O6487" t="s">
        <v>6874</v>
      </c>
      <c r="P6487" t="s">
        <v>6874</v>
      </c>
      <c r="Q6487" t="s">
        <v>6874</v>
      </c>
      <c r="R6487" t="s">
        <v>6874</v>
      </c>
      <c r="S6487" t="s">
        <v>370</v>
      </c>
      <c r="T6487" t="s">
        <v>370</v>
      </c>
      <c r="U6487" t="s">
        <v>370</v>
      </c>
    </row>
    <row r="6488" spans="1:21" x14ac:dyDescent="0.3">
      <c r="A6488" t="s">
        <v>26805</v>
      </c>
      <c r="B6488" t="s">
        <v>370</v>
      </c>
      <c r="C6488" t="s">
        <v>370</v>
      </c>
      <c r="D6488" t="s">
        <v>7124</v>
      </c>
      <c r="E6488" t="s">
        <v>7124</v>
      </c>
      <c r="F6488" t="s">
        <v>370</v>
      </c>
      <c r="G6488" t="s">
        <v>26806</v>
      </c>
      <c r="H6488" t="s">
        <v>6934</v>
      </c>
      <c r="I6488" t="s">
        <v>19006</v>
      </c>
      <c r="J6488" t="s">
        <v>370</v>
      </c>
      <c r="K6488" t="s">
        <v>370</v>
      </c>
      <c r="L6488" t="s">
        <v>6882</v>
      </c>
      <c r="M6488" t="s">
        <v>6882</v>
      </c>
      <c r="N6488" t="s">
        <v>6874</v>
      </c>
      <c r="O6488" t="s">
        <v>6874</v>
      </c>
      <c r="P6488" t="s">
        <v>6874</v>
      </c>
      <c r="Q6488" t="s">
        <v>6874</v>
      </c>
      <c r="R6488" t="s">
        <v>6874</v>
      </c>
      <c r="S6488" t="s">
        <v>370</v>
      </c>
      <c r="T6488" t="s">
        <v>370</v>
      </c>
      <c r="U6488" t="s">
        <v>370</v>
      </c>
    </row>
    <row r="6489" spans="1:21" x14ac:dyDescent="0.3">
      <c r="A6489" t="s">
        <v>26807</v>
      </c>
      <c r="B6489" t="s">
        <v>370</v>
      </c>
      <c r="C6489" t="s">
        <v>370</v>
      </c>
      <c r="D6489" t="s">
        <v>7124</v>
      </c>
      <c r="E6489" t="s">
        <v>7124</v>
      </c>
      <c r="F6489" t="s">
        <v>370</v>
      </c>
      <c r="G6489" t="s">
        <v>26808</v>
      </c>
      <c r="H6489" t="s">
        <v>6934</v>
      </c>
      <c r="I6489" t="s">
        <v>19006</v>
      </c>
      <c r="J6489" t="s">
        <v>370</v>
      </c>
      <c r="K6489" t="s">
        <v>370</v>
      </c>
      <c r="L6489" t="s">
        <v>6882</v>
      </c>
      <c r="M6489" t="s">
        <v>6882</v>
      </c>
      <c r="N6489" t="s">
        <v>6874</v>
      </c>
      <c r="O6489" t="s">
        <v>6874</v>
      </c>
      <c r="P6489" t="s">
        <v>6874</v>
      </c>
      <c r="Q6489" t="s">
        <v>6874</v>
      </c>
      <c r="R6489" t="s">
        <v>6874</v>
      </c>
      <c r="S6489" t="s">
        <v>370</v>
      </c>
      <c r="T6489" t="s">
        <v>370</v>
      </c>
      <c r="U6489" t="s">
        <v>370</v>
      </c>
    </row>
    <row r="6490" spans="1:21" x14ac:dyDescent="0.3">
      <c r="A6490" t="s">
        <v>26809</v>
      </c>
      <c r="B6490" t="s">
        <v>370</v>
      </c>
      <c r="C6490" t="s">
        <v>370</v>
      </c>
      <c r="D6490" t="s">
        <v>7124</v>
      </c>
      <c r="E6490" t="s">
        <v>7124</v>
      </c>
      <c r="F6490" t="s">
        <v>370</v>
      </c>
      <c r="G6490" t="s">
        <v>26810</v>
      </c>
      <c r="H6490" t="s">
        <v>6934</v>
      </c>
      <c r="I6490" t="s">
        <v>19006</v>
      </c>
      <c r="J6490" t="s">
        <v>370</v>
      </c>
      <c r="K6490" t="s">
        <v>370</v>
      </c>
      <c r="L6490" t="s">
        <v>6882</v>
      </c>
      <c r="M6490" t="s">
        <v>6882</v>
      </c>
      <c r="N6490" t="s">
        <v>6874</v>
      </c>
      <c r="O6490" t="s">
        <v>6874</v>
      </c>
      <c r="P6490" t="s">
        <v>6874</v>
      </c>
      <c r="Q6490" t="s">
        <v>6874</v>
      </c>
      <c r="R6490" t="s">
        <v>6874</v>
      </c>
      <c r="S6490" t="s">
        <v>370</v>
      </c>
      <c r="T6490" t="s">
        <v>370</v>
      </c>
      <c r="U6490" t="s">
        <v>370</v>
      </c>
    </row>
    <row r="6491" spans="1:21" x14ac:dyDescent="0.3">
      <c r="A6491" t="s">
        <v>26811</v>
      </c>
      <c r="B6491" t="s">
        <v>370</v>
      </c>
      <c r="C6491" t="s">
        <v>370</v>
      </c>
      <c r="D6491" t="s">
        <v>7124</v>
      </c>
      <c r="E6491" t="s">
        <v>7124</v>
      </c>
      <c r="F6491" t="s">
        <v>370</v>
      </c>
      <c r="G6491" t="s">
        <v>26812</v>
      </c>
      <c r="H6491" t="s">
        <v>6934</v>
      </c>
      <c r="I6491" t="s">
        <v>19006</v>
      </c>
      <c r="J6491" t="s">
        <v>370</v>
      </c>
      <c r="K6491" t="s">
        <v>370</v>
      </c>
      <c r="L6491" t="s">
        <v>6882</v>
      </c>
      <c r="M6491" t="s">
        <v>6882</v>
      </c>
      <c r="N6491" t="s">
        <v>6874</v>
      </c>
      <c r="O6491" t="s">
        <v>6874</v>
      </c>
      <c r="P6491" t="s">
        <v>6874</v>
      </c>
      <c r="Q6491" t="s">
        <v>6874</v>
      </c>
      <c r="R6491" t="s">
        <v>6874</v>
      </c>
      <c r="S6491" t="s">
        <v>370</v>
      </c>
      <c r="T6491" t="s">
        <v>370</v>
      </c>
      <c r="U6491" t="s">
        <v>370</v>
      </c>
    </row>
    <row r="6492" spans="1:21" x14ac:dyDescent="0.3">
      <c r="A6492" t="s">
        <v>26813</v>
      </c>
      <c r="B6492" t="s">
        <v>370</v>
      </c>
      <c r="C6492" t="s">
        <v>370</v>
      </c>
      <c r="D6492" t="s">
        <v>7124</v>
      </c>
      <c r="E6492" t="s">
        <v>7124</v>
      </c>
      <c r="F6492" t="s">
        <v>370</v>
      </c>
      <c r="G6492" t="s">
        <v>26814</v>
      </c>
      <c r="H6492" t="s">
        <v>6934</v>
      </c>
      <c r="I6492" t="s">
        <v>19006</v>
      </c>
      <c r="J6492" t="s">
        <v>370</v>
      </c>
      <c r="K6492" t="s">
        <v>370</v>
      </c>
      <c r="L6492" t="s">
        <v>6882</v>
      </c>
      <c r="M6492" t="s">
        <v>6882</v>
      </c>
      <c r="N6492" t="s">
        <v>6874</v>
      </c>
      <c r="O6492" t="s">
        <v>6874</v>
      </c>
      <c r="P6492" t="s">
        <v>6874</v>
      </c>
      <c r="Q6492" t="s">
        <v>6874</v>
      </c>
      <c r="R6492" t="s">
        <v>6874</v>
      </c>
      <c r="S6492" t="s">
        <v>370</v>
      </c>
      <c r="T6492" t="s">
        <v>370</v>
      </c>
      <c r="U6492" t="s">
        <v>370</v>
      </c>
    </row>
    <row r="6493" spans="1:21" x14ac:dyDescent="0.3">
      <c r="A6493" t="s">
        <v>26815</v>
      </c>
      <c r="B6493" t="s">
        <v>370</v>
      </c>
      <c r="C6493" t="s">
        <v>370</v>
      </c>
      <c r="D6493" t="s">
        <v>7124</v>
      </c>
      <c r="E6493" t="s">
        <v>7124</v>
      </c>
      <c r="F6493" t="s">
        <v>370</v>
      </c>
      <c r="G6493" t="s">
        <v>26816</v>
      </c>
      <c r="H6493" t="s">
        <v>6934</v>
      </c>
      <c r="I6493" t="s">
        <v>19006</v>
      </c>
      <c r="J6493" t="s">
        <v>370</v>
      </c>
      <c r="K6493" t="s">
        <v>370</v>
      </c>
      <c r="L6493" t="s">
        <v>6882</v>
      </c>
      <c r="M6493" t="s">
        <v>6882</v>
      </c>
      <c r="N6493" t="s">
        <v>6874</v>
      </c>
      <c r="O6493" t="s">
        <v>6874</v>
      </c>
      <c r="P6493" t="s">
        <v>6874</v>
      </c>
      <c r="Q6493" t="s">
        <v>6874</v>
      </c>
      <c r="R6493" t="s">
        <v>6874</v>
      </c>
      <c r="S6493" t="s">
        <v>370</v>
      </c>
      <c r="T6493" t="s">
        <v>370</v>
      </c>
      <c r="U6493" t="s">
        <v>370</v>
      </c>
    </row>
    <row r="6494" spans="1:21" x14ac:dyDescent="0.3">
      <c r="A6494" t="s">
        <v>26817</v>
      </c>
      <c r="B6494" t="s">
        <v>370</v>
      </c>
      <c r="C6494" t="s">
        <v>370</v>
      </c>
      <c r="D6494" t="s">
        <v>7124</v>
      </c>
      <c r="E6494" t="s">
        <v>7124</v>
      </c>
      <c r="F6494" t="s">
        <v>370</v>
      </c>
      <c r="G6494" t="s">
        <v>26818</v>
      </c>
      <c r="H6494" t="s">
        <v>6934</v>
      </c>
      <c r="I6494" t="s">
        <v>19006</v>
      </c>
      <c r="J6494" t="s">
        <v>370</v>
      </c>
      <c r="K6494" t="s">
        <v>370</v>
      </c>
      <c r="L6494" t="s">
        <v>6882</v>
      </c>
      <c r="M6494" t="s">
        <v>6882</v>
      </c>
      <c r="N6494" t="s">
        <v>6874</v>
      </c>
      <c r="O6494" t="s">
        <v>6874</v>
      </c>
      <c r="P6494" t="s">
        <v>6874</v>
      </c>
      <c r="Q6494" t="s">
        <v>6874</v>
      </c>
      <c r="R6494" t="s">
        <v>6874</v>
      </c>
      <c r="S6494" t="s">
        <v>370</v>
      </c>
      <c r="T6494" t="s">
        <v>370</v>
      </c>
      <c r="U6494" t="s">
        <v>370</v>
      </c>
    </row>
    <row r="6495" spans="1:21" x14ac:dyDescent="0.3">
      <c r="A6495" t="s">
        <v>26819</v>
      </c>
      <c r="B6495" t="s">
        <v>370</v>
      </c>
      <c r="C6495" t="s">
        <v>370</v>
      </c>
      <c r="D6495" t="s">
        <v>7124</v>
      </c>
      <c r="E6495" t="s">
        <v>7124</v>
      </c>
      <c r="F6495" t="s">
        <v>370</v>
      </c>
      <c r="G6495" t="s">
        <v>26820</v>
      </c>
      <c r="H6495" t="s">
        <v>6934</v>
      </c>
      <c r="I6495" t="s">
        <v>19006</v>
      </c>
      <c r="J6495" t="s">
        <v>370</v>
      </c>
      <c r="K6495" t="s">
        <v>370</v>
      </c>
      <c r="L6495" t="s">
        <v>6882</v>
      </c>
      <c r="M6495" t="s">
        <v>6882</v>
      </c>
      <c r="N6495" t="s">
        <v>6874</v>
      </c>
      <c r="O6495" t="s">
        <v>6874</v>
      </c>
      <c r="P6495" t="s">
        <v>6874</v>
      </c>
      <c r="Q6495" t="s">
        <v>6874</v>
      </c>
      <c r="R6495" t="s">
        <v>6874</v>
      </c>
      <c r="S6495" t="s">
        <v>370</v>
      </c>
      <c r="T6495" t="s">
        <v>370</v>
      </c>
      <c r="U6495" t="s">
        <v>370</v>
      </c>
    </row>
    <row r="6496" spans="1:21" x14ac:dyDescent="0.3">
      <c r="A6496" t="s">
        <v>26821</v>
      </c>
      <c r="B6496" t="s">
        <v>370</v>
      </c>
      <c r="C6496" t="s">
        <v>370</v>
      </c>
      <c r="D6496" t="s">
        <v>7124</v>
      </c>
      <c r="E6496" t="s">
        <v>7124</v>
      </c>
      <c r="F6496" t="s">
        <v>370</v>
      </c>
      <c r="G6496" t="s">
        <v>26822</v>
      </c>
      <c r="H6496" t="s">
        <v>6934</v>
      </c>
      <c r="I6496" t="s">
        <v>19006</v>
      </c>
      <c r="J6496" t="s">
        <v>370</v>
      </c>
      <c r="K6496" t="s">
        <v>370</v>
      </c>
      <c r="L6496" t="s">
        <v>6882</v>
      </c>
      <c r="M6496" t="s">
        <v>6882</v>
      </c>
      <c r="N6496" t="s">
        <v>6874</v>
      </c>
      <c r="O6496" t="s">
        <v>6874</v>
      </c>
      <c r="P6496" t="s">
        <v>6874</v>
      </c>
      <c r="Q6496" t="s">
        <v>6874</v>
      </c>
      <c r="R6496" t="s">
        <v>6874</v>
      </c>
      <c r="S6496" t="s">
        <v>370</v>
      </c>
      <c r="T6496" t="s">
        <v>370</v>
      </c>
      <c r="U6496" t="s">
        <v>370</v>
      </c>
    </row>
    <row r="6497" spans="1:21" x14ac:dyDescent="0.3">
      <c r="A6497" t="s">
        <v>26823</v>
      </c>
      <c r="B6497" t="s">
        <v>370</v>
      </c>
      <c r="C6497" t="s">
        <v>370</v>
      </c>
      <c r="D6497" t="s">
        <v>7124</v>
      </c>
      <c r="E6497" t="s">
        <v>7124</v>
      </c>
      <c r="F6497" t="s">
        <v>370</v>
      </c>
      <c r="G6497" t="s">
        <v>26824</v>
      </c>
      <c r="H6497" t="s">
        <v>6934</v>
      </c>
      <c r="I6497" t="s">
        <v>19006</v>
      </c>
      <c r="J6497" t="s">
        <v>370</v>
      </c>
      <c r="K6497" t="s">
        <v>370</v>
      </c>
      <c r="L6497" t="s">
        <v>6882</v>
      </c>
      <c r="M6497" t="s">
        <v>6882</v>
      </c>
      <c r="N6497" t="s">
        <v>6874</v>
      </c>
      <c r="O6497" t="s">
        <v>6874</v>
      </c>
      <c r="P6497" t="s">
        <v>6874</v>
      </c>
      <c r="Q6497" t="s">
        <v>6874</v>
      </c>
      <c r="R6497" t="s">
        <v>6874</v>
      </c>
      <c r="S6497" t="s">
        <v>370</v>
      </c>
      <c r="T6497" t="s">
        <v>370</v>
      </c>
      <c r="U6497" t="s">
        <v>370</v>
      </c>
    </row>
    <row r="6498" spans="1:21" x14ac:dyDescent="0.3">
      <c r="A6498" t="s">
        <v>26825</v>
      </c>
      <c r="B6498" t="s">
        <v>370</v>
      </c>
      <c r="C6498" t="s">
        <v>370</v>
      </c>
      <c r="D6498" t="s">
        <v>7124</v>
      </c>
      <c r="E6498" t="s">
        <v>7124</v>
      </c>
      <c r="F6498" t="s">
        <v>370</v>
      </c>
      <c r="G6498" t="s">
        <v>26826</v>
      </c>
      <c r="H6498" t="s">
        <v>6934</v>
      </c>
      <c r="I6498" t="s">
        <v>19006</v>
      </c>
      <c r="J6498" t="s">
        <v>370</v>
      </c>
      <c r="K6498" t="s">
        <v>370</v>
      </c>
      <c r="L6498" t="s">
        <v>6882</v>
      </c>
      <c r="M6498" t="s">
        <v>6882</v>
      </c>
      <c r="N6498" t="s">
        <v>6874</v>
      </c>
      <c r="O6498" t="s">
        <v>6874</v>
      </c>
      <c r="P6498" t="s">
        <v>6874</v>
      </c>
      <c r="Q6498" t="s">
        <v>6874</v>
      </c>
      <c r="R6498" t="s">
        <v>6874</v>
      </c>
      <c r="S6498" t="s">
        <v>370</v>
      </c>
      <c r="T6498" t="s">
        <v>370</v>
      </c>
      <c r="U6498" t="s">
        <v>370</v>
      </c>
    </row>
    <row r="6499" spans="1:21" x14ac:dyDescent="0.3">
      <c r="A6499" t="s">
        <v>26827</v>
      </c>
      <c r="B6499" t="s">
        <v>370</v>
      </c>
      <c r="C6499" t="s">
        <v>370</v>
      </c>
      <c r="D6499" t="s">
        <v>7124</v>
      </c>
      <c r="E6499" t="s">
        <v>7124</v>
      </c>
      <c r="F6499" t="s">
        <v>370</v>
      </c>
      <c r="G6499" t="s">
        <v>26828</v>
      </c>
      <c r="H6499" t="s">
        <v>6934</v>
      </c>
      <c r="I6499" t="s">
        <v>19006</v>
      </c>
      <c r="J6499" t="s">
        <v>370</v>
      </c>
      <c r="K6499" t="s">
        <v>370</v>
      </c>
      <c r="L6499" t="s">
        <v>6882</v>
      </c>
      <c r="M6499" t="s">
        <v>6882</v>
      </c>
      <c r="N6499" t="s">
        <v>6874</v>
      </c>
      <c r="O6499" t="s">
        <v>6874</v>
      </c>
      <c r="P6499" t="s">
        <v>6874</v>
      </c>
      <c r="Q6499" t="s">
        <v>6874</v>
      </c>
      <c r="R6499" t="s">
        <v>6874</v>
      </c>
      <c r="S6499" t="s">
        <v>370</v>
      </c>
      <c r="T6499" t="s">
        <v>370</v>
      </c>
      <c r="U6499" t="s">
        <v>370</v>
      </c>
    </row>
    <row r="6500" spans="1:21" x14ac:dyDescent="0.3">
      <c r="A6500" t="s">
        <v>26829</v>
      </c>
      <c r="B6500" t="s">
        <v>370</v>
      </c>
      <c r="C6500" t="s">
        <v>370</v>
      </c>
      <c r="D6500" t="s">
        <v>7124</v>
      </c>
      <c r="E6500" t="s">
        <v>7124</v>
      </c>
      <c r="F6500" t="s">
        <v>370</v>
      </c>
      <c r="G6500" t="s">
        <v>26830</v>
      </c>
      <c r="H6500" t="s">
        <v>6934</v>
      </c>
      <c r="I6500" t="s">
        <v>19006</v>
      </c>
      <c r="J6500" t="s">
        <v>370</v>
      </c>
      <c r="K6500" t="s">
        <v>370</v>
      </c>
      <c r="L6500" t="s">
        <v>6882</v>
      </c>
      <c r="M6500" t="s">
        <v>6882</v>
      </c>
      <c r="N6500" t="s">
        <v>6874</v>
      </c>
      <c r="O6500" t="s">
        <v>6874</v>
      </c>
      <c r="P6500" t="s">
        <v>6874</v>
      </c>
      <c r="Q6500" t="s">
        <v>6874</v>
      </c>
      <c r="R6500" t="s">
        <v>6874</v>
      </c>
      <c r="S6500" t="s">
        <v>370</v>
      </c>
      <c r="T6500" t="s">
        <v>370</v>
      </c>
      <c r="U6500" t="s">
        <v>370</v>
      </c>
    </row>
    <row r="6501" spans="1:21" x14ac:dyDescent="0.3">
      <c r="A6501" t="s">
        <v>26831</v>
      </c>
      <c r="B6501" t="s">
        <v>370</v>
      </c>
      <c r="C6501" t="s">
        <v>370</v>
      </c>
      <c r="D6501" t="s">
        <v>7124</v>
      </c>
      <c r="E6501" t="s">
        <v>7124</v>
      </c>
      <c r="F6501" t="s">
        <v>370</v>
      </c>
      <c r="G6501" t="s">
        <v>26832</v>
      </c>
      <c r="H6501" t="s">
        <v>6934</v>
      </c>
      <c r="I6501" t="s">
        <v>19006</v>
      </c>
      <c r="J6501" t="s">
        <v>370</v>
      </c>
      <c r="K6501" t="s">
        <v>370</v>
      </c>
      <c r="L6501" t="s">
        <v>6882</v>
      </c>
      <c r="M6501" t="s">
        <v>6882</v>
      </c>
      <c r="N6501" t="s">
        <v>6874</v>
      </c>
      <c r="O6501" t="s">
        <v>6874</v>
      </c>
      <c r="P6501" t="s">
        <v>6874</v>
      </c>
      <c r="Q6501" t="s">
        <v>6874</v>
      </c>
      <c r="R6501" t="s">
        <v>6874</v>
      </c>
      <c r="S6501" t="s">
        <v>370</v>
      </c>
      <c r="T6501" t="s">
        <v>370</v>
      </c>
      <c r="U6501" t="s">
        <v>370</v>
      </c>
    </row>
    <row r="6502" spans="1:21" x14ac:dyDescent="0.3">
      <c r="A6502" t="s">
        <v>26833</v>
      </c>
      <c r="B6502" t="s">
        <v>370</v>
      </c>
      <c r="C6502" t="s">
        <v>370</v>
      </c>
      <c r="D6502" t="s">
        <v>7124</v>
      </c>
      <c r="E6502" t="s">
        <v>7124</v>
      </c>
      <c r="F6502" t="s">
        <v>370</v>
      </c>
      <c r="G6502" t="s">
        <v>26834</v>
      </c>
      <c r="H6502" t="s">
        <v>6934</v>
      </c>
      <c r="I6502" t="s">
        <v>19006</v>
      </c>
      <c r="J6502" t="s">
        <v>370</v>
      </c>
      <c r="K6502" t="s">
        <v>370</v>
      </c>
      <c r="L6502" t="s">
        <v>6882</v>
      </c>
      <c r="M6502" t="s">
        <v>6882</v>
      </c>
      <c r="N6502" t="s">
        <v>6874</v>
      </c>
      <c r="O6502" t="s">
        <v>6874</v>
      </c>
      <c r="P6502" t="s">
        <v>6874</v>
      </c>
      <c r="Q6502" t="s">
        <v>6874</v>
      </c>
      <c r="R6502" t="s">
        <v>6874</v>
      </c>
      <c r="S6502" t="s">
        <v>370</v>
      </c>
      <c r="T6502" t="s">
        <v>370</v>
      </c>
      <c r="U6502" t="s">
        <v>370</v>
      </c>
    </row>
    <row r="6503" spans="1:21" x14ac:dyDescent="0.3">
      <c r="A6503" t="s">
        <v>26835</v>
      </c>
      <c r="B6503" t="s">
        <v>370</v>
      </c>
      <c r="C6503" t="s">
        <v>370</v>
      </c>
      <c r="D6503" t="s">
        <v>7124</v>
      </c>
      <c r="E6503" t="s">
        <v>7124</v>
      </c>
      <c r="F6503" t="s">
        <v>370</v>
      </c>
      <c r="G6503" t="s">
        <v>26836</v>
      </c>
      <c r="H6503" t="s">
        <v>6934</v>
      </c>
      <c r="I6503" t="s">
        <v>19006</v>
      </c>
      <c r="J6503" t="s">
        <v>370</v>
      </c>
      <c r="K6503" t="s">
        <v>370</v>
      </c>
      <c r="L6503" t="s">
        <v>6882</v>
      </c>
      <c r="M6503" t="s">
        <v>6882</v>
      </c>
      <c r="N6503" t="s">
        <v>6874</v>
      </c>
      <c r="O6503" t="s">
        <v>6874</v>
      </c>
      <c r="P6503" t="s">
        <v>6874</v>
      </c>
      <c r="Q6503" t="s">
        <v>6874</v>
      </c>
      <c r="R6503" t="s">
        <v>6874</v>
      </c>
      <c r="S6503" t="s">
        <v>370</v>
      </c>
      <c r="T6503" t="s">
        <v>370</v>
      </c>
      <c r="U6503" t="s">
        <v>370</v>
      </c>
    </row>
    <row r="6504" spans="1:21" x14ac:dyDescent="0.3">
      <c r="A6504" t="s">
        <v>26837</v>
      </c>
      <c r="B6504" t="s">
        <v>370</v>
      </c>
      <c r="C6504" t="s">
        <v>370</v>
      </c>
      <c r="D6504" t="s">
        <v>7124</v>
      </c>
      <c r="E6504" t="s">
        <v>7124</v>
      </c>
      <c r="F6504" t="s">
        <v>370</v>
      </c>
      <c r="G6504" t="s">
        <v>26838</v>
      </c>
      <c r="H6504" t="s">
        <v>6934</v>
      </c>
      <c r="I6504" t="s">
        <v>19006</v>
      </c>
      <c r="J6504" t="s">
        <v>370</v>
      </c>
      <c r="K6504" t="s">
        <v>370</v>
      </c>
      <c r="L6504" t="s">
        <v>6882</v>
      </c>
      <c r="M6504" t="s">
        <v>6882</v>
      </c>
      <c r="N6504" t="s">
        <v>6874</v>
      </c>
      <c r="O6504" t="s">
        <v>6874</v>
      </c>
      <c r="P6504" t="s">
        <v>6874</v>
      </c>
      <c r="Q6504" t="s">
        <v>6874</v>
      </c>
      <c r="R6504" t="s">
        <v>6874</v>
      </c>
      <c r="S6504" t="s">
        <v>370</v>
      </c>
      <c r="T6504" t="s">
        <v>370</v>
      </c>
      <c r="U6504" t="s">
        <v>370</v>
      </c>
    </row>
    <row r="6505" spans="1:21" x14ac:dyDescent="0.3">
      <c r="A6505" t="s">
        <v>26839</v>
      </c>
      <c r="B6505" t="s">
        <v>370</v>
      </c>
      <c r="C6505" t="s">
        <v>370</v>
      </c>
      <c r="D6505" t="s">
        <v>7124</v>
      </c>
      <c r="E6505" t="s">
        <v>7124</v>
      </c>
      <c r="F6505" t="s">
        <v>370</v>
      </c>
      <c r="G6505" t="s">
        <v>26840</v>
      </c>
      <c r="H6505" t="s">
        <v>6934</v>
      </c>
      <c r="I6505" t="s">
        <v>19006</v>
      </c>
      <c r="J6505" t="s">
        <v>370</v>
      </c>
      <c r="K6505" t="s">
        <v>370</v>
      </c>
      <c r="L6505" t="s">
        <v>6882</v>
      </c>
      <c r="M6505" t="s">
        <v>6882</v>
      </c>
      <c r="N6505" t="s">
        <v>6874</v>
      </c>
      <c r="O6505" t="s">
        <v>6874</v>
      </c>
      <c r="P6505" t="s">
        <v>6874</v>
      </c>
      <c r="Q6505" t="s">
        <v>6874</v>
      </c>
      <c r="R6505" t="s">
        <v>6874</v>
      </c>
      <c r="S6505" t="s">
        <v>370</v>
      </c>
      <c r="T6505" t="s">
        <v>370</v>
      </c>
      <c r="U6505" t="s">
        <v>370</v>
      </c>
    </row>
    <row r="6506" spans="1:21" x14ac:dyDescent="0.3">
      <c r="A6506" t="s">
        <v>26841</v>
      </c>
      <c r="B6506" t="s">
        <v>370</v>
      </c>
      <c r="C6506" t="s">
        <v>370</v>
      </c>
      <c r="D6506" t="s">
        <v>7124</v>
      </c>
      <c r="E6506" t="s">
        <v>7124</v>
      </c>
      <c r="F6506" t="s">
        <v>370</v>
      </c>
      <c r="G6506" t="s">
        <v>26842</v>
      </c>
      <c r="H6506" t="s">
        <v>6934</v>
      </c>
      <c r="I6506" t="s">
        <v>19006</v>
      </c>
      <c r="J6506" t="s">
        <v>370</v>
      </c>
      <c r="K6506" t="s">
        <v>370</v>
      </c>
      <c r="L6506" t="s">
        <v>6882</v>
      </c>
      <c r="M6506" t="s">
        <v>6882</v>
      </c>
      <c r="N6506" t="s">
        <v>6874</v>
      </c>
      <c r="O6506" t="s">
        <v>6874</v>
      </c>
      <c r="P6506" t="s">
        <v>6874</v>
      </c>
      <c r="Q6506" t="s">
        <v>6874</v>
      </c>
      <c r="R6506" t="s">
        <v>6874</v>
      </c>
      <c r="S6506" t="s">
        <v>370</v>
      </c>
      <c r="T6506" t="s">
        <v>370</v>
      </c>
      <c r="U6506" t="s">
        <v>370</v>
      </c>
    </row>
    <row r="6507" spans="1:21" x14ac:dyDescent="0.3">
      <c r="A6507" t="s">
        <v>26843</v>
      </c>
      <c r="B6507" t="s">
        <v>370</v>
      </c>
      <c r="C6507" t="s">
        <v>370</v>
      </c>
      <c r="D6507" t="s">
        <v>7124</v>
      </c>
      <c r="E6507" t="s">
        <v>7124</v>
      </c>
      <c r="F6507" t="s">
        <v>370</v>
      </c>
      <c r="G6507" t="s">
        <v>26844</v>
      </c>
      <c r="H6507" t="s">
        <v>6934</v>
      </c>
      <c r="I6507" t="s">
        <v>19006</v>
      </c>
      <c r="J6507" t="s">
        <v>370</v>
      </c>
      <c r="K6507" t="s">
        <v>370</v>
      </c>
      <c r="L6507" t="s">
        <v>6882</v>
      </c>
      <c r="M6507" t="s">
        <v>6882</v>
      </c>
      <c r="N6507" t="s">
        <v>6874</v>
      </c>
      <c r="O6507" t="s">
        <v>6874</v>
      </c>
      <c r="P6507" t="s">
        <v>6874</v>
      </c>
      <c r="Q6507" t="s">
        <v>6874</v>
      </c>
      <c r="R6507" t="s">
        <v>6874</v>
      </c>
      <c r="S6507" t="s">
        <v>370</v>
      </c>
      <c r="T6507" t="s">
        <v>370</v>
      </c>
      <c r="U6507" t="s">
        <v>370</v>
      </c>
    </row>
    <row r="6508" spans="1:21" x14ac:dyDescent="0.3">
      <c r="A6508" t="s">
        <v>26845</v>
      </c>
      <c r="B6508" t="s">
        <v>370</v>
      </c>
      <c r="C6508" t="s">
        <v>370</v>
      </c>
      <c r="D6508" t="s">
        <v>7124</v>
      </c>
      <c r="E6508" t="s">
        <v>7124</v>
      </c>
      <c r="F6508" t="s">
        <v>370</v>
      </c>
      <c r="G6508" t="s">
        <v>26846</v>
      </c>
      <c r="H6508" t="s">
        <v>6934</v>
      </c>
      <c r="I6508" t="s">
        <v>19006</v>
      </c>
      <c r="J6508" t="s">
        <v>370</v>
      </c>
      <c r="K6508" t="s">
        <v>370</v>
      </c>
      <c r="L6508" t="s">
        <v>6882</v>
      </c>
      <c r="M6508" t="s">
        <v>6882</v>
      </c>
      <c r="N6508" t="s">
        <v>6874</v>
      </c>
      <c r="O6508" t="s">
        <v>6874</v>
      </c>
      <c r="P6508" t="s">
        <v>6874</v>
      </c>
      <c r="Q6508" t="s">
        <v>6874</v>
      </c>
      <c r="R6508" t="s">
        <v>6874</v>
      </c>
      <c r="S6508" t="s">
        <v>370</v>
      </c>
      <c r="T6508" t="s">
        <v>370</v>
      </c>
      <c r="U6508" t="s">
        <v>370</v>
      </c>
    </row>
    <row r="6509" spans="1:21" x14ac:dyDescent="0.3">
      <c r="A6509" t="s">
        <v>26847</v>
      </c>
      <c r="B6509" t="s">
        <v>370</v>
      </c>
      <c r="C6509" t="s">
        <v>370</v>
      </c>
      <c r="D6509" t="s">
        <v>7124</v>
      </c>
      <c r="E6509" t="s">
        <v>7124</v>
      </c>
      <c r="F6509" t="s">
        <v>370</v>
      </c>
      <c r="G6509" t="s">
        <v>26848</v>
      </c>
      <c r="H6509" t="s">
        <v>6934</v>
      </c>
      <c r="I6509" t="s">
        <v>19006</v>
      </c>
      <c r="J6509" t="s">
        <v>370</v>
      </c>
      <c r="K6509" t="s">
        <v>370</v>
      </c>
      <c r="L6509" t="s">
        <v>6882</v>
      </c>
      <c r="M6509" t="s">
        <v>6882</v>
      </c>
      <c r="N6509" t="s">
        <v>6874</v>
      </c>
      <c r="O6509" t="s">
        <v>6874</v>
      </c>
      <c r="P6509" t="s">
        <v>6874</v>
      </c>
      <c r="Q6509" t="s">
        <v>6874</v>
      </c>
      <c r="R6509" t="s">
        <v>6874</v>
      </c>
      <c r="S6509" t="s">
        <v>370</v>
      </c>
      <c r="T6509" t="s">
        <v>370</v>
      </c>
      <c r="U6509" t="s">
        <v>370</v>
      </c>
    </row>
    <row r="6510" spans="1:21" x14ac:dyDescent="0.3">
      <c r="A6510" t="s">
        <v>26849</v>
      </c>
      <c r="B6510" t="s">
        <v>370</v>
      </c>
      <c r="C6510" t="s">
        <v>370</v>
      </c>
      <c r="D6510" t="s">
        <v>7124</v>
      </c>
      <c r="E6510" t="s">
        <v>7124</v>
      </c>
      <c r="F6510" t="s">
        <v>370</v>
      </c>
      <c r="G6510" t="s">
        <v>26850</v>
      </c>
      <c r="H6510" t="s">
        <v>6934</v>
      </c>
      <c r="I6510" t="s">
        <v>19006</v>
      </c>
      <c r="J6510" t="s">
        <v>370</v>
      </c>
      <c r="K6510" t="s">
        <v>370</v>
      </c>
      <c r="L6510" t="s">
        <v>6882</v>
      </c>
      <c r="M6510" t="s">
        <v>6882</v>
      </c>
      <c r="N6510" t="s">
        <v>6874</v>
      </c>
      <c r="O6510" t="s">
        <v>6874</v>
      </c>
      <c r="P6510" t="s">
        <v>6874</v>
      </c>
      <c r="Q6510" t="s">
        <v>6874</v>
      </c>
      <c r="R6510" t="s">
        <v>6874</v>
      </c>
      <c r="S6510" t="s">
        <v>370</v>
      </c>
      <c r="T6510" t="s">
        <v>370</v>
      </c>
      <c r="U6510" t="s">
        <v>370</v>
      </c>
    </row>
    <row r="6511" spans="1:21" x14ac:dyDescent="0.3">
      <c r="A6511" t="s">
        <v>26851</v>
      </c>
      <c r="B6511" t="s">
        <v>370</v>
      </c>
      <c r="C6511" t="s">
        <v>370</v>
      </c>
      <c r="D6511" t="s">
        <v>7124</v>
      </c>
      <c r="E6511" t="s">
        <v>7124</v>
      </c>
      <c r="F6511" t="s">
        <v>370</v>
      </c>
      <c r="G6511" t="s">
        <v>26852</v>
      </c>
      <c r="H6511" t="s">
        <v>6934</v>
      </c>
      <c r="I6511" t="s">
        <v>19006</v>
      </c>
      <c r="J6511" t="s">
        <v>370</v>
      </c>
      <c r="K6511" t="s">
        <v>370</v>
      </c>
      <c r="L6511" t="s">
        <v>6882</v>
      </c>
      <c r="M6511" t="s">
        <v>6882</v>
      </c>
      <c r="N6511" t="s">
        <v>6874</v>
      </c>
      <c r="O6511" t="s">
        <v>6874</v>
      </c>
      <c r="P6511" t="s">
        <v>6874</v>
      </c>
      <c r="Q6511" t="s">
        <v>6874</v>
      </c>
      <c r="R6511" t="s">
        <v>6874</v>
      </c>
      <c r="S6511" t="s">
        <v>370</v>
      </c>
      <c r="T6511" t="s">
        <v>370</v>
      </c>
      <c r="U6511" t="s">
        <v>370</v>
      </c>
    </row>
    <row r="6512" spans="1:21" x14ac:dyDescent="0.3">
      <c r="A6512" t="s">
        <v>26853</v>
      </c>
      <c r="B6512" t="s">
        <v>370</v>
      </c>
      <c r="C6512" t="s">
        <v>370</v>
      </c>
      <c r="D6512" t="s">
        <v>7124</v>
      </c>
      <c r="E6512" t="s">
        <v>7124</v>
      </c>
      <c r="F6512" t="s">
        <v>370</v>
      </c>
      <c r="G6512" t="s">
        <v>26854</v>
      </c>
      <c r="H6512" t="s">
        <v>6934</v>
      </c>
      <c r="I6512" t="s">
        <v>19006</v>
      </c>
      <c r="J6512" t="s">
        <v>370</v>
      </c>
      <c r="K6512" t="s">
        <v>370</v>
      </c>
      <c r="L6512" t="s">
        <v>6882</v>
      </c>
      <c r="M6512" t="s">
        <v>6882</v>
      </c>
      <c r="N6512" t="s">
        <v>6874</v>
      </c>
      <c r="O6512" t="s">
        <v>6874</v>
      </c>
      <c r="P6512" t="s">
        <v>6874</v>
      </c>
      <c r="Q6512" t="s">
        <v>6874</v>
      </c>
      <c r="R6512" t="s">
        <v>6874</v>
      </c>
      <c r="S6512" t="s">
        <v>370</v>
      </c>
      <c r="T6512" t="s">
        <v>370</v>
      </c>
      <c r="U6512" t="s">
        <v>370</v>
      </c>
    </row>
    <row r="6513" spans="1:21" x14ac:dyDescent="0.3">
      <c r="A6513" t="s">
        <v>26855</v>
      </c>
      <c r="B6513" t="s">
        <v>370</v>
      </c>
      <c r="C6513" t="s">
        <v>370</v>
      </c>
      <c r="D6513" t="s">
        <v>7124</v>
      </c>
      <c r="E6513" t="s">
        <v>7124</v>
      </c>
      <c r="F6513" t="s">
        <v>370</v>
      </c>
      <c r="G6513" t="s">
        <v>26856</v>
      </c>
      <c r="H6513" t="s">
        <v>6934</v>
      </c>
      <c r="I6513" t="s">
        <v>19006</v>
      </c>
      <c r="J6513" t="s">
        <v>370</v>
      </c>
      <c r="K6513" t="s">
        <v>370</v>
      </c>
      <c r="L6513" t="s">
        <v>6882</v>
      </c>
      <c r="M6513" t="s">
        <v>6882</v>
      </c>
      <c r="N6513" t="s">
        <v>6874</v>
      </c>
      <c r="O6513" t="s">
        <v>6874</v>
      </c>
      <c r="P6513" t="s">
        <v>6874</v>
      </c>
      <c r="Q6513" t="s">
        <v>6874</v>
      </c>
      <c r="R6513" t="s">
        <v>6874</v>
      </c>
      <c r="S6513" t="s">
        <v>370</v>
      </c>
      <c r="T6513" t="s">
        <v>370</v>
      </c>
      <c r="U6513" t="s">
        <v>370</v>
      </c>
    </row>
    <row r="6514" spans="1:21" x14ac:dyDescent="0.3">
      <c r="A6514" t="s">
        <v>26857</v>
      </c>
      <c r="B6514" t="s">
        <v>370</v>
      </c>
      <c r="C6514" t="s">
        <v>370</v>
      </c>
      <c r="D6514" t="s">
        <v>7124</v>
      </c>
      <c r="E6514" t="s">
        <v>7124</v>
      </c>
      <c r="F6514" t="s">
        <v>370</v>
      </c>
      <c r="G6514" t="s">
        <v>26858</v>
      </c>
      <c r="H6514" t="s">
        <v>6934</v>
      </c>
      <c r="I6514" t="s">
        <v>19006</v>
      </c>
      <c r="J6514" t="s">
        <v>370</v>
      </c>
      <c r="K6514" t="s">
        <v>370</v>
      </c>
      <c r="L6514" t="s">
        <v>6882</v>
      </c>
      <c r="M6514" t="s">
        <v>6882</v>
      </c>
      <c r="N6514" t="s">
        <v>6874</v>
      </c>
      <c r="O6514" t="s">
        <v>6874</v>
      </c>
      <c r="P6514" t="s">
        <v>6874</v>
      </c>
      <c r="Q6514" t="s">
        <v>6874</v>
      </c>
      <c r="R6514" t="s">
        <v>6874</v>
      </c>
      <c r="S6514" t="s">
        <v>370</v>
      </c>
      <c r="T6514" t="s">
        <v>370</v>
      </c>
      <c r="U6514" t="s">
        <v>370</v>
      </c>
    </row>
    <row r="6515" spans="1:21" x14ac:dyDescent="0.3">
      <c r="A6515" t="s">
        <v>26859</v>
      </c>
      <c r="B6515" t="s">
        <v>370</v>
      </c>
      <c r="C6515" t="s">
        <v>370</v>
      </c>
      <c r="D6515" t="s">
        <v>7124</v>
      </c>
      <c r="E6515" t="s">
        <v>7124</v>
      </c>
      <c r="F6515" t="s">
        <v>370</v>
      </c>
      <c r="G6515" t="s">
        <v>26860</v>
      </c>
      <c r="H6515" t="s">
        <v>6934</v>
      </c>
      <c r="I6515" t="s">
        <v>19006</v>
      </c>
      <c r="J6515" t="s">
        <v>370</v>
      </c>
      <c r="K6515" t="s">
        <v>370</v>
      </c>
      <c r="L6515" t="s">
        <v>6882</v>
      </c>
      <c r="M6515" t="s">
        <v>6882</v>
      </c>
      <c r="N6515" t="s">
        <v>6874</v>
      </c>
      <c r="O6515" t="s">
        <v>6874</v>
      </c>
      <c r="P6515" t="s">
        <v>6874</v>
      </c>
      <c r="Q6515" t="s">
        <v>6874</v>
      </c>
      <c r="R6515" t="s">
        <v>6874</v>
      </c>
      <c r="S6515" t="s">
        <v>370</v>
      </c>
      <c r="T6515" t="s">
        <v>370</v>
      </c>
      <c r="U6515" t="s">
        <v>370</v>
      </c>
    </row>
    <row r="6516" spans="1:21" x14ac:dyDescent="0.3">
      <c r="A6516" t="s">
        <v>26861</v>
      </c>
      <c r="B6516" t="s">
        <v>370</v>
      </c>
      <c r="C6516" t="s">
        <v>370</v>
      </c>
      <c r="D6516" t="s">
        <v>7124</v>
      </c>
      <c r="E6516" t="s">
        <v>7124</v>
      </c>
      <c r="F6516" t="s">
        <v>370</v>
      </c>
      <c r="G6516" t="s">
        <v>26862</v>
      </c>
      <c r="H6516" t="s">
        <v>6934</v>
      </c>
      <c r="I6516" t="s">
        <v>19006</v>
      </c>
      <c r="J6516" t="s">
        <v>370</v>
      </c>
      <c r="K6516" t="s">
        <v>370</v>
      </c>
      <c r="L6516" t="s">
        <v>6882</v>
      </c>
      <c r="M6516" t="s">
        <v>6882</v>
      </c>
      <c r="N6516" t="s">
        <v>6874</v>
      </c>
      <c r="O6516" t="s">
        <v>6874</v>
      </c>
      <c r="P6516" t="s">
        <v>6874</v>
      </c>
      <c r="Q6516" t="s">
        <v>6874</v>
      </c>
      <c r="R6516" t="s">
        <v>6874</v>
      </c>
      <c r="S6516" t="s">
        <v>370</v>
      </c>
      <c r="T6516" t="s">
        <v>370</v>
      </c>
      <c r="U6516" t="s">
        <v>370</v>
      </c>
    </row>
    <row r="6517" spans="1:21" x14ac:dyDescent="0.3">
      <c r="A6517" t="s">
        <v>26863</v>
      </c>
      <c r="B6517" t="s">
        <v>370</v>
      </c>
      <c r="C6517" t="s">
        <v>370</v>
      </c>
      <c r="D6517" t="s">
        <v>7124</v>
      </c>
      <c r="E6517" t="s">
        <v>7124</v>
      </c>
      <c r="F6517" t="s">
        <v>370</v>
      </c>
      <c r="G6517" t="s">
        <v>26864</v>
      </c>
      <c r="H6517" t="s">
        <v>6934</v>
      </c>
      <c r="I6517" t="s">
        <v>19006</v>
      </c>
      <c r="J6517" t="s">
        <v>370</v>
      </c>
      <c r="K6517" t="s">
        <v>370</v>
      </c>
      <c r="L6517" t="s">
        <v>6882</v>
      </c>
      <c r="M6517" t="s">
        <v>6882</v>
      </c>
      <c r="N6517" t="s">
        <v>6874</v>
      </c>
      <c r="O6517" t="s">
        <v>6874</v>
      </c>
      <c r="P6517" t="s">
        <v>6874</v>
      </c>
      <c r="Q6517" t="s">
        <v>6874</v>
      </c>
      <c r="R6517" t="s">
        <v>6874</v>
      </c>
      <c r="S6517" t="s">
        <v>370</v>
      </c>
      <c r="T6517" t="s">
        <v>370</v>
      </c>
      <c r="U6517" t="s">
        <v>370</v>
      </c>
    </row>
    <row r="6518" spans="1:21" x14ac:dyDescent="0.3">
      <c r="A6518" t="s">
        <v>26865</v>
      </c>
      <c r="B6518" t="s">
        <v>370</v>
      </c>
      <c r="C6518" t="s">
        <v>370</v>
      </c>
      <c r="D6518" t="s">
        <v>7124</v>
      </c>
      <c r="E6518" t="s">
        <v>7124</v>
      </c>
      <c r="F6518" t="s">
        <v>370</v>
      </c>
      <c r="G6518" t="s">
        <v>26866</v>
      </c>
      <c r="H6518" t="s">
        <v>6934</v>
      </c>
      <c r="I6518" t="s">
        <v>19006</v>
      </c>
      <c r="J6518" t="s">
        <v>370</v>
      </c>
      <c r="K6518" t="s">
        <v>370</v>
      </c>
      <c r="L6518" t="s">
        <v>6882</v>
      </c>
      <c r="M6518" t="s">
        <v>6882</v>
      </c>
      <c r="N6518" t="s">
        <v>6874</v>
      </c>
      <c r="O6518" t="s">
        <v>6874</v>
      </c>
      <c r="P6518" t="s">
        <v>6874</v>
      </c>
      <c r="Q6518" t="s">
        <v>6874</v>
      </c>
      <c r="R6518" t="s">
        <v>6874</v>
      </c>
      <c r="S6518" t="s">
        <v>370</v>
      </c>
      <c r="T6518" t="s">
        <v>370</v>
      </c>
      <c r="U6518" t="s">
        <v>370</v>
      </c>
    </row>
    <row r="6519" spans="1:21" x14ac:dyDescent="0.3">
      <c r="A6519" t="s">
        <v>26867</v>
      </c>
      <c r="B6519" t="s">
        <v>370</v>
      </c>
      <c r="C6519" t="s">
        <v>370</v>
      </c>
      <c r="D6519" t="s">
        <v>7124</v>
      </c>
      <c r="E6519" t="s">
        <v>7124</v>
      </c>
      <c r="F6519" t="s">
        <v>370</v>
      </c>
      <c r="G6519" t="s">
        <v>26868</v>
      </c>
      <c r="H6519" t="s">
        <v>6934</v>
      </c>
      <c r="I6519" t="s">
        <v>19006</v>
      </c>
      <c r="J6519" t="s">
        <v>370</v>
      </c>
      <c r="K6519" t="s">
        <v>370</v>
      </c>
      <c r="L6519" t="s">
        <v>6882</v>
      </c>
      <c r="M6519" t="s">
        <v>6882</v>
      </c>
      <c r="N6519" t="s">
        <v>6874</v>
      </c>
      <c r="O6519" t="s">
        <v>6874</v>
      </c>
      <c r="P6519" t="s">
        <v>6874</v>
      </c>
      <c r="Q6519" t="s">
        <v>6874</v>
      </c>
      <c r="R6519" t="s">
        <v>6874</v>
      </c>
      <c r="S6519" t="s">
        <v>370</v>
      </c>
      <c r="T6519" t="s">
        <v>370</v>
      </c>
      <c r="U6519" t="s">
        <v>370</v>
      </c>
    </row>
    <row r="6520" spans="1:21" x14ac:dyDescent="0.3">
      <c r="A6520" t="s">
        <v>26869</v>
      </c>
      <c r="B6520" t="s">
        <v>370</v>
      </c>
      <c r="C6520" t="s">
        <v>370</v>
      </c>
      <c r="D6520" t="s">
        <v>7124</v>
      </c>
      <c r="E6520" t="s">
        <v>7124</v>
      </c>
      <c r="F6520" t="s">
        <v>370</v>
      </c>
      <c r="G6520" t="s">
        <v>26870</v>
      </c>
      <c r="H6520" t="s">
        <v>6934</v>
      </c>
      <c r="I6520" t="s">
        <v>19006</v>
      </c>
      <c r="J6520" t="s">
        <v>370</v>
      </c>
      <c r="K6520" t="s">
        <v>370</v>
      </c>
      <c r="L6520" t="s">
        <v>6882</v>
      </c>
      <c r="M6520" t="s">
        <v>6882</v>
      </c>
      <c r="N6520" t="s">
        <v>6874</v>
      </c>
      <c r="O6520" t="s">
        <v>6874</v>
      </c>
      <c r="P6520" t="s">
        <v>6874</v>
      </c>
      <c r="Q6520" t="s">
        <v>6874</v>
      </c>
      <c r="R6520" t="s">
        <v>6874</v>
      </c>
      <c r="S6520" t="s">
        <v>370</v>
      </c>
      <c r="T6520" t="s">
        <v>370</v>
      </c>
      <c r="U6520" t="s">
        <v>370</v>
      </c>
    </row>
    <row r="6521" spans="1:21" x14ac:dyDescent="0.3">
      <c r="A6521" t="s">
        <v>26871</v>
      </c>
      <c r="B6521" t="s">
        <v>370</v>
      </c>
      <c r="C6521" t="s">
        <v>370</v>
      </c>
      <c r="D6521" t="s">
        <v>7124</v>
      </c>
      <c r="E6521" t="s">
        <v>7124</v>
      </c>
      <c r="F6521" t="s">
        <v>370</v>
      </c>
      <c r="G6521" t="s">
        <v>26872</v>
      </c>
      <c r="H6521" t="s">
        <v>6934</v>
      </c>
      <c r="I6521" t="s">
        <v>19006</v>
      </c>
      <c r="J6521" t="s">
        <v>370</v>
      </c>
      <c r="K6521" t="s">
        <v>370</v>
      </c>
      <c r="L6521" t="s">
        <v>6882</v>
      </c>
      <c r="M6521" t="s">
        <v>6882</v>
      </c>
      <c r="N6521" t="s">
        <v>6874</v>
      </c>
      <c r="O6521" t="s">
        <v>6874</v>
      </c>
      <c r="P6521" t="s">
        <v>6874</v>
      </c>
      <c r="Q6521" t="s">
        <v>6874</v>
      </c>
      <c r="R6521" t="s">
        <v>6874</v>
      </c>
      <c r="S6521" t="s">
        <v>370</v>
      </c>
      <c r="T6521" t="s">
        <v>370</v>
      </c>
      <c r="U6521" t="s">
        <v>370</v>
      </c>
    </row>
    <row r="6522" spans="1:21" x14ac:dyDescent="0.3">
      <c r="A6522" t="s">
        <v>26873</v>
      </c>
      <c r="B6522" t="s">
        <v>370</v>
      </c>
      <c r="C6522" t="s">
        <v>370</v>
      </c>
      <c r="D6522" t="s">
        <v>7124</v>
      </c>
      <c r="E6522" t="s">
        <v>7124</v>
      </c>
      <c r="F6522" t="s">
        <v>370</v>
      </c>
      <c r="G6522" t="s">
        <v>26874</v>
      </c>
      <c r="H6522" t="s">
        <v>6934</v>
      </c>
      <c r="I6522" t="s">
        <v>19006</v>
      </c>
      <c r="J6522" t="s">
        <v>370</v>
      </c>
      <c r="K6522" t="s">
        <v>370</v>
      </c>
      <c r="L6522" t="s">
        <v>6882</v>
      </c>
      <c r="M6522" t="s">
        <v>6882</v>
      </c>
      <c r="N6522" t="s">
        <v>6874</v>
      </c>
      <c r="O6522" t="s">
        <v>6874</v>
      </c>
      <c r="P6522" t="s">
        <v>6874</v>
      </c>
      <c r="Q6522" t="s">
        <v>6874</v>
      </c>
      <c r="R6522" t="s">
        <v>6874</v>
      </c>
      <c r="S6522" t="s">
        <v>370</v>
      </c>
      <c r="T6522" t="s">
        <v>370</v>
      </c>
      <c r="U6522" t="s">
        <v>370</v>
      </c>
    </row>
    <row r="6523" spans="1:21" x14ac:dyDescent="0.3">
      <c r="A6523" t="s">
        <v>26875</v>
      </c>
      <c r="B6523" t="s">
        <v>370</v>
      </c>
      <c r="C6523" t="s">
        <v>370</v>
      </c>
      <c r="D6523" t="s">
        <v>7124</v>
      </c>
      <c r="E6523" t="s">
        <v>7124</v>
      </c>
      <c r="F6523" t="s">
        <v>370</v>
      </c>
      <c r="G6523" t="s">
        <v>26876</v>
      </c>
      <c r="H6523" t="s">
        <v>6934</v>
      </c>
      <c r="I6523" t="s">
        <v>19006</v>
      </c>
      <c r="J6523" t="s">
        <v>370</v>
      </c>
      <c r="K6523" t="s">
        <v>370</v>
      </c>
      <c r="L6523" t="s">
        <v>6882</v>
      </c>
      <c r="M6523" t="s">
        <v>6882</v>
      </c>
      <c r="N6523" t="s">
        <v>6874</v>
      </c>
      <c r="O6523" t="s">
        <v>6874</v>
      </c>
      <c r="P6523" t="s">
        <v>6874</v>
      </c>
      <c r="Q6523" t="s">
        <v>6874</v>
      </c>
      <c r="R6523" t="s">
        <v>6874</v>
      </c>
      <c r="S6523" t="s">
        <v>370</v>
      </c>
      <c r="T6523" t="s">
        <v>370</v>
      </c>
      <c r="U6523" t="s">
        <v>370</v>
      </c>
    </row>
    <row r="6524" spans="1:21" x14ac:dyDescent="0.3">
      <c r="A6524" t="s">
        <v>26877</v>
      </c>
      <c r="B6524" t="s">
        <v>370</v>
      </c>
      <c r="C6524" t="s">
        <v>370</v>
      </c>
      <c r="D6524" t="s">
        <v>7124</v>
      </c>
      <c r="E6524" t="s">
        <v>7124</v>
      </c>
      <c r="F6524" t="s">
        <v>370</v>
      </c>
      <c r="G6524" t="s">
        <v>26878</v>
      </c>
      <c r="H6524" t="s">
        <v>6934</v>
      </c>
      <c r="I6524" t="s">
        <v>19006</v>
      </c>
      <c r="J6524" t="s">
        <v>370</v>
      </c>
      <c r="K6524" t="s">
        <v>370</v>
      </c>
      <c r="L6524" t="s">
        <v>6882</v>
      </c>
      <c r="M6524" t="s">
        <v>6882</v>
      </c>
      <c r="N6524" t="s">
        <v>6874</v>
      </c>
      <c r="O6524" t="s">
        <v>6874</v>
      </c>
      <c r="P6524" t="s">
        <v>6874</v>
      </c>
      <c r="Q6524" t="s">
        <v>6874</v>
      </c>
      <c r="R6524" t="s">
        <v>6874</v>
      </c>
      <c r="S6524" t="s">
        <v>370</v>
      </c>
      <c r="T6524" t="s">
        <v>370</v>
      </c>
      <c r="U6524" t="s">
        <v>370</v>
      </c>
    </row>
    <row r="6525" spans="1:21" x14ac:dyDescent="0.3">
      <c r="A6525" t="s">
        <v>26879</v>
      </c>
      <c r="B6525" t="s">
        <v>370</v>
      </c>
      <c r="C6525" t="s">
        <v>370</v>
      </c>
      <c r="D6525" t="s">
        <v>7124</v>
      </c>
      <c r="E6525" t="s">
        <v>7124</v>
      </c>
      <c r="F6525" t="s">
        <v>370</v>
      </c>
      <c r="G6525" t="s">
        <v>26880</v>
      </c>
      <c r="H6525" t="s">
        <v>6934</v>
      </c>
      <c r="I6525" t="s">
        <v>19006</v>
      </c>
      <c r="J6525" t="s">
        <v>370</v>
      </c>
      <c r="K6525" t="s">
        <v>370</v>
      </c>
      <c r="L6525" t="s">
        <v>6882</v>
      </c>
      <c r="M6525" t="s">
        <v>6882</v>
      </c>
      <c r="N6525" t="s">
        <v>6874</v>
      </c>
      <c r="O6525" t="s">
        <v>6874</v>
      </c>
      <c r="P6525" t="s">
        <v>6874</v>
      </c>
      <c r="Q6525" t="s">
        <v>6874</v>
      </c>
      <c r="R6525" t="s">
        <v>6874</v>
      </c>
      <c r="S6525" t="s">
        <v>370</v>
      </c>
      <c r="T6525" t="s">
        <v>370</v>
      </c>
      <c r="U6525" t="s">
        <v>370</v>
      </c>
    </row>
    <row r="6526" spans="1:21" x14ac:dyDescent="0.3">
      <c r="A6526" t="s">
        <v>26881</v>
      </c>
      <c r="B6526" t="s">
        <v>370</v>
      </c>
      <c r="C6526" t="s">
        <v>370</v>
      </c>
      <c r="D6526" t="s">
        <v>7124</v>
      </c>
      <c r="E6526" t="s">
        <v>7124</v>
      </c>
      <c r="F6526" t="s">
        <v>370</v>
      </c>
      <c r="G6526" t="s">
        <v>26882</v>
      </c>
      <c r="H6526" t="s">
        <v>6934</v>
      </c>
      <c r="I6526" t="s">
        <v>19006</v>
      </c>
      <c r="J6526" t="s">
        <v>370</v>
      </c>
      <c r="K6526" t="s">
        <v>370</v>
      </c>
      <c r="L6526" t="s">
        <v>6882</v>
      </c>
      <c r="M6526" t="s">
        <v>6882</v>
      </c>
      <c r="N6526" t="s">
        <v>6874</v>
      </c>
      <c r="O6526" t="s">
        <v>6874</v>
      </c>
      <c r="P6526" t="s">
        <v>6874</v>
      </c>
      <c r="Q6526" t="s">
        <v>6874</v>
      </c>
      <c r="R6526" t="s">
        <v>6874</v>
      </c>
      <c r="S6526" t="s">
        <v>370</v>
      </c>
      <c r="T6526" t="s">
        <v>370</v>
      </c>
      <c r="U6526" t="s">
        <v>370</v>
      </c>
    </row>
    <row r="6527" spans="1:21" x14ac:dyDescent="0.3">
      <c r="A6527" t="s">
        <v>26883</v>
      </c>
      <c r="B6527" t="s">
        <v>370</v>
      </c>
      <c r="C6527" t="s">
        <v>370</v>
      </c>
      <c r="D6527" t="s">
        <v>7124</v>
      </c>
      <c r="E6527" t="s">
        <v>7124</v>
      </c>
      <c r="F6527" t="s">
        <v>370</v>
      </c>
      <c r="G6527" t="s">
        <v>26884</v>
      </c>
      <c r="H6527" t="s">
        <v>6934</v>
      </c>
      <c r="I6527" t="s">
        <v>19006</v>
      </c>
      <c r="J6527" t="s">
        <v>370</v>
      </c>
      <c r="K6527" t="s">
        <v>370</v>
      </c>
      <c r="L6527" t="s">
        <v>6882</v>
      </c>
      <c r="M6527" t="s">
        <v>6882</v>
      </c>
      <c r="N6527" t="s">
        <v>6874</v>
      </c>
      <c r="O6527" t="s">
        <v>6874</v>
      </c>
      <c r="P6527" t="s">
        <v>6874</v>
      </c>
      <c r="Q6527" t="s">
        <v>6874</v>
      </c>
      <c r="R6527" t="s">
        <v>6874</v>
      </c>
      <c r="S6527" t="s">
        <v>370</v>
      </c>
      <c r="T6527" t="s">
        <v>370</v>
      </c>
      <c r="U6527" t="s">
        <v>370</v>
      </c>
    </row>
    <row r="6528" spans="1:21" x14ac:dyDescent="0.3">
      <c r="A6528" t="s">
        <v>26885</v>
      </c>
      <c r="B6528" t="s">
        <v>370</v>
      </c>
      <c r="C6528" t="s">
        <v>370</v>
      </c>
      <c r="D6528" t="s">
        <v>7124</v>
      </c>
      <c r="E6528" t="s">
        <v>7124</v>
      </c>
      <c r="F6528" t="s">
        <v>370</v>
      </c>
      <c r="G6528" t="s">
        <v>26886</v>
      </c>
      <c r="H6528" t="s">
        <v>6934</v>
      </c>
      <c r="I6528" t="s">
        <v>19006</v>
      </c>
      <c r="J6528" t="s">
        <v>370</v>
      </c>
      <c r="K6528" t="s">
        <v>370</v>
      </c>
      <c r="L6528" t="s">
        <v>6882</v>
      </c>
      <c r="M6528" t="s">
        <v>6882</v>
      </c>
      <c r="N6528" t="s">
        <v>6874</v>
      </c>
      <c r="O6528" t="s">
        <v>6874</v>
      </c>
      <c r="P6528" t="s">
        <v>6874</v>
      </c>
      <c r="Q6528" t="s">
        <v>6874</v>
      </c>
      <c r="R6528" t="s">
        <v>6874</v>
      </c>
      <c r="S6528" t="s">
        <v>370</v>
      </c>
      <c r="T6528" t="s">
        <v>370</v>
      </c>
      <c r="U6528" t="s">
        <v>370</v>
      </c>
    </row>
    <row r="6529" spans="1:21" x14ac:dyDescent="0.3">
      <c r="A6529" t="s">
        <v>26887</v>
      </c>
      <c r="B6529" t="s">
        <v>370</v>
      </c>
      <c r="C6529" t="s">
        <v>370</v>
      </c>
      <c r="D6529" t="s">
        <v>7124</v>
      </c>
      <c r="E6529" t="s">
        <v>7124</v>
      </c>
      <c r="F6529" t="s">
        <v>370</v>
      </c>
      <c r="G6529" t="s">
        <v>26888</v>
      </c>
      <c r="H6529" t="s">
        <v>6934</v>
      </c>
      <c r="I6529" t="s">
        <v>19006</v>
      </c>
      <c r="J6529" t="s">
        <v>370</v>
      </c>
      <c r="K6529" t="s">
        <v>370</v>
      </c>
      <c r="L6529" t="s">
        <v>6882</v>
      </c>
      <c r="M6529" t="s">
        <v>6882</v>
      </c>
      <c r="N6529" t="s">
        <v>6874</v>
      </c>
      <c r="O6529" t="s">
        <v>6874</v>
      </c>
      <c r="P6529" t="s">
        <v>6874</v>
      </c>
      <c r="Q6529" t="s">
        <v>6874</v>
      </c>
      <c r="R6529" t="s">
        <v>6874</v>
      </c>
      <c r="S6529" t="s">
        <v>370</v>
      </c>
      <c r="T6529" t="s">
        <v>370</v>
      </c>
      <c r="U6529" t="s">
        <v>370</v>
      </c>
    </row>
    <row r="6530" spans="1:21" x14ac:dyDescent="0.3">
      <c r="A6530" t="s">
        <v>26889</v>
      </c>
      <c r="B6530" t="s">
        <v>370</v>
      </c>
      <c r="C6530" t="s">
        <v>370</v>
      </c>
      <c r="D6530" t="s">
        <v>7124</v>
      </c>
      <c r="E6530" t="s">
        <v>7124</v>
      </c>
      <c r="F6530" t="s">
        <v>370</v>
      </c>
      <c r="G6530" t="s">
        <v>26890</v>
      </c>
      <c r="H6530" t="s">
        <v>6934</v>
      </c>
      <c r="I6530" t="s">
        <v>19006</v>
      </c>
      <c r="J6530" t="s">
        <v>370</v>
      </c>
      <c r="K6530" t="s">
        <v>370</v>
      </c>
      <c r="L6530" t="s">
        <v>6882</v>
      </c>
      <c r="M6530" t="s">
        <v>6882</v>
      </c>
      <c r="N6530" t="s">
        <v>6874</v>
      </c>
      <c r="O6530" t="s">
        <v>6874</v>
      </c>
      <c r="P6530" t="s">
        <v>6874</v>
      </c>
      <c r="Q6530" t="s">
        <v>6874</v>
      </c>
      <c r="R6530" t="s">
        <v>6874</v>
      </c>
      <c r="S6530" t="s">
        <v>370</v>
      </c>
      <c r="T6530" t="s">
        <v>370</v>
      </c>
      <c r="U6530" t="s">
        <v>370</v>
      </c>
    </row>
    <row r="6531" spans="1:21" x14ac:dyDescent="0.3">
      <c r="A6531" t="s">
        <v>26891</v>
      </c>
      <c r="B6531" t="s">
        <v>370</v>
      </c>
      <c r="C6531" t="s">
        <v>370</v>
      </c>
      <c r="D6531" t="s">
        <v>7124</v>
      </c>
      <c r="E6531" t="s">
        <v>7124</v>
      </c>
      <c r="F6531" t="s">
        <v>370</v>
      </c>
      <c r="G6531" t="s">
        <v>26892</v>
      </c>
      <c r="H6531" t="s">
        <v>6934</v>
      </c>
      <c r="I6531" t="s">
        <v>19006</v>
      </c>
      <c r="J6531" t="s">
        <v>370</v>
      </c>
      <c r="K6531" t="s">
        <v>370</v>
      </c>
      <c r="L6531" t="s">
        <v>6882</v>
      </c>
      <c r="M6531" t="s">
        <v>6882</v>
      </c>
      <c r="N6531" t="s">
        <v>6874</v>
      </c>
      <c r="O6531" t="s">
        <v>6874</v>
      </c>
      <c r="P6531" t="s">
        <v>6874</v>
      </c>
      <c r="Q6531" t="s">
        <v>6874</v>
      </c>
      <c r="R6531" t="s">
        <v>6874</v>
      </c>
      <c r="S6531" t="s">
        <v>370</v>
      </c>
      <c r="T6531" t="s">
        <v>370</v>
      </c>
      <c r="U6531" t="s">
        <v>370</v>
      </c>
    </row>
    <row r="6532" spans="1:21" x14ac:dyDescent="0.3">
      <c r="A6532" t="s">
        <v>26893</v>
      </c>
      <c r="B6532" t="s">
        <v>370</v>
      </c>
      <c r="C6532" t="s">
        <v>370</v>
      </c>
      <c r="D6532" t="s">
        <v>7124</v>
      </c>
      <c r="E6532" t="s">
        <v>7124</v>
      </c>
      <c r="F6532" t="s">
        <v>370</v>
      </c>
      <c r="G6532" t="s">
        <v>26894</v>
      </c>
      <c r="H6532" t="s">
        <v>6934</v>
      </c>
      <c r="I6532" t="s">
        <v>19006</v>
      </c>
      <c r="J6532" t="s">
        <v>370</v>
      </c>
      <c r="K6532" t="s">
        <v>370</v>
      </c>
      <c r="L6532" t="s">
        <v>6882</v>
      </c>
      <c r="M6532" t="s">
        <v>6882</v>
      </c>
      <c r="N6532" t="s">
        <v>6874</v>
      </c>
      <c r="O6532" t="s">
        <v>6874</v>
      </c>
      <c r="P6532" t="s">
        <v>6874</v>
      </c>
      <c r="Q6532" t="s">
        <v>6874</v>
      </c>
      <c r="R6532" t="s">
        <v>6874</v>
      </c>
      <c r="S6532" t="s">
        <v>370</v>
      </c>
      <c r="T6532" t="s">
        <v>370</v>
      </c>
      <c r="U6532" t="s">
        <v>370</v>
      </c>
    </row>
    <row r="6533" spans="1:21" x14ac:dyDescent="0.3">
      <c r="A6533" t="s">
        <v>26895</v>
      </c>
      <c r="B6533" t="s">
        <v>370</v>
      </c>
      <c r="C6533" t="s">
        <v>370</v>
      </c>
      <c r="D6533" t="s">
        <v>7124</v>
      </c>
      <c r="E6533" t="s">
        <v>7124</v>
      </c>
      <c r="F6533" t="s">
        <v>370</v>
      </c>
      <c r="G6533" t="s">
        <v>26896</v>
      </c>
      <c r="H6533" t="s">
        <v>6934</v>
      </c>
      <c r="I6533" t="s">
        <v>19006</v>
      </c>
      <c r="J6533" t="s">
        <v>370</v>
      </c>
      <c r="K6533" t="s">
        <v>370</v>
      </c>
      <c r="L6533" t="s">
        <v>6882</v>
      </c>
      <c r="M6533" t="s">
        <v>6882</v>
      </c>
      <c r="N6533" t="s">
        <v>6874</v>
      </c>
      <c r="O6533" t="s">
        <v>6874</v>
      </c>
      <c r="P6533" t="s">
        <v>6874</v>
      </c>
      <c r="Q6533" t="s">
        <v>6874</v>
      </c>
      <c r="R6533" t="s">
        <v>6874</v>
      </c>
      <c r="S6533" t="s">
        <v>370</v>
      </c>
      <c r="T6533" t="s">
        <v>370</v>
      </c>
      <c r="U6533" t="s">
        <v>370</v>
      </c>
    </row>
    <row r="6534" spans="1:21" x14ac:dyDescent="0.3">
      <c r="A6534" t="s">
        <v>26897</v>
      </c>
      <c r="B6534" t="s">
        <v>370</v>
      </c>
      <c r="C6534" t="s">
        <v>370</v>
      </c>
      <c r="D6534" t="s">
        <v>7124</v>
      </c>
      <c r="E6534" t="s">
        <v>7124</v>
      </c>
      <c r="F6534" t="s">
        <v>370</v>
      </c>
      <c r="G6534" t="s">
        <v>26898</v>
      </c>
      <c r="H6534" t="s">
        <v>6934</v>
      </c>
      <c r="I6534" t="s">
        <v>19006</v>
      </c>
      <c r="J6534" t="s">
        <v>370</v>
      </c>
      <c r="K6534" t="s">
        <v>370</v>
      </c>
      <c r="L6534" t="s">
        <v>6882</v>
      </c>
      <c r="M6534" t="s">
        <v>6882</v>
      </c>
      <c r="N6534" t="s">
        <v>6874</v>
      </c>
      <c r="O6534" t="s">
        <v>6874</v>
      </c>
      <c r="P6534" t="s">
        <v>6874</v>
      </c>
      <c r="Q6534" t="s">
        <v>6874</v>
      </c>
      <c r="R6534" t="s">
        <v>6874</v>
      </c>
      <c r="S6534" t="s">
        <v>370</v>
      </c>
      <c r="T6534" t="s">
        <v>370</v>
      </c>
      <c r="U6534" t="s">
        <v>370</v>
      </c>
    </row>
    <row r="6535" spans="1:21" x14ac:dyDescent="0.3">
      <c r="A6535" t="s">
        <v>26899</v>
      </c>
      <c r="B6535" t="s">
        <v>370</v>
      </c>
      <c r="C6535" t="s">
        <v>370</v>
      </c>
      <c r="D6535" t="s">
        <v>7124</v>
      </c>
      <c r="E6535" t="s">
        <v>7124</v>
      </c>
      <c r="F6535" t="s">
        <v>370</v>
      </c>
      <c r="G6535" t="s">
        <v>26900</v>
      </c>
      <c r="H6535" t="s">
        <v>6934</v>
      </c>
      <c r="I6535" t="s">
        <v>19006</v>
      </c>
      <c r="J6535" t="s">
        <v>370</v>
      </c>
      <c r="K6535" t="s">
        <v>370</v>
      </c>
      <c r="L6535" t="s">
        <v>6882</v>
      </c>
      <c r="M6535" t="s">
        <v>6882</v>
      </c>
      <c r="N6535" t="s">
        <v>6874</v>
      </c>
      <c r="O6535" t="s">
        <v>6874</v>
      </c>
      <c r="P6535" t="s">
        <v>6874</v>
      </c>
      <c r="Q6535" t="s">
        <v>6874</v>
      </c>
      <c r="R6535" t="s">
        <v>6874</v>
      </c>
      <c r="S6535" t="s">
        <v>370</v>
      </c>
      <c r="T6535" t="s">
        <v>370</v>
      </c>
      <c r="U6535" t="s">
        <v>370</v>
      </c>
    </row>
    <row r="6536" spans="1:21" x14ac:dyDescent="0.3">
      <c r="A6536" t="s">
        <v>26901</v>
      </c>
      <c r="B6536" t="s">
        <v>370</v>
      </c>
      <c r="C6536" t="s">
        <v>370</v>
      </c>
      <c r="D6536" t="s">
        <v>7124</v>
      </c>
      <c r="E6536" t="s">
        <v>7124</v>
      </c>
      <c r="F6536" t="s">
        <v>370</v>
      </c>
      <c r="G6536" t="s">
        <v>26902</v>
      </c>
      <c r="H6536" t="s">
        <v>6934</v>
      </c>
      <c r="I6536" t="s">
        <v>19006</v>
      </c>
      <c r="J6536" t="s">
        <v>370</v>
      </c>
      <c r="K6536" t="s">
        <v>370</v>
      </c>
      <c r="L6536" t="s">
        <v>6882</v>
      </c>
      <c r="M6536" t="s">
        <v>6882</v>
      </c>
      <c r="N6536" t="s">
        <v>6874</v>
      </c>
      <c r="O6536" t="s">
        <v>6874</v>
      </c>
      <c r="P6536" t="s">
        <v>6874</v>
      </c>
      <c r="Q6536" t="s">
        <v>6874</v>
      </c>
      <c r="R6536" t="s">
        <v>6874</v>
      </c>
      <c r="S6536" t="s">
        <v>370</v>
      </c>
      <c r="T6536" t="s">
        <v>370</v>
      </c>
      <c r="U6536" t="s">
        <v>370</v>
      </c>
    </row>
    <row r="6537" spans="1:21" x14ac:dyDescent="0.3">
      <c r="A6537" t="s">
        <v>26903</v>
      </c>
      <c r="B6537" t="s">
        <v>370</v>
      </c>
      <c r="C6537" t="s">
        <v>370</v>
      </c>
      <c r="D6537" t="s">
        <v>7124</v>
      </c>
      <c r="E6537" t="s">
        <v>7124</v>
      </c>
      <c r="F6537" t="s">
        <v>370</v>
      </c>
      <c r="G6537" t="s">
        <v>26904</v>
      </c>
      <c r="H6537" t="s">
        <v>6934</v>
      </c>
      <c r="I6537" t="s">
        <v>19006</v>
      </c>
      <c r="J6537" t="s">
        <v>370</v>
      </c>
      <c r="K6537" t="s">
        <v>370</v>
      </c>
      <c r="L6537" t="s">
        <v>6882</v>
      </c>
      <c r="M6537" t="s">
        <v>6882</v>
      </c>
      <c r="N6537" t="s">
        <v>6874</v>
      </c>
      <c r="O6537" t="s">
        <v>6874</v>
      </c>
      <c r="P6537" t="s">
        <v>6874</v>
      </c>
      <c r="Q6537" t="s">
        <v>6874</v>
      </c>
      <c r="R6537" t="s">
        <v>6874</v>
      </c>
      <c r="S6537" t="s">
        <v>370</v>
      </c>
      <c r="T6537" t="s">
        <v>370</v>
      </c>
      <c r="U6537" t="s">
        <v>370</v>
      </c>
    </row>
    <row r="6538" spans="1:21" x14ac:dyDescent="0.3">
      <c r="A6538" t="s">
        <v>26905</v>
      </c>
      <c r="B6538" t="s">
        <v>370</v>
      </c>
      <c r="C6538" t="s">
        <v>370</v>
      </c>
      <c r="D6538" t="s">
        <v>7124</v>
      </c>
      <c r="E6538" t="s">
        <v>7124</v>
      </c>
      <c r="F6538" t="s">
        <v>370</v>
      </c>
      <c r="G6538" t="s">
        <v>26906</v>
      </c>
      <c r="H6538" t="s">
        <v>6934</v>
      </c>
      <c r="I6538" t="s">
        <v>19006</v>
      </c>
      <c r="J6538" t="s">
        <v>370</v>
      </c>
      <c r="K6538" t="s">
        <v>370</v>
      </c>
      <c r="L6538" t="s">
        <v>6882</v>
      </c>
      <c r="M6538" t="s">
        <v>6882</v>
      </c>
      <c r="N6538" t="s">
        <v>6874</v>
      </c>
      <c r="O6538" t="s">
        <v>6874</v>
      </c>
      <c r="P6538" t="s">
        <v>6874</v>
      </c>
      <c r="Q6538" t="s">
        <v>6874</v>
      </c>
      <c r="R6538" t="s">
        <v>6874</v>
      </c>
      <c r="S6538" t="s">
        <v>370</v>
      </c>
      <c r="T6538" t="s">
        <v>370</v>
      </c>
      <c r="U6538" t="s">
        <v>370</v>
      </c>
    </row>
    <row r="6539" spans="1:21" x14ac:dyDescent="0.3">
      <c r="A6539" t="s">
        <v>26907</v>
      </c>
      <c r="B6539" t="s">
        <v>370</v>
      </c>
      <c r="C6539" t="s">
        <v>370</v>
      </c>
      <c r="D6539" t="s">
        <v>7124</v>
      </c>
      <c r="E6539" t="s">
        <v>7124</v>
      </c>
      <c r="F6539" t="s">
        <v>370</v>
      </c>
      <c r="G6539" t="s">
        <v>26908</v>
      </c>
      <c r="H6539" t="s">
        <v>6934</v>
      </c>
      <c r="I6539" t="s">
        <v>19006</v>
      </c>
      <c r="J6539" t="s">
        <v>370</v>
      </c>
      <c r="K6539" t="s">
        <v>370</v>
      </c>
      <c r="L6539" t="s">
        <v>6882</v>
      </c>
      <c r="M6539" t="s">
        <v>6882</v>
      </c>
      <c r="N6539" t="s">
        <v>6874</v>
      </c>
      <c r="O6539" t="s">
        <v>6874</v>
      </c>
      <c r="P6539" t="s">
        <v>6874</v>
      </c>
      <c r="Q6539" t="s">
        <v>6874</v>
      </c>
      <c r="R6539" t="s">
        <v>6874</v>
      </c>
      <c r="S6539" t="s">
        <v>370</v>
      </c>
      <c r="T6539" t="s">
        <v>370</v>
      </c>
      <c r="U6539" t="s">
        <v>370</v>
      </c>
    </row>
    <row r="6540" spans="1:21" x14ac:dyDescent="0.3">
      <c r="A6540" t="s">
        <v>26909</v>
      </c>
      <c r="B6540" t="s">
        <v>370</v>
      </c>
      <c r="C6540" t="s">
        <v>370</v>
      </c>
      <c r="D6540" t="s">
        <v>7124</v>
      </c>
      <c r="E6540" t="s">
        <v>7124</v>
      </c>
      <c r="F6540" t="s">
        <v>370</v>
      </c>
      <c r="G6540" t="s">
        <v>26910</v>
      </c>
      <c r="H6540" t="s">
        <v>6934</v>
      </c>
      <c r="I6540" t="s">
        <v>19006</v>
      </c>
      <c r="J6540" t="s">
        <v>370</v>
      </c>
      <c r="K6540" t="s">
        <v>370</v>
      </c>
      <c r="L6540" t="s">
        <v>6882</v>
      </c>
      <c r="M6540" t="s">
        <v>6882</v>
      </c>
      <c r="N6540" t="s">
        <v>6874</v>
      </c>
      <c r="O6540" t="s">
        <v>6874</v>
      </c>
      <c r="P6540" t="s">
        <v>6874</v>
      </c>
      <c r="Q6540" t="s">
        <v>6874</v>
      </c>
      <c r="R6540" t="s">
        <v>6874</v>
      </c>
      <c r="S6540" t="s">
        <v>370</v>
      </c>
      <c r="T6540" t="s">
        <v>370</v>
      </c>
      <c r="U6540" t="s">
        <v>370</v>
      </c>
    </row>
    <row r="6541" spans="1:21" x14ac:dyDescent="0.3">
      <c r="A6541" t="s">
        <v>26911</v>
      </c>
      <c r="B6541" t="s">
        <v>370</v>
      </c>
      <c r="C6541" t="s">
        <v>370</v>
      </c>
      <c r="D6541" t="s">
        <v>7124</v>
      </c>
      <c r="E6541" t="s">
        <v>7124</v>
      </c>
      <c r="F6541" t="s">
        <v>370</v>
      </c>
      <c r="G6541" t="s">
        <v>26912</v>
      </c>
      <c r="H6541" t="s">
        <v>6934</v>
      </c>
      <c r="I6541" t="s">
        <v>19006</v>
      </c>
      <c r="J6541" t="s">
        <v>370</v>
      </c>
      <c r="K6541" t="s">
        <v>370</v>
      </c>
      <c r="L6541" t="s">
        <v>6882</v>
      </c>
      <c r="M6541" t="s">
        <v>6882</v>
      </c>
      <c r="N6541" t="s">
        <v>6874</v>
      </c>
      <c r="O6541" t="s">
        <v>6874</v>
      </c>
      <c r="P6541" t="s">
        <v>6874</v>
      </c>
      <c r="Q6541" t="s">
        <v>6874</v>
      </c>
      <c r="R6541" t="s">
        <v>6874</v>
      </c>
      <c r="S6541" t="s">
        <v>370</v>
      </c>
      <c r="T6541" t="s">
        <v>370</v>
      </c>
      <c r="U6541" t="s">
        <v>370</v>
      </c>
    </row>
    <row r="6542" spans="1:21" x14ac:dyDescent="0.3">
      <c r="A6542" t="s">
        <v>26913</v>
      </c>
      <c r="B6542" t="s">
        <v>370</v>
      </c>
      <c r="C6542" t="s">
        <v>370</v>
      </c>
      <c r="D6542" t="s">
        <v>7124</v>
      </c>
      <c r="E6542" t="s">
        <v>7124</v>
      </c>
      <c r="F6542" t="s">
        <v>370</v>
      </c>
      <c r="G6542" t="s">
        <v>26914</v>
      </c>
      <c r="H6542" t="s">
        <v>6934</v>
      </c>
      <c r="I6542" t="s">
        <v>19006</v>
      </c>
      <c r="J6542" t="s">
        <v>370</v>
      </c>
      <c r="K6542" t="s">
        <v>370</v>
      </c>
      <c r="L6542" t="s">
        <v>6882</v>
      </c>
      <c r="M6542" t="s">
        <v>6882</v>
      </c>
      <c r="N6542" t="s">
        <v>6874</v>
      </c>
      <c r="O6542" t="s">
        <v>6874</v>
      </c>
      <c r="P6542" t="s">
        <v>6874</v>
      </c>
      <c r="Q6542" t="s">
        <v>6874</v>
      </c>
      <c r="R6542" t="s">
        <v>6874</v>
      </c>
      <c r="S6542" t="s">
        <v>370</v>
      </c>
      <c r="T6542" t="s">
        <v>370</v>
      </c>
      <c r="U6542" t="s">
        <v>370</v>
      </c>
    </row>
    <row r="6543" spans="1:21" x14ac:dyDescent="0.3">
      <c r="A6543" t="s">
        <v>26915</v>
      </c>
      <c r="B6543" t="s">
        <v>370</v>
      </c>
      <c r="C6543" t="s">
        <v>370</v>
      </c>
      <c r="D6543" t="s">
        <v>7124</v>
      </c>
      <c r="E6543" t="s">
        <v>7124</v>
      </c>
      <c r="F6543" t="s">
        <v>370</v>
      </c>
      <c r="G6543" t="s">
        <v>26916</v>
      </c>
      <c r="H6543" t="s">
        <v>6934</v>
      </c>
      <c r="I6543" t="s">
        <v>19006</v>
      </c>
      <c r="J6543" t="s">
        <v>370</v>
      </c>
      <c r="K6543" t="s">
        <v>370</v>
      </c>
      <c r="L6543" t="s">
        <v>6882</v>
      </c>
      <c r="M6543" t="s">
        <v>6882</v>
      </c>
      <c r="N6543" t="s">
        <v>6874</v>
      </c>
      <c r="O6543" t="s">
        <v>6874</v>
      </c>
      <c r="P6543" t="s">
        <v>6874</v>
      </c>
      <c r="Q6543" t="s">
        <v>6874</v>
      </c>
      <c r="R6543" t="s">
        <v>6874</v>
      </c>
      <c r="S6543" t="s">
        <v>370</v>
      </c>
      <c r="T6543" t="s">
        <v>370</v>
      </c>
      <c r="U6543" t="s">
        <v>370</v>
      </c>
    </row>
    <row r="6544" spans="1:21" x14ac:dyDescent="0.3">
      <c r="A6544" t="s">
        <v>26917</v>
      </c>
      <c r="B6544" t="s">
        <v>370</v>
      </c>
      <c r="C6544" t="s">
        <v>370</v>
      </c>
      <c r="D6544" t="s">
        <v>7124</v>
      </c>
      <c r="E6544" t="s">
        <v>7124</v>
      </c>
      <c r="F6544" t="s">
        <v>370</v>
      </c>
      <c r="G6544" t="s">
        <v>26918</v>
      </c>
      <c r="H6544" t="s">
        <v>6934</v>
      </c>
      <c r="I6544" t="s">
        <v>19006</v>
      </c>
      <c r="J6544" t="s">
        <v>370</v>
      </c>
      <c r="K6544" t="s">
        <v>370</v>
      </c>
      <c r="L6544" t="s">
        <v>6882</v>
      </c>
      <c r="M6544" t="s">
        <v>6882</v>
      </c>
      <c r="N6544" t="s">
        <v>6874</v>
      </c>
      <c r="O6544" t="s">
        <v>6874</v>
      </c>
      <c r="P6544" t="s">
        <v>6874</v>
      </c>
      <c r="Q6544" t="s">
        <v>6874</v>
      </c>
      <c r="R6544" t="s">
        <v>6874</v>
      </c>
      <c r="S6544" t="s">
        <v>370</v>
      </c>
      <c r="T6544" t="s">
        <v>370</v>
      </c>
      <c r="U6544" t="s">
        <v>370</v>
      </c>
    </row>
    <row r="6545" spans="1:21" x14ac:dyDescent="0.3">
      <c r="A6545" t="s">
        <v>26919</v>
      </c>
      <c r="B6545" t="s">
        <v>370</v>
      </c>
      <c r="C6545" t="s">
        <v>370</v>
      </c>
      <c r="D6545" t="s">
        <v>7124</v>
      </c>
      <c r="E6545" t="s">
        <v>7124</v>
      </c>
      <c r="F6545" t="s">
        <v>370</v>
      </c>
      <c r="G6545" t="s">
        <v>26920</v>
      </c>
      <c r="H6545" t="s">
        <v>6934</v>
      </c>
      <c r="I6545" t="s">
        <v>19006</v>
      </c>
      <c r="J6545" t="s">
        <v>370</v>
      </c>
      <c r="K6545" t="s">
        <v>370</v>
      </c>
      <c r="L6545" t="s">
        <v>6882</v>
      </c>
      <c r="M6545" t="s">
        <v>6882</v>
      </c>
      <c r="N6545" t="s">
        <v>6874</v>
      </c>
      <c r="O6545" t="s">
        <v>6874</v>
      </c>
      <c r="P6545" t="s">
        <v>6874</v>
      </c>
      <c r="Q6545" t="s">
        <v>6874</v>
      </c>
      <c r="R6545" t="s">
        <v>6874</v>
      </c>
      <c r="S6545" t="s">
        <v>370</v>
      </c>
      <c r="T6545" t="s">
        <v>370</v>
      </c>
      <c r="U6545" t="s">
        <v>370</v>
      </c>
    </row>
    <row r="6546" spans="1:21" x14ac:dyDescent="0.3">
      <c r="A6546" t="s">
        <v>26921</v>
      </c>
      <c r="B6546" t="s">
        <v>370</v>
      </c>
      <c r="C6546" t="s">
        <v>370</v>
      </c>
      <c r="D6546" t="s">
        <v>7124</v>
      </c>
      <c r="E6546" t="s">
        <v>7124</v>
      </c>
      <c r="F6546" t="s">
        <v>370</v>
      </c>
      <c r="G6546" t="s">
        <v>26922</v>
      </c>
      <c r="H6546" t="s">
        <v>6934</v>
      </c>
      <c r="I6546" t="s">
        <v>19006</v>
      </c>
      <c r="J6546" t="s">
        <v>370</v>
      </c>
      <c r="K6546" t="s">
        <v>370</v>
      </c>
      <c r="L6546" t="s">
        <v>6882</v>
      </c>
      <c r="M6546" t="s">
        <v>6882</v>
      </c>
      <c r="N6546" t="s">
        <v>6874</v>
      </c>
      <c r="O6546" t="s">
        <v>6874</v>
      </c>
      <c r="P6546" t="s">
        <v>6874</v>
      </c>
      <c r="Q6546" t="s">
        <v>6874</v>
      </c>
      <c r="R6546" t="s">
        <v>6874</v>
      </c>
      <c r="S6546" t="s">
        <v>370</v>
      </c>
      <c r="T6546" t="s">
        <v>370</v>
      </c>
      <c r="U6546" t="s">
        <v>370</v>
      </c>
    </row>
    <row r="6547" spans="1:21" x14ac:dyDescent="0.3">
      <c r="A6547" t="s">
        <v>26923</v>
      </c>
      <c r="B6547" t="s">
        <v>370</v>
      </c>
      <c r="C6547" t="s">
        <v>370</v>
      </c>
      <c r="D6547" t="s">
        <v>7124</v>
      </c>
      <c r="E6547" t="s">
        <v>7124</v>
      </c>
      <c r="F6547" t="s">
        <v>370</v>
      </c>
      <c r="G6547" t="s">
        <v>26924</v>
      </c>
      <c r="H6547" t="s">
        <v>6934</v>
      </c>
      <c r="I6547" t="s">
        <v>19006</v>
      </c>
      <c r="J6547" t="s">
        <v>370</v>
      </c>
      <c r="K6547" t="s">
        <v>370</v>
      </c>
      <c r="L6547" t="s">
        <v>6882</v>
      </c>
      <c r="M6547" t="s">
        <v>6882</v>
      </c>
      <c r="N6547" t="s">
        <v>6874</v>
      </c>
      <c r="O6547" t="s">
        <v>6874</v>
      </c>
      <c r="P6547" t="s">
        <v>6874</v>
      </c>
      <c r="Q6547" t="s">
        <v>6874</v>
      </c>
      <c r="R6547" t="s">
        <v>6874</v>
      </c>
      <c r="S6547" t="s">
        <v>370</v>
      </c>
      <c r="T6547" t="s">
        <v>370</v>
      </c>
      <c r="U6547" t="s">
        <v>370</v>
      </c>
    </row>
    <row r="6548" spans="1:21" x14ac:dyDescent="0.3">
      <c r="A6548" t="s">
        <v>26925</v>
      </c>
      <c r="B6548" t="s">
        <v>370</v>
      </c>
      <c r="C6548" t="s">
        <v>370</v>
      </c>
      <c r="D6548" t="s">
        <v>7124</v>
      </c>
      <c r="E6548" t="s">
        <v>7124</v>
      </c>
      <c r="F6548" t="s">
        <v>370</v>
      </c>
      <c r="G6548" t="s">
        <v>26926</v>
      </c>
      <c r="H6548" t="s">
        <v>6934</v>
      </c>
      <c r="I6548" t="s">
        <v>19006</v>
      </c>
      <c r="J6548" t="s">
        <v>370</v>
      </c>
      <c r="K6548" t="s">
        <v>370</v>
      </c>
      <c r="L6548" t="s">
        <v>6882</v>
      </c>
      <c r="M6548" t="s">
        <v>6882</v>
      </c>
      <c r="N6548" t="s">
        <v>6874</v>
      </c>
      <c r="O6548" t="s">
        <v>6874</v>
      </c>
      <c r="P6548" t="s">
        <v>6874</v>
      </c>
      <c r="Q6548" t="s">
        <v>6874</v>
      </c>
      <c r="R6548" t="s">
        <v>6874</v>
      </c>
      <c r="S6548" t="s">
        <v>370</v>
      </c>
      <c r="T6548" t="s">
        <v>370</v>
      </c>
      <c r="U6548" t="s">
        <v>370</v>
      </c>
    </row>
    <row r="6549" spans="1:21" x14ac:dyDescent="0.3">
      <c r="A6549" t="s">
        <v>26927</v>
      </c>
      <c r="B6549" t="s">
        <v>370</v>
      </c>
      <c r="C6549" t="s">
        <v>370</v>
      </c>
      <c r="D6549" t="s">
        <v>7124</v>
      </c>
      <c r="E6549" t="s">
        <v>7124</v>
      </c>
      <c r="F6549" t="s">
        <v>370</v>
      </c>
      <c r="G6549" t="s">
        <v>26928</v>
      </c>
      <c r="H6549" t="s">
        <v>6934</v>
      </c>
      <c r="I6549" t="s">
        <v>19006</v>
      </c>
      <c r="J6549" t="s">
        <v>370</v>
      </c>
      <c r="K6549" t="s">
        <v>370</v>
      </c>
      <c r="L6549" t="s">
        <v>6882</v>
      </c>
      <c r="M6549" t="s">
        <v>6882</v>
      </c>
      <c r="N6549" t="s">
        <v>6874</v>
      </c>
      <c r="O6549" t="s">
        <v>6874</v>
      </c>
      <c r="P6549" t="s">
        <v>6874</v>
      </c>
      <c r="Q6549" t="s">
        <v>6874</v>
      </c>
      <c r="R6549" t="s">
        <v>6874</v>
      </c>
      <c r="S6549" t="s">
        <v>370</v>
      </c>
      <c r="T6549" t="s">
        <v>370</v>
      </c>
      <c r="U6549" t="s">
        <v>370</v>
      </c>
    </row>
    <row r="6550" spans="1:21" x14ac:dyDescent="0.3">
      <c r="A6550" t="s">
        <v>26929</v>
      </c>
      <c r="B6550" t="s">
        <v>370</v>
      </c>
      <c r="C6550" t="s">
        <v>370</v>
      </c>
      <c r="D6550" t="s">
        <v>7124</v>
      </c>
      <c r="E6550" t="s">
        <v>7124</v>
      </c>
      <c r="F6550" t="s">
        <v>370</v>
      </c>
      <c r="G6550" t="s">
        <v>26930</v>
      </c>
      <c r="H6550" t="s">
        <v>6934</v>
      </c>
      <c r="I6550" t="s">
        <v>19006</v>
      </c>
      <c r="J6550" t="s">
        <v>370</v>
      </c>
      <c r="K6550" t="s">
        <v>370</v>
      </c>
      <c r="L6550" t="s">
        <v>6882</v>
      </c>
      <c r="M6550" t="s">
        <v>6882</v>
      </c>
      <c r="N6550" t="s">
        <v>6874</v>
      </c>
      <c r="O6550" t="s">
        <v>6874</v>
      </c>
      <c r="P6550" t="s">
        <v>6874</v>
      </c>
      <c r="Q6550" t="s">
        <v>6874</v>
      </c>
      <c r="R6550" t="s">
        <v>6874</v>
      </c>
      <c r="S6550" t="s">
        <v>370</v>
      </c>
      <c r="T6550" t="s">
        <v>370</v>
      </c>
      <c r="U6550" t="s">
        <v>370</v>
      </c>
    </row>
    <row r="6551" spans="1:21" x14ac:dyDescent="0.3">
      <c r="A6551" t="s">
        <v>26931</v>
      </c>
      <c r="B6551" t="s">
        <v>370</v>
      </c>
      <c r="C6551" t="s">
        <v>370</v>
      </c>
      <c r="D6551" t="s">
        <v>7124</v>
      </c>
      <c r="E6551" t="s">
        <v>7124</v>
      </c>
      <c r="F6551" t="s">
        <v>370</v>
      </c>
      <c r="G6551" t="s">
        <v>26932</v>
      </c>
      <c r="H6551" t="s">
        <v>6934</v>
      </c>
      <c r="I6551" t="s">
        <v>19006</v>
      </c>
      <c r="J6551" t="s">
        <v>370</v>
      </c>
      <c r="K6551" t="s">
        <v>370</v>
      </c>
      <c r="L6551" t="s">
        <v>6882</v>
      </c>
      <c r="M6551" t="s">
        <v>6882</v>
      </c>
      <c r="N6551" t="s">
        <v>6874</v>
      </c>
      <c r="O6551" t="s">
        <v>6874</v>
      </c>
      <c r="P6551" t="s">
        <v>6874</v>
      </c>
      <c r="Q6551" t="s">
        <v>6874</v>
      </c>
      <c r="R6551" t="s">
        <v>6874</v>
      </c>
      <c r="S6551" t="s">
        <v>370</v>
      </c>
      <c r="T6551" t="s">
        <v>370</v>
      </c>
      <c r="U6551" t="s">
        <v>370</v>
      </c>
    </row>
    <row r="6552" spans="1:21" x14ac:dyDescent="0.3">
      <c r="A6552" t="s">
        <v>26933</v>
      </c>
      <c r="B6552" t="s">
        <v>370</v>
      </c>
      <c r="C6552" t="s">
        <v>370</v>
      </c>
      <c r="D6552" t="s">
        <v>7124</v>
      </c>
      <c r="E6552" t="s">
        <v>7124</v>
      </c>
      <c r="F6552" t="s">
        <v>370</v>
      </c>
      <c r="G6552" t="s">
        <v>26934</v>
      </c>
      <c r="H6552" t="s">
        <v>6934</v>
      </c>
      <c r="I6552" t="s">
        <v>19006</v>
      </c>
      <c r="J6552" t="s">
        <v>370</v>
      </c>
      <c r="K6552" t="s">
        <v>370</v>
      </c>
      <c r="L6552" t="s">
        <v>6882</v>
      </c>
      <c r="M6552" t="s">
        <v>6882</v>
      </c>
      <c r="N6552" t="s">
        <v>6874</v>
      </c>
      <c r="O6552" t="s">
        <v>6874</v>
      </c>
      <c r="P6552" t="s">
        <v>6874</v>
      </c>
      <c r="Q6552" t="s">
        <v>6874</v>
      </c>
      <c r="R6552" t="s">
        <v>6874</v>
      </c>
      <c r="S6552" t="s">
        <v>370</v>
      </c>
      <c r="T6552" t="s">
        <v>370</v>
      </c>
      <c r="U6552" t="s">
        <v>370</v>
      </c>
    </row>
    <row r="6553" spans="1:21" x14ac:dyDescent="0.3">
      <c r="A6553" t="s">
        <v>26935</v>
      </c>
      <c r="B6553" t="s">
        <v>370</v>
      </c>
      <c r="C6553" t="s">
        <v>370</v>
      </c>
      <c r="D6553" t="s">
        <v>7124</v>
      </c>
      <c r="E6553" t="s">
        <v>7124</v>
      </c>
      <c r="F6553" t="s">
        <v>370</v>
      </c>
      <c r="G6553" t="s">
        <v>26936</v>
      </c>
      <c r="H6553" t="s">
        <v>6934</v>
      </c>
      <c r="I6553" t="s">
        <v>19006</v>
      </c>
      <c r="J6553" t="s">
        <v>370</v>
      </c>
      <c r="K6553" t="s">
        <v>370</v>
      </c>
      <c r="L6553" t="s">
        <v>6882</v>
      </c>
      <c r="M6553" t="s">
        <v>6882</v>
      </c>
      <c r="N6553" t="s">
        <v>6874</v>
      </c>
      <c r="O6553" t="s">
        <v>6874</v>
      </c>
      <c r="P6553" t="s">
        <v>6874</v>
      </c>
      <c r="Q6553" t="s">
        <v>6874</v>
      </c>
      <c r="R6553" t="s">
        <v>6874</v>
      </c>
      <c r="S6553" t="s">
        <v>370</v>
      </c>
      <c r="T6553" t="s">
        <v>370</v>
      </c>
      <c r="U6553" t="s">
        <v>370</v>
      </c>
    </row>
    <row r="6554" spans="1:21" x14ac:dyDescent="0.3">
      <c r="A6554" t="s">
        <v>26937</v>
      </c>
      <c r="B6554" t="s">
        <v>370</v>
      </c>
      <c r="C6554" t="s">
        <v>370</v>
      </c>
      <c r="D6554" t="s">
        <v>7124</v>
      </c>
      <c r="E6554" t="s">
        <v>7124</v>
      </c>
      <c r="F6554" t="s">
        <v>370</v>
      </c>
      <c r="G6554" t="s">
        <v>26938</v>
      </c>
      <c r="H6554" t="s">
        <v>6934</v>
      </c>
      <c r="I6554" t="s">
        <v>19006</v>
      </c>
      <c r="J6554" t="s">
        <v>370</v>
      </c>
      <c r="K6554" t="s">
        <v>370</v>
      </c>
      <c r="L6554" t="s">
        <v>6882</v>
      </c>
      <c r="M6554" t="s">
        <v>6882</v>
      </c>
      <c r="N6554" t="s">
        <v>6874</v>
      </c>
      <c r="O6554" t="s">
        <v>6874</v>
      </c>
      <c r="P6554" t="s">
        <v>6874</v>
      </c>
      <c r="Q6554" t="s">
        <v>6874</v>
      </c>
      <c r="R6554" t="s">
        <v>6874</v>
      </c>
      <c r="S6554" t="s">
        <v>370</v>
      </c>
      <c r="T6554" t="s">
        <v>370</v>
      </c>
      <c r="U6554" t="s">
        <v>370</v>
      </c>
    </row>
    <row r="6555" spans="1:21" x14ac:dyDescent="0.3">
      <c r="A6555" t="s">
        <v>26939</v>
      </c>
      <c r="B6555" t="s">
        <v>370</v>
      </c>
      <c r="C6555" t="s">
        <v>370</v>
      </c>
      <c r="D6555" t="s">
        <v>7124</v>
      </c>
      <c r="E6555" t="s">
        <v>7124</v>
      </c>
      <c r="F6555" t="s">
        <v>370</v>
      </c>
      <c r="G6555" t="s">
        <v>26940</v>
      </c>
      <c r="H6555" t="s">
        <v>6934</v>
      </c>
      <c r="I6555" t="s">
        <v>19006</v>
      </c>
      <c r="J6555" t="s">
        <v>370</v>
      </c>
      <c r="K6555" t="s">
        <v>370</v>
      </c>
      <c r="L6555" t="s">
        <v>6882</v>
      </c>
      <c r="M6555" t="s">
        <v>6882</v>
      </c>
      <c r="N6555" t="s">
        <v>6874</v>
      </c>
      <c r="O6555" t="s">
        <v>6874</v>
      </c>
      <c r="P6555" t="s">
        <v>6874</v>
      </c>
      <c r="Q6555" t="s">
        <v>6874</v>
      </c>
      <c r="R6555" t="s">
        <v>6874</v>
      </c>
      <c r="S6555" t="s">
        <v>370</v>
      </c>
      <c r="T6555" t="s">
        <v>370</v>
      </c>
      <c r="U6555" t="s">
        <v>370</v>
      </c>
    </row>
    <row r="6556" spans="1:21" x14ac:dyDescent="0.3">
      <c r="A6556" t="s">
        <v>26941</v>
      </c>
      <c r="B6556" t="s">
        <v>370</v>
      </c>
      <c r="C6556" t="s">
        <v>370</v>
      </c>
      <c r="D6556" t="s">
        <v>7124</v>
      </c>
      <c r="E6556" t="s">
        <v>7124</v>
      </c>
      <c r="F6556" t="s">
        <v>370</v>
      </c>
      <c r="G6556" t="s">
        <v>26942</v>
      </c>
      <c r="H6556" t="s">
        <v>6934</v>
      </c>
      <c r="I6556" t="s">
        <v>19006</v>
      </c>
      <c r="J6556" t="s">
        <v>370</v>
      </c>
      <c r="K6556" t="s">
        <v>370</v>
      </c>
      <c r="L6556" t="s">
        <v>6882</v>
      </c>
      <c r="M6556" t="s">
        <v>6882</v>
      </c>
      <c r="N6556" t="s">
        <v>6874</v>
      </c>
      <c r="O6556" t="s">
        <v>6874</v>
      </c>
      <c r="P6556" t="s">
        <v>6874</v>
      </c>
      <c r="Q6556" t="s">
        <v>6874</v>
      </c>
      <c r="R6556" t="s">
        <v>6874</v>
      </c>
      <c r="S6556" t="s">
        <v>370</v>
      </c>
      <c r="T6556" t="s">
        <v>370</v>
      </c>
      <c r="U6556" t="s">
        <v>370</v>
      </c>
    </row>
    <row r="6557" spans="1:21" x14ac:dyDescent="0.3">
      <c r="A6557" t="s">
        <v>26943</v>
      </c>
      <c r="B6557" t="s">
        <v>370</v>
      </c>
      <c r="C6557" t="s">
        <v>370</v>
      </c>
      <c r="D6557" t="s">
        <v>7124</v>
      </c>
      <c r="E6557" t="s">
        <v>7124</v>
      </c>
      <c r="F6557" t="s">
        <v>370</v>
      </c>
      <c r="G6557" t="s">
        <v>26944</v>
      </c>
      <c r="H6557" t="s">
        <v>6934</v>
      </c>
      <c r="I6557" t="s">
        <v>19006</v>
      </c>
      <c r="J6557" t="s">
        <v>370</v>
      </c>
      <c r="K6557" t="s">
        <v>370</v>
      </c>
      <c r="L6557" t="s">
        <v>6882</v>
      </c>
      <c r="M6557" t="s">
        <v>6882</v>
      </c>
      <c r="N6557" t="s">
        <v>6874</v>
      </c>
      <c r="O6557" t="s">
        <v>6874</v>
      </c>
      <c r="P6557" t="s">
        <v>6874</v>
      </c>
      <c r="Q6557" t="s">
        <v>6874</v>
      </c>
      <c r="R6557" t="s">
        <v>6874</v>
      </c>
      <c r="S6557" t="s">
        <v>370</v>
      </c>
      <c r="T6557" t="s">
        <v>370</v>
      </c>
      <c r="U6557" t="s">
        <v>370</v>
      </c>
    </row>
    <row r="6558" spans="1:21" x14ac:dyDescent="0.3">
      <c r="A6558" t="s">
        <v>26945</v>
      </c>
      <c r="B6558" t="s">
        <v>370</v>
      </c>
      <c r="C6558" t="s">
        <v>370</v>
      </c>
      <c r="D6558" t="s">
        <v>7124</v>
      </c>
      <c r="E6558" t="s">
        <v>7124</v>
      </c>
      <c r="F6558" t="s">
        <v>370</v>
      </c>
      <c r="G6558" t="s">
        <v>26946</v>
      </c>
      <c r="H6558" t="s">
        <v>6934</v>
      </c>
      <c r="I6558" t="s">
        <v>19006</v>
      </c>
      <c r="J6558" t="s">
        <v>370</v>
      </c>
      <c r="K6558" t="s">
        <v>370</v>
      </c>
      <c r="L6558" t="s">
        <v>6882</v>
      </c>
      <c r="M6558" t="s">
        <v>6882</v>
      </c>
      <c r="N6558" t="s">
        <v>6874</v>
      </c>
      <c r="O6558" t="s">
        <v>6874</v>
      </c>
      <c r="P6558" t="s">
        <v>6874</v>
      </c>
      <c r="Q6558" t="s">
        <v>6874</v>
      </c>
      <c r="R6558" t="s">
        <v>6874</v>
      </c>
      <c r="S6558" t="s">
        <v>370</v>
      </c>
      <c r="T6558" t="s">
        <v>370</v>
      </c>
      <c r="U6558" t="s">
        <v>370</v>
      </c>
    </row>
    <row r="6559" spans="1:21" x14ac:dyDescent="0.3">
      <c r="A6559" t="s">
        <v>26947</v>
      </c>
      <c r="B6559" t="s">
        <v>370</v>
      </c>
      <c r="C6559" t="s">
        <v>370</v>
      </c>
      <c r="D6559" t="s">
        <v>7124</v>
      </c>
      <c r="E6559" t="s">
        <v>7124</v>
      </c>
      <c r="F6559" t="s">
        <v>370</v>
      </c>
      <c r="G6559" t="s">
        <v>26948</v>
      </c>
      <c r="H6559" t="s">
        <v>6934</v>
      </c>
      <c r="I6559" t="s">
        <v>19006</v>
      </c>
      <c r="J6559" t="s">
        <v>370</v>
      </c>
      <c r="K6559" t="s">
        <v>370</v>
      </c>
      <c r="L6559" t="s">
        <v>6882</v>
      </c>
      <c r="M6559" t="s">
        <v>6882</v>
      </c>
      <c r="N6559" t="s">
        <v>6874</v>
      </c>
      <c r="O6559" t="s">
        <v>6874</v>
      </c>
      <c r="P6559" t="s">
        <v>6874</v>
      </c>
      <c r="Q6559" t="s">
        <v>6874</v>
      </c>
      <c r="R6559" t="s">
        <v>6874</v>
      </c>
      <c r="S6559" t="s">
        <v>370</v>
      </c>
      <c r="T6559" t="s">
        <v>370</v>
      </c>
      <c r="U6559" t="s">
        <v>370</v>
      </c>
    </row>
    <row r="6560" spans="1:21" x14ac:dyDescent="0.3">
      <c r="A6560" t="s">
        <v>26949</v>
      </c>
      <c r="B6560" t="s">
        <v>370</v>
      </c>
      <c r="C6560" t="s">
        <v>370</v>
      </c>
      <c r="D6560" t="s">
        <v>7124</v>
      </c>
      <c r="E6560" t="s">
        <v>7124</v>
      </c>
      <c r="F6560" t="s">
        <v>370</v>
      </c>
      <c r="G6560" t="s">
        <v>26950</v>
      </c>
      <c r="H6560" t="s">
        <v>6934</v>
      </c>
      <c r="I6560" t="s">
        <v>19006</v>
      </c>
      <c r="J6560" t="s">
        <v>370</v>
      </c>
      <c r="K6560" t="s">
        <v>370</v>
      </c>
      <c r="L6560" t="s">
        <v>6882</v>
      </c>
      <c r="M6560" t="s">
        <v>6882</v>
      </c>
      <c r="N6560" t="s">
        <v>6874</v>
      </c>
      <c r="O6560" t="s">
        <v>6874</v>
      </c>
      <c r="P6560" t="s">
        <v>6874</v>
      </c>
      <c r="Q6560" t="s">
        <v>6874</v>
      </c>
      <c r="R6560" t="s">
        <v>6874</v>
      </c>
      <c r="S6560" t="s">
        <v>370</v>
      </c>
      <c r="T6560" t="s">
        <v>370</v>
      </c>
      <c r="U6560" t="s">
        <v>370</v>
      </c>
    </row>
    <row r="6561" spans="1:21" x14ac:dyDescent="0.3">
      <c r="A6561" t="s">
        <v>26951</v>
      </c>
      <c r="B6561" t="s">
        <v>370</v>
      </c>
      <c r="C6561" t="s">
        <v>370</v>
      </c>
      <c r="D6561" t="s">
        <v>7124</v>
      </c>
      <c r="E6561" t="s">
        <v>7124</v>
      </c>
      <c r="F6561" t="s">
        <v>370</v>
      </c>
      <c r="G6561" t="s">
        <v>26952</v>
      </c>
      <c r="H6561" t="s">
        <v>6934</v>
      </c>
      <c r="I6561" t="s">
        <v>19006</v>
      </c>
      <c r="J6561" t="s">
        <v>370</v>
      </c>
      <c r="K6561" t="s">
        <v>370</v>
      </c>
      <c r="L6561" t="s">
        <v>6882</v>
      </c>
      <c r="M6561" t="s">
        <v>6882</v>
      </c>
      <c r="N6561" t="s">
        <v>6874</v>
      </c>
      <c r="O6561" t="s">
        <v>6874</v>
      </c>
      <c r="P6561" t="s">
        <v>6874</v>
      </c>
      <c r="Q6561" t="s">
        <v>6874</v>
      </c>
      <c r="R6561" t="s">
        <v>6874</v>
      </c>
      <c r="S6561" t="s">
        <v>370</v>
      </c>
      <c r="T6561" t="s">
        <v>370</v>
      </c>
      <c r="U6561" t="s">
        <v>370</v>
      </c>
    </row>
    <row r="6562" spans="1:21" x14ac:dyDescent="0.3">
      <c r="A6562" t="s">
        <v>26953</v>
      </c>
      <c r="B6562" t="s">
        <v>370</v>
      </c>
      <c r="C6562" t="s">
        <v>370</v>
      </c>
      <c r="D6562" t="s">
        <v>7124</v>
      </c>
      <c r="E6562" t="s">
        <v>7124</v>
      </c>
      <c r="F6562" t="s">
        <v>370</v>
      </c>
      <c r="G6562" t="s">
        <v>26954</v>
      </c>
      <c r="H6562" t="s">
        <v>6934</v>
      </c>
      <c r="I6562" t="s">
        <v>19006</v>
      </c>
      <c r="J6562" t="s">
        <v>370</v>
      </c>
      <c r="K6562" t="s">
        <v>370</v>
      </c>
      <c r="L6562" t="s">
        <v>6882</v>
      </c>
      <c r="M6562" t="s">
        <v>6882</v>
      </c>
      <c r="N6562" t="s">
        <v>6874</v>
      </c>
      <c r="O6562" t="s">
        <v>6874</v>
      </c>
      <c r="P6562" t="s">
        <v>6874</v>
      </c>
      <c r="Q6562" t="s">
        <v>6874</v>
      </c>
      <c r="R6562" t="s">
        <v>6874</v>
      </c>
      <c r="S6562" t="s">
        <v>370</v>
      </c>
      <c r="T6562" t="s">
        <v>370</v>
      </c>
      <c r="U6562" t="s">
        <v>370</v>
      </c>
    </row>
    <row r="6563" spans="1:21" x14ac:dyDescent="0.3">
      <c r="A6563" t="s">
        <v>26955</v>
      </c>
      <c r="B6563" t="s">
        <v>370</v>
      </c>
      <c r="C6563" t="s">
        <v>370</v>
      </c>
      <c r="D6563" t="s">
        <v>7124</v>
      </c>
      <c r="E6563" t="s">
        <v>7124</v>
      </c>
      <c r="F6563" t="s">
        <v>370</v>
      </c>
      <c r="G6563" t="s">
        <v>26956</v>
      </c>
      <c r="H6563" t="s">
        <v>6934</v>
      </c>
      <c r="I6563" t="s">
        <v>19006</v>
      </c>
      <c r="J6563" t="s">
        <v>370</v>
      </c>
      <c r="K6563" t="s">
        <v>370</v>
      </c>
      <c r="L6563" t="s">
        <v>6882</v>
      </c>
      <c r="M6563" t="s">
        <v>6882</v>
      </c>
      <c r="N6563" t="s">
        <v>6874</v>
      </c>
      <c r="O6563" t="s">
        <v>6874</v>
      </c>
      <c r="P6563" t="s">
        <v>6874</v>
      </c>
      <c r="Q6563" t="s">
        <v>6874</v>
      </c>
      <c r="R6563" t="s">
        <v>6874</v>
      </c>
      <c r="S6563" t="s">
        <v>370</v>
      </c>
      <c r="T6563" t="s">
        <v>370</v>
      </c>
      <c r="U6563" t="s">
        <v>370</v>
      </c>
    </row>
    <row r="6564" spans="1:21" x14ac:dyDescent="0.3">
      <c r="A6564" t="s">
        <v>26957</v>
      </c>
      <c r="B6564" t="s">
        <v>370</v>
      </c>
      <c r="C6564" t="s">
        <v>370</v>
      </c>
      <c r="D6564" t="s">
        <v>7124</v>
      </c>
      <c r="E6564" t="s">
        <v>7124</v>
      </c>
      <c r="F6564" t="s">
        <v>370</v>
      </c>
      <c r="G6564" t="s">
        <v>26958</v>
      </c>
      <c r="H6564" t="s">
        <v>6934</v>
      </c>
      <c r="I6564" t="s">
        <v>19006</v>
      </c>
      <c r="J6564" t="s">
        <v>370</v>
      </c>
      <c r="K6564" t="s">
        <v>370</v>
      </c>
      <c r="L6564" t="s">
        <v>6882</v>
      </c>
      <c r="M6564" t="s">
        <v>6882</v>
      </c>
      <c r="N6564" t="s">
        <v>6874</v>
      </c>
      <c r="O6564" t="s">
        <v>6874</v>
      </c>
      <c r="P6564" t="s">
        <v>6874</v>
      </c>
      <c r="Q6564" t="s">
        <v>6874</v>
      </c>
      <c r="R6564" t="s">
        <v>6874</v>
      </c>
      <c r="S6564" t="s">
        <v>370</v>
      </c>
      <c r="T6564" t="s">
        <v>370</v>
      </c>
      <c r="U6564" t="s">
        <v>370</v>
      </c>
    </row>
    <row r="6565" spans="1:21" x14ac:dyDescent="0.3">
      <c r="A6565" t="s">
        <v>26959</v>
      </c>
      <c r="B6565" t="s">
        <v>370</v>
      </c>
      <c r="C6565" t="s">
        <v>370</v>
      </c>
      <c r="D6565" t="s">
        <v>7124</v>
      </c>
      <c r="E6565" t="s">
        <v>7124</v>
      </c>
      <c r="F6565" t="s">
        <v>370</v>
      </c>
      <c r="G6565" t="s">
        <v>26960</v>
      </c>
      <c r="H6565" t="s">
        <v>6934</v>
      </c>
      <c r="I6565" t="s">
        <v>19006</v>
      </c>
      <c r="J6565" t="s">
        <v>370</v>
      </c>
      <c r="K6565" t="s">
        <v>370</v>
      </c>
      <c r="L6565" t="s">
        <v>6882</v>
      </c>
      <c r="M6565" t="s">
        <v>6882</v>
      </c>
      <c r="N6565" t="s">
        <v>6874</v>
      </c>
      <c r="O6565" t="s">
        <v>6874</v>
      </c>
      <c r="P6565" t="s">
        <v>6874</v>
      </c>
      <c r="Q6565" t="s">
        <v>6874</v>
      </c>
      <c r="R6565" t="s">
        <v>6874</v>
      </c>
      <c r="S6565" t="s">
        <v>370</v>
      </c>
      <c r="T6565" t="s">
        <v>370</v>
      </c>
      <c r="U6565" t="s">
        <v>370</v>
      </c>
    </row>
    <row r="6566" spans="1:21" x14ac:dyDescent="0.3">
      <c r="A6566" t="s">
        <v>26961</v>
      </c>
      <c r="B6566" t="s">
        <v>370</v>
      </c>
      <c r="C6566" t="s">
        <v>370</v>
      </c>
      <c r="D6566" t="s">
        <v>7124</v>
      </c>
      <c r="E6566" t="s">
        <v>7124</v>
      </c>
      <c r="F6566" t="s">
        <v>370</v>
      </c>
      <c r="G6566" t="s">
        <v>26962</v>
      </c>
      <c r="H6566" t="s">
        <v>6934</v>
      </c>
      <c r="I6566" t="s">
        <v>19006</v>
      </c>
      <c r="J6566" t="s">
        <v>370</v>
      </c>
      <c r="K6566" t="s">
        <v>370</v>
      </c>
      <c r="L6566" t="s">
        <v>6882</v>
      </c>
      <c r="M6566" t="s">
        <v>6882</v>
      </c>
      <c r="N6566" t="s">
        <v>6874</v>
      </c>
      <c r="O6566" t="s">
        <v>6874</v>
      </c>
      <c r="P6566" t="s">
        <v>6874</v>
      </c>
      <c r="Q6566" t="s">
        <v>6874</v>
      </c>
      <c r="R6566" t="s">
        <v>6874</v>
      </c>
      <c r="S6566" t="s">
        <v>370</v>
      </c>
      <c r="T6566" t="s">
        <v>370</v>
      </c>
      <c r="U6566" t="s">
        <v>370</v>
      </c>
    </row>
    <row r="6567" spans="1:21" x14ac:dyDescent="0.3">
      <c r="A6567" t="s">
        <v>26963</v>
      </c>
      <c r="B6567" t="s">
        <v>370</v>
      </c>
      <c r="C6567" t="s">
        <v>370</v>
      </c>
      <c r="D6567" t="s">
        <v>7124</v>
      </c>
      <c r="E6567" t="s">
        <v>7124</v>
      </c>
      <c r="F6567" t="s">
        <v>370</v>
      </c>
      <c r="G6567" t="s">
        <v>26964</v>
      </c>
      <c r="H6567" t="s">
        <v>6934</v>
      </c>
      <c r="I6567" t="s">
        <v>19006</v>
      </c>
      <c r="J6567" t="s">
        <v>370</v>
      </c>
      <c r="K6567" t="s">
        <v>370</v>
      </c>
      <c r="L6567" t="s">
        <v>6882</v>
      </c>
      <c r="M6567" t="s">
        <v>6882</v>
      </c>
      <c r="N6567" t="s">
        <v>6874</v>
      </c>
      <c r="O6567" t="s">
        <v>6874</v>
      </c>
      <c r="P6567" t="s">
        <v>6874</v>
      </c>
      <c r="Q6567" t="s">
        <v>6874</v>
      </c>
      <c r="R6567" t="s">
        <v>6874</v>
      </c>
      <c r="S6567" t="s">
        <v>370</v>
      </c>
      <c r="T6567" t="s">
        <v>370</v>
      </c>
      <c r="U6567" t="s">
        <v>370</v>
      </c>
    </row>
    <row r="6568" spans="1:21" x14ac:dyDescent="0.3">
      <c r="A6568" t="s">
        <v>26965</v>
      </c>
      <c r="B6568" t="s">
        <v>370</v>
      </c>
      <c r="C6568" t="s">
        <v>370</v>
      </c>
      <c r="D6568" t="s">
        <v>7124</v>
      </c>
      <c r="E6568" t="s">
        <v>7124</v>
      </c>
      <c r="F6568" t="s">
        <v>370</v>
      </c>
      <c r="G6568" t="s">
        <v>26966</v>
      </c>
      <c r="H6568" t="s">
        <v>6934</v>
      </c>
      <c r="I6568" t="s">
        <v>19006</v>
      </c>
      <c r="J6568" t="s">
        <v>370</v>
      </c>
      <c r="K6568" t="s">
        <v>370</v>
      </c>
      <c r="L6568" t="s">
        <v>6882</v>
      </c>
      <c r="M6568" t="s">
        <v>6882</v>
      </c>
      <c r="N6568" t="s">
        <v>6874</v>
      </c>
      <c r="O6568" t="s">
        <v>6874</v>
      </c>
      <c r="P6568" t="s">
        <v>6874</v>
      </c>
      <c r="Q6568" t="s">
        <v>6874</v>
      </c>
      <c r="R6568" t="s">
        <v>6874</v>
      </c>
      <c r="S6568" t="s">
        <v>370</v>
      </c>
      <c r="T6568" t="s">
        <v>370</v>
      </c>
      <c r="U6568" t="s">
        <v>370</v>
      </c>
    </row>
    <row r="6569" spans="1:21" x14ac:dyDescent="0.3">
      <c r="A6569" t="s">
        <v>26967</v>
      </c>
      <c r="B6569" t="s">
        <v>370</v>
      </c>
      <c r="C6569" t="s">
        <v>370</v>
      </c>
      <c r="D6569" t="s">
        <v>7124</v>
      </c>
      <c r="E6569" t="s">
        <v>7124</v>
      </c>
      <c r="F6569" t="s">
        <v>370</v>
      </c>
      <c r="G6569" t="s">
        <v>26968</v>
      </c>
      <c r="H6569" t="s">
        <v>6934</v>
      </c>
      <c r="I6569" t="s">
        <v>19006</v>
      </c>
      <c r="J6569" t="s">
        <v>370</v>
      </c>
      <c r="K6569" t="s">
        <v>370</v>
      </c>
      <c r="L6569" t="s">
        <v>6882</v>
      </c>
      <c r="M6569" t="s">
        <v>6882</v>
      </c>
      <c r="N6569" t="s">
        <v>6874</v>
      </c>
      <c r="O6569" t="s">
        <v>6874</v>
      </c>
      <c r="P6569" t="s">
        <v>6874</v>
      </c>
      <c r="Q6569" t="s">
        <v>6874</v>
      </c>
      <c r="R6569" t="s">
        <v>6874</v>
      </c>
      <c r="S6569" t="s">
        <v>370</v>
      </c>
      <c r="T6569" t="s">
        <v>370</v>
      </c>
      <c r="U6569" t="s">
        <v>370</v>
      </c>
    </row>
    <row r="6570" spans="1:21" x14ac:dyDescent="0.3">
      <c r="A6570" t="s">
        <v>26969</v>
      </c>
      <c r="B6570" t="s">
        <v>370</v>
      </c>
      <c r="C6570" t="s">
        <v>370</v>
      </c>
      <c r="D6570" t="s">
        <v>7124</v>
      </c>
      <c r="E6570" t="s">
        <v>7124</v>
      </c>
      <c r="F6570" t="s">
        <v>370</v>
      </c>
      <c r="G6570" t="s">
        <v>26970</v>
      </c>
      <c r="H6570" t="s">
        <v>6934</v>
      </c>
      <c r="I6570" t="s">
        <v>19006</v>
      </c>
      <c r="J6570" t="s">
        <v>370</v>
      </c>
      <c r="K6570" t="s">
        <v>370</v>
      </c>
      <c r="L6570" t="s">
        <v>6882</v>
      </c>
      <c r="M6570" t="s">
        <v>6882</v>
      </c>
      <c r="N6570" t="s">
        <v>6874</v>
      </c>
      <c r="O6570" t="s">
        <v>6874</v>
      </c>
      <c r="P6570" t="s">
        <v>6874</v>
      </c>
      <c r="Q6570" t="s">
        <v>6874</v>
      </c>
      <c r="R6570" t="s">
        <v>6874</v>
      </c>
      <c r="S6570" t="s">
        <v>370</v>
      </c>
      <c r="T6570" t="s">
        <v>370</v>
      </c>
      <c r="U6570" t="s">
        <v>370</v>
      </c>
    </row>
    <row r="6571" spans="1:21" x14ac:dyDescent="0.3">
      <c r="A6571" t="s">
        <v>26971</v>
      </c>
      <c r="B6571" t="s">
        <v>370</v>
      </c>
      <c r="C6571" t="s">
        <v>370</v>
      </c>
      <c r="D6571" t="s">
        <v>7124</v>
      </c>
      <c r="E6571" t="s">
        <v>7124</v>
      </c>
      <c r="F6571" t="s">
        <v>370</v>
      </c>
      <c r="G6571" t="s">
        <v>26972</v>
      </c>
      <c r="H6571" t="s">
        <v>6934</v>
      </c>
      <c r="I6571" t="s">
        <v>19006</v>
      </c>
      <c r="J6571" t="s">
        <v>370</v>
      </c>
      <c r="K6571" t="s">
        <v>370</v>
      </c>
      <c r="L6571" t="s">
        <v>6882</v>
      </c>
      <c r="M6571" t="s">
        <v>6882</v>
      </c>
      <c r="N6571" t="s">
        <v>6874</v>
      </c>
      <c r="O6571" t="s">
        <v>6874</v>
      </c>
      <c r="P6571" t="s">
        <v>6874</v>
      </c>
      <c r="Q6571" t="s">
        <v>6874</v>
      </c>
      <c r="R6571" t="s">
        <v>6874</v>
      </c>
      <c r="S6571" t="s">
        <v>370</v>
      </c>
      <c r="T6571" t="s">
        <v>370</v>
      </c>
      <c r="U6571" t="s">
        <v>370</v>
      </c>
    </row>
    <row r="6572" spans="1:21" x14ac:dyDescent="0.3">
      <c r="A6572" t="s">
        <v>26973</v>
      </c>
      <c r="B6572" t="s">
        <v>370</v>
      </c>
      <c r="C6572" t="s">
        <v>370</v>
      </c>
      <c r="D6572" t="s">
        <v>7124</v>
      </c>
      <c r="E6572" t="s">
        <v>7124</v>
      </c>
      <c r="F6572" t="s">
        <v>370</v>
      </c>
      <c r="G6572" t="s">
        <v>26974</v>
      </c>
      <c r="H6572" t="s">
        <v>6934</v>
      </c>
      <c r="I6572" t="s">
        <v>19006</v>
      </c>
      <c r="J6572" t="s">
        <v>370</v>
      </c>
      <c r="K6572" t="s">
        <v>370</v>
      </c>
      <c r="L6572" t="s">
        <v>6882</v>
      </c>
      <c r="M6572" t="s">
        <v>6882</v>
      </c>
      <c r="N6572" t="s">
        <v>6874</v>
      </c>
      <c r="O6572" t="s">
        <v>6874</v>
      </c>
      <c r="P6572" t="s">
        <v>6874</v>
      </c>
      <c r="Q6572" t="s">
        <v>6874</v>
      </c>
      <c r="R6572" t="s">
        <v>6874</v>
      </c>
      <c r="S6572" t="s">
        <v>370</v>
      </c>
      <c r="T6572" t="s">
        <v>370</v>
      </c>
      <c r="U6572" t="s">
        <v>370</v>
      </c>
    </row>
    <row r="6573" spans="1:21" x14ac:dyDescent="0.3">
      <c r="A6573" t="s">
        <v>26975</v>
      </c>
      <c r="B6573" t="s">
        <v>370</v>
      </c>
      <c r="C6573" t="s">
        <v>370</v>
      </c>
      <c r="D6573" t="s">
        <v>7124</v>
      </c>
      <c r="E6573" t="s">
        <v>7124</v>
      </c>
      <c r="F6573" t="s">
        <v>370</v>
      </c>
      <c r="G6573" t="s">
        <v>26976</v>
      </c>
      <c r="H6573" t="s">
        <v>6934</v>
      </c>
      <c r="I6573" t="s">
        <v>19006</v>
      </c>
      <c r="J6573" t="s">
        <v>370</v>
      </c>
      <c r="K6573" t="s">
        <v>370</v>
      </c>
      <c r="L6573" t="s">
        <v>6882</v>
      </c>
      <c r="M6573" t="s">
        <v>6882</v>
      </c>
      <c r="N6573" t="s">
        <v>6874</v>
      </c>
      <c r="O6573" t="s">
        <v>6874</v>
      </c>
      <c r="P6573" t="s">
        <v>6874</v>
      </c>
      <c r="Q6573" t="s">
        <v>6874</v>
      </c>
      <c r="R6573" t="s">
        <v>6874</v>
      </c>
      <c r="S6573" t="s">
        <v>370</v>
      </c>
      <c r="T6573" t="s">
        <v>370</v>
      </c>
      <c r="U6573" t="s">
        <v>370</v>
      </c>
    </row>
    <row r="6574" spans="1:21" x14ac:dyDescent="0.3">
      <c r="A6574" t="s">
        <v>26977</v>
      </c>
      <c r="B6574" t="s">
        <v>370</v>
      </c>
      <c r="C6574" t="s">
        <v>370</v>
      </c>
      <c r="D6574" t="s">
        <v>7124</v>
      </c>
      <c r="E6574" t="s">
        <v>7124</v>
      </c>
      <c r="F6574" t="s">
        <v>370</v>
      </c>
      <c r="G6574" t="s">
        <v>26978</v>
      </c>
      <c r="H6574" t="s">
        <v>6934</v>
      </c>
      <c r="I6574" t="s">
        <v>19006</v>
      </c>
      <c r="J6574" t="s">
        <v>370</v>
      </c>
      <c r="K6574" t="s">
        <v>370</v>
      </c>
      <c r="L6574" t="s">
        <v>6882</v>
      </c>
      <c r="M6574" t="s">
        <v>6882</v>
      </c>
      <c r="N6574" t="s">
        <v>6874</v>
      </c>
      <c r="O6574" t="s">
        <v>6874</v>
      </c>
      <c r="P6574" t="s">
        <v>6874</v>
      </c>
      <c r="Q6574" t="s">
        <v>6874</v>
      </c>
      <c r="R6574" t="s">
        <v>6874</v>
      </c>
      <c r="S6574" t="s">
        <v>370</v>
      </c>
      <c r="T6574" t="s">
        <v>370</v>
      </c>
      <c r="U6574" t="s">
        <v>370</v>
      </c>
    </row>
    <row r="6575" spans="1:21" x14ac:dyDescent="0.3">
      <c r="A6575" t="s">
        <v>26979</v>
      </c>
      <c r="B6575" t="s">
        <v>370</v>
      </c>
      <c r="C6575" t="s">
        <v>370</v>
      </c>
      <c r="D6575" t="s">
        <v>7124</v>
      </c>
      <c r="E6575" t="s">
        <v>7124</v>
      </c>
      <c r="F6575" t="s">
        <v>370</v>
      </c>
      <c r="G6575" t="s">
        <v>26980</v>
      </c>
      <c r="H6575" t="s">
        <v>6934</v>
      </c>
      <c r="I6575" t="s">
        <v>19006</v>
      </c>
      <c r="J6575" t="s">
        <v>370</v>
      </c>
      <c r="K6575" t="s">
        <v>370</v>
      </c>
      <c r="L6575" t="s">
        <v>6882</v>
      </c>
      <c r="M6575" t="s">
        <v>6882</v>
      </c>
      <c r="N6575" t="s">
        <v>6874</v>
      </c>
      <c r="O6575" t="s">
        <v>6874</v>
      </c>
      <c r="P6575" t="s">
        <v>6874</v>
      </c>
      <c r="Q6575" t="s">
        <v>6874</v>
      </c>
      <c r="R6575" t="s">
        <v>6874</v>
      </c>
      <c r="S6575" t="s">
        <v>370</v>
      </c>
      <c r="T6575" t="s">
        <v>370</v>
      </c>
      <c r="U6575" t="s">
        <v>370</v>
      </c>
    </row>
    <row r="6576" spans="1:21" x14ac:dyDescent="0.3">
      <c r="A6576" t="s">
        <v>26981</v>
      </c>
      <c r="B6576" t="s">
        <v>370</v>
      </c>
      <c r="C6576" t="s">
        <v>370</v>
      </c>
      <c r="D6576" t="s">
        <v>7124</v>
      </c>
      <c r="E6576" t="s">
        <v>7124</v>
      </c>
      <c r="F6576" t="s">
        <v>370</v>
      </c>
      <c r="G6576" t="s">
        <v>26982</v>
      </c>
      <c r="H6576" t="s">
        <v>6934</v>
      </c>
      <c r="I6576" t="s">
        <v>19006</v>
      </c>
      <c r="J6576" t="s">
        <v>370</v>
      </c>
      <c r="K6576" t="s">
        <v>370</v>
      </c>
      <c r="L6576" t="s">
        <v>6882</v>
      </c>
      <c r="M6576" t="s">
        <v>6882</v>
      </c>
      <c r="N6576" t="s">
        <v>6874</v>
      </c>
      <c r="O6576" t="s">
        <v>6874</v>
      </c>
      <c r="P6576" t="s">
        <v>6874</v>
      </c>
      <c r="Q6576" t="s">
        <v>6874</v>
      </c>
      <c r="R6576" t="s">
        <v>6874</v>
      </c>
      <c r="S6576" t="s">
        <v>370</v>
      </c>
      <c r="T6576" t="s">
        <v>370</v>
      </c>
      <c r="U6576" t="s">
        <v>370</v>
      </c>
    </row>
    <row r="6577" spans="1:21" x14ac:dyDescent="0.3">
      <c r="A6577" t="s">
        <v>26983</v>
      </c>
      <c r="B6577" t="s">
        <v>370</v>
      </c>
      <c r="C6577" t="s">
        <v>370</v>
      </c>
      <c r="D6577" t="s">
        <v>7124</v>
      </c>
      <c r="E6577" t="s">
        <v>7124</v>
      </c>
      <c r="F6577" t="s">
        <v>370</v>
      </c>
      <c r="G6577" t="s">
        <v>26984</v>
      </c>
      <c r="H6577" t="s">
        <v>6934</v>
      </c>
      <c r="I6577" t="s">
        <v>19006</v>
      </c>
      <c r="J6577" t="s">
        <v>370</v>
      </c>
      <c r="K6577" t="s">
        <v>370</v>
      </c>
      <c r="L6577" t="s">
        <v>6882</v>
      </c>
      <c r="M6577" t="s">
        <v>6882</v>
      </c>
      <c r="N6577" t="s">
        <v>6874</v>
      </c>
      <c r="O6577" t="s">
        <v>6874</v>
      </c>
      <c r="P6577" t="s">
        <v>6874</v>
      </c>
      <c r="Q6577" t="s">
        <v>6874</v>
      </c>
      <c r="R6577" t="s">
        <v>6874</v>
      </c>
      <c r="S6577" t="s">
        <v>370</v>
      </c>
      <c r="T6577" t="s">
        <v>370</v>
      </c>
      <c r="U6577" t="s">
        <v>370</v>
      </c>
    </row>
    <row r="6578" spans="1:21" x14ac:dyDescent="0.3">
      <c r="A6578" t="s">
        <v>26985</v>
      </c>
      <c r="B6578" t="s">
        <v>370</v>
      </c>
      <c r="C6578" t="s">
        <v>370</v>
      </c>
      <c r="D6578" t="s">
        <v>7124</v>
      </c>
      <c r="E6578" t="s">
        <v>7124</v>
      </c>
      <c r="F6578" t="s">
        <v>370</v>
      </c>
      <c r="G6578" t="s">
        <v>26986</v>
      </c>
      <c r="H6578" t="s">
        <v>6934</v>
      </c>
      <c r="I6578" t="s">
        <v>19006</v>
      </c>
      <c r="J6578" t="s">
        <v>370</v>
      </c>
      <c r="K6578" t="s">
        <v>370</v>
      </c>
      <c r="L6578" t="s">
        <v>6882</v>
      </c>
      <c r="M6578" t="s">
        <v>6882</v>
      </c>
      <c r="N6578" t="s">
        <v>6874</v>
      </c>
      <c r="O6578" t="s">
        <v>6874</v>
      </c>
      <c r="P6578" t="s">
        <v>6874</v>
      </c>
      <c r="Q6578" t="s">
        <v>6874</v>
      </c>
      <c r="R6578" t="s">
        <v>6874</v>
      </c>
      <c r="S6578" t="s">
        <v>370</v>
      </c>
      <c r="T6578" t="s">
        <v>370</v>
      </c>
      <c r="U6578" t="s">
        <v>370</v>
      </c>
    </row>
    <row r="6579" spans="1:21" x14ac:dyDescent="0.3">
      <c r="A6579" t="s">
        <v>26987</v>
      </c>
      <c r="B6579" t="s">
        <v>370</v>
      </c>
      <c r="C6579" t="s">
        <v>370</v>
      </c>
      <c r="D6579" t="s">
        <v>7124</v>
      </c>
      <c r="E6579" t="s">
        <v>7124</v>
      </c>
      <c r="F6579" t="s">
        <v>370</v>
      </c>
      <c r="G6579" t="s">
        <v>26988</v>
      </c>
      <c r="H6579" t="s">
        <v>6934</v>
      </c>
      <c r="I6579" t="s">
        <v>19006</v>
      </c>
      <c r="J6579" t="s">
        <v>370</v>
      </c>
      <c r="K6579" t="s">
        <v>370</v>
      </c>
      <c r="L6579" t="s">
        <v>6882</v>
      </c>
      <c r="M6579" t="s">
        <v>6882</v>
      </c>
      <c r="N6579" t="s">
        <v>6874</v>
      </c>
      <c r="O6579" t="s">
        <v>6874</v>
      </c>
      <c r="P6579" t="s">
        <v>6874</v>
      </c>
      <c r="Q6579" t="s">
        <v>6874</v>
      </c>
      <c r="R6579" t="s">
        <v>6874</v>
      </c>
      <c r="S6579" t="s">
        <v>370</v>
      </c>
      <c r="T6579" t="s">
        <v>370</v>
      </c>
      <c r="U6579" t="s">
        <v>370</v>
      </c>
    </row>
    <row r="6580" spans="1:21" x14ac:dyDescent="0.3">
      <c r="A6580" t="s">
        <v>26989</v>
      </c>
      <c r="B6580" t="s">
        <v>370</v>
      </c>
      <c r="C6580" t="s">
        <v>370</v>
      </c>
      <c r="D6580" t="s">
        <v>7124</v>
      </c>
      <c r="E6580" t="s">
        <v>7124</v>
      </c>
      <c r="F6580" t="s">
        <v>370</v>
      </c>
      <c r="G6580" t="s">
        <v>26990</v>
      </c>
      <c r="H6580" t="s">
        <v>6934</v>
      </c>
      <c r="I6580" t="s">
        <v>19006</v>
      </c>
      <c r="J6580" t="s">
        <v>370</v>
      </c>
      <c r="K6580" t="s">
        <v>370</v>
      </c>
      <c r="L6580" t="s">
        <v>6882</v>
      </c>
      <c r="M6580" t="s">
        <v>6882</v>
      </c>
      <c r="N6580" t="s">
        <v>6874</v>
      </c>
      <c r="O6580" t="s">
        <v>6874</v>
      </c>
      <c r="P6580" t="s">
        <v>6874</v>
      </c>
      <c r="Q6580" t="s">
        <v>6874</v>
      </c>
      <c r="R6580" t="s">
        <v>6874</v>
      </c>
      <c r="S6580" t="s">
        <v>370</v>
      </c>
      <c r="T6580" t="s">
        <v>370</v>
      </c>
      <c r="U6580" t="s">
        <v>370</v>
      </c>
    </row>
    <row r="6581" spans="1:21" x14ac:dyDescent="0.3">
      <c r="A6581" t="s">
        <v>26991</v>
      </c>
      <c r="B6581" t="s">
        <v>370</v>
      </c>
      <c r="C6581" t="s">
        <v>370</v>
      </c>
      <c r="D6581" t="s">
        <v>7124</v>
      </c>
      <c r="E6581" t="s">
        <v>7124</v>
      </c>
      <c r="F6581" t="s">
        <v>370</v>
      </c>
      <c r="G6581" t="s">
        <v>26992</v>
      </c>
      <c r="H6581" t="s">
        <v>6934</v>
      </c>
      <c r="I6581" t="s">
        <v>19006</v>
      </c>
      <c r="J6581" t="s">
        <v>370</v>
      </c>
      <c r="K6581" t="s">
        <v>370</v>
      </c>
      <c r="L6581" t="s">
        <v>6882</v>
      </c>
      <c r="M6581" t="s">
        <v>6882</v>
      </c>
      <c r="N6581" t="s">
        <v>6874</v>
      </c>
      <c r="O6581" t="s">
        <v>6874</v>
      </c>
      <c r="P6581" t="s">
        <v>6874</v>
      </c>
      <c r="Q6581" t="s">
        <v>6874</v>
      </c>
      <c r="R6581" t="s">
        <v>6874</v>
      </c>
      <c r="S6581" t="s">
        <v>370</v>
      </c>
      <c r="T6581" t="s">
        <v>370</v>
      </c>
      <c r="U6581" t="s">
        <v>370</v>
      </c>
    </row>
    <row r="6582" spans="1:21" x14ac:dyDescent="0.3">
      <c r="A6582" t="s">
        <v>26993</v>
      </c>
      <c r="B6582" t="s">
        <v>370</v>
      </c>
      <c r="C6582" t="s">
        <v>370</v>
      </c>
      <c r="D6582" t="s">
        <v>7124</v>
      </c>
      <c r="E6582" t="s">
        <v>7124</v>
      </c>
      <c r="F6582" t="s">
        <v>370</v>
      </c>
      <c r="G6582" t="s">
        <v>26994</v>
      </c>
      <c r="H6582" t="s">
        <v>6934</v>
      </c>
      <c r="I6582" t="s">
        <v>19006</v>
      </c>
      <c r="J6582" t="s">
        <v>370</v>
      </c>
      <c r="K6582" t="s">
        <v>370</v>
      </c>
      <c r="L6582" t="s">
        <v>6882</v>
      </c>
      <c r="M6582" t="s">
        <v>6882</v>
      </c>
      <c r="N6582" t="s">
        <v>6874</v>
      </c>
      <c r="O6582" t="s">
        <v>6874</v>
      </c>
      <c r="P6582" t="s">
        <v>6874</v>
      </c>
      <c r="Q6582" t="s">
        <v>6874</v>
      </c>
      <c r="R6582" t="s">
        <v>6874</v>
      </c>
      <c r="S6582" t="s">
        <v>370</v>
      </c>
      <c r="T6582" t="s">
        <v>370</v>
      </c>
      <c r="U6582" t="s">
        <v>370</v>
      </c>
    </row>
    <row r="6583" spans="1:21" x14ac:dyDescent="0.3">
      <c r="A6583" t="s">
        <v>26995</v>
      </c>
      <c r="B6583" t="s">
        <v>370</v>
      </c>
      <c r="C6583" t="s">
        <v>370</v>
      </c>
      <c r="D6583" t="s">
        <v>7124</v>
      </c>
      <c r="E6583" t="s">
        <v>7124</v>
      </c>
      <c r="F6583" t="s">
        <v>370</v>
      </c>
      <c r="G6583" t="s">
        <v>26996</v>
      </c>
      <c r="H6583" t="s">
        <v>6934</v>
      </c>
      <c r="I6583" t="s">
        <v>19006</v>
      </c>
      <c r="J6583" t="s">
        <v>370</v>
      </c>
      <c r="K6583" t="s">
        <v>370</v>
      </c>
      <c r="L6583" t="s">
        <v>6882</v>
      </c>
      <c r="M6583" t="s">
        <v>6882</v>
      </c>
      <c r="N6583" t="s">
        <v>6874</v>
      </c>
      <c r="O6583" t="s">
        <v>6874</v>
      </c>
      <c r="P6583" t="s">
        <v>6874</v>
      </c>
      <c r="Q6583" t="s">
        <v>6874</v>
      </c>
      <c r="R6583" t="s">
        <v>6874</v>
      </c>
      <c r="S6583" t="s">
        <v>370</v>
      </c>
      <c r="T6583" t="s">
        <v>370</v>
      </c>
      <c r="U6583" t="s">
        <v>370</v>
      </c>
    </row>
    <row r="6584" spans="1:21" x14ac:dyDescent="0.3">
      <c r="A6584" t="s">
        <v>26997</v>
      </c>
      <c r="B6584" t="s">
        <v>370</v>
      </c>
      <c r="C6584" t="s">
        <v>370</v>
      </c>
      <c r="D6584" t="s">
        <v>7124</v>
      </c>
      <c r="E6584" t="s">
        <v>7124</v>
      </c>
      <c r="F6584" t="s">
        <v>370</v>
      </c>
      <c r="G6584" t="s">
        <v>26998</v>
      </c>
      <c r="H6584" t="s">
        <v>6934</v>
      </c>
      <c r="I6584" t="s">
        <v>19006</v>
      </c>
      <c r="J6584" t="s">
        <v>370</v>
      </c>
      <c r="K6584" t="s">
        <v>370</v>
      </c>
      <c r="L6584" t="s">
        <v>6882</v>
      </c>
      <c r="M6584" t="s">
        <v>6882</v>
      </c>
      <c r="N6584" t="s">
        <v>6874</v>
      </c>
      <c r="O6584" t="s">
        <v>6874</v>
      </c>
      <c r="P6584" t="s">
        <v>6874</v>
      </c>
      <c r="Q6584" t="s">
        <v>6874</v>
      </c>
      <c r="R6584" t="s">
        <v>6874</v>
      </c>
      <c r="S6584" t="s">
        <v>370</v>
      </c>
      <c r="T6584" t="s">
        <v>370</v>
      </c>
      <c r="U6584" t="s">
        <v>370</v>
      </c>
    </row>
    <row r="6585" spans="1:21" x14ac:dyDescent="0.3">
      <c r="A6585" t="s">
        <v>26999</v>
      </c>
      <c r="B6585" t="s">
        <v>370</v>
      </c>
      <c r="C6585" t="s">
        <v>370</v>
      </c>
      <c r="D6585" t="s">
        <v>7124</v>
      </c>
      <c r="E6585" t="s">
        <v>7124</v>
      </c>
      <c r="F6585" t="s">
        <v>370</v>
      </c>
      <c r="G6585" t="s">
        <v>27000</v>
      </c>
      <c r="H6585" t="s">
        <v>6934</v>
      </c>
      <c r="I6585" t="s">
        <v>19006</v>
      </c>
      <c r="J6585" t="s">
        <v>370</v>
      </c>
      <c r="K6585" t="s">
        <v>370</v>
      </c>
      <c r="L6585" t="s">
        <v>6882</v>
      </c>
      <c r="M6585" t="s">
        <v>6882</v>
      </c>
      <c r="N6585" t="s">
        <v>6874</v>
      </c>
      <c r="O6585" t="s">
        <v>6874</v>
      </c>
      <c r="P6585" t="s">
        <v>6874</v>
      </c>
      <c r="Q6585" t="s">
        <v>6874</v>
      </c>
      <c r="R6585" t="s">
        <v>6874</v>
      </c>
      <c r="S6585" t="s">
        <v>370</v>
      </c>
      <c r="T6585" t="s">
        <v>370</v>
      </c>
      <c r="U6585" t="s">
        <v>370</v>
      </c>
    </row>
    <row r="6586" spans="1:21" x14ac:dyDescent="0.3">
      <c r="A6586" t="s">
        <v>27001</v>
      </c>
      <c r="B6586" t="s">
        <v>370</v>
      </c>
      <c r="C6586" t="s">
        <v>370</v>
      </c>
      <c r="D6586" t="s">
        <v>7124</v>
      </c>
      <c r="E6586" t="s">
        <v>7124</v>
      </c>
      <c r="F6586" t="s">
        <v>370</v>
      </c>
      <c r="G6586" t="s">
        <v>27002</v>
      </c>
      <c r="H6586" t="s">
        <v>6934</v>
      </c>
      <c r="I6586" t="s">
        <v>19006</v>
      </c>
      <c r="J6586" t="s">
        <v>370</v>
      </c>
      <c r="K6586" t="s">
        <v>370</v>
      </c>
      <c r="L6586" t="s">
        <v>6882</v>
      </c>
      <c r="M6586" t="s">
        <v>6882</v>
      </c>
      <c r="N6586" t="s">
        <v>6874</v>
      </c>
      <c r="O6586" t="s">
        <v>6874</v>
      </c>
      <c r="P6586" t="s">
        <v>6874</v>
      </c>
      <c r="Q6586" t="s">
        <v>6874</v>
      </c>
      <c r="R6586" t="s">
        <v>6874</v>
      </c>
      <c r="S6586" t="s">
        <v>370</v>
      </c>
      <c r="T6586" t="s">
        <v>370</v>
      </c>
      <c r="U6586" t="s">
        <v>370</v>
      </c>
    </row>
    <row r="6587" spans="1:21" x14ac:dyDescent="0.3">
      <c r="A6587" t="s">
        <v>27003</v>
      </c>
      <c r="B6587" t="s">
        <v>370</v>
      </c>
      <c r="C6587" t="s">
        <v>370</v>
      </c>
      <c r="D6587" t="s">
        <v>7124</v>
      </c>
      <c r="E6587" t="s">
        <v>7124</v>
      </c>
      <c r="F6587" t="s">
        <v>370</v>
      </c>
      <c r="G6587" t="s">
        <v>27004</v>
      </c>
      <c r="H6587" t="s">
        <v>6934</v>
      </c>
      <c r="I6587" t="s">
        <v>19006</v>
      </c>
      <c r="J6587" t="s">
        <v>370</v>
      </c>
      <c r="K6587" t="s">
        <v>370</v>
      </c>
      <c r="L6587" t="s">
        <v>6882</v>
      </c>
      <c r="M6587" t="s">
        <v>6882</v>
      </c>
      <c r="N6587" t="s">
        <v>6874</v>
      </c>
      <c r="O6587" t="s">
        <v>6874</v>
      </c>
      <c r="P6587" t="s">
        <v>6874</v>
      </c>
      <c r="Q6587" t="s">
        <v>6874</v>
      </c>
      <c r="R6587" t="s">
        <v>6874</v>
      </c>
      <c r="S6587" t="s">
        <v>370</v>
      </c>
      <c r="T6587" t="s">
        <v>370</v>
      </c>
      <c r="U6587" t="s">
        <v>370</v>
      </c>
    </row>
    <row r="6588" spans="1:21" x14ac:dyDescent="0.3">
      <c r="A6588" t="s">
        <v>27005</v>
      </c>
      <c r="B6588" t="s">
        <v>370</v>
      </c>
      <c r="C6588" t="s">
        <v>370</v>
      </c>
      <c r="D6588" t="s">
        <v>7124</v>
      </c>
      <c r="E6588" t="s">
        <v>7124</v>
      </c>
      <c r="F6588" t="s">
        <v>370</v>
      </c>
      <c r="G6588" t="s">
        <v>27006</v>
      </c>
      <c r="H6588" t="s">
        <v>6934</v>
      </c>
      <c r="I6588" t="s">
        <v>19006</v>
      </c>
      <c r="J6588" t="s">
        <v>370</v>
      </c>
      <c r="K6588" t="s">
        <v>370</v>
      </c>
      <c r="L6588" t="s">
        <v>6882</v>
      </c>
      <c r="M6588" t="s">
        <v>6882</v>
      </c>
      <c r="N6588" t="s">
        <v>6874</v>
      </c>
      <c r="O6588" t="s">
        <v>6874</v>
      </c>
      <c r="P6588" t="s">
        <v>6874</v>
      </c>
      <c r="Q6588" t="s">
        <v>6874</v>
      </c>
      <c r="R6588" t="s">
        <v>6874</v>
      </c>
      <c r="S6588" t="s">
        <v>370</v>
      </c>
      <c r="T6588" t="s">
        <v>370</v>
      </c>
      <c r="U6588" t="s">
        <v>370</v>
      </c>
    </row>
    <row r="6589" spans="1:21" x14ac:dyDescent="0.3">
      <c r="A6589" t="s">
        <v>27007</v>
      </c>
      <c r="B6589" t="s">
        <v>370</v>
      </c>
      <c r="C6589" t="s">
        <v>370</v>
      </c>
      <c r="D6589" t="s">
        <v>7124</v>
      </c>
      <c r="E6589" t="s">
        <v>7124</v>
      </c>
      <c r="F6589" t="s">
        <v>370</v>
      </c>
      <c r="G6589" t="s">
        <v>27008</v>
      </c>
      <c r="H6589" t="s">
        <v>6934</v>
      </c>
      <c r="I6589" t="s">
        <v>19006</v>
      </c>
      <c r="J6589" t="s">
        <v>370</v>
      </c>
      <c r="K6589" t="s">
        <v>370</v>
      </c>
      <c r="L6589" t="s">
        <v>6882</v>
      </c>
      <c r="M6589" t="s">
        <v>6882</v>
      </c>
      <c r="N6589" t="s">
        <v>6874</v>
      </c>
      <c r="O6589" t="s">
        <v>6874</v>
      </c>
      <c r="P6589" t="s">
        <v>6874</v>
      </c>
      <c r="Q6589" t="s">
        <v>6874</v>
      </c>
      <c r="R6589" t="s">
        <v>6874</v>
      </c>
      <c r="S6589" t="s">
        <v>370</v>
      </c>
      <c r="T6589" t="s">
        <v>370</v>
      </c>
      <c r="U6589" t="s">
        <v>370</v>
      </c>
    </row>
    <row r="6590" spans="1:21" x14ac:dyDescent="0.3">
      <c r="A6590" t="s">
        <v>27009</v>
      </c>
      <c r="B6590" t="s">
        <v>370</v>
      </c>
      <c r="C6590" t="s">
        <v>370</v>
      </c>
      <c r="D6590" t="s">
        <v>7124</v>
      </c>
      <c r="E6590" t="s">
        <v>7124</v>
      </c>
      <c r="F6590" t="s">
        <v>370</v>
      </c>
      <c r="G6590" t="s">
        <v>27010</v>
      </c>
      <c r="H6590" t="s">
        <v>6934</v>
      </c>
      <c r="I6590" t="s">
        <v>19006</v>
      </c>
      <c r="J6590" t="s">
        <v>370</v>
      </c>
      <c r="K6590" t="s">
        <v>370</v>
      </c>
      <c r="L6590" t="s">
        <v>6882</v>
      </c>
      <c r="M6590" t="s">
        <v>6882</v>
      </c>
      <c r="N6590" t="s">
        <v>6874</v>
      </c>
      <c r="O6590" t="s">
        <v>6874</v>
      </c>
      <c r="P6590" t="s">
        <v>6874</v>
      </c>
      <c r="Q6590" t="s">
        <v>6874</v>
      </c>
      <c r="R6590" t="s">
        <v>6874</v>
      </c>
      <c r="S6590" t="s">
        <v>370</v>
      </c>
      <c r="T6590" t="s">
        <v>370</v>
      </c>
      <c r="U6590" t="s">
        <v>370</v>
      </c>
    </row>
    <row r="6591" spans="1:21" x14ac:dyDescent="0.3">
      <c r="A6591" t="s">
        <v>27011</v>
      </c>
      <c r="B6591" t="s">
        <v>370</v>
      </c>
      <c r="C6591" t="s">
        <v>370</v>
      </c>
      <c r="D6591" t="s">
        <v>7124</v>
      </c>
      <c r="E6591" t="s">
        <v>7124</v>
      </c>
      <c r="F6591" t="s">
        <v>370</v>
      </c>
      <c r="G6591" t="s">
        <v>27012</v>
      </c>
      <c r="H6591" t="s">
        <v>6934</v>
      </c>
      <c r="I6591" t="s">
        <v>19006</v>
      </c>
      <c r="J6591" t="s">
        <v>370</v>
      </c>
      <c r="K6591" t="s">
        <v>370</v>
      </c>
      <c r="L6591" t="s">
        <v>6882</v>
      </c>
      <c r="M6591" t="s">
        <v>6882</v>
      </c>
      <c r="N6591" t="s">
        <v>6874</v>
      </c>
      <c r="O6591" t="s">
        <v>6874</v>
      </c>
      <c r="P6591" t="s">
        <v>6874</v>
      </c>
      <c r="Q6591" t="s">
        <v>6874</v>
      </c>
      <c r="R6591" t="s">
        <v>6874</v>
      </c>
      <c r="S6591" t="s">
        <v>370</v>
      </c>
      <c r="T6591" t="s">
        <v>370</v>
      </c>
      <c r="U6591" t="s">
        <v>370</v>
      </c>
    </row>
    <row r="6592" spans="1:21" x14ac:dyDescent="0.3">
      <c r="A6592" t="s">
        <v>27013</v>
      </c>
      <c r="B6592" t="s">
        <v>370</v>
      </c>
      <c r="C6592" t="s">
        <v>370</v>
      </c>
      <c r="D6592" t="s">
        <v>7124</v>
      </c>
      <c r="E6592" t="s">
        <v>7124</v>
      </c>
      <c r="F6592" t="s">
        <v>370</v>
      </c>
      <c r="G6592" t="s">
        <v>27014</v>
      </c>
      <c r="H6592" t="s">
        <v>6934</v>
      </c>
      <c r="I6592" t="s">
        <v>19006</v>
      </c>
      <c r="J6592" t="s">
        <v>370</v>
      </c>
      <c r="K6592" t="s">
        <v>370</v>
      </c>
      <c r="L6592" t="s">
        <v>6882</v>
      </c>
      <c r="M6592" t="s">
        <v>6882</v>
      </c>
      <c r="N6592" t="s">
        <v>6874</v>
      </c>
      <c r="O6592" t="s">
        <v>6874</v>
      </c>
      <c r="P6592" t="s">
        <v>6874</v>
      </c>
      <c r="Q6592" t="s">
        <v>6874</v>
      </c>
      <c r="R6592" t="s">
        <v>6874</v>
      </c>
      <c r="S6592" t="s">
        <v>370</v>
      </c>
      <c r="T6592" t="s">
        <v>370</v>
      </c>
      <c r="U6592" t="s">
        <v>370</v>
      </c>
    </row>
    <row r="6593" spans="1:21" x14ac:dyDescent="0.3">
      <c r="A6593" t="s">
        <v>27015</v>
      </c>
      <c r="B6593" t="s">
        <v>370</v>
      </c>
      <c r="C6593" t="s">
        <v>370</v>
      </c>
      <c r="D6593" t="s">
        <v>7124</v>
      </c>
      <c r="E6593" t="s">
        <v>7124</v>
      </c>
      <c r="F6593" t="s">
        <v>370</v>
      </c>
      <c r="G6593" t="s">
        <v>27016</v>
      </c>
      <c r="H6593" t="s">
        <v>6934</v>
      </c>
      <c r="I6593" t="s">
        <v>19006</v>
      </c>
      <c r="J6593" t="s">
        <v>370</v>
      </c>
      <c r="K6593" t="s">
        <v>370</v>
      </c>
      <c r="L6593" t="s">
        <v>6882</v>
      </c>
      <c r="M6593" t="s">
        <v>6882</v>
      </c>
      <c r="N6593" t="s">
        <v>6874</v>
      </c>
      <c r="O6593" t="s">
        <v>6874</v>
      </c>
      <c r="P6593" t="s">
        <v>6874</v>
      </c>
      <c r="Q6593" t="s">
        <v>6874</v>
      </c>
      <c r="R6593" t="s">
        <v>6874</v>
      </c>
      <c r="S6593" t="s">
        <v>370</v>
      </c>
      <c r="T6593" t="s">
        <v>370</v>
      </c>
      <c r="U6593" t="s">
        <v>370</v>
      </c>
    </row>
    <row r="6594" spans="1:21" x14ac:dyDescent="0.3">
      <c r="A6594" t="s">
        <v>27017</v>
      </c>
      <c r="B6594" t="s">
        <v>370</v>
      </c>
      <c r="C6594" t="s">
        <v>370</v>
      </c>
      <c r="D6594" t="s">
        <v>7124</v>
      </c>
      <c r="E6594" t="s">
        <v>7124</v>
      </c>
      <c r="F6594" t="s">
        <v>370</v>
      </c>
      <c r="G6594" t="s">
        <v>27018</v>
      </c>
      <c r="H6594" t="s">
        <v>6934</v>
      </c>
      <c r="I6594" t="s">
        <v>19006</v>
      </c>
      <c r="J6594" t="s">
        <v>370</v>
      </c>
      <c r="K6594" t="s">
        <v>370</v>
      </c>
      <c r="L6594" t="s">
        <v>6882</v>
      </c>
      <c r="M6594" t="s">
        <v>6882</v>
      </c>
      <c r="N6594" t="s">
        <v>6874</v>
      </c>
      <c r="O6594" t="s">
        <v>6874</v>
      </c>
      <c r="P6594" t="s">
        <v>6874</v>
      </c>
      <c r="Q6594" t="s">
        <v>6874</v>
      </c>
      <c r="R6594" t="s">
        <v>6874</v>
      </c>
      <c r="S6594" t="s">
        <v>370</v>
      </c>
      <c r="T6594" t="s">
        <v>370</v>
      </c>
      <c r="U6594" t="s">
        <v>370</v>
      </c>
    </row>
    <row r="6595" spans="1:21" x14ac:dyDescent="0.3">
      <c r="A6595" t="s">
        <v>27019</v>
      </c>
      <c r="B6595" t="s">
        <v>370</v>
      </c>
      <c r="C6595" t="s">
        <v>370</v>
      </c>
      <c r="D6595" t="s">
        <v>7124</v>
      </c>
      <c r="E6595" t="s">
        <v>7124</v>
      </c>
      <c r="F6595" t="s">
        <v>370</v>
      </c>
      <c r="G6595" t="s">
        <v>27020</v>
      </c>
      <c r="H6595" t="s">
        <v>6934</v>
      </c>
      <c r="I6595" t="s">
        <v>19006</v>
      </c>
      <c r="J6595" t="s">
        <v>370</v>
      </c>
      <c r="K6595" t="s">
        <v>370</v>
      </c>
      <c r="L6595" t="s">
        <v>6882</v>
      </c>
      <c r="M6595" t="s">
        <v>6882</v>
      </c>
      <c r="N6595" t="s">
        <v>6874</v>
      </c>
      <c r="O6595" t="s">
        <v>6874</v>
      </c>
      <c r="P6595" t="s">
        <v>6874</v>
      </c>
      <c r="Q6595" t="s">
        <v>6874</v>
      </c>
      <c r="R6595" t="s">
        <v>6874</v>
      </c>
      <c r="S6595" t="s">
        <v>370</v>
      </c>
      <c r="T6595" t="s">
        <v>370</v>
      </c>
      <c r="U6595" t="s">
        <v>370</v>
      </c>
    </row>
    <row r="6596" spans="1:21" x14ac:dyDescent="0.3">
      <c r="A6596" t="s">
        <v>27021</v>
      </c>
      <c r="B6596" t="s">
        <v>370</v>
      </c>
      <c r="C6596" t="s">
        <v>370</v>
      </c>
      <c r="D6596" t="s">
        <v>7124</v>
      </c>
      <c r="E6596" t="s">
        <v>7124</v>
      </c>
      <c r="F6596" t="s">
        <v>370</v>
      </c>
      <c r="G6596" t="s">
        <v>27022</v>
      </c>
      <c r="H6596" t="s">
        <v>6934</v>
      </c>
      <c r="I6596" t="s">
        <v>19006</v>
      </c>
      <c r="J6596" t="s">
        <v>370</v>
      </c>
      <c r="K6596" t="s">
        <v>370</v>
      </c>
      <c r="L6596" t="s">
        <v>6882</v>
      </c>
      <c r="M6596" t="s">
        <v>6882</v>
      </c>
      <c r="N6596" t="s">
        <v>6874</v>
      </c>
      <c r="O6596" t="s">
        <v>6874</v>
      </c>
      <c r="P6596" t="s">
        <v>6874</v>
      </c>
      <c r="Q6596" t="s">
        <v>6874</v>
      </c>
      <c r="R6596" t="s">
        <v>6874</v>
      </c>
      <c r="S6596" t="s">
        <v>370</v>
      </c>
      <c r="T6596" t="s">
        <v>370</v>
      </c>
      <c r="U6596" t="s">
        <v>370</v>
      </c>
    </row>
    <row r="6597" spans="1:21" x14ac:dyDescent="0.3">
      <c r="A6597" t="s">
        <v>27023</v>
      </c>
      <c r="B6597" t="s">
        <v>370</v>
      </c>
      <c r="C6597" t="s">
        <v>370</v>
      </c>
      <c r="D6597" t="s">
        <v>7124</v>
      </c>
      <c r="E6597" t="s">
        <v>7124</v>
      </c>
      <c r="F6597" t="s">
        <v>370</v>
      </c>
      <c r="G6597" t="s">
        <v>27024</v>
      </c>
      <c r="H6597" t="s">
        <v>6934</v>
      </c>
      <c r="I6597" t="s">
        <v>19006</v>
      </c>
      <c r="J6597" t="s">
        <v>370</v>
      </c>
      <c r="K6597" t="s">
        <v>370</v>
      </c>
      <c r="L6597" t="s">
        <v>6882</v>
      </c>
      <c r="M6597" t="s">
        <v>6882</v>
      </c>
      <c r="N6597" t="s">
        <v>6874</v>
      </c>
      <c r="O6597" t="s">
        <v>6874</v>
      </c>
      <c r="P6597" t="s">
        <v>6874</v>
      </c>
      <c r="Q6597" t="s">
        <v>6874</v>
      </c>
      <c r="R6597" t="s">
        <v>6874</v>
      </c>
      <c r="S6597" t="s">
        <v>370</v>
      </c>
      <c r="T6597" t="s">
        <v>370</v>
      </c>
      <c r="U6597" t="s">
        <v>370</v>
      </c>
    </row>
    <row r="6598" spans="1:21" x14ac:dyDescent="0.3">
      <c r="A6598" t="s">
        <v>27025</v>
      </c>
      <c r="B6598" t="s">
        <v>370</v>
      </c>
      <c r="C6598" t="s">
        <v>370</v>
      </c>
      <c r="D6598" t="s">
        <v>7124</v>
      </c>
      <c r="E6598" t="s">
        <v>7124</v>
      </c>
      <c r="F6598" t="s">
        <v>370</v>
      </c>
      <c r="G6598" t="s">
        <v>27026</v>
      </c>
      <c r="H6598" t="s">
        <v>6934</v>
      </c>
      <c r="I6598" t="s">
        <v>19006</v>
      </c>
      <c r="J6598" t="s">
        <v>370</v>
      </c>
      <c r="K6598" t="s">
        <v>370</v>
      </c>
      <c r="L6598" t="s">
        <v>6882</v>
      </c>
      <c r="M6598" t="s">
        <v>6882</v>
      </c>
      <c r="N6598" t="s">
        <v>6874</v>
      </c>
      <c r="O6598" t="s">
        <v>6874</v>
      </c>
      <c r="P6598" t="s">
        <v>6874</v>
      </c>
      <c r="Q6598" t="s">
        <v>6874</v>
      </c>
      <c r="R6598" t="s">
        <v>6874</v>
      </c>
      <c r="S6598" t="s">
        <v>370</v>
      </c>
      <c r="T6598" t="s">
        <v>370</v>
      </c>
      <c r="U6598" t="s">
        <v>370</v>
      </c>
    </row>
    <row r="6599" spans="1:21" x14ac:dyDescent="0.3">
      <c r="A6599" t="s">
        <v>27027</v>
      </c>
      <c r="B6599" t="s">
        <v>370</v>
      </c>
      <c r="C6599" t="s">
        <v>370</v>
      </c>
      <c r="D6599" t="s">
        <v>7124</v>
      </c>
      <c r="E6599" t="s">
        <v>7124</v>
      </c>
      <c r="F6599" t="s">
        <v>370</v>
      </c>
      <c r="G6599" t="s">
        <v>27028</v>
      </c>
      <c r="H6599" t="s">
        <v>6934</v>
      </c>
      <c r="I6599" t="s">
        <v>19006</v>
      </c>
      <c r="J6599" t="s">
        <v>370</v>
      </c>
      <c r="K6599" t="s">
        <v>370</v>
      </c>
      <c r="L6599" t="s">
        <v>6882</v>
      </c>
      <c r="M6599" t="s">
        <v>6882</v>
      </c>
      <c r="N6599" t="s">
        <v>6874</v>
      </c>
      <c r="O6599" t="s">
        <v>6874</v>
      </c>
      <c r="P6599" t="s">
        <v>6874</v>
      </c>
      <c r="Q6599" t="s">
        <v>6874</v>
      </c>
      <c r="R6599" t="s">
        <v>6874</v>
      </c>
      <c r="S6599" t="s">
        <v>370</v>
      </c>
      <c r="T6599" t="s">
        <v>370</v>
      </c>
      <c r="U6599" t="s">
        <v>370</v>
      </c>
    </row>
    <row r="6600" spans="1:21" x14ac:dyDescent="0.3">
      <c r="A6600" t="s">
        <v>27029</v>
      </c>
      <c r="B6600" t="s">
        <v>370</v>
      </c>
      <c r="C6600" t="s">
        <v>370</v>
      </c>
      <c r="D6600" t="s">
        <v>7124</v>
      </c>
      <c r="E6600" t="s">
        <v>7124</v>
      </c>
      <c r="F6600" t="s">
        <v>370</v>
      </c>
      <c r="G6600" t="s">
        <v>27030</v>
      </c>
      <c r="H6600" t="s">
        <v>6934</v>
      </c>
      <c r="I6600" t="s">
        <v>19006</v>
      </c>
      <c r="J6600" t="s">
        <v>370</v>
      </c>
      <c r="K6600" t="s">
        <v>370</v>
      </c>
      <c r="L6600" t="s">
        <v>6882</v>
      </c>
      <c r="M6600" t="s">
        <v>6882</v>
      </c>
      <c r="N6600" t="s">
        <v>6874</v>
      </c>
      <c r="O6600" t="s">
        <v>6874</v>
      </c>
      <c r="P6600" t="s">
        <v>6874</v>
      </c>
      <c r="Q6600" t="s">
        <v>6874</v>
      </c>
      <c r="R6600" t="s">
        <v>6874</v>
      </c>
      <c r="S6600" t="s">
        <v>370</v>
      </c>
      <c r="T6600" t="s">
        <v>370</v>
      </c>
      <c r="U6600" t="s">
        <v>370</v>
      </c>
    </row>
    <row r="6601" spans="1:21" x14ac:dyDescent="0.3">
      <c r="A6601" t="s">
        <v>27031</v>
      </c>
      <c r="B6601" t="s">
        <v>370</v>
      </c>
      <c r="C6601" t="s">
        <v>370</v>
      </c>
      <c r="D6601" t="s">
        <v>7124</v>
      </c>
      <c r="E6601" t="s">
        <v>7124</v>
      </c>
      <c r="F6601" t="s">
        <v>370</v>
      </c>
      <c r="G6601" t="s">
        <v>27032</v>
      </c>
      <c r="H6601" t="s">
        <v>6934</v>
      </c>
      <c r="I6601" t="s">
        <v>19006</v>
      </c>
      <c r="J6601" t="s">
        <v>370</v>
      </c>
      <c r="K6601" t="s">
        <v>370</v>
      </c>
      <c r="L6601" t="s">
        <v>6882</v>
      </c>
      <c r="M6601" t="s">
        <v>6882</v>
      </c>
      <c r="N6601" t="s">
        <v>6874</v>
      </c>
      <c r="O6601" t="s">
        <v>6874</v>
      </c>
      <c r="P6601" t="s">
        <v>6874</v>
      </c>
      <c r="Q6601" t="s">
        <v>6874</v>
      </c>
      <c r="R6601" t="s">
        <v>6874</v>
      </c>
      <c r="S6601" t="s">
        <v>370</v>
      </c>
      <c r="T6601" t="s">
        <v>370</v>
      </c>
      <c r="U6601" t="s">
        <v>370</v>
      </c>
    </row>
    <row r="6602" spans="1:21" x14ac:dyDescent="0.3">
      <c r="A6602" t="s">
        <v>27033</v>
      </c>
      <c r="B6602" t="s">
        <v>370</v>
      </c>
      <c r="C6602" t="s">
        <v>370</v>
      </c>
      <c r="D6602" t="s">
        <v>7124</v>
      </c>
      <c r="E6602" t="s">
        <v>7124</v>
      </c>
      <c r="F6602" t="s">
        <v>370</v>
      </c>
      <c r="G6602" t="s">
        <v>27034</v>
      </c>
      <c r="H6602" t="s">
        <v>6934</v>
      </c>
      <c r="I6602" t="s">
        <v>19006</v>
      </c>
      <c r="J6602" t="s">
        <v>370</v>
      </c>
      <c r="K6602" t="s">
        <v>370</v>
      </c>
      <c r="L6602" t="s">
        <v>6882</v>
      </c>
      <c r="M6602" t="s">
        <v>6882</v>
      </c>
      <c r="N6602" t="s">
        <v>6874</v>
      </c>
      <c r="O6602" t="s">
        <v>6874</v>
      </c>
      <c r="P6602" t="s">
        <v>6874</v>
      </c>
      <c r="Q6602" t="s">
        <v>6874</v>
      </c>
      <c r="R6602" t="s">
        <v>6874</v>
      </c>
      <c r="S6602" t="s">
        <v>370</v>
      </c>
      <c r="T6602" t="s">
        <v>370</v>
      </c>
      <c r="U6602" t="s">
        <v>370</v>
      </c>
    </row>
    <row r="6603" spans="1:21" x14ac:dyDescent="0.3">
      <c r="A6603" t="s">
        <v>27035</v>
      </c>
      <c r="B6603" t="s">
        <v>370</v>
      </c>
      <c r="C6603" t="s">
        <v>370</v>
      </c>
      <c r="D6603" t="s">
        <v>7124</v>
      </c>
      <c r="E6603" t="s">
        <v>7124</v>
      </c>
      <c r="F6603" t="s">
        <v>370</v>
      </c>
      <c r="G6603" t="s">
        <v>27036</v>
      </c>
      <c r="H6603" t="s">
        <v>6934</v>
      </c>
      <c r="I6603" t="s">
        <v>19006</v>
      </c>
      <c r="J6603" t="s">
        <v>370</v>
      </c>
      <c r="K6603" t="s">
        <v>370</v>
      </c>
      <c r="L6603" t="s">
        <v>6882</v>
      </c>
      <c r="M6603" t="s">
        <v>6882</v>
      </c>
      <c r="N6603" t="s">
        <v>6874</v>
      </c>
      <c r="O6603" t="s">
        <v>6874</v>
      </c>
      <c r="P6603" t="s">
        <v>6874</v>
      </c>
      <c r="Q6603" t="s">
        <v>6874</v>
      </c>
      <c r="R6603" t="s">
        <v>6874</v>
      </c>
      <c r="S6603" t="s">
        <v>370</v>
      </c>
      <c r="T6603" t="s">
        <v>370</v>
      </c>
      <c r="U6603" t="s">
        <v>370</v>
      </c>
    </row>
    <row r="6604" spans="1:21" x14ac:dyDescent="0.3">
      <c r="A6604" t="s">
        <v>27037</v>
      </c>
      <c r="B6604" t="s">
        <v>370</v>
      </c>
      <c r="C6604" t="s">
        <v>370</v>
      </c>
      <c r="D6604" t="s">
        <v>7124</v>
      </c>
      <c r="E6604" t="s">
        <v>7124</v>
      </c>
      <c r="F6604" t="s">
        <v>370</v>
      </c>
      <c r="G6604" t="s">
        <v>27038</v>
      </c>
      <c r="H6604" t="s">
        <v>6934</v>
      </c>
      <c r="I6604" t="s">
        <v>19006</v>
      </c>
      <c r="J6604" t="s">
        <v>370</v>
      </c>
      <c r="K6604" t="s">
        <v>370</v>
      </c>
      <c r="L6604" t="s">
        <v>6882</v>
      </c>
      <c r="M6604" t="s">
        <v>6882</v>
      </c>
      <c r="N6604" t="s">
        <v>6874</v>
      </c>
      <c r="O6604" t="s">
        <v>6874</v>
      </c>
      <c r="P6604" t="s">
        <v>6874</v>
      </c>
      <c r="Q6604" t="s">
        <v>6874</v>
      </c>
      <c r="R6604" t="s">
        <v>6874</v>
      </c>
      <c r="S6604" t="s">
        <v>370</v>
      </c>
      <c r="T6604" t="s">
        <v>370</v>
      </c>
      <c r="U6604" t="s">
        <v>370</v>
      </c>
    </row>
    <row r="6605" spans="1:21" x14ac:dyDescent="0.3">
      <c r="A6605" t="s">
        <v>27039</v>
      </c>
      <c r="B6605" t="s">
        <v>370</v>
      </c>
      <c r="C6605" t="s">
        <v>370</v>
      </c>
      <c r="D6605" t="s">
        <v>7124</v>
      </c>
      <c r="E6605" t="s">
        <v>7124</v>
      </c>
      <c r="F6605" t="s">
        <v>370</v>
      </c>
      <c r="G6605" t="s">
        <v>27040</v>
      </c>
      <c r="H6605" t="s">
        <v>6934</v>
      </c>
      <c r="I6605" t="s">
        <v>19006</v>
      </c>
      <c r="J6605" t="s">
        <v>370</v>
      </c>
      <c r="K6605" t="s">
        <v>370</v>
      </c>
      <c r="L6605" t="s">
        <v>6882</v>
      </c>
      <c r="M6605" t="s">
        <v>6882</v>
      </c>
      <c r="N6605" t="s">
        <v>6874</v>
      </c>
      <c r="O6605" t="s">
        <v>6874</v>
      </c>
      <c r="P6605" t="s">
        <v>6874</v>
      </c>
      <c r="Q6605" t="s">
        <v>6874</v>
      </c>
      <c r="R6605" t="s">
        <v>6874</v>
      </c>
      <c r="S6605" t="s">
        <v>370</v>
      </c>
      <c r="T6605" t="s">
        <v>370</v>
      </c>
      <c r="U6605" t="s">
        <v>370</v>
      </c>
    </row>
    <row r="6606" spans="1:21" x14ac:dyDescent="0.3">
      <c r="A6606" t="s">
        <v>27041</v>
      </c>
      <c r="B6606" t="s">
        <v>370</v>
      </c>
      <c r="C6606" t="s">
        <v>370</v>
      </c>
      <c r="D6606" t="s">
        <v>7124</v>
      </c>
      <c r="E6606" t="s">
        <v>7124</v>
      </c>
      <c r="F6606" t="s">
        <v>370</v>
      </c>
      <c r="G6606" t="s">
        <v>27042</v>
      </c>
      <c r="H6606" t="s">
        <v>6934</v>
      </c>
      <c r="I6606" t="s">
        <v>19006</v>
      </c>
      <c r="J6606" t="s">
        <v>370</v>
      </c>
      <c r="K6606" t="s">
        <v>370</v>
      </c>
      <c r="L6606" t="s">
        <v>6882</v>
      </c>
      <c r="M6606" t="s">
        <v>6882</v>
      </c>
      <c r="N6606" t="s">
        <v>6874</v>
      </c>
      <c r="O6606" t="s">
        <v>6874</v>
      </c>
      <c r="P6606" t="s">
        <v>6874</v>
      </c>
      <c r="Q6606" t="s">
        <v>6874</v>
      </c>
      <c r="R6606" t="s">
        <v>6874</v>
      </c>
      <c r="S6606" t="s">
        <v>370</v>
      </c>
      <c r="T6606" t="s">
        <v>370</v>
      </c>
      <c r="U6606" t="s">
        <v>370</v>
      </c>
    </row>
    <row r="6607" spans="1:21" x14ac:dyDescent="0.3">
      <c r="A6607" t="s">
        <v>27043</v>
      </c>
      <c r="B6607" t="s">
        <v>370</v>
      </c>
      <c r="C6607" t="s">
        <v>370</v>
      </c>
      <c r="D6607" t="s">
        <v>7124</v>
      </c>
      <c r="E6607" t="s">
        <v>7124</v>
      </c>
      <c r="F6607" t="s">
        <v>370</v>
      </c>
      <c r="G6607" t="s">
        <v>27044</v>
      </c>
      <c r="H6607" t="s">
        <v>6934</v>
      </c>
      <c r="I6607" t="s">
        <v>19006</v>
      </c>
      <c r="J6607" t="s">
        <v>370</v>
      </c>
      <c r="K6607" t="s">
        <v>370</v>
      </c>
      <c r="L6607" t="s">
        <v>6882</v>
      </c>
      <c r="M6607" t="s">
        <v>6882</v>
      </c>
      <c r="N6607" t="s">
        <v>6874</v>
      </c>
      <c r="O6607" t="s">
        <v>6874</v>
      </c>
      <c r="P6607" t="s">
        <v>6874</v>
      </c>
      <c r="Q6607" t="s">
        <v>6874</v>
      </c>
      <c r="R6607" t="s">
        <v>6874</v>
      </c>
      <c r="S6607" t="s">
        <v>370</v>
      </c>
      <c r="T6607" t="s">
        <v>370</v>
      </c>
      <c r="U6607" t="s">
        <v>370</v>
      </c>
    </row>
    <row r="6608" spans="1:21" x14ac:dyDescent="0.3">
      <c r="A6608" t="s">
        <v>27045</v>
      </c>
      <c r="B6608" t="s">
        <v>370</v>
      </c>
      <c r="C6608" t="s">
        <v>370</v>
      </c>
      <c r="D6608" t="s">
        <v>7124</v>
      </c>
      <c r="E6608" t="s">
        <v>7124</v>
      </c>
      <c r="F6608" t="s">
        <v>370</v>
      </c>
      <c r="G6608" t="s">
        <v>27046</v>
      </c>
      <c r="H6608" t="s">
        <v>6934</v>
      </c>
      <c r="I6608" t="s">
        <v>19006</v>
      </c>
      <c r="J6608" t="s">
        <v>370</v>
      </c>
      <c r="K6608" t="s">
        <v>370</v>
      </c>
      <c r="L6608" t="s">
        <v>6882</v>
      </c>
      <c r="M6608" t="s">
        <v>6882</v>
      </c>
      <c r="N6608" t="s">
        <v>6874</v>
      </c>
      <c r="O6608" t="s">
        <v>6874</v>
      </c>
      <c r="P6608" t="s">
        <v>6874</v>
      </c>
      <c r="Q6608" t="s">
        <v>6874</v>
      </c>
      <c r="R6608" t="s">
        <v>6874</v>
      </c>
      <c r="S6608" t="s">
        <v>370</v>
      </c>
      <c r="T6608" t="s">
        <v>370</v>
      </c>
      <c r="U6608" t="s">
        <v>370</v>
      </c>
    </row>
    <row r="6609" spans="1:21" x14ac:dyDescent="0.3">
      <c r="A6609" t="s">
        <v>27047</v>
      </c>
      <c r="B6609" t="s">
        <v>370</v>
      </c>
      <c r="C6609" t="s">
        <v>370</v>
      </c>
      <c r="D6609" t="s">
        <v>7124</v>
      </c>
      <c r="E6609" t="s">
        <v>7124</v>
      </c>
      <c r="F6609" t="s">
        <v>370</v>
      </c>
      <c r="G6609" t="s">
        <v>27048</v>
      </c>
      <c r="H6609" t="s">
        <v>6934</v>
      </c>
      <c r="I6609" t="s">
        <v>19006</v>
      </c>
      <c r="J6609" t="s">
        <v>370</v>
      </c>
      <c r="K6609" t="s">
        <v>370</v>
      </c>
      <c r="L6609" t="s">
        <v>6882</v>
      </c>
      <c r="M6609" t="s">
        <v>6882</v>
      </c>
      <c r="N6609" t="s">
        <v>6874</v>
      </c>
      <c r="O6609" t="s">
        <v>6874</v>
      </c>
      <c r="P6609" t="s">
        <v>6874</v>
      </c>
      <c r="Q6609" t="s">
        <v>6874</v>
      </c>
      <c r="R6609" t="s">
        <v>6874</v>
      </c>
      <c r="S6609" t="s">
        <v>370</v>
      </c>
      <c r="T6609" t="s">
        <v>370</v>
      </c>
      <c r="U6609" t="s">
        <v>370</v>
      </c>
    </row>
    <row r="6610" spans="1:21" x14ac:dyDescent="0.3">
      <c r="A6610" t="s">
        <v>27049</v>
      </c>
      <c r="B6610" t="s">
        <v>370</v>
      </c>
      <c r="C6610" t="s">
        <v>370</v>
      </c>
      <c r="D6610" t="s">
        <v>7124</v>
      </c>
      <c r="E6610" t="s">
        <v>7124</v>
      </c>
      <c r="F6610" t="s">
        <v>370</v>
      </c>
      <c r="G6610" t="s">
        <v>27050</v>
      </c>
      <c r="H6610" t="s">
        <v>6934</v>
      </c>
      <c r="I6610" t="s">
        <v>19006</v>
      </c>
      <c r="J6610" t="s">
        <v>370</v>
      </c>
      <c r="K6610" t="s">
        <v>370</v>
      </c>
      <c r="L6610" t="s">
        <v>6882</v>
      </c>
      <c r="M6610" t="s">
        <v>6882</v>
      </c>
      <c r="N6610" t="s">
        <v>6874</v>
      </c>
      <c r="O6610" t="s">
        <v>6874</v>
      </c>
      <c r="P6610" t="s">
        <v>6874</v>
      </c>
      <c r="Q6610" t="s">
        <v>6874</v>
      </c>
      <c r="R6610" t="s">
        <v>6874</v>
      </c>
      <c r="S6610" t="s">
        <v>370</v>
      </c>
      <c r="T6610" t="s">
        <v>370</v>
      </c>
      <c r="U6610" t="s">
        <v>370</v>
      </c>
    </row>
    <row r="6611" spans="1:21" x14ac:dyDescent="0.3">
      <c r="A6611" t="s">
        <v>27051</v>
      </c>
      <c r="B6611" t="s">
        <v>370</v>
      </c>
      <c r="C6611" t="s">
        <v>370</v>
      </c>
      <c r="D6611" t="s">
        <v>7124</v>
      </c>
      <c r="E6611" t="s">
        <v>7124</v>
      </c>
      <c r="F6611" t="s">
        <v>370</v>
      </c>
      <c r="G6611" t="s">
        <v>27052</v>
      </c>
      <c r="H6611" t="s">
        <v>6934</v>
      </c>
      <c r="I6611" t="s">
        <v>19006</v>
      </c>
      <c r="J6611" t="s">
        <v>370</v>
      </c>
      <c r="K6611" t="s">
        <v>370</v>
      </c>
      <c r="L6611" t="s">
        <v>6882</v>
      </c>
      <c r="M6611" t="s">
        <v>6882</v>
      </c>
      <c r="N6611" t="s">
        <v>6874</v>
      </c>
      <c r="O6611" t="s">
        <v>6874</v>
      </c>
      <c r="P6611" t="s">
        <v>6874</v>
      </c>
      <c r="Q6611" t="s">
        <v>6874</v>
      </c>
      <c r="R6611" t="s">
        <v>6874</v>
      </c>
      <c r="S6611" t="s">
        <v>370</v>
      </c>
      <c r="T6611" t="s">
        <v>370</v>
      </c>
      <c r="U6611" t="s">
        <v>370</v>
      </c>
    </row>
    <row r="6612" spans="1:21" x14ac:dyDescent="0.3">
      <c r="A6612" t="s">
        <v>27053</v>
      </c>
      <c r="B6612" t="s">
        <v>370</v>
      </c>
      <c r="C6612" t="s">
        <v>370</v>
      </c>
      <c r="D6612" t="s">
        <v>7124</v>
      </c>
      <c r="E6612" t="s">
        <v>7124</v>
      </c>
      <c r="F6612" t="s">
        <v>370</v>
      </c>
      <c r="G6612" t="s">
        <v>27054</v>
      </c>
      <c r="H6612" t="s">
        <v>6934</v>
      </c>
      <c r="I6612" t="s">
        <v>19006</v>
      </c>
      <c r="J6612" t="s">
        <v>370</v>
      </c>
      <c r="K6612" t="s">
        <v>370</v>
      </c>
      <c r="L6612" t="s">
        <v>6882</v>
      </c>
      <c r="M6612" t="s">
        <v>6882</v>
      </c>
      <c r="N6612" t="s">
        <v>6874</v>
      </c>
      <c r="O6612" t="s">
        <v>6874</v>
      </c>
      <c r="P6612" t="s">
        <v>6874</v>
      </c>
      <c r="Q6612" t="s">
        <v>6874</v>
      </c>
      <c r="R6612" t="s">
        <v>6874</v>
      </c>
      <c r="S6612" t="s">
        <v>370</v>
      </c>
      <c r="T6612" t="s">
        <v>370</v>
      </c>
      <c r="U6612" t="s">
        <v>370</v>
      </c>
    </row>
    <row r="6613" spans="1:21" x14ac:dyDescent="0.3">
      <c r="A6613" t="s">
        <v>27055</v>
      </c>
      <c r="B6613" t="s">
        <v>370</v>
      </c>
      <c r="C6613" t="s">
        <v>370</v>
      </c>
      <c r="D6613" t="s">
        <v>7124</v>
      </c>
      <c r="E6613" t="s">
        <v>7124</v>
      </c>
      <c r="F6613" t="s">
        <v>370</v>
      </c>
      <c r="G6613" t="s">
        <v>27056</v>
      </c>
      <c r="H6613" t="s">
        <v>6934</v>
      </c>
      <c r="I6613" t="s">
        <v>19006</v>
      </c>
      <c r="J6613" t="s">
        <v>370</v>
      </c>
      <c r="K6613" t="s">
        <v>370</v>
      </c>
      <c r="L6613" t="s">
        <v>6882</v>
      </c>
      <c r="M6613" t="s">
        <v>6882</v>
      </c>
      <c r="N6613" t="s">
        <v>6874</v>
      </c>
      <c r="O6613" t="s">
        <v>6874</v>
      </c>
      <c r="P6613" t="s">
        <v>6874</v>
      </c>
      <c r="Q6613" t="s">
        <v>6874</v>
      </c>
      <c r="R6613" t="s">
        <v>6874</v>
      </c>
      <c r="S6613" t="s">
        <v>370</v>
      </c>
      <c r="T6613" t="s">
        <v>370</v>
      </c>
      <c r="U6613" t="s">
        <v>370</v>
      </c>
    </row>
    <row r="6614" spans="1:21" x14ac:dyDescent="0.3">
      <c r="A6614" t="s">
        <v>27057</v>
      </c>
      <c r="B6614" t="s">
        <v>370</v>
      </c>
      <c r="C6614" t="s">
        <v>370</v>
      </c>
      <c r="D6614" t="s">
        <v>7124</v>
      </c>
      <c r="E6614" t="s">
        <v>7124</v>
      </c>
      <c r="F6614" t="s">
        <v>370</v>
      </c>
      <c r="G6614" t="s">
        <v>27058</v>
      </c>
      <c r="H6614" t="s">
        <v>6934</v>
      </c>
      <c r="I6614" t="s">
        <v>19006</v>
      </c>
      <c r="J6614" t="s">
        <v>370</v>
      </c>
      <c r="K6614" t="s">
        <v>370</v>
      </c>
      <c r="L6614" t="s">
        <v>6882</v>
      </c>
      <c r="M6614" t="s">
        <v>6882</v>
      </c>
      <c r="N6614" t="s">
        <v>6874</v>
      </c>
      <c r="O6614" t="s">
        <v>6874</v>
      </c>
      <c r="P6614" t="s">
        <v>6874</v>
      </c>
      <c r="Q6614" t="s">
        <v>6874</v>
      </c>
      <c r="R6614" t="s">
        <v>6874</v>
      </c>
      <c r="S6614" t="s">
        <v>370</v>
      </c>
      <c r="T6614" t="s">
        <v>370</v>
      </c>
      <c r="U6614" t="s">
        <v>370</v>
      </c>
    </row>
    <row r="6615" spans="1:21" x14ac:dyDescent="0.3">
      <c r="A6615" t="s">
        <v>27059</v>
      </c>
      <c r="B6615" t="s">
        <v>370</v>
      </c>
      <c r="C6615" t="s">
        <v>370</v>
      </c>
      <c r="D6615" t="s">
        <v>7124</v>
      </c>
      <c r="E6615" t="s">
        <v>7124</v>
      </c>
      <c r="F6615" t="s">
        <v>370</v>
      </c>
      <c r="G6615" t="s">
        <v>27060</v>
      </c>
      <c r="H6615" t="s">
        <v>6934</v>
      </c>
      <c r="I6615" t="s">
        <v>19006</v>
      </c>
      <c r="J6615" t="s">
        <v>370</v>
      </c>
      <c r="K6615" t="s">
        <v>370</v>
      </c>
      <c r="L6615" t="s">
        <v>6882</v>
      </c>
      <c r="M6615" t="s">
        <v>6882</v>
      </c>
      <c r="N6615" t="s">
        <v>6874</v>
      </c>
      <c r="O6615" t="s">
        <v>6874</v>
      </c>
      <c r="P6615" t="s">
        <v>6874</v>
      </c>
      <c r="Q6615" t="s">
        <v>6874</v>
      </c>
      <c r="R6615" t="s">
        <v>6874</v>
      </c>
      <c r="S6615" t="s">
        <v>370</v>
      </c>
      <c r="T6615" t="s">
        <v>370</v>
      </c>
      <c r="U6615" t="s">
        <v>370</v>
      </c>
    </row>
    <row r="6616" spans="1:21" x14ac:dyDescent="0.3">
      <c r="A6616" t="s">
        <v>27061</v>
      </c>
      <c r="B6616" t="s">
        <v>370</v>
      </c>
      <c r="C6616" t="s">
        <v>370</v>
      </c>
      <c r="D6616" t="s">
        <v>7124</v>
      </c>
      <c r="E6616" t="s">
        <v>7124</v>
      </c>
      <c r="F6616" t="s">
        <v>370</v>
      </c>
      <c r="G6616" t="s">
        <v>27062</v>
      </c>
      <c r="H6616" t="s">
        <v>6934</v>
      </c>
      <c r="I6616" t="s">
        <v>19006</v>
      </c>
      <c r="J6616" t="s">
        <v>370</v>
      </c>
      <c r="K6616" t="s">
        <v>370</v>
      </c>
      <c r="L6616" t="s">
        <v>6882</v>
      </c>
      <c r="M6616" t="s">
        <v>6882</v>
      </c>
      <c r="N6616" t="s">
        <v>6874</v>
      </c>
      <c r="O6616" t="s">
        <v>6874</v>
      </c>
      <c r="P6616" t="s">
        <v>6874</v>
      </c>
      <c r="Q6616" t="s">
        <v>6874</v>
      </c>
      <c r="R6616" t="s">
        <v>6874</v>
      </c>
      <c r="S6616" t="s">
        <v>370</v>
      </c>
      <c r="T6616" t="s">
        <v>370</v>
      </c>
      <c r="U6616" t="s">
        <v>370</v>
      </c>
    </row>
    <row r="6617" spans="1:21" x14ac:dyDescent="0.3">
      <c r="A6617" t="s">
        <v>27063</v>
      </c>
      <c r="B6617" t="s">
        <v>370</v>
      </c>
      <c r="C6617" t="s">
        <v>370</v>
      </c>
      <c r="D6617" t="s">
        <v>7124</v>
      </c>
      <c r="E6617" t="s">
        <v>7124</v>
      </c>
      <c r="F6617" t="s">
        <v>370</v>
      </c>
      <c r="G6617" t="s">
        <v>27064</v>
      </c>
      <c r="H6617" t="s">
        <v>6934</v>
      </c>
      <c r="I6617" t="s">
        <v>19006</v>
      </c>
      <c r="J6617" t="s">
        <v>370</v>
      </c>
      <c r="K6617" t="s">
        <v>370</v>
      </c>
      <c r="L6617" t="s">
        <v>6882</v>
      </c>
      <c r="M6617" t="s">
        <v>6882</v>
      </c>
      <c r="N6617" t="s">
        <v>6874</v>
      </c>
      <c r="O6617" t="s">
        <v>6874</v>
      </c>
      <c r="P6617" t="s">
        <v>6874</v>
      </c>
      <c r="Q6617" t="s">
        <v>6874</v>
      </c>
      <c r="R6617" t="s">
        <v>6874</v>
      </c>
      <c r="S6617" t="s">
        <v>370</v>
      </c>
      <c r="T6617" t="s">
        <v>370</v>
      </c>
      <c r="U6617" t="s">
        <v>370</v>
      </c>
    </row>
    <row r="6618" spans="1:21" x14ac:dyDescent="0.3">
      <c r="A6618" t="s">
        <v>27065</v>
      </c>
      <c r="B6618" t="s">
        <v>370</v>
      </c>
      <c r="C6618" t="s">
        <v>370</v>
      </c>
      <c r="D6618" t="s">
        <v>7124</v>
      </c>
      <c r="E6618" t="s">
        <v>7124</v>
      </c>
      <c r="F6618" t="s">
        <v>370</v>
      </c>
      <c r="G6618" t="s">
        <v>27066</v>
      </c>
      <c r="H6618" t="s">
        <v>6934</v>
      </c>
      <c r="I6618" t="s">
        <v>19006</v>
      </c>
      <c r="J6618" t="s">
        <v>370</v>
      </c>
      <c r="K6618" t="s">
        <v>370</v>
      </c>
      <c r="L6618" t="s">
        <v>6882</v>
      </c>
      <c r="M6618" t="s">
        <v>6882</v>
      </c>
      <c r="N6618" t="s">
        <v>6874</v>
      </c>
      <c r="O6618" t="s">
        <v>6874</v>
      </c>
      <c r="P6618" t="s">
        <v>6874</v>
      </c>
      <c r="Q6618" t="s">
        <v>6874</v>
      </c>
      <c r="R6618" t="s">
        <v>6874</v>
      </c>
      <c r="S6618" t="s">
        <v>370</v>
      </c>
      <c r="T6618" t="s">
        <v>370</v>
      </c>
      <c r="U6618" t="s">
        <v>370</v>
      </c>
    </row>
    <row r="6619" spans="1:21" x14ac:dyDescent="0.3">
      <c r="A6619" t="s">
        <v>27067</v>
      </c>
      <c r="B6619" t="s">
        <v>370</v>
      </c>
      <c r="C6619" t="s">
        <v>370</v>
      </c>
      <c r="D6619" t="s">
        <v>7124</v>
      </c>
      <c r="E6619" t="s">
        <v>7124</v>
      </c>
      <c r="F6619" t="s">
        <v>370</v>
      </c>
      <c r="G6619" t="s">
        <v>27068</v>
      </c>
      <c r="H6619" t="s">
        <v>6934</v>
      </c>
      <c r="I6619" t="s">
        <v>19006</v>
      </c>
      <c r="J6619" t="s">
        <v>370</v>
      </c>
      <c r="K6619" t="s">
        <v>370</v>
      </c>
      <c r="L6619" t="s">
        <v>6882</v>
      </c>
      <c r="M6619" t="s">
        <v>6882</v>
      </c>
      <c r="N6619" t="s">
        <v>6874</v>
      </c>
      <c r="O6619" t="s">
        <v>6874</v>
      </c>
      <c r="P6619" t="s">
        <v>6874</v>
      </c>
      <c r="Q6619" t="s">
        <v>6874</v>
      </c>
      <c r="R6619" t="s">
        <v>6874</v>
      </c>
      <c r="S6619" t="s">
        <v>370</v>
      </c>
      <c r="T6619" t="s">
        <v>370</v>
      </c>
      <c r="U6619" t="s">
        <v>370</v>
      </c>
    </row>
    <row r="6620" spans="1:21" x14ac:dyDescent="0.3">
      <c r="A6620" t="s">
        <v>27069</v>
      </c>
      <c r="B6620" t="s">
        <v>370</v>
      </c>
      <c r="C6620" t="s">
        <v>370</v>
      </c>
      <c r="D6620" t="s">
        <v>7124</v>
      </c>
      <c r="E6620" t="s">
        <v>7124</v>
      </c>
      <c r="F6620" t="s">
        <v>370</v>
      </c>
      <c r="G6620" t="s">
        <v>27070</v>
      </c>
      <c r="H6620" t="s">
        <v>6934</v>
      </c>
      <c r="I6620" t="s">
        <v>19006</v>
      </c>
      <c r="J6620" t="s">
        <v>370</v>
      </c>
      <c r="K6620" t="s">
        <v>370</v>
      </c>
      <c r="L6620" t="s">
        <v>6882</v>
      </c>
      <c r="M6620" t="s">
        <v>6882</v>
      </c>
      <c r="N6620" t="s">
        <v>6874</v>
      </c>
      <c r="O6620" t="s">
        <v>6874</v>
      </c>
      <c r="P6620" t="s">
        <v>6874</v>
      </c>
      <c r="Q6620" t="s">
        <v>6874</v>
      </c>
      <c r="R6620" t="s">
        <v>6874</v>
      </c>
      <c r="S6620" t="s">
        <v>370</v>
      </c>
      <c r="T6620" t="s">
        <v>370</v>
      </c>
      <c r="U6620" t="s">
        <v>370</v>
      </c>
    </row>
    <row r="6621" spans="1:21" x14ac:dyDescent="0.3">
      <c r="A6621" t="s">
        <v>27071</v>
      </c>
      <c r="B6621" t="s">
        <v>370</v>
      </c>
      <c r="C6621" t="s">
        <v>370</v>
      </c>
      <c r="D6621" t="s">
        <v>7124</v>
      </c>
      <c r="E6621" t="s">
        <v>7124</v>
      </c>
      <c r="F6621" t="s">
        <v>370</v>
      </c>
      <c r="G6621" t="s">
        <v>27072</v>
      </c>
      <c r="H6621" t="s">
        <v>6934</v>
      </c>
      <c r="I6621" t="s">
        <v>19006</v>
      </c>
      <c r="J6621" t="s">
        <v>370</v>
      </c>
      <c r="K6621" t="s">
        <v>370</v>
      </c>
      <c r="L6621" t="s">
        <v>6882</v>
      </c>
      <c r="M6621" t="s">
        <v>6882</v>
      </c>
      <c r="N6621" t="s">
        <v>6874</v>
      </c>
      <c r="O6621" t="s">
        <v>6874</v>
      </c>
      <c r="P6621" t="s">
        <v>6874</v>
      </c>
      <c r="Q6621" t="s">
        <v>6874</v>
      </c>
      <c r="R6621" t="s">
        <v>6874</v>
      </c>
      <c r="S6621" t="s">
        <v>370</v>
      </c>
      <c r="T6621" t="s">
        <v>370</v>
      </c>
      <c r="U6621" t="s">
        <v>370</v>
      </c>
    </row>
    <row r="6622" spans="1:21" x14ac:dyDescent="0.3">
      <c r="A6622" t="s">
        <v>27073</v>
      </c>
      <c r="B6622" t="s">
        <v>370</v>
      </c>
      <c r="C6622" t="s">
        <v>370</v>
      </c>
      <c r="D6622" t="s">
        <v>7124</v>
      </c>
      <c r="E6622" t="s">
        <v>7124</v>
      </c>
      <c r="F6622" t="s">
        <v>370</v>
      </c>
      <c r="G6622" t="s">
        <v>27074</v>
      </c>
      <c r="H6622" t="s">
        <v>6934</v>
      </c>
      <c r="I6622" t="s">
        <v>19006</v>
      </c>
      <c r="J6622" t="s">
        <v>370</v>
      </c>
      <c r="K6622" t="s">
        <v>370</v>
      </c>
      <c r="L6622" t="s">
        <v>6882</v>
      </c>
      <c r="M6622" t="s">
        <v>6882</v>
      </c>
      <c r="N6622" t="s">
        <v>6874</v>
      </c>
      <c r="O6622" t="s">
        <v>6874</v>
      </c>
      <c r="P6622" t="s">
        <v>6874</v>
      </c>
      <c r="Q6622" t="s">
        <v>6874</v>
      </c>
      <c r="R6622" t="s">
        <v>6874</v>
      </c>
      <c r="S6622" t="s">
        <v>370</v>
      </c>
      <c r="T6622" t="s">
        <v>370</v>
      </c>
      <c r="U6622" t="s">
        <v>370</v>
      </c>
    </row>
    <row r="6623" spans="1:21" x14ac:dyDescent="0.3">
      <c r="A6623" t="s">
        <v>27075</v>
      </c>
      <c r="B6623" t="s">
        <v>370</v>
      </c>
      <c r="C6623" t="s">
        <v>370</v>
      </c>
      <c r="D6623" t="s">
        <v>7124</v>
      </c>
      <c r="E6623" t="s">
        <v>7124</v>
      </c>
      <c r="F6623" t="s">
        <v>370</v>
      </c>
      <c r="G6623" t="s">
        <v>27076</v>
      </c>
      <c r="H6623" t="s">
        <v>6934</v>
      </c>
      <c r="I6623" t="s">
        <v>19006</v>
      </c>
      <c r="J6623" t="s">
        <v>370</v>
      </c>
      <c r="K6623" t="s">
        <v>370</v>
      </c>
      <c r="L6623" t="s">
        <v>6882</v>
      </c>
      <c r="M6623" t="s">
        <v>6882</v>
      </c>
      <c r="N6623" t="s">
        <v>6874</v>
      </c>
      <c r="O6623" t="s">
        <v>6874</v>
      </c>
      <c r="P6623" t="s">
        <v>6874</v>
      </c>
      <c r="Q6623" t="s">
        <v>6874</v>
      </c>
      <c r="R6623" t="s">
        <v>6874</v>
      </c>
      <c r="S6623" t="s">
        <v>370</v>
      </c>
      <c r="T6623" t="s">
        <v>370</v>
      </c>
      <c r="U6623" t="s">
        <v>370</v>
      </c>
    </row>
    <row r="6624" spans="1:21" x14ac:dyDescent="0.3">
      <c r="A6624" t="s">
        <v>27077</v>
      </c>
      <c r="B6624" t="s">
        <v>370</v>
      </c>
      <c r="C6624" t="s">
        <v>370</v>
      </c>
      <c r="D6624" t="s">
        <v>7124</v>
      </c>
      <c r="E6624" t="s">
        <v>7124</v>
      </c>
      <c r="F6624" t="s">
        <v>370</v>
      </c>
      <c r="G6624" t="s">
        <v>27078</v>
      </c>
      <c r="H6624" t="s">
        <v>6934</v>
      </c>
      <c r="I6624" t="s">
        <v>19006</v>
      </c>
      <c r="J6624" t="s">
        <v>370</v>
      </c>
      <c r="K6624" t="s">
        <v>370</v>
      </c>
      <c r="L6624" t="s">
        <v>6882</v>
      </c>
      <c r="M6624" t="s">
        <v>6882</v>
      </c>
      <c r="N6624" t="s">
        <v>6874</v>
      </c>
      <c r="O6624" t="s">
        <v>6874</v>
      </c>
      <c r="P6624" t="s">
        <v>6874</v>
      </c>
      <c r="Q6624" t="s">
        <v>6874</v>
      </c>
      <c r="R6624" t="s">
        <v>6874</v>
      </c>
      <c r="S6624" t="s">
        <v>370</v>
      </c>
      <c r="T6624" t="s">
        <v>370</v>
      </c>
      <c r="U6624" t="s">
        <v>370</v>
      </c>
    </row>
    <row r="6625" spans="1:21" x14ac:dyDescent="0.3">
      <c r="A6625" t="s">
        <v>27079</v>
      </c>
      <c r="B6625" t="s">
        <v>370</v>
      </c>
      <c r="C6625" t="s">
        <v>370</v>
      </c>
      <c r="D6625" t="s">
        <v>7124</v>
      </c>
      <c r="E6625" t="s">
        <v>7124</v>
      </c>
      <c r="F6625" t="s">
        <v>370</v>
      </c>
      <c r="G6625" t="s">
        <v>27080</v>
      </c>
      <c r="H6625" t="s">
        <v>6934</v>
      </c>
      <c r="I6625" t="s">
        <v>19006</v>
      </c>
      <c r="J6625" t="s">
        <v>370</v>
      </c>
      <c r="K6625" t="s">
        <v>370</v>
      </c>
      <c r="L6625" t="s">
        <v>6882</v>
      </c>
      <c r="M6625" t="s">
        <v>6882</v>
      </c>
      <c r="N6625" t="s">
        <v>6874</v>
      </c>
      <c r="O6625" t="s">
        <v>6874</v>
      </c>
      <c r="P6625" t="s">
        <v>6874</v>
      </c>
      <c r="Q6625" t="s">
        <v>6874</v>
      </c>
      <c r="R6625" t="s">
        <v>6874</v>
      </c>
      <c r="S6625" t="s">
        <v>370</v>
      </c>
      <c r="T6625" t="s">
        <v>370</v>
      </c>
      <c r="U6625" t="s">
        <v>370</v>
      </c>
    </row>
    <row r="6626" spans="1:21" x14ac:dyDescent="0.3">
      <c r="A6626" t="s">
        <v>27081</v>
      </c>
      <c r="B6626" t="s">
        <v>370</v>
      </c>
      <c r="C6626" t="s">
        <v>370</v>
      </c>
      <c r="D6626" t="s">
        <v>7124</v>
      </c>
      <c r="E6626" t="s">
        <v>7124</v>
      </c>
      <c r="F6626" t="s">
        <v>370</v>
      </c>
      <c r="G6626" t="s">
        <v>27082</v>
      </c>
      <c r="H6626" t="s">
        <v>6934</v>
      </c>
      <c r="I6626" t="s">
        <v>19006</v>
      </c>
      <c r="J6626" t="s">
        <v>370</v>
      </c>
      <c r="K6626" t="s">
        <v>370</v>
      </c>
      <c r="L6626" t="s">
        <v>6882</v>
      </c>
      <c r="M6626" t="s">
        <v>6882</v>
      </c>
      <c r="N6626" t="s">
        <v>6874</v>
      </c>
      <c r="O6626" t="s">
        <v>6874</v>
      </c>
      <c r="P6626" t="s">
        <v>6874</v>
      </c>
      <c r="Q6626" t="s">
        <v>6874</v>
      </c>
      <c r="R6626" t="s">
        <v>6874</v>
      </c>
      <c r="S6626" t="s">
        <v>370</v>
      </c>
      <c r="T6626" t="s">
        <v>370</v>
      </c>
      <c r="U6626" t="s">
        <v>370</v>
      </c>
    </row>
    <row r="6627" spans="1:21" x14ac:dyDescent="0.3">
      <c r="A6627" t="s">
        <v>27083</v>
      </c>
      <c r="B6627" t="s">
        <v>370</v>
      </c>
      <c r="C6627" t="s">
        <v>370</v>
      </c>
      <c r="D6627" t="s">
        <v>7124</v>
      </c>
      <c r="E6627" t="s">
        <v>7124</v>
      </c>
      <c r="F6627" t="s">
        <v>370</v>
      </c>
      <c r="G6627" t="s">
        <v>27084</v>
      </c>
      <c r="H6627" t="s">
        <v>6934</v>
      </c>
      <c r="I6627" t="s">
        <v>19006</v>
      </c>
      <c r="J6627" t="s">
        <v>370</v>
      </c>
      <c r="K6627" t="s">
        <v>370</v>
      </c>
      <c r="L6627" t="s">
        <v>6882</v>
      </c>
      <c r="M6627" t="s">
        <v>6882</v>
      </c>
      <c r="N6627" t="s">
        <v>6874</v>
      </c>
      <c r="O6627" t="s">
        <v>6874</v>
      </c>
      <c r="P6627" t="s">
        <v>6874</v>
      </c>
      <c r="Q6627" t="s">
        <v>6874</v>
      </c>
      <c r="R6627" t="s">
        <v>6874</v>
      </c>
      <c r="S6627" t="s">
        <v>370</v>
      </c>
      <c r="T6627" t="s">
        <v>370</v>
      </c>
      <c r="U6627" t="s">
        <v>370</v>
      </c>
    </row>
    <row r="6628" spans="1:21" x14ac:dyDescent="0.3">
      <c r="A6628" t="s">
        <v>27085</v>
      </c>
      <c r="B6628" t="s">
        <v>370</v>
      </c>
      <c r="C6628" t="s">
        <v>370</v>
      </c>
      <c r="D6628" t="s">
        <v>7124</v>
      </c>
      <c r="E6628" t="s">
        <v>7124</v>
      </c>
      <c r="F6628" t="s">
        <v>370</v>
      </c>
      <c r="G6628" t="s">
        <v>27086</v>
      </c>
      <c r="H6628" t="s">
        <v>6934</v>
      </c>
      <c r="I6628" t="s">
        <v>19006</v>
      </c>
      <c r="J6628" t="s">
        <v>370</v>
      </c>
      <c r="K6628" t="s">
        <v>370</v>
      </c>
      <c r="L6628" t="s">
        <v>6882</v>
      </c>
      <c r="M6628" t="s">
        <v>6882</v>
      </c>
      <c r="N6628" t="s">
        <v>6874</v>
      </c>
      <c r="O6628" t="s">
        <v>6874</v>
      </c>
      <c r="P6628" t="s">
        <v>6874</v>
      </c>
      <c r="Q6628" t="s">
        <v>6874</v>
      </c>
      <c r="R6628" t="s">
        <v>6874</v>
      </c>
      <c r="S6628" t="s">
        <v>370</v>
      </c>
      <c r="T6628" t="s">
        <v>370</v>
      </c>
      <c r="U6628" t="s">
        <v>370</v>
      </c>
    </row>
    <row r="6629" spans="1:21" x14ac:dyDescent="0.3">
      <c r="A6629" t="s">
        <v>27087</v>
      </c>
      <c r="B6629" t="s">
        <v>370</v>
      </c>
      <c r="C6629" t="s">
        <v>370</v>
      </c>
      <c r="D6629" t="s">
        <v>7124</v>
      </c>
      <c r="E6629" t="s">
        <v>7124</v>
      </c>
      <c r="F6629" t="s">
        <v>370</v>
      </c>
      <c r="G6629" t="s">
        <v>27088</v>
      </c>
      <c r="H6629" t="s">
        <v>6934</v>
      </c>
      <c r="I6629" t="s">
        <v>19006</v>
      </c>
      <c r="J6629" t="s">
        <v>370</v>
      </c>
      <c r="K6629" t="s">
        <v>370</v>
      </c>
      <c r="L6629" t="s">
        <v>6882</v>
      </c>
      <c r="M6629" t="s">
        <v>6882</v>
      </c>
      <c r="N6629" t="s">
        <v>6874</v>
      </c>
      <c r="O6629" t="s">
        <v>6874</v>
      </c>
      <c r="P6629" t="s">
        <v>6874</v>
      </c>
      <c r="Q6629" t="s">
        <v>6874</v>
      </c>
      <c r="R6629" t="s">
        <v>6874</v>
      </c>
      <c r="S6629" t="s">
        <v>370</v>
      </c>
      <c r="T6629" t="s">
        <v>370</v>
      </c>
      <c r="U6629" t="s">
        <v>370</v>
      </c>
    </row>
    <row r="6630" spans="1:21" x14ac:dyDescent="0.3">
      <c r="A6630" t="s">
        <v>27089</v>
      </c>
      <c r="B6630" t="s">
        <v>370</v>
      </c>
      <c r="C6630" t="s">
        <v>370</v>
      </c>
      <c r="D6630" t="s">
        <v>7124</v>
      </c>
      <c r="E6630" t="s">
        <v>7124</v>
      </c>
      <c r="F6630" t="s">
        <v>370</v>
      </c>
      <c r="G6630" t="s">
        <v>27090</v>
      </c>
      <c r="H6630" t="s">
        <v>6934</v>
      </c>
      <c r="I6630" t="s">
        <v>19006</v>
      </c>
      <c r="J6630" t="s">
        <v>370</v>
      </c>
      <c r="K6630" t="s">
        <v>370</v>
      </c>
      <c r="L6630" t="s">
        <v>6882</v>
      </c>
      <c r="M6630" t="s">
        <v>6882</v>
      </c>
      <c r="N6630" t="s">
        <v>6874</v>
      </c>
      <c r="O6630" t="s">
        <v>6874</v>
      </c>
      <c r="P6630" t="s">
        <v>6874</v>
      </c>
      <c r="Q6630" t="s">
        <v>6874</v>
      </c>
      <c r="R6630" t="s">
        <v>6874</v>
      </c>
      <c r="S6630" t="s">
        <v>370</v>
      </c>
      <c r="T6630" t="s">
        <v>370</v>
      </c>
      <c r="U6630" t="s">
        <v>370</v>
      </c>
    </row>
    <row r="6631" spans="1:21" x14ac:dyDescent="0.3">
      <c r="A6631" t="s">
        <v>27091</v>
      </c>
      <c r="B6631" t="s">
        <v>370</v>
      </c>
      <c r="C6631" t="s">
        <v>370</v>
      </c>
      <c r="D6631" t="s">
        <v>7124</v>
      </c>
      <c r="E6631" t="s">
        <v>7124</v>
      </c>
      <c r="F6631" t="s">
        <v>370</v>
      </c>
      <c r="G6631" t="s">
        <v>27092</v>
      </c>
      <c r="H6631" t="s">
        <v>6934</v>
      </c>
      <c r="I6631" t="s">
        <v>19006</v>
      </c>
      <c r="J6631" t="s">
        <v>370</v>
      </c>
      <c r="K6631" t="s">
        <v>370</v>
      </c>
      <c r="L6631" t="s">
        <v>6882</v>
      </c>
      <c r="M6631" t="s">
        <v>6882</v>
      </c>
      <c r="N6631" t="s">
        <v>6874</v>
      </c>
      <c r="O6631" t="s">
        <v>6874</v>
      </c>
      <c r="P6631" t="s">
        <v>6874</v>
      </c>
      <c r="Q6631" t="s">
        <v>6874</v>
      </c>
      <c r="R6631" t="s">
        <v>6874</v>
      </c>
      <c r="S6631" t="s">
        <v>370</v>
      </c>
      <c r="T6631" t="s">
        <v>370</v>
      </c>
      <c r="U6631" t="s">
        <v>370</v>
      </c>
    </row>
    <row r="6632" spans="1:21" x14ac:dyDescent="0.3">
      <c r="A6632" t="s">
        <v>27093</v>
      </c>
      <c r="B6632" t="s">
        <v>370</v>
      </c>
      <c r="C6632" t="s">
        <v>370</v>
      </c>
      <c r="D6632" t="s">
        <v>7124</v>
      </c>
      <c r="E6632" t="s">
        <v>7124</v>
      </c>
      <c r="F6632" t="s">
        <v>370</v>
      </c>
      <c r="G6632" t="s">
        <v>27094</v>
      </c>
      <c r="H6632" t="s">
        <v>6934</v>
      </c>
      <c r="I6632" t="s">
        <v>19006</v>
      </c>
      <c r="J6632" t="s">
        <v>370</v>
      </c>
      <c r="K6632" t="s">
        <v>370</v>
      </c>
      <c r="L6632" t="s">
        <v>6882</v>
      </c>
      <c r="M6632" t="s">
        <v>6882</v>
      </c>
      <c r="N6632" t="s">
        <v>6874</v>
      </c>
      <c r="O6632" t="s">
        <v>6874</v>
      </c>
      <c r="P6632" t="s">
        <v>6874</v>
      </c>
      <c r="Q6632" t="s">
        <v>6874</v>
      </c>
      <c r="R6632" t="s">
        <v>6874</v>
      </c>
      <c r="S6632" t="s">
        <v>370</v>
      </c>
      <c r="T6632" t="s">
        <v>370</v>
      </c>
      <c r="U6632" t="s">
        <v>370</v>
      </c>
    </row>
    <row r="6633" spans="1:21" x14ac:dyDescent="0.3">
      <c r="A6633" t="s">
        <v>27095</v>
      </c>
      <c r="B6633" t="s">
        <v>370</v>
      </c>
      <c r="C6633" t="s">
        <v>370</v>
      </c>
      <c r="D6633" t="s">
        <v>7124</v>
      </c>
      <c r="E6633" t="s">
        <v>7124</v>
      </c>
      <c r="F6633" t="s">
        <v>370</v>
      </c>
      <c r="G6633" t="s">
        <v>27096</v>
      </c>
      <c r="H6633" t="s">
        <v>6934</v>
      </c>
      <c r="I6633" t="s">
        <v>19006</v>
      </c>
      <c r="J6633" t="s">
        <v>370</v>
      </c>
      <c r="K6633" t="s">
        <v>370</v>
      </c>
      <c r="L6633" t="s">
        <v>6882</v>
      </c>
      <c r="M6633" t="s">
        <v>6882</v>
      </c>
      <c r="N6633" t="s">
        <v>6874</v>
      </c>
      <c r="O6633" t="s">
        <v>6874</v>
      </c>
      <c r="P6633" t="s">
        <v>6874</v>
      </c>
      <c r="Q6633" t="s">
        <v>6874</v>
      </c>
      <c r="R6633" t="s">
        <v>6874</v>
      </c>
      <c r="S6633" t="s">
        <v>370</v>
      </c>
      <c r="T6633" t="s">
        <v>370</v>
      </c>
      <c r="U6633" t="s">
        <v>370</v>
      </c>
    </row>
    <row r="6634" spans="1:21" x14ac:dyDescent="0.3">
      <c r="A6634" t="s">
        <v>27097</v>
      </c>
      <c r="B6634" t="s">
        <v>370</v>
      </c>
      <c r="C6634" t="s">
        <v>370</v>
      </c>
      <c r="D6634" t="s">
        <v>7124</v>
      </c>
      <c r="E6634" t="s">
        <v>7124</v>
      </c>
      <c r="F6634" t="s">
        <v>370</v>
      </c>
      <c r="G6634" t="s">
        <v>27098</v>
      </c>
      <c r="H6634" t="s">
        <v>6934</v>
      </c>
      <c r="I6634" t="s">
        <v>19006</v>
      </c>
      <c r="J6634" t="s">
        <v>370</v>
      </c>
      <c r="K6634" t="s">
        <v>370</v>
      </c>
      <c r="L6634" t="s">
        <v>6882</v>
      </c>
      <c r="M6634" t="s">
        <v>6882</v>
      </c>
      <c r="N6634" t="s">
        <v>6874</v>
      </c>
      <c r="O6634" t="s">
        <v>6874</v>
      </c>
      <c r="P6634" t="s">
        <v>6874</v>
      </c>
      <c r="Q6634" t="s">
        <v>6874</v>
      </c>
      <c r="R6634" t="s">
        <v>6874</v>
      </c>
      <c r="S6634" t="s">
        <v>370</v>
      </c>
      <c r="T6634" t="s">
        <v>370</v>
      </c>
      <c r="U6634" t="s">
        <v>370</v>
      </c>
    </row>
    <row r="6635" spans="1:21" x14ac:dyDescent="0.3">
      <c r="A6635" t="s">
        <v>27099</v>
      </c>
      <c r="B6635" t="s">
        <v>370</v>
      </c>
      <c r="C6635" t="s">
        <v>370</v>
      </c>
      <c r="D6635" t="s">
        <v>7124</v>
      </c>
      <c r="E6635" t="s">
        <v>7124</v>
      </c>
      <c r="F6635" t="s">
        <v>370</v>
      </c>
      <c r="G6635" t="s">
        <v>27100</v>
      </c>
      <c r="H6635" t="s">
        <v>6934</v>
      </c>
      <c r="I6635" t="s">
        <v>19006</v>
      </c>
      <c r="J6635" t="s">
        <v>370</v>
      </c>
      <c r="K6635" t="s">
        <v>370</v>
      </c>
      <c r="L6635" t="s">
        <v>6882</v>
      </c>
      <c r="M6635" t="s">
        <v>6882</v>
      </c>
      <c r="N6635" t="s">
        <v>6874</v>
      </c>
      <c r="O6635" t="s">
        <v>6874</v>
      </c>
      <c r="P6635" t="s">
        <v>6874</v>
      </c>
      <c r="Q6635" t="s">
        <v>6874</v>
      </c>
      <c r="R6635" t="s">
        <v>6874</v>
      </c>
      <c r="S6635" t="s">
        <v>370</v>
      </c>
      <c r="T6635" t="s">
        <v>370</v>
      </c>
      <c r="U6635" t="s">
        <v>370</v>
      </c>
    </row>
    <row r="6636" spans="1:21" x14ac:dyDescent="0.3">
      <c r="A6636" t="s">
        <v>27101</v>
      </c>
      <c r="B6636" t="s">
        <v>370</v>
      </c>
      <c r="C6636" t="s">
        <v>370</v>
      </c>
      <c r="D6636" t="s">
        <v>7124</v>
      </c>
      <c r="E6636" t="s">
        <v>7124</v>
      </c>
      <c r="F6636" t="s">
        <v>370</v>
      </c>
      <c r="G6636" t="s">
        <v>27102</v>
      </c>
      <c r="H6636" t="s">
        <v>6934</v>
      </c>
      <c r="I6636" t="s">
        <v>19006</v>
      </c>
      <c r="J6636" t="s">
        <v>370</v>
      </c>
      <c r="K6636" t="s">
        <v>370</v>
      </c>
      <c r="L6636" t="s">
        <v>6882</v>
      </c>
      <c r="M6636" t="s">
        <v>6882</v>
      </c>
      <c r="N6636" t="s">
        <v>6874</v>
      </c>
      <c r="O6636" t="s">
        <v>6874</v>
      </c>
      <c r="P6636" t="s">
        <v>6874</v>
      </c>
      <c r="Q6636" t="s">
        <v>6874</v>
      </c>
      <c r="R6636" t="s">
        <v>6874</v>
      </c>
      <c r="S6636" t="s">
        <v>370</v>
      </c>
      <c r="T6636" t="s">
        <v>370</v>
      </c>
      <c r="U6636" t="s">
        <v>370</v>
      </c>
    </row>
    <row r="6637" spans="1:21" x14ac:dyDescent="0.3">
      <c r="A6637" t="s">
        <v>27103</v>
      </c>
      <c r="B6637" t="s">
        <v>370</v>
      </c>
      <c r="C6637" t="s">
        <v>370</v>
      </c>
      <c r="D6637" t="s">
        <v>7124</v>
      </c>
      <c r="E6637" t="s">
        <v>7124</v>
      </c>
      <c r="F6637" t="s">
        <v>370</v>
      </c>
      <c r="G6637" t="s">
        <v>27104</v>
      </c>
      <c r="H6637" t="s">
        <v>6934</v>
      </c>
      <c r="I6637" t="s">
        <v>19006</v>
      </c>
      <c r="J6637" t="s">
        <v>370</v>
      </c>
      <c r="K6637" t="s">
        <v>370</v>
      </c>
      <c r="L6637" t="s">
        <v>6882</v>
      </c>
      <c r="M6637" t="s">
        <v>6882</v>
      </c>
      <c r="N6637" t="s">
        <v>6874</v>
      </c>
      <c r="O6637" t="s">
        <v>6874</v>
      </c>
      <c r="P6637" t="s">
        <v>6874</v>
      </c>
      <c r="Q6637" t="s">
        <v>6874</v>
      </c>
      <c r="R6637" t="s">
        <v>6874</v>
      </c>
      <c r="S6637" t="s">
        <v>370</v>
      </c>
      <c r="T6637" t="s">
        <v>370</v>
      </c>
      <c r="U6637" t="s">
        <v>370</v>
      </c>
    </row>
    <row r="6638" spans="1:21" x14ac:dyDescent="0.3">
      <c r="A6638" t="s">
        <v>27105</v>
      </c>
      <c r="B6638" t="s">
        <v>370</v>
      </c>
      <c r="C6638" t="s">
        <v>370</v>
      </c>
      <c r="D6638" t="s">
        <v>7124</v>
      </c>
      <c r="E6638" t="s">
        <v>7124</v>
      </c>
      <c r="F6638" t="s">
        <v>370</v>
      </c>
      <c r="G6638" t="s">
        <v>27106</v>
      </c>
      <c r="H6638" t="s">
        <v>6934</v>
      </c>
      <c r="I6638" t="s">
        <v>19006</v>
      </c>
      <c r="J6638" t="s">
        <v>370</v>
      </c>
      <c r="K6638" t="s">
        <v>370</v>
      </c>
      <c r="L6638" t="s">
        <v>6882</v>
      </c>
      <c r="M6638" t="s">
        <v>6882</v>
      </c>
      <c r="N6638" t="s">
        <v>6874</v>
      </c>
      <c r="O6638" t="s">
        <v>6874</v>
      </c>
      <c r="P6638" t="s">
        <v>6874</v>
      </c>
      <c r="Q6638" t="s">
        <v>6874</v>
      </c>
      <c r="R6638" t="s">
        <v>6874</v>
      </c>
      <c r="S6638" t="s">
        <v>370</v>
      </c>
      <c r="T6638" t="s">
        <v>370</v>
      </c>
      <c r="U6638" t="s">
        <v>370</v>
      </c>
    </row>
    <row r="6639" spans="1:21" x14ac:dyDescent="0.3">
      <c r="A6639" t="s">
        <v>27107</v>
      </c>
      <c r="B6639" t="s">
        <v>370</v>
      </c>
      <c r="C6639" t="s">
        <v>370</v>
      </c>
      <c r="D6639" t="s">
        <v>7124</v>
      </c>
      <c r="E6639" t="s">
        <v>7124</v>
      </c>
      <c r="F6639" t="s">
        <v>370</v>
      </c>
      <c r="G6639" t="s">
        <v>27108</v>
      </c>
      <c r="H6639" t="s">
        <v>6934</v>
      </c>
      <c r="I6639" t="s">
        <v>19006</v>
      </c>
      <c r="J6639" t="s">
        <v>370</v>
      </c>
      <c r="K6639" t="s">
        <v>370</v>
      </c>
      <c r="L6639" t="s">
        <v>6882</v>
      </c>
      <c r="M6639" t="s">
        <v>6882</v>
      </c>
      <c r="N6639" t="s">
        <v>6874</v>
      </c>
      <c r="O6639" t="s">
        <v>6874</v>
      </c>
      <c r="P6639" t="s">
        <v>6874</v>
      </c>
      <c r="Q6639" t="s">
        <v>6874</v>
      </c>
      <c r="R6639" t="s">
        <v>6874</v>
      </c>
      <c r="S6639" t="s">
        <v>370</v>
      </c>
      <c r="T6639" t="s">
        <v>370</v>
      </c>
      <c r="U6639" t="s">
        <v>370</v>
      </c>
    </row>
    <row r="6640" spans="1:21" x14ac:dyDescent="0.3">
      <c r="A6640" t="s">
        <v>27109</v>
      </c>
      <c r="B6640" t="s">
        <v>370</v>
      </c>
      <c r="C6640" t="s">
        <v>370</v>
      </c>
      <c r="D6640" t="s">
        <v>7124</v>
      </c>
      <c r="E6640" t="s">
        <v>7124</v>
      </c>
      <c r="F6640" t="s">
        <v>370</v>
      </c>
      <c r="G6640" t="s">
        <v>27110</v>
      </c>
      <c r="H6640" t="s">
        <v>6934</v>
      </c>
      <c r="I6640" t="s">
        <v>19006</v>
      </c>
      <c r="J6640" t="s">
        <v>370</v>
      </c>
      <c r="K6640" t="s">
        <v>370</v>
      </c>
      <c r="L6640" t="s">
        <v>6882</v>
      </c>
      <c r="M6640" t="s">
        <v>6882</v>
      </c>
      <c r="N6640" t="s">
        <v>6874</v>
      </c>
      <c r="O6640" t="s">
        <v>6874</v>
      </c>
      <c r="P6640" t="s">
        <v>6874</v>
      </c>
      <c r="Q6640" t="s">
        <v>6874</v>
      </c>
      <c r="R6640" t="s">
        <v>6874</v>
      </c>
      <c r="S6640" t="s">
        <v>370</v>
      </c>
      <c r="T6640" t="s">
        <v>370</v>
      </c>
      <c r="U6640" t="s">
        <v>370</v>
      </c>
    </row>
    <row r="6641" spans="1:21" x14ac:dyDescent="0.3">
      <c r="A6641" t="s">
        <v>27111</v>
      </c>
      <c r="B6641" t="s">
        <v>370</v>
      </c>
      <c r="C6641" t="s">
        <v>370</v>
      </c>
      <c r="D6641" t="s">
        <v>7124</v>
      </c>
      <c r="E6641" t="s">
        <v>7124</v>
      </c>
      <c r="F6641" t="s">
        <v>370</v>
      </c>
      <c r="G6641" t="s">
        <v>27112</v>
      </c>
      <c r="H6641" t="s">
        <v>6934</v>
      </c>
      <c r="I6641" t="s">
        <v>19006</v>
      </c>
      <c r="J6641" t="s">
        <v>370</v>
      </c>
      <c r="K6641" t="s">
        <v>370</v>
      </c>
      <c r="L6641" t="s">
        <v>6882</v>
      </c>
      <c r="M6641" t="s">
        <v>6882</v>
      </c>
      <c r="N6641" t="s">
        <v>6874</v>
      </c>
      <c r="O6641" t="s">
        <v>6874</v>
      </c>
      <c r="P6641" t="s">
        <v>6874</v>
      </c>
      <c r="Q6641" t="s">
        <v>6874</v>
      </c>
      <c r="R6641" t="s">
        <v>6874</v>
      </c>
      <c r="S6641" t="s">
        <v>370</v>
      </c>
      <c r="T6641" t="s">
        <v>370</v>
      </c>
      <c r="U6641" t="s">
        <v>370</v>
      </c>
    </row>
    <row r="6642" spans="1:21" x14ac:dyDescent="0.3">
      <c r="A6642" t="s">
        <v>27113</v>
      </c>
      <c r="B6642" t="s">
        <v>370</v>
      </c>
      <c r="C6642" t="s">
        <v>370</v>
      </c>
      <c r="D6642" t="s">
        <v>7124</v>
      </c>
      <c r="E6642" t="s">
        <v>7124</v>
      </c>
      <c r="F6642" t="s">
        <v>370</v>
      </c>
      <c r="G6642" t="s">
        <v>27114</v>
      </c>
      <c r="H6642" t="s">
        <v>6934</v>
      </c>
      <c r="I6642" t="s">
        <v>19006</v>
      </c>
      <c r="J6642" t="s">
        <v>370</v>
      </c>
      <c r="K6642" t="s">
        <v>370</v>
      </c>
      <c r="L6642" t="s">
        <v>6882</v>
      </c>
      <c r="M6642" t="s">
        <v>6882</v>
      </c>
      <c r="N6642" t="s">
        <v>6874</v>
      </c>
      <c r="O6642" t="s">
        <v>6874</v>
      </c>
      <c r="P6642" t="s">
        <v>6874</v>
      </c>
      <c r="Q6642" t="s">
        <v>6874</v>
      </c>
      <c r="R6642" t="s">
        <v>6874</v>
      </c>
      <c r="S6642" t="s">
        <v>370</v>
      </c>
      <c r="T6642" t="s">
        <v>370</v>
      </c>
      <c r="U6642" t="s">
        <v>370</v>
      </c>
    </row>
    <row r="6643" spans="1:21" x14ac:dyDescent="0.3">
      <c r="A6643" t="s">
        <v>27115</v>
      </c>
      <c r="B6643" t="s">
        <v>370</v>
      </c>
      <c r="C6643" t="s">
        <v>370</v>
      </c>
      <c r="D6643" t="s">
        <v>7124</v>
      </c>
      <c r="E6643" t="s">
        <v>7124</v>
      </c>
      <c r="F6643" t="s">
        <v>370</v>
      </c>
      <c r="G6643" t="s">
        <v>27116</v>
      </c>
      <c r="H6643" t="s">
        <v>6934</v>
      </c>
      <c r="I6643" t="s">
        <v>19006</v>
      </c>
      <c r="J6643" t="s">
        <v>370</v>
      </c>
      <c r="K6643" t="s">
        <v>370</v>
      </c>
      <c r="L6643" t="s">
        <v>6882</v>
      </c>
      <c r="M6643" t="s">
        <v>6882</v>
      </c>
      <c r="N6643" t="s">
        <v>6874</v>
      </c>
      <c r="O6643" t="s">
        <v>6874</v>
      </c>
      <c r="P6643" t="s">
        <v>6874</v>
      </c>
      <c r="Q6643" t="s">
        <v>6874</v>
      </c>
      <c r="R6643" t="s">
        <v>6874</v>
      </c>
      <c r="S6643" t="s">
        <v>370</v>
      </c>
      <c r="T6643" t="s">
        <v>370</v>
      </c>
      <c r="U6643" t="s">
        <v>370</v>
      </c>
    </row>
    <row r="6644" spans="1:21" x14ac:dyDescent="0.3">
      <c r="A6644" t="s">
        <v>27117</v>
      </c>
      <c r="B6644" t="s">
        <v>370</v>
      </c>
      <c r="C6644" t="s">
        <v>370</v>
      </c>
      <c r="D6644" t="s">
        <v>7124</v>
      </c>
      <c r="E6644" t="s">
        <v>7124</v>
      </c>
      <c r="F6644" t="s">
        <v>370</v>
      </c>
      <c r="G6644" t="s">
        <v>27118</v>
      </c>
      <c r="H6644" t="s">
        <v>6934</v>
      </c>
      <c r="I6644" t="s">
        <v>19006</v>
      </c>
      <c r="J6644" t="s">
        <v>370</v>
      </c>
      <c r="K6644" t="s">
        <v>370</v>
      </c>
      <c r="L6644" t="s">
        <v>6882</v>
      </c>
      <c r="M6644" t="s">
        <v>6882</v>
      </c>
      <c r="N6644" t="s">
        <v>6874</v>
      </c>
      <c r="O6644" t="s">
        <v>6874</v>
      </c>
      <c r="P6644" t="s">
        <v>6874</v>
      </c>
      <c r="Q6644" t="s">
        <v>6874</v>
      </c>
      <c r="R6644" t="s">
        <v>6874</v>
      </c>
      <c r="S6644" t="s">
        <v>370</v>
      </c>
      <c r="T6644" t="s">
        <v>370</v>
      </c>
      <c r="U6644" t="s">
        <v>370</v>
      </c>
    </row>
    <row r="6645" spans="1:21" x14ac:dyDescent="0.3">
      <c r="A6645" t="s">
        <v>27119</v>
      </c>
      <c r="B6645" t="s">
        <v>370</v>
      </c>
      <c r="C6645" t="s">
        <v>370</v>
      </c>
      <c r="D6645" t="s">
        <v>7124</v>
      </c>
      <c r="E6645" t="s">
        <v>7124</v>
      </c>
      <c r="F6645" t="s">
        <v>370</v>
      </c>
      <c r="G6645" t="s">
        <v>27120</v>
      </c>
      <c r="H6645" t="s">
        <v>6934</v>
      </c>
      <c r="I6645" t="s">
        <v>19006</v>
      </c>
      <c r="J6645" t="s">
        <v>370</v>
      </c>
      <c r="K6645" t="s">
        <v>370</v>
      </c>
      <c r="L6645" t="s">
        <v>6882</v>
      </c>
      <c r="M6645" t="s">
        <v>6882</v>
      </c>
      <c r="N6645" t="s">
        <v>6874</v>
      </c>
      <c r="O6645" t="s">
        <v>6874</v>
      </c>
      <c r="P6645" t="s">
        <v>6874</v>
      </c>
      <c r="Q6645" t="s">
        <v>6874</v>
      </c>
      <c r="R6645" t="s">
        <v>6874</v>
      </c>
      <c r="S6645" t="s">
        <v>370</v>
      </c>
      <c r="T6645" t="s">
        <v>370</v>
      </c>
      <c r="U6645" t="s">
        <v>370</v>
      </c>
    </row>
    <row r="6646" spans="1:21" x14ac:dyDescent="0.3">
      <c r="A6646" t="s">
        <v>27121</v>
      </c>
      <c r="B6646" t="s">
        <v>370</v>
      </c>
      <c r="C6646" t="s">
        <v>370</v>
      </c>
      <c r="D6646" t="s">
        <v>7124</v>
      </c>
      <c r="E6646" t="s">
        <v>7124</v>
      </c>
      <c r="F6646" t="s">
        <v>370</v>
      </c>
      <c r="G6646" t="s">
        <v>27122</v>
      </c>
      <c r="H6646" t="s">
        <v>6934</v>
      </c>
      <c r="I6646" t="s">
        <v>19006</v>
      </c>
      <c r="J6646" t="s">
        <v>370</v>
      </c>
      <c r="K6646" t="s">
        <v>370</v>
      </c>
      <c r="L6646" t="s">
        <v>6882</v>
      </c>
      <c r="M6646" t="s">
        <v>6882</v>
      </c>
      <c r="N6646" t="s">
        <v>6874</v>
      </c>
      <c r="O6646" t="s">
        <v>6874</v>
      </c>
      <c r="P6646" t="s">
        <v>6874</v>
      </c>
      <c r="Q6646" t="s">
        <v>6874</v>
      </c>
      <c r="R6646" t="s">
        <v>6874</v>
      </c>
      <c r="S6646" t="s">
        <v>370</v>
      </c>
      <c r="T6646" t="s">
        <v>370</v>
      </c>
      <c r="U6646" t="s">
        <v>370</v>
      </c>
    </row>
    <row r="6647" spans="1:21" x14ac:dyDescent="0.3">
      <c r="A6647" t="s">
        <v>27123</v>
      </c>
      <c r="B6647" t="s">
        <v>370</v>
      </c>
      <c r="C6647" t="s">
        <v>370</v>
      </c>
      <c r="D6647" t="s">
        <v>7124</v>
      </c>
      <c r="E6647" t="s">
        <v>7124</v>
      </c>
      <c r="F6647" t="s">
        <v>370</v>
      </c>
      <c r="G6647" t="s">
        <v>27124</v>
      </c>
      <c r="H6647" t="s">
        <v>6934</v>
      </c>
      <c r="I6647" t="s">
        <v>19006</v>
      </c>
      <c r="J6647" t="s">
        <v>370</v>
      </c>
      <c r="K6647" t="s">
        <v>370</v>
      </c>
      <c r="L6647" t="s">
        <v>6882</v>
      </c>
      <c r="M6647" t="s">
        <v>6882</v>
      </c>
      <c r="N6647" t="s">
        <v>6874</v>
      </c>
      <c r="O6647" t="s">
        <v>6874</v>
      </c>
      <c r="P6647" t="s">
        <v>6874</v>
      </c>
      <c r="Q6647" t="s">
        <v>6874</v>
      </c>
      <c r="R6647" t="s">
        <v>6874</v>
      </c>
      <c r="S6647" t="s">
        <v>370</v>
      </c>
      <c r="T6647" t="s">
        <v>370</v>
      </c>
      <c r="U6647" t="s">
        <v>370</v>
      </c>
    </row>
    <row r="6648" spans="1:21" x14ac:dyDescent="0.3">
      <c r="A6648" t="s">
        <v>27125</v>
      </c>
      <c r="B6648" t="s">
        <v>370</v>
      </c>
      <c r="C6648" t="s">
        <v>370</v>
      </c>
      <c r="D6648" t="s">
        <v>7124</v>
      </c>
      <c r="E6648" t="s">
        <v>7124</v>
      </c>
      <c r="F6648" t="s">
        <v>370</v>
      </c>
      <c r="G6648" t="s">
        <v>27126</v>
      </c>
      <c r="H6648" t="s">
        <v>6934</v>
      </c>
      <c r="I6648" t="s">
        <v>19006</v>
      </c>
      <c r="J6648" t="s">
        <v>370</v>
      </c>
      <c r="K6648" t="s">
        <v>370</v>
      </c>
      <c r="L6648" t="s">
        <v>6882</v>
      </c>
      <c r="M6648" t="s">
        <v>6882</v>
      </c>
      <c r="N6648" t="s">
        <v>6874</v>
      </c>
      <c r="O6648" t="s">
        <v>6874</v>
      </c>
      <c r="P6648" t="s">
        <v>6874</v>
      </c>
      <c r="Q6648" t="s">
        <v>6874</v>
      </c>
      <c r="R6648" t="s">
        <v>6874</v>
      </c>
      <c r="S6648" t="s">
        <v>370</v>
      </c>
      <c r="T6648" t="s">
        <v>370</v>
      </c>
      <c r="U6648" t="s">
        <v>370</v>
      </c>
    </row>
    <row r="6649" spans="1:21" x14ac:dyDescent="0.3">
      <c r="A6649" t="s">
        <v>27127</v>
      </c>
      <c r="B6649" t="s">
        <v>370</v>
      </c>
      <c r="C6649" t="s">
        <v>370</v>
      </c>
      <c r="D6649" t="s">
        <v>7124</v>
      </c>
      <c r="E6649" t="s">
        <v>7124</v>
      </c>
      <c r="F6649" t="s">
        <v>370</v>
      </c>
      <c r="G6649" t="s">
        <v>27128</v>
      </c>
      <c r="H6649" t="s">
        <v>6934</v>
      </c>
      <c r="I6649" t="s">
        <v>19006</v>
      </c>
      <c r="J6649" t="s">
        <v>370</v>
      </c>
      <c r="K6649" t="s">
        <v>370</v>
      </c>
      <c r="L6649" t="s">
        <v>6882</v>
      </c>
      <c r="M6649" t="s">
        <v>6882</v>
      </c>
      <c r="N6649" t="s">
        <v>6874</v>
      </c>
      <c r="O6649" t="s">
        <v>6874</v>
      </c>
      <c r="P6649" t="s">
        <v>6874</v>
      </c>
      <c r="Q6649" t="s">
        <v>6874</v>
      </c>
      <c r="R6649" t="s">
        <v>6874</v>
      </c>
      <c r="S6649" t="s">
        <v>370</v>
      </c>
      <c r="T6649" t="s">
        <v>370</v>
      </c>
      <c r="U6649" t="s">
        <v>370</v>
      </c>
    </row>
    <row r="6650" spans="1:21" x14ac:dyDescent="0.3">
      <c r="A6650" t="s">
        <v>27129</v>
      </c>
      <c r="B6650" t="s">
        <v>370</v>
      </c>
      <c r="C6650" t="s">
        <v>370</v>
      </c>
      <c r="D6650" t="s">
        <v>7124</v>
      </c>
      <c r="E6650" t="s">
        <v>7124</v>
      </c>
      <c r="F6650" t="s">
        <v>370</v>
      </c>
      <c r="G6650" t="s">
        <v>27130</v>
      </c>
      <c r="H6650" t="s">
        <v>6934</v>
      </c>
      <c r="I6650" t="s">
        <v>19006</v>
      </c>
      <c r="J6650" t="s">
        <v>370</v>
      </c>
      <c r="K6650" t="s">
        <v>370</v>
      </c>
      <c r="L6650" t="s">
        <v>6882</v>
      </c>
      <c r="M6650" t="s">
        <v>6882</v>
      </c>
      <c r="N6650" t="s">
        <v>6874</v>
      </c>
      <c r="O6650" t="s">
        <v>6874</v>
      </c>
      <c r="P6650" t="s">
        <v>6874</v>
      </c>
      <c r="Q6650" t="s">
        <v>6874</v>
      </c>
      <c r="R6650" t="s">
        <v>6874</v>
      </c>
      <c r="S6650" t="s">
        <v>370</v>
      </c>
      <c r="T6650" t="s">
        <v>370</v>
      </c>
      <c r="U6650" t="s">
        <v>370</v>
      </c>
    </row>
    <row r="6651" spans="1:21" x14ac:dyDescent="0.3">
      <c r="A6651" t="s">
        <v>27131</v>
      </c>
      <c r="B6651" t="s">
        <v>370</v>
      </c>
      <c r="C6651" t="s">
        <v>370</v>
      </c>
      <c r="D6651" t="s">
        <v>7124</v>
      </c>
      <c r="E6651" t="s">
        <v>7124</v>
      </c>
      <c r="F6651" t="s">
        <v>370</v>
      </c>
      <c r="G6651" t="s">
        <v>27132</v>
      </c>
      <c r="H6651" t="s">
        <v>6934</v>
      </c>
      <c r="I6651" t="s">
        <v>19006</v>
      </c>
      <c r="J6651" t="s">
        <v>370</v>
      </c>
      <c r="K6651" t="s">
        <v>370</v>
      </c>
      <c r="L6651" t="s">
        <v>6882</v>
      </c>
      <c r="M6651" t="s">
        <v>6882</v>
      </c>
      <c r="N6651" t="s">
        <v>6874</v>
      </c>
      <c r="O6651" t="s">
        <v>6874</v>
      </c>
      <c r="P6651" t="s">
        <v>6874</v>
      </c>
      <c r="Q6651" t="s">
        <v>6874</v>
      </c>
      <c r="R6651" t="s">
        <v>6874</v>
      </c>
      <c r="S6651" t="s">
        <v>370</v>
      </c>
      <c r="T6651" t="s">
        <v>370</v>
      </c>
      <c r="U6651" t="s">
        <v>370</v>
      </c>
    </row>
    <row r="6652" spans="1:21" x14ac:dyDescent="0.3">
      <c r="A6652" t="s">
        <v>27133</v>
      </c>
      <c r="B6652" t="s">
        <v>370</v>
      </c>
      <c r="C6652" t="s">
        <v>370</v>
      </c>
      <c r="D6652" t="s">
        <v>7124</v>
      </c>
      <c r="E6652" t="s">
        <v>7124</v>
      </c>
      <c r="F6652" t="s">
        <v>370</v>
      </c>
      <c r="G6652" t="s">
        <v>27134</v>
      </c>
      <c r="H6652" t="s">
        <v>6934</v>
      </c>
      <c r="I6652" t="s">
        <v>19006</v>
      </c>
      <c r="J6652" t="s">
        <v>370</v>
      </c>
      <c r="K6652" t="s">
        <v>370</v>
      </c>
      <c r="L6652" t="s">
        <v>6882</v>
      </c>
      <c r="M6652" t="s">
        <v>6882</v>
      </c>
      <c r="N6652" t="s">
        <v>6874</v>
      </c>
      <c r="O6652" t="s">
        <v>6874</v>
      </c>
      <c r="P6652" t="s">
        <v>6874</v>
      </c>
      <c r="Q6652" t="s">
        <v>6874</v>
      </c>
      <c r="R6652" t="s">
        <v>6874</v>
      </c>
      <c r="S6652" t="s">
        <v>370</v>
      </c>
      <c r="T6652" t="s">
        <v>370</v>
      </c>
      <c r="U6652" t="s">
        <v>370</v>
      </c>
    </row>
    <row r="6653" spans="1:21" x14ac:dyDescent="0.3">
      <c r="A6653" t="s">
        <v>27135</v>
      </c>
      <c r="B6653" t="s">
        <v>370</v>
      </c>
      <c r="C6653" t="s">
        <v>370</v>
      </c>
      <c r="D6653" t="s">
        <v>7124</v>
      </c>
      <c r="E6653" t="s">
        <v>7124</v>
      </c>
      <c r="F6653" t="s">
        <v>370</v>
      </c>
      <c r="G6653" t="s">
        <v>27136</v>
      </c>
      <c r="H6653" t="s">
        <v>6934</v>
      </c>
      <c r="I6653" t="s">
        <v>19006</v>
      </c>
      <c r="J6653" t="s">
        <v>370</v>
      </c>
      <c r="K6653" t="s">
        <v>370</v>
      </c>
      <c r="L6653" t="s">
        <v>6882</v>
      </c>
      <c r="M6653" t="s">
        <v>6882</v>
      </c>
      <c r="N6653" t="s">
        <v>6874</v>
      </c>
      <c r="O6653" t="s">
        <v>6874</v>
      </c>
      <c r="P6653" t="s">
        <v>6874</v>
      </c>
      <c r="Q6653" t="s">
        <v>6874</v>
      </c>
      <c r="R6653" t="s">
        <v>6874</v>
      </c>
      <c r="S6653" t="s">
        <v>370</v>
      </c>
      <c r="T6653" t="s">
        <v>370</v>
      </c>
      <c r="U6653" t="s">
        <v>370</v>
      </c>
    </row>
    <row r="6654" spans="1:21" x14ac:dyDescent="0.3">
      <c r="A6654" t="s">
        <v>27137</v>
      </c>
      <c r="B6654" t="s">
        <v>370</v>
      </c>
      <c r="C6654" t="s">
        <v>370</v>
      </c>
      <c r="D6654" t="s">
        <v>7124</v>
      </c>
      <c r="E6654" t="s">
        <v>7124</v>
      </c>
      <c r="F6654" t="s">
        <v>370</v>
      </c>
      <c r="G6654" t="s">
        <v>27138</v>
      </c>
      <c r="H6654" t="s">
        <v>6934</v>
      </c>
      <c r="I6654" t="s">
        <v>19006</v>
      </c>
      <c r="J6654" t="s">
        <v>370</v>
      </c>
      <c r="K6654" t="s">
        <v>370</v>
      </c>
      <c r="L6654" t="s">
        <v>6882</v>
      </c>
      <c r="M6654" t="s">
        <v>6882</v>
      </c>
      <c r="N6654" t="s">
        <v>6874</v>
      </c>
      <c r="O6654" t="s">
        <v>6874</v>
      </c>
      <c r="P6654" t="s">
        <v>6874</v>
      </c>
      <c r="Q6654" t="s">
        <v>6874</v>
      </c>
      <c r="R6654" t="s">
        <v>6874</v>
      </c>
      <c r="S6654" t="s">
        <v>370</v>
      </c>
      <c r="T6654" t="s">
        <v>370</v>
      </c>
      <c r="U6654" t="s">
        <v>370</v>
      </c>
    </row>
    <row r="6655" spans="1:21" x14ac:dyDescent="0.3">
      <c r="A6655" t="s">
        <v>27139</v>
      </c>
      <c r="B6655" t="s">
        <v>370</v>
      </c>
      <c r="C6655" t="s">
        <v>370</v>
      </c>
      <c r="D6655" t="s">
        <v>7124</v>
      </c>
      <c r="E6655" t="s">
        <v>7124</v>
      </c>
      <c r="F6655" t="s">
        <v>370</v>
      </c>
      <c r="G6655" t="s">
        <v>27140</v>
      </c>
      <c r="H6655" t="s">
        <v>6934</v>
      </c>
      <c r="I6655" t="s">
        <v>19006</v>
      </c>
      <c r="J6655" t="s">
        <v>370</v>
      </c>
      <c r="K6655" t="s">
        <v>370</v>
      </c>
      <c r="L6655" t="s">
        <v>6882</v>
      </c>
      <c r="M6655" t="s">
        <v>6882</v>
      </c>
      <c r="N6655" t="s">
        <v>6874</v>
      </c>
      <c r="O6655" t="s">
        <v>6874</v>
      </c>
      <c r="P6655" t="s">
        <v>6874</v>
      </c>
      <c r="Q6655" t="s">
        <v>6874</v>
      </c>
      <c r="R6655" t="s">
        <v>6874</v>
      </c>
      <c r="S6655" t="s">
        <v>370</v>
      </c>
      <c r="T6655" t="s">
        <v>370</v>
      </c>
      <c r="U6655" t="s">
        <v>370</v>
      </c>
    </row>
    <row r="6656" spans="1:21" x14ac:dyDescent="0.3">
      <c r="A6656" t="s">
        <v>27141</v>
      </c>
      <c r="B6656" t="s">
        <v>370</v>
      </c>
      <c r="C6656" t="s">
        <v>370</v>
      </c>
      <c r="D6656" t="s">
        <v>7124</v>
      </c>
      <c r="E6656" t="s">
        <v>7124</v>
      </c>
      <c r="F6656" t="s">
        <v>370</v>
      </c>
      <c r="G6656" t="s">
        <v>27142</v>
      </c>
      <c r="H6656" t="s">
        <v>6934</v>
      </c>
      <c r="I6656" t="s">
        <v>19006</v>
      </c>
      <c r="J6656" t="s">
        <v>370</v>
      </c>
      <c r="K6656" t="s">
        <v>370</v>
      </c>
      <c r="L6656" t="s">
        <v>6882</v>
      </c>
      <c r="M6656" t="s">
        <v>6882</v>
      </c>
      <c r="N6656" t="s">
        <v>6874</v>
      </c>
      <c r="O6656" t="s">
        <v>6874</v>
      </c>
      <c r="P6656" t="s">
        <v>6874</v>
      </c>
      <c r="Q6656" t="s">
        <v>6874</v>
      </c>
      <c r="R6656" t="s">
        <v>6874</v>
      </c>
      <c r="S6656" t="s">
        <v>370</v>
      </c>
      <c r="T6656" t="s">
        <v>370</v>
      </c>
      <c r="U6656" t="s">
        <v>370</v>
      </c>
    </row>
    <row r="6657" spans="1:21" x14ac:dyDescent="0.3">
      <c r="A6657" t="s">
        <v>27143</v>
      </c>
      <c r="B6657" t="s">
        <v>370</v>
      </c>
      <c r="C6657" t="s">
        <v>370</v>
      </c>
      <c r="D6657" t="s">
        <v>7124</v>
      </c>
      <c r="E6657" t="s">
        <v>7124</v>
      </c>
      <c r="F6657" t="s">
        <v>370</v>
      </c>
      <c r="G6657" t="s">
        <v>27144</v>
      </c>
      <c r="H6657" t="s">
        <v>6934</v>
      </c>
      <c r="I6657" t="s">
        <v>19006</v>
      </c>
      <c r="J6657" t="s">
        <v>370</v>
      </c>
      <c r="K6657" t="s">
        <v>370</v>
      </c>
      <c r="L6657" t="s">
        <v>6882</v>
      </c>
      <c r="M6657" t="s">
        <v>6882</v>
      </c>
      <c r="N6657" t="s">
        <v>6874</v>
      </c>
      <c r="O6657" t="s">
        <v>6874</v>
      </c>
      <c r="P6657" t="s">
        <v>6874</v>
      </c>
      <c r="Q6657" t="s">
        <v>6874</v>
      </c>
      <c r="R6657" t="s">
        <v>6874</v>
      </c>
      <c r="S6657" t="s">
        <v>370</v>
      </c>
      <c r="T6657" t="s">
        <v>370</v>
      </c>
      <c r="U6657" t="s">
        <v>370</v>
      </c>
    </row>
    <row r="6658" spans="1:21" x14ac:dyDescent="0.3">
      <c r="A6658" t="s">
        <v>27145</v>
      </c>
      <c r="B6658" t="s">
        <v>370</v>
      </c>
      <c r="C6658" t="s">
        <v>370</v>
      </c>
      <c r="D6658" t="s">
        <v>7124</v>
      </c>
      <c r="E6658" t="s">
        <v>7124</v>
      </c>
      <c r="F6658" t="s">
        <v>370</v>
      </c>
      <c r="G6658" t="s">
        <v>27146</v>
      </c>
      <c r="H6658" t="s">
        <v>6934</v>
      </c>
      <c r="I6658" t="s">
        <v>19006</v>
      </c>
      <c r="J6658" t="s">
        <v>370</v>
      </c>
      <c r="K6658" t="s">
        <v>370</v>
      </c>
      <c r="L6658" t="s">
        <v>6882</v>
      </c>
      <c r="M6658" t="s">
        <v>6882</v>
      </c>
      <c r="N6658" t="s">
        <v>6874</v>
      </c>
      <c r="O6658" t="s">
        <v>6874</v>
      </c>
      <c r="P6658" t="s">
        <v>6874</v>
      </c>
      <c r="Q6658" t="s">
        <v>6874</v>
      </c>
      <c r="R6658" t="s">
        <v>6874</v>
      </c>
      <c r="S6658" t="s">
        <v>370</v>
      </c>
      <c r="T6658" t="s">
        <v>370</v>
      </c>
      <c r="U6658" t="s">
        <v>370</v>
      </c>
    </row>
    <row r="6659" spans="1:21" x14ac:dyDescent="0.3">
      <c r="A6659" t="s">
        <v>27147</v>
      </c>
      <c r="B6659" t="s">
        <v>370</v>
      </c>
      <c r="C6659" t="s">
        <v>370</v>
      </c>
      <c r="D6659" t="s">
        <v>7124</v>
      </c>
      <c r="E6659" t="s">
        <v>7124</v>
      </c>
      <c r="F6659" t="s">
        <v>370</v>
      </c>
      <c r="G6659" t="s">
        <v>27148</v>
      </c>
      <c r="H6659" t="s">
        <v>6934</v>
      </c>
      <c r="I6659" t="s">
        <v>19006</v>
      </c>
      <c r="J6659" t="s">
        <v>370</v>
      </c>
      <c r="K6659" t="s">
        <v>370</v>
      </c>
      <c r="L6659" t="s">
        <v>6882</v>
      </c>
      <c r="M6659" t="s">
        <v>6882</v>
      </c>
      <c r="N6659" t="s">
        <v>6874</v>
      </c>
      <c r="O6659" t="s">
        <v>6874</v>
      </c>
      <c r="P6659" t="s">
        <v>6874</v>
      </c>
      <c r="Q6659" t="s">
        <v>6874</v>
      </c>
      <c r="R6659" t="s">
        <v>6874</v>
      </c>
      <c r="S6659" t="s">
        <v>370</v>
      </c>
      <c r="T6659" t="s">
        <v>370</v>
      </c>
      <c r="U6659" t="s">
        <v>370</v>
      </c>
    </row>
    <row r="6660" spans="1:21" x14ac:dyDescent="0.3">
      <c r="A6660" t="s">
        <v>27149</v>
      </c>
      <c r="B6660" t="s">
        <v>370</v>
      </c>
      <c r="C6660" t="s">
        <v>370</v>
      </c>
      <c r="D6660" t="s">
        <v>7124</v>
      </c>
      <c r="E6660" t="s">
        <v>7124</v>
      </c>
      <c r="F6660" t="s">
        <v>370</v>
      </c>
      <c r="G6660" t="s">
        <v>27150</v>
      </c>
      <c r="H6660" t="s">
        <v>6934</v>
      </c>
      <c r="I6660" t="s">
        <v>19006</v>
      </c>
      <c r="J6660" t="s">
        <v>370</v>
      </c>
      <c r="K6660" t="s">
        <v>370</v>
      </c>
      <c r="L6660" t="s">
        <v>6882</v>
      </c>
      <c r="M6660" t="s">
        <v>6882</v>
      </c>
      <c r="N6660" t="s">
        <v>6874</v>
      </c>
      <c r="O6660" t="s">
        <v>6874</v>
      </c>
      <c r="P6660" t="s">
        <v>6874</v>
      </c>
      <c r="Q6660" t="s">
        <v>6874</v>
      </c>
      <c r="R6660" t="s">
        <v>6874</v>
      </c>
      <c r="S6660" t="s">
        <v>370</v>
      </c>
      <c r="T6660" t="s">
        <v>370</v>
      </c>
      <c r="U6660" t="s">
        <v>370</v>
      </c>
    </row>
    <row r="6661" spans="1:21" x14ac:dyDescent="0.3">
      <c r="A6661" t="s">
        <v>27151</v>
      </c>
      <c r="B6661" t="s">
        <v>370</v>
      </c>
      <c r="C6661" t="s">
        <v>370</v>
      </c>
      <c r="D6661" t="s">
        <v>7124</v>
      </c>
      <c r="E6661" t="s">
        <v>7124</v>
      </c>
      <c r="F6661" t="s">
        <v>370</v>
      </c>
      <c r="G6661" t="s">
        <v>27152</v>
      </c>
      <c r="H6661" t="s">
        <v>6934</v>
      </c>
      <c r="I6661" t="s">
        <v>19006</v>
      </c>
      <c r="J6661" t="s">
        <v>370</v>
      </c>
      <c r="K6661" t="s">
        <v>370</v>
      </c>
      <c r="L6661" t="s">
        <v>6882</v>
      </c>
      <c r="M6661" t="s">
        <v>6882</v>
      </c>
      <c r="N6661" t="s">
        <v>6874</v>
      </c>
      <c r="O6661" t="s">
        <v>6874</v>
      </c>
      <c r="P6661" t="s">
        <v>6874</v>
      </c>
      <c r="Q6661" t="s">
        <v>6874</v>
      </c>
      <c r="R6661" t="s">
        <v>6874</v>
      </c>
      <c r="S6661" t="s">
        <v>370</v>
      </c>
      <c r="T6661" t="s">
        <v>370</v>
      </c>
      <c r="U6661" t="s">
        <v>370</v>
      </c>
    </row>
    <row r="6662" spans="1:21" x14ac:dyDescent="0.3">
      <c r="A6662" t="s">
        <v>27153</v>
      </c>
      <c r="B6662" t="s">
        <v>370</v>
      </c>
      <c r="C6662" t="s">
        <v>370</v>
      </c>
      <c r="D6662" t="s">
        <v>7124</v>
      </c>
      <c r="E6662" t="s">
        <v>7124</v>
      </c>
      <c r="F6662" t="s">
        <v>370</v>
      </c>
      <c r="G6662" t="s">
        <v>27154</v>
      </c>
      <c r="H6662" t="s">
        <v>6934</v>
      </c>
      <c r="I6662" t="s">
        <v>19006</v>
      </c>
      <c r="J6662" t="s">
        <v>370</v>
      </c>
      <c r="K6662" t="s">
        <v>370</v>
      </c>
      <c r="L6662" t="s">
        <v>6882</v>
      </c>
      <c r="M6662" t="s">
        <v>6882</v>
      </c>
      <c r="N6662" t="s">
        <v>6874</v>
      </c>
      <c r="O6662" t="s">
        <v>6874</v>
      </c>
      <c r="P6662" t="s">
        <v>6874</v>
      </c>
      <c r="Q6662" t="s">
        <v>6874</v>
      </c>
      <c r="R6662" t="s">
        <v>6874</v>
      </c>
      <c r="S6662" t="s">
        <v>370</v>
      </c>
      <c r="T6662" t="s">
        <v>370</v>
      </c>
      <c r="U6662" t="s">
        <v>370</v>
      </c>
    </row>
    <row r="6663" spans="1:21" x14ac:dyDescent="0.3">
      <c r="A6663" t="s">
        <v>27155</v>
      </c>
      <c r="B6663" t="s">
        <v>370</v>
      </c>
      <c r="C6663" t="s">
        <v>370</v>
      </c>
      <c r="D6663" t="s">
        <v>7124</v>
      </c>
      <c r="E6663" t="s">
        <v>7124</v>
      </c>
      <c r="F6663" t="s">
        <v>370</v>
      </c>
      <c r="G6663" t="s">
        <v>27156</v>
      </c>
      <c r="H6663" t="s">
        <v>6934</v>
      </c>
      <c r="I6663" t="s">
        <v>19006</v>
      </c>
      <c r="J6663" t="s">
        <v>370</v>
      </c>
      <c r="K6663" t="s">
        <v>370</v>
      </c>
      <c r="L6663" t="s">
        <v>6882</v>
      </c>
      <c r="M6663" t="s">
        <v>6882</v>
      </c>
      <c r="N6663" t="s">
        <v>6874</v>
      </c>
      <c r="O6663" t="s">
        <v>6874</v>
      </c>
      <c r="P6663" t="s">
        <v>6874</v>
      </c>
      <c r="Q6663" t="s">
        <v>6874</v>
      </c>
      <c r="R6663" t="s">
        <v>6874</v>
      </c>
      <c r="S6663" t="s">
        <v>370</v>
      </c>
      <c r="T6663" t="s">
        <v>370</v>
      </c>
      <c r="U6663" t="s">
        <v>370</v>
      </c>
    </row>
    <row r="6664" spans="1:21" x14ac:dyDescent="0.3">
      <c r="A6664" t="s">
        <v>27157</v>
      </c>
      <c r="B6664" t="s">
        <v>370</v>
      </c>
      <c r="C6664" t="s">
        <v>370</v>
      </c>
      <c r="D6664" t="s">
        <v>7124</v>
      </c>
      <c r="E6664" t="s">
        <v>7124</v>
      </c>
      <c r="F6664" t="s">
        <v>370</v>
      </c>
      <c r="G6664" t="s">
        <v>27158</v>
      </c>
      <c r="H6664" t="s">
        <v>6934</v>
      </c>
      <c r="I6664" t="s">
        <v>19006</v>
      </c>
      <c r="J6664" t="s">
        <v>370</v>
      </c>
      <c r="K6664" t="s">
        <v>370</v>
      </c>
      <c r="L6664" t="s">
        <v>6882</v>
      </c>
      <c r="M6664" t="s">
        <v>6882</v>
      </c>
      <c r="N6664" t="s">
        <v>6874</v>
      </c>
      <c r="O6664" t="s">
        <v>6874</v>
      </c>
      <c r="P6664" t="s">
        <v>6874</v>
      </c>
      <c r="Q6664" t="s">
        <v>6874</v>
      </c>
      <c r="R6664" t="s">
        <v>6874</v>
      </c>
      <c r="S6664" t="s">
        <v>370</v>
      </c>
      <c r="T6664" t="s">
        <v>370</v>
      </c>
      <c r="U6664" t="s">
        <v>370</v>
      </c>
    </row>
    <row r="6665" spans="1:21" x14ac:dyDescent="0.3">
      <c r="A6665" t="s">
        <v>27159</v>
      </c>
      <c r="B6665" t="s">
        <v>370</v>
      </c>
      <c r="C6665" t="s">
        <v>370</v>
      </c>
      <c r="D6665" t="s">
        <v>7124</v>
      </c>
      <c r="E6665" t="s">
        <v>7124</v>
      </c>
      <c r="F6665" t="s">
        <v>370</v>
      </c>
      <c r="G6665" t="s">
        <v>27160</v>
      </c>
      <c r="H6665" t="s">
        <v>6934</v>
      </c>
      <c r="I6665" t="s">
        <v>19006</v>
      </c>
      <c r="J6665" t="s">
        <v>370</v>
      </c>
      <c r="K6665" t="s">
        <v>370</v>
      </c>
      <c r="L6665" t="s">
        <v>6882</v>
      </c>
      <c r="M6665" t="s">
        <v>6882</v>
      </c>
      <c r="N6665" t="s">
        <v>6874</v>
      </c>
      <c r="O6665" t="s">
        <v>6874</v>
      </c>
      <c r="P6665" t="s">
        <v>6874</v>
      </c>
      <c r="Q6665" t="s">
        <v>6874</v>
      </c>
      <c r="R6665" t="s">
        <v>6874</v>
      </c>
      <c r="S6665" t="s">
        <v>370</v>
      </c>
      <c r="T6665" t="s">
        <v>370</v>
      </c>
      <c r="U6665" t="s">
        <v>370</v>
      </c>
    </row>
    <row r="6666" spans="1:21" x14ac:dyDescent="0.3">
      <c r="A6666" t="s">
        <v>27161</v>
      </c>
      <c r="B6666" t="s">
        <v>370</v>
      </c>
      <c r="C6666" t="s">
        <v>370</v>
      </c>
      <c r="D6666" t="s">
        <v>7124</v>
      </c>
      <c r="E6666" t="s">
        <v>7124</v>
      </c>
      <c r="F6666" t="s">
        <v>370</v>
      </c>
      <c r="G6666" t="s">
        <v>27162</v>
      </c>
      <c r="H6666" t="s">
        <v>6934</v>
      </c>
      <c r="I6666" t="s">
        <v>19006</v>
      </c>
      <c r="J6666" t="s">
        <v>370</v>
      </c>
      <c r="K6666" t="s">
        <v>370</v>
      </c>
      <c r="L6666" t="s">
        <v>6882</v>
      </c>
      <c r="M6666" t="s">
        <v>6882</v>
      </c>
      <c r="N6666" t="s">
        <v>6874</v>
      </c>
      <c r="O6666" t="s">
        <v>6874</v>
      </c>
      <c r="P6666" t="s">
        <v>6874</v>
      </c>
      <c r="Q6666" t="s">
        <v>6874</v>
      </c>
      <c r="R6666" t="s">
        <v>6874</v>
      </c>
      <c r="S6666" t="s">
        <v>370</v>
      </c>
      <c r="T6666" t="s">
        <v>370</v>
      </c>
      <c r="U6666" t="s">
        <v>370</v>
      </c>
    </row>
    <row r="6667" spans="1:21" x14ac:dyDescent="0.3">
      <c r="A6667" t="s">
        <v>27163</v>
      </c>
      <c r="B6667" t="s">
        <v>370</v>
      </c>
      <c r="C6667" t="s">
        <v>370</v>
      </c>
      <c r="D6667" t="s">
        <v>7124</v>
      </c>
      <c r="E6667" t="s">
        <v>7124</v>
      </c>
      <c r="F6667" t="s">
        <v>370</v>
      </c>
      <c r="G6667" t="s">
        <v>27164</v>
      </c>
      <c r="H6667" t="s">
        <v>6934</v>
      </c>
      <c r="I6667" t="s">
        <v>19006</v>
      </c>
      <c r="J6667" t="s">
        <v>370</v>
      </c>
      <c r="K6667" t="s">
        <v>370</v>
      </c>
      <c r="L6667" t="s">
        <v>6882</v>
      </c>
      <c r="M6667" t="s">
        <v>6882</v>
      </c>
      <c r="N6667" t="s">
        <v>6874</v>
      </c>
      <c r="O6667" t="s">
        <v>6874</v>
      </c>
      <c r="P6667" t="s">
        <v>6874</v>
      </c>
      <c r="Q6667" t="s">
        <v>6874</v>
      </c>
      <c r="R6667" t="s">
        <v>6874</v>
      </c>
      <c r="S6667" t="s">
        <v>370</v>
      </c>
      <c r="T6667" t="s">
        <v>370</v>
      </c>
      <c r="U6667" t="s">
        <v>370</v>
      </c>
    </row>
    <row r="6668" spans="1:21" x14ac:dyDescent="0.3">
      <c r="A6668" t="s">
        <v>27165</v>
      </c>
      <c r="B6668" t="s">
        <v>370</v>
      </c>
      <c r="C6668" t="s">
        <v>370</v>
      </c>
      <c r="D6668" t="s">
        <v>7124</v>
      </c>
      <c r="E6668" t="s">
        <v>7124</v>
      </c>
      <c r="F6668" t="s">
        <v>370</v>
      </c>
      <c r="G6668" t="s">
        <v>27166</v>
      </c>
      <c r="H6668" t="s">
        <v>6934</v>
      </c>
      <c r="I6668" t="s">
        <v>19006</v>
      </c>
      <c r="J6668" t="s">
        <v>370</v>
      </c>
      <c r="K6668" t="s">
        <v>370</v>
      </c>
      <c r="L6668" t="s">
        <v>6882</v>
      </c>
      <c r="M6668" t="s">
        <v>6882</v>
      </c>
      <c r="N6668" t="s">
        <v>6874</v>
      </c>
      <c r="O6668" t="s">
        <v>6874</v>
      </c>
      <c r="P6668" t="s">
        <v>6874</v>
      </c>
      <c r="Q6668" t="s">
        <v>6874</v>
      </c>
      <c r="R6668" t="s">
        <v>6874</v>
      </c>
      <c r="S6668" t="s">
        <v>370</v>
      </c>
      <c r="T6668" t="s">
        <v>370</v>
      </c>
      <c r="U6668" t="s">
        <v>370</v>
      </c>
    </row>
    <row r="6669" spans="1:21" x14ac:dyDescent="0.3">
      <c r="A6669" t="s">
        <v>27167</v>
      </c>
      <c r="B6669" t="s">
        <v>370</v>
      </c>
      <c r="C6669" t="s">
        <v>370</v>
      </c>
      <c r="D6669" t="s">
        <v>7124</v>
      </c>
      <c r="E6669" t="s">
        <v>7124</v>
      </c>
      <c r="F6669" t="s">
        <v>370</v>
      </c>
      <c r="G6669" t="s">
        <v>27168</v>
      </c>
      <c r="H6669" t="s">
        <v>6934</v>
      </c>
      <c r="I6669" t="s">
        <v>19006</v>
      </c>
      <c r="J6669" t="s">
        <v>370</v>
      </c>
      <c r="K6669" t="s">
        <v>370</v>
      </c>
      <c r="L6669" t="s">
        <v>6882</v>
      </c>
      <c r="M6669" t="s">
        <v>6882</v>
      </c>
      <c r="N6669" t="s">
        <v>6874</v>
      </c>
      <c r="O6669" t="s">
        <v>6874</v>
      </c>
      <c r="P6669" t="s">
        <v>6874</v>
      </c>
      <c r="Q6669" t="s">
        <v>6874</v>
      </c>
      <c r="R6669" t="s">
        <v>6874</v>
      </c>
      <c r="S6669" t="s">
        <v>370</v>
      </c>
      <c r="T6669" t="s">
        <v>370</v>
      </c>
      <c r="U6669" t="s">
        <v>370</v>
      </c>
    </row>
    <row r="6670" spans="1:21" x14ac:dyDescent="0.3">
      <c r="A6670" t="s">
        <v>27169</v>
      </c>
      <c r="B6670" t="s">
        <v>370</v>
      </c>
      <c r="C6670" t="s">
        <v>370</v>
      </c>
      <c r="D6670" t="s">
        <v>7124</v>
      </c>
      <c r="E6670" t="s">
        <v>7124</v>
      </c>
      <c r="F6670" t="s">
        <v>370</v>
      </c>
      <c r="G6670" t="s">
        <v>27170</v>
      </c>
      <c r="H6670" t="s">
        <v>6934</v>
      </c>
      <c r="I6670" t="s">
        <v>19006</v>
      </c>
      <c r="J6670" t="s">
        <v>370</v>
      </c>
      <c r="K6670" t="s">
        <v>370</v>
      </c>
      <c r="L6670" t="s">
        <v>6882</v>
      </c>
      <c r="M6670" t="s">
        <v>6882</v>
      </c>
      <c r="N6670" t="s">
        <v>6874</v>
      </c>
      <c r="O6670" t="s">
        <v>6874</v>
      </c>
      <c r="P6670" t="s">
        <v>6874</v>
      </c>
      <c r="Q6670" t="s">
        <v>6874</v>
      </c>
      <c r="R6670" t="s">
        <v>6874</v>
      </c>
      <c r="S6670" t="s">
        <v>370</v>
      </c>
      <c r="T6670" t="s">
        <v>370</v>
      </c>
      <c r="U6670" t="s">
        <v>370</v>
      </c>
    </row>
    <row r="6671" spans="1:21" x14ac:dyDescent="0.3">
      <c r="A6671" t="s">
        <v>27171</v>
      </c>
      <c r="B6671" t="s">
        <v>370</v>
      </c>
      <c r="C6671" t="s">
        <v>370</v>
      </c>
      <c r="D6671" t="s">
        <v>7124</v>
      </c>
      <c r="E6671" t="s">
        <v>7124</v>
      </c>
      <c r="F6671" t="s">
        <v>370</v>
      </c>
      <c r="G6671" t="s">
        <v>27172</v>
      </c>
      <c r="H6671" t="s">
        <v>6934</v>
      </c>
      <c r="I6671" t="s">
        <v>19006</v>
      </c>
      <c r="J6671" t="s">
        <v>370</v>
      </c>
      <c r="K6671" t="s">
        <v>370</v>
      </c>
      <c r="L6671" t="s">
        <v>6882</v>
      </c>
      <c r="M6671" t="s">
        <v>6882</v>
      </c>
      <c r="N6671" t="s">
        <v>6874</v>
      </c>
      <c r="O6671" t="s">
        <v>6874</v>
      </c>
      <c r="P6671" t="s">
        <v>6874</v>
      </c>
      <c r="Q6671" t="s">
        <v>6874</v>
      </c>
      <c r="R6671" t="s">
        <v>6874</v>
      </c>
      <c r="S6671" t="s">
        <v>370</v>
      </c>
      <c r="T6671" t="s">
        <v>370</v>
      </c>
      <c r="U6671" t="s">
        <v>370</v>
      </c>
    </row>
    <row r="6672" spans="1:21" x14ac:dyDescent="0.3">
      <c r="A6672" t="s">
        <v>27173</v>
      </c>
      <c r="B6672" t="s">
        <v>370</v>
      </c>
      <c r="C6672" t="s">
        <v>370</v>
      </c>
      <c r="D6672" t="s">
        <v>7124</v>
      </c>
      <c r="E6672" t="s">
        <v>7124</v>
      </c>
      <c r="F6672" t="s">
        <v>370</v>
      </c>
      <c r="G6672" t="s">
        <v>27174</v>
      </c>
      <c r="H6672" t="s">
        <v>6934</v>
      </c>
      <c r="I6672" t="s">
        <v>19006</v>
      </c>
      <c r="J6672" t="s">
        <v>370</v>
      </c>
      <c r="K6672" t="s">
        <v>370</v>
      </c>
      <c r="L6672" t="s">
        <v>6882</v>
      </c>
      <c r="M6672" t="s">
        <v>6882</v>
      </c>
      <c r="N6672" t="s">
        <v>6874</v>
      </c>
      <c r="O6672" t="s">
        <v>6874</v>
      </c>
      <c r="P6672" t="s">
        <v>6874</v>
      </c>
      <c r="Q6672" t="s">
        <v>6874</v>
      </c>
      <c r="R6672" t="s">
        <v>6874</v>
      </c>
      <c r="S6672" t="s">
        <v>370</v>
      </c>
      <c r="T6672" t="s">
        <v>370</v>
      </c>
      <c r="U6672" t="s">
        <v>370</v>
      </c>
    </row>
    <row r="6673" spans="1:21" x14ac:dyDescent="0.3">
      <c r="A6673" t="s">
        <v>27175</v>
      </c>
      <c r="B6673" t="s">
        <v>370</v>
      </c>
      <c r="C6673" t="s">
        <v>370</v>
      </c>
      <c r="D6673" t="s">
        <v>7124</v>
      </c>
      <c r="E6673" t="s">
        <v>7124</v>
      </c>
      <c r="F6673" t="s">
        <v>370</v>
      </c>
      <c r="G6673" t="s">
        <v>27176</v>
      </c>
      <c r="H6673" t="s">
        <v>6934</v>
      </c>
      <c r="I6673" t="s">
        <v>19006</v>
      </c>
      <c r="J6673" t="s">
        <v>370</v>
      </c>
      <c r="K6673" t="s">
        <v>370</v>
      </c>
      <c r="L6673" t="s">
        <v>6882</v>
      </c>
      <c r="M6673" t="s">
        <v>6882</v>
      </c>
      <c r="N6673" t="s">
        <v>6874</v>
      </c>
      <c r="O6673" t="s">
        <v>6874</v>
      </c>
      <c r="P6673" t="s">
        <v>6874</v>
      </c>
      <c r="Q6673" t="s">
        <v>6874</v>
      </c>
      <c r="R6673" t="s">
        <v>6874</v>
      </c>
      <c r="S6673" t="s">
        <v>370</v>
      </c>
      <c r="T6673" t="s">
        <v>370</v>
      </c>
      <c r="U6673" t="s">
        <v>370</v>
      </c>
    </row>
    <row r="6674" spans="1:21" x14ac:dyDescent="0.3">
      <c r="A6674" t="s">
        <v>27177</v>
      </c>
      <c r="B6674" t="s">
        <v>370</v>
      </c>
      <c r="C6674" t="s">
        <v>370</v>
      </c>
      <c r="D6674" t="s">
        <v>7124</v>
      </c>
      <c r="E6674" t="s">
        <v>7124</v>
      </c>
      <c r="F6674" t="s">
        <v>370</v>
      </c>
      <c r="G6674" t="s">
        <v>27178</v>
      </c>
      <c r="H6674" t="s">
        <v>6934</v>
      </c>
      <c r="I6674" t="s">
        <v>19006</v>
      </c>
      <c r="J6674" t="s">
        <v>370</v>
      </c>
      <c r="K6674" t="s">
        <v>370</v>
      </c>
      <c r="L6674" t="s">
        <v>6882</v>
      </c>
      <c r="M6674" t="s">
        <v>6882</v>
      </c>
      <c r="N6674" t="s">
        <v>6874</v>
      </c>
      <c r="O6674" t="s">
        <v>6874</v>
      </c>
      <c r="P6674" t="s">
        <v>6874</v>
      </c>
      <c r="Q6674" t="s">
        <v>6874</v>
      </c>
      <c r="R6674" t="s">
        <v>6874</v>
      </c>
      <c r="S6674" t="s">
        <v>370</v>
      </c>
      <c r="T6674" t="s">
        <v>370</v>
      </c>
      <c r="U6674" t="s">
        <v>370</v>
      </c>
    </row>
    <row r="6675" spans="1:21" x14ac:dyDescent="0.3">
      <c r="A6675" t="s">
        <v>27179</v>
      </c>
      <c r="B6675" t="s">
        <v>370</v>
      </c>
      <c r="C6675" t="s">
        <v>370</v>
      </c>
      <c r="D6675" t="s">
        <v>7124</v>
      </c>
      <c r="E6675" t="s">
        <v>7124</v>
      </c>
      <c r="F6675" t="s">
        <v>370</v>
      </c>
      <c r="G6675" t="s">
        <v>27180</v>
      </c>
      <c r="H6675" t="s">
        <v>6934</v>
      </c>
      <c r="I6675" t="s">
        <v>19006</v>
      </c>
      <c r="J6675" t="s">
        <v>370</v>
      </c>
      <c r="K6675" t="s">
        <v>370</v>
      </c>
      <c r="L6675" t="s">
        <v>6882</v>
      </c>
      <c r="M6675" t="s">
        <v>6882</v>
      </c>
      <c r="N6675" t="s">
        <v>6874</v>
      </c>
      <c r="O6675" t="s">
        <v>6874</v>
      </c>
      <c r="P6675" t="s">
        <v>6874</v>
      </c>
      <c r="Q6675" t="s">
        <v>6874</v>
      </c>
      <c r="R6675" t="s">
        <v>6874</v>
      </c>
      <c r="S6675" t="s">
        <v>370</v>
      </c>
      <c r="T6675" t="s">
        <v>370</v>
      </c>
      <c r="U6675" t="s">
        <v>370</v>
      </c>
    </row>
    <row r="6676" spans="1:21" x14ac:dyDescent="0.3">
      <c r="A6676" t="s">
        <v>27181</v>
      </c>
      <c r="B6676" t="s">
        <v>370</v>
      </c>
      <c r="C6676" t="s">
        <v>370</v>
      </c>
      <c r="D6676" t="s">
        <v>7124</v>
      </c>
      <c r="E6676" t="s">
        <v>7124</v>
      </c>
      <c r="F6676" t="s">
        <v>370</v>
      </c>
      <c r="G6676" t="s">
        <v>27182</v>
      </c>
      <c r="H6676" t="s">
        <v>6934</v>
      </c>
      <c r="I6676" t="s">
        <v>19006</v>
      </c>
      <c r="J6676" t="s">
        <v>370</v>
      </c>
      <c r="K6676" t="s">
        <v>370</v>
      </c>
      <c r="L6676" t="s">
        <v>6882</v>
      </c>
      <c r="M6676" t="s">
        <v>6882</v>
      </c>
      <c r="N6676" t="s">
        <v>6874</v>
      </c>
      <c r="O6676" t="s">
        <v>6874</v>
      </c>
      <c r="P6676" t="s">
        <v>6874</v>
      </c>
      <c r="Q6676" t="s">
        <v>6874</v>
      </c>
      <c r="R6676" t="s">
        <v>6874</v>
      </c>
      <c r="S6676" t="s">
        <v>370</v>
      </c>
      <c r="T6676" t="s">
        <v>370</v>
      </c>
      <c r="U6676" t="s">
        <v>370</v>
      </c>
    </row>
    <row r="6677" spans="1:21" x14ac:dyDescent="0.3">
      <c r="A6677" t="s">
        <v>27183</v>
      </c>
      <c r="B6677" t="s">
        <v>370</v>
      </c>
      <c r="C6677" t="s">
        <v>370</v>
      </c>
      <c r="D6677" t="s">
        <v>7124</v>
      </c>
      <c r="E6677" t="s">
        <v>7124</v>
      </c>
      <c r="F6677" t="s">
        <v>370</v>
      </c>
      <c r="G6677" t="s">
        <v>27184</v>
      </c>
      <c r="H6677" t="s">
        <v>6934</v>
      </c>
      <c r="I6677" t="s">
        <v>19006</v>
      </c>
      <c r="J6677" t="s">
        <v>370</v>
      </c>
      <c r="K6677" t="s">
        <v>370</v>
      </c>
      <c r="L6677" t="s">
        <v>6882</v>
      </c>
      <c r="M6677" t="s">
        <v>6882</v>
      </c>
      <c r="N6677" t="s">
        <v>6874</v>
      </c>
      <c r="O6677" t="s">
        <v>6874</v>
      </c>
      <c r="P6677" t="s">
        <v>6874</v>
      </c>
      <c r="Q6677" t="s">
        <v>6874</v>
      </c>
      <c r="R6677" t="s">
        <v>6874</v>
      </c>
      <c r="S6677" t="s">
        <v>370</v>
      </c>
      <c r="T6677" t="s">
        <v>370</v>
      </c>
      <c r="U6677" t="s">
        <v>370</v>
      </c>
    </row>
    <row r="6678" spans="1:21" x14ac:dyDescent="0.3">
      <c r="A6678" t="s">
        <v>27185</v>
      </c>
      <c r="B6678" t="s">
        <v>370</v>
      </c>
      <c r="C6678" t="s">
        <v>370</v>
      </c>
      <c r="D6678" t="s">
        <v>7124</v>
      </c>
      <c r="E6678" t="s">
        <v>7124</v>
      </c>
      <c r="F6678" t="s">
        <v>370</v>
      </c>
      <c r="G6678" t="s">
        <v>27186</v>
      </c>
      <c r="H6678" t="s">
        <v>6934</v>
      </c>
      <c r="I6678" t="s">
        <v>19006</v>
      </c>
      <c r="J6678" t="s">
        <v>370</v>
      </c>
      <c r="K6678" t="s">
        <v>370</v>
      </c>
      <c r="L6678" t="s">
        <v>6882</v>
      </c>
      <c r="M6678" t="s">
        <v>6882</v>
      </c>
      <c r="N6678" t="s">
        <v>6874</v>
      </c>
      <c r="O6678" t="s">
        <v>6874</v>
      </c>
      <c r="P6678" t="s">
        <v>6874</v>
      </c>
      <c r="Q6678" t="s">
        <v>6874</v>
      </c>
      <c r="R6678" t="s">
        <v>6874</v>
      </c>
      <c r="S6678" t="s">
        <v>370</v>
      </c>
      <c r="T6678" t="s">
        <v>370</v>
      </c>
      <c r="U6678" t="s">
        <v>370</v>
      </c>
    </row>
    <row r="6679" spans="1:21" x14ac:dyDescent="0.3">
      <c r="A6679" t="s">
        <v>27187</v>
      </c>
      <c r="B6679" t="s">
        <v>370</v>
      </c>
      <c r="C6679" t="s">
        <v>370</v>
      </c>
      <c r="D6679" t="s">
        <v>7124</v>
      </c>
      <c r="E6679" t="s">
        <v>7124</v>
      </c>
      <c r="F6679" t="s">
        <v>370</v>
      </c>
      <c r="G6679" t="s">
        <v>27188</v>
      </c>
      <c r="H6679" t="s">
        <v>6934</v>
      </c>
      <c r="I6679" t="s">
        <v>19006</v>
      </c>
      <c r="J6679" t="s">
        <v>370</v>
      </c>
      <c r="K6679" t="s">
        <v>370</v>
      </c>
      <c r="L6679" t="s">
        <v>6882</v>
      </c>
      <c r="M6679" t="s">
        <v>6882</v>
      </c>
      <c r="N6679" t="s">
        <v>6874</v>
      </c>
      <c r="O6679" t="s">
        <v>6874</v>
      </c>
      <c r="P6679" t="s">
        <v>6874</v>
      </c>
      <c r="Q6679" t="s">
        <v>6874</v>
      </c>
      <c r="R6679" t="s">
        <v>6874</v>
      </c>
      <c r="S6679" t="s">
        <v>370</v>
      </c>
      <c r="T6679" t="s">
        <v>370</v>
      </c>
      <c r="U6679" t="s">
        <v>370</v>
      </c>
    </row>
    <row r="6680" spans="1:21" x14ac:dyDescent="0.3">
      <c r="A6680" t="s">
        <v>27189</v>
      </c>
      <c r="B6680" t="s">
        <v>370</v>
      </c>
      <c r="C6680" t="s">
        <v>370</v>
      </c>
      <c r="D6680" t="s">
        <v>7124</v>
      </c>
      <c r="E6680" t="s">
        <v>7124</v>
      </c>
      <c r="F6680" t="s">
        <v>370</v>
      </c>
      <c r="G6680" t="s">
        <v>27190</v>
      </c>
      <c r="H6680" t="s">
        <v>6934</v>
      </c>
      <c r="I6680" t="s">
        <v>19006</v>
      </c>
      <c r="J6680" t="s">
        <v>370</v>
      </c>
      <c r="K6680" t="s">
        <v>370</v>
      </c>
      <c r="L6680" t="s">
        <v>6882</v>
      </c>
      <c r="M6680" t="s">
        <v>6882</v>
      </c>
      <c r="N6680" t="s">
        <v>6874</v>
      </c>
      <c r="O6680" t="s">
        <v>6874</v>
      </c>
      <c r="P6680" t="s">
        <v>6874</v>
      </c>
      <c r="Q6680" t="s">
        <v>6874</v>
      </c>
      <c r="R6680" t="s">
        <v>6874</v>
      </c>
      <c r="S6680" t="s">
        <v>370</v>
      </c>
      <c r="T6680" t="s">
        <v>370</v>
      </c>
      <c r="U6680" t="s">
        <v>370</v>
      </c>
    </row>
    <row r="6681" spans="1:21" x14ac:dyDescent="0.3">
      <c r="A6681" t="s">
        <v>27191</v>
      </c>
      <c r="B6681" t="s">
        <v>370</v>
      </c>
      <c r="C6681" t="s">
        <v>370</v>
      </c>
      <c r="D6681" t="s">
        <v>7124</v>
      </c>
      <c r="E6681" t="s">
        <v>7124</v>
      </c>
      <c r="F6681" t="s">
        <v>370</v>
      </c>
      <c r="G6681" t="s">
        <v>27192</v>
      </c>
      <c r="H6681" t="s">
        <v>6934</v>
      </c>
      <c r="I6681" t="s">
        <v>19006</v>
      </c>
      <c r="J6681" t="s">
        <v>370</v>
      </c>
      <c r="K6681" t="s">
        <v>370</v>
      </c>
      <c r="L6681" t="s">
        <v>6882</v>
      </c>
      <c r="M6681" t="s">
        <v>6882</v>
      </c>
      <c r="N6681" t="s">
        <v>6874</v>
      </c>
      <c r="O6681" t="s">
        <v>6874</v>
      </c>
      <c r="P6681" t="s">
        <v>6874</v>
      </c>
      <c r="Q6681" t="s">
        <v>6874</v>
      </c>
      <c r="R6681" t="s">
        <v>6874</v>
      </c>
      <c r="S6681" t="s">
        <v>370</v>
      </c>
      <c r="T6681" t="s">
        <v>370</v>
      </c>
      <c r="U6681" t="s">
        <v>370</v>
      </c>
    </row>
    <row r="6682" spans="1:21" x14ac:dyDescent="0.3">
      <c r="A6682" t="s">
        <v>27193</v>
      </c>
      <c r="B6682" t="s">
        <v>370</v>
      </c>
      <c r="C6682" t="s">
        <v>370</v>
      </c>
      <c r="D6682" t="s">
        <v>7124</v>
      </c>
      <c r="E6682" t="s">
        <v>7124</v>
      </c>
      <c r="F6682" t="s">
        <v>370</v>
      </c>
      <c r="G6682" t="s">
        <v>27194</v>
      </c>
      <c r="H6682" t="s">
        <v>6934</v>
      </c>
      <c r="I6682" t="s">
        <v>19006</v>
      </c>
      <c r="J6682" t="s">
        <v>370</v>
      </c>
      <c r="K6682" t="s">
        <v>370</v>
      </c>
      <c r="L6682" t="s">
        <v>6882</v>
      </c>
      <c r="M6682" t="s">
        <v>6882</v>
      </c>
      <c r="N6682" t="s">
        <v>6874</v>
      </c>
      <c r="O6682" t="s">
        <v>6874</v>
      </c>
      <c r="P6682" t="s">
        <v>6874</v>
      </c>
      <c r="Q6682" t="s">
        <v>6874</v>
      </c>
      <c r="R6682" t="s">
        <v>6874</v>
      </c>
      <c r="S6682" t="s">
        <v>370</v>
      </c>
      <c r="T6682" t="s">
        <v>370</v>
      </c>
      <c r="U6682" t="s">
        <v>370</v>
      </c>
    </row>
    <row r="6683" spans="1:21" x14ac:dyDescent="0.3">
      <c r="A6683" t="s">
        <v>27195</v>
      </c>
      <c r="B6683" t="s">
        <v>370</v>
      </c>
      <c r="C6683" t="s">
        <v>370</v>
      </c>
      <c r="D6683" t="s">
        <v>7124</v>
      </c>
      <c r="E6683" t="s">
        <v>7124</v>
      </c>
      <c r="F6683" t="s">
        <v>370</v>
      </c>
      <c r="G6683" t="s">
        <v>27196</v>
      </c>
      <c r="H6683" t="s">
        <v>6934</v>
      </c>
      <c r="I6683" t="s">
        <v>19006</v>
      </c>
      <c r="J6683" t="s">
        <v>370</v>
      </c>
      <c r="K6683" t="s">
        <v>370</v>
      </c>
      <c r="L6683" t="s">
        <v>6882</v>
      </c>
      <c r="M6683" t="s">
        <v>6882</v>
      </c>
      <c r="N6683" t="s">
        <v>6874</v>
      </c>
      <c r="O6683" t="s">
        <v>6874</v>
      </c>
      <c r="P6683" t="s">
        <v>6874</v>
      </c>
      <c r="Q6683" t="s">
        <v>6874</v>
      </c>
      <c r="R6683" t="s">
        <v>6874</v>
      </c>
      <c r="S6683" t="s">
        <v>370</v>
      </c>
      <c r="T6683" t="s">
        <v>370</v>
      </c>
      <c r="U6683" t="s">
        <v>370</v>
      </c>
    </row>
    <row r="6684" spans="1:21" x14ac:dyDescent="0.3">
      <c r="A6684" t="s">
        <v>27197</v>
      </c>
      <c r="B6684" t="s">
        <v>370</v>
      </c>
      <c r="C6684" t="s">
        <v>370</v>
      </c>
      <c r="D6684" t="s">
        <v>7124</v>
      </c>
      <c r="E6684" t="s">
        <v>7124</v>
      </c>
      <c r="F6684" t="s">
        <v>370</v>
      </c>
      <c r="G6684" t="s">
        <v>27198</v>
      </c>
      <c r="H6684" t="s">
        <v>6934</v>
      </c>
      <c r="I6684" t="s">
        <v>19006</v>
      </c>
      <c r="J6684" t="s">
        <v>370</v>
      </c>
      <c r="K6684" t="s">
        <v>370</v>
      </c>
      <c r="L6684" t="s">
        <v>6882</v>
      </c>
      <c r="M6684" t="s">
        <v>6882</v>
      </c>
      <c r="N6684" t="s">
        <v>6874</v>
      </c>
      <c r="O6684" t="s">
        <v>6874</v>
      </c>
      <c r="P6684" t="s">
        <v>6874</v>
      </c>
      <c r="Q6684" t="s">
        <v>6874</v>
      </c>
      <c r="R6684" t="s">
        <v>6874</v>
      </c>
      <c r="S6684" t="s">
        <v>370</v>
      </c>
      <c r="T6684" t="s">
        <v>370</v>
      </c>
      <c r="U6684" t="s">
        <v>370</v>
      </c>
    </row>
    <row r="6685" spans="1:21" x14ac:dyDescent="0.3">
      <c r="A6685" t="s">
        <v>27199</v>
      </c>
      <c r="B6685" t="s">
        <v>370</v>
      </c>
      <c r="C6685" t="s">
        <v>370</v>
      </c>
      <c r="D6685" t="s">
        <v>7124</v>
      </c>
      <c r="E6685" t="s">
        <v>7124</v>
      </c>
      <c r="F6685" t="s">
        <v>370</v>
      </c>
      <c r="G6685" t="s">
        <v>27200</v>
      </c>
      <c r="H6685" t="s">
        <v>6934</v>
      </c>
      <c r="I6685" t="s">
        <v>19006</v>
      </c>
      <c r="J6685" t="s">
        <v>370</v>
      </c>
      <c r="K6685" t="s">
        <v>370</v>
      </c>
      <c r="L6685" t="s">
        <v>6882</v>
      </c>
      <c r="M6685" t="s">
        <v>6882</v>
      </c>
      <c r="N6685" t="s">
        <v>6874</v>
      </c>
      <c r="O6685" t="s">
        <v>6874</v>
      </c>
      <c r="P6685" t="s">
        <v>6874</v>
      </c>
      <c r="Q6685" t="s">
        <v>6874</v>
      </c>
      <c r="R6685" t="s">
        <v>6874</v>
      </c>
      <c r="S6685" t="s">
        <v>370</v>
      </c>
      <c r="T6685" t="s">
        <v>370</v>
      </c>
      <c r="U6685" t="s">
        <v>370</v>
      </c>
    </row>
    <row r="6686" spans="1:21" x14ac:dyDescent="0.3">
      <c r="A6686" t="s">
        <v>27201</v>
      </c>
      <c r="B6686" t="s">
        <v>370</v>
      </c>
      <c r="C6686" t="s">
        <v>370</v>
      </c>
      <c r="D6686" t="s">
        <v>7124</v>
      </c>
      <c r="E6686" t="s">
        <v>7124</v>
      </c>
      <c r="F6686" t="s">
        <v>370</v>
      </c>
      <c r="G6686" t="s">
        <v>27202</v>
      </c>
      <c r="H6686" t="s">
        <v>6934</v>
      </c>
      <c r="I6686" t="s">
        <v>19006</v>
      </c>
      <c r="J6686" t="s">
        <v>370</v>
      </c>
      <c r="K6686" t="s">
        <v>370</v>
      </c>
      <c r="L6686" t="s">
        <v>6882</v>
      </c>
      <c r="M6686" t="s">
        <v>6882</v>
      </c>
      <c r="N6686" t="s">
        <v>6874</v>
      </c>
      <c r="O6686" t="s">
        <v>6874</v>
      </c>
      <c r="P6686" t="s">
        <v>6874</v>
      </c>
      <c r="Q6686" t="s">
        <v>6874</v>
      </c>
      <c r="R6686" t="s">
        <v>6874</v>
      </c>
      <c r="S6686" t="s">
        <v>370</v>
      </c>
      <c r="T6686" t="s">
        <v>370</v>
      </c>
      <c r="U6686" t="s">
        <v>370</v>
      </c>
    </row>
    <row r="6687" spans="1:21" x14ac:dyDescent="0.3">
      <c r="A6687" t="s">
        <v>27203</v>
      </c>
      <c r="B6687" t="s">
        <v>370</v>
      </c>
      <c r="C6687" t="s">
        <v>370</v>
      </c>
      <c r="D6687" t="s">
        <v>7124</v>
      </c>
      <c r="E6687" t="s">
        <v>7124</v>
      </c>
      <c r="F6687" t="s">
        <v>370</v>
      </c>
      <c r="G6687" t="s">
        <v>27204</v>
      </c>
      <c r="H6687" t="s">
        <v>6934</v>
      </c>
      <c r="I6687" t="s">
        <v>19006</v>
      </c>
      <c r="J6687" t="s">
        <v>370</v>
      </c>
      <c r="K6687" t="s">
        <v>370</v>
      </c>
      <c r="L6687" t="s">
        <v>6882</v>
      </c>
      <c r="M6687" t="s">
        <v>6882</v>
      </c>
      <c r="N6687" t="s">
        <v>6874</v>
      </c>
      <c r="O6687" t="s">
        <v>6874</v>
      </c>
      <c r="P6687" t="s">
        <v>6874</v>
      </c>
      <c r="Q6687" t="s">
        <v>6874</v>
      </c>
      <c r="R6687" t="s">
        <v>6874</v>
      </c>
      <c r="S6687" t="s">
        <v>370</v>
      </c>
      <c r="T6687" t="s">
        <v>370</v>
      </c>
      <c r="U6687" t="s">
        <v>370</v>
      </c>
    </row>
    <row r="6688" spans="1:21" x14ac:dyDescent="0.3">
      <c r="A6688" t="s">
        <v>27205</v>
      </c>
      <c r="B6688" t="s">
        <v>370</v>
      </c>
      <c r="C6688" t="s">
        <v>370</v>
      </c>
      <c r="D6688" t="s">
        <v>7124</v>
      </c>
      <c r="E6688" t="s">
        <v>7124</v>
      </c>
      <c r="F6688" t="s">
        <v>370</v>
      </c>
      <c r="G6688" t="s">
        <v>27206</v>
      </c>
      <c r="H6688" t="s">
        <v>6934</v>
      </c>
      <c r="I6688" t="s">
        <v>19006</v>
      </c>
      <c r="J6688" t="s">
        <v>370</v>
      </c>
      <c r="K6688" t="s">
        <v>370</v>
      </c>
      <c r="L6688" t="s">
        <v>6882</v>
      </c>
      <c r="M6688" t="s">
        <v>6882</v>
      </c>
      <c r="N6688" t="s">
        <v>6874</v>
      </c>
      <c r="O6688" t="s">
        <v>6874</v>
      </c>
      <c r="P6688" t="s">
        <v>6874</v>
      </c>
      <c r="Q6688" t="s">
        <v>6874</v>
      </c>
      <c r="R6688" t="s">
        <v>6874</v>
      </c>
      <c r="S6688" t="s">
        <v>370</v>
      </c>
      <c r="T6688" t="s">
        <v>370</v>
      </c>
      <c r="U6688" t="s">
        <v>370</v>
      </c>
    </row>
    <row r="6689" spans="1:21" x14ac:dyDescent="0.3">
      <c r="A6689" t="s">
        <v>27207</v>
      </c>
      <c r="B6689" t="s">
        <v>370</v>
      </c>
      <c r="C6689" t="s">
        <v>370</v>
      </c>
      <c r="D6689" t="s">
        <v>7124</v>
      </c>
      <c r="E6689" t="s">
        <v>7124</v>
      </c>
      <c r="F6689" t="s">
        <v>370</v>
      </c>
      <c r="G6689" t="s">
        <v>27208</v>
      </c>
      <c r="H6689" t="s">
        <v>6934</v>
      </c>
      <c r="I6689" t="s">
        <v>19006</v>
      </c>
      <c r="J6689" t="s">
        <v>370</v>
      </c>
      <c r="K6689" t="s">
        <v>370</v>
      </c>
      <c r="L6689" t="s">
        <v>6882</v>
      </c>
      <c r="M6689" t="s">
        <v>6882</v>
      </c>
      <c r="N6689" t="s">
        <v>6874</v>
      </c>
      <c r="O6689" t="s">
        <v>6874</v>
      </c>
      <c r="P6689" t="s">
        <v>6874</v>
      </c>
      <c r="Q6689" t="s">
        <v>6874</v>
      </c>
      <c r="R6689" t="s">
        <v>6874</v>
      </c>
      <c r="S6689" t="s">
        <v>370</v>
      </c>
      <c r="T6689" t="s">
        <v>370</v>
      </c>
      <c r="U6689" t="s">
        <v>370</v>
      </c>
    </row>
    <row r="6690" spans="1:21" x14ac:dyDescent="0.3">
      <c r="A6690" t="s">
        <v>27209</v>
      </c>
      <c r="B6690" t="s">
        <v>370</v>
      </c>
      <c r="C6690" t="s">
        <v>370</v>
      </c>
      <c r="D6690" t="s">
        <v>7124</v>
      </c>
      <c r="E6690" t="s">
        <v>7124</v>
      </c>
      <c r="F6690" t="s">
        <v>370</v>
      </c>
      <c r="G6690" t="s">
        <v>27210</v>
      </c>
      <c r="H6690" t="s">
        <v>6934</v>
      </c>
      <c r="I6690" t="s">
        <v>19006</v>
      </c>
      <c r="J6690" t="s">
        <v>370</v>
      </c>
      <c r="K6690" t="s">
        <v>370</v>
      </c>
      <c r="L6690" t="s">
        <v>6882</v>
      </c>
      <c r="M6690" t="s">
        <v>6882</v>
      </c>
      <c r="N6690" t="s">
        <v>6874</v>
      </c>
      <c r="O6690" t="s">
        <v>6874</v>
      </c>
      <c r="P6690" t="s">
        <v>6874</v>
      </c>
      <c r="Q6690" t="s">
        <v>6874</v>
      </c>
      <c r="R6690" t="s">
        <v>6874</v>
      </c>
      <c r="S6690" t="s">
        <v>370</v>
      </c>
      <c r="T6690" t="s">
        <v>370</v>
      </c>
      <c r="U6690" t="s">
        <v>370</v>
      </c>
    </row>
    <row r="6691" spans="1:21" x14ac:dyDescent="0.3">
      <c r="A6691" t="s">
        <v>27211</v>
      </c>
      <c r="B6691" t="s">
        <v>370</v>
      </c>
      <c r="C6691" t="s">
        <v>370</v>
      </c>
      <c r="D6691" t="s">
        <v>7124</v>
      </c>
      <c r="E6691" t="s">
        <v>7124</v>
      </c>
      <c r="F6691" t="s">
        <v>370</v>
      </c>
      <c r="G6691" t="s">
        <v>27212</v>
      </c>
      <c r="H6691" t="s">
        <v>6934</v>
      </c>
      <c r="I6691" t="s">
        <v>19006</v>
      </c>
      <c r="J6691" t="s">
        <v>370</v>
      </c>
      <c r="K6691" t="s">
        <v>370</v>
      </c>
      <c r="L6691" t="s">
        <v>6882</v>
      </c>
      <c r="M6691" t="s">
        <v>6882</v>
      </c>
      <c r="N6691" t="s">
        <v>6874</v>
      </c>
      <c r="O6691" t="s">
        <v>6874</v>
      </c>
      <c r="P6691" t="s">
        <v>6874</v>
      </c>
      <c r="Q6691" t="s">
        <v>6874</v>
      </c>
      <c r="R6691" t="s">
        <v>6874</v>
      </c>
      <c r="S6691" t="s">
        <v>370</v>
      </c>
      <c r="T6691" t="s">
        <v>370</v>
      </c>
      <c r="U6691" t="s">
        <v>370</v>
      </c>
    </row>
    <row r="6692" spans="1:21" x14ac:dyDescent="0.3">
      <c r="A6692" t="s">
        <v>27213</v>
      </c>
      <c r="B6692" t="s">
        <v>370</v>
      </c>
      <c r="C6692" t="s">
        <v>370</v>
      </c>
      <c r="D6692" t="s">
        <v>7124</v>
      </c>
      <c r="E6692" t="s">
        <v>7124</v>
      </c>
      <c r="F6692" t="s">
        <v>370</v>
      </c>
      <c r="G6692" t="s">
        <v>27214</v>
      </c>
      <c r="H6692" t="s">
        <v>6934</v>
      </c>
      <c r="I6692" t="s">
        <v>19006</v>
      </c>
      <c r="J6692" t="s">
        <v>370</v>
      </c>
      <c r="K6692" t="s">
        <v>370</v>
      </c>
      <c r="L6692" t="s">
        <v>6882</v>
      </c>
      <c r="M6692" t="s">
        <v>6882</v>
      </c>
      <c r="N6692" t="s">
        <v>6874</v>
      </c>
      <c r="O6692" t="s">
        <v>6874</v>
      </c>
      <c r="P6692" t="s">
        <v>6874</v>
      </c>
      <c r="Q6692" t="s">
        <v>6874</v>
      </c>
      <c r="R6692" t="s">
        <v>6874</v>
      </c>
      <c r="S6692" t="s">
        <v>370</v>
      </c>
      <c r="T6692" t="s">
        <v>370</v>
      </c>
      <c r="U6692" t="s">
        <v>370</v>
      </c>
    </row>
    <row r="6693" spans="1:21" x14ac:dyDescent="0.3">
      <c r="A6693" t="s">
        <v>27215</v>
      </c>
      <c r="B6693" t="s">
        <v>370</v>
      </c>
      <c r="C6693" t="s">
        <v>370</v>
      </c>
      <c r="D6693" t="s">
        <v>7124</v>
      </c>
      <c r="E6693" t="s">
        <v>7124</v>
      </c>
      <c r="F6693" t="s">
        <v>370</v>
      </c>
      <c r="G6693" t="s">
        <v>27216</v>
      </c>
      <c r="H6693" t="s">
        <v>6934</v>
      </c>
      <c r="I6693" t="s">
        <v>19006</v>
      </c>
      <c r="J6693" t="s">
        <v>370</v>
      </c>
      <c r="K6693" t="s">
        <v>370</v>
      </c>
      <c r="L6693" t="s">
        <v>6882</v>
      </c>
      <c r="M6693" t="s">
        <v>6882</v>
      </c>
      <c r="N6693" t="s">
        <v>6874</v>
      </c>
      <c r="O6693" t="s">
        <v>6874</v>
      </c>
      <c r="P6693" t="s">
        <v>6874</v>
      </c>
      <c r="Q6693" t="s">
        <v>6874</v>
      </c>
      <c r="R6693" t="s">
        <v>6874</v>
      </c>
      <c r="S6693" t="s">
        <v>370</v>
      </c>
      <c r="T6693" t="s">
        <v>370</v>
      </c>
      <c r="U6693" t="s">
        <v>370</v>
      </c>
    </row>
    <row r="6694" spans="1:21" x14ac:dyDescent="0.3">
      <c r="A6694" t="s">
        <v>27217</v>
      </c>
      <c r="B6694" t="s">
        <v>370</v>
      </c>
      <c r="C6694" t="s">
        <v>370</v>
      </c>
      <c r="D6694" t="s">
        <v>7124</v>
      </c>
      <c r="E6694" t="s">
        <v>7124</v>
      </c>
      <c r="F6694" t="s">
        <v>370</v>
      </c>
      <c r="G6694" t="s">
        <v>27218</v>
      </c>
      <c r="H6694" t="s">
        <v>6934</v>
      </c>
      <c r="I6694" t="s">
        <v>19006</v>
      </c>
      <c r="J6694" t="s">
        <v>370</v>
      </c>
      <c r="K6694" t="s">
        <v>370</v>
      </c>
      <c r="L6694" t="s">
        <v>6882</v>
      </c>
      <c r="M6694" t="s">
        <v>6882</v>
      </c>
      <c r="N6694" t="s">
        <v>6874</v>
      </c>
      <c r="O6694" t="s">
        <v>6874</v>
      </c>
      <c r="P6694" t="s">
        <v>6874</v>
      </c>
      <c r="Q6694" t="s">
        <v>6874</v>
      </c>
      <c r="R6694" t="s">
        <v>6874</v>
      </c>
      <c r="S6694" t="s">
        <v>370</v>
      </c>
      <c r="T6694" t="s">
        <v>370</v>
      </c>
      <c r="U6694" t="s">
        <v>370</v>
      </c>
    </row>
    <row r="6695" spans="1:21" x14ac:dyDescent="0.3">
      <c r="A6695" t="s">
        <v>27219</v>
      </c>
      <c r="B6695" t="s">
        <v>370</v>
      </c>
      <c r="C6695" t="s">
        <v>370</v>
      </c>
      <c r="D6695" t="s">
        <v>7124</v>
      </c>
      <c r="E6695" t="s">
        <v>7124</v>
      </c>
      <c r="F6695" t="s">
        <v>370</v>
      </c>
      <c r="G6695" t="s">
        <v>27220</v>
      </c>
      <c r="H6695" t="s">
        <v>6934</v>
      </c>
      <c r="I6695" t="s">
        <v>19006</v>
      </c>
      <c r="J6695" t="s">
        <v>370</v>
      </c>
      <c r="K6695" t="s">
        <v>370</v>
      </c>
      <c r="L6695" t="s">
        <v>6882</v>
      </c>
      <c r="M6695" t="s">
        <v>6882</v>
      </c>
      <c r="N6695" t="s">
        <v>6874</v>
      </c>
      <c r="O6695" t="s">
        <v>6874</v>
      </c>
      <c r="P6695" t="s">
        <v>6874</v>
      </c>
      <c r="Q6695" t="s">
        <v>6874</v>
      </c>
      <c r="R6695" t="s">
        <v>6874</v>
      </c>
      <c r="S6695" t="s">
        <v>370</v>
      </c>
      <c r="T6695" t="s">
        <v>370</v>
      </c>
      <c r="U6695" t="s">
        <v>370</v>
      </c>
    </row>
    <row r="6696" spans="1:21" x14ac:dyDescent="0.3">
      <c r="A6696" t="s">
        <v>27221</v>
      </c>
      <c r="B6696" t="s">
        <v>370</v>
      </c>
      <c r="C6696" t="s">
        <v>370</v>
      </c>
      <c r="D6696" t="s">
        <v>7124</v>
      </c>
      <c r="E6696" t="s">
        <v>7124</v>
      </c>
      <c r="F6696" t="s">
        <v>370</v>
      </c>
      <c r="G6696" t="s">
        <v>27222</v>
      </c>
      <c r="H6696" t="s">
        <v>6934</v>
      </c>
      <c r="I6696" t="s">
        <v>19006</v>
      </c>
      <c r="J6696" t="s">
        <v>370</v>
      </c>
      <c r="K6696" t="s">
        <v>370</v>
      </c>
      <c r="L6696" t="s">
        <v>6882</v>
      </c>
      <c r="M6696" t="s">
        <v>6882</v>
      </c>
      <c r="N6696" t="s">
        <v>6874</v>
      </c>
      <c r="O6696" t="s">
        <v>6874</v>
      </c>
      <c r="P6696" t="s">
        <v>6874</v>
      </c>
      <c r="Q6696" t="s">
        <v>6874</v>
      </c>
      <c r="R6696" t="s">
        <v>6874</v>
      </c>
      <c r="S6696" t="s">
        <v>370</v>
      </c>
      <c r="T6696" t="s">
        <v>370</v>
      </c>
      <c r="U6696" t="s">
        <v>370</v>
      </c>
    </row>
    <row r="6697" spans="1:21" x14ac:dyDescent="0.3">
      <c r="A6697" t="s">
        <v>27223</v>
      </c>
      <c r="B6697" t="s">
        <v>370</v>
      </c>
      <c r="C6697" t="s">
        <v>370</v>
      </c>
      <c r="D6697" t="s">
        <v>7124</v>
      </c>
      <c r="E6697" t="s">
        <v>7124</v>
      </c>
      <c r="F6697" t="s">
        <v>370</v>
      </c>
      <c r="G6697" t="s">
        <v>27224</v>
      </c>
      <c r="H6697" t="s">
        <v>6934</v>
      </c>
      <c r="I6697" t="s">
        <v>19006</v>
      </c>
      <c r="J6697" t="s">
        <v>370</v>
      </c>
      <c r="K6697" t="s">
        <v>370</v>
      </c>
      <c r="L6697" t="s">
        <v>6882</v>
      </c>
      <c r="M6697" t="s">
        <v>6882</v>
      </c>
      <c r="N6697" t="s">
        <v>6874</v>
      </c>
      <c r="O6697" t="s">
        <v>6874</v>
      </c>
      <c r="P6697" t="s">
        <v>6874</v>
      </c>
      <c r="Q6697" t="s">
        <v>6874</v>
      </c>
      <c r="R6697" t="s">
        <v>6874</v>
      </c>
      <c r="S6697" t="s">
        <v>370</v>
      </c>
      <c r="T6697" t="s">
        <v>370</v>
      </c>
      <c r="U6697" t="s">
        <v>370</v>
      </c>
    </row>
    <row r="6698" spans="1:21" x14ac:dyDescent="0.3">
      <c r="A6698" t="s">
        <v>27225</v>
      </c>
      <c r="B6698" t="s">
        <v>370</v>
      </c>
      <c r="C6698" t="s">
        <v>370</v>
      </c>
      <c r="D6698" t="s">
        <v>7124</v>
      </c>
      <c r="E6698" t="s">
        <v>7124</v>
      </c>
      <c r="F6698" t="s">
        <v>370</v>
      </c>
      <c r="G6698" t="s">
        <v>27226</v>
      </c>
      <c r="H6698" t="s">
        <v>6934</v>
      </c>
      <c r="I6698" t="s">
        <v>19006</v>
      </c>
      <c r="J6698" t="s">
        <v>370</v>
      </c>
      <c r="K6698" t="s">
        <v>370</v>
      </c>
      <c r="L6698" t="s">
        <v>6882</v>
      </c>
      <c r="M6698" t="s">
        <v>6882</v>
      </c>
      <c r="N6698" t="s">
        <v>6874</v>
      </c>
      <c r="O6698" t="s">
        <v>6874</v>
      </c>
      <c r="P6698" t="s">
        <v>6874</v>
      </c>
      <c r="Q6698" t="s">
        <v>6874</v>
      </c>
      <c r="R6698" t="s">
        <v>6874</v>
      </c>
      <c r="S6698" t="s">
        <v>370</v>
      </c>
      <c r="T6698" t="s">
        <v>370</v>
      </c>
      <c r="U6698" t="s">
        <v>370</v>
      </c>
    </row>
    <row r="6699" spans="1:21" x14ac:dyDescent="0.3">
      <c r="A6699" t="s">
        <v>27227</v>
      </c>
      <c r="B6699" t="s">
        <v>370</v>
      </c>
      <c r="C6699" t="s">
        <v>370</v>
      </c>
      <c r="D6699" t="s">
        <v>7124</v>
      </c>
      <c r="E6699" t="s">
        <v>7124</v>
      </c>
      <c r="F6699" t="s">
        <v>370</v>
      </c>
      <c r="G6699" t="s">
        <v>27228</v>
      </c>
      <c r="H6699" t="s">
        <v>6934</v>
      </c>
      <c r="I6699" t="s">
        <v>19006</v>
      </c>
      <c r="J6699" t="s">
        <v>370</v>
      </c>
      <c r="K6699" t="s">
        <v>370</v>
      </c>
      <c r="L6699" t="s">
        <v>6882</v>
      </c>
      <c r="M6699" t="s">
        <v>6882</v>
      </c>
      <c r="N6699" t="s">
        <v>6874</v>
      </c>
      <c r="O6699" t="s">
        <v>6874</v>
      </c>
      <c r="P6699" t="s">
        <v>6874</v>
      </c>
      <c r="Q6699" t="s">
        <v>6874</v>
      </c>
      <c r="R6699" t="s">
        <v>6874</v>
      </c>
      <c r="S6699" t="s">
        <v>370</v>
      </c>
      <c r="T6699" t="s">
        <v>370</v>
      </c>
      <c r="U6699" t="s">
        <v>370</v>
      </c>
    </row>
    <row r="6700" spans="1:21" x14ac:dyDescent="0.3">
      <c r="A6700" t="s">
        <v>27229</v>
      </c>
      <c r="B6700" t="s">
        <v>370</v>
      </c>
      <c r="C6700" t="s">
        <v>370</v>
      </c>
      <c r="D6700" t="s">
        <v>7124</v>
      </c>
      <c r="E6700" t="s">
        <v>7124</v>
      </c>
      <c r="F6700" t="s">
        <v>370</v>
      </c>
      <c r="G6700" t="s">
        <v>27230</v>
      </c>
      <c r="H6700" t="s">
        <v>6934</v>
      </c>
      <c r="I6700" t="s">
        <v>19006</v>
      </c>
      <c r="J6700" t="s">
        <v>370</v>
      </c>
      <c r="K6700" t="s">
        <v>370</v>
      </c>
      <c r="L6700" t="s">
        <v>6882</v>
      </c>
      <c r="M6700" t="s">
        <v>6882</v>
      </c>
      <c r="N6700" t="s">
        <v>6874</v>
      </c>
      <c r="O6700" t="s">
        <v>6874</v>
      </c>
      <c r="P6700" t="s">
        <v>6874</v>
      </c>
      <c r="Q6700" t="s">
        <v>6874</v>
      </c>
      <c r="R6700" t="s">
        <v>6874</v>
      </c>
      <c r="S6700" t="s">
        <v>370</v>
      </c>
      <c r="T6700" t="s">
        <v>370</v>
      </c>
      <c r="U6700" t="s">
        <v>370</v>
      </c>
    </row>
    <row r="6701" spans="1:21" x14ac:dyDescent="0.3">
      <c r="A6701" t="s">
        <v>27231</v>
      </c>
      <c r="B6701" t="s">
        <v>370</v>
      </c>
      <c r="C6701" t="s">
        <v>370</v>
      </c>
      <c r="D6701" t="s">
        <v>7124</v>
      </c>
      <c r="E6701" t="s">
        <v>7124</v>
      </c>
      <c r="F6701" t="s">
        <v>370</v>
      </c>
      <c r="G6701" t="s">
        <v>27232</v>
      </c>
      <c r="H6701" t="s">
        <v>6934</v>
      </c>
      <c r="I6701" t="s">
        <v>19006</v>
      </c>
      <c r="J6701" t="s">
        <v>370</v>
      </c>
      <c r="K6701" t="s">
        <v>370</v>
      </c>
      <c r="L6701" t="s">
        <v>6882</v>
      </c>
      <c r="M6701" t="s">
        <v>6882</v>
      </c>
      <c r="N6701" t="s">
        <v>6874</v>
      </c>
      <c r="O6701" t="s">
        <v>6874</v>
      </c>
      <c r="P6701" t="s">
        <v>6874</v>
      </c>
      <c r="Q6701" t="s">
        <v>6874</v>
      </c>
      <c r="R6701" t="s">
        <v>6874</v>
      </c>
      <c r="S6701" t="s">
        <v>370</v>
      </c>
      <c r="T6701" t="s">
        <v>370</v>
      </c>
      <c r="U6701" t="s">
        <v>370</v>
      </c>
    </row>
    <row r="6702" spans="1:21" x14ac:dyDescent="0.3">
      <c r="A6702" t="s">
        <v>27233</v>
      </c>
      <c r="B6702" t="s">
        <v>370</v>
      </c>
      <c r="C6702" t="s">
        <v>370</v>
      </c>
      <c r="D6702" t="s">
        <v>7124</v>
      </c>
      <c r="E6702" t="s">
        <v>7124</v>
      </c>
      <c r="F6702" t="s">
        <v>370</v>
      </c>
      <c r="G6702" t="s">
        <v>27234</v>
      </c>
      <c r="H6702" t="s">
        <v>6934</v>
      </c>
      <c r="I6702" t="s">
        <v>19006</v>
      </c>
      <c r="J6702" t="s">
        <v>370</v>
      </c>
      <c r="K6702" t="s">
        <v>370</v>
      </c>
      <c r="L6702" t="s">
        <v>6882</v>
      </c>
      <c r="M6702" t="s">
        <v>6882</v>
      </c>
      <c r="N6702" t="s">
        <v>6874</v>
      </c>
      <c r="O6702" t="s">
        <v>6874</v>
      </c>
      <c r="P6702" t="s">
        <v>6874</v>
      </c>
      <c r="Q6702" t="s">
        <v>6874</v>
      </c>
      <c r="R6702" t="s">
        <v>6874</v>
      </c>
      <c r="S6702" t="s">
        <v>370</v>
      </c>
      <c r="T6702" t="s">
        <v>370</v>
      </c>
      <c r="U6702" t="s">
        <v>370</v>
      </c>
    </row>
    <row r="6703" spans="1:21" x14ac:dyDescent="0.3">
      <c r="A6703" t="s">
        <v>27235</v>
      </c>
      <c r="B6703" t="s">
        <v>370</v>
      </c>
      <c r="C6703" t="s">
        <v>370</v>
      </c>
      <c r="D6703" t="s">
        <v>7124</v>
      </c>
      <c r="E6703" t="s">
        <v>7124</v>
      </c>
      <c r="F6703" t="s">
        <v>370</v>
      </c>
      <c r="G6703" t="s">
        <v>27236</v>
      </c>
      <c r="H6703" t="s">
        <v>6934</v>
      </c>
      <c r="I6703" t="s">
        <v>19006</v>
      </c>
      <c r="J6703" t="s">
        <v>370</v>
      </c>
      <c r="K6703" t="s">
        <v>370</v>
      </c>
      <c r="L6703" t="s">
        <v>6882</v>
      </c>
      <c r="M6703" t="s">
        <v>6882</v>
      </c>
      <c r="N6703" t="s">
        <v>6874</v>
      </c>
      <c r="O6703" t="s">
        <v>6874</v>
      </c>
      <c r="P6703" t="s">
        <v>6874</v>
      </c>
      <c r="Q6703" t="s">
        <v>6874</v>
      </c>
      <c r="R6703" t="s">
        <v>6874</v>
      </c>
      <c r="S6703" t="s">
        <v>370</v>
      </c>
      <c r="T6703" t="s">
        <v>370</v>
      </c>
      <c r="U6703" t="s">
        <v>370</v>
      </c>
    </row>
    <row r="6704" spans="1:21" x14ac:dyDescent="0.3">
      <c r="A6704" t="s">
        <v>27237</v>
      </c>
      <c r="B6704" t="s">
        <v>370</v>
      </c>
      <c r="C6704" t="s">
        <v>370</v>
      </c>
      <c r="D6704" t="s">
        <v>7124</v>
      </c>
      <c r="E6704" t="s">
        <v>7124</v>
      </c>
      <c r="F6704" t="s">
        <v>370</v>
      </c>
      <c r="G6704" t="s">
        <v>27238</v>
      </c>
      <c r="H6704" t="s">
        <v>6934</v>
      </c>
      <c r="I6704" t="s">
        <v>19006</v>
      </c>
      <c r="J6704" t="s">
        <v>370</v>
      </c>
      <c r="K6704" t="s">
        <v>370</v>
      </c>
      <c r="L6704" t="s">
        <v>6882</v>
      </c>
      <c r="M6704" t="s">
        <v>6882</v>
      </c>
      <c r="N6704" t="s">
        <v>6874</v>
      </c>
      <c r="O6704" t="s">
        <v>6874</v>
      </c>
      <c r="P6704" t="s">
        <v>6874</v>
      </c>
      <c r="Q6704" t="s">
        <v>6874</v>
      </c>
      <c r="R6704" t="s">
        <v>6874</v>
      </c>
      <c r="S6704" t="s">
        <v>370</v>
      </c>
      <c r="T6704" t="s">
        <v>370</v>
      </c>
      <c r="U6704" t="s">
        <v>370</v>
      </c>
    </row>
    <row r="6705" spans="1:21" x14ac:dyDescent="0.3">
      <c r="A6705" t="s">
        <v>27239</v>
      </c>
      <c r="B6705" t="s">
        <v>370</v>
      </c>
      <c r="C6705" t="s">
        <v>370</v>
      </c>
      <c r="D6705" t="s">
        <v>7124</v>
      </c>
      <c r="E6705" t="s">
        <v>7124</v>
      </c>
      <c r="F6705" t="s">
        <v>370</v>
      </c>
      <c r="G6705" t="s">
        <v>27240</v>
      </c>
      <c r="H6705" t="s">
        <v>6934</v>
      </c>
      <c r="I6705" t="s">
        <v>19006</v>
      </c>
      <c r="J6705" t="s">
        <v>370</v>
      </c>
      <c r="K6705" t="s">
        <v>370</v>
      </c>
      <c r="L6705" t="s">
        <v>6882</v>
      </c>
      <c r="M6705" t="s">
        <v>6882</v>
      </c>
      <c r="N6705" t="s">
        <v>6874</v>
      </c>
      <c r="O6705" t="s">
        <v>6874</v>
      </c>
      <c r="P6705" t="s">
        <v>6874</v>
      </c>
      <c r="Q6705" t="s">
        <v>6874</v>
      </c>
      <c r="R6705" t="s">
        <v>6874</v>
      </c>
      <c r="S6705" t="s">
        <v>370</v>
      </c>
      <c r="T6705" t="s">
        <v>370</v>
      </c>
      <c r="U6705" t="s">
        <v>370</v>
      </c>
    </row>
    <row r="6706" spans="1:21" x14ac:dyDescent="0.3">
      <c r="A6706" t="s">
        <v>27241</v>
      </c>
      <c r="B6706" t="s">
        <v>370</v>
      </c>
      <c r="C6706" t="s">
        <v>370</v>
      </c>
      <c r="D6706" t="s">
        <v>7124</v>
      </c>
      <c r="E6706" t="s">
        <v>7124</v>
      </c>
      <c r="F6706" t="s">
        <v>370</v>
      </c>
      <c r="G6706" t="s">
        <v>27242</v>
      </c>
      <c r="H6706" t="s">
        <v>6934</v>
      </c>
      <c r="I6706" t="s">
        <v>19006</v>
      </c>
      <c r="J6706" t="s">
        <v>370</v>
      </c>
      <c r="K6706" t="s">
        <v>370</v>
      </c>
      <c r="L6706" t="s">
        <v>6882</v>
      </c>
      <c r="M6706" t="s">
        <v>6882</v>
      </c>
      <c r="N6706" t="s">
        <v>6874</v>
      </c>
      <c r="O6706" t="s">
        <v>6874</v>
      </c>
      <c r="P6706" t="s">
        <v>6874</v>
      </c>
      <c r="Q6706" t="s">
        <v>6874</v>
      </c>
      <c r="R6706" t="s">
        <v>6874</v>
      </c>
      <c r="S6706" t="s">
        <v>370</v>
      </c>
      <c r="T6706" t="s">
        <v>370</v>
      </c>
      <c r="U6706" t="s">
        <v>370</v>
      </c>
    </row>
    <row r="6707" spans="1:21" x14ac:dyDescent="0.3">
      <c r="A6707" t="s">
        <v>27243</v>
      </c>
      <c r="B6707" t="s">
        <v>370</v>
      </c>
      <c r="C6707" t="s">
        <v>370</v>
      </c>
      <c r="D6707" t="s">
        <v>7124</v>
      </c>
      <c r="E6707" t="s">
        <v>7124</v>
      </c>
      <c r="F6707" t="s">
        <v>370</v>
      </c>
      <c r="G6707" t="s">
        <v>27244</v>
      </c>
      <c r="H6707" t="s">
        <v>6934</v>
      </c>
      <c r="I6707" t="s">
        <v>19006</v>
      </c>
      <c r="J6707" t="s">
        <v>370</v>
      </c>
      <c r="K6707" t="s">
        <v>370</v>
      </c>
      <c r="L6707" t="s">
        <v>6882</v>
      </c>
      <c r="M6707" t="s">
        <v>6882</v>
      </c>
      <c r="N6707" t="s">
        <v>6874</v>
      </c>
      <c r="O6707" t="s">
        <v>6874</v>
      </c>
      <c r="P6707" t="s">
        <v>6874</v>
      </c>
      <c r="Q6707" t="s">
        <v>6874</v>
      </c>
      <c r="R6707" t="s">
        <v>6874</v>
      </c>
      <c r="S6707" t="s">
        <v>370</v>
      </c>
      <c r="T6707" t="s">
        <v>370</v>
      </c>
      <c r="U6707" t="s">
        <v>370</v>
      </c>
    </row>
    <row r="6708" spans="1:21" x14ac:dyDescent="0.3">
      <c r="A6708" t="s">
        <v>27245</v>
      </c>
      <c r="B6708" t="s">
        <v>370</v>
      </c>
      <c r="C6708" t="s">
        <v>370</v>
      </c>
      <c r="D6708" t="s">
        <v>7124</v>
      </c>
      <c r="E6708" t="s">
        <v>7124</v>
      </c>
      <c r="F6708" t="s">
        <v>370</v>
      </c>
      <c r="G6708" t="s">
        <v>27246</v>
      </c>
      <c r="H6708" t="s">
        <v>6934</v>
      </c>
      <c r="I6708" t="s">
        <v>19006</v>
      </c>
      <c r="J6708" t="s">
        <v>370</v>
      </c>
      <c r="K6708" t="s">
        <v>370</v>
      </c>
      <c r="L6708" t="s">
        <v>6882</v>
      </c>
      <c r="M6708" t="s">
        <v>6882</v>
      </c>
      <c r="N6708" t="s">
        <v>6874</v>
      </c>
      <c r="O6708" t="s">
        <v>6874</v>
      </c>
      <c r="P6708" t="s">
        <v>6874</v>
      </c>
      <c r="Q6708" t="s">
        <v>6874</v>
      </c>
      <c r="R6708" t="s">
        <v>6874</v>
      </c>
      <c r="S6708" t="s">
        <v>370</v>
      </c>
      <c r="T6708" t="s">
        <v>370</v>
      </c>
      <c r="U6708" t="s">
        <v>370</v>
      </c>
    </row>
    <row r="6709" spans="1:21" x14ac:dyDescent="0.3">
      <c r="A6709" t="s">
        <v>27247</v>
      </c>
      <c r="B6709" t="s">
        <v>370</v>
      </c>
      <c r="C6709" t="s">
        <v>370</v>
      </c>
      <c r="D6709" t="s">
        <v>7124</v>
      </c>
      <c r="E6709" t="s">
        <v>7124</v>
      </c>
      <c r="F6709" t="s">
        <v>370</v>
      </c>
      <c r="G6709" t="s">
        <v>27248</v>
      </c>
      <c r="H6709" t="s">
        <v>6934</v>
      </c>
      <c r="I6709" t="s">
        <v>19006</v>
      </c>
      <c r="J6709" t="s">
        <v>370</v>
      </c>
      <c r="K6709" t="s">
        <v>370</v>
      </c>
      <c r="L6709" t="s">
        <v>6882</v>
      </c>
      <c r="M6709" t="s">
        <v>6882</v>
      </c>
      <c r="N6709" t="s">
        <v>6874</v>
      </c>
      <c r="O6709" t="s">
        <v>6874</v>
      </c>
      <c r="P6709" t="s">
        <v>6874</v>
      </c>
      <c r="Q6709" t="s">
        <v>6874</v>
      </c>
      <c r="R6709" t="s">
        <v>6874</v>
      </c>
      <c r="S6709" t="s">
        <v>370</v>
      </c>
      <c r="T6709" t="s">
        <v>370</v>
      </c>
      <c r="U6709" t="s">
        <v>370</v>
      </c>
    </row>
    <row r="6710" spans="1:21" x14ac:dyDescent="0.3">
      <c r="A6710" t="s">
        <v>27249</v>
      </c>
      <c r="B6710" t="s">
        <v>370</v>
      </c>
      <c r="C6710" t="s">
        <v>370</v>
      </c>
      <c r="D6710" t="s">
        <v>7124</v>
      </c>
      <c r="E6710" t="s">
        <v>7124</v>
      </c>
      <c r="F6710" t="s">
        <v>370</v>
      </c>
      <c r="G6710" t="s">
        <v>27250</v>
      </c>
      <c r="H6710" t="s">
        <v>6934</v>
      </c>
      <c r="I6710" t="s">
        <v>19006</v>
      </c>
      <c r="J6710" t="s">
        <v>370</v>
      </c>
      <c r="K6710" t="s">
        <v>370</v>
      </c>
      <c r="L6710" t="s">
        <v>6882</v>
      </c>
      <c r="M6710" t="s">
        <v>6882</v>
      </c>
      <c r="N6710" t="s">
        <v>6874</v>
      </c>
      <c r="O6710" t="s">
        <v>6874</v>
      </c>
      <c r="P6710" t="s">
        <v>6874</v>
      </c>
      <c r="Q6710" t="s">
        <v>6874</v>
      </c>
      <c r="R6710" t="s">
        <v>6874</v>
      </c>
      <c r="S6710" t="s">
        <v>370</v>
      </c>
      <c r="T6710" t="s">
        <v>370</v>
      </c>
      <c r="U6710" t="s">
        <v>370</v>
      </c>
    </row>
    <row r="6711" spans="1:21" x14ac:dyDescent="0.3">
      <c r="A6711" t="s">
        <v>27251</v>
      </c>
      <c r="B6711" t="s">
        <v>370</v>
      </c>
      <c r="C6711" t="s">
        <v>370</v>
      </c>
      <c r="D6711" t="s">
        <v>7124</v>
      </c>
      <c r="E6711" t="s">
        <v>7124</v>
      </c>
      <c r="F6711" t="s">
        <v>370</v>
      </c>
      <c r="G6711" t="s">
        <v>27252</v>
      </c>
      <c r="H6711" t="s">
        <v>6934</v>
      </c>
      <c r="I6711" t="s">
        <v>19006</v>
      </c>
      <c r="J6711" t="s">
        <v>370</v>
      </c>
      <c r="K6711" t="s">
        <v>370</v>
      </c>
      <c r="L6711" t="s">
        <v>6882</v>
      </c>
      <c r="M6711" t="s">
        <v>6882</v>
      </c>
      <c r="N6711" t="s">
        <v>6874</v>
      </c>
      <c r="O6711" t="s">
        <v>6874</v>
      </c>
      <c r="P6711" t="s">
        <v>6874</v>
      </c>
      <c r="Q6711" t="s">
        <v>6874</v>
      </c>
      <c r="R6711" t="s">
        <v>6874</v>
      </c>
      <c r="S6711" t="s">
        <v>370</v>
      </c>
      <c r="T6711" t="s">
        <v>370</v>
      </c>
      <c r="U6711" t="s">
        <v>370</v>
      </c>
    </row>
    <row r="6712" spans="1:21" x14ac:dyDescent="0.3">
      <c r="A6712" t="s">
        <v>27253</v>
      </c>
      <c r="B6712" t="s">
        <v>370</v>
      </c>
      <c r="C6712" t="s">
        <v>370</v>
      </c>
      <c r="D6712" t="s">
        <v>7124</v>
      </c>
      <c r="E6712" t="s">
        <v>7124</v>
      </c>
      <c r="F6712" t="s">
        <v>370</v>
      </c>
      <c r="G6712" t="s">
        <v>27254</v>
      </c>
      <c r="H6712" t="s">
        <v>6934</v>
      </c>
      <c r="I6712" t="s">
        <v>19006</v>
      </c>
      <c r="J6712" t="s">
        <v>370</v>
      </c>
      <c r="K6712" t="s">
        <v>370</v>
      </c>
      <c r="L6712" t="s">
        <v>6882</v>
      </c>
      <c r="M6712" t="s">
        <v>6882</v>
      </c>
      <c r="N6712" t="s">
        <v>6874</v>
      </c>
      <c r="O6712" t="s">
        <v>6874</v>
      </c>
      <c r="P6712" t="s">
        <v>6874</v>
      </c>
      <c r="Q6712" t="s">
        <v>6874</v>
      </c>
      <c r="R6712" t="s">
        <v>6874</v>
      </c>
      <c r="S6712" t="s">
        <v>370</v>
      </c>
      <c r="T6712" t="s">
        <v>370</v>
      </c>
      <c r="U6712" t="s">
        <v>370</v>
      </c>
    </row>
    <row r="6713" spans="1:21" x14ac:dyDescent="0.3">
      <c r="A6713" t="s">
        <v>27255</v>
      </c>
      <c r="B6713" t="s">
        <v>370</v>
      </c>
      <c r="C6713" t="s">
        <v>370</v>
      </c>
      <c r="D6713" t="s">
        <v>7124</v>
      </c>
      <c r="E6713" t="s">
        <v>7124</v>
      </c>
      <c r="F6713" t="s">
        <v>370</v>
      </c>
      <c r="G6713" t="s">
        <v>27256</v>
      </c>
      <c r="H6713" t="s">
        <v>6934</v>
      </c>
      <c r="I6713" t="s">
        <v>19006</v>
      </c>
      <c r="J6713" t="s">
        <v>370</v>
      </c>
      <c r="K6713" t="s">
        <v>370</v>
      </c>
      <c r="L6713" t="s">
        <v>6882</v>
      </c>
      <c r="M6713" t="s">
        <v>6882</v>
      </c>
      <c r="N6713" t="s">
        <v>6874</v>
      </c>
      <c r="O6713" t="s">
        <v>6874</v>
      </c>
      <c r="P6713" t="s">
        <v>6874</v>
      </c>
      <c r="Q6713" t="s">
        <v>6874</v>
      </c>
      <c r="R6713" t="s">
        <v>6874</v>
      </c>
      <c r="S6713" t="s">
        <v>370</v>
      </c>
      <c r="T6713" t="s">
        <v>370</v>
      </c>
      <c r="U6713" t="s">
        <v>370</v>
      </c>
    </row>
    <row r="6714" spans="1:21" x14ac:dyDescent="0.3">
      <c r="A6714" t="s">
        <v>27257</v>
      </c>
      <c r="B6714" t="s">
        <v>370</v>
      </c>
      <c r="C6714" t="s">
        <v>370</v>
      </c>
      <c r="D6714" t="s">
        <v>7124</v>
      </c>
      <c r="E6714" t="s">
        <v>7124</v>
      </c>
      <c r="F6714" t="s">
        <v>370</v>
      </c>
      <c r="G6714" t="s">
        <v>27258</v>
      </c>
      <c r="H6714" t="s">
        <v>6934</v>
      </c>
      <c r="I6714" t="s">
        <v>19006</v>
      </c>
      <c r="J6714" t="s">
        <v>370</v>
      </c>
      <c r="K6714" t="s">
        <v>370</v>
      </c>
      <c r="L6714" t="s">
        <v>6882</v>
      </c>
      <c r="M6714" t="s">
        <v>6882</v>
      </c>
      <c r="N6714" t="s">
        <v>6874</v>
      </c>
      <c r="O6714" t="s">
        <v>6874</v>
      </c>
      <c r="P6714" t="s">
        <v>6874</v>
      </c>
      <c r="Q6714" t="s">
        <v>6874</v>
      </c>
      <c r="R6714" t="s">
        <v>6874</v>
      </c>
      <c r="S6714" t="s">
        <v>370</v>
      </c>
      <c r="T6714" t="s">
        <v>370</v>
      </c>
      <c r="U6714" t="s">
        <v>370</v>
      </c>
    </row>
    <row r="6715" spans="1:21" x14ac:dyDescent="0.3">
      <c r="A6715" t="s">
        <v>27259</v>
      </c>
      <c r="B6715" t="s">
        <v>370</v>
      </c>
      <c r="C6715" t="s">
        <v>370</v>
      </c>
      <c r="D6715" t="s">
        <v>7124</v>
      </c>
      <c r="E6715" t="s">
        <v>7124</v>
      </c>
      <c r="F6715" t="s">
        <v>370</v>
      </c>
      <c r="G6715" t="s">
        <v>27260</v>
      </c>
      <c r="H6715" t="s">
        <v>6934</v>
      </c>
      <c r="I6715" t="s">
        <v>19006</v>
      </c>
      <c r="J6715" t="s">
        <v>370</v>
      </c>
      <c r="K6715" t="s">
        <v>370</v>
      </c>
      <c r="L6715" t="s">
        <v>6882</v>
      </c>
      <c r="M6715" t="s">
        <v>6882</v>
      </c>
      <c r="N6715" t="s">
        <v>6874</v>
      </c>
      <c r="O6715" t="s">
        <v>6874</v>
      </c>
      <c r="P6715" t="s">
        <v>6874</v>
      </c>
      <c r="Q6715" t="s">
        <v>6874</v>
      </c>
      <c r="R6715" t="s">
        <v>6874</v>
      </c>
      <c r="S6715" t="s">
        <v>370</v>
      </c>
      <c r="T6715" t="s">
        <v>370</v>
      </c>
      <c r="U6715" t="s">
        <v>370</v>
      </c>
    </row>
    <row r="6716" spans="1:21" x14ac:dyDescent="0.3">
      <c r="A6716" t="s">
        <v>27261</v>
      </c>
      <c r="B6716" t="s">
        <v>370</v>
      </c>
      <c r="C6716" t="s">
        <v>370</v>
      </c>
      <c r="D6716" t="s">
        <v>7124</v>
      </c>
      <c r="E6716" t="s">
        <v>7124</v>
      </c>
      <c r="F6716" t="s">
        <v>370</v>
      </c>
      <c r="G6716" t="s">
        <v>27262</v>
      </c>
      <c r="H6716" t="s">
        <v>6934</v>
      </c>
      <c r="I6716" t="s">
        <v>19006</v>
      </c>
      <c r="J6716" t="s">
        <v>370</v>
      </c>
      <c r="K6716" t="s">
        <v>370</v>
      </c>
      <c r="L6716" t="s">
        <v>6882</v>
      </c>
      <c r="M6716" t="s">
        <v>6882</v>
      </c>
      <c r="N6716" t="s">
        <v>6874</v>
      </c>
      <c r="O6716" t="s">
        <v>6874</v>
      </c>
      <c r="P6716" t="s">
        <v>6874</v>
      </c>
      <c r="Q6716" t="s">
        <v>6874</v>
      </c>
      <c r="R6716" t="s">
        <v>6874</v>
      </c>
      <c r="S6716" t="s">
        <v>370</v>
      </c>
      <c r="T6716" t="s">
        <v>370</v>
      </c>
      <c r="U6716" t="s">
        <v>370</v>
      </c>
    </row>
    <row r="6717" spans="1:21" x14ac:dyDescent="0.3">
      <c r="A6717" t="s">
        <v>27263</v>
      </c>
      <c r="B6717" t="s">
        <v>370</v>
      </c>
      <c r="C6717" t="s">
        <v>370</v>
      </c>
      <c r="D6717" t="s">
        <v>7124</v>
      </c>
      <c r="E6717" t="s">
        <v>7124</v>
      </c>
      <c r="F6717" t="s">
        <v>370</v>
      </c>
      <c r="G6717" t="s">
        <v>27264</v>
      </c>
      <c r="H6717" t="s">
        <v>6934</v>
      </c>
      <c r="I6717" t="s">
        <v>19006</v>
      </c>
      <c r="J6717" t="s">
        <v>370</v>
      </c>
      <c r="K6717" t="s">
        <v>370</v>
      </c>
      <c r="L6717" t="s">
        <v>6882</v>
      </c>
      <c r="M6717" t="s">
        <v>6882</v>
      </c>
      <c r="N6717" t="s">
        <v>6874</v>
      </c>
      <c r="O6717" t="s">
        <v>6874</v>
      </c>
      <c r="P6717" t="s">
        <v>6874</v>
      </c>
      <c r="Q6717" t="s">
        <v>6874</v>
      </c>
      <c r="R6717" t="s">
        <v>6874</v>
      </c>
      <c r="S6717" t="s">
        <v>370</v>
      </c>
      <c r="T6717" t="s">
        <v>370</v>
      </c>
      <c r="U6717" t="s">
        <v>370</v>
      </c>
    </row>
    <row r="6718" spans="1:21" x14ac:dyDescent="0.3">
      <c r="A6718" t="s">
        <v>27265</v>
      </c>
      <c r="B6718" t="s">
        <v>370</v>
      </c>
      <c r="C6718" t="s">
        <v>370</v>
      </c>
      <c r="D6718" t="s">
        <v>7124</v>
      </c>
      <c r="E6718" t="s">
        <v>7124</v>
      </c>
      <c r="F6718" t="s">
        <v>370</v>
      </c>
      <c r="G6718" t="s">
        <v>27266</v>
      </c>
      <c r="H6718" t="s">
        <v>6934</v>
      </c>
      <c r="I6718" t="s">
        <v>19006</v>
      </c>
      <c r="J6718" t="s">
        <v>370</v>
      </c>
      <c r="K6718" t="s">
        <v>370</v>
      </c>
      <c r="L6718" t="s">
        <v>6882</v>
      </c>
      <c r="M6718" t="s">
        <v>6882</v>
      </c>
      <c r="N6718" t="s">
        <v>6874</v>
      </c>
      <c r="O6718" t="s">
        <v>6874</v>
      </c>
      <c r="P6718" t="s">
        <v>6874</v>
      </c>
      <c r="Q6718" t="s">
        <v>6874</v>
      </c>
      <c r="R6718" t="s">
        <v>6874</v>
      </c>
      <c r="S6718" t="s">
        <v>370</v>
      </c>
      <c r="T6718" t="s">
        <v>370</v>
      </c>
      <c r="U6718" t="s">
        <v>370</v>
      </c>
    </row>
    <row r="6719" spans="1:21" x14ac:dyDescent="0.3">
      <c r="A6719" t="s">
        <v>27267</v>
      </c>
      <c r="B6719" t="s">
        <v>370</v>
      </c>
      <c r="C6719" t="s">
        <v>370</v>
      </c>
      <c r="D6719" t="s">
        <v>7124</v>
      </c>
      <c r="E6719" t="s">
        <v>7124</v>
      </c>
      <c r="F6719" t="s">
        <v>370</v>
      </c>
      <c r="G6719" t="s">
        <v>27268</v>
      </c>
      <c r="H6719" t="s">
        <v>6934</v>
      </c>
      <c r="I6719" t="s">
        <v>19006</v>
      </c>
      <c r="J6719" t="s">
        <v>370</v>
      </c>
      <c r="K6719" t="s">
        <v>370</v>
      </c>
      <c r="L6719" t="s">
        <v>6882</v>
      </c>
      <c r="M6719" t="s">
        <v>6882</v>
      </c>
      <c r="N6719" t="s">
        <v>6874</v>
      </c>
      <c r="O6719" t="s">
        <v>6874</v>
      </c>
      <c r="P6719" t="s">
        <v>6874</v>
      </c>
      <c r="Q6719" t="s">
        <v>6874</v>
      </c>
      <c r="R6719" t="s">
        <v>6874</v>
      </c>
      <c r="S6719" t="s">
        <v>370</v>
      </c>
      <c r="T6719" t="s">
        <v>370</v>
      </c>
      <c r="U6719" t="s">
        <v>370</v>
      </c>
    </row>
    <row r="6720" spans="1:21" x14ac:dyDescent="0.3">
      <c r="A6720" t="s">
        <v>27269</v>
      </c>
      <c r="B6720" t="s">
        <v>370</v>
      </c>
      <c r="C6720" t="s">
        <v>370</v>
      </c>
      <c r="D6720" t="s">
        <v>7124</v>
      </c>
      <c r="E6720" t="s">
        <v>7124</v>
      </c>
      <c r="F6720" t="s">
        <v>370</v>
      </c>
      <c r="G6720" t="s">
        <v>27270</v>
      </c>
      <c r="H6720" t="s">
        <v>6934</v>
      </c>
      <c r="I6720" t="s">
        <v>19006</v>
      </c>
      <c r="J6720" t="s">
        <v>370</v>
      </c>
      <c r="K6720" t="s">
        <v>370</v>
      </c>
      <c r="L6720" t="s">
        <v>6882</v>
      </c>
      <c r="M6720" t="s">
        <v>6882</v>
      </c>
      <c r="N6720" t="s">
        <v>6874</v>
      </c>
      <c r="O6720" t="s">
        <v>6874</v>
      </c>
      <c r="P6720" t="s">
        <v>6874</v>
      </c>
      <c r="Q6720" t="s">
        <v>6874</v>
      </c>
      <c r="R6720" t="s">
        <v>6874</v>
      </c>
      <c r="S6720" t="s">
        <v>370</v>
      </c>
      <c r="T6720" t="s">
        <v>370</v>
      </c>
      <c r="U6720" t="s">
        <v>370</v>
      </c>
    </row>
    <row r="6721" spans="1:21" x14ac:dyDescent="0.3">
      <c r="A6721" t="s">
        <v>27271</v>
      </c>
      <c r="B6721" t="s">
        <v>370</v>
      </c>
      <c r="C6721" t="s">
        <v>370</v>
      </c>
      <c r="D6721" t="s">
        <v>7124</v>
      </c>
      <c r="E6721" t="s">
        <v>7124</v>
      </c>
      <c r="F6721" t="s">
        <v>370</v>
      </c>
      <c r="G6721" t="s">
        <v>27272</v>
      </c>
      <c r="H6721" t="s">
        <v>6934</v>
      </c>
      <c r="I6721" t="s">
        <v>19006</v>
      </c>
      <c r="J6721" t="s">
        <v>370</v>
      </c>
      <c r="K6721" t="s">
        <v>370</v>
      </c>
      <c r="L6721" t="s">
        <v>6882</v>
      </c>
      <c r="M6721" t="s">
        <v>6882</v>
      </c>
      <c r="N6721" t="s">
        <v>6874</v>
      </c>
      <c r="O6721" t="s">
        <v>6874</v>
      </c>
      <c r="P6721" t="s">
        <v>6874</v>
      </c>
      <c r="Q6721" t="s">
        <v>6874</v>
      </c>
      <c r="R6721" t="s">
        <v>6874</v>
      </c>
      <c r="S6721" t="s">
        <v>370</v>
      </c>
      <c r="T6721" t="s">
        <v>370</v>
      </c>
      <c r="U6721" t="s">
        <v>370</v>
      </c>
    </row>
    <row r="6722" spans="1:21" x14ac:dyDescent="0.3">
      <c r="A6722" t="s">
        <v>27273</v>
      </c>
      <c r="B6722" t="s">
        <v>370</v>
      </c>
      <c r="C6722" t="s">
        <v>370</v>
      </c>
      <c r="D6722" t="s">
        <v>7124</v>
      </c>
      <c r="E6722" t="s">
        <v>7124</v>
      </c>
      <c r="F6722" t="s">
        <v>370</v>
      </c>
      <c r="G6722" t="s">
        <v>27274</v>
      </c>
      <c r="H6722" t="s">
        <v>6934</v>
      </c>
      <c r="I6722" t="s">
        <v>19006</v>
      </c>
      <c r="J6722" t="s">
        <v>370</v>
      </c>
      <c r="K6722" t="s">
        <v>370</v>
      </c>
      <c r="L6722" t="s">
        <v>6882</v>
      </c>
      <c r="M6722" t="s">
        <v>6882</v>
      </c>
      <c r="N6722" t="s">
        <v>6874</v>
      </c>
      <c r="O6722" t="s">
        <v>6874</v>
      </c>
      <c r="P6722" t="s">
        <v>6874</v>
      </c>
      <c r="Q6722" t="s">
        <v>6874</v>
      </c>
      <c r="R6722" t="s">
        <v>6874</v>
      </c>
      <c r="S6722" t="s">
        <v>370</v>
      </c>
      <c r="T6722" t="s">
        <v>370</v>
      </c>
      <c r="U6722" t="s">
        <v>370</v>
      </c>
    </row>
    <row r="6723" spans="1:21" x14ac:dyDescent="0.3">
      <c r="A6723" t="s">
        <v>27275</v>
      </c>
      <c r="B6723" t="s">
        <v>370</v>
      </c>
      <c r="C6723" t="s">
        <v>370</v>
      </c>
      <c r="D6723" t="s">
        <v>7124</v>
      </c>
      <c r="E6723" t="s">
        <v>7124</v>
      </c>
      <c r="F6723" t="s">
        <v>370</v>
      </c>
      <c r="G6723" t="s">
        <v>27276</v>
      </c>
      <c r="H6723" t="s">
        <v>6934</v>
      </c>
      <c r="I6723" t="s">
        <v>19006</v>
      </c>
      <c r="J6723" t="s">
        <v>370</v>
      </c>
      <c r="K6723" t="s">
        <v>370</v>
      </c>
      <c r="L6723" t="s">
        <v>6882</v>
      </c>
      <c r="M6723" t="s">
        <v>6882</v>
      </c>
      <c r="N6723" t="s">
        <v>6874</v>
      </c>
      <c r="O6723" t="s">
        <v>6874</v>
      </c>
      <c r="P6723" t="s">
        <v>6874</v>
      </c>
      <c r="Q6723" t="s">
        <v>6874</v>
      </c>
      <c r="R6723" t="s">
        <v>6874</v>
      </c>
      <c r="S6723" t="s">
        <v>370</v>
      </c>
      <c r="T6723" t="s">
        <v>370</v>
      </c>
      <c r="U6723" t="s">
        <v>370</v>
      </c>
    </row>
    <row r="6724" spans="1:21" x14ac:dyDescent="0.3">
      <c r="A6724" t="s">
        <v>27277</v>
      </c>
      <c r="B6724" t="s">
        <v>370</v>
      </c>
      <c r="C6724" t="s">
        <v>370</v>
      </c>
      <c r="D6724" t="s">
        <v>7124</v>
      </c>
      <c r="E6724" t="s">
        <v>7124</v>
      </c>
      <c r="F6724" t="s">
        <v>370</v>
      </c>
      <c r="G6724" t="s">
        <v>27278</v>
      </c>
      <c r="H6724" t="s">
        <v>6934</v>
      </c>
      <c r="I6724" t="s">
        <v>19006</v>
      </c>
      <c r="J6724" t="s">
        <v>370</v>
      </c>
      <c r="K6724" t="s">
        <v>370</v>
      </c>
      <c r="L6724" t="s">
        <v>6882</v>
      </c>
      <c r="M6724" t="s">
        <v>6882</v>
      </c>
      <c r="N6724" t="s">
        <v>6874</v>
      </c>
      <c r="O6724" t="s">
        <v>6874</v>
      </c>
      <c r="P6724" t="s">
        <v>6874</v>
      </c>
      <c r="Q6724" t="s">
        <v>6874</v>
      </c>
      <c r="R6724" t="s">
        <v>6874</v>
      </c>
      <c r="S6724" t="s">
        <v>370</v>
      </c>
      <c r="T6724" t="s">
        <v>370</v>
      </c>
      <c r="U6724" t="s">
        <v>370</v>
      </c>
    </row>
    <row r="6725" spans="1:21" x14ac:dyDescent="0.3">
      <c r="A6725" t="s">
        <v>27279</v>
      </c>
      <c r="B6725" t="s">
        <v>370</v>
      </c>
      <c r="C6725" t="s">
        <v>370</v>
      </c>
      <c r="D6725" t="s">
        <v>7124</v>
      </c>
      <c r="E6725" t="s">
        <v>7124</v>
      </c>
      <c r="F6725" t="s">
        <v>370</v>
      </c>
      <c r="G6725" t="s">
        <v>27280</v>
      </c>
      <c r="H6725" t="s">
        <v>6934</v>
      </c>
      <c r="I6725" t="s">
        <v>19006</v>
      </c>
      <c r="J6725" t="s">
        <v>370</v>
      </c>
      <c r="K6725" t="s">
        <v>370</v>
      </c>
      <c r="L6725" t="s">
        <v>6882</v>
      </c>
      <c r="M6725" t="s">
        <v>6882</v>
      </c>
      <c r="N6725" t="s">
        <v>6874</v>
      </c>
      <c r="O6725" t="s">
        <v>6874</v>
      </c>
      <c r="P6725" t="s">
        <v>6874</v>
      </c>
      <c r="Q6725" t="s">
        <v>6874</v>
      </c>
      <c r="R6725" t="s">
        <v>6874</v>
      </c>
      <c r="S6725" t="s">
        <v>370</v>
      </c>
      <c r="T6725" t="s">
        <v>370</v>
      </c>
      <c r="U6725" t="s">
        <v>370</v>
      </c>
    </row>
    <row r="6726" spans="1:21" x14ac:dyDescent="0.3">
      <c r="A6726" t="s">
        <v>27281</v>
      </c>
      <c r="B6726" t="s">
        <v>370</v>
      </c>
      <c r="C6726" t="s">
        <v>370</v>
      </c>
      <c r="D6726" t="s">
        <v>7124</v>
      </c>
      <c r="E6726" t="s">
        <v>7124</v>
      </c>
      <c r="F6726" t="s">
        <v>370</v>
      </c>
      <c r="G6726" t="s">
        <v>27282</v>
      </c>
      <c r="H6726" t="s">
        <v>6934</v>
      </c>
      <c r="I6726" t="s">
        <v>19006</v>
      </c>
      <c r="J6726" t="s">
        <v>370</v>
      </c>
      <c r="K6726" t="s">
        <v>370</v>
      </c>
      <c r="L6726" t="s">
        <v>6882</v>
      </c>
      <c r="M6726" t="s">
        <v>6882</v>
      </c>
      <c r="N6726" t="s">
        <v>6874</v>
      </c>
      <c r="O6726" t="s">
        <v>6874</v>
      </c>
      <c r="P6726" t="s">
        <v>6874</v>
      </c>
      <c r="Q6726" t="s">
        <v>6874</v>
      </c>
      <c r="R6726" t="s">
        <v>6874</v>
      </c>
      <c r="S6726" t="s">
        <v>370</v>
      </c>
      <c r="T6726" t="s">
        <v>370</v>
      </c>
      <c r="U6726" t="s">
        <v>370</v>
      </c>
    </row>
    <row r="6727" spans="1:21" x14ac:dyDescent="0.3">
      <c r="A6727" t="s">
        <v>27283</v>
      </c>
      <c r="B6727" t="s">
        <v>370</v>
      </c>
      <c r="C6727" t="s">
        <v>370</v>
      </c>
      <c r="D6727" t="s">
        <v>7124</v>
      </c>
      <c r="E6727" t="s">
        <v>7124</v>
      </c>
      <c r="F6727" t="s">
        <v>370</v>
      </c>
      <c r="G6727" t="s">
        <v>27284</v>
      </c>
      <c r="H6727" t="s">
        <v>6934</v>
      </c>
      <c r="I6727" t="s">
        <v>19006</v>
      </c>
      <c r="J6727" t="s">
        <v>370</v>
      </c>
      <c r="K6727" t="s">
        <v>370</v>
      </c>
      <c r="L6727" t="s">
        <v>6882</v>
      </c>
      <c r="M6727" t="s">
        <v>6882</v>
      </c>
      <c r="N6727" t="s">
        <v>6874</v>
      </c>
      <c r="O6727" t="s">
        <v>6874</v>
      </c>
      <c r="P6727" t="s">
        <v>6874</v>
      </c>
      <c r="Q6727" t="s">
        <v>6874</v>
      </c>
      <c r="R6727" t="s">
        <v>6874</v>
      </c>
      <c r="S6727" t="s">
        <v>370</v>
      </c>
      <c r="T6727" t="s">
        <v>370</v>
      </c>
      <c r="U6727" t="s">
        <v>370</v>
      </c>
    </row>
    <row r="6728" spans="1:21" x14ac:dyDescent="0.3">
      <c r="A6728" t="s">
        <v>27285</v>
      </c>
      <c r="B6728" t="s">
        <v>370</v>
      </c>
      <c r="C6728" t="s">
        <v>370</v>
      </c>
      <c r="D6728" t="s">
        <v>7124</v>
      </c>
      <c r="E6728" t="s">
        <v>7124</v>
      </c>
      <c r="F6728" t="s">
        <v>370</v>
      </c>
      <c r="G6728" t="s">
        <v>27286</v>
      </c>
      <c r="H6728" t="s">
        <v>6934</v>
      </c>
      <c r="I6728" t="s">
        <v>19006</v>
      </c>
      <c r="J6728" t="s">
        <v>370</v>
      </c>
      <c r="K6728" t="s">
        <v>370</v>
      </c>
      <c r="L6728" t="s">
        <v>6882</v>
      </c>
      <c r="M6728" t="s">
        <v>6882</v>
      </c>
      <c r="N6728" t="s">
        <v>6874</v>
      </c>
      <c r="O6728" t="s">
        <v>6874</v>
      </c>
      <c r="P6728" t="s">
        <v>6874</v>
      </c>
      <c r="Q6728" t="s">
        <v>6874</v>
      </c>
      <c r="R6728" t="s">
        <v>6874</v>
      </c>
      <c r="S6728" t="s">
        <v>370</v>
      </c>
      <c r="T6728" t="s">
        <v>370</v>
      </c>
      <c r="U6728" t="s">
        <v>370</v>
      </c>
    </row>
    <row r="6729" spans="1:21" x14ac:dyDescent="0.3">
      <c r="A6729" t="s">
        <v>27287</v>
      </c>
      <c r="B6729" t="s">
        <v>370</v>
      </c>
      <c r="C6729" t="s">
        <v>370</v>
      </c>
      <c r="D6729" t="s">
        <v>7124</v>
      </c>
      <c r="E6729" t="s">
        <v>7124</v>
      </c>
      <c r="F6729" t="s">
        <v>370</v>
      </c>
      <c r="G6729" t="s">
        <v>27288</v>
      </c>
      <c r="H6729" t="s">
        <v>6934</v>
      </c>
      <c r="I6729" t="s">
        <v>19006</v>
      </c>
      <c r="J6729" t="s">
        <v>370</v>
      </c>
      <c r="K6729" t="s">
        <v>370</v>
      </c>
      <c r="L6729" t="s">
        <v>6882</v>
      </c>
      <c r="M6729" t="s">
        <v>6882</v>
      </c>
      <c r="N6729" t="s">
        <v>6874</v>
      </c>
      <c r="O6729" t="s">
        <v>6874</v>
      </c>
      <c r="P6729" t="s">
        <v>6874</v>
      </c>
      <c r="Q6729" t="s">
        <v>6874</v>
      </c>
      <c r="R6729" t="s">
        <v>6874</v>
      </c>
      <c r="S6729" t="s">
        <v>370</v>
      </c>
      <c r="T6729" t="s">
        <v>370</v>
      </c>
      <c r="U6729" t="s">
        <v>370</v>
      </c>
    </row>
    <row r="6730" spans="1:21" x14ac:dyDescent="0.3">
      <c r="A6730" t="s">
        <v>27289</v>
      </c>
      <c r="B6730" t="s">
        <v>370</v>
      </c>
      <c r="C6730" t="s">
        <v>370</v>
      </c>
      <c r="D6730" t="s">
        <v>7124</v>
      </c>
      <c r="E6730" t="s">
        <v>7124</v>
      </c>
      <c r="F6730" t="s">
        <v>370</v>
      </c>
      <c r="G6730" t="s">
        <v>27290</v>
      </c>
      <c r="H6730" t="s">
        <v>6934</v>
      </c>
      <c r="I6730" t="s">
        <v>19006</v>
      </c>
      <c r="J6730" t="s">
        <v>370</v>
      </c>
      <c r="K6730" t="s">
        <v>370</v>
      </c>
      <c r="L6730" t="s">
        <v>6882</v>
      </c>
      <c r="M6730" t="s">
        <v>6882</v>
      </c>
      <c r="N6730" t="s">
        <v>6874</v>
      </c>
      <c r="O6730" t="s">
        <v>6874</v>
      </c>
      <c r="P6730" t="s">
        <v>6874</v>
      </c>
      <c r="Q6730" t="s">
        <v>6874</v>
      </c>
      <c r="R6730" t="s">
        <v>6874</v>
      </c>
      <c r="S6730" t="s">
        <v>370</v>
      </c>
      <c r="T6730" t="s">
        <v>370</v>
      </c>
      <c r="U6730" t="s">
        <v>370</v>
      </c>
    </row>
    <row r="6731" spans="1:21" x14ac:dyDescent="0.3">
      <c r="A6731" t="s">
        <v>27291</v>
      </c>
      <c r="B6731" t="s">
        <v>370</v>
      </c>
      <c r="C6731" t="s">
        <v>370</v>
      </c>
      <c r="D6731" t="s">
        <v>7124</v>
      </c>
      <c r="E6731" t="s">
        <v>7124</v>
      </c>
      <c r="F6731" t="s">
        <v>370</v>
      </c>
      <c r="G6731" t="s">
        <v>27292</v>
      </c>
      <c r="H6731" t="s">
        <v>6934</v>
      </c>
      <c r="I6731" t="s">
        <v>19006</v>
      </c>
      <c r="J6731" t="s">
        <v>370</v>
      </c>
      <c r="K6731" t="s">
        <v>370</v>
      </c>
      <c r="L6731" t="s">
        <v>6882</v>
      </c>
      <c r="M6731" t="s">
        <v>6882</v>
      </c>
      <c r="N6731" t="s">
        <v>6874</v>
      </c>
      <c r="O6731" t="s">
        <v>6874</v>
      </c>
      <c r="P6731" t="s">
        <v>6874</v>
      </c>
      <c r="Q6731" t="s">
        <v>6874</v>
      </c>
      <c r="R6731" t="s">
        <v>6874</v>
      </c>
      <c r="S6731" t="s">
        <v>370</v>
      </c>
      <c r="T6731" t="s">
        <v>370</v>
      </c>
      <c r="U6731" t="s">
        <v>370</v>
      </c>
    </row>
    <row r="6732" spans="1:21" x14ac:dyDescent="0.3">
      <c r="A6732" t="s">
        <v>27293</v>
      </c>
      <c r="B6732" t="s">
        <v>370</v>
      </c>
      <c r="C6732" t="s">
        <v>370</v>
      </c>
      <c r="D6732" t="s">
        <v>7124</v>
      </c>
      <c r="E6732" t="s">
        <v>7124</v>
      </c>
      <c r="F6732" t="s">
        <v>370</v>
      </c>
      <c r="G6732" t="s">
        <v>27294</v>
      </c>
      <c r="H6732" t="s">
        <v>6934</v>
      </c>
      <c r="I6732" t="s">
        <v>19006</v>
      </c>
      <c r="J6732" t="s">
        <v>370</v>
      </c>
      <c r="K6732" t="s">
        <v>370</v>
      </c>
      <c r="L6732" t="s">
        <v>6882</v>
      </c>
      <c r="M6732" t="s">
        <v>6882</v>
      </c>
      <c r="N6732" t="s">
        <v>6874</v>
      </c>
      <c r="O6732" t="s">
        <v>6874</v>
      </c>
      <c r="P6732" t="s">
        <v>6874</v>
      </c>
      <c r="Q6732" t="s">
        <v>6874</v>
      </c>
      <c r="R6732" t="s">
        <v>6874</v>
      </c>
      <c r="S6732" t="s">
        <v>370</v>
      </c>
      <c r="T6732" t="s">
        <v>370</v>
      </c>
      <c r="U6732" t="s">
        <v>370</v>
      </c>
    </row>
    <row r="6733" spans="1:21" x14ac:dyDescent="0.3">
      <c r="A6733" t="s">
        <v>27295</v>
      </c>
      <c r="B6733" t="s">
        <v>370</v>
      </c>
      <c r="C6733" t="s">
        <v>370</v>
      </c>
      <c r="D6733" t="s">
        <v>7124</v>
      </c>
      <c r="E6733" t="s">
        <v>7124</v>
      </c>
      <c r="F6733" t="s">
        <v>370</v>
      </c>
      <c r="G6733" t="s">
        <v>27296</v>
      </c>
      <c r="H6733" t="s">
        <v>6934</v>
      </c>
      <c r="I6733" t="s">
        <v>19006</v>
      </c>
      <c r="J6733" t="s">
        <v>370</v>
      </c>
      <c r="K6733" t="s">
        <v>370</v>
      </c>
      <c r="L6733" t="s">
        <v>6882</v>
      </c>
      <c r="M6733" t="s">
        <v>6882</v>
      </c>
      <c r="N6733" t="s">
        <v>6874</v>
      </c>
      <c r="O6733" t="s">
        <v>6874</v>
      </c>
      <c r="P6733" t="s">
        <v>6874</v>
      </c>
      <c r="Q6733" t="s">
        <v>6874</v>
      </c>
      <c r="R6733" t="s">
        <v>6874</v>
      </c>
      <c r="S6733" t="s">
        <v>370</v>
      </c>
      <c r="T6733" t="s">
        <v>370</v>
      </c>
      <c r="U6733" t="s">
        <v>370</v>
      </c>
    </row>
    <row r="6734" spans="1:21" x14ac:dyDescent="0.3">
      <c r="A6734" t="s">
        <v>27297</v>
      </c>
      <c r="B6734" t="s">
        <v>370</v>
      </c>
      <c r="C6734" t="s">
        <v>370</v>
      </c>
      <c r="D6734" t="s">
        <v>7124</v>
      </c>
      <c r="E6734" t="s">
        <v>7124</v>
      </c>
      <c r="F6734" t="s">
        <v>370</v>
      </c>
      <c r="G6734" t="s">
        <v>27298</v>
      </c>
      <c r="H6734" t="s">
        <v>6934</v>
      </c>
      <c r="I6734" t="s">
        <v>19006</v>
      </c>
      <c r="J6734" t="s">
        <v>370</v>
      </c>
      <c r="K6734" t="s">
        <v>370</v>
      </c>
      <c r="L6734" t="s">
        <v>6882</v>
      </c>
      <c r="M6734" t="s">
        <v>6882</v>
      </c>
      <c r="N6734" t="s">
        <v>6874</v>
      </c>
      <c r="O6734" t="s">
        <v>6874</v>
      </c>
      <c r="P6734" t="s">
        <v>6874</v>
      </c>
      <c r="Q6734" t="s">
        <v>6874</v>
      </c>
      <c r="R6734" t="s">
        <v>6874</v>
      </c>
      <c r="S6734" t="s">
        <v>370</v>
      </c>
      <c r="T6734" t="s">
        <v>370</v>
      </c>
      <c r="U6734" t="s">
        <v>370</v>
      </c>
    </row>
    <row r="6735" spans="1:21" x14ac:dyDescent="0.3">
      <c r="A6735" t="s">
        <v>27299</v>
      </c>
      <c r="B6735" t="s">
        <v>370</v>
      </c>
      <c r="C6735" t="s">
        <v>370</v>
      </c>
      <c r="D6735" t="s">
        <v>7124</v>
      </c>
      <c r="E6735" t="s">
        <v>7124</v>
      </c>
      <c r="F6735" t="s">
        <v>370</v>
      </c>
      <c r="G6735" t="s">
        <v>27300</v>
      </c>
      <c r="H6735" t="s">
        <v>6934</v>
      </c>
      <c r="I6735" t="s">
        <v>19006</v>
      </c>
      <c r="J6735" t="s">
        <v>370</v>
      </c>
      <c r="K6735" t="s">
        <v>370</v>
      </c>
      <c r="L6735" t="s">
        <v>6882</v>
      </c>
      <c r="M6735" t="s">
        <v>6882</v>
      </c>
      <c r="N6735" t="s">
        <v>6874</v>
      </c>
      <c r="O6735" t="s">
        <v>6874</v>
      </c>
      <c r="P6735" t="s">
        <v>6874</v>
      </c>
      <c r="Q6735" t="s">
        <v>6874</v>
      </c>
      <c r="R6735" t="s">
        <v>6874</v>
      </c>
      <c r="S6735" t="s">
        <v>370</v>
      </c>
      <c r="T6735" t="s">
        <v>370</v>
      </c>
      <c r="U6735" t="s">
        <v>370</v>
      </c>
    </row>
    <row r="6736" spans="1:21" x14ac:dyDescent="0.3">
      <c r="A6736" t="s">
        <v>27301</v>
      </c>
      <c r="B6736" t="s">
        <v>370</v>
      </c>
      <c r="C6736" t="s">
        <v>370</v>
      </c>
      <c r="D6736" t="s">
        <v>7124</v>
      </c>
      <c r="E6736" t="s">
        <v>7124</v>
      </c>
      <c r="F6736" t="s">
        <v>370</v>
      </c>
      <c r="G6736" t="s">
        <v>27302</v>
      </c>
      <c r="H6736" t="s">
        <v>6934</v>
      </c>
      <c r="I6736" t="s">
        <v>19006</v>
      </c>
      <c r="J6736" t="s">
        <v>370</v>
      </c>
      <c r="K6736" t="s">
        <v>370</v>
      </c>
      <c r="L6736" t="s">
        <v>6882</v>
      </c>
      <c r="M6736" t="s">
        <v>6882</v>
      </c>
      <c r="N6736" t="s">
        <v>6874</v>
      </c>
      <c r="O6736" t="s">
        <v>6874</v>
      </c>
      <c r="P6736" t="s">
        <v>6874</v>
      </c>
      <c r="Q6736" t="s">
        <v>6874</v>
      </c>
      <c r="R6736" t="s">
        <v>6874</v>
      </c>
      <c r="S6736" t="s">
        <v>370</v>
      </c>
      <c r="T6736" t="s">
        <v>370</v>
      </c>
      <c r="U6736" t="s">
        <v>370</v>
      </c>
    </row>
    <row r="6737" spans="1:21" x14ac:dyDescent="0.3">
      <c r="A6737" t="s">
        <v>27303</v>
      </c>
      <c r="B6737" t="s">
        <v>370</v>
      </c>
      <c r="C6737" t="s">
        <v>370</v>
      </c>
      <c r="D6737" t="s">
        <v>7124</v>
      </c>
      <c r="E6737" t="s">
        <v>7124</v>
      </c>
      <c r="F6737" t="s">
        <v>370</v>
      </c>
      <c r="G6737" t="s">
        <v>27304</v>
      </c>
      <c r="H6737" t="s">
        <v>6934</v>
      </c>
      <c r="I6737" t="s">
        <v>19006</v>
      </c>
      <c r="J6737" t="s">
        <v>370</v>
      </c>
      <c r="K6737" t="s">
        <v>370</v>
      </c>
      <c r="L6737" t="s">
        <v>6882</v>
      </c>
      <c r="M6737" t="s">
        <v>6882</v>
      </c>
      <c r="N6737" t="s">
        <v>6874</v>
      </c>
      <c r="O6737" t="s">
        <v>6874</v>
      </c>
      <c r="P6737" t="s">
        <v>6874</v>
      </c>
      <c r="Q6737" t="s">
        <v>6874</v>
      </c>
      <c r="R6737" t="s">
        <v>6874</v>
      </c>
      <c r="S6737" t="s">
        <v>370</v>
      </c>
      <c r="T6737" t="s">
        <v>370</v>
      </c>
      <c r="U6737" t="s">
        <v>370</v>
      </c>
    </row>
    <row r="6738" spans="1:21" x14ac:dyDescent="0.3">
      <c r="A6738" t="s">
        <v>27305</v>
      </c>
      <c r="B6738" t="s">
        <v>370</v>
      </c>
      <c r="C6738" t="s">
        <v>370</v>
      </c>
      <c r="D6738" t="s">
        <v>7124</v>
      </c>
      <c r="E6738" t="s">
        <v>7124</v>
      </c>
      <c r="F6738" t="s">
        <v>370</v>
      </c>
      <c r="G6738" t="s">
        <v>27306</v>
      </c>
      <c r="H6738" t="s">
        <v>6934</v>
      </c>
      <c r="I6738" t="s">
        <v>19006</v>
      </c>
      <c r="J6738" t="s">
        <v>370</v>
      </c>
      <c r="K6738" t="s">
        <v>370</v>
      </c>
      <c r="L6738" t="s">
        <v>6882</v>
      </c>
      <c r="M6738" t="s">
        <v>6882</v>
      </c>
      <c r="N6738" t="s">
        <v>6874</v>
      </c>
      <c r="O6738" t="s">
        <v>6874</v>
      </c>
      <c r="P6738" t="s">
        <v>6874</v>
      </c>
      <c r="Q6738" t="s">
        <v>6874</v>
      </c>
      <c r="R6738" t="s">
        <v>6874</v>
      </c>
      <c r="S6738" t="s">
        <v>370</v>
      </c>
      <c r="T6738" t="s">
        <v>370</v>
      </c>
      <c r="U6738" t="s">
        <v>370</v>
      </c>
    </row>
    <row r="6739" spans="1:21" x14ac:dyDescent="0.3">
      <c r="A6739" t="s">
        <v>27307</v>
      </c>
      <c r="B6739" t="s">
        <v>370</v>
      </c>
      <c r="C6739" t="s">
        <v>370</v>
      </c>
      <c r="D6739" t="s">
        <v>7124</v>
      </c>
      <c r="E6739" t="s">
        <v>7124</v>
      </c>
      <c r="F6739" t="s">
        <v>370</v>
      </c>
      <c r="G6739" t="s">
        <v>27308</v>
      </c>
      <c r="H6739" t="s">
        <v>6934</v>
      </c>
      <c r="I6739" t="s">
        <v>19006</v>
      </c>
      <c r="J6739" t="s">
        <v>370</v>
      </c>
      <c r="K6739" t="s">
        <v>370</v>
      </c>
      <c r="L6739" t="s">
        <v>6882</v>
      </c>
      <c r="M6739" t="s">
        <v>6882</v>
      </c>
      <c r="N6739" t="s">
        <v>6874</v>
      </c>
      <c r="O6739" t="s">
        <v>6874</v>
      </c>
      <c r="P6739" t="s">
        <v>6874</v>
      </c>
      <c r="Q6739" t="s">
        <v>6874</v>
      </c>
      <c r="R6739" t="s">
        <v>6874</v>
      </c>
      <c r="S6739" t="s">
        <v>370</v>
      </c>
      <c r="T6739" t="s">
        <v>370</v>
      </c>
      <c r="U6739" t="s">
        <v>370</v>
      </c>
    </row>
    <row r="6740" spans="1:21" x14ac:dyDescent="0.3">
      <c r="A6740" t="s">
        <v>27309</v>
      </c>
      <c r="B6740" t="s">
        <v>370</v>
      </c>
      <c r="C6740" t="s">
        <v>370</v>
      </c>
      <c r="D6740" t="s">
        <v>7124</v>
      </c>
      <c r="E6740" t="s">
        <v>7124</v>
      </c>
      <c r="F6740" t="s">
        <v>370</v>
      </c>
      <c r="G6740" t="s">
        <v>27310</v>
      </c>
      <c r="H6740" t="s">
        <v>6934</v>
      </c>
      <c r="I6740" t="s">
        <v>19006</v>
      </c>
      <c r="J6740" t="s">
        <v>370</v>
      </c>
      <c r="K6740" t="s">
        <v>370</v>
      </c>
      <c r="L6740" t="s">
        <v>6882</v>
      </c>
      <c r="M6740" t="s">
        <v>6882</v>
      </c>
      <c r="N6740" t="s">
        <v>6874</v>
      </c>
      <c r="O6740" t="s">
        <v>6874</v>
      </c>
      <c r="P6740" t="s">
        <v>6874</v>
      </c>
      <c r="Q6740" t="s">
        <v>6874</v>
      </c>
      <c r="R6740" t="s">
        <v>6874</v>
      </c>
      <c r="S6740" t="s">
        <v>370</v>
      </c>
      <c r="T6740" t="s">
        <v>370</v>
      </c>
      <c r="U6740" t="s">
        <v>370</v>
      </c>
    </row>
    <row r="6741" spans="1:21" x14ac:dyDescent="0.3">
      <c r="A6741" t="s">
        <v>27311</v>
      </c>
      <c r="B6741" t="s">
        <v>370</v>
      </c>
      <c r="C6741" t="s">
        <v>370</v>
      </c>
      <c r="D6741" t="s">
        <v>7124</v>
      </c>
      <c r="E6741" t="s">
        <v>7124</v>
      </c>
      <c r="F6741" t="s">
        <v>370</v>
      </c>
      <c r="G6741" t="s">
        <v>27312</v>
      </c>
      <c r="H6741" t="s">
        <v>6934</v>
      </c>
      <c r="I6741" t="s">
        <v>19006</v>
      </c>
      <c r="J6741" t="s">
        <v>370</v>
      </c>
      <c r="K6741" t="s">
        <v>370</v>
      </c>
      <c r="L6741" t="s">
        <v>6882</v>
      </c>
      <c r="M6741" t="s">
        <v>6882</v>
      </c>
      <c r="N6741" t="s">
        <v>6874</v>
      </c>
      <c r="O6741" t="s">
        <v>6874</v>
      </c>
      <c r="P6741" t="s">
        <v>6874</v>
      </c>
      <c r="Q6741" t="s">
        <v>6874</v>
      </c>
      <c r="R6741" t="s">
        <v>6874</v>
      </c>
      <c r="S6741" t="s">
        <v>370</v>
      </c>
      <c r="T6741" t="s">
        <v>370</v>
      </c>
      <c r="U6741" t="s">
        <v>370</v>
      </c>
    </row>
    <row r="6742" spans="1:21" x14ac:dyDescent="0.3">
      <c r="A6742" t="s">
        <v>27313</v>
      </c>
      <c r="B6742" t="s">
        <v>370</v>
      </c>
      <c r="C6742" t="s">
        <v>370</v>
      </c>
      <c r="D6742" t="s">
        <v>7124</v>
      </c>
      <c r="E6742" t="s">
        <v>7124</v>
      </c>
      <c r="F6742" t="s">
        <v>370</v>
      </c>
      <c r="G6742" t="s">
        <v>27314</v>
      </c>
      <c r="H6742" t="s">
        <v>6934</v>
      </c>
      <c r="I6742" t="s">
        <v>19006</v>
      </c>
      <c r="J6742" t="s">
        <v>370</v>
      </c>
      <c r="K6742" t="s">
        <v>370</v>
      </c>
      <c r="L6742" t="s">
        <v>6882</v>
      </c>
      <c r="M6742" t="s">
        <v>6882</v>
      </c>
      <c r="N6742" t="s">
        <v>6874</v>
      </c>
      <c r="O6742" t="s">
        <v>6874</v>
      </c>
      <c r="P6742" t="s">
        <v>6874</v>
      </c>
      <c r="Q6742" t="s">
        <v>6874</v>
      </c>
      <c r="R6742" t="s">
        <v>6874</v>
      </c>
      <c r="S6742" t="s">
        <v>370</v>
      </c>
      <c r="T6742" t="s">
        <v>370</v>
      </c>
      <c r="U6742" t="s">
        <v>370</v>
      </c>
    </row>
    <row r="6743" spans="1:21" x14ac:dyDescent="0.3">
      <c r="A6743" t="s">
        <v>27315</v>
      </c>
      <c r="B6743" t="s">
        <v>370</v>
      </c>
      <c r="C6743" t="s">
        <v>370</v>
      </c>
      <c r="D6743" t="s">
        <v>7124</v>
      </c>
      <c r="E6743" t="s">
        <v>7124</v>
      </c>
      <c r="F6743" t="s">
        <v>370</v>
      </c>
      <c r="G6743" t="s">
        <v>27316</v>
      </c>
      <c r="H6743" t="s">
        <v>6934</v>
      </c>
      <c r="I6743" t="s">
        <v>19006</v>
      </c>
      <c r="J6743" t="s">
        <v>370</v>
      </c>
      <c r="K6743" t="s">
        <v>370</v>
      </c>
      <c r="L6743" t="s">
        <v>6882</v>
      </c>
      <c r="M6743" t="s">
        <v>6882</v>
      </c>
      <c r="N6743" t="s">
        <v>6874</v>
      </c>
      <c r="O6743" t="s">
        <v>6874</v>
      </c>
      <c r="P6743" t="s">
        <v>6874</v>
      </c>
      <c r="Q6743" t="s">
        <v>6874</v>
      </c>
      <c r="R6743" t="s">
        <v>6874</v>
      </c>
      <c r="S6743" t="s">
        <v>370</v>
      </c>
      <c r="T6743" t="s">
        <v>370</v>
      </c>
      <c r="U6743" t="s">
        <v>370</v>
      </c>
    </row>
    <row r="6744" spans="1:21" x14ac:dyDescent="0.3">
      <c r="A6744" t="s">
        <v>27317</v>
      </c>
      <c r="B6744" t="s">
        <v>370</v>
      </c>
      <c r="C6744" t="s">
        <v>370</v>
      </c>
      <c r="D6744" t="s">
        <v>7124</v>
      </c>
      <c r="E6744" t="s">
        <v>7124</v>
      </c>
      <c r="F6744" t="s">
        <v>370</v>
      </c>
      <c r="G6744" t="s">
        <v>27318</v>
      </c>
      <c r="H6744" t="s">
        <v>6934</v>
      </c>
      <c r="I6744" t="s">
        <v>19006</v>
      </c>
      <c r="J6744" t="s">
        <v>370</v>
      </c>
      <c r="K6744" t="s">
        <v>370</v>
      </c>
      <c r="L6744" t="s">
        <v>6882</v>
      </c>
      <c r="M6744" t="s">
        <v>6882</v>
      </c>
      <c r="N6744" t="s">
        <v>6874</v>
      </c>
      <c r="O6744" t="s">
        <v>6874</v>
      </c>
      <c r="P6744" t="s">
        <v>6874</v>
      </c>
      <c r="Q6744" t="s">
        <v>6874</v>
      </c>
      <c r="R6744" t="s">
        <v>6874</v>
      </c>
      <c r="S6744" t="s">
        <v>370</v>
      </c>
      <c r="T6744" t="s">
        <v>370</v>
      </c>
      <c r="U6744" t="s">
        <v>370</v>
      </c>
    </row>
    <row r="6745" spans="1:21" x14ac:dyDescent="0.3">
      <c r="A6745" t="s">
        <v>27319</v>
      </c>
      <c r="B6745" t="s">
        <v>370</v>
      </c>
      <c r="C6745" t="s">
        <v>370</v>
      </c>
      <c r="D6745" t="s">
        <v>7124</v>
      </c>
      <c r="E6745" t="s">
        <v>7124</v>
      </c>
      <c r="F6745" t="s">
        <v>370</v>
      </c>
      <c r="G6745" t="s">
        <v>27320</v>
      </c>
      <c r="H6745" t="s">
        <v>6934</v>
      </c>
      <c r="I6745" t="s">
        <v>19006</v>
      </c>
      <c r="J6745" t="s">
        <v>370</v>
      </c>
      <c r="K6745" t="s">
        <v>370</v>
      </c>
      <c r="L6745" t="s">
        <v>6882</v>
      </c>
      <c r="M6745" t="s">
        <v>6882</v>
      </c>
      <c r="N6745" t="s">
        <v>6874</v>
      </c>
      <c r="O6745" t="s">
        <v>6874</v>
      </c>
      <c r="P6745" t="s">
        <v>6874</v>
      </c>
      <c r="Q6745" t="s">
        <v>6874</v>
      </c>
      <c r="R6745" t="s">
        <v>6874</v>
      </c>
      <c r="S6745" t="s">
        <v>370</v>
      </c>
      <c r="T6745" t="s">
        <v>370</v>
      </c>
      <c r="U6745" t="s">
        <v>370</v>
      </c>
    </row>
    <row r="6746" spans="1:21" x14ac:dyDescent="0.3">
      <c r="A6746" t="s">
        <v>27321</v>
      </c>
      <c r="B6746" t="s">
        <v>370</v>
      </c>
      <c r="C6746" t="s">
        <v>370</v>
      </c>
      <c r="D6746" t="s">
        <v>7124</v>
      </c>
      <c r="E6746" t="s">
        <v>7124</v>
      </c>
      <c r="F6746" t="s">
        <v>370</v>
      </c>
      <c r="G6746" t="s">
        <v>27322</v>
      </c>
      <c r="H6746" t="s">
        <v>6934</v>
      </c>
      <c r="I6746" t="s">
        <v>19006</v>
      </c>
      <c r="J6746" t="s">
        <v>370</v>
      </c>
      <c r="K6746" t="s">
        <v>370</v>
      </c>
      <c r="L6746" t="s">
        <v>6882</v>
      </c>
      <c r="M6746" t="s">
        <v>6882</v>
      </c>
      <c r="N6746" t="s">
        <v>6874</v>
      </c>
      <c r="O6746" t="s">
        <v>6874</v>
      </c>
      <c r="P6746" t="s">
        <v>6874</v>
      </c>
      <c r="Q6746" t="s">
        <v>6874</v>
      </c>
      <c r="R6746" t="s">
        <v>6874</v>
      </c>
      <c r="S6746" t="s">
        <v>370</v>
      </c>
      <c r="T6746" t="s">
        <v>370</v>
      </c>
      <c r="U6746" t="s">
        <v>370</v>
      </c>
    </row>
    <row r="6747" spans="1:21" x14ac:dyDescent="0.3">
      <c r="A6747" t="s">
        <v>27323</v>
      </c>
      <c r="B6747" t="s">
        <v>370</v>
      </c>
      <c r="C6747" t="s">
        <v>370</v>
      </c>
      <c r="D6747" t="s">
        <v>7124</v>
      </c>
      <c r="E6747" t="s">
        <v>7124</v>
      </c>
      <c r="F6747" t="s">
        <v>370</v>
      </c>
      <c r="G6747" t="s">
        <v>27324</v>
      </c>
      <c r="H6747" t="s">
        <v>6934</v>
      </c>
      <c r="I6747" t="s">
        <v>19006</v>
      </c>
      <c r="J6747" t="s">
        <v>370</v>
      </c>
      <c r="K6747" t="s">
        <v>370</v>
      </c>
      <c r="L6747" t="s">
        <v>6882</v>
      </c>
      <c r="M6747" t="s">
        <v>6882</v>
      </c>
      <c r="N6747" t="s">
        <v>6874</v>
      </c>
      <c r="O6747" t="s">
        <v>6874</v>
      </c>
      <c r="P6747" t="s">
        <v>6874</v>
      </c>
      <c r="Q6747" t="s">
        <v>6874</v>
      </c>
      <c r="R6747" t="s">
        <v>6874</v>
      </c>
      <c r="S6747" t="s">
        <v>370</v>
      </c>
      <c r="T6747" t="s">
        <v>370</v>
      </c>
      <c r="U6747" t="s">
        <v>370</v>
      </c>
    </row>
    <row r="6748" spans="1:21" x14ac:dyDescent="0.3">
      <c r="A6748" t="s">
        <v>27325</v>
      </c>
      <c r="B6748" t="s">
        <v>370</v>
      </c>
      <c r="C6748" t="s">
        <v>370</v>
      </c>
      <c r="D6748" t="s">
        <v>7124</v>
      </c>
      <c r="E6748" t="s">
        <v>7124</v>
      </c>
      <c r="F6748" t="s">
        <v>370</v>
      </c>
      <c r="G6748" t="s">
        <v>27326</v>
      </c>
      <c r="H6748" t="s">
        <v>6934</v>
      </c>
      <c r="I6748" t="s">
        <v>19006</v>
      </c>
      <c r="J6748" t="s">
        <v>370</v>
      </c>
      <c r="K6748" t="s">
        <v>370</v>
      </c>
      <c r="L6748" t="s">
        <v>6882</v>
      </c>
      <c r="M6748" t="s">
        <v>6882</v>
      </c>
      <c r="N6748" t="s">
        <v>6874</v>
      </c>
      <c r="O6748" t="s">
        <v>6874</v>
      </c>
      <c r="P6748" t="s">
        <v>6874</v>
      </c>
      <c r="Q6748" t="s">
        <v>6874</v>
      </c>
      <c r="R6748" t="s">
        <v>6874</v>
      </c>
      <c r="S6748" t="s">
        <v>370</v>
      </c>
      <c r="T6748" t="s">
        <v>370</v>
      </c>
      <c r="U6748" t="s">
        <v>370</v>
      </c>
    </row>
    <row r="6749" spans="1:21" x14ac:dyDescent="0.3">
      <c r="A6749" t="s">
        <v>27327</v>
      </c>
      <c r="B6749" t="s">
        <v>370</v>
      </c>
      <c r="C6749" t="s">
        <v>370</v>
      </c>
      <c r="D6749" t="s">
        <v>7124</v>
      </c>
      <c r="E6749" t="s">
        <v>7124</v>
      </c>
      <c r="F6749" t="s">
        <v>370</v>
      </c>
      <c r="G6749" t="s">
        <v>27328</v>
      </c>
      <c r="H6749" t="s">
        <v>6934</v>
      </c>
      <c r="I6749" t="s">
        <v>19006</v>
      </c>
      <c r="J6749" t="s">
        <v>370</v>
      </c>
      <c r="K6749" t="s">
        <v>370</v>
      </c>
      <c r="L6749" t="s">
        <v>6882</v>
      </c>
      <c r="M6749" t="s">
        <v>6882</v>
      </c>
      <c r="N6749" t="s">
        <v>6874</v>
      </c>
      <c r="O6749" t="s">
        <v>6874</v>
      </c>
      <c r="P6749" t="s">
        <v>6874</v>
      </c>
      <c r="Q6749" t="s">
        <v>6874</v>
      </c>
      <c r="R6749" t="s">
        <v>6874</v>
      </c>
      <c r="S6749" t="s">
        <v>370</v>
      </c>
      <c r="T6749" t="s">
        <v>370</v>
      </c>
      <c r="U6749" t="s">
        <v>370</v>
      </c>
    </row>
    <row r="6750" spans="1:21" x14ac:dyDescent="0.3">
      <c r="A6750" t="s">
        <v>27329</v>
      </c>
      <c r="B6750" t="s">
        <v>370</v>
      </c>
      <c r="C6750" t="s">
        <v>370</v>
      </c>
      <c r="D6750" t="s">
        <v>7124</v>
      </c>
      <c r="E6750" t="s">
        <v>7124</v>
      </c>
      <c r="F6750" t="s">
        <v>370</v>
      </c>
      <c r="G6750" t="s">
        <v>27330</v>
      </c>
      <c r="H6750" t="s">
        <v>6934</v>
      </c>
      <c r="I6750" t="s">
        <v>19006</v>
      </c>
      <c r="J6750" t="s">
        <v>370</v>
      </c>
      <c r="K6750" t="s">
        <v>370</v>
      </c>
      <c r="L6750" t="s">
        <v>6882</v>
      </c>
      <c r="M6750" t="s">
        <v>6882</v>
      </c>
      <c r="N6750" t="s">
        <v>6874</v>
      </c>
      <c r="O6750" t="s">
        <v>6874</v>
      </c>
      <c r="P6750" t="s">
        <v>6874</v>
      </c>
      <c r="Q6750" t="s">
        <v>6874</v>
      </c>
      <c r="R6750" t="s">
        <v>6874</v>
      </c>
      <c r="S6750" t="s">
        <v>370</v>
      </c>
      <c r="T6750" t="s">
        <v>370</v>
      </c>
      <c r="U6750" t="s">
        <v>370</v>
      </c>
    </row>
    <row r="6751" spans="1:21" x14ac:dyDescent="0.3">
      <c r="A6751" t="s">
        <v>27331</v>
      </c>
      <c r="B6751" t="s">
        <v>370</v>
      </c>
      <c r="C6751" t="s">
        <v>370</v>
      </c>
      <c r="D6751" t="s">
        <v>7124</v>
      </c>
      <c r="E6751" t="s">
        <v>7124</v>
      </c>
      <c r="F6751" t="s">
        <v>370</v>
      </c>
      <c r="G6751" t="s">
        <v>27332</v>
      </c>
      <c r="H6751" t="s">
        <v>6934</v>
      </c>
      <c r="I6751" t="s">
        <v>19006</v>
      </c>
      <c r="J6751" t="s">
        <v>370</v>
      </c>
      <c r="K6751" t="s">
        <v>370</v>
      </c>
      <c r="L6751" t="s">
        <v>6882</v>
      </c>
      <c r="M6751" t="s">
        <v>6882</v>
      </c>
      <c r="N6751" t="s">
        <v>6874</v>
      </c>
      <c r="O6751" t="s">
        <v>6874</v>
      </c>
      <c r="P6751" t="s">
        <v>6874</v>
      </c>
      <c r="Q6751" t="s">
        <v>6874</v>
      </c>
      <c r="R6751" t="s">
        <v>6874</v>
      </c>
      <c r="S6751" t="s">
        <v>370</v>
      </c>
      <c r="T6751" t="s">
        <v>370</v>
      </c>
      <c r="U6751" t="s">
        <v>370</v>
      </c>
    </row>
    <row r="6752" spans="1:21" x14ac:dyDescent="0.3">
      <c r="A6752" t="s">
        <v>27333</v>
      </c>
      <c r="B6752" t="s">
        <v>370</v>
      </c>
      <c r="C6752" t="s">
        <v>370</v>
      </c>
      <c r="D6752" t="s">
        <v>7124</v>
      </c>
      <c r="E6752" t="s">
        <v>7124</v>
      </c>
      <c r="F6752" t="s">
        <v>370</v>
      </c>
      <c r="G6752" t="s">
        <v>27334</v>
      </c>
      <c r="H6752" t="s">
        <v>6934</v>
      </c>
      <c r="I6752" t="s">
        <v>19006</v>
      </c>
      <c r="J6752" t="s">
        <v>370</v>
      </c>
      <c r="K6752" t="s">
        <v>370</v>
      </c>
      <c r="L6752" t="s">
        <v>6882</v>
      </c>
      <c r="M6752" t="s">
        <v>6882</v>
      </c>
      <c r="N6752" t="s">
        <v>6874</v>
      </c>
      <c r="O6752" t="s">
        <v>6874</v>
      </c>
      <c r="P6752" t="s">
        <v>6874</v>
      </c>
      <c r="Q6752" t="s">
        <v>6874</v>
      </c>
      <c r="R6752" t="s">
        <v>6874</v>
      </c>
      <c r="S6752" t="s">
        <v>370</v>
      </c>
      <c r="T6752" t="s">
        <v>370</v>
      </c>
      <c r="U6752" t="s">
        <v>370</v>
      </c>
    </row>
    <row r="6753" spans="1:21" x14ac:dyDescent="0.3">
      <c r="A6753" t="s">
        <v>27335</v>
      </c>
      <c r="B6753" t="s">
        <v>370</v>
      </c>
      <c r="C6753" t="s">
        <v>370</v>
      </c>
      <c r="D6753" t="s">
        <v>7124</v>
      </c>
      <c r="E6753" t="s">
        <v>7124</v>
      </c>
      <c r="F6753" t="s">
        <v>370</v>
      </c>
      <c r="G6753" t="s">
        <v>27336</v>
      </c>
      <c r="H6753" t="s">
        <v>6934</v>
      </c>
      <c r="I6753" t="s">
        <v>19006</v>
      </c>
      <c r="J6753" t="s">
        <v>370</v>
      </c>
      <c r="K6753" t="s">
        <v>370</v>
      </c>
      <c r="L6753" t="s">
        <v>6882</v>
      </c>
      <c r="M6753" t="s">
        <v>6882</v>
      </c>
      <c r="N6753" t="s">
        <v>6874</v>
      </c>
      <c r="O6753" t="s">
        <v>6874</v>
      </c>
      <c r="P6753" t="s">
        <v>6874</v>
      </c>
      <c r="Q6753" t="s">
        <v>6874</v>
      </c>
      <c r="R6753" t="s">
        <v>6874</v>
      </c>
      <c r="S6753" t="s">
        <v>370</v>
      </c>
      <c r="T6753" t="s">
        <v>370</v>
      </c>
      <c r="U6753" t="s">
        <v>370</v>
      </c>
    </row>
    <row r="6754" spans="1:21" x14ac:dyDescent="0.3">
      <c r="A6754" t="s">
        <v>27337</v>
      </c>
      <c r="B6754" t="s">
        <v>370</v>
      </c>
      <c r="C6754" t="s">
        <v>370</v>
      </c>
      <c r="D6754" t="s">
        <v>7124</v>
      </c>
      <c r="E6754" t="s">
        <v>7124</v>
      </c>
      <c r="F6754" t="s">
        <v>370</v>
      </c>
      <c r="G6754" t="s">
        <v>27338</v>
      </c>
      <c r="H6754" t="s">
        <v>6934</v>
      </c>
      <c r="I6754" t="s">
        <v>19006</v>
      </c>
      <c r="J6754" t="s">
        <v>370</v>
      </c>
      <c r="K6754" t="s">
        <v>370</v>
      </c>
      <c r="L6754" t="s">
        <v>6882</v>
      </c>
      <c r="M6754" t="s">
        <v>6882</v>
      </c>
      <c r="N6754" t="s">
        <v>6874</v>
      </c>
      <c r="O6754" t="s">
        <v>6874</v>
      </c>
      <c r="P6754" t="s">
        <v>6874</v>
      </c>
      <c r="Q6754" t="s">
        <v>6874</v>
      </c>
      <c r="R6754" t="s">
        <v>6874</v>
      </c>
      <c r="S6754" t="s">
        <v>370</v>
      </c>
      <c r="T6754" t="s">
        <v>370</v>
      </c>
      <c r="U6754" t="s">
        <v>370</v>
      </c>
    </row>
    <row r="6755" spans="1:21" x14ac:dyDescent="0.3">
      <c r="A6755" t="s">
        <v>27339</v>
      </c>
      <c r="B6755" t="s">
        <v>370</v>
      </c>
      <c r="C6755" t="s">
        <v>370</v>
      </c>
      <c r="D6755" t="s">
        <v>7124</v>
      </c>
      <c r="E6755" t="s">
        <v>7124</v>
      </c>
      <c r="F6755" t="s">
        <v>370</v>
      </c>
      <c r="G6755" t="s">
        <v>27340</v>
      </c>
      <c r="H6755" t="s">
        <v>6934</v>
      </c>
      <c r="I6755" t="s">
        <v>19006</v>
      </c>
      <c r="J6755" t="s">
        <v>370</v>
      </c>
      <c r="K6755" t="s">
        <v>370</v>
      </c>
      <c r="L6755" t="s">
        <v>6882</v>
      </c>
      <c r="M6755" t="s">
        <v>6882</v>
      </c>
      <c r="N6755" t="s">
        <v>6874</v>
      </c>
      <c r="O6755" t="s">
        <v>6874</v>
      </c>
      <c r="P6755" t="s">
        <v>6874</v>
      </c>
      <c r="Q6755" t="s">
        <v>6874</v>
      </c>
      <c r="R6755" t="s">
        <v>6874</v>
      </c>
      <c r="S6755" t="s">
        <v>370</v>
      </c>
      <c r="T6755" t="s">
        <v>370</v>
      </c>
      <c r="U6755" t="s">
        <v>370</v>
      </c>
    </row>
    <row r="6756" spans="1:21" x14ac:dyDescent="0.3">
      <c r="A6756" t="s">
        <v>27341</v>
      </c>
      <c r="B6756" t="s">
        <v>370</v>
      </c>
      <c r="C6756" t="s">
        <v>370</v>
      </c>
      <c r="D6756" t="s">
        <v>7124</v>
      </c>
      <c r="E6756" t="s">
        <v>7124</v>
      </c>
      <c r="F6756" t="s">
        <v>370</v>
      </c>
      <c r="G6756" t="s">
        <v>27342</v>
      </c>
      <c r="H6756" t="s">
        <v>6934</v>
      </c>
      <c r="I6756" t="s">
        <v>19006</v>
      </c>
      <c r="J6756" t="s">
        <v>370</v>
      </c>
      <c r="K6756" t="s">
        <v>370</v>
      </c>
      <c r="L6756" t="s">
        <v>6882</v>
      </c>
      <c r="M6756" t="s">
        <v>6882</v>
      </c>
      <c r="N6756" t="s">
        <v>6874</v>
      </c>
      <c r="O6756" t="s">
        <v>6874</v>
      </c>
      <c r="P6756" t="s">
        <v>6874</v>
      </c>
      <c r="Q6756" t="s">
        <v>6874</v>
      </c>
      <c r="R6756" t="s">
        <v>6874</v>
      </c>
      <c r="S6756" t="s">
        <v>370</v>
      </c>
      <c r="T6756" t="s">
        <v>370</v>
      </c>
      <c r="U6756" t="s">
        <v>370</v>
      </c>
    </row>
    <row r="6757" spans="1:21" x14ac:dyDescent="0.3">
      <c r="A6757" t="s">
        <v>27343</v>
      </c>
      <c r="B6757" t="s">
        <v>370</v>
      </c>
      <c r="C6757" t="s">
        <v>370</v>
      </c>
      <c r="D6757" t="s">
        <v>7124</v>
      </c>
      <c r="E6757" t="s">
        <v>7124</v>
      </c>
      <c r="F6757" t="s">
        <v>370</v>
      </c>
      <c r="G6757" t="s">
        <v>27344</v>
      </c>
      <c r="H6757" t="s">
        <v>6934</v>
      </c>
      <c r="I6757" t="s">
        <v>19006</v>
      </c>
      <c r="J6757" t="s">
        <v>370</v>
      </c>
      <c r="K6757" t="s">
        <v>370</v>
      </c>
      <c r="L6757" t="s">
        <v>6882</v>
      </c>
      <c r="M6757" t="s">
        <v>6882</v>
      </c>
      <c r="N6757" t="s">
        <v>6874</v>
      </c>
      <c r="O6757" t="s">
        <v>6874</v>
      </c>
      <c r="P6757" t="s">
        <v>6874</v>
      </c>
      <c r="Q6757" t="s">
        <v>6874</v>
      </c>
      <c r="R6757" t="s">
        <v>6874</v>
      </c>
      <c r="S6757" t="s">
        <v>370</v>
      </c>
      <c r="T6757" t="s">
        <v>370</v>
      </c>
      <c r="U6757" t="s">
        <v>370</v>
      </c>
    </row>
    <row r="6758" spans="1:21" x14ac:dyDescent="0.3">
      <c r="A6758" t="s">
        <v>27345</v>
      </c>
      <c r="B6758" t="s">
        <v>370</v>
      </c>
      <c r="C6758" t="s">
        <v>370</v>
      </c>
      <c r="D6758" t="s">
        <v>7124</v>
      </c>
      <c r="E6758" t="s">
        <v>7124</v>
      </c>
      <c r="F6758" t="s">
        <v>370</v>
      </c>
      <c r="G6758" t="s">
        <v>27346</v>
      </c>
      <c r="H6758" t="s">
        <v>6934</v>
      </c>
      <c r="I6758" t="s">
        <v>19006</v>
      </c>
      <c r="J6758" t="s">
        <v>370</v>
      </c>
      <c r="K6758" t="s">
        <v>370</v>
      </c>
      <c r="L6758" t="s">
        <v>6882</v>
      </c>
      <c r="M6758" t="s">
        <v>6882</v>
      </c>
      <c r="N6758" t="s">
        <v>6874</v>
      </c>
      <c r="O6758" t="s">
        <v>6874</v>
      </c>
      <c r="P6758" t="s">
        <v>6874</v>
      </c>
      <c r="Q6758" t="s">
        <v>6874</v>
      </c>
      <c r="R6758" t="s">
        <v>6874</v>
      </c>
      <c r="S6758" t="s">
        <v>370</v>
      </c>
      <c r="T6758" t="s">
        <v>370</v>
      </c>
      <c r="U6758" t="s">
        <v>370</v>
      </c>
    </row>
    <row r="6759" spans="1:21" x14ac:dyDescent="0.3">
      <c r="A6759" t="s">
        <v>27347</v>
      </c>
      <c r="B6759" t="s">
        <v>370</v>
      </c>
      <c r="C6759" t="s">
        <v>370</v>
      </c>
      <c r="D6759" t="s">
        <v>7124</v>
      </c>
      <c r="E6759" t="s">
        <v>7124</v>
      </c>
      <c r="F6759" t="s">
        <v>370</v>
      </c>
      <c r="G6759" t="s">
        <v>27348</v>
      </c>
      <c r="H6759" t="s">
        <v>6934</v>
      </c>
      <c r="I6759" t="s">
        <v>19006</v>
      </c>
      <c r="J6759" t="s">
        <v>370</v>
      </c>
      <c r="K6759" t="s">
        <v>370</v>
      </c>
      <c r="L6759" t="s">
        <v>6882</v>
      </c>
      <c r="M6759" t="s">
        <v>6882</v>
      </c>
      <c r="N6759" t="s">
        <v>6874</v>
      </c>
      <c r="O6759" t="s">
        <v>6874</v>
      </c>
      <c r="P6759" t="s">
        <v>6874</v>
      </c>
      <c r="Q6759" t="s">
        <v>6874</v>
      </c>
      <c r="R6759" t="s">
        <v>6874</v>
      </c>
      <c r="S6759" t="s">
        <v>370</v>
      </c>
      <c r="T6759" t="s">
        <v>370</v>
      </c>
      <c r="U6759" t="s">
        <v>370</v>
      </c>
    </row>
    <row r="6760" spans="1:21" x14ac:dyDescent="0.3">
      <c r="A6760" t="s">
        <v>27349</v>
      </c>
      <c r="B6760" t="s">
        <v>370</v>
      </c>
      <c r="C6760" t="s">
        <v>370</v>
      </c>
      <c r="D6760" t="s">
        <v>7124</v>
      </c>
      <c r="E6760" t="s">
        <v>7124</v>
      </c>
      <c r="F6760" t="s">
        <v>370</v>
      </c>
      <c r="G6760" t="s">
        <v>27350</v>
      </c>
      <c r="H6760" t="s">
        <v>6934</v>
      </c>
      <c r="I6760" t="s">
        <v>19006</v>
      </c>
      <c r="J6760" t="s">
        <v>370</v>
      </c>
      <c r="K6760" t="s">
        <v>370</v>
      </c>
      <c r="L6760" t="s">
        <v>6882</v>
      </c>
      <c r="M6760" t="s">
        <v>6882</v>
      </c>
      <c r="N6760" t="s">
        <v>6874</v>
      </c>
      <c r="O6760" t="s">
        <v>6874</v>
      </c>
      <c r="P6760" t="s">
        <v>6874</v>
      </c>
      <c r="Q6760" t="s">
        <v>6874</v>
      </c>
      <c r="R6760" t="s">
        <v>6874</v>
      </c>
      <c r="S6760" t="s">
        <v>370</v>
      </c>
      <c r="T6760" t="s">
        <v>370</v>
      </c>
      <c r="U6760" t="s">
        <v>370</v>
      </c>
    </row>
    <row r="6761" spans="1:21" x14ac:dyDescent="0.3">
      <c r="A6761" t="s">
        <v>27351</v>
      </c>
      <c r="B6761" t="s">
        <v>370</v>
      </c>
      <c r="C6761" t="s">
        <v>370</v>
      </c>
      <c r="D6761" t="s">
        <v>7124</v>
      </c>
      <c r="E6761" t="s">
        <v>7124</v>
      </c>
      <c r="F6761" t="s">
        <v>370</v>
      </c>
      <c r="G6761" t="s">
        <v>27352</v>
      </c>
      <c r="H6761" t="s">
        <v>6934</v>
      </c>
      <c r="I6761" t="s">
        <v>19006</v>
      </c>
      <c r="J6761" t="s">
        <v>370</v>
      </c>
      <c r="K6761" t="s">
        <v>370</v>
      </c>
      <c r="L6761" t="s">
        <v>6882</v>
      </c>
      <c r="M6761" t="s">
        <v>6882</v>
      </c>
      <c r="N6761" t="s">
        <v>6874</v>
      </c>
      <c r="O6761" t="s">
        <v>6874</v>
      </c>
      <c r="P6761" t="s">
        <v>6874</v>
      </c>
      <c r="Q6761" t="s">
        <v>6874</v>
      </c>
      <c r="R6761" t="s">
        <v>6874</v>
      </c>
      <c r="S6761" t="s">
        <v>370</v>
      </c>
      <c r="T6761" t="s">
        <v>370</v>
      </c>
      <c r="U6761" t="s">
        <v>370</v>
      </c>
    </row>
    <row r="6762" spans="1:21" x14ac:dyDescent="0.3">
      <c r="A6762" t="s">
        <v>27353</v>
      </c>
      <c r="B6762" t="s">
        <v>370</v>
      </c>
      <c r="C6762" t="s">
        <v>370</v>
      </c>
      <c r="D6762" t="s">
        <v>7124</v>
      </c>
      <c r="E6762" t="s">
        <v>7124</v>
      </c>
      <c r="F6762" t="s">
        <v>370</v>
      </c>
      <c r="G6762" t="s">
        <v>27354</v>
      </c>
      <c r="H6762" t="s">
        <v>6934</v>
      </c>
      <c r="I6762" t="s">
        <v>19006</v>
      </c>
      <c r="J6762" t="s">
        <v>370</v>
      </c>
      <c r="K6762" t="s">
        <v>370</v>
      </c>
      <c r="L6762" t="s">
        <v>6882</v>
      </c>
      <c r="M6762" t="s">
        <v>6882</v>
      </c>
      <c r="N6762" t="s">
        <v>6874</v>
      </c>
      <c r="O6762" t="s">
        <v>6874</v>
      </c>
      <c r="P6762" t="s">
        <v>6874</v>
      </c>
      <c r="Q6762" t="s">
        <v>6874</v>
      </c>
      <c r="R6762" t="s">
        <v>6874</v>
      </c>
      <c r="S6762" t="s">
        <v>370</v>
      </c>
      <c r="T6762" t="s">
        <v>370</v>
      </c>
      <c r="U6762" t="s">
        <v>370</v>
      </c>
    </row>
    <row r="6763" spans="1:21" x14ac:dyDescent="0.3">
      <c r="A6763" t="s">
        <v>27355</v>
      </c>
      <c r="B6763" t="s">
        <v>370</v>
      </c>
      <c r="C6763" t="s">
        <v>370</v>
      </c>
      <c r="D6763" t="s">
        <v>7124</v>
      </c>
      <c r="E6763" t="s">
        <v>7124</v>
      </c>
      <c r="F6763" t="s">
        <v>370</v>
      </c>
      <c r="G6763" t="s">
        <v>27356</v>
      </c>
      <c r="H6763" t="s">
        <v>6934</v>
      </c>
      <c r="I6763" t="s">
        <v>19006</v>
      </c>
      <c r="J6763" t="s">
        <v>370</v>
      </c>
      <c r="K6763" t="s">
        <v>370</v>
      </c>
      <c r="L6763" t="s">
        <v>6882</v>
      </c>
      <c r="M6763" t="s">
        <v>6882</v>
      </c>
      <c r="N6763" t="s">
        <v>6874</v>
      </c>
      <c r="O6763" t="s">
        <v>6874</v>
      </c>
      <c r="P6763" t="s">
        <v>6874</v>
      </c>
      <c r="Q6763" t="s">
        <v>6874</v>
      </c>
      <c r="R6763" t="s">
        <v>6874</v>
      </c>
      <c r="S6763" t="s">
        <v>370</v>
      </c>
      <c r="T6763" t="s">
        <v>370</v>
      </c>
      <c r="U6763" t="s">
        <v>370</v>
      </c>
    </row>
    <row r="6764" spans="1:21" x14ac:dyDescent="0.3">
      <c r="A6764" t="s">
        <v>27357</v>
      </c>
      <c r="B6764" t="s">
        <v>370</v>
      </c>
      <c r="C6764" t="s">
        <v>370</v>
      </c>
      <c r="D6764" t="s">
        <v>7124</v>
      </c>
      <c r="E6764" t="s">
        <v>7124</v>
      </c>
      <c r="F6764" t="s">
        <v>370</v>
      </c>
      <c r="G6764" t="s">
        <v>27358</v>
      </c>
      <c r="H6764" t="s">
        <v>6934</v>
      </c>
      <c r="I6764" t="s">
        <v>19006</v>
      </c>
      <c r="J6764" t="s">
        <v>370</v>
      </c>
      <c r="K6764" t="s">
        <v>370</v>
      </c>
      <c r="L6764" t="s">
        <v>6882</v>
      </c>
      <c r="M6764" t="s">
        <v>6882</v>
      </c>
      <c r="N6764" t="s">
        <v>6874</v>
      </c>
      <c r="O6764" t="s">
        <v>6874</v>
      </c>
      <c r="P6764" t="s">
        <v>6874</v>
      </c>
      <c r="Q6764" t="s">
        <v>6874</v>
      </c>
      <c r="R6764" t="s">
        <v>6874</v>
      </c>
      <c r="S6764" t="s">
        <v>370</v>
      </c>
      <c r="T6764" t="s">
        <v>370</v>
      </c>
      <c r="U6764" t="s">
        <v>370</v>
      </c>
    </row>
    <row r="6765" spans="1:21" x14ac:dyDescent="0.3">
      <c r="A6765" t="s">
        <v>27359</v>
      </c>
      <c r="B6765" t="s">
        <v>370</v>
      </c>
      <c r="C6765" t="s">
        <v>370</v>
      </c>
      <c r="D6765" t="s">
        <v>7124</v>
      </c>
      <c r="E6765" t="s">
        <v>7124</v>
      </c>
      <c r="F6765" t="s">
        <v>370</v>
      </c>
      <c r="G6765" t="s">
        <v>27360</v>
      </c>
      <c r="H6765" t="s">
        <v>6934</v>
      </c>
      <c r="I6765" t="s">
        <v>19006</v>
      </c>
      <c r="J6765" t="s">
        <v>370</v>
      </c>
      <c r="K6765" t="s">
        <v>370</v>
      </c>
      <c r="L6765" t="s">
        <v>6882</v>
      </c>
      <c r="M6765" t="s">
        <v>6882</v>
      </c>
      <c r="N6765" t="s">
        <v>6874</v>
      </c>
      <c r="O6765" t="s">
        <v>6874</v>
      </c>
      <c r="P6765" t="s">
        <v>6874</v>
      </c>
      <c r="Q6765" t="s">
        <v>6874</v>
      </c>
      <c r="R6765" t="s">
        <v>6874</v>
      </c>
      <c r="S6765" t="s">
        <v>370</v>
      </c>
      <c r="T6765" t="s">
        <v>370</v>
      </c>
      <c r="U6765" t="s">
        <v>370</v>
      </c>
    </row>
    <row r="6766" spans="1:21" x14ac:dyDescent="0.3">
      <c r="A6766" t="s">
        <v>27361</v>
      </c>
      <c r="B6766" t="s">
        <v>370</v>
      </c>
      <c r="C6766" t="s">
        <v>370</v>
      </c>
      <c r="D6766" t="s">
        <v>7124</v>
      </c>
      <c r="E6766" t="s">
        <v>7124</v>
      </c>
      <c r="F6766" t="s">
        <v>370</v>
      </c>
      <c r="G6766" t="s">
        <v>27362</v>
      </c>
      <c r="H6766" t="s">
        <v>6934</v>
      </c>
      <c r="I6766" t="s">
        <v>19006</v>
      </c>
      <c r="J6766" t="s">
        <v>370</v>
      </c>
      <c r="K6766" t="s">
        <v>370</v>
      </c>
      <c r="L6766" t="s">
        <v>6882</v>
      </c>
      <c r="M6766" t="s">
        <v>6882</v>
      </c>
      <c r="N6766" t="s">
        <v>6874</v>
      </c>
      <c r="O6766" t="s">
        <v>6874</v>
      </c>
      <c r="P6766" t="s">
        <v>6874</v>
      </c>
      <c r="Q6766" t="s">
        <v>6874</v>
      </c>
      <c r="R6766" t="s">
        <v>6874</v>
      </c>
      <c r="S6766" t="s">
        <v>370</v>
      </c>
      <c r="T6766" t="s">
        <v>370</v>
      </c>
      <c r="U6766" t="s">
        <v>370</v>
      </c>
    </row>
    <row r="6767" spans="1:21" x14ac:dyDescent="0.3">
      <c r="A6767" t="s">
        <v>27363</v>
      </c>
      <c r="B6767" t="s">
        <v>370</v>
      </c>
      <c r="C6767" t="s">
        <v>370</v>
      </c>
      <c r="D6767" t="s">
        <v>7124</v>
      </c>
      <c r="E6767" t="s">
        <v>7124</v>
      </c>
      <c r="F6767" t="s">
        <v>370</v>
      </c>
      <c r="G6767" t="s">
        <v>27364</v>
      </c>
      <c r="H6767" t="s">
        <v>6934</v>
      </c>
      <c r="I6767" t="s">
        <v>19006</v>
      </c>
      <c r="J6767" t="s">
        <v>370</v>
      </c>
      <c r="K6767" t="s">
        <v>370</v>
      </c>
      <c r="L6767" t="s">
        <v>6882</v>
      </c>
      <c r="M6767" t="s">
        <v>6882</v>
      </c>
      <c r="N6767" t="s">
        <v>6874</v>
      </c>
      <c r="O6767" t="s">
        <v>6874</v>
      </c>
      <c r="P6767" t="s">
        <v>6874</v>
      </c>
      <c r="Q6767" t="s">
        <v>6874</v>
      </c>
      <c r="R6767" t="s">
        <v>6874</v>
      </c>
      <c r="S6767" t="s">
        <v>370</v>
      </c>
      <c r="T6767" t="s">
        <v>370</v>
      </c>
      <c r="U6767" t="s">
        <v>370</v>
      </c>
    </row>
    <row r="6768" spans="1:21" x14ac:dyDescent="0.3">
      <c r="A6768" t="s">
        <v>27365</v>
      </c>
      <c r="B6768" t="s">
        <v>370</v>
      </c>
      <c r="C6768" t="s">
        <v>370</v>
      </c>
      <c r="D6768" t="s">
        <v>7124</v>
      </c>
      <c r="E6768" t="s">
        <v>7124</v>
      </c>
      <c r="F6768" t="s">
        <v>370</v>
      </c>
      <c r="G6768" t="s">
        <v>27366</v>
      </c>
      <c r="H6768" t="s">
        <v>6934</v>
      </c>
      <c r="I6768" t="s">
        <v>19006</v>
      </c>
      <c r="J6768" t="s">
        <v>370</v>
      </c>
      <c r="K6768" t="s">
        <v>370</v>
      </c>
      <c r="L6768" t="s">
        <v>6882</v>
      </c>
      <c r="M6768" t="s">
        <v>6882</v>
      </c>
      <c r="N6768" t="s">
        <v>6874</v>
      </c>
      <c r="O6768" t="s">
        <v>6874</v>
      </c>
      <c r="P6768" t="s">
        <v>6874</v>
      </c>
      <c r="Q6768" t="s">
        <v>6874</v>
      </c>
      <c r="R6768" t="s">
        <v>6874</v>
      </c>
      <c r="S6768" t="s">
        <v>370</v>
      </c>
      <c r="T6768" t="s">
        <v>370</v>
      </c>
      <c r="U6768" t="s">
        <v>370</v>
      </c>
    </row>
    <row r="6769" spans="1:21" x14ac:dyDescent="0.3">
      <c r="A6769" t="s">
        <v>27367</v>
      </c>
      <c r="B6769" t="s">
        <v>370</v>
      </c>
      <c r="C6769" t="s">
        <v>370</v>
      </c>
      <c r="D6769" t="s">
        <v>7124</v>
      </c>
      <c r="E6769" t="s">
        <v>7124</v>
      </c>
      <c r="F6769" t="s">
        <v>370</v>
      </c>
      <c r="G6769" t="s">
        <v>27368</v>
      </c>
      <c r="H6769" t="s">
        <v>6934</v>
      </c>
      <c r="I6769" t="s">
        <v>19006</v>
      </c>
      <c r="J6769" t="s">
        <v>370</v>
      </c>
      <c r="K6769" t="s">
        <v>370</v>
      </c>
      <c r="L6769" t="s">
        <v>6882</v>
      </c>
      <c r="M6769" t="s">
        <v>6882</v>
      </c>
      <c r="N6769" t="s">
        <v>6874</v>
      </c>
      <c r="O6769" t="s">
        <v>6874</v>
      </c>
      <c r="P6769" t="s">
        <v>6874</v>
      </c>
      <c r="Q6769" t="s">
        <v>6874</v>
      </c>
      <c r="R6769" t="s">
        <v>6874</v>
      </c>
      <c r="S6769" t="s">
        <v>370</v>
      </c>
      <c r="T6769" t="s">
        <v>370</v>
      </c>
      <c r="U6769" t="s">
        <v>370</v>
      </c>
    </row>
    <row r="6770" spans="1:21" x14ac:dyDescent="0.3">
      <c r="A6770" t="s">
        <v>27369</v>
      </c>
      <c r="B6770" t="s">
        <v>370</v>
      </c>
      <c r="C6770" t="s">
        <v>370</v>
      </c>
      <c r="D6770" t="s">
        <v>7124</v>
      </c>
      <c r="E6770" t="s">
        <v>7124</v>
      </c>
      <c r="F6770" t="s">
        <v>370</v>
      </c>
      <c r="G6770" t="s">
        <v>27370</v>
      </c>
      <c r="H6770" t="s">
        <v>6934</v>
      </c>
      <c r="I6770" t="s">
        <v>19006</v>
      </c>
      <c r="J6770" t="s">
        <v>370</v>
      </c>
      <c r="K6770" t="s">
        <v>370</v>
      </c>
      <c r="L6770" t="s">
        <v>6882</v>
      </c>
      <c r="M6770" t="s">
        <v>6882</v>
      </c>
      <c r="N6770" t="s">
        <v>6874</v>
      </c>
      <c r="O6770" t="s">
        <v>6874</v>
      </c>
      <c r="P6770" t="s">
        <v>6874</v>
      </c>
      <c r="Q6770" t="s">
        <v>6874</v>
      </c>
      <c r="R6770" t="s">
        <v>6874</v>
      </c>
      <c r="S6770" t="s">
        <v>370</v>
      </c>
      <c r="T6770" t="s">
        <v>370</v>
      </c>
      <c r="U6770" t="s">
        <v>370</v>
      </c>
    </row>
    <row r="6771" spans="1:21" x14ac:dyDescent="0.3">
      <c r="A6771" t="s">
        <v>27371</v>
      </c>
      <c r="B6771" t="s">
        <v>370</v>
      </c>
      <c r="C6771" t="s">
        <v>370</v>
      </c>
      <c r="D6771" t="s">
        <v>7124</v>
      </c>
      <c r="E6771" t="s">
        <v>7124</v>
      </c>
      <c r="F6771" t="s">
        <v>370</v>
      </c>
      <c r="G6771" t="s">
        <v>27372</v>
      </c>
      <c r="H6771" t="s">
        <v>6934</v>
      </c>
      <c r="I6771" t="s">
        <v>19006</v>
      </c>
      <c r="J6771" t="s">
        <v>370</v>
      </c>
      <c r="K6771" t="s">
        <v>370</v>
      </c>
      <c r="L6771" t="s">
        <v>6882</v>
      </c>
      <c r="M6771" t="s">
        <v>6882</v>
      </c>
      <c r="N6771" t="s">
        <v>6874</v>
      </c>
      <c r="O6771" t="s">
        <v>6874</v>
      </c>
      <c r="P6771" t="s">
        <v>6874</v>
      </c>
      <c r="Q6771" t="s">
        <v>6874</v>
      </c>
      <c r="R6771" t="s">
        <v>6874</v>
      </c>
      <c r="S6771" t="s">
        <v>370</v>
      </c>
      <c r="T6771" t="s">
        <v>370</v>
      </c>
      <c r="U6771" t="s">
        <v>370</v>
      </c>
    </row>
    <row r="6772" spans="1:21" x14ac:dyDescent="0.3">
      <c r="A6772" t="s">
        <v>27373</v>
      </c>
      <c r="B6772" t="s">
        <v>370</v>
      </c>
      <c r="C6772" t="s">
        <v>370</v>
      </c>
      <c r="D6772" t="s">
        <v>7124</v>
      </c>
      <c r="E6772" t="s">
        <v>7124</v>
      </c>
      <c r="F6772" t="s">
        <v>370</v>
      </c>
      <c r="G6772" t="s">
        <v>27374</v>
      </c>
      <c r="H6772" t="s">
        <v>6934</v>
      </c>
      <c r="I6772" t="s">
        <v>19006</v>
      </c>
      <c r="J6772" t="s">
        <v>370</v>
      </c>
      <c r="K6772" t="s">
        <v>370</v>
      </c>
      <c r="L6772" t="s">
        <v>6882</v>
      </c>
      <c r="M6772" t="s">
        <v>6882</v>
      </c>
      <c r="N6772" t="s">
        <v>6874</v>
      </c>
      <c r="O6772" t="s">
        <v>6874</v>
      </c>
      <c r="P6772" t="s">
        <v>6874</v>
      </c>
      <c r="Q6772" t="s">
        <v>6874</v>
      </c>
      <c r="R6772" t="s">
        <v>6874</v>
      </c>
      <c r="S6772" t="s">
        <v>370</v>
      </c>
      <c r="T6772" t="s">
        <v>370</v>
      </c>
      <c r="U6772" t="s">
        <v>370</v>
      </c>
    </row>
    <row r="6773" spans="1:21" x14ac:dyDescent="0.3">
      <c r="A6773" t="s">
        <v>27375</v>
      </c>
      <c r="B6773" t="s">
        <v>370</v>
      </c>
      <c r="C6773" t="s">
        <v>370</v>
      </c>
      <c r="D6773" t="s">
        <v>7124</v>
      </c>
      <c r="E6773" t="s">
        <v>7124</v>
      </c>
      <c r="F6773" t="s">
        <v>370</v>
      </c>
      <c r="G6773" t="s">
        <v>27376</v>
      </c>
      <c r="H6773" t="s">
        <v>6934</v>
      </c>
      <c r="I6773" t="s">
        <v>19006</v>
      </c>
      <c r="J6773" t="s">
        <v>370</v>
      </c>
      <c r="K6773" t="s">
        <v>370</v>
      </c>
      <c r="L6773" t="s">
        <v>6882</v>
      </c>
      <c r="M6773" t="s">
        <v>6882</v>
      </c>
      <c r="N6773" t="s">
        <v>6874</v>
      </c>
      <c r="O6773" t="s">
        <v>6874</v>
      </c>
      <c r="P6773" t="s">
        <v>6874</v>
      </c>
      <c r="Q6773" t="s">
        <v>6874</v>
      </c>
      <c r="R6773" t="s">
        <v>6874</v>
      </c>
      <c r="S6773" t="s">
        <v>370</v>
      </c>
      <c r="T6773" t="s">
        <v>370</v>
      </c>
      <c r="U6773" t="s">
        <v>370</v>
      </c>
    </row>
    <row r="6774" spans="1:21" x14ac:dyDescent="0.3">
      <c r="A6774" t="s">
        <v>27377</v>
      </c>
      <c r="B6774" t="s">
        <v>370</v>
      </c>
      <c r="C6774" t="s">
        <v>370</v>
      </c>
      <c r="D6774" t="s">
        <v>7124</v>
      </c>
      <c r="E6774" t="s">
        <v>7124</v>
      </c>
      <c r="F6774" t="s">
        <v>370</v>
      </c>
      <c r="G6774" t="s">
        <v>27378</v>
      </c>
      <c r="H6774" t="s">
        <v>6934</v>
      </c>
      <c r="I6774" t="s">
        <v>19006</v>
      </c>
      <c r="J6774" t="s">
        <v>370</v>
      </c>
      <c r="K6774" t="s">
        <v>370</v>
      </c>
      <c r="L6774" t="s">
        <v>6882</v>
      </c>
      <c r="M6774" t="s">
        <v>6882</v>
      </c>
      <c r="N6774" t="s">
        <v>6874</v>
      </c>
      <c r="O6774" t="s">
        <v>6874</v>
      </c>
      <c r="P6774" t="s">
        <v>6874</v>
      </c>
      <c r="Q6774" t="s">
        <v>6874</v>
      </c>
      <c r="R6774" t="s">
        <v>6874</v>
      </c>
      <c r="S6774" t="s">
        <v>370</v>
      </c>
      <c r="T6774" t="s">
        <v>370</v>
      </c>
      <c r="U6774" t="s">
        <v>370</v>
      </c>
    </row>
    <row r="6775" spans="1:21" x14ac:dyDescent="0.3">
      <c r="A6775" t="s">
        <v>27379</v>
      </c>
      <c r="B6775" t="s">
        <v>370</v>
      </c>
      <c r="C6775" t="s">
        <v>370</v>
      </c>
      <c r="D6775" t="s">
        <v>7124</v>
      </c>
      <c r="E6775" t="s">
        <v>7124</v>
      </c>
      <c r="F6775" t="s">
        <v>370</v>
      </c>
      <c r="G6775" t="s">
        <v>27380</v>
      </c>
      <c r="H6775" t="s">
        <v>6934</v>
      </c>
      <c r="I6775" t="s">
        <v>19006</v>
      </c>
      <c r="J6775" t="s">
        <v>370</v>
      </c>
      <c r="K6775" t="s">
        <v>370</v>
      </c>
      <c r="L6775" t="s">
        <v>6882</v>
      </c>
      <c r="M6775" t="s">
        <v>6882</v>
      </c>
      <c r="N6775" t="s">
        <v>6874</v>
      </c>
      <c r="O6775" t="s">
        <v>6874</v>
      </c>
      <c r="P6775" t="s">
        <v>6874</v>
      </c>
      <c r="Q6775" t="s">
        <v>6874</v>
      </c>
      <c r="R6775" t="s">
        <v>6874</v>
      </c>
      <c r="S6775" t="s">
        <v>370</v>
      </c>
      <c r="T6775" t="s">
        <v>370</v>
      </c>
      <c r="U6775" t="s">
        <v>370</v>
      </c>
    </row>
    <row r="6776" spans="1:21" x14ac:dyDescent="0.3">
      <c r="A6776" t="s">
        <v>27381</v>
      </c>
      <c r="B6776" t="s">
        <v>370</v>
      </c>
      <c r="C6776" t="s">
        <v>370</v>
      </c>
      <c r="D6776" t="s">
        <v>7124</v>
      </c>
      <c r="E6776" t="s">
        <v>7124</v>
      </c>
      <c r="F6776" t="s">
        <v>370</v>
      </c>
      <c r="G6776" t="s">
        <v>27382</v>
      </c>
      <c r="H6776" t="s">
        <v>6934</v>
      </c>
      <c r="I6776" t="s">
        <v>19006</v>
      </c>
      <c r="J6776" t="s">
        <v>370</v>
      </c>
      <c r="K6776" t="s">
        <v>370</v>
      </c>
      <c r="L6776" t="s">
        <v>6882</v>
      </c>
      <c r="M6776" t="s">
        <v>6882</v>
      </c>
      <c r="N6776" t="s">
        <v>6874</v>
      </c>
      <c r="O6776" t="s">
        <v>6874</v>
      </c>
      <c r="P6776" t="s">
        <v>6874</v>
      </c>
      <c r="Q6776" t="s">
        <v>6874</v>
      </c>
      <c r="R6776" t="s">
        <v>6874</v>
      </c>
      <c r="S6776" t="s">
        <v>370</v>
      </c>
      <c r="T6776" t="s">
        <v>370</v>
      </c>
      <c r="U6776" t="s">
        <v>370</v>
      </c>
    </row>
    <row r="6777" spans="1:21" x14ac:dyDescent="0.3">
      <c r="A6777" t="s">
        <v>27383</v>
      </c>
      <c r="B6777" t="s">
        <v>370</v>
      </c>
      <c r="C6777" t="s">
        <v>370</v>
      </c>
      <c r="D6777" t="s">
        <v>7124</v>
      </c>
      <c r="E6777" t="s">
        <v>7124</v>
      </c>
      <c r="F6777" t="s">
        <v>370</v>
      </c>
      <c r="G6777" t="s">
        <v>27384</v>
      </c>
      <c r="H6777" t="s">
        <v>6934</v>
      </c>
      <c r="I6777" t="s">
        <v>19006</v>
      </c>
      <c r="J6777" t="s">
        <v>370</v>
      </c>
      <c r="K6777" t="s">
        <v>370</v>
      </c>
      <c r="L6777" t="s">
        <v>6882</v>
      </c>
      <c r="M6777" t="s">
        <v>6882</v>
      </c>
      <c r="N6777" t="s">
        <v>6874</v>
      </c>
      <c r="O6777" t="s">
        <v>6874</v>
      </c>
      <c r="P6777" t="s">
        <v>6874</v>
      </c>
      <c r="Q6777" t="s">
        <v>6874</v>
      </c>
      <c r="R6777" t="s">
        <v>6874</v>
      </c>
      <c r="S6777" t="s">
        <v>370</v>
      </c>
      <c r="T6777" t="s">
        <v>370</v>
      </c>
      <c r="U6777" t="s">
        <v>370</v>
      </c>
    </row>
    <row r="6778" spans="1:21" x14ac:dyDescent="0.3">
      <c r="A6778" t="s">
        <v>27385</v>
      </c>
      <c r="B6778" t="s">
        <v>370</v>
      </c>
      <c r="C6778" t="s">
        <v>370</v>
      </c>
      <c r="D6778" t="s">
        <v>7124</v>
      </c>
      <c r="E6778" t="s">
        <v>7124</v>
      </c>
      <c r="F6778" t="s">
        <v>370</v>
      </c>
      <c r="G6778" t="s">
        <v>27386</v>
      </c>
      <c r="H6778" t="s">
        <v>6934</v>
      </c>
      <c r="I6778" t="s">
        <v>19006</v>
      </c>
      <c r="J6778" t="s">
        <v>370</v>
      </c>
      <c r="K6778" t="s">
        <v>370</v>
      </c>
      <c r="L6778" t="s">
        <v>6882</v>
      </c>
      <c r="M6778" t="s">
        <v>6882</v>
      </c>
      <c r="N6778" t="s">
        <v>6874</v>
      </c>
      <c r="O6778" t="s">
        <v>6874</v>
      </c>
      <c r="P6778" t="s">
        <v>6874</v>
      </c>
      <c r="Q6778" t="s">
        <v>6874</v>
      </c>
      <c r="R6778" t="s">
        <v>6874</v>
      </c>
      <c r="S6778" t="s">
        <v>370</v>
      </c>
      <c r="T6778" t="s">
        <v>370</v>
      </c>
      <c r="U6778" t="s">
        <v>370</v>
      </c>
    </row>
    <row r="6779" spans="1:21" x14ac:dyDescent="0.3">
      <c r="A6779" t="s">
        <v>27387</v>
      </c>
      <c r="B6779" t="s">
        <v>370</v>
      </c>
      <c r="C6779" t="s">
        <v>370</v>
      </c>
      <c r="D6779" t="s">
        <v>7124</v>
      </c>
      <c r="E6779" t="s">
        <v>7124</v>
      </c>
      <c r="F6779" t="s">
        <v>370</v>
      </c>
      <c r="G6779" t="s">
        <v>27388</v>
      </c>
      <c r="H6779" t="s">
        <v>6934</v>
      </c>
      <c r="I6779" t="s">
        <v>19006</v>
      </c>
      <c r="J6779" t="s">
        <v>370</v>
      </c>
      <c r="K6779" t="s">
        <v>370</v>
      </c>
      <c r="L6779" t="s">
        <v>6882</v>
      </c>
      <c r="M6779" t="s">
        <v>6882</v>
      </c>
      <c r="N6779" t="s">
        <v>6874</v>
      </c>
      <c r="O6779" t="s">
        <v>6874</v>
      </c>
      <c r="P6779" t="s">
        <v>6874</v>
      </c>
      <c r="Q6779" t="s">
        <v>6874</v>
      </c>
      <c r="R6779" t="s">
        <v>6874</v>
      </c>
      <c r="S6779" t="s">
        <v>370</v>
      </c>
      <c r="T6779" t="s">
        <v>370</v>
      </c>
      <c r="U6779" t="s">
        <v>370</v>
      </c>
    </row>
    <row r="6780" spans="1:21" x14ac:dyDescent="0.3">
      <c r="A6780" t="s">
        <v>27389</v>
      </c>
      <c r="B6780" t="s">
        <v>370</v>
      </c>
      <c r="C6780" t="s">
        <v>370</v>
      </c>
      <c r="D6780" t="s">
        <v>7124</v>
      </c>
      <c r="E6780" t="s">
        <v>7124</v>
      </c>
      <c r="F6780" t="s">
        <v>370</v>
      </c>
      <c r="G6780" t="s">
        <v>27390</v>
      </c>
      <c r="H6780" t="s">
        <v>6934</v>
      </c>
      <c r="I6780" t="s">
        <v>19006</v>
      </c>
      <c r="J6780" t="s">
        <v>370</v>
      </c>
      <c r="K6780" t="s">
        <v>370</v>
      </c>
      <c r="L6780" t="s">
        <v>6882</v>
      </c>
      <c r="M6780" t="s">
        <v>6882</v>
      </c>
      <c r="N6780" t="s">
        <v>6874</v>
      </c>
      <c r="O6780" t="s">
        <v>6874</v>
      </c>
      <c r="P6780" t="s">
        <v>6874</v>
      </c>
      <c r="Q6780" t="s">
        <v>6874</v>
      </c>
      <c r="R6780" t="s">
        <v>6874</v>
      </c>
      <c r="S6780" t="s">
        <v>370</v>
      </c>
      <c r="T6780" t="s">
        <v>370</v>
      </c>
      <c r="U6780" t="s">
        <v>370</v>
      </c>
    </row>
    <row r="6781" spans="1:21" x14ac:dyDescent="0.3">
      <c r="A6781" t="s">
        <v>27391</v>
      </c>
      <c r="B6781" t="s">
        <v>370</v>
      </c>
      <c r="C6781" t="s">
        <v>370</v>
      </c>
      <c r="D6781" t="s">
        <v>7124</v>
      </c>
      <c r="E6781" t="s">
        <v>7124</v>
      </c>
      <c r="F6781" t="s">
        <v>370</v>
      </c>
      <c r="G6781" t="s">
        <v>27392</v>
      </c>
      <c r="H6781" t="s">
        <v>6934</v>
      </c>
      <c r="I6781" t="s">
        <v>19006</v>
      </c>
      <c r="J6781" t="s">
        <v>370</v>
      </c>
      <c r="K6781" t="s">
        <v>370</v>
      </c>
      <c r="L6781" t="s">
        <v>6882</v>
      </c>
      <c r="M6781" t="s">
        <v>6882</v>
      </c>
      <c r="N6781" t="s">
        <v>6874</v>
      </c>
      <c r="O6781" t="s">
        <v>6874</v>
      </c>
      <c r="P6781" t="s">
        <v>6874</v>
      </c>
      <c r="Q6781" t="s">
        <v>6874</v>
      </c>
      <c r="R6781" t="s">
        <v>6874</v>
      </c>
      <c r="S6781" t="s">
        <v>370</v>
      </c>
      <c r="T6781" t="s">
        <v>370</v>
      </c>
      <c r="U6781" t="s">
        <v>370</v>
      </c>
    </row>
    <row r="6782" spans="1:21" x14ac:dyDescent="0.3">
      <c r="A6782" t="s">
        <v>27393</v>
      </c>
      <c r="B6782" t="s">
        <v>370</v>
      </c>
      <c r="C6782" t="s">
        <v>370</v>
      </c>
      <c r="D6782" t="s">
        <v>7124</v>
      </c>
      <c r="E6782" t="s">
        <v>7124</v>
      </c>
      <c r="F6782" t="s">
        <v>370</v>
      </c>
      <c r="G6782" t="s">
        <v>27394</v>
      </c>
      <c r="H6782" t="s">
        <v>6934</v>
      </c>
      <c r="I6782" t="s">
        <v>19006</v>
      </c>
      <c r="J6782" t="s">
        <v>370</v>
      </c>
      <c r="K6782" t="s">
        <v>370</v>
      </c>
      <c r="L6782" t="s">
        <v>6882</v>
      </c>
      <c r="M6782" t="s">
        <v>6882</v>
      </c>
      <c r="N6782" t="s">
        <v>6874</v>
      </c>
      <c r="O6782" t="s">
        <v>6874</v>
      </c>
      <c r="P6782" t="s">
        <v>6874</v>
      </c>
      <c r="Q6782" t="s">
        <v>6874</v>
      </c>
      <c r="R6782" t="s">
        <v>6874</v>
      </c>
      <c r="S6782" t="s">
        <v>370</v>
      </c>
      <c r="T6782" t="s">
        <v>370</v>
      </c>
      <c r="U6782" t="s">
        <v>370</v>
      </c>
    </row>
    <row r="6783" spans="1:21" x14ac:dyDescent="0.3">
      <c r="A6783" t="s">
        <v>27395</v>
      </c>
      <c r="B6783" t="s">
        <v>370</v>
      </c>
      <c r="C6783" t="s">
        <v>370</v>
      </c>
      <c r="D6783" t="s">
        <v>7124</v>
      </c>
      <c r="E6783" t="s">
        <v>7124</v>
      </c>
      <c r="F6783" t="s">
        <v>370</v>
      </c>
      <c r="G6783" t="s">
        <v>27396</v>
      </c>
      <c r="H6783" t="s">
        <v>6934</v>
      </c>
      <c r="I6783" t="s">
        <v>19006</v>
      </c>
      <c r="J6783" t="s">
        <v>370</v>
      </c>
      <c r="K6783" t="s">
        <v>370</v>
      </c>
      <c r="L6783" t="s">
        <v>6882</v>
      </c>
      <c r="M6783" t="s">
        <v>6882</v>
      </c>
      <c r="N6783" t="s">
        <v>6874</v>
      </c>
      <c r="O6783" t="s">
        <v>6874</v>
      </c>
      <c r="P6783" t="s">
        <v>6874</v>
      </c>
      <c r="Q6783" t="s">
        <v>6874</v>
      </c>
      <c r="R6783" t="s">
        <v>6874</v>
      </c>
      <c r="S6783" t="s">
        <v>370</v>
      </c>
      <c r="T6783" t="s">
        <v>370</v>
      </c>
      <c r="U6783" t="s">
        <v>370</v>
      </c>
    </row>
    <row r="6784" spans="1:21" x14ac:dyDescent="0.3">
      <c r="A6784" t="s">
        <v>27397</v>
      </c>
      <c r="B6784" t="s">
        <v>370</v>
      </c>
      <c r="C6784" t="s">
        <v>370</v>
      </c>
      <c r="D6784" t="s">
        <v>7124</v>
      </c>
      <c r="E6784" t="s">
        <v>7124</v>
      </c>
      <c r="F6784" t="s">
        <v>370</v>
      </c>
      <c r="G6784" t="s">
        <v>27398</v>
      </c>
      <c r="H6784" t="s">
        <v>6934</v>
      </c>
      <c r="I6784" t="s">
        <v>19006</v>
      </c>
      <c r="J6784" t="s">
        <v>370</v>
      </c>
      <c r="K6784" t="s">
        <v>370</v>
      </c>
      <c r="L6784" t="s">
        <v>6882</v>
      </c>
      <c r="M6784" t="s">
        <v>6882</v>
      </c>
      <c r="N6784" t="s">
        <v>6874</v>
      </c>
      <c r="O6784" t="s">
        <v>6874</v>
      </c>
      <c r="P6784" t="s">
        <v>6874</v>
      </c>
      <c r="Q6784" t="s">
        <v>6874</v>
      </c>
      <c r="R6784" t="s">
        <v>6874</v>
      </c>
      <c r="S6784" t="s">
        <v>370</v>
      </c>
      <c r="T6784" t="s">
        <v>370</v>
      </c>
      <c r="U6784" t="s">
        <v>370</v>
      </c>
    </row>
    <row r="6785" spans="1:21" x14ac:dyDescent="0.3">
      <c r="A6785" t="s">
        <v>27399</v>
      </c>
      <c r="B6785" t="s">
        <v>370</v>
      </c>
      <c r="C6785" t="s">
        <v>370</v>
      </c>
      <c r="D6785" t="s">
        <v>7124</v>
      </c>
      <c r="E6785" t="s">
        <v>7124</v>
      </c>
      <c r="F6785" t="s">
        <v>370</v>
      </c>
      <c r="G6785" t="s">
        <v>27400</v>
      </c>
      <c r="H6785" t="s">
        <v>6934</v>
      </c>
      <c r="I6785" t="s">
        <v>19006</v>
      </c>
      <c r="J6785" t="s">
        <v>370</v>
      </c>
      <c r="K6785" t="s">
        <v>370</v>
      </c>
      <c r="L6785" t="s">
        <v>6882</v>
      </c>
      <c r="M6785" t="s">
        <v>6882</v>
      </c>
      <c r="N6785" t="s">
        <v>6874</v>
      </c>
      <c r="O6785" t="s">
        <v>6874</v>
      </c>
      <c r="P6785" t="s">
        <v>6874</v>
      </c>
      <c r="Q6785" t="s">
        <v>6874</v>
      </c>
      <c r="R6785" t="s">
        <v>6874</v>
      </c>
      <c r="S6785" t="s">
        <v>370</v>
      </c>
      <c r="T6785" t="s">
        <v>370</v>
      </c>
      <c r="U6785" t="s">
        <v>370</v>
      </c>
    </row>
    <row r="6786" spans="1:21" x14ac:dyDescent="0.3">
      <c r="A6786" t="s">
        <v>27401</v>
      </c>
      <c r="B6786" t="s">
        <v>370</v>
      </c>
      <c r="C6786" t="s">
        <v>370</v>
      </c>
      <c r="D6786" t="s">
        <v>7124</v>
      </c>
      <c r="E6786" t="s">
        <v>7124</v>
      </c>
      <c r="F6786" t="s">
        <v>370</v>
      </c>
      <c r="G6786" t="s">
        <v>27402</v>
      </c>
      <c r="H6786" t="s">
        <v>6934</v>
      </c>
      <c r="I6786" t="s">
        <v>19006</v>
      </c>
      <c r="J6786" t="s">
        <v>370</v>
      </c>
      <c r="K6786" t="s">
        <v>370</v>
      </c>
      <c r="L6786" t="s">
        <v>6882</v>
      </c>
      <c r="M6786" t="s">
        <v>6882</v>
      </c>
      <c r="N6786" t="s">
        <v>6874</v>
      </c>
      <c r="O6786" t="s">
        <v>6874</v>
      </c>
      <c r="P6786" t="s">
        <v>6874</v>
      </c>
      <c r="Q6786" t="s">
        <v>6874</v>
      </c>
      <c r="R6786" t="s">
        <v>6874</v>
      </c>
      <c r="S6786" t="s">
        <v>370</v>
      </c>
      <c r="T6786" t="s">
        <v>370</v>
      </c>
      <c r="U6786" t="s">
        <v>370</v>
      </c>
    </row>
    <row r="6787" spans="1:21" x14ac:dyDescent="0.3">
      <c r="A6787" t="s">
        <v>27403</v>
      </c>
      <c r="B6787" t="s">
        <v>370</v>
      </c>
      <c r="C6787" t="s">
        <v>370</v>
      </c>
      <c r="D6787" t="s">
        <v>7124</v>
      </c>
      <c r="E6787" t="s">
        <v>7124</v>
      </c>
      <c r="F6787" t="s">
        <v>370</v>
      </c>
      <c r="G6787" t="s">
        <v>27404</v>
      </c>
      <c r="H6787" t="s">
        <v>6934</v>
      </c>
      <c r="I6787" t="s">
        <v>19006</v>
      </c>
      <c r="J6787" t="s">
        <v>370</v>
      </c>
      <c r="K6787" t="s">
        <v>370</v>
      </c>
      <c r="L6787" t="s">
        <v>6882</v>
      </c>
      <c r="M6787" t="s">
        <v>6882</v>
      </c>
      <c r="N6787" t="s">
        <v>6874</v>
      </c>
      <c r="O6787" t="s">
        <v>6874</v>
      </c>
      <c r="P6787" t="s">
        <v>6874</v>
      </c>
      <c r="Q6787" t="s">
        <v>6874</v>
      </c>
      <c r="R6787" t="s">
        <v>6874</v>
      </c>
      <c r="S6787" t="s">
        <v>370</v>
      </c>
      <c r="T6787" t="s">
        <v>370</v>
      </c>
      <c r="U6787" t="s">
        <v>370</v>
      </c>
    </row>
    <row r="6788" spans="1:21" x14ac:dyDescent="0.3">
      <c r="A6788" t="s">
        <v>27405</v>
      </c>
      <c r="B6788" t="s">
        <v>370</v>
      </c>
      <c r="C6788" t="s">
        <v>370</v>
      </c>
      <c r="D6788" t="s">
        <v>7124</v>
      </c>
      <c r="E6788" t="s">
        <v>7124</v>
      </c>
      <c r="F6788" t="s">
        <v>370</v>
      </c>
      <c r="G6788" t="s">
        <v>27406</v>
      </c>
      <c r="H6788" t="s">
        <v>6934</v>
      </c>
      <c r="I6788" t="s">
        <v>19006</v>
      </c>
      <c r="J6788" t="s">
        <v>370</v>
      </c>
      <c r="K6788" t="s">
        <v>370</v>
      </c>
      <c r="L6788" t="s">
        <v>6882</v>
      </c>
      <c r="M6788" t="s">
        <v>6882</v>
      </c>
      <c r="N6788" t="s">
        <v>6874</v>
      </c>
      <c r="O6788" t="s">
        <v>6874</v>
      </c>
      <c r="P6788" t="s">
        <v>6874</v>
      </c>
      <c r="Q6788" t="s">
        <v>6874</v>
      </c>
      <c r="R6788" t="s">
        <v>6874</v>
      </c>
      <c r="S6788" t="s">
        <v>370</v>
      </c>
      <c r="T6788" t="s">
        <v>370</v>
      </c>
      <c r="U6788" t="s">
        <v>370</v>
      </c>
    </row>
    <row r="6789" spans="1:21" x14ac:dyDescent="0.3">
      <c r="A6789" t="s">
        <v>27407</v>
      </c>
      <c r="B6789" t="s">
        <v>370</v>
      </c>
      <c r="C6789" t="s">
        <v>370</v>
      </c>
      <c r="D6789" t="s">
        <v>7124</v>
      </c>
      <c r="E6789" t="s">
        <v>7124</v>
      </c>
      <c r="F6789" t="s">
        <v>370</v>
      </c>
      <c r="G6789" t="s">
        <v>27408</v>
      </c>
      <c r="H6789" t="s">
        <v>6934</v>
      </c>
      <c r="I6789" t="s">
        <v>19006</v>
      </c>
      <c r="J6789" t="s">
        <v>370</v>
      </c>
      <c r="K6789" t="s">
        <v>370</v>
      </c>
      <c r="L6789" t="s">
        <v>6882</v>
      </c>
      <c r="M6789" t="s">
        <v>6882</v>
      </c>
      <c r="N6789" t="s">
        <v>6874</v>
      </c>
      <c r="O6789" t="s">
        <v>6874</v>
      </c>
      <c r="P6789" t="s">
        <v>6874</v>
      </c>
      <c r="Q6789" t="s">
        <v>6874</v>
      </c>
      <c r="R6789" t="s">
        <v>6874</v>
      </c>
      <c r="S6789" t="s">
        <v>370</v>
      </c>
      <c r="T6789" t="s">
        <v>370</v>
      </c>
      <c r="U6789" t="s">
        <v>370</v>
      </c>
    </row>
    <row r="6790" spans="1:21" x14ac:dyDescent="0.3">
      <c r="A6790" t="s">
        <v>27409</v>
      </c>
      <c r="B6790" t="s">
        <v>370</v>
      </c>
      <c r="C6790" t="s">
        <v>370</v>
      </c>
      <c r="D6790" t="s">
        <v>7124</v>
      </c>
      <c r="E6790" t="s">
        <v>7124</v>
      </c>
      <c r="F6790" t="s">
        <v>370</v>
      </c>
      <c r="G6790" t="s">
        <v>27410</v>
      </c>
      <c r="H6790" t="s">
        <v>6934</v>
      </c>
      <c r="I6790" t="s">
        <v>19006</v>
      </c>
      <c r="J6790" t="s">
        <v>370</v>
      </c>
      <c r="K6790" t="s">
        <v>370</v>
      </c>
      <c r="L6790" t="s">
        <v>6882</v>
      </c>
      <c r="M6790" t="s">
        <v>6882</v>
      </c>
      <c r="N6790" t="s">
        <v>6874</v>
      </c>
      <c r="O6790" t="s">
        <v>6874</v>
      </c>
      <c r="P6790" t="s">
        <v>6874</v>
      </c>
      <c r="Q6790" t="s">
        <v>6874</v>
      </c>
      <c r="R6790" t="s">
        <v>6874</v>
      </c>
      <c r="S6790" t="s">
        <v>370</v>
      </c>
      <c r="T6790" t="s">
        <v>370</v>
      </c>
      <c r="U6790" t="s">
        <v>370</v>
      </c>
    </row>
    <row r="6791" spans="1:21" x14ac:dyDescent="0.3">
      <c r="A6791" t="s">
        <v>27411</v>
      </c>
      <c r="B6791" t="s">
        <v>370</v>
      </c>
      <c r="C6791" t="s">
        <v>370</v>
      </c>
      <c r="D6791" t="s">
        <v>7124</v>
      </c>
      <c r="E6791" t="s">
        <v>7124</v>
      </c>
      <c r="F6791" t="s">
        <v>370</v>
      </c>
      <c r="G6791" t="s">
        <v>27412</v>
      </c>
      <c r="H6791" t="s">
        <v>6934</v>
      </c>
      <c r="I6791" t="s">
        <v>19006</v>
      </c>
      <c r="J6791" t="s">
        <v>370</v>
      </c>
      <c r="K6791" t="s">
        <v>370</v>
      </c>
      <c r="L6791" t="s">
        <v>6882</v>
      </c>
      <c r="M6791" t="s">
        <v>6882</v>
      </c>
      <c r="N6791" t="s">
        <v>6874</v>
      </c>
      <c r="O6791" t="s">
        <v>6874</v>
      </c>
      <c r="P6791" t="s">
        <v>6874</v>
      </c>
      <c r="Q6791" t="s">
        <v>6874</v>
      </c>
      <c r="R6791" t="s">
        <v>6874</v>
      </c>
      <c r="S6791" t="s">
        <v>370</v>
      </c>
      <c r="T6791" t="s">
        <v>370</v>
      </c>
      <c r="U6791" t="s">
        <v>370</v>
      </c>
    </row>
    <row r="6792" spans="1:21" x14ac:dyDescent="0.3">
      <c r="A6792" t="s">
        <v>27413</v>
      </c>
      <c r="B6792" t="s">
        <v>370</v>
      </c>
      <c r="C6792" t="s">
        <v>370</v>
      </c>
      <c r="D6792" t="s">
        <v>7124</v>
      </c>
      <c r="E6792" t="s">
        <v>7124</v>
      </c>
      <c r="F6792" t="s">
        <v>370</v>
      </c>
      <c r="G6792" t="s">
        <v>27414</v>
      </c>
      <c r="H6792" t="s">
        <v>6934</v>
      </c>
      <c r="I6792" t="s">
        <v>19006</v>
      </c>
      <c r="J6792" t="s">
        <v>370</v>
      </c>
      <c r="K6792" t="s">
        <v>370</v>
      </c>
      <c r="L6792" t="s">
        <v>6882</v>
      </c>
      <c r="M6792" t="s">
        <v>6882</v>
      </c>
      <c r="N6792" t="s">
        <v>6874</v>
      </c>
      <c r="O6792" t="s">
        <v>6874</v>
      </c>
      <c r="P6792" t="s">
        <v>6874</v>
      </c>
      <c r="Q6792" t="s">
        <v>6874</v>
      </c>
      <c r="R6792" t="s">
        <v>6874</v>
      </c>
      <c r="S6792" t="s">
        <v>370</v>
      </c>
      <c r="T6792" t="s">
        <v>370</v>
      </c>
      <c r="U6792" t="s">
        <v>370</v>
      </c>
    </row>
    <row r="6793" spans="1:21" x14ac:dyDescent="0.3">
      <c r="A6793" t="s">
        <v>27415</v>
      </c>
      <c r="B6793" t="s">
        <v>370</v>
      </c>
      <c r="C6793" t="s">
        <v>370</v>
      </c>
      <c r="D6793" t="s">
        <v>7124</v>
      </c>
      <c r="E6793" t="s">
        <v>7124</v>
      </c>
      <c r="F6793" t="s">
        <v>370</v>
      </c>
      <c r="G6793" t="s">
        <v>27416</v>
      </c>
      <c r="H6793" t="s">
        <v>6934</v>
      </c>
      <c r="I6793" t="s">
        <v>19006</v>
      </c>
      <c r="J6793" t="s">
        <v>370</v>
      </c>
      <c r="K6793" t="s">
        <v>370</v>
      </c>
      <c r="L6793" t="s">
        <v>6882</v>
      </c>
      <c r="M6793" t="s">
        <v>6882</v>
      </c>
      <c r="N6793" t="s">
        <v>6874</v>
      </c>
      <c r="O6793" t="s">
        <v>6874</v>
      </c>
      <c r="P6793" t="s">
        <v>6874</v>
      </c>
      <c r="Q6793" t="s">
        <v>6874</v>
      </c>
      <c r="R6793" t="s">
        <v>6874</v>
      </c>
      <c r="S6793" t="s">
        <v>370</v>
      </c>
      <c r="T6793" t="s">
        <v>370</v>
      </c>
      <c r="U6793" t="s">
        <v>370</v>
      </c>
    </row>
    <row r="6794" spans="1:21" x14ac:dyDescent="0.3">
      <c r="A6794" t="s">
        <v>27417</v>
      </c>
      <c r="B6794" t="s">
        <v>370</v>
      </c>
      <c r="C6794" t="s">
        <v>370</v>
      </c>
      <c r="D6794" t="s">
        <v>7124</v>
      </c>
      <c r="E6794" t="s">
        <v>7124</v>
      </c>
      <c r="F6794" t="s">
        <v>370</v>
      </c>
      <c r="G6794" t="s">
        <v>27418</v>
      </c>
      <c r="H6794" t="s">
        <v>6934</v>
      </c>
      <c r="I6794" t="s">
        <v>19006</v>
      </c>
      <c r="J6794" t="s">
        <v>370</v>
      </c>
      <c r="K6794" t="s">
        <v>370</v>
      </c>
      <c r="L6794" t="s">
        <v>6882</v>
      </c>
      <c r="M6794" t="s">
        <v>6882</v>
      </c>
      <c r="N6794" t="s">
        <v>6874</v>
      </c>
      <c r="O6794" t="s">
        <v>6874</v>
      </c>
      <c r="P6794" t="s">
        <v>6874</v>
      </c>
      <c r="Q6794" t="s">
        <v>6874</v>
      </c>
      <c r="R6794" t="s">
        <v>6874</v>
      </c>
      <c r="S6794" t="s">
        <v>370</v>
      </c>
      <c r="T6794" t="s">
        <v>370</v>
      </c>
      <c r="U6794" t="s">
        <v>370</v>
      </c>
    </row>
    <row r="6795" spans="1:21" x14ac:dyDescent="0.3">
      <c r="A6795" t="s">
        <v>27419</v>
      </c>
      <c r="B6795" t="s">
        <v>370</v>
      </c>
      <c r="C6795" t="s">
        <v>370</v>
      </c>
      <c r="D6795" t="s">
        <v>7124</v>
      </c>
      <c r="E6795" t="s">
        <v>7124</v>
      </c>
      <c r="F6795" t="s">
        <v>370</v>
      </c>
      <c r="G6795" t="s">
        <v>27420</v>
      </c>
      <c r="H6795" t="s">
        <v>6934</v>
      </c>
      <c r="I6795" t="s">
        <v>19006</v>
      </c>
      <c r="J6795" t="s">
        <v>370</v>
      </c>
      <c r="K6795" t="s">
        <v>370</v>
      </c>
      <c r="L6795" t="s">
        <v>6882</v>
      </c>
      <c r="M6795" t="s">
        <v>6882</v>
      </c>
      <c r="N6795" t="s">
        <v>6874</v>
      </c>
      <c r="O6795" t="s">
        <v>6874</v>
      </c>
      <c r="P6795" t="s">
        <v>6874</v>
      </c>
      <c r="Q6795" t="s">
        <v>6874</v>
      </c>
      <c r="R6795" t="s">
        <v>6874</v>
      </c>
      <c r="S6795" t="s">
        <v>370</v>
      </c>
      <c r="T6795" t="s">
        <v>370</v>
      </c>
      <c r="U6795" t="s">
        <v>370</v>
      </c>
    </row>
    <row r="6796" spans="1:21" x14ac:dyDescent="0.3">
      <c r="A6796" t="s">
        <v>27421</v>
      </c>
      <c r="B6796" t="s">
        <v>370</v>
      </c>
      <c r="C6796" t="s">
        <v>370</v>
      </c>
      <c r="D6796" t="s">
        <v>7124</v>
      </c>
      <c r="E6796" t="s">
        <v>7124</v>
      </c>
      <c r="F6796" t="s">
        <v>370</v>
      </c>
      <c r="G6796" t="s">
        <v>27422</v>
      </c>
      <c r="H6796" t="s">
        <v>6934</v>
      </c>
      <c r="I6796" t="s">
        <v>19006</v>
      </c>
      <c r="J6796" t="s">
        <v>370</v>
      </c>
      <c r="K6796" t="s">
        <v>370</v>
      </c>
      <c r="L6796" t="s">
        <v>6882</v>
      </c>
      <c r="M6796" t="s">
        <v>6882</v>
      </c>
      <c r="N6796" t="s">
        <v>6874</v>
      </c>
      <c r="O6796" t="s">
        <v>6874</v>
      </c>
      <c r="P6796" t="s">
        <v>6874</v>
      </c>
      <c r="Q6796" t="s">
        <v>6874</v>
      </c>
      <c r="R6796" t="s">
        <v>6874</v>
      </c>
      <c r="S6796" t="s">
        <v>370</v>
      </c>
      <c r="T6796" t="s">
        <v>370</v>
      </c>
      <c r="U6796" t="s">
        <v>370</v>
      </c>
    </row>
    <row r="6797" spans="1:21" x14ac:dyDescent="0.3">
      <c r="A6797" t="s">
        <v>27423</v>
      </c>
      <c r="B6797" t="s">
        <v>370</v>
      </c>
      <c r="C6797" t="s">
        <v>370</v>
      </c>
      <c r="D6797" t="s">
        <v>7124</v>
      </c>
      <c r="E6797" t="s">
        <v>7124</v>
      </c>
      <c r="F6797" t="s">
        <v>370</v>
      </c>
      <c r="G6797" t="s">
        <v>27424</v>
      </c>
      <c r="H6797" t="s">
        <v>6934</v>
      </c>
      <c r="I6797" t="s">
        <v>19006</v>
      </c>
      <c r="J6797" t="s">
        <v>370</v>
      </c>
      <c r="K6797" t="s">
        <v>370</v>
      </c>
      <c r="L6797" t="s">
        <v>6882</v>
      </c>
      <c r="M6797" t="s">
        <v>6882</v>
      </c>
      <c r="N6797" t="s">
        <v>6874</v>
      </c>
      <c r="O6797" t="s">
        <v>6874</v>
      </c>
      <c r="P6797" t="s">
        <v>6874</v>
      </c>
      <c r="Q6797" t="s">
        <v>6874</v>
      </c>
      <c r="R6797" t="s">
        <v>6874</v>
      </c>
      <c r="S6797" t="s">
        <v>370</v>
      </c>
      <c r="T6797" t="s">
        <v>370</v>
      </c>
      <c r="U6797" t="s">
        <v>370</v>
      </c>
    </row>
    <row r="6798" spans="1:21" x14ac:dyDescent="0.3">
      <c r="A6798" t="s">
        <v>27425</v>
      </c>
      <c r="B6798" t="s">
        <v>370</v>
      </c>
      <c r="C6798" t="s">
        <v>370</v>
      </c>
      <c r="D6798" t="s">
        <v>7124</v>
      </c>
      <c r="E6798" t="s">
        <v>7124</v>
      </c>
      <c r="F6798" t="s">
        <v>370</v>
      </c>
      <c r="G6798" t="s">
        <v>27426</v>
      </c>
      <c r="H6798" t="s">
        <v>6934</v>
      </c>
      <c r="I6798" t="s">
        <v>19006</v>
      </c>
      <c r="J6798" t="s">
        <v>370</v>
      </c>
      <c r="K6798" t="s">
        <v>370</v>
      </c>
      <c r="L6798" t="s">
        <v>6882</v>
      </c>
      <c r="M6798" t="s">
        <v>6882</v>
      </c>
      <c r="N6798" t="s">
        <v>6874</v>
      </c>
      <c r="O6798" t="s">
        <v>6874</v>
      </c>
      <c r="P6798" t="s">
        <v>6874</v>
      </c>
      <c r="Q6798" t="s">
        <v>6874</v>
      </c>
      <c r="R6798" t="s">
        <v>6874</v>
      </c>
      <c r="S6798" t="s">
        <v>370</v>
      </c>
      <c r="T6798" t="s">
        <v>370</v>
      </c>
      <c r="U6798" t="s">
        <v>370</v>
      </c>
    </row>
    <row r="6799" spans="1:21" x14ac:dyDescent="0.3">
      <c r="A6799" t="s">
        <v>27427</v>
      </c>
      <c r="B6799" t="s">
        <v>370</v>
      </c>
      <c r="C6799" t="s">
        <v>370</v>
      </c>
      <c r="D6799" t="s">
        <v>7124</v>
      </c>
      <c r="E6799" t="s">
        <v>7124</v>
      </c>
      <c r="F6799" t="s">
        <v>370</v>
      </c>
      <c r="G6799" t="s">
        <v>27428</v>
      </c>
      <c r="H6799" t="s">
        <v>6934</v>
      </c>
      <c r="I6799" t="s">
        <v>19006</v>
      </c>
      <c r="J6799" t="s">
        <v>370</v>
      </c>
      <c r="K6799" t="s">
        <v>370</v>
      </c>
      <c r="L6799" t="s">
        <v>6882</v>
      </c>
      <c r="M6799" t="s">
        <v>6882</v>
      </c>
      <c r="N6799" t="s">
        <v>6874</v>
      </c>
      <c r="O6799" t="s">
        <v>6874</v>
      </c>
      <c r="P6799" t="s">
        <v>6874</v>
      </c>
      <c r="Q6799" t="s">
        <v>6874</v>
      </c>
      <c r="R6799" t="s">
        <v>6874</v>
      </c>
      <c r="S6799" t="s">
        <v>370</v>
      </c>
      <c r="T6799" t="s">
        <v>370</v>
      </c>
      <c r="U6799" t="s">
        <v>370</v>
      </c>
    </row>
    <row r="6800" spans="1:21" x14ac:dyDescent="0.3">
      <c r="A6800" t="s">
        <v>27429</v>
      </c>
      <c r="B6800" t="s">
        <v>370</v>
      </c>
      <c r="C6800" t="s">
        <v>370</v>
      </c>
      <c r="D6800" t="s">
        <v>7124</v>
      </c>
      <c r="E6800" t="s">
        <v>7124</v>
      </c>
      <c r="F6800" t="s">
        <v>370</v>
      </c>
      <c r="G6800" t="s">
        <v>27430</v>
      </c>
      <c r="H6800" t="s">
        <v>6934</v>
      </c>
      <c r="I6800" t="s">
        <v>19006</v>
      </c>
      <c r="J6800" t="s">
        <v>370</v>
      </c>
      <c r="K6800" t="s">
        <v>370</v>
      </c>
      <c r="L6800" t="s">
        <v>6882</v>
      </c>
      <c r="M6800" t="s">
        <v>6882</v>
      </c>
      <c r="N6800" t="s">
        <v>6874</v>
      </c>
      <c r="O6800" t="s">
        <v>6874</v>
      </c>
      <c r="P6800" t="s">
        <v>6874</v>
      </c>
      <c r="Q6800" t="s">
        <v>6874</v>
      </c>
      <c r="R6800" t="s">
        <v>6874</v>
      </c>
      <c r="S6800" t="s">
        <v>370</v>
      </c>
      <c r="T6800" t="s">
        <v>370</v>
      </c>
      <c r="U6800" t="s">
        <v>370</v>
      </c>
    </row>
    <row r="6801" spans="1:21" x14ac:dyDescent="0.3">
      <c r="A6801" t="s">
        <v>27431</v>
      </c>
      <c r="B6801" t="s">
        <v>370</v>
      </c>
      <c r="C6801" t="s">
        <v>370</v>
      </c>
      <c r="D6801" t="s">
        <v>7124</v>
      </c>
      <c r="E6801" t="s">
        <v>7124</v>
      </c>
      <c r="F6801" t="s">
        <v>370</v>
      </c>
      <c r="G6801" t="s">
        <v>27432</v>
      </c>
      <c r="H6801" t="s">
        <v>6934</v>
      </c>
      <c r="I6801" t="s">
        <v>19006</v>
      </c>
      <c r="J6801" t="s">
        <v>370</v>
      </c>
      <c r="K6801" t="s">
        <v>370</v>
      </c>
      <c r="L6801" t="s">
        <v>6882</v>
      </c>
      <c r="M6801" t="s">
        <v>6882</v>
      </c>
      <c r="N6801" t="s">
        <v>6874</v>
      </c>
      <c r="O6801" t="s">
        <v>6874</v>
      </c>
      <c r="P6801" t="s">
        <v>6874</v>
      </c>
      <c r="Q6801" t="s">
        <v>6874</v>
      </c>
      <c r="R6801" t="s">
        <v>6874</v>
      </c>
      <c r="S6801" t="s">
        <v>370</v>
      </c>
      <c r="T6801" t="s">
        <v>370</v>
      </c>
      <c r="U6801" t="s">
        <v>370</v>
      </c>
    </row>
    <row r="6802" spans="1:21" x14ac:dyDescent="0.3">
      <c r="A6802" t="s">
        <v>27433</v>
      </c>
      <c r="B6802" t="s">
        <v>370</v>
      </c>
      <c r="C6802" t="s">
        <v>370</v>
      </c>
      <c r="D6802" t="s">
        <v>7124</v>
      </c>
      <c r="E6802" t="s">
        <v>7124</v>
      </c>
      <c r="F6802" t="s">
        <v>370</v>
      </c>
      <c r="G6802" t="s">
        <v>27434</v>
      </c>
      <c r="H6802" t="s">
        <v>6934</v>
      </c>
      <c r="I6802" t="s">
        <v>19006</v>
      </c>
      <c r="J6802" t="s">
        <v>370</v>
      </c>
      <c r="K6802" t="s">
        <v>370</v>
      </c>
      <c r="L6802" t="s">
        <v>6882</v>
      </c>
      <c r="M6802" t="s">
        <v>6882</v>
      </c>
      <c r="N6802" t="s">
        <v>6874</v>
      </c>
      <c r="O6802" t="s">
        <v>6874</v>
      </c>
      <c r="P6802" t="s">
        <v>6874</v>
      </c>
      <c r="Q6802" t="s">
        <v>6874</v>
      </c>
      <c r="R6802" t="s">
        <v>6874</v>
      </c>
      <c r="S6802" t="s">
        <v>370</v>
      </c>
      <c r="T6802" t="s">
        <v>370</v>
      </c>
      <c r="U6802" t="s">
        <v>370</v>
      </c>
    </row>
    <row r="6803" spans="1:21" x14ac:dyDescent="0.3">
      <c r="A6803" t="s">
        <v>27435</v>
      </c>
      <c r="B6803" t="s">
        <v>370</v>
      </c>
      <c r="C6803" t="s">
        <v>370</v>
      </c>
      <c r="D6803" t="s">
        <v>7124</v>
      </c>
      <c r="E6803" t="s">
        <v>7124</v>
      </c>
      <c r="F6803" t="s">
        <v>370</v>
      </c>
      <c r="G6803" t="s">
        <v>27436</v>
      </c>
      <c r="H6803" t="s">
        <v>6934</v>
      </c>
      <c r="I6803" t="s">
        <v>19006</v>
      </c>
      <c r="J6803" t="s">
        <v>370</v>
      </c>
      <c r="K6803" t="s">
        <v>370</v>
      </c>
      <c r="L6803" t="s">
        <v>6882</v>
      </c>
      <c r="M6803" t="s">
        <v>6882</v>
      </c>
      <c r="N6803" t="s">
        <v>6874</v>
      </c>
      <c r="O6803" t="s">
        <v>6874</v>
      </c>
      <c r="P6803" t="s">
        <v>6874</v>
      </c>
      <c r="Q6803" t="s">
        <v>6874</v>
      </c>
      <c r="R6803" t="s">
        <v>6874</v>
      </c>
      <c r="S6803" t="s">
        <v>370</v>
      </c>
      <c r="T6803" t="s">
        <v>370</v>
      </c>
      <c r="U6803" t="s">
        <v>370</v>
      </c>
    </row>
    <row r="6804" spans="1:21" x14ac:dyDescent="0.3">
      <c r="A6804" t="s">
        <v>27437</v>
      </c>
      <c r="B6804" t="s">
        <v>370</v>
      </c>
      <c r="C6804" t="s">
        <v>370</v>
      </c>
      <c r="D6804" t="s">
        <v>7124</v>
      </c>
      <c r="E6804" t="s">
        <v>7124</v>
      </c>
      <c r="F6804" t="s">
        <v>370</v>
      </c>
      <c r="G6804" t="s">
        <v>27438</v>
      </c>
      <c r="H6804" t="s">
        <v>6934</v>
      </c>
      <c r="I6804" t="s">
        <v>19006</v>
      </c>
      <c r="J6804" t="s">
        <v>370</v>
      </c>
      <c r="K6804" t="s">
        <v>370</v>
      </c>
      <c r="L6804" t="s">
        <v>6882</v>
      </c>
      <c r="M6804" t="s">
        <v>6882</v>
      </c>
      <c r="N6804" t="s">
        <v>6874</v>
      </c>
      <c r="O6804" t="s">
        <v>6874</v>
      </c>
      <c r="P6804" t="s">
        <v>6874</v>
      </c>
      <c r="Q6804" t="s">
        <v>6874</v>
      </c>
      <c r="R6804" t="s">
        <v>6874</v>
      </c>
      <c r="S6804" t="s">
        <v>370</v>
      </c>
      <c r="T6804" t="s">
        <v>370</v>
      </c>
      <c r="U6804" t="s">
        <v>370</v>
      </c>
    </row>
    <row r="6805" spans="1:21" x14ac:dyDescent="0.3">
      <c r="A6805" t="s">
        <v>27439</v>
      </c>
      <c r="B6805" t="s">
        <v>370</v>
      </c>
      <c r="C6805" t="s">
        <v>370</v>
      </c>
      <c r="D6805" t="s">
        <v>7124</v>
      </c>
      <c r="E6805" t="s">
        <v>7124</v>
      </c>
      <c r="F6805" t="s">
        <v>370</v>
      </c>
      <c r="G6805" t="s">
        <v>27440</v>
      </c>
      <c r="H6805" t="s">
        <v>6934</v>
      </c>
      <c r="I6805" t="s">
        <v>19006</v>
      </c>
      <c r="J6805" t="s">
        <v>370</v>
      </c>
      <c r="K6805" t="s">
        <v>370</v>
      </c>
      <c r="L6805" t="s">
        <v>6882</v>
      </c>
      <c r="M6805" t="s">
        <v>6882</v>
      </c>
      <c r="N6805" t="s">
        <v>6874</v>
      </c>
      <c r="O6805" t="s">
        <v>6874</v>
      </c>
      <c r="P6805" t="s">
        <v>6874</v>
      </c>
      <c r="Q6805" t="s">
        <v>6874</v>
      </c>
      <c r="R6805" t="s">
        <v>6874</v>
      </c>
      <c r="S6805" t="s">
        <v>370</v>
      </c>
      <c r="T6805" t="s">
        <v>370</v>
      </c>
      <c r="U6805" t="s">
        <v>370</v>
      </c>
    </row>
    <row r="6806" spans="1:21" x14ac:dyDescent="0.3">
      <c r="A6806" t="s">
        <v>27441</v>
      </c>
      <c r="B6806" t="s">
        <v>370</v>
      </c>
      <c r="C6806" t="s">
        <v>370</v>
      </c>
      <c r="D6806" t="s">
        <v>7124</v>
      </c>
      <c r="E6806" t="s">
        <v>7124</v>
      </c>
      <c r="F6806" t="s">
        <v>370</v>
      </c>
      <c r="G6806" t="s">
        <v>27442</v>
      </c>
      <c r="H6806" t="s">
        <v>6934</v>
      </c>
      <c r="I6806" t="s">
        <v>19006</v>
      </c>
      <c r="J6806" t="s">
        <v>370</v>
      </c>
      <c r="K6806" t="s">
        <v>370</v>
      </c>
      <c r="L6806" t="s">
        <v>6882</v>
      </c>
      <c r="M6806" t="s">
        <v>6882</v>
      </c>
      <c r="N6806" t="s">
        <v>6874</v>
      </c>
      <c r="O6806" t="s">
        <v>6874</v>
      </c>
      <c r="P6806" t="s">
        <v>6874</v>
      </c>
      <c r="Q6806" t="s">
        <v>6874</v>
      </c>
      <c r="R6806" t="s">
        <v>6874</v>
      </c>
      <c r="S6806" t="s">
        <v>370</v>
      </c>
      <c r="T6806" t="s">
        <v>370</v>
      </c>
      <c r="U6806" t="s">
        <v>370</v>
      </c>
    </row>
    <row r="6807" spans="1:21" x14ac:dyDescent="0.3">
      <c r="A6807" t="s">
        <v>27443</v>
      </c>
      <c r="B6807" t="s">
        <v>370</v>
      </c>
      <c r="C6807" t="s">
        <v>370</v>
      </c>
      <c r="D6807" t="s">
        <v>7124</v>
      </c>
      <c r="E6807" t="s">
        <v>7124</v>
      </c>
      <c r="F6807" t="s">
        <v>370</v>
      </c>
      <c r="G6807" t="s">
        <v>27444</v>
      </c>
      <c r="H6807" t="s">
        <v>6934</v>
      </c>
      <c r="I6807" t="s">
        <v>19006</v>
      </c>
      <c r="J6807" t="s">
        <v>370</v>
      </c>
      <c r="K6807" t="s">
        <v>370</v>
      </c>
      <c r="L6807" t="s">
        <v>6882</v>
      </c>
      <c r="M6807" t="s">
        <v>6882</v>
      </c>
      <c r="N6807" t="s">
        <v>6874</v>
      </c>
      <c r="O6807" t="s">
        <v>6874</v>
      </c>
      <c r="P6807" t="s">
        <v>6874</v>
      </c>
      <c r="Q6807" t="s">
        <v>6874</v>
      </c>
      <c r="R6807" t="s">
        <v>6874</v>
      </c>
      <c r="S6807" t="s">
        <v>370</v>
      </c>
      <c r="T6807" t="s">
        <v>370</v>
      </c>
      <c r="U6807" t="s">
        <v>370</v>
      </c>
    </row>
    <row r="6808" spans="1:21" x14ac:dyDescent="0.3">
      <c r="A6808" t="s">
        <v>27445</v>
      </c>
      <c r="B6808" t="s">
        <v>370</v>
      </c>
      <c r="C6808" t="s">
        <v>370</v>
      </c>
      <c r="D6808" t="s">
        <v>7124</v>
      </c>
      <c r="E6808" t="s">
        <v>7124</v>
      </c>
      <c r="F6808" t="s">
        <v>370</v>
      </c>
      <c r="G6808" t="s">
        <v>27446</v>
      </c>
      <c r="H6808" t="s">
        <v>6934</v>
      </c>
      <c r="I6808" t="s">
        <v>19006</v>
      </c>
      <c r="J6808" t="s">
        <v>370</v>
      </c>
      <c r="K6808" t="s">
        <v>370</v>
      </c>
      <c r="L6808" t="s">
        <v>6882</v>
      </c>
      <c r="M6808" t="s">
        <v>6882</v>
      </c>
      <c r="N6808" t="s">
        <v>6874</v>
      </c>
      <c r="O6808" t="s">
        <v>6874</v>
      </c>
      <c r="P6808" t="s">
        <v>6874</v>
      </c>
      <c r="Q6808" t="s">
        <v>6874</v>
      </c>
      <c r="R6808" t="s">
        <v>6874</v>
      </c>
      <c r="S6808" t="s">
        <v>370</v>
      </c>
      <c r="T6808" t="s">
        <v>370</v>
      </c>
      <c r="U6808" t="s">
        <v>370</v>
      </c>
    </row>
    <row r="6809" spans="1:21" x14ac:dyDescent="0.3">
      <c r="A6809" t="s">
        <v>27447</v>
      </c>
      <c r="B6809" t="s">
        <v>370</v>
      </c>
      <c r="C6809" t="s">
        <v>370</v>
      </c>
      <c r="D6809" t="s">
        <v>7124</v>
      </c>
      <c r="E6809" t="s">
        <v>7124</v>
      </c>
      <c r="F6809" t="s">
        <v>370</v>
      </c>
      <c r="G6809" t="s">
        <v>27448</v>
      </c>
      <c r="H6809" t="s">
        <v>6934</v>
      </c>
      <c r="I6809" t="s">
        <v>19006</v>
      </c>
      <c r="J6809" t="s">
        <v>370</v>
      </c>
      <c r="K6809" t="s">
        <v>370</v>
      </c>
      <c r="L6809" t="s">
        <v>6882</v>
      </c>
      <c r="M6809" t="s">
        <v>6882</v>
      </c>
      <c r="N6809" t="s">
        <v>6874</v>
      </c>
      <c r="O6809" t="s">
        <v>6874</v>
      </c>
      <c r="P6809" t="s">
        <v>6874</v>
      </c>
      <c r="Q6809" t="s">
        <v>6874</v>
      </c>
      <c r="R6809" t="s">
        <v>6874</v>
      </c>
      <c r="S6809" t="s">
        <v>370</v>
      </c>
      <c r="T6809" t="s">
        <v>370</v>
      </c>
      <c r="U6809" t="s">
        <v>370</v>
      </c>
    </row>
    <row r="6810" spans="1:21" x14ac:dyDescent="0.3">
      <c r="A6810" t="s">
        <v>27449</v>
      </c>
      <c r="B6810" t="s">
        <v>370</v>
      </c>
      <c r="C6810" t="s">
        <v>370</v>
      </c>
      <c r="D6810" t="s">
        <v>7124</v>
      </c>
      <c r="E6810" t="s">
        <v>7124</v>
      </c>
      <c r="F6810" t="s">
        <v>370</v>
      </c>
      <c r="G6810" t="s">
        <v>27450</v>
      </c>
      <c r="H6810" t="s">
        <v>6934</v>
      </c>
      <c r="I6810" t="s">
        <v>19006</v>
      </c>
      <c r="J6810" t="s">
        <v>370</v>
      </c>
      <c r="K6810" t="s">
        <v>370</v>
      </c>
      <c r="L6810" t="s">
        <v>6882</v>
      </c>
      <c r="M6810" t="s">
        <v>6882</v>
      </c>
      <c r="N6810" t="s">
        <v>6874</v>
      </c>
      <c r="O6810" t="s">
        <v>6874</v>
      </c>
      <c r="P6810" t="s">
        <v>6874</v>
      </c>
      <c r="Q6810" t="s">
        <v>6874</v>
      </c>
      <c r="R6810" t="s">
        <v>6874</v>
      </c>
      <c r="S6810" t="s">
        <v>370</v>
      </c>
      <c r="T6810" t="s">
        <v>370</v>
      </c>
      <c r="U6810" t="s">
        <v>370</v>
      </c>
    </row>
    <row r="6811" spans="1:21" x14ac:dyDescent="0.3">
      <c r="A6811" t="s">
        <v>27451</v>
      </c>
      <c r="B6811" t="s">
        <v>370</v>
      </c>
      <c r="C6811" t="s">
        <v>370</v>
      </c>
      <c r="D6811" t="s">
        <v>7124</v>
      </c>
      <c r="E6811" t="s">
        <v>7124</v>
      </c>
      <c r="F6811" t="s">
        <v>370</v>
      </c>
      <c r="G6811" t="s">
        <v>27452</v>
      </c>
      <c r="H6811" t="s">
        <v>6934</v>
      </c>
      <c r="I6811" t="s">
        <v>19006</v>
      </c>
      <c r="J6811" t="s">
        <v>370</v>
      </c>
      <c r="K6811" t="s">
        <v>370</v>
      </c>
      <c r="L6811" t="s">
        <v>6882</v>
      </c>
      <c r="M6811" t="s">
        <v>6882</v>
      </c>
      <c r="N6811" t="s">
        <v>6874</v>
      </c>
      <c r="O6811" t="s">
        <v>6874</v>
      </c>
      <c r="P6811" t="s">
        <v>6874</v>
      </c>
      <c r="Q6811" t="s">
        <v>6874</v>
      </c>
      <c r="R6811" t="s">
        <v>6874</v>
      </c>
      <c r="S6811" t="s">
        <v>370</v>
      </c>
      <c r="T6811" t="s">
        <v>370</v>
      </c>
      <c r="U6811" t="s">
        <v>370</v>
      </c>
    </row>
    <row r="6812" spans="1:21" x14ac:dyDescent="0.3">
      <c r="A6812" t="s">
        <v>27453</v>
      </c>
      <c r="B6812" t="s">
        <v>370</v>
      </c>
      <c r="C6812" t="s">
        <v>370</v>
      </c>
      <c r="D6812" t="s">
        <v>7124</v>
      </c>
      <c r="E6812" t="s">
        <v>7124</v>
      </c>
      <c r="F6812" t="s">
        <v>370</v>
      </c>
      <c r="G6812" t="s">
        <v>27454</v>
      </c>
      <c r="H6812" t="s">
        <v>6934</v>
      </c>
      <c r="I6812" t="s">
        <v>19006</v>
      </c>
      <c r="J6812" t="s">
        <v>370</v>
      </c>
      <c r="K6812" t="s">
        <v>370</v>
      </c>
      <c r="L6812" t="s">
        <v>6882</v>
      </c>
      <c r="M6812" t="s">
        <v>6882</v>
      </c>
      <c r="N6812" t="s">
        <v>6874</v>
      </c>
      <c r="O6812" t="s">
        <v>6874</v>
      </c>
      <c r="P6812" t="s">
        <v>6874</v>
      </c>
      <c r="Q6812" t="s">
        <v>6874</v>
      </c>
      <c r="R6812" t="s">
        <v>6874</v>
      </c>
      <c r="S6812" t="s">
        <v>370</v>
      </c>
      <c r="T6812" t="s">
        <v>370</v>
      </c>
      <c r="U6812" t="s">
        <v>370</v>
      </c>
    </row>
    <row r="6813" spans="1:21" x14ac:dyDescent="0.3">
      <c r="A6813" t="s">
        <v>27455</v>
      </c>
      <c r="B6813" t="s">
        <v>370</v>
      </c>
      <c r="C6813" t="s">
        <v>370</v>
      </c>
      <c r="D6813" t="s">
        <v>7124</v>
      </c>
      <c r="E6813" t="s">
        <v>7124</v>
      </c>
      <c r="F6813" t="s">
        <v>370</v>
      </c>
      <c r="G6813" t="s">
        <v>27456</v>
      </c>
      <c r="H6813" t="s">
        <v>6934</v>
      </c>
      <c r="I6813" t="s">
        <v>19006</v>
      </c>
      <c r="J6813" t="s">
        <v>370</v>
      </c>
      <c r="K6813" t="s">
        <v>370</v>
      </c>
      <c r="L6813" t="s">
        <v>6882</v>
      </c>
      <c r="M6813" t="s">
        <v>6882</v>
      </c>
      <c r="N6813" t="s">
        <v>6874</v>
      </c>
      <c r="O6813" t="s">
        <v>6874</v>
      </c>
      <c r="P6813" t="s">
        <v>6874</v>
      </c>
      <c r="Q6813" t="s">
        <v>6874</v>
      </c>
      <c r="R6813" t="s">
        <v>6874</v>
      </c>
      <c r="S6813" t="s">
        <v>370</v>
      </c>
      <c r="T6813" t="s">
        <v>370</v>
      </c>
      <c r="U6813" t="s">
        <v>370</v>
      </c>
    </row>
    <row r="6814" spans="1:21" x14ac:dyDescent="0.3">
      <c r="A6814" t="s">
        <v>27457</v>
      </c>
      <c r="B6814" t="s">
        <v>370</v>
      </c>
      <c r="C6814" t="s">
        <v>370</v>
      </c>
      <c r="D6814" t="s">
        <v>7124</v>
      </c>
      <c r="E6814" t="s">
        <v>7124</v>
      </c>
      <c r="F6814" t="s">
        <v>370</v>
      </c>
      <c r="G6814" t="s">
        <v>27458</v>
      </c>
      <c r="H6814" t="s">
        <v>6934</v>
      </c>
      <c r="I6814" t="s">
        <v>19006</v>
      </c>
      <c r="J6814" t="s">
        <v>370</v>
      </c>
      <c r="K6814" t="s">
        <v>370</v>
      </c>
      <c r="L6814" t="s">
        <v>6882</v>
      </c>
      <c r="M6814" t="s">
        <v>6882</v>
      </c>
      <c r="N6814" t="s">
        <v>6874</v>
      </c>
      <c r="O6814" t="s">
        <v>6874</v>
      </c>
      <c r="P6814" t="s">
        <v>6874</v>
      </c>
      <c r="Q6814" t="s">
        <v>6874</v>
      </c>
      <c r="R6814" t="s">
        <v>6874</v>
      </c>
      <c r="S6814" t="s">
        <v>370</v>
      </c>
      <c r="T6814" t="s">
        <v>370</v>
      </c>
      <c r="U6814" t="s">
        <v>370</v>
      </c>
    </row>
    <row r="6815" spans="1:21" x14ac:dyDescent="0.3">
      <c r="A6815" t="s">
        <v>27459</v>
      </c>
      <c r="B6815" t="s">
        <v>370</v>
      </c>
      <c r="C6815" t="s">
        <v>370</v>
      </c>
      <c r="D6815" t="s">
        <v>7124</v>
      </c>
      <c r="E6815" t="s">
        <v>7124</v>
      </c>
      <c r="F6815" t="s">
        <v>370</v>
      </c>
      <c r="G6815" t="s">
        <v>27460</v>
      </c>
      <c r="H6815" t="s">
        <v>6934</v>
      </c>
      <c r="I6815" t="s">
        <v>19006</v>
      </c>
      <c r="J6815" t="s">
        <v>370</v>
      </c>
      <c r="K6815" t="s">
        <v>370</v>
      </c>
      <c r="L6815" t="s">
        <v>6882</v>
      </c>
      <c r="M6815" t="s">
        <v>6882</v>
      </c>
      <c r="N6815" t="s">
        <v>6874</v>
      </c>
      <c r="O6815" t="s">
        <v>6874</v>
      </c>
      <c r="P6815" t="s">
        <v>6874</v>
      </c>
      <c r="Q6815" t="s">
        <v>6874</v>
      </c>
      <c r="R6815" t="s">
        <v>6874</v>
      </c>
      <c r="S6815" t="s">
        <v>370</v>
      </c>
      <c r="T6815" t="s">
        <v>370</v>
      </c>
      <c r="U6815" t="s">
        <v>370</v>
      </c>
    </row>
    <row r="6816" spans="1:21" x14ac:dyDescent="0.3">
      <c r="A6816" t="s">
        <v>27461</v>
      </c>
      <c r="B6816" t="s">
        <v>370</v>
      </c>
      <c r="C6816" t="s">
        <v>370</v>
      </c>
      <c r="D6816" t="s">
        <v>7124</v>
      </c>
      <c r="E6816" t="s">
        <v>7124</v>
      </c>
      <c r="F6816" t="s">
        <v>370</v>
      </c>
      <c r="G6816" t="s">
        <v>27462</v>
      </c>
      <c r="H6816" t="s">
        <v>6934</v>
      </c>
      <c r="I6816" t="s">
        <v>19006</v>
      </c>
      <c r="J6816" t="s">
        <v>370</v>
      </c>
      <c r="K6816" t="s">
        <v>370</v>
      </c>
      <c r="L6816" t="s">
        <v>6882</v>
      </c>
      <c r="M6816" t="s">
        <v>6882</v>
      </c>
      <c r="N6816" t="s">
        <v>6874</v>
      </c>
      <c r="O6816" t="s">
        <v>6874</v>
      </c>
      <c r="P6816" t="s">
        <v>6874</v>
      </c>
      <c r="Q6816" t="s">
        <v>6874</v>
      </c>
      <c r="R6816" t="s">
        <v>6874</v>
      </c>
      <c r="S6816" t="s">
        <v>370</v>
      </c>
      <c r="T6816" t="s">
        <v>370</v>
      </c>
      <c r="U6816" t="s">
        <v>370</v>
      </c>
    </row>
    <row r="6817" spans="1:21" x14ac:dyDescent="0.3">
      <c r="A6817" t="s">
        <v>27463</v>
      </c>
      <c r="B6817" t="s">
        <v>370</v>
      </c>
      <c r="C6817" t="s">
        <v>370</v>
      </c>
      <c r="D6817" t="s">
        <v>7124</v>
      </c>
      <c r="E6817" t="s">
        <v>7124</v>
      </c>
      <c r="F6817" t="s">
        <v>370</v>
      </c>
      <c r="G6817" t="s">
        <v>27464</v>
      </c>
      <c r="H6817" t="s">
        <v>6934</v>
      </c>
      <c r="I6817" t="s">
        <v>19006</v>
      </c>
      <c r="J6817" t="s">
        <v>370</v>
      </c>
      <c r="K6817" t="s">
        <v>370</v>
      </c>
      <c r="L6817" t="s">
        <v>6882</v>
      </c>
      <c r="M6817" t="s">
        <v>6882</v>
      </c>
      <c r="N6817" t="s">
        <v>6874</v>
      </c>
      <c r="O6817" t="s">
        <v>6874</v>
      </c>
      <c r="P6817" t="s">
        <v>6874</v>
      </c>
      <c r="Q6817" t="s">
        <v>6874</v>
      </c>
      <c r="R6817" t="s">
        <v>6874</v>
      </c>
      <c r="S6817" t="s">
        <v>370</v>
      </c>
      <c r="T6817" t="s">
        <v>370</v>
      </c>
      <c r="U6817" t="s">
        <v>370</v>
      </c>
    </row>
    <row r="6818" spans="1:21" x14ac:dyDescent="0.3">
      <c r="A6818" t="s">
        <v>27465</v>
      </c>
      <c r="B6818" t="s">
        <v>370</v>
      </c>
      <c r="C6818" t="s">
        <v>370</v>
      </c>
      <c r="D6818" t="s">
        <v>7124</v>
      </c>
      <c r="E6818" t="s">
        <v>7124</v>
      </c>
      <c r="F6818" t="s">
        <v>370</v>
      </c>
      <c r="G6818" t="s">
        <v>27466</v>
      </c>
      <c r="H6818" t="s">
        <v>6934</v>
      </c>
      <c r="I6818" t="s">
        <v>19006</v>
      </c>
      <c r="J6818" t="s">
        <v>370</v>
      </c>
      <c r="K6818" t="s">
        <v>370</v>
      </c>
      <c r="L6818" t="s">
        <v>6882</v>
      </c>
      <c r="M6818" t="s">
        <v>6882</v>
      </c>
      <c r="N6818" t="s">
        <v>6874</v>
      </c>
      <c r="O6818" t="s">
        <v>6874</v>
      </c>
      <c r="P6818" t="s">
        <v>6874</v>
      </c>
      <c r="Q6818" t="s">
        <v>6874</v>
      </c>
      <c r="R6818" t="s">
        <v>6874</v>
      </c>
      <c r="S6818" t="s">
        <v>370</v>
      </c>
      <c r="T6818" t="s">
        <v>370</v>
      </c>
      <c r="U6818" t="s">
        <v>370</v>
      </c>
    </row>
    <row r="6819" spans="1:21" x14ac:dyDescent="0.3">
      <c r="A6819" t="s">
        <v>27467</v>
      </c>
      <c r="B6819" t="s">
        <v>370</v>
      </c>
      <c r="C6819" t="s">
        <v>370</v>
      </c>
      <c r="D6819" t="s">
        <v>7124</v>
      </c>
      <c r="E6819" t="s">
        <v>7124</v>
      </c>
      <c r="F6819" t="s">
        <v>370</v>
      </c>
      <c r="G6819" t="s">
        <v>27468</v>
      </c>
      <c r="H6819" t="s">
        <v>6934</v>
      </c>
      <c r="I6819" t="s">
        <v>19006</v>
      </c>
      <c r="J6819" t="s">
        <v>370</v>
      </c>
      <c r="K6819" t="s">
        <v>370</v>
      </c>
      <c r="L6819" t="s">
        <v>6882</v>
      </c>
      <c r="M6819" t="s">
        <v>6882</v>
      </c>
      <c r="N6819" t="s">
        <v>6874</v>
      </c>
      <c r="O6819" t="s">
        <v>6874</v>
      </c>
      <c r="P6819" t="s">
        <v>6874</v>
      </c>
      <c r="Q6819" t="s">
        <v>6874</v>
      </c>
      <c r="R6819" t="s">
        <v>6874</v>
      </c>
      <c r="S6819" t="s">
        <v>370</v>
      </c>
      <c r="T6819" t="s">
        <v>370</v>
      </c>
      <c r="U6819" t="s">
        <v>370</v>
      </c>
    </row>
    <row r="6820" spans="1:21" x14ac:dyDescent="0.3">
      <c r="A6820" t="s">
        <v>27469</v>
      </c>
      <c r="B6820" t="s">
        <v>370</v>
      </c>
      <c r="C6820" t="s">
        <v>370</v>
      </c>
      <c r="D6820" t="s">
        <v>7124</v>
      </c>
      <c r="E6820" t="s">
        <v>7124</v>
      </c>
      <c r="F6820" t="s">
        <v>370</v>
      </c>
      <c r="G6820" t="s">
        <v>27470</v>
      </c>
      <c r="H6820" t="s">
        <v>6934</v>
      </c>
      <c r="I6820" t="s">
        <v>19006</v>
      </c>
      <c r="J6820" t="s">
        <v>370</v>
      </c>
      <c r="K6820" t="s">
        <v>370</v>
      </c>
      <c r="L6820" t="s">
        <v>6882</v>
      </c>
      <c r="M6820" t="s">
        <v>6882</v>
      </c>
      <c r="N6820" t="s">
        <v>6874</v>
      </c>
      <c r="O6820" t="s">
        <v>6874</v>
      </c>
      <c r="P6820" t="s">
        <v>6874</v>
      </c>
      <c r="Q6820" t="s">
        <v>6874</v>
      </c>
      <c r="R6820" t="s">
        <v>6874</v>
      </c>
      <c r="S6820" t="s">
        <v>370</v>
      </c>
      <c r="T6820" t="s">
        <v>370</v>
      </c>
      <c r="U6820" t="s">
        <v>370</v>
      </c>
    </row>
    <row r="6821" spans="1:21" x14ac:dyDescent="0.3">
      <c r="A6821" t="s">
        <v>27471</v>
      </c>
      <c r="B6821" t="s">
        <v>370</v>
      </c>
      <c r="C6821" t="s">
        <v>370</v>
      </c>
      <c r="D6821" t="s">
        <v>7124</v>
      </c>
      <c r="E6821" t="s">
        <v>7124</v>
      </c>
      <c r="F6821" t="s">
        <v>370</v>
      </c>
      <c r="G6821" t="s">
        <v>27472</v>
      </c>
      <c r="H6821" t="s">
        <v>6934</v>
      </c>
      <c r="I6821" t="s">
        <v>19006</v>
      </c>
      <c r="J6821" t="s">
        <v>370</v>
      </c>
      <c r="K6821" t="s">
        <v>370</v>
      </c>
      <c r="L6821" t="s">
        <v>6882</v>
      </c>
      <c r="M6821" t="s">
        <v>6882</v>
      </c>
      <c r="N6821" t="s">
        <v>6874</v>
      </c>
      <c r="O6821" t="s">
        <v>6874</v>
      </c>
      <c r="P6821" t="s">
        <v>6874</v>
      </c>
      <c r="Q6821" t="s">
        <v>6874</v>
      </c>
      <c r="R6821" t="s">
        <v>6874</v>
      </c>
      <c r="S6821" t="s">
        <v>370</v>
      </c>
      <c r="T6821" t="s">
        <v>370</v>
      </c>
      <c r="U6821" t="s">
        <v>370</v>
      </c>
    </row>
    <row r="6822" spans="1:21" x14ac:dyDescent="0.3">
      <c r="A6822" t="s">
        <v>27473</v>
      </c>
      <c r="B6822" t="s">
        <v>370</v>
      </c>
      <c r="C6822" t="s">
        <v>370</v>
      </c>
      <c r="D6822" t="s">
        <v>7124</v>
      </c>
      <c r="E6822" t="s">
        <v>7124</v>
      </c>
      <c r="F6822" t="s">
        <v>370</v>
      </c>
      <c r="G6822" t="s">
        <v>27474</v>
      </c>
      <c r="H6822" t="s">
        <v>6934</v>
      </c>
      <c r="I6822" t="s">
        <v>19006</v>
      </c>
      <c r="J6822" t="s">
        <v>370</v>
      </c>
      <c r="K6822" t="s">
        <v>370</v>
      </c>
      <c r="L6822" t="s">
        <v>6882</v>
      </c>
      <c r="M6822" t="s">
        <v>6882</v>
      </c>
      <c r="N6822" t="s">
        <v>6874</v>
      </c>
      <c r="O6822" t="s">
        <v>6874</v>
      </c>
      <c r="P6822" t="s">
        <v>6874</v>
      </c>
      <c r="Q6822" t="s">
        <v>6874</v>
      </c>
      <c r="R6822" t="s">
        <v>6874</v>
      </c>
      <c r="S6822" t="s">
        <v>370</v>
      </c>
      <c r="T6822" t="s">
        <v>370</v>
      </c>
      <c r="U6822" t="s">
        <v>370</v>
      </c>
    </row>
    <row r="6823" spans="1:21" x14ac:dyDescent="0.3">
      <c r="A6823" t="s">
        <v>27475</v>
      </c>
      <c r="B6823" t="s">
        <v>370</v>
      </c>
      <c r="C6823" t="s">
        <v>370</v>
      </c>
      <c r="D6823" t="s">
        <v>7124</v>
      </c>
      <c r="E6823" t="s">
        <v>7124</v>
      </c>
      <c r="F6823" t="s">
        <v>370</v>
      </c>
      <c r="G6823" t="s">
        <v>27476</v>
      </c>
      <c r="H6823" t="s">
        <v>6934</v>
      </c>
      <c r="I6823" t="s">
        <v>19006</v>
      </c>
      <c r="J6823" t="s">
        <v>370</v>
      </c>
      <c r="K6823" t="s">
        <v>370</v>
      </c>
      <c r="L6823" t="s">
        <v>6882</v>
      </c>
      <c r="M6823" t="s">
        <v>6882</v>
      </c>
      <c r="N6823" t="s">
        <v>6874</v>
      </c>
      <c r="O6823" t="s">
        <v>6874</v>
      </c>
      <c r="P6823" t="s">
        <v>6874</v>
      </c>
      <c r="Q6823" t="s">
        <v>6874</v>
      </c>
      <c r="R6823" t="s">
        <v>6874</v>
      </c>
      <c r="S6823" t="s">
        <v>370</v>
      </c>
      <c r="T6823" t="s">
        <v>370</v>
      </c>
      <c r="U6823" t="s">
        <v>370</v>
      </c>
    </row>
    <row r="6824" spans="1:21" x14ac:dyDescent="0.3">
      <c r="A6824" t="s">
        <v>27477</v>
      </c>
      <c r="B6824" t="s">
        <v>370</v>
      </c>
      <c r="C6824" t="s">
        <v>370</v>
      </c>
      <c r="D6824" t="s">
        <v>7124</v>
      </c>
      <c r="E6824" t="s">
        <v>7124</v>
      </c>
      <c r="F6824" t="s">
        <v>370</v>
      </c>
      <c r="G6824" t="s">
        <v>27478</v>
      </c>
      <c r="H6824" t="s">
        <v>6934</v>
      </c>
      <c r="I6824" t="s">
        <v>19006</v>
      </c>
      <c r="J6824" t="s">
        <v>370</v>
      </c>
      <c r="K6824" t="s">
        <v>370</v>
      </c>
      <c r="L6824" t="s">
        <v>6882</v>
      </c>
      <c r="M6824" t="s">
        <v>6882</v>
      </c>
      <c r="N6824" t="s">
        <v>6874</v>
      </c>
      <c r="O6824" t="s">
        <v>6874</v>
      </c>
      <c r="P6824" t="s">
        <v>6874</v>
      </c>
      <c r="Q6824" t="s">
        <v>6874</v>
      </c>
      <c r="R6824" t="s">
        <v>6874</v>
      </c>
      <c r="S6824" t="s">
        <v>370</v>
      </c>
      <c r="T6824" t="s">
        <v>370</v>
      </c>
      <c r="U6824" t="s">
        <v>370</v>
      </c>
    </row>
    <row r="6825" spans="1:21" x14ac:dyDescent="0.3">
      <c r="A6825" t="s">
        <v>27479</v>
      </c>
      <c r="B6825" t="s">
        <v>370</v>
      </c>
      <c r="C6825" t="s">
        <v>370</v>
      </c>
      <c r="D6825" t="s">
        <v>7124</v>
      </c>
      <c r="E6825" t="s">
        <v>7124</v>
      </c>
      <c r="F6825" t="s">
        <v>370</v>
      </c>
      <c r="G6825" t="s">
        <v>27480</v>
      </c>
      <c r="H6825" t="s">
        <v>6934</v>
      </c>
      <c r="I6825" t="s">
        <v>19006</v>
      </c>
      <c r="J6825" t="s">
        <v>370</v>
      </c>
      <c r="K6825" t="s">
        <v>370</v>
      </c>
      <c r="L6825" t="s">
        <v>6882</v>
      </c>
      <c r="M6825" t="s">
        <v>6882</v>
      </c>
      <c r="N6825" t="s">
        <v>6874</v>
      </c>
      <c r="O6825" t="s">
        <v>6874</v>
      </c>
      <c r="P6825" t="s">
        <v>6874</v>
      </c>
      <c r="Q6825" t="s">
        <v>6874</v>
      </c>
      <c r="R6825" t="s">
        <v>6874</v>
      </c>
      <c r="S6825" t="s">
        <v>370</v>
      </c>
      <c r="T6825" t="s">
        <v>370</v>
      </c>
      <c r="U6825" t="s">
        <v>370</v>
      </c>
    </row>
    <row r="6826" spans="1:21" x14ac:dyDescent="0.3">
      <c r="A6826" t="s">
        <v>27481</v>
      </c>
      <c r="B6826" t="s">
        <v>370</v>
      </c>
      <c r="C6826" t="s">
        <v>370</v>
      </c>
      <c r="D6826" t="s">
        <v>7124</v>
      </c>
      <c r="E6826" t="s">
        <v>7124</v>
      </c>
      <c r="F6826" t="s">
        <v>370</v>
      </c>
      <c r="G6826" t="s">
        <v>27482</v>
      </c>
      <c r="H6826" t="s">
        <v>6934</v>
      </c>
      <c r="I6826" t="s">
        <v>19006</v>
      </c>
      <c r="J6826" t="s">
        <v>370</v>
      </c>
      <c r="K6826" t="s">
        <v>370</v>
      </c>
      <c r="L6826" t="s">
        <v>6882</v>
      </c>
      <c r="M6826" t="s">
        <v>6882</v>
      </c>
      <c r="N6826" t="s">
        <v>6874</v>
      </c>
      <c r="O6826" t="s">
        <v>6874</v>
      </c>
      <c r="P6826" t="s">
        <v>6874</v>
      </c>
      <c r="Q6826" t="s">
        <v>6874</v>
      </c>
      <c r="R6826" t="s">
        <v>6874</v>
      </c>
      <c r="S6826" t="s">
        <v>370</v>
      </c>
      <c r="T6826" t="s">
        <v>370</v>
      </c>
      <c r="U6826" t="s">
        <v>370</v>
      </c>
    </row>
    <row r="6827" spans="1:21" x14ac:dyDescent="0.3">
      <c r="A6827" t="s">
        <v>27483</v>
      </c>
      <c r="B6827" t="s">
        <v>370</v>
      </c>
      <c r="C6827" t="s">
        <v>370</v>
      </c>
      <c r="D6827" t="s">
        <v>7124</v>
      </c>
      <c r="E6827" t="s">
        <v>7124</v>
      </c>
      <c r="F6827" t="s">
        <v>370</v>
      </c>
      <c r="G6827" t="s">
        <v>27484</v>
      </c>
      <c r="H6827" t="s">
        <v>6934</v>
      </c>
      <c r="I6827" t="s">
        <v>19006</v>
      </c>
      <c r="J6827" t="s">
        <v>370</v>
      </c>
      <c r="K6827" t="s">
        <v>370</v>
      </c>
      <c r="L6827" t="s">
        <v>6882</v>
      </c>
      <c r="M6827" t="s">
        <v>6882</v>
      </c>
      <c r="N6827" t="s">
        <v>6874</v>
      </c>
      <c r="O6827" t="s">
        <v>6874</v>
      </c>
      <c r="P6827" t="s">
        <v>6874</v>
      </c>
      <c r="Q6827" t="s">
        <v>6874</v>
      </c>
      <c r="R6827" t="s">
        <v>6874</v>
      </c>
      <c r="S6827" t="s">
        <v>370</v>
      </c>
      <c r="T6827" t="s">
        <v>370</v>
      </c>
      <c r="U6827" t="s">
        <v>370</v>
      </c>
    </row>
    <row r="6828" spans="1:21" x14ac:dyDescent="0.3">
      <c r="A6828" t="s">
        <v>27485</v>
      </c>
      <c r="B6828" t="s">
        <v>370</v>
      </c>
      <c r="C6828" t="s">
        <v>370</v>
      </c>
      <c r="D6828" t="s">
        <v>7124</v>
      </c>
      <c r="E6828" t="s">
        <v>7124</v>
      </c>
      <c r="F6828" t="s">
        <v>370</v>
      </c>
      <c r="G6828" t="s">
        <v>27486</v>
      </c>
      <c r="H6828" t="s">
        <v>6934</v>
      </c>
      <c r="I6828" t="s">
        <v>19006</v>
      </c>
      <c r="J6828" t="s">
        <v>370</v>
      </c>
      <c r="K6828" t="s">
        <v>370</v>
      </c>
      <c r="L6828" t="s">
        <v>6882</v>
      </c>
      <c r="M6828" t="s">
        <v>6882</v>
      </c>
      <c r="N6828" t="s">
        <v>6874</v>
      </c>
      <c r="O6828" t="s">
        <v>6874</v>
      </c>
      <c r="P6828" t="s">
        <v>6874</v>
      </c>
      <c r="Q6828" t="s">
        <v>6874</v>
      </c>
      <c r="R6828" t="s">
        <v>6874</v>
      </c>
      <c r="S6828" t="s">
        <v>370</v>
      </c>
      <c r="T6828" t="s">
        <v>370</v>
      </c>
      <c r="U6828" t="s">
        <v>370</v>
      </c>
    </row>
    <row r="6829" spans="1:21" x14ac:dyDescent="0.3">
      <c r="A6829" t="s">
        <v>27487</v>
      </c>
      <c r="B6829" t="s">
        <v>370</v>
      </c>
      <c r="C6829" t="s">
        <v>370</v>
      </c>
      <c r="D6829" t="s">
        <v>7124</v>
      </c>
      <c r="E6829" t="s">
        <v>7124</v>
      </c>
      <c r="F6829" t="s">
        <v>370</v>
      </c>
      <c r="G6829" t="s">
        <v>27488</v>
      </c>
      <c r="H6829" t="s">
        <v>6934</v>
      </c>
      <c r="I6829" t="s">
        <v>19006</v>
      </c>
      <c r="J6829" t="s">
        <v>370</v>
      </c>
      <c r="K6829" t="s">
        <v>370</v>
      </c>
      <c r="L6829" t="s">
        <v>6882</v>
      </c>
      <c r="M6829" t="s">
        <v>6882</v>
      </c>
      <c r="N6829" t="s">
        <v>6874</v>
      </c>
      <c r="O6829" t="s">
        <v>6874</v>
      </c>
      <c r="P6829" t="s">
        <v>6874</v>
      </c>
      <c r="Q6829" t="s">
        <v>6874</v>
      </c>
      <c r="R6829" t="s">
        <v>6874</v>
      </c>
      <c r="S6829" t="s">
        <v>370</v>
      </c>
      <c r="T6829" t="s">
        <v>370</v>
      </c>
      <c r="U6829" t="s">
        <v>370</v>
      </c>
    </row>
    <row r="6830" spans="1:21" x14ac:dyDescent="0.3">
      <c r="A6830" t="s">
        <v>27489</v>
      </c>
      <c r="B6830" t="s">
        <v>370</v>
      </c>
      <c r="C6830" t="s">
        <v>370</v>
      </c>
      <c r="D6830" t="s">
        <v>7124</v>
      </c>
      <c r="E6830" t="s">
        <v>7124</v>
      </c>
      <c r="F6830" t="s">
        <v>370</v>
      </c>
      <c r="G6830" t="s">
        <v>27490</v>
      </c>
      <c r="H6830" t="s">
        <v>6934</v>
      </c>
      <c r="I6830" t="s">
        <v>19006</v>
      </c>
      <c r="J6830" t="s">
        <v>370</v>
      </c>
      <c r="K6830" t="s">
        <v>370</v>
      </c>
      <c r="L6830" t="s">
        <v>6882</v>
      </c>
      <c r="M6830" t="s">
        <v>6882</v>
      </c>
      <c r="N6830" t="s">
        <v>6874</v>
      </c>
      <c r="O6830" t="s">
        <v>6874</v>
      </c>
      <c r="P6830" t="s">
        <v>6874</v>
      </c>
      <c r="Q6830" t="s">
        <v>6874</v>
      </c>
      <c r="R6830" t="s">
        <v>6874</v>
      </c>
      <c r="S6830" t="s">
        <v>370</v>
      </c>
      <c r="T6830" t="s">
        <v>370</v>
      </c>
      <c r="U6830" t="s">
        <v>370</v>
      </c>
    </row>
    <row r="6831" spans="1:21" x14ac:dyDescent="0.3">
      <c r="A6831" t="s">
        <v>27491</v>
      </c>
      <c r="B6831" t="s">
        <v>370</v>
      </c>
      <c r="C6831" t="s">
        <v>370</v>
      </c>
      <c r="D6831" t="s">
        <v>7124</v>
      </c>
      <c r="E6831" t="s">
        <v>7124</v>
      </c>
      <c r="F6831" t="s">
        <v>370</v>
      </c>
      <c r="G6831" t="s">
        <v>27492</v>
      </c>
      <c r="H6831" t="s">
        <v>6934</v>
      </c>
      <c r="I6831" t="s">
        <v>19006</v>
      </c>
      <c r="J6831" t="s">
        <v>370</v>
      </c>
      <c r="K6831" t="s">
        <v>370</v>
      </c>
      <c r="L6831" t="s">
        <v>6882</v>
      </c>
      <c r="M6831" t="s">
        <v>6882</v>
      </c>
      <c r="N6831" t="s">
        <v>6874</v>
      </c>
      <c r="O6831" t="s">
        <v>6874</v>
      </c>
      <c r="P6831" t="s">
        <v>6874</v>
      </c>
      <c r="Q6831" t="s">
        <v>6874</v>
      </c>
      <c r="R6831" t="s">
        <v>6874</v>
      </c>
      <c r="S6831" t="s">
        <v>370</v>
      </c>
      <c r="T6831" t="s">
        <v>370</v>
      </c>
      <c r="U6831" t="s">
        <v>370</v>
      </c>
    </row>
    <row r="6832" spans="1:21" x14ac:dyDescent="0.3">
      <c r="A6832" t="s">
        <v>27493</v>
      </c>
      <c r="B6832" t="s">
        <v>370</v>
      </c>
      <c r="C6832" t="s">
        <v>370</v>
      </c>
      <c r="D6832" t="s">
        <v>7124</v>
      </c>
      <c r="E6832" t="s">
        <v>7124</v>
      </c>
      <c r="F6832" t="s">
        <v>370</v>
      </c>
      <c r="G6832" t="s">
        <v>27494</v>
      </c>
      <c r="H6832" t="s">
        <v>6934</v>
      </c>
      <c r="I6832" t="s">
        <v>19006</v>
      </c>
      <c r="J6832" t="s">
        <v>370</v>
      </c>
      <c r="K6832" t="s">
        <v>370</v>
      </c>
      <c r="L6832" t="s">
        <v>6882</v>
      </c>
      <c r="M6832" t="s">
        <v>6882</v>
      </c>
      <c r="N6832" t="s">
        <v>6874</v>
      </c>
      <c r="O6832" t="s">
        <v>6874</v>
      </c>
      <c r="P6832" t="s">
        <v>6874</v>
      </c>
      <c r="Q6832" t="s">
        <v>6874</v>
      </c>
      <c r="R6832" t="s">
        <v>6874</v>
      </c>
      <c r="S6832" t="s">
        <v>370</v>
      </c>
      <c r="T6832" t="s">
        <v>370</v>
      </c>
      <c r="U6832" t="s">
        <v>370</v>
      </c>
    </row>
    <row r="6833" spans="1:21" x14ac:dyDescent="0.3">
      <c r="A6833" t="s">
        <v>27495</v>
      </c>
      <c r="B6833" t="s">
        <v>370</v>
      </c>
      <c r="C6833" t="s">
        <v>370</v>
      </c>
      <c r="D6833" t="s">
        <v>7124</v>
      </c>
      <c r="E6833" t="s">
        <v>7124</v>
      </c>
      <c r="F6833" t="s">
        <v>370</v>
      </c>
      <c r="G6833" t="s">
        <v>27496</v>
      </c>
      <c r="H6833" t="s">
        <v>6934</v>
      </c>
      <c r="I6833" t="s">
        <v>19006</v>
      </c>
      <c r="J6833" t="s">
        <v>370</v>
      </c>
      <c r="K6833" t="s">
        <v>370</v>
      </c>
      <c r="L6833" t="s">
        <v>6882</v>
      </c>
      <c r="M6833" t="s">
        <v>6882</v>
      </c>
      <c r="N6833" t="s">
        <v>6874</v>
      </c>
      <c r="O6833" t="s">
        <v>6874</v>
      </c>
      <c r="P6833" t="s">
        <v>6874</v>
      </c>
      <c r="Q6833" t="s">
        <v>6874</v>
      </c>
      <c r="R6833" t="s">
        <v>6874</v>
      </c>
      <c r="S6833" t="s">
        <v>370</v>
      </c>
      <c r="T6833" t="s">
        <v>370</v>
      </c>
      <c r="U6833" t="s">
        <v>370</v>
      </c>
    </row>
    <row r="6834" spans="1:21" x14ac:dyDescent="0.3">
      <c r="A6834" t="s">
        <v>27497</v>
      </c>
      <c r="B6834" t="s">
        <v>370</v>
      </c>
      <c r="C6834" t="s">
        <v>370</v>
      </c>
      <c r="D6834" t="s">
        <v>7124</v>
      </c>
      <c r="E6834" t="s">
        <v>7124</v>
      </c>
      <c r="F6834" t="s">
        <v>370</v>
      </c>
      <c r="G6834" t="s">
        <v>27498</v>
      </c>
      <c r="H6834" t="s">
        <v>6934</v>
      </c>
      <c r="I6834" t="s">
        <v>19006</v>
      </c>
      <c r="J6834" t="s">
        <v>370</v>
      </c>
      <c r="K6834" t="s">
        <v>370</v>
      </c>
      <c r="L6834" t="s">
        <v>6882</v>
      </c>
      <c r="M6834" t="s">
        <v>6882</v>
      </c>
      <c r="N6834" t="s">
        <v>6874</v>
      </c>
      <c r="O6834" t="s">
        <v>6874</v>
      </c>
      <c r="P6834" t="s">
        <v>6874</v>
      </c>
      <c r="Q6834" t="s">
        <v>6874</v>
      </c>
      <c r="R6834" t="s">
        <v>6874</v>
      </c>
      <c r="S6834" t="s">
        <v>370</v>
      </c>
      <c r="T6834" t="s">
        <v>370</v>
      </c>
      <c r="U6834" t="s">
        <v>370</v>
      </c>
    </row>
    <row r="6835" spans="1:21" x14ac:dyDescent="0.3">
      <c r="A6835" t="s">
        <v>27499</v>
      </c>
      <c r="B6835" t="s">
        <v>370</v>
      </c>
      <c r="C6835" t="s">
        <v>370</v>
      </c>
      <c r="D6835" t="s">
        <v>7124</v>
      </c>
      <c r="E6835" t="s">
        <v>7124</v>
      </c>
      <c r="F6835" t="s">
        <v>370</v>
      </c>
      <c r="G6835" t="s">
        <v>27500</v>
      </c>
      <c r="H6835" t="s">
        <v>6934</v>
      </c>
      <c r="I6835" t="s">
        <v>19006</v>
      </c>
      <c r="J6835" t="s">
        <v>370</v>
      </c>
      <c r="K6835" t="s">
        <v>370</v>
      </c>
      <c r="L6835" t="s">
        <v>6882</v>
      </c>
      <c r="M6835" t="s">
        <v>6882</v>
      </c>
      <c r="N6835" t="s">
        <v>6874</v>
      </c>
      <c r="O6835" t="s">
        <v>6874</v>
      </c>
      <c r="P6835" t="s">
        <v>6874</v>
      </c>
      <c r="Q6835" t="s">
        <v>6874</v>
      </c>
      <c r="R6835" t="s">
        <v>6874</v>
      </c>
      <c r="S6835" t="s">
        <v>370</v>
      </c>
      <c r="T6835" t="s">
        <v>370</v>
      </c>
      <c r="U6835" t="s">
        <v>370</v>
      </c>
    </row>
    <row r="6836" spans="1:21" x14ac:dyDescent="0.3">
      <c r="A6836" t="s">
        <v>27501</v>
      </c>
      <c r="B6836" t="s">
        <v>370</v>
      </c>
      <c r="C6836" t="s">
        <v>370</v>
      </c>
      <c r="D6836" t="s">
        <v>7124</v>
      </c>
      <c r="E6836" t="s">
        <v>7124</v>
      </c>
      <c r="F6836" t="s">
        <v>370</v>
      </c>
      <c r="G6836" t="s">
        <v>27502</v>
      </c>
      <c r="H6836" t="s">
        <v>6934</v>
      </c>
      <c r="I6836" t="s">
        <v>19006</v>
      </c>
      <c r="J6836" t="s">
        <v>370</v>
      </c>
      <c r="K6836" t="s">
        <v>370</v>
      </c>
      <c r="L6836" t="s">
        <v>6882</v>
      </c>
      <c r="M6836" t="s">
        <v>6882</v>
      </c>
      <c r="N6836" t="s">
        <v>6874</v>
      </c>
      <c r="O6836" t="s">
        <v>6874</v>
      </c>
      <c r="P6836" t="s">
        <v>6874</v>
      </c>
      <c r="Q6836" t="s">
        <v>6874</v>
      </c>
      <c r="R6836" t="s">
        <v>6874</v>
      </c>
      <c r="S6836" t="s">
        <v>370</v>
      </c>
      <c r="T6836" t="s">
        <v>370</v>
      </c>
      <c r="U6836" t="s">
        <v>370</v>
      </c>
    </row>
    <row r="6837" spans="1:21" x14ac:dyDescent="0.3">
      <c r="A6837" t="s">
        <v>27503</v>
      </c>
      <c r="B6837" t="s">
        <v>370</v>
      </c>
      <c r="C6837" t="s">
        <v>370</v>
      </c>
      <c r="D6837" t="s">
        <v>7124</v>
      </c>
      <c r="E6837" t="s">
        <v>7124</v>
      </c>
      <c r="F6837" t="s">
        <v>370</v>
      </c>
      <c r="G6837" t="s">
        <v>27504</v>
      </c>
      <c r="H6837" t="s">
        <v>6934</v>
      </c>
      <c r="I6837" t="s">
        <v>19006</v>
      </c>
      <c r="J6837" t="s">
        <v>370</v>
      </c>
      <c r="K6837" t="s">
        <v>370</v>
      </c>
      <c r="L6837" t="s">
        <v>6882</v>
      </c>
      <c r="M6837" t="s">
        <v>6882</v>
      </c>
      <c r="N6837" t="s">
        <v>6874</v>
      </c>
      <c r="O6837" t="s">
        <v>6874</v>
      </c>
      <c r="P6837" t="s">
        <v>6874</v>
      </c>
      <c r="Q6837" t="s">
        <v>6874</v>
      </c>
      <c r="R6837" t="s">
        <v>6874</v>
      </c>
      <c r="S6837" t="s">
        <v>370</v>
      </c>
      <c r="T6837" t="s">
        <v>370</v>
      </c>
      <c r="U6837" t="s">
        <v>370</v>
      </c>
    </row>
    <row r="6838" spans="1:21" x14ac:dyDescent="0.3">
      <c r="A6838" t="s">
        <v>27505</v>
      </c>
      <c r="B6838" t="s">
        <v>370</v>
      </c>
      <c r="C6838" t="s">
        <v>370</v>
      </c>
      <c r="D6838" t="s">
        <v>7124</v>
      </c>
      <c r="E6838" t="s">
        <v>7124</v>
      </c>
      <c r="F6838" t="s">
        <v>370</v>
      </c>
      <c r="G6838" t="s">
        <v>27506</v>
      </c>
      <c r="H6838" t="s">
        <v>6934</v>
      </c>
      <c r="I6838" t="s">
        <v>19006</v>
      </c>
      <c r="J6838" t="s">
        <v>370</v>
      </c>
      <c r="K6838" t="s">
        <v>370</v>
      </c>
      <c r="L6838" t="s">
        <v>6882</v>
      </c>
      <c r="M6838" t="s">
        <v>6882</v>
      </c>
      <c r="N6838" t="s">
        <v>6874</v>
      </c>
      <c r="O6838" t="s">
        <v>6874</v>
      </c>
      <c r="P6838" t="s">
        <v>6874</v>
      </c>
      <c r="Q6838" t="s">
        <v>6874</v>
      </c>
      <c r="R6838" t="s">
        <v>6874</v>
      </c>
      <c r="S6838" t="s">
        <v>370</v>
      </c>
      <c r="T6838" t="s">
        <v>370</v>
      </c>
      <c r="U6838" t="s">
        <v>370</v>
      </c>
    </row>
    <row r="6839" spans="1:21" x14ac:dyDescent="0.3">
      <c r="A6839" t="s">
        <v>27507</v>
      </c>
      <c r="B6839" t="s">
        <v>370</v>
      </c>
      <c r="C6839" t="s">
        <v>370</v>
      </c>
      <c r="D6839" t="s">
        <v>7124</v>
      </c>
      <c r="E6839" t="s">
        <v>7124</v>
      </c>
      <c r="F6839" t="s">
        <v>370</v>
      </c>
      <c r="G6839" t="s">
        <v>27508</v>
      </c>
      <c r="H6839" t="s">
        <v>6934</v>
      </c>
      <c r="I6839" t="s">
        <v>19006</v>
      </c>
      <c r="J6839" t="s">
        <v>370</v>
      </c>
      <c r="K6839" t="s">
        <v>370</v>
      </c>
      <c r="L6839" t="s">
        <v>6882</v>
      </c>
      <c r="M6839" t="s">
        <v>6882</v>
      </c>
      <c r="N6839" t="s">
        <v>6874</v>
      </c>
      <c r="O6839" t="s">
        <v>6874</v>
      </c>
      <c r="P6839" t="s">
        <v>6874</v>
      </c>
      <c r="Q6839" t="s">
        <v>6874</v>
      </c>
      <c r="R6839" t="s">
        <v>6874</v>
      </c>
      <c r="S6839" t="s">
        <v>370</v>
      </c>
      <c r="T6839" t="s">
        <v>370</v>
      </c>
      <c r="U6839" t="s">
        <v>370</v>
      </c>
    </row>
    <row r="6840" spans="1:21" x14ac:dyDescent="0.3">
      <c r="A6840" t="s">
        <v>27509</v>
      </c>
      <c r="B6840" t="s">
        <v>370</v>
      </c>
      <c r="C6840" t="s">
        <v>370</v>
      </c>
      <c r="D6840" t="s">
        <v>7124</v>
      </c>
      <c r="E6840" t="s">
        <v>7124</v>
      </c>
      <c r="F6840" t="s">
        <v>370</v>
      </c>
      <c r="G6840" t="s">
        <v>27510</v>
      </c>
      <c r="H6840" t="s">
        <v>6934</v>
      </c>
      <c r="I6840" t="s">
        <v>19006</v>
      </c>
      <c r="J6840" t="s">
        <v>370</v>
      </c>
      <c r="K6840" t="s">
        <v>370</v>
      </c>
      <c r="L6840" t="s">
        <v>6882</v>
      </c>
      <c r="M6840" t="s">
        <v>6882</v>
      </c>
      <c r="N6840" t="s">
        <v>6874</v>
      </c>
      <c r="O6840" t="s">
        <v>6874</v>
      </c>
      <c r="P6840" t="s">
        <v>6874</v>
      </c>
      <c r="Q6840" t="s">
        <v>6874</v>
      </c>
      <c r="R6840" t="s">
        <v>6874</v>
      </c>
      <c r="S6840" t="s">
        <v>370</v>
      </c>
      <c r="T6840" t="s">
        <v>370</v>
      </c>
      <c r="U6840" t="s">
        <v>370</v>
      </c>
    </row>
    <row r="6841" spans="1:21" x14ac:dyDescent="0.3">
      <c r="A6841" t="s">
        <v>27511</v>
      </c>
      <c r="B6841" t="s">
        <v>370</v>
      </c>
      <c r="C6841" t="s">
        <v>370</v>
      </c>
      <c r="D6841" t="s">
        <v>7124</v>
      </c>
      <c r="E6841" t="s">
        <v>7124</v>
      </c>
      <c r="F6841" t="s">
        <v>370</v>
      </c>
      <c r="G6841" t="s">
        <v>27512</v>
      </c>
      <c r="H6841" t="s">
        <v>6934</v>
      </c>
      <c r="I6841" t="s">
        <v>19006</v>
      </c>
      <c r="J6841" t="s">
        <v>370</v>
      </c>
      <c r="K6841" t="s">
        <v>370</v>
      </c>
      <c r="L6841" t="s">
        <v>6882</v>
      </c>
      <c r="M6841" t="s">
        <v>6882</v>
      </c>
      <c r="N6841" t="s">
        <v>6874</v>
      </c>
      <c r="O6841" t="s">
        <v>6874</v>
      </c>
      <c r="P6841" t="s">
        <v>6874</v>
      </c>
      <c r="Q6841" t="s">
        <v>6874</v>
      </c>
      <c r="R6841" t="s">
        <v>6874</v>
      </c>
      <c r="S6841" t="s">
        <v>370</v>
      </c>
      <c r="T6841" t="s">
        <v>370</v>
      </c>
      <c r="U6841" t="s">
        <v>370</v>
      </c>
    </row>
    <row r="6842" spans="1:21" x14ac:dyDescent="0.3">
      <c r="A6842" t="s">
        <v>27513</v>
      </c>
      <c r="B6842" t="s">
        <v>370</v>
      </c>
      <c r="C6842" t="s">
        <v>370</v>
      </c>
      <c r="D6842" t="s">
        <v>7124</v>
      </c>
      <c r="E6842" t="s">
        <v>7124</v>
      </c>
      <c r="F6842" t="s">
        <v>370</v>
      </c>
      <c r="G6842" t="s">
        <v>27514</v>
      </c>
      <c r="H6842" t="s">
        <v>6934</v>
      </c>
      <c r="I6842" t="s">
        <v>19006</v>
      </c>
      <c r="J6842" t="s">
        <v>370</v>
      </c>
      <c r="K6842" t="s">
        <v>370</v>
      </c>
      <c r="L6842" t="s">
        <v>6882</v>
      </c>
      <c r="M6842" t="s">
        <v>6882</v>
      </c>
      <c r="N6842" t="s">
        <v>6874</v>
      </c>
      <c r="O6842" t="s">
        <v>6874</v>
      </c>
      <c r="P6842" t="s">
        <v>6874</v>
      </c>
      <c r="Q6842" t="s">
        <v>6874</v>
      </c>
      <c r="R6842" t="s">
        <v>6874</v>
      </c>
      <c r="S6842" t="s">
        <v>370</v>
      </c>
      <c r="T6842" t="s">
        <v>370</v>
      </c>
      <c r="U6842" t="s">
        <v>370</v>
      </c>
    </row>
    <row r="6843" spans="1:21" x14ac:dyDescent="0.3">
      <c r="A6843" t="s">
        <v>27515</v>
      </c>
      <c r="B6843" t="s">
        <v>370</v>
      </c>
      <c r="C6843" t="s">
        <v>370</v>
      </c>
      <c r="D6843" t="s">
        <v>7124</v>
      </c>
      <c r="E6843" t="s">
        <v>7124</v>
      </c>
      <c r="F6843" t="s">
        <v>370</v>
      </c>
      <c r="G6843" t="s">
        <v>27516</v>
      </c>
      <c r="H6843" t="s">
        <v>6934</v>
      </c>
      <c r="I6843" t="s">
        <v>19006</v>
      </c>
      <c r="J6843" t="s">
        <v>370</v>
      </c>
      <c r="K6843" t="s">
        <v>370</v>
      </c>
      <c r="L6843" t="s">
        <v>6882</v>
      </c>
      <c r="M6843" t="s">
        <v>6882</v>
      </c>
      <c r="N6843" t="s">
        <v>6874</v>
      </c>
      <c r="O6843" t="s">
        <v>6874</v>
      </c>
      <c r="P6843" t="s">
        <v>6874</v>
      </c>
      <c r="Q6843" t="s">
        <v>6874</v>
      </c>
      <c r="R6843" t="s">
        <v>6874</v>
      </c>
      <c r="S6843" t="s">
        <v>370</v>
      </c>
      <c r="T6843" t="s">
        <v>370</v>
      </c>
      <c r="U6843" t="s">
        <v>370</v>
      </c>
    </row>
    <row r="6844" spans="1:21" x14ac:dyDescent="0.3">
      <c r="A6844" t="s">
        <v>27517</v>
      </c>
      <c r="B6844" t="s">
        <v>370</v>
      </c>
      <c r="C6844" t="s">
        <v>370</v>
      </c>
      <c r="D6844" t="s">
        <v>7124</v>
      </c>
      <c r="E6844" t="s">
        <v>7124</v>
      </c>
      <c r="F6844" t="s">
        <v>370</v>
      </c>
      <c r="G6844" t="s">
        <v>27518</v>
      </c>
      <c r="H6844" t="s">
        <v>6934</v>
      </c>
      <c r="I6844" t="s">
        <v>19006</v>
      </c>
      <c r="J6844" t="s">
        <v>370</v>
      </c>
      <c r="K6844" t="s">
        <v>370</v>
      </c>
      <c r="L6844" t="s">
        <v>6882</v>
      </c>
      <c r="M6844" t="s">
        <v>6882</v>
      </c>
      <c r="N6844" t="s">
        <v>6874</v>
      </c>
      <c r="O6844" t="s">
        <v>6874</v>
      </c>
      <c r="P6844" t="s">
        <v>6874</v>
      </c>
      <c r="Q6844" t="s">
        <v>6874</v>
      </c>
      <c r="R6844" t="s">
        <v>6874</v>
      </c>
      <c r="S6844" t="s">
        <v>370</v>
      </c>
      <c r="T6844" t="s">
        <v>370</v>
      </c>
      <c r="U6844" t="s">
        <v>370</v>
      </c>
    </row>
    <row r="6845" spans="1:21" x14ac:dyDescent="0.3">
      <c r="A6845" t="s">
        <v>27519</v>
      </c>
      <c r="B6845" t="s">
        <v>370</v>
      </c>
      <c r="C6845" t="s">
        <v>370</v>
      </c>
      <c r="D6845" t="s">
        <v>7124</v>
      </c>
      <c r="E6845" t="s">
        <v>7124</v>
      </c>
      <c r="F6845" t="s">
        <v>370</v>
      </c>
      <c r="G6845" t="s">
        <v>27520</v>
      </c>
      <c r="H6845" t="s">
        <v>6934</v>
      </c>
      <c r="I6845" t="s">
        <v>19006</v>
      </c>
      <c r="J6845" t="s">
        <v>370</v>
      </c>
      <c r="K6845" t="s">
        <v>370</v>
      </c>
      <c r="L6845" t="s">
        <v>6882</v>
      </c>
      <c r="M6845" t="s">
        <v>6882</v>
      </c>
      <c r="N6845" t="s">
        <v>6874</v>
      </c>
      <c r="O6845" t="s">
        <v>6874</v>
      </c>
      <c r="P6845" t="s">
        <v>6874</v>
      </c>
      <c r="Q6845" t="s">
        <v>6874</v>
      </c>
      <c r="R6845" t="s">
        <v>6874</v>
      </c>
      <c r="S6845" t="s">
        <v>370</v>
      </c>
      <c r="T6845" t="s">
        <v>370</v>
      </c>
      <c r="U6845" t="s">
        <v>370</v>
      </c>
    </row>
    <row r="6846" spans="1:21" x14ac:dyDescent="0.3">
      <c r="A6846" t="s">
        <v>27521</v>
      </c>
      <c r="B6846" t="s">
        <v>370</v>
      </c>
      <c r="C6846" t="s">
        <v>370</v>
      </c>
      <c r="D6846" t="s">
        <v>7124</v>
      </c>
      <c r="E6846" t="s">
        <v>7124</v>
      </c>
      <c r="F6846" t="s">
        <v>370</v>
      </c>
      <c r="G6846" t="s">
        <v>27522</v>
      </c>
      <c r="H6846" t="s">
        <v>6934</v>
      </c>
      <c r="I6846" t="s">
        <v>19006</v>
      </c>
      <c r="J6846" t="s">
        <v>370</v>
      </c>
      <c r="K6846" t="s">
        <v>370</v>
      </c>
      <c r="L6846" t="s">
        <v>6882</v>
      </c>
      <c r="M6846" t="s">
        <v>6882</v>
      </c>
      <c r="N6846" t="s">
        <v>6874</v>
      </c>
      <c r="O6846" t="s">
        <v>6874</v>
      </c>
      <c r="P6846" t="s">
        <v>6874</v>
      </c>
      <c r="Q6846" t="s">
        <v>6874</v>
      </c>
      <c r="R6846" t="s">
        <v>6874</v>
      </c>
      <c r="S6846" t="s">
        <v>370</v>
      </c>
      <c r="T6846" t="s">
        <v>370</v>
      </c>
      <c r="U6846" t="s">
        <v>370</v>
      </c>
    </row>
    <row r="6847" spans="1:21" x14ac:dyDescent="0.3">
      <c r="A6847" t="s">
        <v>27523</v>
      </c>
      <c r="B6847" t="s">
        <v>370</v>
      </c>
      <c r="C6847" t="s">
        <v>370</v>
      </c>
      <c r="D6847" t="s">
        <v>7124</v>
      </c>
      <c r="E6847" t="s">
        <v>7124</v>
      </c>
      <c r="F6847" t="s">
        <v>370</v>
      </c>
      <c r="G6847" t="s">
        <v>27524</v>
      </c>
      <c r="H6847" t="s">
        <v>6934</v>
      </c>
      <c r="I6847" t="s">
        <v>19006</v>
      </c>
      <c r="J6847" t="s">
        <v>370</v>
      </c>
      <c r="K6847" t="s">
        <v>370</v>
      </c>
      <c r="L6847" t="s">
        <v>6882</v>
      </c>
      <c r="M6847" t="s">
        <v>6882</v>
      </c>
      <c r="N6847" t="s">
        <v>6874</v>
      </c>
      <c r="O6847" t="s">
        <v>6874</v>
      </c>
      <c r="P6847" t="s">
        <v>6874</v>
      </c>
      <c r="Q6847" t="s">
        <v>6874</v>
      </c>
      <c r="R6847" t="s">
        <v>6874</v>
      </c>
      <c r="S6847" t="s">
        <v>370</v>
      </c>
      <c r="T6847" t="s">
        <v>370</v>
      </c>
      <c r="U6847" t="s">
        <v>370</v>
      </c>
    </row>
    <row r="6848" spans="1:21" x14ac:dyDescent="0.3">
      <c r="A6848" t="s">
        <v>27525</v>
      </c>
      <c r="B6848" t="s">
        <v>370</v>
      </c>
      <c r="C6848" t="s">
        <v>370</v>
      </c>
      <c r="D6848" t="s">
        <v>7124</v>
      </c>
      <c r="E6848" t="s">
        <v>7124</v>
      </c>
      <c r="F6848" t="s">
        <v>370</v>
      </c>
      <c r="G6848" t="s">
        <v>27526</v>
      </c>
      <c r="H6848" t="s">
        <v>6934</v>
      </c>
      <c r="I6848" t="s">
        <v>19006</v>
      </c>
      <c r="J6848" t="s">
        <v>370</v>
      </c>
      <c r="K6848" t="s">
        <v>370</v>
      </c>
      <c r="L6848" t="s">
        <v>6882</v>
      </c>
      <c r="M6848" t="s">
        <v>6882</v>
      </c>
      <c r="N6848" t="s">
        <v>6874</v>
      </c>
      <c r="O6848" t="s">
        <v>6874</v>
      </c>
      <c r="P6848" t="s">
        <v>6874</v>
      </c>
      <c r="Q6848" t="s">
        <v>6874</v>
      </c>
      <c r="R6848" t="s">
        <v>6874</v>
      </c>
      <c r="S6848" t="s">
        <v>370</v>
      </c>
      <c r="T6848" t="s">
        <v>370</v>
      </c>
      <c r="U6848" t="s">
        <v>370</v>
      </c>
    </row>
    <row r="6849" spans="1:21" x14ac:dyDescent="0.3">
      <c r="A6849" t="s">
        <v>27527</v>
      </c>
      <c r="B6849" t="s">
        <v>370</v>
      </c>
      <c r="C6849" t="s">
        <v>370</v>
      </c>
      <c r="D6849" t="s">
        <v>7124</v>
      </c>
      <c r="E6849" t="s">
        <v>7124</v>
      </c>
      <c r="F6849" t="s">
        <v>370</v>
      </c>
      <c r="G6849" t="s">
        <v>27528</v>
      </c>
      <c r="H6849" t="s">
        <v>6934</v>
      </c>
      <c r="I6849" t="s">
        <v>19006</v>
      </c>
      <c r="J6849" t="s">
        <v>370</v>
      </c>
      <c r="K6849" t="s">
        <v>370</v>
      </c>
      <c r="L6849" t="s">
        <v>6882</v>
      </c>
      <c r="M6849" t="s">
        <v>6882</v>
      </c>
      <c r="N6849" t="s">
        <v>6874</v>
      </c>
      <c r="O6849" t="s">
        <v>6874</v>
      </c>
      <c r="P6849" t="s">
        <v>6874</v>
      </c>
      <c r="Q6849" t="s">
        <v>6874</v>
      </c>
      <c r="R6849" t="s">
        <v>6874</v>
      </c>
      <c r="S6849" t="s">
        <v>370</v>
      </c>
      <c r="T6849" t="s">
        <v>370</v>
      </c>
      <c r="U6849" t="s">
        <v>370</v>
      </c>
    </row>
    <row r="6850" spans="1:21" x14ac:dyDescent="0.3">
      <c r="A6850" t="s">
        <v>27529</v>
      </c>
      <c r="B6850" t="s">
        <v>370</v>
      </c>
      <c r="C6850" t="s">
        <v>370</v>
      </c>
      <c r="D6850" t="s">
        <v>7124</v>
      </c>
      <c r="E6850" t="s">
        <v>7124</v>
      </c>
      <c r="F6850" t="s">
        <v>370</v>
      </c>
      <c r="G6850" t="s">
        <v>27530</v>
      </c>
      <c r="H6850" t="s">
        <v>6934</v>
      </c>
      <c r="I6850" t="s">
        <v>19006</v>
      </c>
      <c r="J6850" t="s">
        <v>370</v>
      </c>
      <c r="K6850" t="s">
        <v>370</v>
      </c>
      <c r="L6850" t="s">
        <v>6882</v>
      </c>
      <c r="M6850" t="s">
        <v>6882</v>
      </c>
      <c r="N6850" t="s">
        <v>6874</v>
      </c>
      <c r="O6850" t="s">
        <v>6874</v>
      </c>
      <c r="P6850" t="s">
        <v>6874</v>
      </c>
      <c r="Q6850" t="s">
        <v>6874</v>
      </c>
      <c r="R6850" t="s">
        <v>6874</v>
      </c>
      <c r="S6850" t="s">
        <v>370</v>
      </c>
      <c r="T6850" t="s">
        <v>370</v>
      </c>
      <c r="U6850" t="s">
        <v>370</v>
      </c>
    </row>
    <row r="6851" spans="1:21" x14ac:dyDescent="0.3">
      <c r="A6851" t="s">
        <v>27531</v>
      </c>
      <c r="B6851" t="s">
        <v>370</v>
      </c>
      <c r="C6851" t="s">
        <v>370</v>
      </c>
      <c r="D6851" t="s">
        <v>7124</v>
      </c>
      <c r="E6851" t="s">
        <v>7124</v>
      </c>
      <c r="F6851" t="s">
        <v>370</v>
      </c>
      <c r="G6851" t="s">
        <v>27532</v>
      </c>
      <c r="H6851" t="s">
        <v>6934</v>
      </c>
      <c r="I6851" t="s">
        <v>19006</v>
      </c>
      <c r="J6851" t="s">
        <v>370</v>
      </c>
      <c r="K6851" t="s">
        <v>370</v>
      </c>
      <c r="L6851" t="s">
        <v>6882</v>
      </c>
      <c r="M6851" t="s">
        <v>6882</v>
      </c>
      <c r="N6851" t="s">
        <v>6874</v>
      </c>
      <c r="O6851" t="s">
        <v>6874</v>
      </c>
      <c r="P6851" t="s">
        <v>6874</v>
      </c>
      <c r="Q6851" t="s">
        <v>6874</v>
      </c>
      <c r="R6851" t="s">
        <v>6874</v>
      </c>
      <c r="S6851" t="s">
        <v>370</v>
      </c>
      <c r="T6851" t="s">
        <v>370</v>
      </c>
      <c r="U6851" t="s">
        <v>370</v>
      </c>
    </row>
    <row r="6852" spans="1:21" x14ac:dyDescent="0.3">
      <c r="A6852" t="s">
        <v>27533</v>
      </c>
      <c r="B6852" t="s">
        <v>370</v>
      </c>
      <c r="C6852" t="s">
        <v>370</v>
      </c>
      <c r="D6852" t="s">
        <v>7124</v>
      </c>
      <c r="E6852" t="s">
        <v>7124</v>
      </c>
      <c r="F6852" t="s">
        <v>370</v>
      </c>
      <c r="G6852" t="s">
        <v>27534</v>
      </c>
      <c r="H6852" t="s">
        <v>6934</v>
      </c>
      <c r="I6852" t="s">
        <v>19006</v>
      </c>
      <c r="J6852" t="s">
        <v>370</v>
      </c>
      <c r="K6852" t="s">
        <v>370</v>
      </c>
      <c r="L6852" t="s">
        <v>6882</v>
      </c>
      <c r="M6852" t="s">
        <v>6882</v>
      </c>
      <c r="N6852" t="s">
        <v>6874</v>
      </c>
      <c r="O6852" t="s">
        <v>6874</v>
      </c>
      <c r="P6852" t="s">
        <v>6874</v>
      </c>
      <c r="Q6852" t="s">
        <v>6874</v>
      </c>
      <c r="R6852" t="s">
        <v>6874</v>
      </c>
      <c r="S6852" t="s">
        <v>370</v>
      </c>
      <c r="T6852" t="s">
        <v>370</v>
      </c>
      <c r="U6852" t="s">
        <v>370</v>
      </c>
    </row>
    <row r="6853" spans="1:21" x14ac:dyDescent="0.3">
      <c r="A6853" t="s">
        <v>27535</v>
      </c>
      <c r="B6853" t="s">
        <v>370</v>
      </c>
      <c r="C6853" t="s">
        <v>370</v>
      </c>
      <c r="D6853" t="s">
        <v>7124</v>
      </c>
      <c r="E6853" t="s">
        <v>7124</v>
      </c>
      <c r="F6853" t="s">
        <v>370</v>
      </c>
      <c r="G6853" t="s">
        <v>27536</v>
      </c>
      <c r="H6853" t="s">
        <v>6934</v>
      </c>
      <c r="I6853" t="s">
        <v>19006</v>
      </c>
      <c r="J6853" t="s">
        <v>370</v>
      </c>
      <c r="K6853" t="s">
        <v>370</v>
      </c>
      <c r="L6853" t="s">
        <v>6882</v>
      </c>
      <c r="M6853" t="s">
        <v>6882</v>
      </c>
      <c r="N6853" t="s">
        <v>6874</v>
      </c>
      <c r="O6853" t="s">
        <v>6874</v>
      </c>
      <c r="P6853" t="s">
        <v>6874</v>
      </c>
      <c r="Q6853" t="s">
        <v>6874</v>
      </c>
      <c r="R6853" t="s">
        <v>6874</v>
      </c>
      <c r="S6853" t="s">
        <v>370</v>
      </c>
      <c r="T6853" t="s">
        <v>370</v>
      </c>
      <c r="U6853" t="s">
        <v>370</v>
      </c>
    </row>
    <row r="6854" spans="1:21" x14ac:dyDescent="0.3">
      <c r="A6854" t="s">
        <v>27537</v>
      </c>
      <c r="B6854" t="s">
        <v>370</v>
      </c>
      <c r="C6854" t="s">
        <v>370</v>
      </c>
      <c r="D6854" t="s">
        <v>7124</v>
      </c>
      <c r="E6854" t="s">
        <v>7124</v>
      </c>
      <c r="F6854" t="s">
        <v>370</v>
      </c>
      <c r="G6854" t="s">
        <v>27538</v>
      </c>
      <c r="H6854" t="s">
        <v>6934</v>
      </c>
      <c r="I6854" t="s">
        <v>19006</v>
      </c>
      <c r="J6854" t="s">
        <v>370</v>
      </c>
      <c r="K6854" t="s">
        <v>370</v>
      </c>
      <c r="L6854" t="s">
        <v>6882</v>
      </c>
      <c r="M6854" t="s">
        <v>6882</v>
      </c>
      <c r="N6854" t="s">
        <v>6874</v>
      </c>
      <c r="O6854" t="s">
        <v>6874</v>
      </c>
      <c r="P6854" t="s">
        <v>6874</v>
      </c>
      <c r="Q6854" t="s">
        <v>6874</v>
      </c>
      <c r="R6854" t="s">
        <v>6874</v>
      </c>
      <c r="S6854" t="s">
        <v>370</v>
      </c>
      <c r="T6854" t="s">
        <v>370</v>
      </c>
      <c r="U6854" t="s">
        <v>370</v>
      </c>
    </row>
    <row r="6855" spans="1:21" x14ac:dyDescent="0.3">
      <c r="A6855" t="s">
        <v>27539</v>
      </c>
      <c r="B6855" t="s">
        <v>370</v>
      </c>
      <c r="C6855" t="s">
        <v>370</v>
      </c>
      <c r="D6855" t="s">
        <v>7124</v>
      </c>
      <c r="E6855" t="s">
        <v>7124</v>
      </c>
      <c r="F6855" t="s">
        <v>370</v>
      </c>
      <c r="G6855" t="s">
        <v>27540</v>
      </c>
      <c r="H6855" t="s">
        <v>6934</v>
      </c>
      <c r="I6855" t="s">
        <v>19006</v>
      </c>
      <c r="J6855" t="s">
        <v>370</v>
      </c>
      <c r="K6855" t="s">
        <v>370</v>
      </c>
      <c r="L6855" t="s">
        <v>6882</v>
      </c>
      <c r="M6855" t="s">
        <v>6882</v>
      </c>
      <c r="N6855" t="s">
        <v>6874</v>
      </c>
      <c r="O6855" t="s">
        <v>6874</v>
      </c>
      <c r="P6855" t="s">
        <v>6874</v>
      </c>
      <c r="Q6855" t="s">
        <v>6874</v>
      </c>
      <c r="R6855" t="s">
        <v>6874</v>
      </c>
      <c r="S6855" t="s">
        <v>370</v>
      </c>
      <c r="T6855" t="s">
        <v>370</v>
      </c>
      <c r="U6855" t="s">
        <v>370</v>
      </c>
    </row>
    <row r="6856" spans="1:21" x14ac:dyDescent="0.3">
      <c r="A6856" t="s">
        <v>27541</v>
      </c>
      <c r="B6856" t="s">
        <v>370</v>
      </c>
      <c r="C6856" t="s">
        <v>370</v>
      </c>
      <c r="D6856" t="s">
        <v>7124</v>
      </c>
      <c r="E6856" t="s">
        <v>7124</v>
      </c>
      <c r="F6856" t="s">
        <v>370</v>
      </c>
      <c r="G6856" t="s">
        <v>27542</v>
      </c>
      <c r="H6856" t="s">
        <v>6934</v>
      </c>
      <c r="I6856" t="s">
        <v>19006</v>
      </c>
      <c r="J6856" t="s">
        <v>370</v>
      </c>
      <c r="K6856" t="s">
        <v>370</v>
      </c>
      <c r="L6856" t="s">
        <v>6882</v>
      </c>
      <c r="M6856" t="s">
        <v>6882</v>
      </c>
      <c r="N6856" t="s">
        <v>6874</v>
      </c>
      <c r="O6856" t="s">
        <v>6874</v>
      </c>
      <c r="P6856" t="s">
        <v>6874</v>
      </c>
      <c r="Q6856" t="s">
        <v>6874</v>
      </c>
      <c r="R6856" t="s">
        <v>6874</v>
      </c>
      <c r="S6856" t="s">
        <v>370</v>
      </c>
      <c r="T6856" t="s">
        <v>370</v>
      </c>
      <c r="U6856" t="s">
        <v>370</v>
      </c>
    </row>
    <row r="6857" spans="1:21" x14ac:dyDescent="0.3">
      <c r="A6857" t="s">
        <v>27543</v>
      </c>
      <c r="B6857" t="s">
        <v>370</v>
      </c>
      <c r="C6857" t="s">
        <v>370</v>
      </c>
      <c r="D6857" t="s">
        <v>7124</v>
      </c>
      <c r="E6857" t="s">
        <v>7124</v>
      </c>
      <c r="F6857" t="s">
        <v>370</v>
      </c>
      <c r="G6857" t="s">
        <v>27544</v>
      </c>
      <c r="H6857" t="s">
        <v>6934</v>
      </c>
      <c r="I6857" t="s">
        <v>19006</v>
      </c>
      <c r="J6857" t="s">
        <v>370</v>
      </c>
      <c r="K6857" t="s">
        <v>370</v>
      </c>
      <c r="L6857" t="s">
        <v>6882</v>
      </c>
      <c r="M6857" t="s">
        <v>6882</v>
      </c>
      <c r="N6857" t="s">
        <v>6874</v>
      </c>
      <c r="O6857" t="s">
        <v>6874</v>
      </c>
      <c r="P6857" t="s">
        <v>6874</v>
      </c>
      <c r="Q6857" t="s">
        <v>6874</v>
      </c>
      <c r="R6857" t="s">
        <v>6874</v>
      </c>
      <c r="S6857" t="s">
        <v>370</v>
      </c>
      <c r="T6857" t="s">
        <v>370</v>
      </c>
      <c r="U6857" t="s">
        <v>370</v>
      </c>
    </row>
    <row r="6858" spans="1:21" x14ac:dyDescent="0.3">
      <c r="A6858" t="s">
        <v>27545</v>
      </c>
      <c r="B6858" t="s">
        <v>370</v>
      </c>
      <c r="C6858" t="s">
        <v>370</v>
      </c>
      <c r="D6858" t="s">
        <v>7124</v>
      </c>
      <c r="E6858" t="s">
        <v>7124</v>
      </c>
      <c r="F6858" t="s">
        <v>370</v>
      </c>
      <c r="G6858" t="s">
        <v>27546</v>
      </c>
      <c r="H6858" t="s">
        <v>6934</v>
      </c>
      <c r="I6858" t="s">
        <v>19006</v>
      </c>
      <c r="J6858" t="s">
        <v>370</v>
      </c>
      <c r="K6858" t="s">
        <v>370</v>
      </c>
      <c r="L6858" t="s">
        <v>6882</v>
      </c>
      <c r="M6858" t="s">
        <v>6882</v>
      </c>
      <c r="N6858" t="s">
        <v>6874</v>
      </c>
      <c r="O6858" t="s">
        <v>6874</v>
      </c>
      <c r="P6858" t="s">
        <v>6874</v>
      </c>
      <c r="Q6858" t="s">
        <v>6874</v>
      </c>
      <c r="R6858" t="s">
        <v>6874</v>
      </c>
      <c r="S6858" t="s">
        <v>370</v>
      </c>
      <c r="T6858" t="s">
        <v>370</v>
      </c>
      <c r="U6858" t="s">
        <v>370</v>
      </c>
    </row>
    <row r="6859" spans="1:21" x14ac:dyDescent="0.3">
      <c r="A6859" t="s">
        <v>27547</v>
      </c>
      <c r="B6859" t="s">
        <v>370</v>
      </c>
      <c r="C6859" t="s">
        <v>370</v>
      </c>
      <c r="D6859" t="s">
        <v>7124</v>
      </c>
      <c r="E6859" t="s">
        <v>7124</v>
      </c>
      <c r="F6859" t="s">
        <v>370</v>
      </c>
      <c r="G6859" t="s">
        <v>27548</v>
      </c>
      <c r="H6859" t="s">
        <v>6934</v>
      </c>
      <c r="I6859" t="s">
        <v>19006</v>
      </c>
      <c r="J6859" t="s">
        <v>370</v>
      </c>
      <c r="K6859" t="s">
        <v>370</v>
      </c>
      <c r="L6859" t="s">
        <v>6882</v>
      </c>
      <c r="M6859" t="s">
        <v>6882</v>
      </c>
      <c r="N6859" t="s">
        <v>6874</v>
      </c>
      <c r="O6859" t="s">
        <v>6874</v>
      </c>
      <c r="P6859" t="s">
        <v>6874</v>
      </c>
      <c r="Q6859" t="s">
        <v>6874</v>
      </c>
      <c r="R6859" t="s">
        <v>6874</v>
      </c>
      <c r="S6859" t="s">
        <v>370</v>
      </c>
      <c r="T6859" t="s">
        <v>370</v>
      </c>
      <c r="U6859" t="s">
        <v>370</v>
      </c>
    </row>
    <row r="6860" spans="1:21" x14ac:dyDescent="0.3">
      <c r="A6860" t="s">
        <v>27549</v>
      </c>
      <c r="B6860" t="s">
        <v>370</v>
      </c>
      <c r="C6860" t="s">
        <v>370</v>
      </c>
      <c r="D6860" t="s">
        <v>7124</v>
      </c>
      <c r="E6860" t="s">
        <v>7124</v>
      </c>
      <c r="F6860" t="s">
        <v>370</v>
      </c>
      <c r="G6860" t="s">
        <v>27550</v>
      </c>
      <c r="H6860" t="s">
        <v>6934</v>
      </c>
      <c r="I6860" t="s">
        <v>19006</v>
      </c>
      <c r="J6860" t="s">
        <v>370</v>
      </c>
      <c r="K6860" t="s">
        <v>370</v>
      </c>
      <c r="L6860" t="s">
        <v>6882</v>
      </c>
      <c r="M6860" t="s">
        <v>6882</v>
      </c>
      <c r="N6860" t="s">
        <v>6874</v>
      </c>
      <c r="O6860" t="s">
        <v>6874</v>
      </c>
      <c r="P6860" t="s">
        <v>6874</v>
      </c>
      <c r="Q6860" t="s">
        <v>6874</v>
      </c>
      <c r="R6860" t="s">
        <v>6874</v>
      </c>
      <c r="S6860" t="s">
        <v>370</v>
      </c>
      <c r="T6860" t="s">
        <v>370</v>
      </c>
      <c r="U6860" t="s">
        <v>370</v>
      </c>
    </row>
    <row r="6861" spans="1:21" x14ac:dyDescent="0.3">
      <c r="A6861" t="s">
        <v>27551</v>
      </c>
      <c r="B6861" t="s">
        <v>370</v>
      </c>
      <c r="C6861" t="s">
        <v>370</v>
      </c>
      <c r="D6861" t="s">
        <v>7124</v>
      </c>
      <c r="E6861" t="s">
        <v>7124</v>
      </c>
      <c r="F6861" t="s">
        <v>370</v>
      </c>
      <c r="G6861" t="s">
        <v>27552</v>
      </c>
      <c r="H6861" t="s">
        <v>6934</v>
      </c>
      <c r="I6861" t="s">
        <v>19006</v>
      </c>
      <c r="J6861" t="s">
        <v>370</v>
      </c>
      <c r="K6861" t="s">
        <v>370</v>
      </c>
      <c r="L6861" t="s">
        <v>6882</v>
      </c>
      <c r="M6861" t="s">
        <v>6882</v>
      </c>
      <c r="N6861" t="s">
        <v>6874</v>
      </c>
      <c r="O6861" t="s">
        <v>6874</v>
      </c>
      <c r="P6861" t="s">
        <v>6874</v>
      </c>
      <c r="Q6861" t="s">
        <v>6874</v>
      </c>
      <c r="R6861" t="s">
        <v>6874</v>
      </c>
      <c r="S6861" t="s">
        <v>370</v>
      </c>
      <c r="T6861" t="s">
        <v>370</v>
      </c>
      <c r="U6861" t="s">
        <v>370</v>
      </c>
    </row>
    <row r="6862" spans="1:21" x14ac:dyDescent="0.3">
      <c r="A6862" t="s">
        <v>27553</v>
      </c>
      <c r="B6862" t="s">
        <v>370</v>
      </c>
      <c r="C6862" t="s">
        <v>370</v>
      </c>
      <c r="D6862" t="s">
        <v>7124</v>
      </c>
      <c r="E6862" t="s">
        <v>7124</v>
      </c>
      <c r="F6862" t="s">
        <v>370</v>
      </c>
      <c r="G6862" t="s">
        <v>27554</v>
      </c>
      <c r="H6862" t="s">
        <v>6934</v>
      </c>
      <c r="I6862" t="s">
        <v>19006</v>
      </c>
      <c r="J6862" t="s">
        <v>370</v>
      </c>
      <c r="K6862" t="s">
        <v>370</v>
      </c>
      <c r="L6862" t="s">
        <v>6882</v>
      </c>
      <c r="M6862" t="s">
        <v>6882</v>
      </c>
      <c r="N6862" t="s">
        <v>6874</v>
      </c>
      <c r="O6862" t="s">
        <v>6874</v>
      </c>
      <c r="P6862" t="s">
        <v>6874</v>
      </c>
      <c r="Q6862" t="s">
        <v>6874</v>
      </c>
      <c r="R6862" t="s">
        <v>6874</v>
      </c>
      <c r="S6862" t="s">
        <v>370</v>
      </c>
      <c r="T6862" t="s">
        <v>370</v>
      </c>
      <c r="U6862" t="s">
        <v>370</v>
      </c>
    </row>
    <row r="6863" spans="1:21" x14ac:dyDescent="0.3">
      <c r="A6863" t="s">
        <v>27555</v>
      </c>
      <c r="B6863" t="s">
        <v>370</v>
      </c>
      <c r="C6863" t="s">
        <v>370</v>
      </c>
      <c r="D6863" t="s">
        <v>7124</v>
      </c>
      <c r="E6863" t="s">
        <v>7124</v>
      </c>
      <c r="F6863" t="s">
        <v>370</v>
      </c>
      <c r="G6863" t="s">
        <v>27556</v>
      </c>
      <c r="H6863" t="s">
        <v>6934</v>
      </c>
      <c r="I6863" t="s">
        <v>19006</v>
      </c>
      <c r="J6863" t="s">
        <v>370</v>
      </c>
      <c r="K6863" t="s">
        <v>370</v>
      </c>
      <c r="L6863" t="s">
        <v>6882</v>
      </c>
      <c r="M6863" t="s">
        <v>6882</v>
      </c>
      <c r="N6863" t="s">
        <v>6874</v>
      </c>
      <c r="O6863" t="s">
        <v>6874</v>
      </c>
      <c r="P6863" t="s">
        <v>6874</v>
      </c>
      <c r="Q6863" t="s">
        <v>6874</v>
      </c>
      <c r="R6863" t="s">
        <v>6874</v>
      </c>
      <c r="S6863" t="s">
        <v>370</v>
      </c>
      <c r="T6863" t="s">
        <v>370</v>
      </c>
      <c r="U6863" t="s">
        <v>370</v>
      </c>
    </row>
    <row r="6864" spans="1:21" x14ac:dyDescent="0.3">
      <c r="A6864" t="s">
        <v>27557</v>
      </c>
      <c r="B6864" t="s">
        <v>370</v>
      </c>
      <c r="C6864" t="s">
        <v>370</v>
      </c>
      <c r="D6864" t="s">
        <v>7124</v>
      </c>
      <c r="E6864" t="s">
        <v>7124</v>
      </c>
      <c r="F6864" t="s">
        <v>370</v>
      </c>
      <c r="G6864" t="s">
        <v>27558</v>
      </c>
      <c r="H6864" t="s">
        <v>6934</v>
      </c>
      <c r="I6864" t="s">
        <v>19006</v>
      </c>
      <c r="J6864" t="s">
        <v>370</v>
      </c>
      <c r="K6864" t="s">
        <v>370</v>
      </c>
      <c r="L6864" t="s">
        <v>6882</v>
      </c>
      <c r="M6864" t="s">
        <v>6882</v>
      </c>
      <c r="N6864" t="s">
        <v>6874</v>
      </c>
      <c r="O6864" t="s">
        <v>6874</v>
      </c>
      <c r="P6864" t="s">
        <v>6874</v>
      </c>
      <c r="Q6864" t="s">
        <v>6874</v>
      </c>
      <c r="R6864" t="s">
        <v>6874</v>
      </c>
      <c r="S6864" t="s">
        <v>370</v>
      </c>
      <c r="T6864" t="s">
        <v>370</v>
      </c>
      <c r="U6864" t="s">
        <v>370</v>
      </c>
    </row>
    <row r="6865" spans="1:21" x14ac:dyDescent="0.3">
      <c r="A6865" t="s">
        <v>27559</v>
      </c>
      <c r="B6865" t="s">
        <v>370</v>
      </c>
      <c r="C6865" t="s">
        <v>370</v>
      </c>
      <c r="D6865" t="s">
        <v>7124</v>
      </c>
      <c r="E6865" t="s">
        <v>7124</v>
      </c>
      <c r="F6865" t="s">
        <v>370</v>
      </c>
      <c r="G6865" t="s">
        <v>27560</v>
      </c>
      <c r="H6865" t="s">
        <v>6934</v>
      </c>
      <c r="I6865" t="s">
        <v>19006</v>
      </c>
      <c r="J6865" t="s">
        <v>370</v>
      </c>
      <c r="K6865" t="s">
        <v>370</v>
      </c>
      <c r="L6865" t="s">
        <v>6882</v>
      </c>
      <c r="M6865" t="s">
        <v>6882</v>
      </c>
      <c r="N6865" t="s">
        <v>6874</v>
      </c>
      <c r="O6865" t="s">
        <v>6874</v>
      </c>
      <c r="P6865" t="s">
        <v>6874</v>
      </c>
      <c r="Q6865" t="s">
        <v>6874</v>
      </c>
      <c r="R6865" t="s">
        <v>6874</v>
      </c>
      <c r="S6865" t="s">
        <v>370</v>
      </c>
      <c r="T6865" t="s">
        <v>370</v>
      </c>
      <c r="U6865" t="s">
        <v>370</v>
      </c>
    </row>
    <row r="6866" spans="1:21" x14ac:dyDescent="0.3">
      <c r="A6866" t="s">
        <v>27561</v>
      </c>
      <c r="B6866" t="s">
        <v>370</v>
      </c>
      <c r="C6866" t="s">
        <v>370</v>
      </c>
      <c r="D6866" t="s">
        <v>7124</v>
      </c>
      <c r="E6866" t="s">
        <v>7124</v>
      </c>
      <c r="F6866" t="s">
        <v>370</v>
      </c>
      <c r="G6866" t="s">
        <v>27562</v>
      </c>
      <c r="H6866" t="s">
        <v>6934</v>
      </c>
      <c r="I6866" t="s">
        <v>19006</v>
      </c>
      <c r="J6866" t="s">
        <v>370</v>
      </c>
      <c r="K6866" t="s">
        <v>370</v>
      </c>
      <c r="L6866" t="s">
        <v>6882</v>
      </c>
      <c r="M6866" t="s">
        <v>6882</v>
      </c>
      <c r="N6866" t="s">
        <v>6874</v>
      </c>
      <c r="O6866" t="s">
        <v>6874</v>
      </c>
      <c r="P6866" t="s">
        <v>6874</v>
      </c>
      <c r="Q6866" t="s">
        <v>6874</v>
      </c>
      <c r="R6866" t="s">
        <v>6874</v>
      </c>
      <c r="S6866" t="s">
        <v>370</v>
      </c>
      <c r="T6866" t="s">
        <v>370</v>
      </c>
      <c r="U6866" t="s">
        <v>370</v>
      </c>
    </row>
    <row r="6867" spans="1:21" x14ac:dyDescent="0.3">
      <c r="A6867" t="s">
        <v>27563</v>
      </c>
      <c r="B6867" t="s">
        <v>370</v>
      </c>
      <c r="C6867" t="s">
        <v>370</v>
      </c>
      <c r="D6867" t="s">
        <v>7124</v>
      </c>
      <c r="E6867" t="s">
        <v>7124</v>
      </c>
      <c r="F6867" t="s">
        <v>370</v>
      </c>
      <c r="G6867" t="s">
        <v>27564</v>
      </c>
      <c r="H6867" t="s">
        <v>6934</v>
      </c>
      <c r="I6867" t="s">
        <v>19006</v>
      </c>
      <c r="J6867" t="s">
        <v>370</v>
      </c>
      <c r="K6867" t="s">
        <v>370</v>
      </c>
      <c r="L6867" t="s">
        <v>6882</v>
      </c>
      <c r="M6867" t="s">
        <v>6882</v>
      </c>
      <c r="N6867" t="s">
        <v>6874</v>
      </c>
      <c r="O6867" t="s">
        <v>6874</v>
      </c>
      <c r="P6867" t="s">
        <v>6874</v>
      </c>
      <c r="Q6867" t="s">
        <v>6874</v>
      </c>
      <c r="R6867" t="s">
        <v>6874</v>
      </c>
      <c r="S6867" t="s">
        <v>370</v>
      </c>
      <c r="T6867" t="s">
        <v>370</v>
      </c>
      <c r="U6867" t="s">
        <v>370</v>
      </c>
    </row>
    <row r="6868" spans="1:21" x14ac:dyDescent="0.3">
      <c r="A6868" t="s">
        <v>27565</v>
      </c>
      <c r="B6868" t="s">
        <v>370</v>
      </c>
      <c r="C6868" t="s">
        <v>370</v>
      </c>
      <c r="D6868" t="s">
        <v>7124</v>
      </c>
      <c r="E6868" t="s">
        <v>7124</v>
      </c>
      <c r="F6868" t="s">
        <v>370</v>
      </c>
      <c r="G6868" t="s">
        <v>27566</v>
      </c>
      <c r="H6868" t="s">
        <v>6934</v>
      </c>
      <c r="I6868" t="s">
        <v>19006</v>
      </c>
      <c r="J6868" t="s">
        <v>370</v>
      </c>
      <c r="K6868" t="s">
        <v>370</v>
      </c>
      <c r="L6868" t="s">
        <v>6882</v>
      </c>
      <c r="M6868" t="s">
        <v>6882</v>
      </c>
      <c r="N6868" t="s">
        <v>6874</v>
      </c>
      <c r="O6868" t="s">
        <v>6874</v>
      </c>
      <c r="P6868" t="s">
        <v>6874</v>
      </c>
      <c r="Q6868" t="s">
        <v>6874</v>
      </c>
      <c r="R6868" t="s">
        <v>6874</v>
      </c>
      <c r="S6868" t="s">
        <v>370</v>
      </c>
      <c r="T6868" t="s">
        <v>370</v>
      </c>
      <c r="U6868" t="s">
        <v>370</v>
      </c>
    </row>
    <row r="6869" spans="1:21" x14ac:dyDescent="0.3">
      <c r="A6869" t="s">
        <v>27567</v>
      </c>
      <c r="B6869" t="s">
        <v>370</v>
      </c>
      <c r="C6869" t="s">
        <v>370</v>
      </c>
      <c r="D6869" t="s">
        <v>7124</v>
      </c>
      <c r="E6869" t="s">
        <v>7124</v>
      </c>
      <c r="F6869" t="s">
        <v>370</v>
      </c>
      <c r="G6869" t="s">
        <v>27568</v>
      </c>
      <c r="H6869" t="s">
        <v>6934</v>
      </c>
      <c r="I6869" t="s">
        <v>19006</v>
      </c>
      <c r="J6869" t="s">
        <v>370</v>
      </c>
      <c r="K6869" t="s">
        <v>370</v>
      </c>
      <c r="L6869" t="s">
        <v>6882</v>
      </c>
      <c r="M6869" t="s">
        <v>6882</v>
      </c>
      <c r="N6869" t="s">
        <v>6874</v>
      </c>
      <c r="O6869" t="s">
        <v>6874</v>
      </c>
      <c r="P6869" t="s">
        <v>6874</v>
      </c>
      <c r="Q6869" t="s">
        <v>6874</v>
      </c>
      <c r="R6869" t="s">
        <v>6874</v>
      </c>
      <c r="S6869" t="s">
        <v>370</v>
      </c>
      <c r="T6869" t="s">
        <v>370</v>
      </c>
      <c r="U6869" t="s">
        <v>370</v>
      </c>
    </row>
    <row r="6870" spans="1:21" x14ac:dyDescent="0.3">
      <c r="A6870" t="s">
        <v>27569</v>
      </c>
      <c r="B6870" t="s">
        <v>370</v>
      </c>
      <c r="C6870" t="s">
        <v>370</v>
      </c>
      <c r="D6870" t="s">
        <v>7124</v>
      </c>
      <c r="E6870" t="s">
        <v>7124</v>
      </c>
      <c r="F6870" t="s">
        <v>370</v>
      </c>
      <c r="G6870" t="s">
        <v>27570</v>
      </c>
      <c r="H6870" t="s">
        <v>6934</v>
      </c>
      <c r="I6870" t="s">
        <v>19006</v>
      </c>
      <c r="J6870" t="s">
        <v>370</v>
      </c>
      <c r="K6870" t="s">
        <v>370</v>
      </c>
      <c r="L6870" t="s">
        <v>6882</v>
      </c>
      <c r="M6870" t="s">
        <v>6882</v>
      </c>
      <c r="N6870" t="s">
        <v>6874</v>
      </c>
      <c r="O6870" t="s">
        <v>6874</v>
      </c>
      <c r="P6870" t="s">
        <v>6874</v>
      </c>
      <c r="Q6870" t="s">
        <v>6874</v>
      </c>
      <c r="R6870" t="s">
        <v>6874</v>
      </c>
      <c r="S6870" t="s">
        <v>370</v>
      </c>
      <c r="T6870" t="s">
        <v>370</v>
      </c>
      <c r="U6870" t="s">
        <v>370</v>
      </c>
    </row>
    <row r="6871" spans="1:21" x14ac:dyDescent="0.3">
      <c r="A6871" t="s">
        <v>27571</v>
      </c>
      <c r="B6871" t="s">
        <v>370</v>
      </c>
      <c r="C6871" t="s">
        <v>370</v>
      </c>
      <c r="D6871" t="s">
        <v>7124</v>
      </c>
      <c r="E6871" t="s">
        <v>7124</v>
      </c>
      <c r="F6871" t="s">
        <v>370</v>
      </c>
      <c r="G6871" t="s">
        <v>27572</v>
      </c>
      <c r="H6871" t="s">
        <v>6934</v>
      </c>
      <c r="I6871" t="s">
        <v>19006</v>
      </c>
      <c r="J6871" t="s">
        <v>370</v>
      </c>
      <c r="K6871" t="s">
        <v>370</v>
      </c>
      <c r="L6871" t="s">
        <v>6882</v>
      </c>
      <c r="M6871" t="s">
        <v>6882</v>
      </c>
      <c r="N6871" t="s">
        <v>6874</v>
      </c>
      <c r="O6871" t="s">
        <v>6874</v>
      </c>
      <c r="P6871" t="s">
        <v>6874</v>
      </c>
      <c r="Q6871" t="s">
        <v>6874</v>
      </c>
      <c r="R6871" t="s">
        <v>6874</v>
      </c>
      <c r="S6871" t="s">
        <v>370</v>
      </c>
      <c r="T6871" t="s">
        <v>370</v>
      </c>
      <c r="U6871" t="s">
        <v>370</v>
      </c>
    </row>
    <row r="6872" spans="1:21" x14ac:dyDescent="0.3">
      <c r="A6872" t="s">
        <v>27573</v>
      </c>
      <c r="B6872" t="s">
        <v>370</v>
      </c>
      <c r="C6872" t="s">
        <v>370</v>
      </c>
      <c r="D6872" t="s">
        <v>7124</v>
      </c>
      <c r="E6872" t="s">
        <v>7124</v>
      </c>
      <c r="F6872" t="s">
        <v>370</v>
      </c>
      <c r="G6872" t="s">
        <v>27574</v>
      </c>
      <c r="H6872" t="s">
        <v>6934</v>
      </c>
      <c r="I6872" t="s">
        <v>19006</v>
      </c>
      <c r="J6872" t="s">
        <v>370</v>
      </c>
      <c r="K6872" t="s">
        <v>370</v>
      </c>
      <c r="L6872" t="s">
        <v>6882</v>
      </c>
      <c r="M6872" t="s">
        <v>6882</v>
      </c>
      <c r="N6872" t="s">
        <v>6874</v>
      </c>
      <c r="O6872" t="s">
        <v>6874</v>
      </c>
      <c r="P6872" t="s">
        <v>6874</v>
      </c>
      <c r="Q6872" t="s">
        <v>6874</v>
      </c>
      <c r="R6872" t="s">
        <v>6874</v>
      </c>
      <c r="S6872" t="s">
        <v>370</v>
      </c>
      <c r="T6872" t="s">
        <v>370</v>
      </c>
      <c r="U6872" t="s">
        <v>370</v>
      </c>
    </row>
    <row r="6873" spans="1:21" x14ac:dyDescent="0.3">
      <c r="A6873" t="s">
        <v>27575</v>
      </c>
      <c r="B6873" t="s">
        <v>370</v>
      </c>
      <c r="C6873" t="s">
        <v>370</v>
      </c>
      <c r="D6873" t="s">
        <v>7124</v>
      </c>
      <c r="E6873" t="s">
        <v>7124</v>
      </c>
      <c r="F6873" t="s">
        <v>370</v>
      </c>
      <c r="G6873" t="s">
        <v>27576</v>
      </c>
      <c r="H6873" t="s">
        <v>6934</v>
      </c>
      <c r="I6873" t="s">
        <v>19006</v>
      </c>
      <c r="J6873" t="s">
        <v>370</v>
      </c>
      <c r="K6873" t="s">
        <v>370</v>
      </c>
      <c r="L6873" t="s">
        <v>6882</v>
      </c>
      <c r="M6873" t="s">
        <v>6882</v>
      </c>
      <c r="N6873" t="s">
        <v>6874</v>
      </c>
      <c r="O6873" t="s">
        <v>6874</v>
      </c>
      <c r="P6873" t="s">
        <v>6874</v>
      </c>
      <c r="Q6873" t="s">
        <v>6874</v>
      </c>
      <c r="R6873" t="s">
        <v>6874</v>
      </c>
      <c r="S6873" t="s">
        <v>370</v>
      </c>
      <c r="T6873" t="s">
        <v>370</v>
      </c>
      <c r="U6873" t="s">
        <v>370</v>
      </c>
    </row>
    <row r="6874" spans="1:21" x14ac:dyDescent="0.3">
      <c r="A6874" t="s">
        <v>27577</v>
      </c>
      <c r="B6874" t="s">
        <v>370</v>
      </c>
      <c r="C6874" t="s">
        <v>370</v>
      </c>
      <c r="D6874" t="s">
        <v>7124</v>
      </c>
      <c r="E6874" t="s">
        <v>7124</v>
      </c>
      <c r="F6874" t="s">
        <v>370</v>
      </c>
      <c r="G6874" t="s">
        <v>27578</v>
      </c>
      <c r="H6874" t="s">
        <v>6934</v>
      </c>
      <c r="I6874" t="s">
        <v>19006</v>
      </c>
      <c r="J6874" t="s">
        <v>370</v>
      </c>
      <c r="K6874" t="s">
        <v>370</v>
      </c>
      <c r="L6874" t="s">
        <v>6882</v>
      </c>
      <c r="M6874" t="s">
        <v>6882</v>
      </c>
      <c r="N6874" t="s">
        <v>6874</v>
      </c>
      <c r="O6874" t="s">
        <v>6874</v>
      </c>
      <c r="P6874" t="s">
        <v>6874</v>
      </c>
      <c r="Q6874" t="s">
        <v>6874</v>
      </c>
      <c r="R6874" t="s">
        <v>6874</v>
      </c>
      <c r="S6874" t="s">
        <v>370</v>
      </c>
      <c r="T6874" t="s">
        <v>370</v>
      </c>
      <c r="U6874" t="s">
        <v>370</v>
      </c>
    </row>
    <row r="6875" spans="1:21" x14ac:dyDescent="0.3">
      <c r="A6875" t="s">
        <v>27579</v>
      </c>
      <c r="B6875" t="s">
        <v>370</v>
      </c>
      <c r="C6875" t="s">
        <v>370</v>
      </c>
      <c r="D6875" t="s">
        <v>7124</v>
      </c>
      <c r="E6875" t="s">
        <v>7124</v>
      </c>
      <c r="F6875" t="s">
        <v>370</v>
      </c>
      <c r="G6875" t="s">
        <v>27580</v>
      </c>
      <c r="H6875" t="s">
        <v>6934</v>
      </c>
      <c r="I6875" t="s">
        <v>19006</v>
      </c>
      <c r="J6875" t="s">
        <v>370</v>
      </c>
      <c r="K6875" t="s">
        <v>370</v>
      </c>
      <c r="L6875" t="s">
        <v>6882</v>
      </c>
      <c r="M6875" t="s">
        <v>6882</v>
      </c>
      <c r="N6875" t="s">
        <v>6874</v>
      </c>
      <c r="O6875" t="s">
        <v>6874</v>
      </c>
      <c r="P6875" t="s">
        <v>6874</v>
      </c>
      <c r="Q6875" t="s">
        <v>6874</v>
      </c>
      <c r="R6875" t="s">
        <v>6874</v>
      </c>
      <c r="S6875" t="s">
        <v>370</v>
      </c>
      <c r="T6875" t="s">
        <v>370</v>
      </c>
      <c r="U6875" t="s">
        <v>370</v>
      </c>
    </row>
    <row r="6876" spans="1:21" x14ac:dyDescent="0.3">
      <c r="A6876" t="s">
        <v>27581</v>
      </c>
      <c r="B6876" t="s">
        <v>370</v>
      </c>
      <c r="C6876" t="s">
        <v>370</v>
      </c>
      <c r="D6876" t="s">
        <v>7124</v>
      </c>
      <c r="E6876" t="s">
        <v>7124</v>
      </c>
      <c r="F6876" t="s">
        <v>370</v>
      </c>
      <c r="G6876" t="s">
        <v>27582</v>
      </c>
      <c r="H6876" t="s">
        <v>6934</v>
      </c>
      <c r="I6876" t="s">
        <v>19006</v>
      </c>
      <c r="J6876" t="s">
        <v>370</v>
      </c>
      <c r="K6876" t="s">
        <v>370</v>
      </c>
      <c r="L6876" t="s">
        <v>6882</v>
      </c>
      <c r="M6876" t="s">
        <v>6882</v>
      </c>
      <c r="N6876" t="s">
        <v>6874</v>
      </c>
      <c r="O6876" t="s">
        <v>6874</v>
      </c>
      <c r="P6876" t="s">
        <v>6874</v>
      </c>
      <c r="Q6876" t="s">
        <v>6874</v>
      </c>
      <c r="R6876" t="s">
        <v>6874</v>
      </c>
      <c r="S6876" t="s">
        <v>370</v>
      </c>
      <c r="T6876" t="s">
        <v>370</v>
      </c>
      <c r="U6876" t="s">
        <v>370</v>
      </c>
    </row>
    <row r="6877" spans="1:21" x14ac:dyDescent="0.3">
      <c r="A6877" t="s">
        <v>27583</v>
      </c>
      <c r="B6877" t="s">
        <v>370</v>
      </c>
      <c r="C6877" t="s">
        <v>370</v>
      </c>
      <c r="D6877" t="s">
        <v>7124</v>
      </c>
      <c r="E6877" t="s">
        <v>7124</v>
      </c>
      <c r="F6877" t="s">
        <v>370</v>
      </c>
      <c r="G6877" t="s">
        <v>27584</v>
      </c>
      <c r="H6877" t="s">
        <v>6934</v>
      </c>
      <c r="I6877" t="s">
        <v>19006</v>
      </c>
      <c r="J6877" t="s">
        <v>370</v>
      </c>
      <c r="K6877" t="s">
        <v>370</v>
      </c>
      <c r="L6877" t="s">
        <v>6882</v>
      </c>
      <c r="M6877" t="s">
        <v>6882</v>
      </c>
      <c r="N6877" t="s">
        <v>6874</v>
      </c>
      <c r="O6877" t="s">
        <v>6874</v>
      </c>
      <c r="P6877" t="s">
        <v>6874</v>
      </c>
      <c r="Q6877" t="s">
        <v>6874</v>
      </c>
      <c r="R6877" t="s">
        <v>6874</v>
      </c>
      <c r="S6877" t="s">
        <v>370</v>
      </c>
      <c r="T6877" t="s">
        <v>370</v>
      </c>
      <c r="U6877" t="s">
        <v>370</v>
      </c>
    </row>
    <row r="6878" spans="1:21" x14ac:dyDescent="0.3">
      <c r="A6878" t="s">
        <v>27585</v>
      </c>
      <c r="B6878" t="s">
        <v>370</v>
      </c>
      <c r="C6878" t="s">
        <v>370</v>
      </c>
      <c r="D6878" t="s">
        <v>7124</v>
      </c>
      <c r="E6878" t="s">
        <v>7124</v>
      </c>
      <c r="F6878" t="s">
        <v>370</v>
      </c>
      <c r="G6878" t="s">
        <v>27586</v>
      </c>
      <c r="H6878" t="s">
        <v>6934</v>
      </c>
      <c r="I6878" t="s">
        <v>19006</v>
      </c>
      <c r="J6878" t="s">
        <v>370</v>
      </c>
      <c r="K6878" t="s">
        <v>370</v>
      </c>
      <c r="L6878" t="s">
        <v>6882</v>
      </c>
      <c r="M6878" t="s">
        <v>6882</v>
      </c>
      <c r="N6878" t="s">
        <v>6874</v>
      </c>
      <c r="O6878" t="s">
        <v>6874</v>
      </c>
      <c r="P6878" t="s">
        <v>6874</v>
      </c>
      <c r="Q6878" t="s">
        <v>6874</v>
      </c>
      <c r="R6878" t="s">
        <v>6874</v>
      </c>
      <c r="S6878" t="s">
        <v>370</v>
      </c>
      <c r="T6878" t="s">
        <v>370</v>
      </c>
      <c r="U6878" t="s">
        <v>370</v>
      </c>
    </row>
    <row r="6879" spans="1:21" x14ac:dyDescent="0.3">
      <c r="A6879" t="s">
        <v>27587</v>
      </c>
      <c r="B6879" t="s">
        <v>370</v>
      </c>
      <c r="C6879" t="s">
        <v>370</v>
      </c>
      <c r="D6879" t="s">
        <v>7124</v>
      </c>
      <c r="E6879" t="s">
        <v>7124</v>
      </c>
      <c r="F6879" t="s">
        <v>370</v>
      </c>
      <c r="G6879" t="s">
        <v>27588</v>
      </c>
      <c r="H6879" t="s">
        <v>6934</v>
      </c>
      <c r="I6879" t="s">
        <v>19006</v>
      </c>
      <c r="J6879" t="s">
        <v>370</v>
      </c>
      <c r="K6879" t="s">
        <v>370</v>
      </c>
      <c r="L6879" t="s">
        <v>6882</v>
      </c>
      <c r="M6879" t="s">
        <v>6882</v>
      </c>
      <c r="N6879" t="s">
        <v>6874</v>
      </c>
      <c r="O6879" t="s">
        <v>6874</v>
      </c>
      <c r="P6879" t="s">
        <v>6874</v>
      </c>
      <c r="Q6879" t="s">
        <v>6874</v>
      </c>
      <c r="R6879" t="s">
        <v>6874</v>
      </c>
      <c r="S6879" t="s">
        <v>370</v>
      </c>
      <c r="T6879" t="s">
        <v>370</v>
      </c>
      <c r="U6879" t="s">
        <v>370</v>
      </c>
    </row>
    <row r="6880" spans="1:21" x14ac:dyDescent="0.3">
      <c r="A6880" t="s">
        <v>27589</v>
      </c>
      <c r="B6880" t="s">
        <v>370</v>
      </c>
      <c r="C6880" t="s">
        <v>370</v>
      </c>
      <c r="D6880" t="s">
        <v>7124</v>
      </c>
      <c r="E6880" t="s">
        <v>7124</v>
      </c>
      <c r="F6880" t="s">
        <v>370</v>
      </c>
      <c r="G6880" t="s">
        <v>27590</v>
      </c>
      <c r="H6880" t="s">
        <v>6934</v>
      </c>
      <c r="I6880" t="s">
        <v>19006</v>
      </c>
      <c r="J6880" t="s">
        <v>370</v>
      </c>
      <c r="K6880" t="s">
        <v>370</v>
      </c>
      <c r="L6880" t="s">
        <v>6882</v>
      </c>
      <c r="M6880" t="s">
        <v>6882</v>
      </c>
      <c r="N6880" t="s">
        <v>6874</v>
      </c>
      <c r="O6880" t="s">
        <v>6874</v>
      </c>
      <c r="P6880" t="s">
        <v>6874</v>
      </c>
      <c r="Q6880" t="s">
        <v>6874</v>
      </c>
      <c r="R6880" t="s">
        <v>6874</v>
      </c>
      <c r="S6880" t="s">
        <v>370</v>
      </c>
      <c r="T6880" t="s">
        <v>370</v>
      </c>
      <c r="U6880" t="s">
        <v>370</v>
      </c>
    </row>
    <row r="6881" spans="1:21" x14ac:dyDescent="0.3">
      <c r="A6881" t="s">
        <v>27591</v>
      </c>
      <c r="B6881" t="s">
        <v>370</v>
      </c>
      <c r="C6881" t="s">
        <v>370</v>
      </c>
      <c r="D6881" t="s">
        <v>7124</v>
      </c>
      <c r="E6881" t="s">
        <v>7124</v>
      </c>
      <c r="F6881" t="s">
        <v>370</v>
      </c>
      <c r="G6881" t="s">
        <v>27592</v>
      </c>
      <c r="H6881" t="s">
        <v>6934</v>
      </c>
      <c r="I6881" t="s">
        <v>19006</v>
      </c>
      <c r="J6881" t="s">
        <v>370</v>
      </c>
      <c r="K6881" t="s">
        <v>370</v>
      </c>
      <c r="L6881" t="s">
        <v>6882</v>
      </c>
      <c r="M6881" t="s">
        <v>6882</v>
      </c>
      <c r="N6881" t="s">
        <v>6874</v>
      </c>
      <c r="O6881" t="s">
        <v>6874</v>
      </c>
      <c r="P6881" t="s">
        <v>6874</v>
      </c>
      <c r="Q6881" t="s">
        <v>6874</v>
      </c>
      <c r="R6881" t="s">
        <v>6874</v>
      </c>
      <c r="S6881" t="s">
        <v>370</v>
      </c>
      <c r="T6881" t="s">
        <v>370</v>
      </c>
      <c r="U6881" t="s">
        <v>370</v>
      </c>
    </row>
    <row r="6882" spans="1:21" x14ac:dyDescent="0.3">
      <c r="A6882" t="s">
        <v>27593</v>
      </c>
      <c r="B6882" t="s">
        <v>370</v>
      </c>
      <c r="C6882" t="s">
        <v>370</v>
      </c>
      <c r="D6882" t="s">
        <v>7124</v>
      </c>
      <c r="E6882" t="s">
        <v>7124</v>
      </c>
      <c r="F6882" t="s">
        <v>370</v>
      </c>
      <c r="G6882" t="s">
        <v>27594</v>
      </c>
      <c r="H6882" t="s">
        <v>6934</v>
      </c>
      <c r="I6882" t="s">
        <v>19006</v>
      </c>
      <c r="J6882" t="s">
        <v>370</v>
      </c>
      <c r="K6882" t="s">
        <v>370</v>
      </c>
      <c r="L6882" t="s">
        <v>6882</v>
      </c>
      <c r="M6882" t="s">
        <v>6882</v>
      </c>
      <c r="N6882" t="s">
        <v>6874</v>
      </c>
      <c r="O6882" t="s">
        <v>6874</v>
      </c>
      <c r="P6882" t="s">
        <v>6874</v>
      </c>
      <c r="Q6882" t="s">
        <v>6874</v>
      </c>
      <c r="R6882" t="s">
        <v>6874</v>
      </c>
      <c r="S6882" t="s">
        <v>370</v>
      </c>
      <c r="T6882" t="s">
        <v>370</v>
      </c>
      <c r="U6882" t="s">
        <v>370</v>
      </c>
    </row>
    <row r="6883" spans="1:21" x14ac:dyDescent="0.3">
      <c r="A6883" t="s">
        <v>27595</v>
      </c>
      <c r="B6883" t="s">
        <v>370</v>
      </c>
      <c r="C6883" t="s">
        <v>370</v>
      </c>
      <c r="D6883" t="s">
        <v>7124</v>
      </c>
      <c r="E6883" t="s">
        <v>7124</v>
      </c>
      <c r="F6883" t="s">
        <v>370</v>
      </c>
      <c r="G6883" t="s">
        <v>27596</v>
      </c>
      <c r="H6883" t="s">
        <v>6934</v>
      </c>
      <c r="I6883" t="s">
        <v>19006</v>
      </c>
      <c r="J6883" t="s">
        <v>370</v>
      </c>
      <c r="K6883" t="s">
        <v>370</v>
      </c>
      <c r="L6883" t="s">
        <v>6882</v>
      </c>
      <c r="M6883" t="s">
        <v>6882</v>
      </c>
      <c r="N6883" t="s">
        <v>6874</v>
      </c>
      <c r="O6883" t="s">
        <v>6874</v>
      </c>
      <c r="P6883" t="s">
        <v>6874</v>
      </c>
      <c r="Q6883" t="s">
        <v>6874</v>
      </c>
      <c r="R6883" t="s">
        <v>6874</v>
      </c>
      <c r="S6883" t="s">
        <v>370</v>
      </c>
      <c r="T6883" t="s">
        <v>370</v>
      </c>
      <c r="U6883" t="s">
        <v>370</v>
      </c>
    </row>
    <row r="6884" spans="1:21" x14ac:dyDescent="0.3">
      <c r="A6884" t="s">
        <v>27597</v>
      </c>
      <c r="B6884" t="s">
        <v>370</v>
      </c>
      <c r="C6884" t="s">
        <v>370</v>
      </c>
      <c r="D6884" t="s">
        <v>7124</v>
      </c>
      <c r="E6884" t="s">
        <v>7124</v>
      </c>
      <c r="F6884" t="s">
        <v>370</v>
      </c>
      <c r="G6884" t="s">
        <v>27598</v>
      </c>
      <c r="H6884" t="s">
        <v>6934</v>
      </c>
      <c r="I6884" t="s">
        <v>19006</v>
      </c>
      <c r="J6884" t="s">
        <v>370</v>
      </c>
      <c r="K6884" t="s">
        <v>370</v>
      </c>
      <c r="L6884" t="s">
        <v>6882</v>
      </c>
      <c r="M6884" t="s">
        <v>6882</v>
      </c>
      <c r="N6884" t="s">
        <v>6874</v>
      </c>
      <c r="O6884" t="s">
        <v>6874</v>
      </c>
      <c r="P6884" t="s">
        <v>6874</v>
      </c>
      <c r="Q6884" t="s">
        <v>6874</v>
      </c>
      <c r="R6884" t="s">
        <v>6874</v>
      </c>
      <c r="S6884" t="s">
        <v>370</v>
      </c>
      <c r="T6884" t="s">
        <v>370</v>
      </c>
      <c r="U6884" t="s">
        <v>370</v>
      </c>
    </row>
    <row r="6885" spans="1:21" x14ac:dyDescent="0.3">
      <c r="A6885" t="s">
        <v>27599</v>
      </c>
      <c r="B6885" t="s">
        <v>370</v>
      </c>
      <c r="C6885" t="s">
        <v>370</v>
      </c>
      <c r="D6885" t="s">
        <v>7124</v>
      </c>
      <c r="E6885" t="s">
        <v>7124</v>
      </c>
      <c r="F6885" t="s">
        <v>370</v>
      </c>
      <c r="G6885" t="s">
        <v>27600</v>
      </c>
      <c r="H6885" t="s">
        <v>6934</v>
      </c>
      <c r="I6885" t="s">
        <v>19006</v>
      </c>
      <c r="J6885" t="s">
        <v>370</v>
      </c>
      <c r="K6885" t="s">
        <v>370</v>
      </c>
      <c r="L6885" t="s">
        <v>6882</v>
      </c>
      <c r="M6885" t="s">
        <v>6882</v>
      </c>
      <c r="N6885" t="s">
        <v>6874</v>
      </c>
      <c r="O6885" t="s">
        <v>6874</v>
      </c>
      <c r="P6885" t="s">
        <v>6874</v>
      </c>
      <c r="Q6885" t="s">
        <v>6874</v>
      </c>
      <c r="R6885" t="s">
        <v>6874</v>
      </c>
      <c r="S6885" t="s">
        <v>370</v>
      </c>
      <c r="T6885" t="s">
        <v>370</v>
      </c>
      <c r="U6885" t="s">
        <v>370</v>
      </c>
    </row>
    <row r="6886" spans="1:21" x14ac:dyDescent="0.3">
      <c r="A6886" t="s">
        <v>27601</v>
      </c>
      <c r="B6886" t="s">
        <v>370</v>
      </c>
      <c r="C6886" t="s">
        <v>370</v>
      </c>
      <c r="D6886" t="s">
        <v>7124</v>
      </c>
      <c r="E6886" t="s">
        <v>7124</v>
      </c>
      <c r="F6886" t="s">
        <v>370</v>
      </c>
      <c r="G6886" t="s">
        <v>27602</v>
      </c>
      <c r="H6886" t="s">
        <v>6934</v>
      </c>
      <c r="I6886" t="s">
        <v>19006</v>
      </c>
      <c r="J6886" t="s">
        <v>370</v>
      </c>
      <c r="K6886" t="s">
        <v>370</v>
      </c>
      <c r="L6886" t="s">
        <v>6882</v>
      </c>
      <c r="M6886" t="s">
        <v>6882</v>
      </c>
      <c r="N6886" t="s">
        <v>6874</v>
      </c>
      <c r="O6886" t="s">
        <v>6874</v>
      </c>
      <c r="P6886" t="s">
        <v>6874</v>
      </c>
      <c r="Q6886" t="s">
        <v>6874</v>
      </c>
      <c r="R6886" t="s">
        <v>6874</v>
      </c>
      <c r="S6886" t="s">
        <v>370</v>
      </c>
      <c r="T6886" t="s">
        <v>370</v>
      </c>
      <c r="U6886" t="s">
        <v>370</v>
      </c>
    </row>
    <row r="6887" spans="1:21" x14ac:dyDescent="0.3">
      <c r="A6887" t="s">
        <v>27603</v>
      </c>
      <c r="B6887" t="s">
        <v>370</v>
      </c>
      <c r="C6887" t="s">
        <v>370</v>
      </c>
      <c r="D6887" t="s">
        <v>7124</v>
      </c>
      <c r="E6887" t="s">
        <v>7124</v>
      </c>
      <c r="F6887" t="s">
        <v>370</v>
      </c>
      <c r="G6887" t="s">
        <v>27604</v>
      </c>
      <c r="H6887" t="s">
        <v>6934</v>
      </c>
      <c r="I6887" t="s">
        <v>19006</v>
      </c>
      <c r="J6887" t="s">
        <v>370</v>
      </c>
      <c r="K6887" t="s">
        <v>370</v>
      </c>
      <c r="L6887" t="s">
        <v>6882</v>
      </c>
      <c r="M6887" t="s">
        <v>6882</v>
      </c>
      <c r="N6887" t="s">
        <v>6874</v>
      </c>
      <c r="O6887" t="s">
        <v>6874</v>
      </c>
      <c r="P6887" t="s">
        <v>6874</v>
      </c>
      <c r="Q6887" t="s">
        <v>6874</v>
      </c>
      <c r="R6887" t="s">
        <v>6874</v>
      </c>
      <c r="S6887" t="s">
        <v>370</v>
      </c>
      <c r="T6887" t="s">
        <v>370</v>
      </c>
      <c r="U6887" t="s">
        <v>370</v>
      </c>
    </row>
    <row r="6888" spans="1:21" x14ac:dyDescent="0.3">
      <c r="A6888" t="s">
        <v>27605</v>
      </c>
      <c r="B6888" t="s">
        <v>370</v>
      </c>
      <c r="C6888" t="s">
        <v>370</v>
      </c>
      <c r="D6888" t="s">
        <v>7124</v>
      </c>
      <c r="E6888" t="s">
        <v>7124</v>
      </c>
      <c r="F6888" t="s">
        <v>370</v>
      </c>
      <c r="G6888" t="s">
        <v>27606</v>
      </c>
      <c r="H6888" t="s">
        <v>6934</v>
      </c>
      <c r="I6888" t="s">
        <v>19006</v>
      </c>
      <c r="J6888" t="s">
        <v>370</v>
      </c>
      <c r="K6888" t="s">
        <v>370</v>
      </c>
      <c r="L6888" t="s">
        <v>6882</v>
      </c>
      <c r="M6888" t="s">
        <v>6882</v>
      </c>
      <c r="N6888" t="s">
        <v>6874</v>
      </c>
      <c r="O6888" t="s">
        <v>6874</v>
      </c>
      <c r="P6888" t="s">
        <v>6874</v>
      </c>
      <c r="Q6888" t="s">
        <v>6874</v>
      </c>
      <c r="R6888" t="s">
        <v>6874</v>
      </c>
      <c r="S6888" t="s">
        <v>370</v>
      </c>
      <c r="T6888" t="s">
        <v>370</v>
      </c>
      <c r="U6888" t="s">
        <v>370</v>
      </c>
    </row>
    <row r="6889" spans="1:21" x14ac:dyDescent="0.3">
      <c r="A6889" t="s">
        <v>27607</v>
      </c>
      <c r="B6889" t="s">
        <v>370</v>
      </c>
      <c r="C6889" t="s">
        <v>370</v>
      </c>
      <c r="D6889" t="s">
        <v>7124</v>
      </c>
      <c r="E6889" t="s">
        <v>7124</v>
      </c>
      <c r="F6889" t="s">
        <v>370</v>
      </c>
      <c r="G6889" t="s">
        <v>27608</v>
      </c>
      <c r="H6889" t="s">
        <v>6934</v>
      </c>
      <c r="I6889" t="s">
        <v>19006</v>
      </c>
      <c r="J6889" t="s">
        <v>370</v>
      </c>
      <c r="K6889" t="s">
        <v>370</v>
      </c>
      <c r="L6889" t="s">
        <v>6882</v>
      </c>
      <c r="M6889" t="s">
        <v>6882</v>
      </c>
      <c r="N6889" t="s">
        <v>6874</v>
      </c>
      <c r="O6889" t="s">
        <v>6874</v>
      </c>
      <c r="P6889" t="s">
        <v>6874</v>
      </c>
      <c r="Q6889" t="s">
        <v>6874</v>
      </c>
      <c r="R6889" t="s">
        <v>6874</v>
      </c>
      <c r="S6889" t="s">
        <v>370</v>
      </c>
      <c r="T6889" t="s">
        <v>370</v>
      </c>
      <c r="U6889" t="s">
        <v>370</v>
      </c>
    </row>
    <row r="6890" spans="1:21" x14ac:dyDescent="0.3">
      <c r="A6890" t="s">
        <v>27609</v>
      </c>
      <c r="B6890" t="s">
        <v>370</v>
      </c>
      <c r="C6890" t="s">
        <v>370</v>
      </c>
      <c r="D6890" t="s">
        <v>7124</v>
      </c>
      <c r="E6890" t="s">
        <v>7124</v>
      </c>
      <c r="F6890" t="s">
        <v>370</v>
      </c>
      <c r="G6890" t="s">
        <v>27610</v>
      </c>
      <c r="H6890" t="s">
        <v>6934</v>
      </c>
      <c r="I6890" t="s">
        <v>19006</v>
      </c>
      <c r="J6890" t="s">
        <v>370</v>
      </c>
      <c r="K6890" t="s">
        <v>370</v>
      </c>
      <c r="L6890" t="s">
        <v>6882</v>
      </c>
      <c r="M6890" t="s">
        <v>6882</v>
      </c>
      <c r="N6890" t="s">
        <v>6874</v>
      </c>
      <c r="O6890" t="s">
        <v>6874</v>
      </c>
      <c r="P6890" t="s">
        <v>6874</v>
      </c>
      <c r="Q6890" t="s">
        <v>6874</v>
      </c>
      <c r="R6890" t="s">
        <v>6874</v>
      </c>
      <c r="S6890" t="s">
        <v>370</v>
      </c>
      <c r="T6890" t="s">
        <v>370</v>
      </c>
      <c r="U6890" t="s">
        <v>370</v>
      </c>
    </row>
    <row r="6891" spans="1:21" x14ac:dyDescent="0.3">
      <c r="A6891" t="s">
        <v>27611</v>
      </c>
      <c r="B6891" t="s">
        <v>370</v>
      </c>
      <c r="C6891" t="s">
        <v>370</v>
      </c>
      <c r="D6891" t="s">
        <v>7124</v>
      </c>
      <c r="E6891" t="s">
        <v>7124</v>
      </c>
      <c r="F6891" t="s">
        <v>370</v>
      </c>
      <c r="G6891" t="s">
        <v>27612</v>
      </c>
      <c r="H6891" t="s">
        <v>6934</v>
      </c>
      <c r="I6891" t="s">
        <v>19006</v>
      </c>
      <c r="J6891" t="s">
        <v>370</v>
      </c>
      <c r="K6891" t="s">
        <v>370</v>
      </c>
      <c r="L6891" t="s">
        <v>6882</v>
      </c>
      <c r="M6891" t="s">
        <v>6882</v>
      </c>
      <c r="N6891" t="s">
        <v>6874</v>
      </c>
      <c r="O6891" t="s">
        <v>6874</v>
      </c>
      <c r="P6891" t="s">
        <v>6874</v>
      </c>
      <c r="Q6891" t="s">
        <v>6874</v>
      </c>
      <c r="R6891" t="s">
        <v>6874</v>
      </c>
      <c r="S6891" t="s">
        <v>370</v>
      </c>
      <c r="T6891" t="s">
        <v>370</v>
      </c>
      <c r="U6891" t="s">
        <v>370</v>
      </c>
    </row>
    <row r="6892" spans="1:21" x14ac:dyDescent="0.3">
      <c r="A6892" t="s">
        <v>27613</v>
      </c>
      <c r="B6892" t="s">
        <v>370</v>
      </c>
      <c r="C6892" t="s">
        <v>370</v>
      </c>
      <c r="D6892" t="s">
        <v>7124</v>
      </c>
      <c r="E6892" t="s">
        <v>7124</v>
      </c>
      <c r="F6892" t="s">
        <v>370</v>
      </c>
      <c r="G6892" t="s">
        <v>27614</v>
      </c>
      <c r="H6892" t="s">
        <v>6934</v>
      </c>
      <c r="I6892" t="s">
        <v>19006</v>
      </c>
      <c r="J6892" t="s">
        <v>370</v>
      </c>
      <c r="K6892" t="s">
        <v>370</v>
      </c>
      <c r="L6892" t="s">
        <v>6882</v>
      </c>
      <c r="M6892" t="s">
        <v>6882</v>
      </c>
      <c r="N6892" t="s">
        <v>6874</v>
      </c>
      <c r="O6892" t="s">
        <v>6874</v>
      </c>
      <c r="P6892" t="s">
        <v>6874</v>
      </c>
      <c r="Q6892" t="s">
        <v>6874</v>
      </c>
      <c r="R6892" t="s">
        <v>6874</v>
      </c>
      <c r="S6892" t="s">
        <v>370</v>
      </c>
      <c r="T6892" t="s">
        <v>370</v>
      </c>
      <c r="U6892" t="s">
        <v>370</v>
      </c>
    </row>
    <row r="6893" spans="1:21" x14ac:dyDescent="0.3">
      <c r="A6893" t="s">
        <v>27615</v>
      </c>
      <c r="B6893" t="s">
        <v>370</v>
      </c>
      <c r="C6893" t="s">
        <v>370</v>
      </c>
      <c r="D6893" t="s">
        <v>7124</v>
      </c>
      <c r="E6893" t="s">
        <v>7124</v>
      </c>
      <c r="F6893" t="s">
        <v>370</v>
      </c>
      <c r="G6893" t="s">
        <v>27616</v>
      </c>
      <c r="H6893" t="s">
        <v>6934</v>
      </c>
      <c r="I6893" t="s">
        <v>19006</v>
      </c>
      <c r="J6893" t="s">
        <v>370</v>
      </c>
      <c r="K6893" t="s">
        <v>370</v>
      </c>
      <c r="L6893" t="s">
        <v>6882</v>
      </c>
      <c r="M6893" t="s">
        <v>6882</v>
      </c>
      <c r="N6893" t="s">
        <v>6874</v>
      </c>
      <c r="O6893" t="s">
        <v>6874</v>
      </c>
      <c r="P6893" t="s">
        <v>6874</v>
      </c>
      <c r="Q6893" t="s">
        <v>6874</v>
      </c>
      <c r="R6893" t="s">
        <v>6874</v>
      </c>
      <c r="S6893" t="s">
        <v>370</v>
      </c>
      <c r="T6893" t="s">
        <v>370</v>
      </c>
      <c r="U6893" t="s">
        <v>370</v>
      </c>
    </row>
    <row r="6894" spans="1:21" x14ac:dyDescent="0.3">
      <c r="A6894" t="s">
        <v>27617</v>
      </c>
      <c r="B6894" t="s">
        <v>370</v>
      </c>
      <c r="C6894" t="s">
        <v>370</v>
      </c>
      <c r="D6894" t="s">
        <v>7124</v>
      </c>
      <c r="E6894" t="s">
        <v>7124</v>
      </c>
      <c r="F6894" t="s">
        <v>370</v>
      </c>
      <c r="G6894" t="s">
        <v>27618</v>
      </c>
      <c r="H6894" t="s">
        <v>6934</v>
      </c>
      <c r="I6894" t="s">
        <v>19006</v>
      </c>
      <c r="J6894" t="s">
        <v>370</v>
      </c>
      <c r="K6894" t="s">
        <v>370</v>
      </c>
      <c r="L6894" t="s">
        <v>6882</v>
      </c>
      <c r="M6894" t="s">
        <v>6882</v>
      </c>
      <c r="N6894" t="s">
        <v>6874</v>
      </c>
      <c r="O6894" t="s">
        <v>6874</v>
      </c>
      <c r="P6894" t="s">
        <v>6874</v>
      </c>
      <c r="Q6894" t="s">
        <v>6874</v>
      </c>
      <c r="R6894" t="s">
        <v>6874</v>
      </c>
      <c r="S6894" t="s">
        <v>370</v>
      </c>
      <c r="T6894" t="s">
        <v>370</v>
      </c>
      <c r="U6894" t="s">
        <v>370</v>
      </c>
    </row>
    <row r="6895" spans="1:21" x14ac:dyDescent="0.3">
      <c r="A6895" t="s">
        <v>27619</v>
      </c>
      <c r="B6895" t="s">
        <v>370</v>
      </c>
      <c r="C6895" t="s">
        <v>370</v>
      </c>
      <c r="D6895" t="s">
        <v>7124</v>
      </c>
      <c r="E6895" t="s">
        <v>7124</v>
      </c>
      <c r="F6895" t="s">
        <v>370</v>
      </c>
      <c r="G6895" t="s">
        <v>27620</v>
      </c>
      <c r="H6895" t="s">
        <v>6934</v>
      </c>
      <c r="I6895" t="s">
        <v>19006</v>
      </c>
      <c r="J6895" t="s">
        <v>370</v>
      </c>
      <c r="K6895" t="s">
        <v>370</v>
      </c>
      <c r="L6895" t="s">
        <v>6882</v>
      </c>
      <c r="M6895" t="s">
        <v>6882</v>
      </c>
      <c r="N6895" t="s">
        <v>6874</v>
      </c>
      <c r="O6895" t="s">
        <v>6874</v>
      </c>
      <c r="P6895" t="s">
        <v>6874</v>
      </c>
      <c r="Q6895" t="s">
        <v>6874</v>
      </c>
      <c r="R6895" t="s">
        <v>6874</v>
      </c>
      <c r="S6895" t="s">
        <v>370</v>
      </c>
      <c r="T6895" t="s">
        <v>370</v>
      </c>
      <c r="U6895" t="s">
        <v>370</v>
      </c>
    </row>
    <row r="6896" spans="1:21" x14ac:dyDescent="0.3">
      <c r="A6896" t="s">
        <v>27621</v>
      </c>
      <c r="B6896" t="s">
        <v>370</v>
      </c>
      <c r="C6896" t="s">
        <v>370</v>
      </c>
      <c r="D6896" t="s">
        <v>7124</v>
      </c>
      <c r="E6896" t="s">
        <v>7124</v>
      </c>
      <c r="F6896" t="s">
        <v>370</v>
      </c>
      <c r="G6896" t="s">
        <v>27622</v>
      </c>
      <c r="H6896" t="s">
        <v>6934</v>
      </c>
      <c r="I6896" t="s">
        <v>19006</v>
      </c>
      <c r="J6896" t="s">
        <v>370</v>
      </c>
      <c r="K6896" t="s">
        <v>370</v>
      </c>
      <c r="L6896" t="s">
        <v>6882</v>
      </c>
      <c r="M6896" t="s">
        <v>6882</v>
      </c>
      <c r="N6896" t="s">
        <v>6874</v>
      </c>
      <c r="O6896" t="s">
        <v>6874</v>
      </c>
      <c r="P6896" t="s">
        <v>6874</v>
      </c>
      <c r="Q6896" t="s">
        <v>6874</v>
      </c>
      <c r="R6896" t="s">
        <v>6874</v>
      </c>
      <c r="S6896" t="s">
        <v>370</v>
      </c>
      <c r="T6896" t="s">
        <v>370</v>
      </c>
      <c r="U6896" t="s">
        <v>370</v>
      </c>
    </row>
    <row r="6897" spans="1:21" x14ac:dyDescent="0.3">
      <c r="A6897" t="s">
        <v>27623</v>
      </c>
      <c r="B6897" t="s">
        <v>370</v>
      </c>
      <c r="C6897" t="s">
        <v>370</v>
      </c>
      <c r="D6897" t="s">
        <v>7124</v>
      </c>
      <c r="E6897" t="s">
        <v>7124</v>
      </c>
      <c r="F6897" t="s">
        <v>370</v>
      </c>
      <c r="G6897" t="s">
        <v>27624</v>
      </c>
      <c r="H6897" t="s">
        <v>6934</v>
      </c>
      <c r="I6897" t="s">
        <v>19006</v>
      </c>
      <c r="J6897" t="s">
        <v>370</v>
      </c>
      <c r="K6897" t="s">
        <v>370</v>
      </c>
      <c r="L6897" t="s">
        <v>6882</v>
      </c>
      <c r="M6897" t="s">
        <v>6882</v>
      </c>
      <c r="N6897" t="s">
        <v>6874</v>
      </c>
      <c r="O6897" t="s">
        <v>6874</v>
      </c>
      <c r="P6897" t="s">
        <v>6874</v>
      </c>
      <c r="Q6897" t="s">
        <v>6874</v>
      </c>
      <c r="R6897" t="s">
        <v>6874</v>
      </c>
      <c r="S6897" t="s">
        <v>370</v>
      </c>
      <c r="T6897" t="s">
        <v>370</v>
      </c>
      <c r="U6897" t="s">
        <v>370</v>
      </c>
    </row>
    <row r="6898" spans="1:21" x14ac:dyDescent="0.3">
      <c r="A6898" t="s">
        <v>27625</v>
      </c>
      <c r="B6898" t="s">
        <v>370</v>
      </c>
      <c r="C6898" t="s">
        <v>370</v>
      </c>
      <c r="D6898" t="s">
        <v>7124</v>
      </c>
      <c r="E6898" t="s">
        <v>7124</v>
      </c>
      <c r="F6898" t="s">
        <v>370</v>
      </c>
      <c r="G6898" t="s">
        <v>27626</v>
      </c>
      <c r="H6898" t="s">
        <v>6934</v>
      </c>
      <c r="I6898" t="s">
        <v>19006</v>
      </c>
      <c r="J6898" t="s">
        <v>370</v>
      </c>
      <c r="K6898" t="s">
        <v>370</v>
      </c>
      <c r="L6898" t="s">
        <v>6882</v>
      </c>
      <c r="M6898" t="s">
        <v>6882</v>
      </c>
      <c r="N6898" t="s">
        <v>6874</v>
      </c>
      <c r="O6898" t="s">
        <v>6874</v>
      </c>
      <c r="P6898" t="s">
        <v>6874</v>
      </c>
      <c r="Q6898" t="s">
        <v>6874</v>
      </c>
      <c r="R6898" t="s">
        <v>6874</v>
      </c>
      <c r="S6898" t="s">
        <v>370</v>
      </c>
      <c r="T6898" t="s">
        <v>370</v>
      </c>
      <c r="U6898" t="s">
        <v>370</v>
      </c>
    </row>
    <row r="6899" spans="1:21" x14ac:dyDescent="0.3">
      <c r="A6899" t="s">
        <v>27627</v>
      </c>
      <c r="B6899" t="s">
        <v>370</v>
      </c>
      <c r="C6899" t="s">
        <v>370</v>
      </c>
      <c r="D6899" t="s">
        <v>7124</v>
      </c>
      <c r="E6899" t="s">
        <v>7124</v>
      </c>
      <c r="F6899" t="s">
        <v>370</v>
      </c>
      <c r="G6899" t="s">
        <v>27628</v>
      </c>
      <c r="H6899" t="s">
        <v>6934</v>
      </c>
      <c r="I6899" t="s">
        <v>19006</v>
      </c>
      <c r="J6899" t="s">
        <v>370</v>
      </c>
      <c r="K6899" t="s">
        <v>370</v>
      </c>
      <c r="L6899" t="s">
        <v>6882</v>
      </c>
      <c r="M6899" t="s">
        <v>6882</v>
      </c>
      <c r="N6899" t="s">
        <v>6874</v>
      </c>
      <c r="O6899" t="s">
        <v>6874</v>
      </c>
      <c r="P6899" t="s">
        <v>6874</v>
      </c>
      <c r="Q6899" t="s">
        <v>6874</v>
      </c>
      <c r="R6899" t="s">
        <v>6874</v>
      </c>
      <c r="S6899" t="s">
        <v>370</v>
      </c>
      <c r="T6899" t="s">
        <v>370</v>
      </c>
      <c r="U6899" t="s">
        <v>370</v>
      </c>
    </row>
    <row r="6900" spans="1:21" x14ac:dyDescent="0.3">
      <c r="A6900" t="s">
        <v>27629</v>
      </c>
      <c r="B6900" t="s">
        <v>370</v>
      </c>
      <c r="C6900" t="s">
        <v>370</v>
      </c>
      <c r="D6900" t="s">
        <v>7124</v>
      </c>
      <c r="E6900" t="s">
        <v>7124</v>
      </c>
      <c r="F6900" t="s">
        <v>370</v>
      </c>
      <c r="G6900" t="s">
        <v>27630</v>
      </c>
      <c r="H6900" t="s">
        <v>6934</v>
      </c>
      <c r="I6900" t="s">
        <v>19006</v>
      </c>
      <c r="J6900" t="s">
        <v>370</v>
      </c>
      <c r="K6900" t="s">
        <v>370</v>
      </c>
      <c r="L6900" t="s">
        <v>6882</v>
      </c>
      <c r="M6900" t="s">
        <v>6882</v>
      </c>
      <c r="N6900" t="s">
        <v>6874</v>
      </c>
      <c r="O6900" t="s">
        <v>6874</v>
      </c>
      <c r="P6900" t="s">
        <v>6874</v>
      </c>
      <c r="Q6900" t="s">
        <v>6874</v>
      </c>
      <c r="R6900" t="s">
        <v>6874</v>
      </c>
      <c r="S6900" t="s">
        <v>370</v>
      </c>
      <c r="T6900" t="s">
        <v>370</v>
      </c>
      <c r="U6900" t="s">
        <v>370</v>
      </c>
    </row>
    <row r="6901" spans="1:21" x14ac:dyDescent="0.3">
      <c r="A6901" t="s">
        <v>27631</v>
      </c>
      <c r="B6901" t="s">
        <v>370</v>
      </c>
      <c r="C6901" t="s">
        <v>370</v>
      </c>
      <c r="D6901" t="s">
        <v>7124</v>
      </c>
      <c r="E6901" t="s">
        <v>7124</v>
      </c>
      <c r="F6901" t="s">
        <v>370</v>
      </c>
      <c r="G6901" t="s">
        <v>27632</v>
      </c>
      <c r="H6901" t="s">
        <v>6934</v>
      </c>
      <c r="I6901" t="s">
        <v>19006</v>
      </c>
      <c r="J6901" t="s">
        <v>370</v>
      </c>
      <c r="K6901" t="s">
        <v>370</v>
      </c>
      <c r="L6901" t="s">
        <v>6882</v>
      </c>
      <c r="M6901" t="s">
        <v>6882</v>
      </c>
      <c r="N6901" t="s">
        <v>6874</v>
      </c>
      <c r="O6901" t="s">
        <v>6874</v>
      </c>
      <c r="P6901" t="s">
        <v>6874</v>
      </c>
      <c r="Q6901" t="s">
        <v>6874</v>
      </c>
      <c r="R6901" t="s">
        <v>6874</v>
      </c>
      <c r="S6901" t="s">
        <v>370</v>
      </c>
      <c r="T6901" t="s">
        <v>370</v>
      </c>
      <c r="U6901" t="s">
        <v>370</v>
      </c>
    </row>
    <row r="6902" spans="1:21" x14ac:dyDescent="0.3">
      <c r="A6902" t="s">
        <v>27633</v>
      </c>
      <c r="B6902" t="s">
        <v>370</v>
      </c>
      <c r="C6902" t="s">
        <v>370</v>
      </c>
      <c r="D6902" t="s">
        <v>7124</v>
      </c>
      <c r="E6902" t="s">
        <v>7124</v>
      </c>
      <c r="F6902" t="s">
        <v>370</v>
      </c>
      <c r="G6902" t="s">
        <v>27634</v>
      </c>
      <c r="H6902" t="s">
        <v>6934</v>
      </c>
      <c r="I6902" t="s">
        <v>19006</v>
      </c>
      <c r="J6902" t="s">
        <v>370</v>
      </c>
      <c r="K6902" t="s">
        <v>370</v>
      </c>
      <c r="L6902" t="s">
        <v>6882</v>
      </c>
      <c r="M6902" t="s">
        <v>6882</v>
      </c>
      <c r="N6902" t="s">
        <v>6874</v>
      </c>
      <c r="O6902" t="s">
        <v>6874</v>
      </c>
      <c r="P6902" t="s">
        <v>6874</v>
      </c>
      <c r="Q6902" t="s">
        <v>6874</v>
      </c>
      <c r="R6902" t="s">
        <v>6874</v>
      </c>
      <c r="S6902" t="s">
        <v>370</v>
      </c>
      <c r="T6902" t="s">
        <v>370</v>
      </c>
      <c r="U6902" t="s">
        <v>370</v>
      </c>
    </row>
    <row r="6903" spans="1:21" x14ac:dyDescent="0.3">
      <c r="A6903" t="s">
        <v>27635</v>
      </c>
      <c r="B6903" t="s">
        <v>370</v>
      </c>
      <c r="C6903" t="s">
        <v>370</v>
      </c>
      <c r="D6903" t="s">
        <v>7124</v>
      </c>
      <c r="E6903" t="s">
        <v>7124</v>
      </c>
      <c r="F6903" t="s">
        <v>370</v>
      </c>
      <c r="G6903" t="s">
        <v>27636</v>
      </c>
      <c r="H6903" t="s">
        <v>6934</v>
      </c>
      <c r="I6903" t="s">
        <v>19006</v>
      </c>
      <c r="J6903" t="s">
        <v>370</v>
      </c>
      <c r="K6903" t="s">
        <v>370</v>
      </c>
      <c r="L6903" t="s">
        <v>6882</v>
      </c>
      <c r="M6903" t="s">
        <v>6882</v>
      </c>
      <c r="N6903" t="s">
        <v>6874</v>
      </c>
      <c r="O6903" t="s">
        <v>6874</v>
      </c>
      <c r="P6903" t="s">
        <v>6874</v>
      </c>
      <c r="Q6903" t="s">
        <v>6874</v>
      </c>
      <c r="R6903" t="s">
        <v>6874</v>
      </c>
      <c r="S6903" t="s">
        <v>370</v>
      </c>
      <c r="T6903" t="s">
        <v>370</v>
      </c>
      <c r="U6903" t="s">
        <v>370</v>
      </c>
    </row>
    <row r="6904" spans="1:21" x14ac:dyDescent="0.3">
      <c r="A6904" t="s">
        <v>27637</v>
      </c>
      <c r="B6904" t="s">
        <v>370</v>
      </c>
      <c r="C6904" t="s">
        <v>370</v>
      </c>
      <c r="D6904" t="s">
        <v>7124</v>
      </c>
      <c r="E6904" t="s">
        <v>7124</v>
      </c>
      <c r="F6904" t="s">
        <v>370</v>
      </c>
      <c r="G6904" t="s">
        <v>27638</v>
      </c>
      <c r="H6904" t="s">
        <v>6934</v>
      </c>
      <c r="I6904" t="s">
        <v>19006</v>
      </c>
      <c r="J6904" t="s">
        <v>370</v>
      </c>
      <c r="K6904" t="s">
        <v>370</v>
      </c>
      <c r="L6904" t="s">
        <v>6882</v>
      </c>
      <c r="M6904" t="s">
        <v>6882</v>
      </c>
      <c r="N6904" t="s">
        <v>6874</v>
      </c>
      <c r="O6904" t="s">
        <v>6874</v>
      </c>
      <c r="P6904" t="s">
        <v>6874</v>
      </c>
      <c r="Q6904" t="s">
        <v>6874</v>
      </c>
      <c r="R6904" t="s">
        <v>6874</v>
      </c>
      <c r="S6904" t="s">
        <v>370</v>
      </c>
      <c r="T6904" t="s">
        <v>370</v>
      </c>
      <c r="U6904" t="s">
        <v>370</v>
      </c>
    </row>
    <row r="6905" spans="1:21" x14ac:dyDescent="0.3">
      <c r="A6905" t="s">
        <v>27639</v>
      </c>
      <c r="B6905" t="s">
        <v>370</v>
      </c>
      <c r="C6905" t="s">
        <v>370</v>
      </c>
      <c r="D6905" t="s">
        <v>7124</v>
      </c>
      <c r="E6905" t="s">
        <v>7124</v>
      </c>
      <c r="F6905" t="s">
        <v>370</v>
      </c>
      <c r="G6905" t="s">
        <v>27640</v>
      </c>
      <c r="H6905" t="s">
        <v>6934</v>
      </c>
      <c r="I6905" t="s">
        <v>19006</v>
      </c>
      <c r="J6905" t="s">
        <v>370</v>
      </c>
      <c r="K6905" t="s">
        <v>370</v>
      </c>
      <c r="L6905" t="s">
        <v>6882</v>
      </c>
      <c r="M6905" t="s">
        <v>6882</v>
      </c>
      <c r="N6905" t="s">
        <v>6874</v>
      </c>
      <c r="O6905" t="s">
        <v>6874</v>
      </c>
      <c r="P6905" t="s">
        <v>6874</v>
      </c>
      <c r="Q6905" t="s">
        <v>6874</v>
      </c>
      <c r="R6905" t="s">
        <v>6874</v>
      </c>
      <c r="S6905" t="s">
        <v>370</v>
      </c>
      <c r="T6905" t="s">
        <v>370</v>
      </c>
      <c r="U6905" t="s">
        <v>370</v>
      </c>
    </row>
    <row r="6906" spans="1:21" x14ac:dyDescent="0.3">
      <c r="A6906" t="s">
        <v>27641</v>
      </c>
      <c r="B6906" t="s">
        <v>370</v>
      </c>
      <c r="C6906" t="s">
        <v>370</v>
      </c>
      <c r="D6906" t="s">
        <v>7124</v>
      </c>
      <c r="E6906" t="s">
        <v>7124</v>
      </c>
      <c r="F6906" t="s">
        <v>370</v>
      </c>
      <c r="G6906" t="s">
        <v>27642</v>
      </c>
      <c r="H6906" t="s">
        <v>6934</v>
      </c>
      <c r="I6906" t="s">
        <v>19006</v>
      </c>
      <c r="J6906" t="s">
        <v>370</v>
      </c>
      <c r="K6906" t="s">
        <v>370</v>
      </c>
      <c r="L6906" t="s">
        <v>6882</v>
      </c>
      <c r="M6906" t="s">
        <v>6882</v>
      </c>
      <c r="N6906" t="s">
        <v>6874</v>
      </c>
      <c r="O6906" t="s">
        <v>6874</v>
      </c>
      <c r="P6906" t="s">
        <v>6874</v>
      </c>
      <c r="Q6906" t="s">
        <v>6874</v>
      </c>
      <c r="R6906" t="s">
        <v>6874</v>
      </c>
      <c r="S6906" t="s">
        <v>370</v>
      </c>
      <c r="T6906" t="s">
        <v>370</v>
      </c>
      <c r="U6906" t="s">
        <v>370</v>
      </c>
    </row>
    <row r="6907" spans="1:21" x14ac:dyDescent="0.3">
      <c r="A6907" t="s">
        <v>27643</v>
      </c>
      <c r="B6907" t="s">
        <v>370</v>
      </c>
      <c r="C6907" t="s">
        <v>370</v>
      </c>
      <c r="D6907" t="s">
        <v>7124</v>
      </c>
      <c r="E6907" t="s">
        <v>7124</v>
      </c>
      <c r="F6907" t="s">
        <v>370</v>
      </c>
      <c r="G6907" t="s">
        <v>27644</v>
      </c>
      <c r="H6907" t="s">
        <v>6934</v>
      </c>
      <c r="I6907" t="s">
        <v>19006</v>
      </c>
      <c r="J6907" t="s">
        <v>370</v>
      </c>
      <c r="K6907" t="s">
        <v>370</v>
      </c>
      <c r="L6907" t="s">
        <v>6882</v>
      </c>
      <c r="M6907" t="s">
        <v>6882</v>
      </c>
      <c r="N6907" t="s">
        <v>6874</v>
      </c>
      <c r="O6907" t="s">
        <v>6874</v>
      </c>
      <c r="P6907" t="s">
        <v>6874</v>
      </c>
      <c r="Q6907" t="s">
        <v>6874</v>
      </c>
      <c r="R6907" t="s">
        <v>6874</v>
      </c>
      <c r="S6907" t="s">
        <v>370</v>
      </c>
      <c r="T6907" t="s">
        <v>370</v>
      </c>
      <c r="U6907" t="s">
        <v>370</v>
      </c>
    </row>
    <row r="6908" spans="1:21" x14ac:dyDescent="0.3">
      <c r="A6908" t="s">
        <v>27645</v>
      </c>
      <c r="B6908" t="s">
        <v>370</v>
      </c>
      <c r="C6908" t="s">
        <v>370</v>
      </c>
      <c r="D6908" t="s">
        <v>7124</v>
      </c>
      <c r="E6908" t="s">
        <v>7124</v>
      </c>
      <c r="F6908" t="s">
        <v>370</v>
      </c>
      <c r="G6908" t="s">
        <v>27646</v>
      </c>
      <c r="H6908" t="s">
        <v>6934</v>
      </c>
      <c r="I6908" t="s">
        <v>19006</v>
      </c>
      <c r="J6908" t="s">
        <v>370</v>
      </c>
      <c r="K6908" t="s">
        <v>370</v>
      </c>
      <c r="L6908" t="s">
        <v>6882</v>
      </c>
      <c r="M6908" t="s">
        <v>6882</v>
      </c>
      <c r="N6908" t="s">
        <v>6874</v>
      </c>
      <c r="O6908" t="s">
        <v>6874</v>
      </c>
      <c r="P6908" t="s">
        <v>6874</v>
      </c>
      <c r="Q6908" t="s">
        <v>6874</v>
      </c>
      <c r="R6908" t="s">
        <v>6874</v>
      </c>
      <c r="S6908" t="s">
        <v>370</v>
      </c>
      <c r="T6908" t="s">
        <v>370</v>
      </c>
      <c r="U6908" t="s">
        <v>370</v>
      </c>
    </row>
    <row r="6909" spans="1:21" x14ac:dyDescent="0.3">
      <c r="A6909" t="s">
        <v>27647</v>
      </c>
      <c r="B6909" t="s">
        <v>370</v>
      </c>
      <c r="C6909" t="s">
        <v>370</v>
      </c>
      <c r="D6909" t="s">
        <v>7124</v>
      </c>
      <c r="E6909" t="s">
        <v>7124</v>
      </c>
      <c r="F6909" t="s">
        <v>370</v>
      </c>
      <c r="G6909" t="s">
        <v>27648</v>
      </c>
      <c r="H6909" t="s">
        <v>6934</v>
      </c>
      <c r="I6909" t="s">
        <v>19006</v>
      </c>
      <c r="J6909" t="s">
        <v>370</v>
      </c>
      <c r="K6909" t="s">
        <v>370</v>
      </c>
      <c r="L6909" t="s">
        <v>6882</v>
      </c>
      <c r="M6909" t="s">
        <v>6882</v>
      </c>
      <c r="N6909" t="s">
        <v>6874</v>
      </c>
      <c r="O6909" t="s">
        <v>6874</v>
      </c>
      <c r="P6909" t="s">
        <v>6874</v>
      </c>
      <c r="Q6909" t="s">
        <v>6874</v>
      </c>
      <c r="R6909" t="s">
        <v>6874</v>
      </c>
      <c r="S6909" t="s">
        <v>370</v>
      </c>
      <c r="T6909" t="s">
        <v>370</v>
      </c>
      <c r="U6909" t="s">
        <v>370</v>
      </c>
    </row>
    <row r="6910" spans="1:21" x14ac:dyDescent="0.3">
      <c r="A6910" t="s">
        <v>27649</v>
      </c>
      <c r="B6910" t="s">
        <v>370</v>
      </c>
      <c r="C6910" t="s">
        <v>370</v>
      </c>
      <c r="D6910" t="s">
        <v>7124</v>
      </c>
      <c r="E6910" t="s">
        <v>7124</v>
      </c>
      <c r="F6910" t="s">
        <v>370</v>
      </c>
      <c r="G6910" t="s">
        <v>27650</v>
      </c>
      <c r="H6910" t="s">
        <v>6934</v>
      </c>
      <c r="I6910" t="s">
        <v>19006</v>
      </c>
      <c r="J6910" t="s">
        <v>370</v>
      </c>
      <c r="K6910" t="s">
        <v>370</v>
      </c>
      <c r="L6910" t="s">
        <v>6882</v>
      </c>
      <c r="M6910" t="s">
        <v>6882</v>
      </c>
      <c r="N6910" t="s">
        <v>6874</v>
      </c>
      <c r="O6910" t="s">
        <v>6874</v>
      </c>
      <c r="P6910" t="s">
        <v>6874</v>
      </c>
      <c r="Q6910" t="s">
        <v>6874</v>
      </c>
      <c r="R6910" t="s">
        <v>6874</v>
      </c>
      <c r="S6910" t="s">
        <v>370</v>
      </c>
      <c r="T6910" t="s">
        <v>370</v>
      </c>
      <c r="U6910" t="s">
        <v>370</v>
      </c>
    </row>
    <row r="6911" spans="1:21" x14ac:dyDescent="0.3">
      <c r="A6911" t="s">
        <v>27651</v>
      </c>
      <c r="B6911" t="s">
        <v>370</v>
      </c>
      <c r="C6911" t="s">
        <v>370</v>
      </c>
      <c r="D6911" t="s">
        <v>7124</v>
      </c>
      <c r="E6911" t="s">
        <v>7124</v>
      </c>
      <c r="F6911" t="s">
        <v>370</v>
      </c>
      <c r="G6911" t="s">
        <v>27652</v>
      </c>
      <c r="H6911" t="s">
        <v>6934</v>
      </c>
      <c r="I6911" t="s">
        <v>19006</v>
      </c>
      <c r="J6911" t="s">
        <v>370</v>
      </c>
      <c r="K6911" t="s">
        <v>370</v>
      </c>
      <c r="L6911" t="s">
        <v>6882</v>
      </c>
      <c r="M6911" t="s">
        <v>6882</v>
      </c>
      <c r="N6911" t="s">
        <v>6874</v>
      </c>
      <c r="O6911" t="s">
        <v>6874</v>
      </c>
      <c r="P6911" t="s">
        <v>6874</v>
      </c>
      <c r="Q6911" t="s">
        <v>6874</v>
      </c>
      <c r="R6911" t="s">
        <v>6874</v>
      </c>
      <c r="S6911" t="s">
        <v>370</v>
      </c>
      <c r="T6911" t="s">
        <v>370</v>
      </c>
      <c r="U6911" t="s">
        <v>370</v>
      </c>
    </row>
    <row r="6912" spans="1:21" x14ac:dyDescent="0.3">
      <c r="A6912" t="s">
        <v>27653</v>
      </c>
      <c r="B6912" t="s">
        <v>370</v>
      </c>
      <c r="C6912" t="s">
        <v>370</v>
      </c>
      <c r="D6912" t="s">
        <v>7124</v>
      </c>
      <c r="E6912" t="s">
        <v>7124</v>
      </c>
      <c r="F6912" t="s">
        <v>370</v>
      </c>
      <c r="G6912" t="s">
        <v>27654</v>
      </c>
      <c r="H6912" t="s">
        <v>6934</v>
      </c>
      <c r="I6912" t="s">
        <v>19006</v>
      </c>
      <c r="J6912" t="s">
        <v>370</v>
      </c>
      <c r="K6912" t="s">
        <v>370</v>
      </c>
      <c r="L6912" t="s">
        <v>6882</v>
      </c>
      <c r="M6912" t="s">
        <v>6882</v>
      </c>
      <c r="N6912" t="s">
        <v>6874</v>
      </c>
      <c r="O6912" t="s">
        <v>6874</v>
      </c>
      <c r="P6912" t="s">
        <v>6874</v>
      </c>
      <c r="Q6912" t="s">
        <v>6874</v>
      </c>
      <c r="R6912" t="s">
        <v>6874</v>
      </c>
      <c r="S6912" t="s">
        <v>370</v>
      </c>
      <c r="T6912" t="s">
        <v>370</v>
      </c>
      <c r="U6912" t="s">
        <v>370</v>
      </c>
    </row>
    <row r="6913" spans="1:21" x14ac:dyDescent="0.3">
      <c r="A6913" t="s">
        <v>27655</v>
      </c>
      <c r="B6913" t="s">
        <v>370</v>
      </c>
      <c r="C6913" t="s">
        <v>370</v>
      </c>
      <c r="D6913" t="s">
        <v>7124</v>
      </c>
      <c r="E6913" t="s">
        <v>7124</v>
      </c>
      <c r="F6913" t="s">
        <v>370</v>
      </c>
      <c r="G6913" t="s">
        <v>27656</v>
      </c>
      <c r="H6913" t="s">
        <v>6934</v>
      </c>
      <c r="I6913" t="s">
        <v>19006</v>
      </c>
      <c r="J6913" t="s">
        <v>370</v>
      </c>
      <c r="K6913" t="s">
        <v>370</v>
      </c>
      <c r="L6913" t="s">
        <v>6882</v>
      </c>
      <c r="M6913" t="s">
        <v>6882</v>
      </c>
      <c r="N6913" t="s">
        <v>6874</v>
      </c>
      <c r="O6913" t="s">
        <v>6874</v>
      </c>
      <c r="P6913" t="s">
        <v>6874</v>
      </c>
      <c r="Q6913" t="s">
        <v>6874</v>
      </c>
      <c r="R6913" t="s">
        <v>6874</v>
      </c>
      <c r="S6913" t="s">
        <v>370</v>
      </c>
      <c r="T6913" t="s">
        <v>370</v>
      </c>
      <c r="U6913" t="s">
        <v>370</v>
      </c>
    </row>
    <row r="6914" spans="1:21" x14ac:dyDescent="0.3">
      <c r="A6914" t="s">
        <v>27657</v>
      </c>
      <c r="B6914" t="s">
        <v>370</v>
      </c>
      <c r="C6914" t="s">
        <v>370</v>
      </c>
      <c r="D6914" t="s">
        <v>7124</v>
      </c>
      <c r="E6914" t="s">
        <v>7124</v>
      </c>
      <c r="F6914" t="s">
        <v>370</v>
      </c>
      <c r="G6914" t="s">
        <v>27658</v>
      </c>
      <c r="H6914" t="s">
        <v>6934</v>
      </c>
      <c r="I6914" t="s">
        <v>19006</v>
      </c>
      <c r="J6914" t="s">
        <v>370</v>
      </c>
      <c r="K6914" t="s">
        <v>370</v>
      </c>
      <c r="L6914" t="s">
        <v>6882</v>
      </c>
      <c r="M6914" t="s">
        <v>6882</v>
      </c>
      <c r="N6914" t="s">
        <v>6874</v>
      </c>
      <c r="O6914" t="s">
        <v>6874</v>
      </c>
      <c r="P6914" t="s">
        <v>6874</v>
      </c>
      <c r="Q6914" t="s">
        <v>6874</v>
      </c>
      <c r="R6914" t="s">
        <v>6874</v>
      </c>
      <c r="S6914" t="s">
        <v>370</v>
      </c>
      <c r="T6914" t="s">
        <v>370</v>
      </c>
      <c r="U6914" t="s">
        <v>370</v>
      </c>
    </row>
    <row r="6915" spans="1:21" x14ac:dyDescent="0.3">
      <c r="A6915" t="s">
        <v>27659</v>
      </c>
      <c r="B6915" t="s">
        <v>370</v>
      </c>
      <c r="C6915" t="s">
        <v>370</v>
      </c>
      <c r="D6915" t="s">
        <v>7124</v>
      </c>
      <c r="E6915" t="s">
        <v>7124</v>
      </c>
      <c r="F6915" t="s">
        <v>370</v>
      </c>
      <c r="G6915" t="s">
        <v>27660</v>
      </c>
      <c r="H6915" t="s">
        <v>6934</v>
      </c>
      <c r="I6915" t="s">
        <v>19006</v>
      </c>
      <c r="J6915" t="s">
        <v>370</v>
      </c>
      <c r="K6915" t="s">
        <v>370</v>
      </c>
      <c r="L6915" t="s">
        <v>6882</v>
      </c>
      <c r="M6915" t="s">
        <v>6882</v>
      </c>
      <c r="N6915" t="s">
        <v>6874</v>
      </c>
      <c r="O6915" t="s">
        <v>6874</v>
      </c>
      <c r="P6915" t="s">
        <v>6874</v>
      </c>
      <c r="Q6915" t="s">
        <v>6874</v>
      </c>
      <c r="R6915" t="s">
        <v>6874</v>
      </c>
      <c r="S6915" t="s">
        <v>370</v>
      </c>
      <c r="T6915" t="s">
        <v>370</v>
      </c>
      <c r="U6915" t="s">
        <v>370</v>
      </c>
    </row>
    <row r="6916" spans="1:21" x14ac:dyDescent="0.3">
      <c r="A6916" t="s">
        <v>27661</v>
      </c>
      <c r="B6916" t="s">
        <v>370</v>
      </c>
      <c r="C6916" t="s">
        <v>370</v>
      </c>
      <c r="D6916" t="s">
        <v>7124</v>
      </c>
      <c r="E6916" t="s">
        <v>7124</v>
      </c>
      <c r="F6916" t="s">
        <v>370</v>
      </c>
      <c r="G6916" t="s">
        <v>27662</v>
      </c>
      <c r="H6916" t="s">
        <v>6934</v>
      </c>
      <c r="I6916" t="s">
        <v>19006</v>
      </c>
      <c r="J6916" t="s">
        <v>370</v>
      </c>
      <c r="K6916" t="s">
        <v>370</v>
      </c>
      <c r="L6916" t="s">
        <v>6882</v>
      </c>
      <c r="M6916" t="s">
        <v>6882</v>
      </c>
      <c r="N6916" t="s">
        <v>6874</v>
      </c>
      <c r="O6916" t="s">
        <v>6874</v>
      </c>
      <c r="P6916" t="s">
        <v>6874</v>
      </c>
      <c r="Q6916" t="s">
        <v>6874</v>
      </c>
      <c r="R6916" t="s">
        <v>6874</v>
      </c>
      <c r="S6916" t="s">
        <v>370</v>
      </c>
      <c r="T6916" t="s">
        <v>370</v>
      </c>
      <c r="U6916" t="s">
        <v>370</v>
      </c>
    </row>
    <row r="6917" spans="1:21" x14ac:dyDescent="0.3">
      <c r="A6917" t="s">
        <v>27663</v>
      </c>
      <c r="B6917" t="s">
        <v>370</v>
      </c>
      <c r="C6917" t="s">
        <v>370</v>
      </c>
      <c r="D6917" t="s">
        <v>7124</v>
      </c>
      <c r="E6917" t="s">
        <v>7124</v>
      </c>
      <c r="F6917" t="s">
        <v>370</v>
      </c>
      <c r="G6917" t="s">
        <v>27664</v>
      </c>
      <c r="H6917" t="s">
        <v>6934</v>
      </c>
      <c r="I6917" t="s">
        <v>19006</v>
      </c>
      <c r="J6917" t="s">
        <v>370</v>
      </c>
      <c r="K6917" t="s">
        <v>370</v>
      </c>
      <c r="L6917" t="s">
        <v>6882</v>
      </c>
      <c r="M6917" t="s">
        <v>6882</v>
      </c>
      <c r="N6917" t="s">
        <v>6874</v>
      </c>
      <c r="O6917" t="s">
        <v>6874</v>
      </c>
      <c r="P6917" t="s">
        <v>6874</v>
      </c>
      <c r="Q6917" t="s">
        <v>6874</v>
      </c>
      <c r="R6917" t="s">
        <v>6874</v>
      </c>
      <c r="S6917" t="s">
        <v>370</v>
      </c>
      <c r="T6917" t="s">
        <v>370</v>
      </c>
      <c r="U6917" t="s">
        <v>370</v>
      </c>
    </row>
    <row r="6918" spans="1:21" x14ac:dyDescent="0.3">
      <c r="A6918" t="s">
        <v>27665</v>
      </c>
      <c r="B6918" t="s">
        <v>370</v>
      </c>
      <c r="C6918" t="s">
        <v>370</v>
      </c>
      <c r="D6918" t="s">
        <v>7124</v>
      </c>
      <c r="E6918" t="s">
        <v>7124</v>
      </c>
      <c r="F6918" t="s">
        <v>370</v>
      </c>
      <c r="G6918" t="s">
        <v>27666</v>
      </c>
      <c r="H6918" t="s">
        <v>6934</v>
      </c>
      <c r="I6918" t="s">
        <v>19006</v>
      </c>
      <c r="J6918" t="s">
        <v>370</v>
      </c>
      <c r="K6918" t="s">
        <v>370</v>
      </c>
      <c r="L6918" t="s">
        <v>6882</v>
      </c>
      <c r="M6918" t="s">
        <v>6882</v>
      </c>
      <c r="N6918" t="s">
        <v>6874</v>
      </c>
      <c r="O6918" t="s">
        <v>6874</v>
      </c>
      <c r="P6918" t="s">
        <v>6874</v>
      </c>
      <c r="Q6918" t="s">
        <v>6874</v>
      </c>
      <c r="R6918" t="s">
        <v>6874</v>
      </c>
      <c r="S6918" t="s">
        <v>370</v>
      </c>
      <c r="T6918" t="s">
        <v>370</v>
      </c>
      <c r="U6918" t="s">
        <v>370</v>
      </c>
    </row>
    <row r="6919" spans="1:21" x14ac:dyDescent="0.3">
      <c r="A6919" t="s">
        <v>27667</v>
      </c>
      <c r="B6919" t="s">
        <v>370</v>
      </c>
      <c r="C6919" t="s">
        <v>370</v>
      </c>
      <c r="D6919" t="s">
        <v>7124</v>
      </c>
      <c r="E6919" t="s">
        <v>7124</v>
      </c>
      <c r="F6919" t="s">
        <v>370</v>
      </c>
      <c r="G6919" t="s">
        <v>27668</v>
      </c>
      <c r="H6919" t="s">
        <v>6934</v>
      </c>
      <c r="I6919" t="s">
        <v>19006</v>
      </c>
      <c r="J6919" t="s">
        <v>370</v>
      </c>
      <c r="K6919" t="s">
        <v>370</v>
      </c>
      <c r="L6919" t="s">
        <v>6882</v>
      </c>
      <c r="M6919" t="s">
        <v>6882</v>
      </c>
      <c r="N6919" t="s">
        <v>6874</v>
      </c>
      <c r="O6919" t="s">
        <v>6874</v>
      </c>
      <c r="P6919" t="s">
        <v>6874</v>
      </c>
      <c r="Q6919" t="s">
        <v>6874</v>
      </c>
      <c r="R6919" t="s">
        <v>6874</v>
      </c>
      <c r="S6919" t="s">
        <v>370</v>
      </c>
      <c r="T6919" t="s">
        <v>370</v>
      </c>
      <c r="U6919" t="s">
        <v>370</v>
      </c>
    </row>
    <row r="6920" spans="1:21" x14ac:dyDescent="0.3">
      <c r="A6920" t="s">
        <v>27669</v>
      </c>
      <c r="B6920" t="s">
        <v>370</v>
      </c>
      <c r="C6920" t="s">
        <v>370</v>
      </c>
      <c r="D6920" t="s">
        <v>7124</v>
      </c>
      <c r="E6920" t="s">
        <v>7124</v>
      </c>
      <c r="F6920" t="s">
        <v>370</v>
      </c>
      <c r="G6920" t="s">
        <v>27670</v>
      </c>
      <c r="H6920" t="s">
        <v>6934</v>
      </c>
      <c r="I6920" t="s">
        <v>19006</v>
      </c>
      <c r="J6920" t="s">
        <v>370</v>
      </c>
      <c r="K6920" t="s">
        <v>370</v>
      </c>
      <c r="L6920" t="s">
        <v>6882</v>
      </c>
      <c r="M6920" t="s">
        <v>6882</v>
      </c>
      <c r="N6920" t="s">
        <v>6874</v>
      </c>
      <c r="O6920" t="s">
        <v>6874</v>
      </c>
      <c r="P6920" t="s">
        <v>6874</v>
      </c>
      <c r="Q6920" t="s">
        <v>6874</v>
      </c>
      <c r="R6920" t="s">
        <v>6874</v>
      </c>
      <c r="S6920" t="s">
        <v>370</v>
      </c>
      <c r="T6920" t="s">
        <v>370</v>
      </c>
      <c r="U6920" t="s">
        <v>370</v>
      </c>
    </row>
    <row r="6921" spans="1:21" x14ac:dyDescent="0.3">
      <c r="A6921" t="s">
        <v>27671</v>
      </c>
      <c r="B6921" t="s">
        <v>370</v>
      </c>
      <c r="C6921" t="s">
        <v>370</v>
      </c>
      <c r="D6921" t="s">
        <v>7124</v>
      </c>
      <c r="E6921" t="s">
        <v>7124</v>
      </c>
      <c r="F6921" t="s">
        <v>370</v>
      </c>
      <c r="G6921" t="s">
        <v>27672</v>
      </c>
      <c r="H6921" t="s">
        <v>6934</v>
      </c>
      <c r="I6921" t="s">
        <v>19006</v>
      </c>
      <c r="J6921" t="s">
        <v>370</v>
      </c>
      <c r="K6921" t="s">
        <v>370</v>
      </c>
      <c r="L6921" t="s">
        <v>6882</v>
      </c>
      <c r="M6921" t="s">
        <v>6882</v>
      </c>
      <c r="N6921" t="s">
        <v>6874</v>
      </c>
      <c r="O6921" t="s">
        <v>6874</v>
      </c>
      <c r="P6921" t="s">
        <v>6874</v>
      </c>
      <c r="Q6921" t="s">
        <v>6874</v>
      </c>
      <c r="R6921" t="s">
        <v>6874</v>
      </c>
      <c r="S6921" t="s">
        <v>370</v>
      </c>
      <c r="T6921" t="s">
        <v>370</v>
      </c>
      <c r="U6921" t="s">
        <v>370</v>
      </c>
    </row>
    <row r="6922" spans="1:21" x14ac:dyDescent="0.3">
      <c r="A6922" t="s">
        <v>27673</v>
      </c>
      <c r="B6922" t="s">
        <v>370</v>
      </c>
      <c r="C6922" t="s">
        <v>370</v>
      </c>
      <c r="D6922" t="s">
        <v>7124</v>
      </c>
      <c r="E6922" t="s">
        <v>7124</v>
      </c>
      <c r="F6922" t="s">
        <v>370</v>
      </c>
      <c r="G6922" t="s">
        <v>27674</v>
      </c>
      <c r="H6922" t="s">
        <v>6934</v>
      </c>
      <c r="I6922" t="s">
        <v>19006</v>
      </c>
      <c r="J6922" t="s">
        <v>370</v>
      </c>
      <c r="K6922" t="s">
        <v>370</v>
      </c>
      <c r="L6922" t="s">
        <v>6882</v>
      </c>
      <c r="M6922" t="s">
        <v>6882</v>
      </c>
      <c r="N6922" t="s">
        <v>6874</v>
      </c>
      <c r="O6922" t="s">
        <v>6874</v>
      </c>
      <c r="P6922" t="s">
        <v>6874</v>
      </c>
      <c r="Q6922" t="s">
        <v>6874</v>
      </c>
      <c r="R6922" t="s">
        <v>6874</v>
      </c>
      <c r="S6922" t="s">
        <v>370</v>
      </c>
      <c r="T6922" t="s">
        <v>370</v>
      </c>
      <c r="U6922" t="s">
        <v>370</v>
      </c>
    </row>
    <row r="6923" spans="1:21" x14ac:dyDescent="0.3">
      <c r="A6923" t="s">
        <v>27675</v>
      </c>
      <c r="B6923" t="s">
        <v>370</v>
      </c>
      <c r="C6923" t="s">
        <v>370</v>
      </c>
      <c r="D6923" t="s">
        <v>7124</v>
      </c>
      <c r="E6923" t="s">
        <v>7124</v>
      </c>
      <c r="F6923" t="s">
        <v>370</v>
      </c>
      <c r="G6923" t="s">
        <v>27676</v>
      </c>
      <c r="H6923" t="s">
        <v>6934</v>
      </c>
      <c r="I6923" t="s">
        <v>19006</v>
      </c>
      <c r="J6923" t="s">
        <v>370</v>
      </c>
      <c r="K6923" t="s">
        <v>370</v>
      </c>
      <c r="L6923" t="s">
        <v>6882</v>
      </c>
      <c r="M6923" t="s">
        <v>6882</v>
      </c>
      <c r="N6923" t="s">
        <v>6874</v>
      </c>
      <c r="O6923" t="s">
        <v>6874</v>
      </c>
      <c r="P6923" t="s">
        <v>6874</v>
      </c>
      <c r="Q6923" t="s">
        <v>6874</v>
      </c>
      <c r="R6923" t="s">
        <v>6874</v>
      </c>
      <c r="S6923" t="s">
        <v>370</v>
      </c>
      <c r="T6923" t="s">
        <v>370</v>
      </c>
      <c r="U6923" t="s">
        <v>370</v>
      </c>
    </row>
    <row r="6924" spans="1:21" x14ac:dyDescent="0.3">
      <c r="A6924" t="s">
        <v>27677</v>
      </c>
      <c r="B6924" t="s">
        <v>370</v>
      </c>
      <c r="C6924" t="s">
        <v>370</v>
      </c>
      <c r="D6924" t="s">
        <v>7124</v>
      </c>
      <c r="E6924" t="s">
        <v>7124</v>
      </c>
      <c r="F6924" t="s">
        <v>370</v>
      </c>
      <c r="G6924" t="s">
        <v>27678</v>
      </c>
      <c r="H6924" t="s">
        <v>6934</v>
      </c>
      <c r="I6924" t="s">
        <v>19006</v>
      </c>
      <c r="J6924" t="s">
        <v>370</v>
      </c>
      <c r="K6924" t="s">
        <v>370</v>
      </c>
      <c r="L6924" t="s">
        <v>6882</v>
      </c>
      <c r="M6924" t="s">
        <v>6882</v>
      </c>
      <c r="N6924" t="s">
        <v>6874</v>
      </c>
      <c r="O6924" t="s">
        <v>6874</v>
      </c>
      <c r="P6924" t="s">
        <v>6874</v>
      </c>
      <c r="Q6924" t="s">
        <v>6874</v>
      </c>
      <c r="R6924" t="s">
        <v>6874</v>
      </c>
      <c r="S6924" t="s">
        <v>370</v>
      </c>
      <c r="T6924" t="s">
        <v>370</v>
      </c>
      <c r="U6924" t="s">
        <v>370</v>
      </c>
    </row>
    <row r="6925" spans="1:21" x14ac:dyDescent="0.3">
      <c r="A6925" t="s">
        <v>27679</v>
      </c>
      <c r="B6925" t="s">
        <v>370</v>
      </c>
      <c r="C6925" t="s">
        <v>370</v>
      </c>
      <c r="D6925" t="s">
        <v>7124</v>
      </c>
      <c r="E6925" t="s">
        <v>7124</v>
      </c>
      <c r="F6925" t="s">
        <v>370</v>
      </c>
      <c r="G6925" t="s">
        <v>27680</v>
      </c>
      <c r="H6925" t="s">
        <v>6934</v>
      </c>
      <c r="I6925" t="s">
        <v>19006</v>
      </c>
      <c r="J6925" t="s">
        <v>370</v>
      </c>
      <c r="K6925" t="s">
        <v>370</v>
      </c>
      <c r="L6925" t="s">
        <v>6882</v>
      </c>
      <c r="M6925" t="s">
        <v>6882</v>
      </c>
      <c r="N6925" t="s">
        <v>6874</v>
      </c>
      <c r="O6925" t="s">
        <v>6874</v>
      </c>
      <c r="P6925" t="s">
        <v>6874</v>
      </c>
      <c r="Q6925" t="s">
        <v>6874</v>
      </c>
      <c r="R6925" t="s">
        <v>6874</v>
      </c>
      <c r="S6925" t="s">
        <v>370</v>
      </c>
      <c r="T6925" t="s">
        <v>370</v>
      </c>
      <c r="U6925" t="s">
        <v>370</v>
      </c>
    </row>
    <row r="6926" spans="1:21" x14ac:dyDescent="0.3">
      <c r="A6926" t="s">
        <v>27681</v>
      </c>
      <c r="B6926" t="s">
        <v>370</v>
      </c>
      <c r="C6926" t="s">
        <v>370</v>
      </c>
      <c r="D6926" t="s">
        <v>7124</v>
      </c>
      <c r="E6926" t="s">
        <v>7124</v>
      </c>
      <c r="F6926" t="s">
        <v>370</v>
      </c>
      <c r="G6926" t="s">
        <v>27682</v>
      </c>
      <c r="H6926" t="s">
        <v>6934</v>
      </c>
      <c r="I6926" t="s">
        <v>19006</v>
      </c>
      <c r="J6926" t="s">
        <v>370</v>
      </c>
      <c r="K6926" t="s">
        <v>370</v>
      </c>
      <c r="L6926" t="s">
        <v>6882</v>
      </c>
      <c r="M6926" t="s">
        <v>6882</v>
      </c>
      <c r="N6926" t="s">
        <v>6874</v>
      </c>
      <c r="O6926" t="s">
        <v>6874</v>
      </c>
      <c r="P6926" t="s">
        <v>6874</v>
      </c>
      <c r="Q6926" t="s">
        <v>6874</v>
      </c>
      <c r="R6926" t="s">
        <v>6874</v>
      </c>
      <c r="S6926" t="s">
        <v>370</v>
      </c>
      <c r="T6926" t="s">
        <v>370</v>
      </c>
      <c r="U6926" t="s">
        <v>370</v>
      </c>
    </row>
    <row r="6927" spans="1:21" x14ac:dyDescent="0.3">
      <c r="A6927" t="s">
        <v>27683</v>
      </c>
      <c r="B6927" t="s">
        <v>370</v>
      </c>
      <c r="C6927" t="s">
        <v>370</v>
      </c>
      <c r="D6927" t="s">
        <v>7124</v>
      </c>
      <c r="E6927" t="s">
        <v>7124</v>
      </c>
      <c r="F6927" t="s">
        <v>370</v>
      </c>
      <c r="G6927" t="s">
        <v>27684</v>
      </c>
      <c r="H6927" t="s">
        <v>6934</v>
      </c>
      <c r="I6927" t="s">
        <v>19006</v>
      </c>
      <c r="J6927" t="s">
        <v>370</v>
      </c>
      <c r="K6927" t="s">
        <v>370</v>
      </c>
      <c r="L6927" t="s">
        <v>6882</v>
      </c>
      <c r="M6927" t="s">
        <v>6882</v>
      </c>
      <c r="N6927" t="s">
        <v>6874</v>
      </c>
      <c r="O6927" t="s">
        <v>6874</v>
      </c>
      <c r="P6927" t="s">
        <v>6874</v>
      </c>
      <c r="Q6927" t="s">
        <v>6874</v>
      </c>
      <c r="R6927" t="s">
        <v>6874</v>
      </c>
      <c r="S6927" t="s">
        <v>370</v>
      </c>
      <c r="T6927" t="s">
        <v>370</v>
      </c>
      <c r="U6927" t="s">
        <v>370</v>
      </c>
    </row>
    <row r="6928" spans="1:21" x14ac:dyDescent="0.3">
      <c r="A6928" t="s">
        <v>27685</v>
      </c>
      <c r="B6928" t="s">
        <v>370</v>
      </c>
      <c r="C6928" t="s">
        <v>370</v>
      </c>
      <c r="D6928" t="s">
        <v>7124</v>
      </c>
      <c r="E6928" t="s">
        <v>7124</v>
      </c>
      <c r="F6928" t="s">
        <v>370</v>
      </c>
      <c r="G6928" t="s">
        <v>27686</v>
      </c>
      <c r="H6928" t="s">
        <v>6934</v>
      </c>
      <c r="I6928" t="s">
        <v>19006</v>
      </c>
      <c r="J6928" t="s">
        <v>370</v>
      </c>
      <c r="K6928" t="s">
        <v>370</v>
      </c>
      <c r="L6928" t="s">
        <v>6882</v>
      </c>
      <c r="M6928" t="s">
        <v>6882</v>
      </c>
      <c r="N6928" t="s">
        <v>6874</v>
      </c>
      <c r="O6928" t="s">
        <v>6874</v>
      </c>
      <c r="P6928" t="s">
        <v>6874</v>
      </c>
      <c r="Q6928" t="s">
        <v>6874</v>
      </c>
      <c r="R6928" t="s">
        <v>6874</v>
      </c>
      <c r="S6928" t="s">
        <v>370</v>
      </c>
      <c r="T6928" t="s">
        <v>370</v>
      </c>
      <c r="U6928" t="s">
        <v>370</v>
      </c>
    </row>
    <row r="6929" spans="1:21" x14ac:dyDescent="0.3">
      <c r="A6929" t="s">
        <v>27687</v>
      </c>
      <c r="B6929" t="s">
        <v>370</v>
      </c>
      <c r="C6929" t="s">
        <v>370</v>
      </c>
      <c r="D6929" t="s">
        <v>7124</v>
      </c>
      <c r="E6929" t="s">
        <v>7124</v>
      </c>
      <c r="F6929" t="s">
        <v>370</v>
      </c>
      <c r="G6929" t="s">
        <v>27688</v>
      </c>
      <c r="H6929" t="s">
        <v>6934</v>
      </c>
      <c r="I6929" t="s">
        <v>19006</v>
      </c>
      <c r="J6929" t="s">
        <v>370</v>
      </c>
      <c r="K6929" t="s">
        <v>370</v>
      </c>
      <c r="L6929" t="s">
        <v>6882</v>
      </c>
      <c r="M6929" t="s">
        <v>6882</v>
      </c>
      <c r="N6929" t="s">
        <v>6874</v>
      </c>
      <c r="O6929" t="s">
        <v>6874</v>
      </c>
      <c r="P6929" t="s">
        <v>6874</v>
      </c>
      <c r="Q6929" t="s">
        <v>6874</v>
      </c>
      <c r="R6929" t="s">
        <v>6874</v>
      </c>
      <c r="S6929" t="s">
        <v>370</v>
      </c>
      <c r="T6929" t="s">
        <v>370</v>
      </c>
      <c r="U6929" t="s">
        <v>370</v>
      </c>
    </row>
    <row r="6930" spans="1:21" x14ac:dyDescent="0.3">
      <c r="A6930" t="s">
        <v>27689</v>
      </c>
      <c r="B6930" t="s">
        <v>370</v>
      </c>
      <c r="C6930" t="s">
        <v>370</v>
      </c>
      <c r="D6930" t="s">
        <v>7124</v>
      </c>
      <c r="E6930" t="s">
        <v>7124</v>
      </c>
      <c r="F6930" t="s">
        <v>370</v>
      </c>
      <c r="G6930" t="s">
        <v>27690</v>
      </c>
      <c r="H6930" t="s">
        <v>6934</v>
      </c>
      <c r="I6930" t="s">
        <v>19006</v>
      </c>
      <c r="J6930" t="s">
        <v>370</v>
      </c>
      <c r="K6930" t="s">
        <v>370</v>
      </c>
      <c r="L6930" t="s">
        <v>6882</v>
      </c>
      <c r="M6930" t="s">
        <v>6882</v>
      </c>
      <c r="N6930" t="s">
        <v>6874</v>
      </c>
      <c r="O6930" t="s">
        <v>6874</v>
      </c>
      <c r="P6930" t="s">
        <v>6874</v>
      </c>
      <c r="Q6930" t="s">
        <v>6874</v>
      </c>
      <c r="R6930" t="s">
        <v>6874</v>
      </c>
      <c r="S6930" t="s">
        <v>370</v>
      </c>
      <c r="T6930" t="s">
        <v>370</v>
      </c>
      <c r="U6930" t="s">
        <v>370</v>
      </c>
    </row>
    <row r="6931" spans="1:21" x14ac:dyDescent="0.3">
      <c r="A6931" t="s">
        <v>27691</v>
      </c>
      <c r="B6931" t="s">
        <v>370</v>
      </c>
      <c r="C6931" t="s">
        <v>370</v>
      </c>
      <c r="D6931" t="s">
        <v>7124</v>
      </c>
      <c r="E6931" t="s">
        <v>7124</v>
      </c>
      <c r="F6931" t="s">
        <v>370</v>
      </c>
      <c r="G6931" t="s">
        <v>27692</v>
      </c>
      <c r="H6931" t="s">
        <v>6934</v>
      </c>
      <c r="I6931" t="s">
        <v>19006</v>
      </c>
      <c r="J6931" t="s">
        <v>370</v>
      </c>
      <c r="K6931" t="s">
        <v>370</v>
      </c>
      <c r="L6931" t="s">
        <v>6882</v>
      </c>
      <c r="M6931" t="s">
        <v>6882</v>
      </c>
      <c r="N6931" t="s">
        <v>6874</v>
      </c>
      <c r="O6931" t="s">
        <v>6874</v>
      </c>
      <c r="P6931" t="s">
        <v>6874</v>
      </c>
      <c r="Q6931" t="s">
        <v>6874</v>
      </c>
      <c r="R6931" t="s">
        <v>6874</v>
      </c>
      <c r="S6931" t="s">
        <v>370</v>
      </c>
      <c r="T6931" t="s">
        <v>370</v>
      </c>
      <c r="U6931" t="s">
        <v>370</v>
      </c>
    </row>
    <row r="6932" spans="1:21" x14ac:dyDescent="0.3">
      <c r="A6932" t="s">
        <v>27693</v>
      </c>
      <c r="B6932" t="s">
        <v>370</v>
      </c>
      <c r="C6932" t="s">
        <v>370</v>
      </c>
      <c r="D6932" t="s">
        <v>7124</v>
      </c>
      <c r="E6932" t="s">
        <v>7124</v>
      </c>
      <c r="F6932" t="s">
        <v>370</v>
      </c>
      <c r="G6932" t="s">
        <v>27694</v>
      </c>
      <c r="H6932" t="s">
        <v>6934</v>
      </c>
      <c r="I6932" t="s">
        <v>19006</v>
      </c>
      <c r="J6932" t="s">
        <v>370</v>
      </c>
      <c r="K6932" t="s">
        <v>370</v>
      </c>
      <c r="L6932" t="s">
        <v>6882</v>
      </c>
      <c r="M6932" t="s">
        <v>6882</v>
      </c>
      <c r="N6932" t="s">
        <v>6874</v>
      </c>
      <c r="O6932" t="s">
        <v>6874</v>
      </c>
      <c r="P6932" t="s">
        <v>6874</v>
      </c>
      <c r="Q6932" t="s">
        <v>6874</v>
      </c>
      <c r="R6932" t="s">
        <v>6874</v>
      </c>
      <c r="S6932" t="s">
        <v>370</v>
      </c>
      <c r="T6932" t="s">
        <v>370</v>
      </c>
      <c r="U6932" t="s">
        <v>370</v>
      </c>
    </row>
    <row r="6933" spans="1:21" x14ac:dyDescent="0.3">
      <c r="A6933" t="s">
        <v>27695</v>
      </c>
      <c r="B6933" t="s">
        <v>370</v>
      </c>
      <c r="C6933" t="s">
        <v>370</v>
      </c>
      <c r="D6933" t="s">
        <v>7124</v>
      </c>
      <c r="E6933" t="s">
        <v>7124</v>
      </c>
      <c r="F6933" t="s">
        <v>370</v>
      </c>
      <c r="G6933" t="s">
        <v>27696</v>
      </c>
      <c r="H6933" t="s">
        <v>6934</v>
      </c>
      <c r="I6933" t="s">
        <v>19006</v>
      </c>
      <c r="J6933" t="s">
        <v>370</v>
      </c>
      <c r="K6933" t="s">
        <v>370</v>
      </c>
      <c r="L6933" t="s">
        <v>6882</v>
      </c>
      <c r="M6933" t="s">
        <v>6882</v>
      </c>
      <c r="N6933" t="s">
        <v>6874</v>
      </c>
      <c r="O6933" t="s">
        <v>6874</v>
      </c>
      <c r="P6933" t="s">
        <v>6874</v>
      </c>
      <c r="Q6933" t="s">
        <v>6874</v>
      </c>
      <c r="R6933" t="s">
        <v>6874</v>
      </c>
      <c r="S6933" t="s">
        <v>370</v>
      </c>
      <c r="T6933" t="s">
        <v>370</v>
      </c>
      <c r="U6933" t="s">
        <v>370</v>
      </c>
    </row>
    <row r="6934" spans="1:21" x14ac:dyDescent="0.3">
      <c r="A6934" t="s">
        <v>27697</v>
      </c>
      <c r="B6934" t="s">
        <v>370</v>
      </c>
      <c r="C6934" t="s">
        <v>370</v>
      </c>
      <c r="D6934" t="s">
        <v>7124</v>
      </c>
      <c r="E6934" t="s">
        <v>7124</v>
      </c>
      <c r="F6934" t="s">
        <v>370</v>
      </c>
      <c r="G6934" t="s">
        <v>27698</v>
      </c>
      <c r="H6934" t="s">
        <v>6934</v>
      </c>
      <c r="I6934" t="s">
        <v>19006</v>
      </c>
      <c r="J6934" t="s">
        <v>370</v>
      </c>
      <c r="K6934" t="s">
        <v>370</v>
      </c>
      <c r="L6934" t="s">
        <v>6882</v>
      </c>
      <c r="M6934" t="s">
        <v>6882</v>
      </c>
      <c r="N6934" t="s">
        <v>6874</v>
      </c>
      <c r="O6934" t="s">
        <v>6874</v>
      </c>
      <c r="P6934" t="s">
        <v>6874</v>
      </c>
      <c r="Q6934" t="s">
        <v>6874</v>
      </c>
      <c r="R6934" t="s">
        <v>6874</v>
      </c>
      <c r="S6934" t="s">
        <v>370</v>
      </c>
      <c r="T6934" t="s">
        <v>370</v>
      </c>
      <c r="U6934" t="s">
        <v>370</v>
      </c>
    </row>
    <row r="6935" spans="1:21" x14ac:dyDescent="0.3">
      <c r="A6935" t="s">
        <v>27699</v>
      </c>
      <c r="B6935" t="s">
        <v>370</v>
      </c>
      <c r="C6935" t="s">
        <v>370</v>
      </c>
      <c r="D6935" t="s">
        <v>7124</v>
      </c>
      <c r="E6935" t="s">
        <v>7124</v>
      </c>
      <c r="F6935" t="s">
        <v>370</v>
      </c>
      <c r="G6935" t="s">
        <v>27700</v>
      </c>
      <c r="H6935" t="s">
        <v>6934</v>
      </c>
      <c r="I6935" t="s">
        <v>19006</v>
      </c>
      <c r="J6935" t="s">
        <v>370</v>
      </c>
      <c r="K6935" t="s">
        <v>370</v>
      </c>
      <c r="L6935" t="s">
        <v>6882</v>
      </c>
      <c r="M6935" t="s">
        <v>6882</v>
      </c>
      <c r="N6935" t="s">
        <v>6874</v>
      </c>
      <c r="O6935" t="s">
        <v>6874</v>
      </c>
      <c r="P6935" t="s">
        <v>6874</v>
      </c>
      <c r="Q6935" t="s">
        <v>6874</v>
      </c>
      <c r="R6935" t="s">
        <v>6874</v>
      </c>
      <c r="S6935" t="s">
        <v>370</v>
      </c>
      <c r="T6935" t="s">
        <v>370</v>
      </c>
      <c r="U6935" t="s">
        <v>370</v>
      </c>
    </row>
    <row r="6936" spans="1:21" x14ac:dyDescent="0.3">
      <c r="A6936" t="s">
        <v>27701</v>
      </c>
      <c r="B6936" t="s">
        <v>370</v>
      </c>
      <c r="C6936" t="s">
        <v>370</v>
      </c>
      <c r="D6936" t="s">
        <v>7124</v>
      </c>
      <c r="E6936" t="s">
        <v>7124</v>
      </c>
      <c r="F6936" t="s">
        <v>370</v>
      </c>
      <c r="G6936" t="s">
        <v>27702</v>
      </c>
      <c r="H6936" t="s">
        <v>6934</v>
      </c>
      <c r="I6936" t="s">
        <v>19006</v>
      </c>
      <c r="J6936" t="s">
        <v>370</v>
      </c>
      <c r="K6936" t="s">
        <v>370</v>
      </c>
      <c r="L6936" t="s">
        <v>6882</v>
      </c>
      <c r="M6936" t="s">
        <v>6882</v>
      </c>
      <c r="N6936" t="s">
        <v>6874</v>
      </c>
      <c r="O6936" t="s">
        <v>6874</v>
      </c>
      <c r="P6936" t="s">
        <v>6874</v>
      </c>
      <c r="Q6936" t="s">
        <v>6874</v>
      </c>
      <c r="R6936" t="s">
        <v>6874</v>
      </c>
      <c r="S6936" t="s">
        <v>370</v>
      </c>
      <c r="T6936" t="s">
        <v>370</v>
      </c>
      <c r="U6936" t="s">
        <v>370</v>
      </c>
    </row>
    <row r="6937" spans="1:21" x14ac:dyDescent="0.3">
      <c r="A6937" t="s">
        <v>27703</v>
      </c>
      <c r="B6937" t="s">
        <v>370</v>
      </c>
      <c r="C6937" t="s">
        <v>370</v>
      </c>
      <c r="D6937" t="s">
        <v>7124</v>
      </c>
      <c r="E6937" t="s">
        <v>7124</v>
      </c>
      <c r="F6937" t="s">
        <v>370</v>
      </c>
      <c r="G6937" t="s">
        <v>27704</v>
      </c>
      <c r="H6937" t="s">
        <v>6934</v>
      </c>
      <c r="I6937" t="s">
        <v>19006</v>
      </c>
      <c r="J6937" t="s">
        <v>370</v>
      </c>
      <c r="K6937" t="s">
        <v>370</v>
      </c>
      <c r="L6937" t="s">
        <v>6882</v>
      </c>
      <c r="M6937" t="s">
        <v>6882</v>
      </c>
      <c r="N6937" t="s">
        <v>6874</v>
      </c>
      <c r="O6937" t="s">
        <v>6874</v>
      </c>
      <c r="P6937" t="s">
        <v>6874</v>
      </c>
      <c r="Q6937" t="s">
        <v>6874</v>
      </c>
      <c r="R6937" t="s">
        <v>6874</v>
      </c>
      <c r="S6937" t="s">
        <v>370</v>
      </c>
      <c r="T6937" t="s">
        <v>370</v>
      </c>
      <c r="U6937" t="s">
        <v>370</v>
      </c>
    </row>
    <row r="6938" spans="1:21" x14ac:dyDescent="0.3">
      <c r="A6938" t="s">
        <v>27705</v>
      </c>
      <c r="B6938" t="s">
        <v>370</v>
      </c>
      <c r="C6938" t="s">
        <v>370</v>
      </c>
      <c r="D6938" t="s">
        <v>7124</v>
      </c>
      <c r="E6938" t="s">
        <v>7124</v>
      </c>
      <c r="F6938" t="s">
        <v>370</v>
      </c>
      <c r="G6938" t="s">
        <v>27706</v>
      </c>
      <c r="H6938" t="s">
        <v>6934</v>
      </c>
      <c r="I6938" t="s">
        <v>19006</v>
      </c>
      <c r="J6938" t="s">
        <v>370</v>
      </c>
      <c r="K6938" t="s">
        <v>370</v>
      </c>
      <c r="L6938" t="s">
        <v>6882</v>
      </c>
      <c r="M6938" t="s">
        <v>6882</v>
      </c>
      <c r="N6938" t="s">
        <v>6874</v>
      </c>
      <c r="O6938" t="s">
        <v>6874</v>
      </c>
      <c r="P6938" t="s">
        <v>6874</v>
      </c>
      <c r="Q6938" t="s">
        <v>6874</v>
      </c>
      <c r="R6938" t="s">
        <v>6874</v>
      </c>
      <c r="S6938" t="s">
        <v>370</v>
      </c>
      <c r="T6938" t="s">
        <v>370</v>
      </c>
      <c r="U6938" t="s">
        <v>370</v>
      </c>
    </row>
    <row r="6939" spans="1:21" x14ac:dyDescent="0.3">
      <c r="A6939" t="s">
        <v>27707</v>
      </c>
      <c r="B6939" t="s">
        <v>370</v>
      </c>
      <c r="C6939" t="s">
        <v>370</v>
      </c>
      <c r="D6939" t="s">
        <v>7124</v>
      </c>
      <c r="E6939" t="s">
        <v>7124</v>
      </c>
      <c r="F6939" t="s">
        <v>370</v>
      </c>
      <c r="G6939" t="s">
        <v>27708</v>
      </c>
      <c r="H6939" t="s">
        <v>6934</v>
      </c>
      <c r="I6939" t="s">
        <v>19006</v>
      </c>
      <c r="J6939" t="s">
        <v>370</v>
      </c>
      <c r="K6939" t="s">
        <v>370</v>
      </c>
      <c r="L6939" t="s">
        <v>6882</v>
      </c>
      <c r="M6939" t="s">
        <v>6882</v>
      </c>
      <c r="N6939" t="s">
        <v>6874</v>
      </c>
      <c r="O6939" t="s">
        <v>6874</v>
      </c>
      <c r="P6939" t="s">
        <v>6874</v>
      </c>
      <c r="Q6939" t="s">
        <v>6874</v>
      </c>
      <c r="R6939" t="s">
        <v>6874</v>
      </c>
      <c r="S6939" t="s">
        <v>370</v>
      </c>
      <c r="T6939" t="s">
        <v>370</v>
      </c>
      <c r="U6939" t="s">
        <v>370</v>
      </c>
    </row>
    <row r="6940" spans="1:21" x14ac:dyDescent="0.3">
      <c r="A6940" t="s">
        <v>27709</v>
      </c>
      <c r="B6940" t="s">
        <v>370</v>
      </c>
      <c r="C6940" t="s">
        <v>370</v>
      </c>
      <c r="D6940" t="s">
        <v>7124</v>
      </c>
      <c r="E6940" t="s">
        <v>7124</v>
      </c>
      <c r="F6940" t="s">
        <v>370</v>
      </c>
      <c r="G6940" t="s">
        <v>27710</v>
      </c>
      <c r="H6940" t="s">
        <v>6934</v>
      </c>
      <c r="I6940" t="s">
        <v>19006</v>
      </c>
      <c r="J6940" t="s">
        <v>370</v>
      </c>
      <c r="K6940" t="s">
        <v>370</v>
      </c>
      <c r="L6940" t="s">
        <v>6882</v>
      </c>
      <c r="M6940" t="s">
        <v>6882</v>
      </c>
      <c r="N6940" t="s">
        <v>6874</v>
      </c>
      <c r="O6940" t="s">
        <v>6874</v>
      </c>
      <c r="P6940" t="s">
        <v>6874</v>
      </c>
      <c r="Q6940" t="s">
        <v>6874</v>
      </c>
      <c r="R6940" t="s">
        <v>6874</v>
      </c>
      <c r="S6940" t="s">
        <v>370</v>
      </c>
      <c r="T6940" t="s">
        <v>370</v>
      </c>
      <c r="U6940" t="s">
        <v>370</v>
      </c>
    </row>
    <row r="6941" spans="1:21" x14ac:dyDescent="0.3">
      <c r="A6941" t="s">
        <v>27711</v>
      </c>
      <c r="B6941" t="s">
        <v>370</v>
      </c>
      <c r="C6941" t="s">
        <v>370</v>
      </c>
      <c r="D6941" t="s">
        <v>7124</v>
      </c>
      <c r="E6941" t="s">
        <v>7124</v>
      </c>
      <c r="F6941" t="s">
        <v>370</v>
      </c>
      <c r="G6941" t="s">
        <v>27712</v>
      </c>
      <c r="H6941" t="s">
        <v>6934</v>
      </c>
      <c r="I6941" t="s">
        <v>19006</v>
      </c>
      <c r="J6941" t="s">
        <v>370</v>
      </c>
      <c r="K6941" t="s">
        <v>370</v>
      </c>
      <c r="L6941" t="s">
        <v>6882</v>
      </c>
      <c r="M6941" t="s">
        <v>6882</v>
      </c>
      <c r="N6941" t="s">
        <v>6874</v>
      </c>
      <c r="O6941" t="s">
        <v>6874</v>
      </c>
      <c r="P6941" t="s">
        <v>6874</v>
      </c>
      <c r="Q6941" t="s">
        <v>6874</v>
      </c>
      <c r="R6941" t="s">
        <v>6874</v>
      </c>
      <c r="S6941" t="s">
        <v>370</v>
      </c>
      <c r="T6941" t="s">
        <v>370</v>
      </c>
      <c r="U6941" t="s">
        <v>370</v>
      </c>
    </row>
    <row r="6942" spans="1:21" x14ac:dyDescent="0.3">
      <c r="A6942" t="s">
        <v>27713</v>
      </c>
      <c r="B6942" t="s">
        <v>370</v>
      </c>
      <c r="C6942" t="s">
        <v>370</v>
      </c>
      <c r="D6942" t="s">
        <v>7124</v>
      </c>
      <c r="E6942" t="s">
        <v>7124</v>
      </c>
      <c r="F6942" t="s">
        <v>370</v>
      </c>
      <c r="G6942" t="s">
        <v>27714</v>
      </c>
      <c r="H6942" t="s">
        <v>6934</v>
      </c>
      <c r="I6942" t="s">
        <v>19006</v>
      </c>
      <c r="J6942" t="s">
        <v>370</v>
      </c>
      <c r="K6942" t="s">
        <v>370</v>
      </c>
      <c r="L6942" t="s">
        <v>6882</v>
      </c>
      <c r="M6942" t="s">
        <v>6882</v>
      </c>
      <c r="N6942" t="s">
        <v>6874</v>
      </c>
      <c r="O6942" t="s">
        <v>6874</v>
      </c>
      <c r="P6942" t="s">
        <v>6874</v>
      </c>
      <c r="Q6942" t="s">
        <v>6874</v>
      </c>
      <c r="R6942" t="s">
        <v>6874</v>
      </c>
      <c r="S6942" t="s">
        <v>370</v>
      </c>
      <c r="T6942" t="s">
        <v>370</v>
      </c>
      <c r="U6942" t="s">
        <v>370</v>
      </c>
    </row>
    <row r="6943" spans="1:21" x14ac:dyDescent="0.3">
      <c r="A6943" t="s">
        <v>27715</v>
      </c>
      <c r="B6943" t="s">
        <v>370</v>
      </c>
      <c r="C6943" t="s">
        <v>370</v>
      </c>
      <c r="D6943" t="s">
        <v>7124</v>
      </c>
      <c r="E6943" t="s">
        <v>7124</v>
      </c>
      <c r="F6943" t="s">
        <v>370</v>
      </c>
      <c r="G6943" t="s">
        <v>27716</v>
      </c>
      <c r="H6943" t="s">
        <v>6934</v>
      </c>
      <c r="I6943" t="s">
        <v>19006</v>
      </c>
      <c r="J6943" t="s">
        <v>370</v>
      </c>
      <c r="K6943" t="s">
        <v>370</v>
      </c>
      <c r="L6943" t="s">
        <v>6882</v>
      </c>
      <c r="M6943" t="s">
        <v>6882</v>
      </c>
      <c r="N6943" t="s">
        <v>6874</v>
      </c>
      <c r="O6943" t="s">
        <v>6874</v>
      </c>
      <c r="P6943" t="s">
        <v>6874</v>
      </c>
      <c r="Q6943" t="s">
        <v>6874</v>
      </c>
      <c r="R6943" t="s">
        <v>6874</v>
      </c>
      <c r="S6943" t="s">
        <v>370</v>
      </c>
      <c r="T6943" t="s">
        <v>370</v>
      </c>
      <c r="U6943" t="s">
        <v>370</v>
      </c>
    </row>
    <row r="6944" spans="1:21" x14ac:dyDescent="0.3">
      <c r="A6944" t="s">
        <v>27717</v>
      </c>
      <c r="B6944" t="s">
        <v>370</v>
      </c>
      <c r="C6944" t="s">
        <v>370</v>
      </c>
      <c r="D6944" t="s">
        <v>7124</v>
      </c>
      <c r="E6944" t="s">
        <v>7124</v>
      </c>
      <c r="F6944" t="s">
        <v>370</v>
      </c>
      <c r="G6944" t="s">
        <v>27718</v>
      </c>
      <c r="H6944" t="s">
        <v>6934</v>
      </c>
      <c r="I6944" t="s">
        <v>19006</v>
      </c>
      <c r="J6944" t="s">
        <v>370</v>
      </c>
      <c r="K6944" t="s">
        <v>370</v>
      </c>
      <c r="L6944" t="s">
        <v>6882</v>
      </c>
      <c r="M6944" t="s">
        <v>6882</v>
      </c>
      <c r="N6944" t="s">
        <v>6874</v>
      </c>
      <c r="O6944" t="s">
        <v>6874</v>
      </c>
      <c r="P6944" t="s">
        <v>6874</v>
      </c>
      <c r="Q6944" t="s">
        <v>6874</v>
      </c>
      <c r="R6944" t="s">
        <v>6874</v>
      </c>
      <c r="S6944" t="s">
        <v>370</v>
      </c>
      <c r="T6944" t="s">
        <v>370</v>
      </c>
      <c r="U6944" t="s">
        <v>370</v>
      </c>
    </row>
    <row r="6945" spans="1:21" x14ac:dyDescent="0.3">
      <c r="A6945" t="s">
        <v>27719</v>
      </c>
      <c r="B6945" t="s">
        <v>370</v>
      </c>
      <c r="C6945" t="s">
        <v>370</v>
      </c>
      <c r="D6945" t="s">
        <v>7124</v>
      </c>
      <c r="E6945" t="s">
        <v>7124</v>
      </c>
      <c r="F6945" t="s">
        <v>370</v>
      </c>
      <c r="G6945" t="s">
        <v>27720</v>
      </c>
      <c r="H6945" t="s">
        <v>6934</v>
      </c>
      <c r="I6945" t="s">
        <v>19006</v>
      </c>
      <c r="J6945" t="s">
        <v>370</v>
      </c>
      <c r="K6945" t="s">
        <v>370</v>
      </c>
      <c r="L6945" t="s">
        <v>6882</v>
      </c>
      <c r="M6945" t="s">
        <v>6882</v>
      </c>
      <c r="N6945" t="s">
        <v>6874</v>
      </c>
      <c r="O6945" t="s">
        <v>6874</v>
      </c>
      <c r="P6945" t="s">
        <v>6874</v>
      </c>
      <c r="Q6945" t="s">
        <v>6874</v>
      </c>
      <c r="R6945" t="s">
        <v>6874</v>
      </c>
      <c r="S6945" t="s">
        <v>370</v>
      </c>
      <c r="T6945" t="s">
        <v>370</v>
      </c>
      <c r="U6945" t="s">
        <v>370</v>
      </c>
    </row>
    <row r="6946" spans="1:21" x14ac:dyDescent="0.3">
      <c r="A6946" t="s">
        <v>27721</v>
      </c>
      <c r="B6946" t="s">
        <v>370</v>
      </c>
      <c r="C6946" t="s">
        <v>370</v>
      </c>
      <c r="D6946" t="s">
        <v>7124</v>
      </c>
      <c r="E6946" t="s">
        <v>7124</v>
      </c>
      <c r="F6946" t="s">
        <v>370</v>
      </c>
      <c r="G6946" t="s">
        <v>27722</v>
      </c>
      <c r="H6946" t="s">
        <v>6934</v>
      </c>
      <c r="I6946" t="s">
        <v>19006</v>
      </c>
      <c r="J6946" t="s">
        <v>370</v>
      </c>
      <c r="K6946" t="s">
        <v>370</v>
      </c>
      <c r="L6946" t="s">
        <v>6882</v>
      </c>
      <c r="M6946" t="s">
        <v>6882</v>
      </c>
      <c r="N6946" t="s">
        <v>6874</v>
      </c>
      <c r="O6946" t="s">
        <v>6874</v>
      </c>
      <c r="P6946" t="s">
        <v>6874</v>
      </c>
      <c r="Q6946" t="s">
        <v>6874</v>
      </c>
      <c r="R6946" t="s">
        <v>6874</v>
      </c>
      <c r="S6946" t="s">
        <v>370</v>
      </c>
      <c r="T6946" t="s">
        <v>370</v>
      </c>
      <c r="U6946" t="s">
        <v>370</v>
      </c>
    </row>
    <row r="6947" spans="1:21" x14ac:dyDescent="0.3">
      <c r="A6947" t="s">
        <v>27723</v>
      </c>
      <c r="B6947" t="s">
        <v>370</v>
      </c>
      <c r="C6947" t="s">
        <v>370</v>
      </c>
      <c r="D6947" t="s">
        <v>7124</v>
      </c>
      <c r="E6947" t="s">
        <v>7124</v>
      </c>
      <c r="F6947" t="s">
        <v>370</v>
      </c>
      <c r="G6947" t="s">
        <v>27724</v>
      </c>
      <c r="H6947" t="s">
        <v>6934</v>
      </c>
      <c r="I6947" t="s">
        <v>19006</v>
      </c>
      <c r="J6947" t="s">
        <v>370</v>
      </c>
      <c r="K6947" t="s">
        <v>370</v>
      </c>
      <c r="L6947" t="s">
        <v>6882</v>
      </c>
      <c r="M6947" t="s">
        <v>6882</v>
      </c>
      <c r="N6947" t="s">
        <v>6874</v>
      </c>
      <c r="O6947" t="s">
        <v>6874</v>
      </c>
      <c r="P6947" t="s">
        <v>6874</v>
      </c>
      <c r="Q6947" t="s">
        <v>6874</v>
      </c>
      <c r="R6947" t="s">
        <v>6874</v>
      </c>
      <c r="S6947" t="s">
        <v>370</v>
      </c>
      <c r="T6947" t="s">
        <v>370</v>
      </c>
      <c r="U6947" t="s">
        <v>370</v>
      </c>
    </row>
    <row r="6948" spans="1:21" x14ac:dyDescent="0.3">
      <c r="A6948" t="s">
        <v>27725</v>
      </c>
      <c r="B6948" t="s">
        <v>370</v>
      </c>
      <c r="C6948" t="s">
        <v>370</v>
      </c>
      <c r="D6948" t="s">
        <v>7124</v>
      </c>
      <c r="E6948" t="s">
        <v>7124</v>
      </c>
      <c r="F6948" t="s">
        <v>370</v>
      </c>
      <c r="G6948" t="s">
        <v>27726</v>
      </c>
      <c r="H6948" t="s">
        <v>6934</v>
      </c>
      <c r="I6948" t="s">
        <v>19006</v>
      </c>
      <c r="J6948" t="s">
        <v>370</v>
      </c>
      <c r="K6948" t="s">
        <v>370</v>
      </c>
      <c r="L6948" t="s">
        <v>6882</v>
      </c>
      <c r="M6948" t="s">
        <v>6882</v>
      </c>
      <c r="N6948" t="s">
        <v>6874</v>
      </c>
      <c r="O6948" t="s">
        <v>6874</v>
      </c>
      <c r="P6948" t="s">
        <v>6874</v>
      </c>
      <c r="Q6948" t="s">
        <v>6874</v>
      </c>
      <c r="R6948" t="s">
        <v>6874</v>
      </c>
      <c r="S6948" t="s">
        <v>370</v>
      </c>
      <c r="T6948" t="s">
        <v>370</v>
      </c>
      <c r="U6948" t="s">
        <v>370</v>
      </c>
    </row>
    <row r="6949" spans="1:21" x14ac:dyDescent="0.3">
      <c r="A6949" t="s">
        <v>27727</v>
      </c>
      <c r="B6949" t="s">
        <v>370</v>
      </c>
      <c r="C6949" t="s">
        <v>370</v>
      </c>
      <c r="D6949" t="s">
        <v>7124</v>
      </c>
      <c r="E6949" t="s">
        <v>7124</v>
      </c>
      <c r="F6949" t="s">
        <v>370</v>
      </c>
      <c r="G6949" t="s">
        <v>27728</v>
      </c>
      <c r="H6949" t="s">
        <v>6934</v>
      </c>
      <c r="I6949" t="s">
        <v>19006</v>
      </c>
      <c r="J6949" t="s">
        <v>370</v>
      </c>
      <c r="K6949" t="s">
        <v>370</v>
      </c>
      <c r="L6949" t="s">
        <v>6882</v>
      </c>
      <c r="M6949" t="s">
        <v>6882</v>
      </c>
      <c r="N6949" t="s">
        <v>6874</v>
      </c>
      <c r="O6949" t="s">
        <v>6874</v>
      </c>
      <c r="P6949" t="s">
        <v>6874</v>
      </c>
      <c r="Q6949" t="s">
        <v>6874</v>
      </c>
      <c r="R6949" t="s">
        <v>6874</v>
      </c>
      <c r="S6949" t="s">
        <v>370</v>
      </c>
      <c r="T6949" t="s">
        <v>370</v>
      </c>
      <c r="U6949" t="s">
        <v>370</v>
      </c>
    </row>
    <row r="6950" spans="1:21" x14ac:dyDescent="0.3">
      <c r="A6950" t="s">
        <v>27729</v>
      </c>
      <c r="B6950" t="s">
        <v>370</v>
      </c>
      <c r="C6950" t="s">
        <v>370</v>
      </c>
      <c r="D6950" t="s">
        <v>7124</v>
      </c>
      <c r="E6950" t="s">
        <v>7124</v>
      </c>
      <c r="F6950" t="s">
        <v>370</v>
      </c>
      <c r="G6950" t="s">
        <v>27730</v>
      </c>
      <c r="H6950" t="s">
        <v>6934</v>
      </c>
      <c r="I6950" t="s">
        <v>19006</v>
      </c>
      <c r="J6950" t="s">
        <v>370</v>
      </c>
      <c r="K6950" t="s">
        <v>370</v>
      </c>
      <c r="L6950" t="s">
        <v>6882</v>
      </c>
      <c r="M6950" t="s">
        <v>6882</v>
      </c>
      <c r="N6950" t="s">
        <v>6874</v>
      </c>
      <c r="O6950" t="s">
        <v>6874</v>
      </c>
      <c r="P6950" t="s">
        <v>6874</v>
      </c>
      <c r="Q6950" t="s">
        <v>6874</v>
      </c>
      <c r="R6950" t="s">
        <v>6874</v>
      </c>
      <c r="S6950" t="s">
        <v>370</v>
      </c>
      <c r="T6950" t="s">
        <v>370</v>
      </c>
      <c r="U6950" t="s">
        <v>370</v>
      </c>
    </row>
    <row r="6951" spans="1:21" x14ac:dyDescent="0.3">
      <c r="A6951" t="s">
        <v>27731</v>
      </c>
      <c r="B6951" t="s">
        <v>370</v>
      </c>
      <c r="C6951" t="s">
        <v>370</v>
      </c>
      <c r="D6951" t="s">
        <v>7124</v>
      </c>
      <c r="E6951" t="s">
        <v>7124</v>
      </c>
      <c r="F6951" t="s">
        <v>370</v>
      </c>
      <c r="G6951" t="s">
        <v>27732</v>
      </c>
      <c r="H6951" t="s">
        <v>6934</v>
      </c>
      <c r="I6951" t="s">
        <v>19006</v>
      </c>
      <c r="J6951" t="s">
        <v>370</v>
      </c>
      <c r="K6951" t="s">
        <v>370</v>
      </c>
      <c r="L6951" t="s">
        <v>6882</v>
      </c>
      <c r="M6951" t="s">
        <v>6882</v>
      </c>
      <c r="N6951" t="s">
        <v>6874</v>
      </c>
      <c r="O6951" t="s">
        <v>6874</v>
      </c>
      <c r="P6951" t="s">
        <v>6874</v>
      </c>
      <c r="Q6951" t="s">
        <v>6874</v>
      </c>
      <c r="R6951" t="s">
        <v>6874</v>
      </c>
      <c r="S6951" t="s">
        <v>370</v>
      </c>
      <c r="T6951" t="s">
        <v>370</v>
      </c>
      <c r="U6951" t="s">
        <v>370</v>
      </c>
    </row>
    <row r="6952" spans="1:21" x14ac:dyDescent="0.3">
      <c r="A6952" t="s">
        <v>27733</v>
      </c>
      <c r="B6952" t="s">
        <v>370</v>
      </c>
      <c r="C6952" t="s">
        <v>370</v>
      </c>
      <c r="D6952" t="s">
        <v>7124</v>
      </c>
      <c r="E6952" t="s">
        <v>7124</v>
      </c>
      <c r="F6952" t="s">
        <v>370</v>
      </c>
      <c r="G6952" t="s">
        <v>27734</v>
      </c>
      <c r="H6952" t="s">
        <v>6934</v>
      </c>
      <c r="I6952" t="s">
        <v>19006</v>
      </c>
      <c r="J6952" t="s">
        <v>370</v>
      </c>
      <c r="K6952" t="s">
        <v>370</v>
      </c>
      <c r="L6952" t="s">
        <v>6882</v>
      </c>
      <c r="M6952" t="s">
        <v>6882</v>
      </c>
      <c r="N6952" t="s">
        <v>6874</v>
      </c>
      <c r="O6952" t="s">
        <v>6874</v>
      </c>
      <c r="P6952" t="s">
        <v>6874</v>
      </c>
      <c r="Q6952" t="s">
        <v>6874</v>
      </c>
      <c r="R6952" t="s">
        <v>6874</v>
      </c>
      <c r="S6952" t="s">
        <v>370</v>
      </c>
      <c r="T6952" t="s">
        <v>370</v>
      </c>
      <c r="U6952" t="s">
        <v>370</v>
      </c>
    </row>
    <row r="6953" spans="1:21" x14ac:dyDescent="0.3">
      <c r="A6953" t="s">
        <v>27735</v>
      </c>
      <c r="B6953" t="s">
        <v>370</v>
      </c>
      <c r="C6953" t="s">
        <v>370</v>
      </c>
      <c r="D6953" t="s">
        <v>7124</v>
      </c>
      <c r="E6953" t="s">
        <v>7124</v>
      </c>
      <c r="F6953" t="s">
        <v>370</v>
      </c>
      <c r="G6953" t="s">
        <v>27736</v>
      </c>
      <c r="H6953" t="s">
        <v>6934</v>
      </c>
      <c r="I6953" t="s">
        <v>19006</v>
      </c>
      <c r="J6953" t="s">
        <v>370</v>
      </c>
      <c r="K6953" t="s">
        <v>370</v>
      </c>
      <c r="L6953" t="s">
        <v>6882</v>
      </c>
      <c r="M6953" t="s">
        <v>6882</v>
      </c>
      <c r="N6953" t="s">
        <v>6874</v>
      </c>
      <c r="O6953" t="s">
        <v>6874</v>
      </c>
      <c r="P6953" t="s">
        <v>6874</v>
      </c>
      <c r="Q6953" t="s">
        <v>6874</v>
      </c>
      <c r="R6953" t="s">
        <v>6874</v>
      </c>
      <c r="S6953" t="s">
        <v>370</v>
      </c>
      <c r="T6953" t="s">
        <v>370</v>
      </c>
      <c r="U6953" t="s">
        <v>370</v>
      </c>
    </row>
    <row r="6954" spans="1:21" x14ac:dyDescent="0.3">
      <c r="A6954" t="s">
        <v>27737</v>
      </c>
      <c r="B6954" t="s">
        <v>370</v>
      </c>
      <c r="C6954" t="s">
        <v>370</v>
      </c>
      <c r="D6954" t="s">
        <v>7124</v>
      </c>
      <c r="E6954" t="s">
        <v>7124</v>
      </c>
      <c r="F6954" t="s">
        <v>370</v>
      </c>
      <c r="G6954" t="s">
        <v>27738</v>
      </c>
      <c r="H6954" t="s">
        <v>6934</v>
      </c>
      <c r="I6954" t="s">
        <v>19006</v>
      </c>
      <c r="J6954" t="s">
        <v>370</v>
      </c>
      <c r="K6954" t="s">
        <v>370</v>
      </c>
      <c r="L6954" t="s">
        <v>6882</v>
      </c>
      <c r="M6954" t="s">
        <v>6882</v>
      </c>
      <c r="N6954" t="s">
        <v>6874</v>
      </c>
      <c r="O6954" t="s">
        <v>6874</v>
      </c>
      <c r="P6954" t="s">
        <v>6874</v>
      </c>
      <c r="Q6954" t="s">
        <v>6874</v>
      </c>
      <c r="R6954" t="s">
        <v>6874</v>
      </c>
      <c r="S6954" t="s">
        <v>370</v>
      </c>
      <c r="T6954" t="s">
        <v>370</v>
      </c>
      <c r="U6954" t="s">
        <v>370</v>
      </c>
    </row>
    <row r="6955" spans="1:21" x14ac:dyDescent="0.3">
      <c r="A6955" t="s">
        <v>27739</v>
      </c>
      <c r="B6955" t="s">
        <v>370</v>
      </c>
      <c r="C6955" t="s">
        <v>370</v>
      </c>
      <c r="D6955" t="s">
        <v>7124</v>
      </c>
      <c r="E6955" t="s">
        <v>7124</v>
      </c>
      <c r="F6955" t="s">
        <v>370</v>
      </c>
      <c r="G6955" t="s">
        <v>27740</v>
      </c>
      <c r="H6955" t="s">
        <v>6934</v>
      </c>
      <c r="I6955" t="s">
        <v>19006</v>
      </c>
      <c r="J6955" t="s">
        <v>370</v>
      </c>
      <c r="K6955" t="s">
        <v>370</v>
      </c>
      <c r="L6955" t="s">
        <v>6882</v>
      </c>
      <c r="M6955" t="s">
        <v>6882</v>
      </c>
      <c r="N6955" t="s">
        <v>6874</v>
      </c>
      <c r="O6955" t="s">
        <v>6874</v>
      </c>
      <c r="P6955" t="s">
        <v>6874</v>
      </c>
      <c r="Q6955" t="s">
        <v>6874</v>
      </c>
      <c r="R6955" t="s">
        <v>6874</v>
      </c>
      <c r="S6955" t="s">
        <v>370</v>
      </c>
      <c r="T6955" t="s">
        <v>370</v>
      </c>
      <c r="U6955" t="s">
        <v>370</v>
      </c>
    </row>
    <row r="6956" spans="1:21" x14ac:dyDescent="0.3">
      <c r="A6956" t="s">
        <v>27741</v>
      </c>
      <c r="B6956" t="s">
        <v>370</v>
      </c>
      <c r="C6956" t="s">
        <v>370</v>
      </c>
      <c r="D6956" t="s">
        <v>7124</v>
      </c>
      <c r="E6956" t="s">
        <v>7124</v>
      </c>
      <c r="F6956" t="s">
        <v>370</v>
      </c>
      <c r="G6956" t="s">
        <v>27742</v>
      </c>
      <c r="H6956" t="s">
        <v>6934</v>
      </c>
      <c r="I6956" t="s">
        <v>19006</v>
      </c>
      <c r="J6956" t="s">
        <v>370</v>
      </c>
      <c r="K6956" t="s">
        <v>370</v>
      </c>
      <c r="L6956" t="s">
        <v>6882</v>
      </c>
      <c r="M6956" t="s">
        <v>6882</v>
      </c>
      <c r="N6956" t="s">
        <v>6874</v>
      </c>
      <c r="O6956" t="s">
        <v>6874</v>
      </c>
      <c r="P6956" t="s">
        <v>6874</v>
      </c>
      <c r="Q6956" t="s">
        <v>6874</v>
      </c>
      <c r="R6956" t="s">
        <v>6874</v>
      </c>
      <c r="S6956" t="s">
        <v>370</v>
      </c>
      <c r="T6956" t="s">
        <v>370</v>
      </c>
      <c r="U6956" t="s">
        <v>370</v>
      </c>
    </row>
    <row r="6957" spans="1:21" x14ac:dyDescent="0.3">
      <c r="A6957" t="s">
        <v>27743</v>
      </c>
      <c r="B6957" t="s">
        <v>370</v>
      </c>
      <c r="C6957" t="s">
        <v>370</v>
      </c>
      <c r="D6957" t="s">
        <v>7124</v>
      </c>
      <c r="E6957" t="s">
        <v>7124</v>
      </c>
      <c r="F6957" t="s">
        <v>370</v>
      </c>
      <c r="G6957" t="s">
        <v>27744</v>
      </c>
      <c r="H6957" t="s">
        <v>6934</v>
      </c>
      <c r="I6957" t="s">
        <v>19006</v>
      </c>
      <c r="J6957" t="s">
        <v>370</v>
      </c>
      <c r="K6957" t="s">
        <v>370</v>
      </c>
      <c r="L6957" t="s">
        <v>6882</v>
      </c>
      <c r="M6957" t="s">
        <v>6882</v>
      </c>
      <c r="N6957" t="s">
        <v>6874</v>
      </c>
      <c r="O6957" t="s">
        <v>6874</v>
      </c>
      <c r="P6957" t="s">
        <v>6874</v>
      </c>
      <c r="Q6957" t="s">
        <v>6874</v>
      </c>
      <c r="R6957" t="s">
        <v>6874</v>
      </c>
      <c r="S6957" t="s">
        <v>370</v>
      </c>
      <c r="T6957" t="s">
        <v>370</v>
      </c>
      <c r="U6957" t="s">
        <v>370</v>
      </c>
    </row>
    <row r="6958" spans="1:21" x14ac:dyDescent="0.3">
      <c r="A6958" t="s">
        <v>27745</v>
      </c>
      <c r="B6958" t="s">
        <v>370</v>
      </c>
      <c r="C6958" t="s">
        <v>370</v>
      </c>
      <c r="D6958" t="s">
        <v>7124</v>
      </c>
      <c r="E6958" t="s">
        <v>7124</v>
      </c>
      <c r="F6958" t="s">
        <v>370</v>
      </c>
      <c r="G6958" t="s">
        <v>27746</v>
      </c>
      <c r="H6958" t="s">
        <v>6934</v>
      </c>
      <c r="I6958" t="s">
        <v>19006</v>
      </c>
      <c r="J6958" t="s">
        <v>370</v>
      </c>
      <c r="K6958" t="s">
        <v>370</v>
      </c>
      <c r="L6958" t="s">
        <v>6882</v>
      </c>
      <c r="M6958" t="s">
        <v>6882</v>
      </c>
      <c r="N6958" t="s">
        <v>6874</v>
      </c>
      <c r="O6958" t="s">
        <v>6874</v>
      </c>
      <c r="P6958" t="s">
        <v>6874</v>
      </c>
      <c r="Q6958" t="s">
        <v>6874</v>
      </c>
      <c r="R6958" t="s">
        <v>6874</v>
      </c>
      <c r="S6958" t="s">
        <v>370</v>
      </c>
      <c r="T6958" t="s">
        <v>370</v>
      </c>
      <c r="U6958" t="s">
        <v>370</v>
      </c>
    </row>
    <row r="6959" spans="1:21" x14ac:dyDescent="0.3">
      <c r="A6959" t="s">
        <v>27747</v>
      </c>
      <c r="B6959" t="s">
        <v>370</v>
      </c>
      <c r="C6959" t="s">
        <v>370</v>
      </c>
      <c r="D6959" t="s">
        <v>7124</v>
      </c>
      <c r="E6959" t="s">
        <v>7124</v>
      </c>
      <c r="F6959" t="s">
        <v>370</v>
      </c>
      <c r="G6959" t="s">
        <v>27748</v>
      </c>
      <c r="H6959" t="s">
        <v>6934</v>
      </c>
      <c r="I6959" t="s">
        <v>19006</v>
      </c>
      <c r="J6959" t="s">
        <v>370</v>
      </c>
      <c r="K6959" t="s">
        <v>370</v>
      </c>
      <c r="L6959" t="s">
        <v>6882</v>
      </c>
      <c r="M6959" t="s">
        <v>6882</v>
      </c>
      <c r="N6959" t="s">
        <v>6874</v>
      </c>
      <c r="O6959" t="s">
        <v>6874</v>
      </c>
      <c r="P6959" t="s">
        <v>6874</v>
      </c>
      <c r="Q6959" t="s">
        <v>6874</v>
      </c>
      <c r="R6959" t="s">
        <v>6874</v>
      </c>
      <c r="S6959" t="s">
        <v>370</v>
      </c>
      <c r="T6959" t="s">
        <v>370</v>
      </c>
      <c r="U6959" t="s">
        <v>370</v>
      </c>
    </row>
    <row r="6960" spans="1:21" x14ac:dyDescent="0.3">
      <c r="A6960" t="s">
        <v>27749</v>
      </c>
      <c r="B6960" t="s">
        <v>370</v>
      </c>
      <c r="C6960" t="s">
        <v>370</v>
      </c>
      <c r="D6960" t="s">
        <v>7124</v>
      </c>
      <c r="E6960" t="s">
        <v>7124</v>
      </c>
      <c r="F6960" t="s">
        <v>370</v>
      </c>
      <c r="G6960" t="s">
        <v>27750</v>
      </c>
      <c r="H6960" t="s">
        <v>6934</v>
      </c>
      <c r="I6960" t="s">
        <v>19006</v>
      </c>
      <c r="J6960" t="s">
        <v>370</v>
      </c>
      <c r="K6960" t="s">
        <v>370</v>
      </c>
      <c r="L6960" t="s">
        <v>6882</v>
      </c>
      <c r="M6960" t="s">
        <v>6882</v>
      </c>
      <c r="N6960" t="s">
        <v>6874</v>
      </c>
      <c r="O6960" t="s">
        <v>6874</v>
      </c>
      <c r="P6960" t="s">
        <v>6874</v>
      </c>
      <c r="Q6960" t="s">
        <v>6874</v>
      </c>
      <c r="R6960" t="s">
        <v>6874</v>
      </c>
      <c r="S6960" t="s">
        <v>370</v>
      </c>
      <c r="T6960" t="s">
        <v>370</v>
      </c>
      <c r="U6960" t="s">
        <v>370</v>
      </c>
    </row>
    <row r="6961" spans="1:21" x14ac:dyDescent="0.3">
      <c r="A6961" t="s">
        <v>27751</v>
      </c>
      <c r="B6961" t="s">
        <v>370</v>
      </c>
      <c r="C6961" t="s">
        <v>370</v>
      </c>
      <c r="D6961" t="s">
        <v>7124</v>
      </c>
      <c r="E6961" t="s">
        <v>7124</v>
      </c>
      <c r="F6961" t="s">
        <v>370</v>
      </c>
      <c r="G6961" t="s">
        <v>27752</v>
      </c>
      <c r="H6961" t="s">
        <v>6934</v>
      </c>
      <c r="I6961" t="s">
        <v>19006</v>
      </c>
      <c r="J6961" t="s">
        <v>370</v>
      </c>
      <c r="K6961" t="s">
        <v>370</v>
      </c>
      <c r="L6961" t="s">
        <v>6882</v>
      </c>
      <c r="M6961" t="s">
        <v>6882</v>
      </c>
      <c r="N6961" t="s">
        <v>6874</v>
      </c>
      <c r="O6961" t="s">
        <v>6874</v>
      </c>
      <c r="P6961" t="s">
        <v>6874</v>
      </c>
      <c r="Q6961" t="s">
        <v>6874</v>
      </c>
      <c r="R6961" t="s">
        <v>6874</v>
      </c>
      <c r="S6961" t="s">
        <v>370</v>
      </c>
      <c r="T6961" t="s">
        <v>370</v>
      </c>
      <c r="U6961" t="s">
        <v>370</v>
      </c>
    </row>
    <row r="6962" spans="1:21" x14ac:dyDescent="0.3">
      <c r="A6962" t="s">
        <v>27753</v>
      </c>
      <c r="B6962" t="s">
        <v>370</v>
      </c>
      <c r="C6962" t="s">
        <v>370</v>
      </c>
      <c r="D6962" t="s">
        <v>7124</v>
      </c>
      <c r="E6962" t="s">
        <v>7124</v>
      </c>
      <c r="F6962" t="s">
        <v>370</v>
      </c>
      <c r="G6962" t="s">
        <v>27754</v>
      </c>
      <c r="H6962" t="s">
        <v>6934</v>
      </c>
      <c r="I6962" t="s">
        <v>19006</v>
      </c>
      <c r="J6962" t="s">
        <v>370</v>
      </c>
      <c r="K6962" t="s">
        <v>370</v>
      </c>
      <c r="L6962" t="s">
        <v>6882</v>
      </c>
      <c r="M6962" t="s">
        <v>6882</v>
      </c>
      <c r="N6962" t="s">
        <v>6874</v>
      </c>
      <c r="O6962" t="s">
        <v>6874</v>
      </c>
      <c r="P6962" t="s">
        <v>6874</v>
      </c>
      <c r="Q6962" t="s">
        <v>6874</v>
      </c>
      <c r="R6962" t="s">
        <v>6874</v>
      </c>
      <c r="S6962" t="s">
        <v>370</v>
      </c>
      <c r="T6962" t="s">
        <v>370</v>
      </c>
      <c r="U6962" t="s">
        <v>370</v>
      </c>
    </row>
    <row r="6963" spans="1:21" x14ac:dyDescent="0.3">
      <c r="A6963" t="s">
        <v>27755</v>
      </c>
      <c r="B6963" t="s">
        <v>370</v>
      </c>
      <c r="C6963" t="s">
        <v>370</v>
      </c>
      <c r="D6963" t="s">
        <v>7124</v>
      </c>
      <c r="E6963" t="s">
        <v>7124</v>
      </c>
      <c r="F6963" t="s">
        <v>370</v>
      </c>
      <c r="G6963" t="s">
        <v>27756</v>
      </c>
      <c r="H6963" t="s">
        <v>6934</v>
      </c>
      <c r="I6963" t="s">
        <v>19006</v>
      </c>
      <c r="J6963" t="s">
        <v>370</v>
      </c>
      <c r="K6963" t="s">
        <v>370</v>
      </c>
      <c r="L6963" t="s">
        <v>6882</v>
      </c>
      <c r="M6963" t="s">
        <v>6882</v>
      </c>
      <c r="N6963" t="s">
        <v>6874</v>
      </c>
      <c r="O6963" t="s">
        <v>6874</v>
      </c>
      <c r="P6963" t="s">
        <v>6874</v>
      </c>
      <c r="Q6963" t="s">
        <v>6874</v>
      </c>
      <c r="R6963" t="s">
        <v>6874</v>
      </c>
      <c r="S6963" t="s">
        <v>370</v>
      </c>
      <c r="T6963" t="s">
        <v>370</v>
      </c>
      <c r="U6963" t="s">
        <v>370</v>
      </c>
    </row>
    <row r="6964" spans="1:21" x14ac:dyDescent="0.3">
      <c r="A6964" t="s">
        <v>27757</v>
      </c>
      <c r="B6964" t="s">
        <v>370</v>
      </c>
      <c r="C6964" t="s">
        <v>370</v>
      </c>
      <c r="D6964" t="s">
        <v>7124</v>
      </c>
      <c r="E6964" t="s">
        <v>7124</v>
      </c>
      <c r="F6964" t="s">
        <v>370</v>
      </c>
      <c r="G6964" t="s">
        <v>27758</v>
      </c>
      <c r="H6964" t="s">
        <v>6934</v>
      </c>
      <c r="I6964" t="s">
        <v>19006</v>
      </c>
      <c r="J6964" t="s">
        <v>370</v>
      </c>
      <c r="K6964" t="s">
        <v>370</v>
      </c>
      <c r="L6964" t="s">
        <v>6882</v>
      </c>
      <c r="M6964" t="s">
        <v>6882</v>
      </c>
      <c r="N6964" t="s">
        <v>6874</v>
      </c>
      <c r="O6964" t="s">
        <v>6874</v>
      </c>
      <c r="P6964" t="s">
        <v>6874</v>
      </c>
      <c r="Q6964" t="s">
        <v>6874</v>
      </c>
      <c r="R6964" t="s">
        <v>6874</v>
      </c>
      <c r="S6964" t="s">
        <v>370</v>
      </c>
      <c r="T6964" t="s">
        <v>370</v>
      </c>
      <c r="U6964" t="s">
        <v>370</v>
      </c>
    </row>
    <row r="6965" spans="1:21" x14ac:dyDescent="0.3">
      <c r="A6965" t="s">
        <v>27759</v>
      </c>
      <c r="B6965" t="s">
        <v>370</v>
      </c>
      <c r="C6965" t="s">
        <v>370</v>
      </c>
      <c r="D6965" t="s">
        <v>7124</v>
      </c>
      <c r="E6965" t="s">
        <v>7124</v>
      </c>
      <c r="F6965" t="s">
        <v>370</v>
      </c>
      <c r="G6965" t="s">
        <v>27760</v>
      </c>
      <c r="H6965" t="s">
        <v>6934</v>
      </c>
      <c r="I6965" t="s">
        <v>19006</v>
      </c>
      <c r="J6965" t="s">
        <v>370</v>
      </c>
      <c r="K6965" t="s">
        <v>370</v>
      </c>
      <c r="L6965" t="s">
        <v>6882</v>
      </c>
      <c r="M6965" t="s">
        <v>6882</v>
      </c>
      <c r="N6965" t="s">
        <v>6874</v>
      </c>
      <c r="O6965" t="s">
        <v>6874</v>
      </c>
      <c r="P6965" t="s">
        <v>6874</v>
      </c>
      <c r="Q6965" t="s">
        <v>6874</v>
      </c>
      <c r="R6965" t="s">
        <v>6874</v>
      </c>
      <c r="S6965" t="s">
        <v>370</v>
      </c>
      <c r="T6965" t="s">
        <v>370</v>
      </c>
      <c r="U6965" t="s">
        <v>370</v>
      </c>
    </row>
    <row r="6966" spans="1:21" x14ac:dyDescent="0.3">
      <c r="A6966" t="s">
        <v>27761</v>
      </c>
      <c r="B6966" t="s">
        <v>370</v>
      </c>
      <c r="C6966" t="s">
        <v>370</v>
      </c>
      <c r="D6966" t="s">
        <v>7124</v>
      </c>
      <c r="E6966" t="s">
        <v>7124</v>
      </c>
      <c r="F6966" t="s">
        <v>370</v>
      </c>
      <c r="G6966" t="s">
        <v>27762</v>
      </c>
      <c r="H6966" t="s">
        <v>6934</v>
      </c>
      <c r="I6966" t="s">
        <v>19006</v>
      </c>
      <c r="J6966" t="s">
        <v>370</v>
      </c>
      <c r="K6966" t="s">
        <v>370</v>
      </c>
      <c r="L6966" t="s">
        <v>6882</v>
      </c>
      <c r="M6966" t="s">
        <v>6882</v>
      </c>
      <c r="N6966" t="s">
        <v>6874</v>
      </c>
      <c r="O6966" t="s">
        <v>6874</v>
      </c>
      <c r="P6966" t="s">
        <v>6874</v>
      </c>
      <c r="Q6966" t="s">
        <v>6874</v>
      </c>
      <c r="R6966" t="s">
        <v>6874</v>
      </c>
      <c r="S6966" t="s">
        <v>370</v>
      </c>
      <c r="T6966" t="s">
        <v>370</v>
      </c>
      <c r="U6966" t="s">
        <v>370</v>
      </c>
    </row>
    <row r="6967" spans="1:21" x14ac:dyDescent="0.3">
      <c r="A6967" t="s">
        <v>27763</v>
      </c>
      <c r="B6967" t="s">
        <v>370</v>
      </c>
      <c r="C6967" t="s">
        <v>370</v>
      </c>
      <c r="D6967" t="s">
        <v>7124</v>
      </c>
      <c r="E6967" t="s">
        <v>7124</v>
      </c>
      <c r="F6967" t="s">
        <v>370</v>
      </c>
      <c r="G6967" t="s">
        <v>27764</v>
      </c>
      <c r="H6967" t="s">
        <v>6934</v>
      </c>
      <c r="I6967" t="s">
        <v>19006</v>
      </c>
      <c r="J6967" t="s">
        <v>370</v>
      </c>
      <c r="K6967" t="s">
        <v>370</v>
      </c>
      <c r="L6967" t="s">
        <v>6882</v>
      </c>
      <c r="M6967" t="s">
        <v>6882</v>
      </c>
      <c r="N6967" t="s">
        <v>6874</v>
      </c>
      <c r="O6967" t="s">
        <v>6874</v>
      </c>
      <c r="P6967" t="s">
        <v>6874</v>
      </c>
      <c r="Q6967" t="s">
        <v>6874</v>
      </c>
      <c r="R6967" t="s">
        <v>6874</v>
      </c>
      <c r="S6967" t="s">
        <v>370</v>
      </c>
      <c r="T6967" t="s">
        <v>370</v>
      </c>
      <c r="U6967" t="s">
        <v>370</v>
      </c>
    </row>
    <row r="6968" spans="1:21" x14ac:dyDescent="0.3">
      <c r="A6968" t="s">
        <v>27765</v>
      </c>
      <c r="B6968" t="s">
        <v>370</v>
      </c>
      <c r="C6968" t="s">
        <v>370</v>
      </c>
      <c r="D6968" t="s">
        <v>7124</v>
      </c>
      <c r="E6968" t="s">
        <v>7124</v>
      </c>
      <c r="F6968" t="s">
        <v>370</v>
      </c>
      <c r="G6968" t="s">
        <v>27766</v>
      </c>
      <c r="H6968" t="s">
        <v>6934</v>
      </c>
      <c r="I6968" t="s">
        <v>19006</v>
      </c>
      <c r="J6968" t="s">
        <v>370</v>
      </c>
      <c r="K6968" t="s">
        <v>370</v>
      </c>
      <c r="L6968" t="s">
        <v>6882</v>
      </c>
      <c r="M6968" t="s">
        <v>6882</v>
      </c>
      <c r="N6968" t="s">
        <v>6874</v>
      </c>
      <c r="O6968" t="s">
        <v>6874</v>
      </c>
      <c r="P6968" t="s">
        <v>6874</v>
      </c>
      <c r="Q6968" t="s">
        <v>6874</v>
      </c>
      <c r="R6968" t="s">
        <v>6874</v>
      </c>
      <c r="S6968" t="s">
        <v>370</v>
      </c>
      <c r="T6968" t="s">
        <v>370</v>
      </c>
      <c r="U6968" t="s">
        <v>370</v>
      </c>
    </row>
    <row r="6969" spans="1:21" x14ac:dyDescent="0.3">
      <c r="A6969" t="s">
        <v>27767</v>
      </c>
      <c r="B6969" t="s">
        <v>370</v>
      </c>
      <c r="C6969" t="s">
        <v>370</v>
      </c>
      <c r="D6969" t="s">
        <v>7124</v>
      </c>
      <c r="E6969" t="s">
        <v>7124</v>
      </c>
      <c r="F6969" t="s">
        <v>370</v>
      </c>
      <c r="G6969" t="s">
        <v>27768</v>
      </c>
      <c r="H6969" t="s">
        <v>6934</v>
      </c>
      <c r="I6969" t="s">
        <v>19006</v>
      </c>
      <c r="J6969" t="s">
        <v>370</v>
      </c>
      <c r="K6969" t="s">
        <v>370</v>
      </c>
      <c r="L6969" t="s">
        <v>6882</v>
      </c>
      <c r="M6969" t="s">
        <v>6882</v>
      </c>
      <c r="N6969" t="s">
        <v>6874</v>
      </c>
      <c r="O6969" t="s">
        <v>6874</v>
      </c>
      <c r="P6969" t="s">
        <v>6874</v>
      </c>
      <c r="Q6969" t="s">
        <v>6874</v>
      </c>
      <c r="R6969" t="s">
        <v>6874</v>
      </c>
      <c r="S6969" t="s">
        <v>370</v>
      </c>
      <c r="T6969" t="s">
        <v>370</v>
      </c>
      <c r="U6969" t="s">
        <v>370</v>
      </c>
    </row>
    <row r="6970" spans="1:21" x14ac:dyDescent="0.3">
      <c r="A6970" t="s">
        <v>27769</v>
      </c>
      <c r="B6970" t="s">
        <v>370</v>
      </c>
      <c r="C6970" t="s">
        <v>370</v>
      </c>
      <c r="D6970" t="s">
        <v>7124</v>
      </c>
      <c r="E6970" t="s">
        <v>7124</v>
      </c>
      <c r="F6970" t="s">
        <v>370</v>
      </c>
      <c r="G6970" t="s">
        <v>27770</v>
      </c>
      <c r="H6970" t="s">
        <v>6934</v>
      </c>
      <c r="I6970" t="s">
        <v>19006</v>
      </c>
      <c r="J6970" t="s">
        <v>370</v>
      </c>
      <c r="K6970" t="s">
        <v>370</v>
      </c>
      <c r="L6970" t="s">
        <v>6882</v>
      </c>
      <c r="M6970" t="s">
        <v>6882</v>
      </c>
      <c r="N6970" t="s">
        <v>6874</v>
      </c>
      <c r="O6970" t="s">
        <v>6874</v>
      </c>
      <c r="P6970" t="s">
        <v>6874</v>
      </c>
      <c r="Q6970" t="s">
        <v>6874</v>
      </c>
      <c r="R6970" t="s">
        <v>6874</v>
      </c>
      <c r="S6970" t="s">
        <v>370</v>
      </c>
      <c r="T6970" t="s">
        <v>370</v>
      </c>
      <c r="U6970" t="s">
        <v>370</v>
      </c>
    </row>
    <row r="6971" spans="1:21" x14ac:dyDescent="0.3">
      <c r="A6971" t="s">
        <v>27771</v>
      </c>
      <c r="B6971" t="s">
        <v>370</v>
      </c>
      <c r="C6971" t="s">
        <v>370</v>
      </c>
      <c r="D6971" t="s">
        <v>7124</v>
      </c>
      <c r="E6971" t="s">
        <v>7124</v>
      </c>
      <c r="F6971" t="s">
        <v>370</v>
      </c>
      <c r="G6971" t="s">
        <v>27772</v>
      </c>
      <c r="H6971" t="s">
        <v>6934</v>
      </c>
      <c r="I6971" t="s">
        <v>19006</v>
      </c>
      <c r="J6971" t="s">
        <v>370</v>
      </c>
      <c r="K6971" t="s">
        <v>370</v>
      </c>
      <c r="L6971" t="s">
        <v>6882</v>
      </c>
      <c r="M6971" t="s">
        <v>6882</v>
      </c>
      <c r="N6971" t="s">
        <v>6874</v>
      </c>
      <c r="O6971" t="s">
        <v>6874</v>
      </c>
      <c r="P6971" t="s">
        <v>6874</v>
      </c>
      <c r="Q6971" t="s">
        <v>6874</v>
      </c>
      <c r="R6971" t="s">
        <v>6874</v>
      </c>
      <c r="S6971" t="s">
        <v>370</v>
      </c>
      <c r="T6971" t="s">
        <v>370</v>
      </c>
      <c r="U6971" t="s">
        <v>370</v>
      </c>
    </row>
    <row r="6972" spans="1:21" x14ac:dyDescent="0.3">
      <c r="A6972" t="s">
        <v>27773</v>
      </c>
      <c r="B6972" t="s">
        <v>370</v>
      </c>
      <c r="C6972" t="s">
        <v>370</v>
      </c>
      <c r="D6972" t="s">
        <v>7124</v>
      </c>
      <c r="E6972" t="s">
        <v>7124</v>
      </c>
      <c r="F6972" t="s">
        <v>370</v>
      </c>
      <c r="G6972" t="s">
        <v>27774</v>
      </c>
      <c r="H6972" t="s">
        <v>6934</v>
      </c>
      <c r="I6972" t="s">
        <v>19006</v>
      </c>
      <c r="J6972" t="s">
        <v>370</v>
      </c>
      <c r="K6972" t="s">
        <v>370</v>
      </c>
      <c r="L6972" t="s">
        <v>6882</v>
      </c>
      <c r="M6972" t="s">
        <v>6882</v>
      </c>
      <c r="N6972" t="s">
        <v>6874</v>
      </c>
      <c r="O6972" t="s">
        <v>6874</v>
      </c>
      <c r="P6972" t="s">
        <v>6874</v>
      </c>
      <c r="Q6972" t="s">
        <v>6874</v>
      </c>
      <c r="R6972" t="s">
        <v>6874</v>
      </c>
      <c r="S6972" t="s">
        <v>370</v>
      </c>
      <c r="T6972" t="s">
        <v>370</v>
      </c>
      <c r="U6972" t="s">
        <v>370</v>
      </c>
    </row>
    <row r="6973" spans="1:21" x14ac:dyDescent="0.3">
      <c r="A6973" t="s">
        <v>27775</v>
      </c>
      <c r="B6973" t="s">
        <v>370</v>
      </c>
      <c r="C6973" t="s">
        <v>370</v>
      </c>
      <c r="D6973" t="s">
        <v>7124</v>
      </c>
      <c r="E6973" t="s">
        <v>7124</v>
      </c>
      <c r="F6973" t="s">
        <v>370</v>
      </c>
      <c r="G6973" t="s">
        <v>27776</v>
      </c>
      <c r="H6973" t="s">
        <v>6934</v>
      </c>
      <c r="I6973" t="s">
        <v>19006</v>
      </c>
      <c r="J6973" t="s">
        <v>370</v>
      </c>
      <c r="K6973" t="s">
        <v>370</v>
      </c>
      <c r="L6973" t="s">
        <v>6882</v>
      </c>
      <c r="M6973" t="s">
        <v>6882</v>
      </c>
      <c r="N6973" t="s">
        <v>6874</v>
      </c>
      <c r="O6973" t="s">
        <v>6874</v>
      </c>
      <c r="P6973" t="s">
        <v>6874</v>
      </c>
      <c r="Q6973" t="s">
        <v>6874</v>
      </c>
      <c r="R6973" t="s">
        <v>6874</v>
      </c>
      <c r="S6973" t="s">
        <v>370</v>
      </c>
      <c r="T6973" t="s">
        <v>370</v>
      </c>
      <c r="U6973" t="s">
        <v>370</v>
      </c>
    </row>
    <row r="6974" spans="1:21" x14ac:dyDescent="0.3">
      <c r="A6974" t="s">
        <v>27777</v>
      </c>
      <c r="B6974" t="s">
        <v>370</v>
      </c>
      <c r="C6974" t="s">
        <v>370</v>
      </c>
      <c r="D6974" t="s">
        <v>7124</v>
      </c>
      <c r="E6974" t="s">
        <v>7124</v>
      </c>
      <c r="F6974" t="s">
        <v>370</v>
      </c>
      <c r="G6974" t="s">
        <v>27778</v>
      </c>
      <c r="H6974" t="s">
        <v>6934</v>
      </c>
      <c r="I6974" t="s">
        <v>19006</v>
      </c>
      <c r="J6974" t="s">
        <v>370</v>
      </c>
      <c r="K6974" t="s">
        <v>370</v>
      </c>
      <c r="L6974" t="s">
        <v>6882</v>
      </c>
      <c r="M6974" t="s">
        <v>6882</v>
      </c>
      <c r="N6974" t="s">
        <v>6874</v>
      </c>
      <c r="O6974" t="s">
        <v>6874</v>
      </c>
      <c r="P6974" t="s">
        <v>6874</v>
      </c>
      <c r="Q6974" t="s">
        <v>6874</v>
      </c>
      <c r="R6974" t="s">
        <v>6874</v>
      </c>
      <c r="S6974" t="s">
        <v>370</v>
      </c>
      <c r="T6974" t="s">
        <v>370</v>
      </c>
      <c r="U6974" t="s">
        <v>370</v>
      </c>
    </row>
    <row r="6975" spans="1:21" x14ac:dyDescent="0.3">
      <c r="A6975" t="s">
        <v>27779</v>
      </c>
      <c r="B6975" t="s">
        <v>370</v>
      </c>
      <c r="C6975" t="s">
        <v>370</v>
      </c>
      <c r="D6975" t="s">
        <v>7124</v>
      </c>
      <c r="E6975" t="s">
        <v>7124</v>
      </c>
      <c r="F6975" t="s">
        <v>370</v>
      </c>
      <c r="G6975" t="s">
        <v>27780</v>
      </c>
      <c r="H6975" t="s">
        <v>6934</v>
      </c>
      <c r="I6975" t="s">
        <v>19006</v>
      </c>
      <c r="J6975" t="s">
        <v>370</v>
      </c>
      <c r="K6975" t="s">
        <v>370</v>
      </c>
      <c r="L6975" t="s">
        <v>6882</v>
      </c>
      <c r="M6975" t="s">
        <v>6882</v>
      </c>
      <c r="N6975" t="s">
        <v>6874</v>
      </c>
      <c r="O6975" t="s">
        <v>6874</v>
      </c>
      <c r="P6975" t="s">
        <v>6874</v>
      </c>
      <c r="Q6975" t="s">
        <v>6874</v>
      </c>
      <c r="R6975" t="s">
        <v>6874</v>
      </c>
      <c r="S6975" t="s">
        <v>370</v>
      </c>
      <c r="T6975" t="s">
        <v>370</v>
      </c>
      <c r="U6975" t="s">
        <v>370</v>
      </c>
    </row>
    <row r="6976" spans="1:21" x14ac:dyDescent="0.3">
      <c r="A6976" t="s">
        <v>27781</v>
      </c>
      <c r="B6976" t="s">
        <v>370</v>
      </c>
      <c r="C6976" t="s">
        <v>370</v>
      </c>
      <c r="D6976" t="s">
        <v>7124</v>
      </c>
      <c r="E6976" t="s">
        <v>7124</v>
      </c>
      <c r="F6976" t="s">
        <v>370</v>
      </c>
      <c r="G6976" t="s">
        <v>27782</v>
      </c>
      <c r="H6976" t="s">
        <v>6934</v>
      </c>
      <c r="I6976" t="s">
        <v>19006</v>
      </c>
      <c r="J6976" t="s">
        <v>370</v>
      </c>
      <c r="K6976" t="s">
        <v>370</v>
      </c>
      <c r="L6976" t="s">
        <v>6882</v>
      </c>
      <c r="M6976" t="s">
        <v>6882</v>
      </c>
      <c r="N6976" t="s">
        <v>6874</v>
      </c>
      <c r="O6976" t="s">
        <v>6874</v>
      </c>
      <c r="P6976" t="s">
        <v>6874</v>
      </c>
      <c r="Q6976" t="s">
        <v>6874</v>
      </c>
      <c r="R6976" t="s">
        <v>6874</v>
      </c>
      <c r="S6976" t="s">
        <v>370</v>
      </c>
      <c r="T6976" t="s">
        <v>370</v>
      </c>
      <c r="U6976" t="s">
        <v>370</v>
      </c>
    </row>
    <row r="6977" spans="1:21" x14ac:dyDescent="0.3">
      <c r="A6977" t="s">
        <v>27783</v>
      </c>
      <c r="B6977" t="s">
        <v>370</v>
      </c>
      <c r="C6977" t="s">
        <v>370</v>
      </c>
      <c r="D6977" t="s">
        <v>7124</v>
      </c>
      <c r="E6977" t="s">
        <v>7124</v>
      </c>
      <c r="F6977" t="s">
        <v>370</v>
      </c>
      <c r="G6977" t="s">
        <v>27784</v>
      </c>
      <c r="H6977" t="s">
        <v>6934</v>
      </c>
      <c r="I6977" t="s">
        <v>19006</v>
      </c>
      <c r="J6977" t="s">
        <v>370</v>
      </c>
      <c r="K6977" t="s">
        <v>370</v>
      </c>
      <c r="L6977" t="s">
        <v>6882</v>
      </c>
      <c r="M6977" t="s">
        <v>6882</v>
      </c>
      <c r="N6977" t="s">
        <v>6874</v>
      </c>
      <c r="O6977" t="s">
        <v>6874</v>
      </c>
      <c r="P6977" t="s">
        <v>6874</v>
      </c>
      <c r="Q6977" t="s">
        <v>6874</v>
      </c>
      <c r="R6977" t="s">
        <v>6874</v>
      </c>
      <c r="S6977" t="s">
        <v>370</v>
      </c>
      <c r="T6977" t="s">
        <v>370</v>
      </c>
      <c r="U6977" t="s">
        <v>370</v>
      </c>
    </row>
    <row r="6978" spans="1:21" x14ac:dyDescent="0.3">
      <c r="A6978" t="s">
        <v>27785</v>
      </c>
      <c r="B6978" t="s">
        <v>370</v>
      </c>
      <c r="C6978" t="s">
        <v>370</v>
      </c>
      <c r="D6978" t="s">
        <v>7124</v>
      </c>
      <c r="E6978" t="s">
        <v>7124</v>
      </c>
      <c r="F6978" t="s">
        <v>370</v>
      </c>
      <c r="G6978" t="s">
        <v>27786</v>
      </c>
      <c r="H6978" t="s">
        <v>6934</v>
      </c>
      <c r="I6978" t="s">
        <v>19006</v>
      </c>
      <c r="J6978" t="s">
        <v>370</v>
      </c>
      <c r="K6978" t="s">
        <v>370</v>
      </c>
      <c r="L6978" t="s">
        <v>6882</v>
      </c>
      <c r="M6978" t="s">
        <v>6882</v>
      </c>
      <c r="N6978" t="s">
        <v>6874</v>
      </c>
      <c r="O6978" t="s">
        <v>6874</v>
      </c>
      <c r="P6978" t="s">
        <v>6874</v>
      </c>
      <c r="Q6978" t="s">
        <v>6874</v>
      </c>
      <c r="R6978" t="s">
        <v>6874</v>
      </c>
      <c r="S6978" t="s">
        <v>370</v>
      </c>
      <c r="T6978" t="s">
        <v>370</v>
      </c>
      <c r="U6978" t="s">
        <v>370</v>
      </c>
    </row>
    <row r="6979" spans="1:21" x14ac:dyDescent="0.3">
      <c r="A6979" t="s">
        <v>27787</v>
      </c>
      <c r="B6979" t="s">
        <v>370</v>
      </c>
      <c r="C6979" t="s">
        <v>370</v>
      </c>
      <c r="D6979" t="s">
        <v>7124</v>
      </c>
      <c r="E6979" t="s">
        <v>7124</v>
      </c>
      <c r="F6979" t="s">
        <v>370</v>
      </c>
      <c r="G6979" t="s">
        <v>27788</v>
      </c>
      <c r="H6979" t="s">
        <v>6934</v>
      </c>
      <c r="I6979" t="s">
        <v>19006</v>
      </c>
      <c r="J6979" t="s">
        <v>370</v>
      </c>
      <c r="K6979" t="s">
        <v>370</v>
      </c>
      <c r="L6979" t="s">
        <v>6882</v>
      </c>
      <c r="M6979" t="s">
        <v>6882</v>
      </c>
      <c r="N6979" t="s">
        <v>6874</v>
      </c>
      <c r="O6979" t="s">
        <v>6874</v>
      </c>
      <c r="P6979" t="s">
        <v>6874</v>
      </c>
      <c r="Q6979" t="s">
        <v>6874</v>
      </c>
      <c r="R6979" t="s">
        <v>6874</v>
      </c>
      <c r="S6979" t="s">
        <v>370</v>
      </c>
      <c r="T6979" t="s">
        <v>370</v>
      </c>
      <c r="U6979" t="s">
        <v>370</v>
      </c>
    </row>
    <row r="6980" spans="1:21" x14ac:dyDescent="0.3">
      <c r="A6980" t="s">
        <v>27789</v>
      </c>
      <c r="B6980" t="s">
        <v>370</v>
      </c>
      <c r="C6980" t="s">
        <v>370</v>
      </c>
      <c r="D6980" t="s">
        <v>7124</v>
      </c>
      <c r="E6980" t="s">
        <v>7124</v>
      </c>
      <c r="F6980" t="s">
        <v>370</v>
      </c>
      <c r="G6980" t="s">
        <v>27790</v>
      </c>
      <c r="H6980" t="s">
        <v>6934</v>
      </c>
      <c r="I6980" t="s">
        <v>19006</v>
      </c>
      <c r="J6980" t="s">
        <v>370</v>
      </c>
      <c r="K6980" t="s">
        <v>370</v>
      </c>
      <c r="L6980" t="s">
        <v>6882</v>
      </c>
      <c r="M6980" t="s">
        <v>6882</v>
      </c>
      <c r="N6980" t="s">
        <v>6874</v>
      </c>
      <c r="O6980" t="s">
        <v>6874</v>
      </c>
      <c r="P6980" t="s">
        <v>6874</v>
      </c>
      <c r="Q6980" t="s">
        <v>6874</v>
      </c>
      <c r="R6980" t="s">
        <v>6874</v>
      </c>
      <c r="S6980" t="s">
        <v>370</v>
      </c>
      <c r="T6980" t="s">
        <v>370</v>
      </c>
      <c r="U6980" t="s">
        <v>370</v>
      </c>
    </row>
    <row r="6981" spans="1:21" x14ac:dyDescent="0.3">
      <c r="A6981" t="s">
        <v>27791</v>
      </c>
      <c r="B6981" t="s">
        <v>370</v>
      </c>
      <c r="C6981" t="s">
        <v>370</v>
      </c>
      <c r="D6981" t="s">
        <v>7124</v>
      </c>
      <c r="E6981" t="s">
        <v>7124</v>
      </c>
      <c r="F6981" t="s">
        <v>370</v>
      </c>
      <c r="G6981" t="s">
        <v>27792</v>
      </c>
      <c r="H6981" t="s">
        <v>6934</v>
      </c>
      <c r="I6981" t="s">
        <v>19006</v>
      </c>
      <c r="J6981" t="s">
        <v>370</v>
      </c>
      <c r="K6981" t="s">
        <v>370</v>
      </c>
      <c r="L6981" t="s">
        <v>6882</v>
      </c>
      <c r="M6981" t="s">
        <v>6882</v>
      </c>
      <c r="N6981" t="s">
        <v>6874</v>
      </c>
      <c r="O6981" t="s">
        <v>6874</v>
      </c>
      <c r="P6981" t="s">
        <v>6874</v>
      </c>
      <c r="Q6981" t="s">
        <v>6874</v>
      </c>
      <c r="R6981" t="s">
        <v>6874</v>
      </c>
      <c r="S6981" t="s">
        <v>370</v>
      </c>
      <c r="T6981" t="s">
        <v>370</v>
      </c>
      <c r="U6981" t="s">
        <v>370</v>
      </c>
    </row>
    <row r="6982" spans="1:21" x14ac:dyDescent="0.3">
      <c r="A6982" t="s">
        <v>27793</v>
      </c>
      <c r="B6982" t="s">
        <v>370</v>
      </c>
      <c r="C6982" t="s">
        <v>370</v>
      </c>
      <c r="D6982" t="s">
        <v>7124</v>
      </c>
      <c r="E6982" t="s">
        <v>7124</v>
      </c>
      <c r="F6982" t="s">
        <v>370</v>
      </c>
      <c r="G6982" t="s">
        <v>27794</v>
      </c>
      <c r="H6982" t="s">
        <v>6934</v>
      </c>
      <c r="I6982" t="s">
        <v>19006</v>
      </c>
      <c r="J6982" t="s">
        <v>370</v>
      </c>
      <c r="K6982" t="s">
        <v>370</v>
      </c>
      <c r="L6982" t="s">
        <v>6882</v>
      </c>
      <c r="M6982" t="s">
        <v>6882</v>
      </c>
      <c r="N6982" t="s">
        <v>6874</v>
      </c>
      <c r="O6982" t="s">
        <v>6874</v>
      </c>
      <c r="P6982" t="s">
        <v>6874</v>
      </c>
      <c r="Q6982" t="s">
        <v>6874</v>
      </c>
      <c r="R6982" t="s">
        <v>6874</v>
      </c>
      <c r="S6982" t="s">
        <v>370</v>
      </c>
      <c r="T6982" t="s">
        <v>370</v>
      </c>
      <c r="U6982" t="s">
        <v>370</v>
      </c>
    </row>
    <row r="6983" spans="1:21" x14ac:dyDescent="0.3">
      <c r="A6983" t="s">
        <v>27795</v>
      </c>
      <c r="B6983" t="s">
        <v>370</v>
      </c>
      <c r="C6983" t="s">
        <v>370</v>
      </c>
      <c r="D6983" t="s">
        <v>7124</v>
      </c>
      <c r="E6983" t="s">
        <v>7124</v>
      </c>
      <c r="F6983" t="s">
        <v>370</v>
      </c>
      <c r="G6983" t="s">
        <v>27796</v>
      </c>
      <c r="H6983" t="s">
        <v>6934</v>
      </c>
      <c r="I6983" t="s">
        <v>19006</v>
      </c>
      <c r="J6983" t="s">
        <v>370</v>
      </c>
      <c r="K6983" t="s">
        <v>370</v>
      </c>
      <c r="L6983" t="s">
        <v>6882</v>
      </c>
      <c r="M6983" t="s">
        <v>6882</v>
      </c>
      <c r="N6983" t="s">
        <v>6874</v>
      </c>
      <c r="O6983" t="s">
        <v>6874</v>
      </c>
      <c r="P6983" t="s">
        <v>6874</v>
      </c>
      <c r="Q6983" t="s">
        <v>6874</v>
      </c>
      <c r="R6983" t="s">
        <v>6874</v>
      </c>
      <c r="S6983" t="s">
        <v>370</v>
      </c>
      <c r="T6983" t="s">
        <v>370</v>
      </c>
      <c r="U6983" t="s">
        <v>370</v>
      </c>
    </row>
    <row r="6984" spans="1:21" x14ac:dyDescent="0.3">
      <c r="A6984" t="s">
        <v>27797</v>
      </c>
      <c r="B6984" t="s">
        <v>370</v>
      </c>
      <c r="C6984" t="s">
        <v>370</v>
      </c>
      <c r="D6984" t="s">
        <v>7124</v>
      </c>
      <c r="E6984" t="s">
        <v>7124</v>
      </c>
      <c r="F6984" t="s">
        <v>370</v>
      </c>
      <c r="G6984" t="s">
        <v>27798</v>
      </c>
      <c r="H6984" t="s">
        <v>6934</v>
      </c>
      <c r="I6984" t="s">
        <v>19006</v>
      </c>
      <c r="J6984" t="s">
        <v>370</v>
      </c>
      <c r="K6984" t="s">
        <v>370</v>
      </c>
      <c r="L6984" t="s">
        <v>6882</v>
      </c>
      <c r="M6984" t="s">
        <v>6882</v>
      </c>
      <c r="N6984" t="s">
        <v>6874</v>
      </c>
      <c r="O6984" t="s">
        <v>6874</v>
      </c>
      <c r="P6984" t="s">
        <v>6874</v>
      </c>
      <c r="Q6984" t="s">
        <v>6874</v>
      </c>
      <c r="R6984" t="s">
        <v>6874</v>
      </c>
      <c r="S6984" t="s">
        <v>370</v>
      </c>
      <c r="T6984" t="s">
        <v>370</v>
      </c>
      <c r="U6984" t="s">
        <v>370</v>
      </c>
    </row>
    <row r="6985" spans="1:21" x14ac:dyDescent="0.3">
      <c r="A6985" t="s">
        <v>27799</v>
      </c>
      <c r="B6985" t="s">
        <v>370</v>
      </c>
      <c r="C6985" t="s">
        <v>370</v>
      </c>
      <c r="D6985" t="s">
        <v>7124</v>
      </c>
      <c r="E6985" t="s">
        <v>7124</v>
      </c>
      <c r="F6985" t="s">
        <v>370</v>
      </c>
      <c r="G6985" t="s">
        <v>27800</v>
      </c>
      <c r="H6985" t="s">
        <v>6934</v>
      </c>
      <c r="I6985" t="s">
        <v>19006</v>
      </c>
      <c r="J6985" t="s">
        <v>370</v>
      </c>
      <c r="K6985" t="s">
        <v>370</v>
      </c>
      <c r="L6985" t="s">
        <v>6882</v>
      </c>
      <c r="M6985" t="s">
        <v>6882</v>
      </c>
      <c r="N6985" t="s">
        <v>6874</v>
      </c>
      <c r="O6985" t="s">
        <v>6874</v>
      </c>
      <c r="P6985" t="s">
        <v>6874</v>
      </c>
      <c r="Q6985" t="s">
        <v>6874</v>
      </c>
      <c r="R6985" t="s">
        <v>6874</v>
      </c>
      <c r="S6985" t="s">
        <v>370</v>
      </c>
      <c r="T6985" t="s">
        <v>370</v>
      </c>
      <c r="U6985" t="s">
        <v>370</v>
      </c>
    </row>
    <row r="6986" spans="1:21" x14ac:dyDescent="0.3">
      <c r="A6986" t="s">
        <v>27801</v>
      </c>
      <c r="B6986" t="s">
        <v>370</v>
      </c>
      <c r="C6986" t="s">
        <v>370</v>
      </c>
      <c r="D6986" t="s">
        <v>7124</v>
      </c>
      <c r="E6986" t="s">
        <v>7124</v>
      </c>
      <c r="F6986" t="s">
        <v>370</v>
      </c>
      <c r="G6986" t="s">
        <v>27802</v>
      </c>
      <c r="H6986" t="s">
        <v>6934</v>
      </c>
      <c r="I6986" t="s">
        <v>19006</v>
      </c>
      <c r="J6986" t="s">
        <v>370</v>
      </c>
      <c r="K6986" t="s">
        <v>370</v>
      </c>
      <c r="L6986" t="s">
        <v>6882</v>
      </c>
      <c r="M6986" t="s">
        <v>6882</v>
      </c>
      <c r="N6986" t="s">
        <v>6874</v>
      </c>
      <c r="O6986" t="s">
        <v>6874</v>
      </c>
      <c r="P6986" t="s">
        <v>6874</v>
      </c>
      <c r="Q6986" t="s">
        <v>6874</v>
      </c>
      <c r="R6986" t="s">
        <v>6874</v>
      </c>
      <c r="S6986" t="s">
        <v>370</v>
      </c>
      <c r="T6986" t="s">
        <v>370</v>
      </c>
      <c r="U6986" t="s">
        <v>370</v>
      </c>
    </row>
    <row r="6987" spans="1:21" x14ac:dyDescent="0.3">
      <c r="A6987" t="s">
        <v>27803</v>
      </c>
      <c r="B6987" t="s">
        <v>370</v>
      </c>
      <c r="C6987" t="s">
        <v>370</v>
      </c>
      <c r="D6987" t="s">
        <v>7124</v>
      </c>
      <c r="E6987" t="s">
        <v>7124</v>
      </c>
      <c r="F6987" t="s">
        <v>370</v>
      </c>
      <c r="G6987" t="s">
        <v>27804</v>
      </c>
      <c r="H6987" t="s">
        <v>6934</v>
      </c>
      <c r="I6987" t="s">
        <v>19006</v>
      </c>
      <c r="J6987" t="s">
        <v>370</v>
      </c>
      <c r="K6987" t="s">
        <v>370</v>
      </c>
      <c r="L6987" t="s">
        <v>6882</v>
      </c>
      <c r="M6987" t="s">
        <v>6882</v>
      </c>
      <c r="N6987" t="s">
        <v>6874</v>
      </c>
      <c r="O6987" t="s">
        <v>6874</v>
      </c>
      <c r="P6987" t="s">
        <v>6874</v>
      </c>
      <c r="Q6987" t="s">
        <v>6874</v>
      </c>
      <c r="R6987" t="s">
        <v>6874</v>
      </c>
      <c r="S6987" t="s">
        <v>370</v>
      </c>
      <c r="T6987" t="s">
        <v>370</v>
      </c>
      <c r="U6987" t="s">
        <v>370</v>
      </c>
    </row>
    <row r="6988" spans="1:21" x14ac:dyDescent="0.3">
      <c r="A6988" t="s">
        <v>27805</v>
      </c>
      <c r="B6988" t="s">
        <v>370</v>
      </c>
      <c r="C6988" t="s">
        <v>370</v>
      </c>
      <c r="D6988" t="s">
        <v>7124</v>
      </c>
      <c r="E6988" t="s">
        <v>7124</v>
      </c>
      <c r="F6988" t="s">
        <v>370</v>
      </c>
      <c r="G6988" t="s">
        <v>27806</v>
      </c>
      <c r="H6988" t="s">
        <v>6934</v>
      </c>
      <c r="I6988" t="s">
        <v>19006</v>
      </c>
      <c r="J6988" t="s">
        <v>370</v>
      </c>
      <c r="K6988" t="s">
        <v>370</v>
      </c>
      <c r="L6988" t="s">
        <v>6882</v>
      </c>
      <c r="M6988" t="s">
        <v>6882</v>
      </c>
      <c r="N6988" t="s">
        <v>6874</v>
      </c>
      <c r="O6988" t="s">
        <v>6874</v>
      </c>
      <c r="P6988" t="s">
        <v>6874</v>
      </c>
      <c r="Q6988" t="s">
        <v>6874</v>
      </c>
      <c r="R6988" t="s">
        <v>6874</v>
      </c>
      <c r="S6988" t="s">
        <v>370</v>
      </c>
      <c r="T6988" t="s">
        <v>370</v>
      </c>
      <c r="U6988" t="s">
        <v>370</v>
      </c>
    </row>
    <row r="6989" spans="1:21" x14ac:dyDescent="0.3">
      <c r="A6989" t="s">
        <v>27807</v>
      </c>
      <c r="B6989" t="s">
        <v>370</v>
      </c>
      <c r="C6989" t="s">
        <v>370</v>
      </c>
      <c r="D6989" t="s">
        <v>7124</v>
      </c>
      <c r="E6989" t="s">
        <v>7124</v>
      </c>
      <c r="F6989" t="s">
        <v>370</v>
      </c>
      <c r="G6989" t="s">
        <v>27808</v>
      </c>
      <c r="H6989" t="s">
        <v>6934</v>
      </c>
      <c r="I6989" t="s">
        <v>19006</v>
      </c>
      <c r="J6989" t="s">
        <v>370</v>
      </c>
      <c r="K6989" t="s">
        <v>370</v>
      </c>
      <c r="L6989" t="s">
        <v>6882</v>
      </c>
      <c r="M6989" t="s">
        <v>6882</v>
      </c>
      <c r="N6989" t="s">
        <v>6874</v>
      </c>
      <c r="O6989" t="s">
        <v>6874</v>
      </c>
      <c r="P6989" t="s">
        <v>6874</v>
      </c>
      <c r="Q6989" t="s">
        <v>6874</v>
      </c>
      <c r="R6989" t="s">
        <v>6874</v>
      </c>
      <c r="S6989" t="s">
        <v>370</v>
      </c>
      <c r="T6989" t="s">
        <v>370</v>
      </c>
      <c r="U6989" t="s">
        <v>370</v>
      </c>
    </row>
    <row r="6990" spans="1:21" x14ac:dyDescent="0.3">
      <c r="A6990" t="s">
        <v>27809</v>
      </c>
      <c r="B6990" t="s">
        <v>370</v>
      </c>
      <c r="C6990" t="s">
        <v>370</v>
      </c>
      <c r="D6990" t="s">
        <v>7124</v>
      </c>
      <c r="E6990" t="s">
        <v>7124</v>
      </c>
      <c r="F6990" t="s">
        <v>370</v>
      </c>
      <c r="G6990" t="s">
        <v>27810</v>
      </c>
      <c r="H6990" t="s">
        <v>6934</v>
      </c>
      <c r="I6990" t="s">
        <v>19006</v>
      </c>
      <c r="J6990" t="s">
        <v>370</v>
      </c>
      <c r="K6990" t="s">
        <v>370</v>
      </c>
      <c r="L6990" t="s">
        <v>6882</v>
      </c>
      <c r="M6990" t="s">
        <v>6882</v>
      </c>
      <c r="N6990" t="s">
        <v>6874</v>
      </c>
      <c r="O6990" t="s">
        <v>6874</v>
      </c>
      <c r="P6990" t="s">
        <v>6874</v>
      </c>
      <c r="Q6990" t="s">
        <v>6874</v>
      </c>
      <c r="R6990" t="s">
        <v>6874</v>
      </c>
      <c r="S6990" t="s">
        <v>370</v>
      </c>
      <c r="T6990" t="s">
        <v>370</v>
      </c>
      <c r="U6990" t="s">
        <v>370</v>
      </c>
    </row>
    <row r="6991" spans="1:21" x14ac:dyDescent="0.3">
      <c r="A6991" t="s">
        <v>27811</v>
      </c>
      <c r="B6991" t="s">
        <v>370</v>
      </c>
      <c r="C6991" t="s">
        <v>370</v>
      </c>
      <c r="D6991" t="s">
        <v>7124</v>
      </c>
      <c r="E6991" t="s">
        <v>7124</v>
      </c>
      <c r="F6991" t="s">
        <v>370</v>
      </c>
      <c r="G6991" t="s">
        <v>27812</v>
      </c>
      <c r="H6991" t="s">
        <v>6934</v>
      </c>
      <c r="I6991" t="s">
        <v>19006</v>
      </c>
      <c r="J6991" t="s">
        <v>370</v>
      </c>
      <c r="K6991" t="s">
        <v>370</v>
      </c>
      <c r="L6991" t="s">
        <v>6882</v>
      </c>
      <c r="M6991" t="s">
        <v>6882</v>
      </c>
      <c r="N6991" t="s">
        <v>6874</v>
      </c>
      <c r="O6991" t="s">
        <v>6874</v>
      </c>
      <c r="P6991" t="s">
        <v>6874</v>
      </c>
      <c r="Q6991" t="s">
        <v>6874</v>
      </c>
      <c r="R6991" t="s">
        <v>6874</v>
      </c>
      <c r="S6991" t="s">
        <v>370</v>
      </c>
      <c r="T6991" t="s">
        <v>370</v>
      </c>
      <c r="U6991" t="s">
        <v>370</v>
      </c>
    </row>
    <row r="6992" spans="1:21" x14ac:dyDescent="0.3">
      <c r="A6992" t="s">
        <v>27813</v>
      </c>
      <c r="B6992" t="s">
        <v>370</v>
      </c>
      <c r="C6992" t="s">
        <v>370</v>
      </c>
      <c r="D6992" t="s">
        <v>7124</v>
      </c>
      <c r="E6992" t="s">
        <v>7124</v>
      </c>
      <c r="F6992" t="s">
        <v>370</v>
      </c>
      <c r="G6992" t="s">
        <v>27814</v>
      </c>
      <c r="H6992" t="s">
        <v>6934</v>
      </c>
      <c r="I6992" t="s">
        <v>19006</v>
      </c>
      <c r="J6992" t="s">
        <v>370</v>
      </c>
      <c r="K6992" t="s">
        <v>370</v>
      </c>
      <c r="L6992" t="s">
        <v>6882</v>
      </c>
      <c r="M6992" t="s">
        <v>6882</v>
      </c>
      <c r="N6992" t="s">
        <v>6874</v>
      </c>
      <c r="O6992" t="s">
        <v>6874</v>
      </c>
      <c r="P6992" t="s">
        <v>6874</v>
      </c>
      <c r="Q6992" t="s">
        <v>6874</v>
      </c>
      <c r="R6992" t="s">
        <v>6874</v>
      </c>
      <c r="S6992" t="s">
        <v>370</v>
      </c>
      <c r="T6992" t="s">
        <v>370</v>
      </c>
      <c r="U6992" t="s">
        <v>370</v>
      </c>
    </row>
    <row r="6993" spans="1:21" x14ac:dyDescent="0.3">
      <c r="A6993" t="s">
        <v>27815</v>
      </c>
      <c r="B6993" t="s">
        <v>370</v>
      </c>
      <c r="C6993" t="s">
        <v>370</v>
      </c>
      <c r="D6993" t="s">
        <v>7124</v>
      </c>
      <c r="E6993" t="s">
        <v>7124</v>
      </c>
      <c r="F6993" t="s">
        <v>370</v>
      </c>
      <c r="G6993" t="s">
        <v>27816</v>
      </c>
      <c r="H6993" t="s">
        <v>6934</v>
      </c>
      <c r="I6993" t="s">
        <v>19006</v>
      </c>
      <c r="J6993" t="s">
        <v>370</v>
      </c>
      <c r="K6993" t="s">
        <v>370</v>
      </c>
      <c r="L6993" t="s">
        <v>6882</v>
      </c>
      <c r="M6993" t="s">
        <v>6882</v>
      </c>
      <c r="N6993" t="s">
        <v>6874</v>
      </c>
      <c r="O6993" t="s">
        <v>6874</v>
      </c>
      <c r="P6993" t="s">
        <v>6874</v>
      </c>
      <c r="Q6993" t="s">
        <v>6874</v>
      </c>
      <c r="R6993" t="s">
        <v>6874</v>
      </c>
      <c r="S6993" t="s">
        <v>370</v>
      </c>
      <c r="T6993" t="s">
        <v>370</v>
      </c>
      <c r="U6993" t="s">
        <v>370</v>
      </c>
    </row>
    <row r="6994" spans="1:21" x14ac:dyDescent="0.3">
      <c r="A6994" t="s">
        <v>27817</v>
      </c>
      <c r="B6994" t="s">
        <v>370</v>
      </c>
      <c r="C6994" t="s">
        <v>370</v>
      </c>
      <c r="D6994" t="s">
        <v>7124</v>
      </c>
      <c r="E6994" t="s">
        <v>7124</v>
      </c>
      <c r="F6994" t="s">
        <v>370</v>
      </c>
      <c r="G6994" t="s">
        <v>27818</v>
      </c>
      <c r="H6994" t="s">
        <v>6934</v>
      </c>
      <c r="I6994" t="s">
        <v>19006</v>
      </c>
      <c r="J6994" t="s">
        <v>370</v>
      </c>
      <c r="K6994" t="s">
        <v>370</v>
      </c>
      <c r="L6994" t="s">
        <v>6882</v>
      </c>
      <c r="M6994" t="s">
        <v>6882</v>
      </c>
      <c r="N6994" t="s">
        <v>6874</v>
      </c>
      <c r="O6994" t="s">
        <v>6874</v>
      </c>
      <c r="P6994" t="s">
        <v>6874</v>
      </c>
      <c r="Q6994" t="s">
        <v>6874</v>
      </c>
      <c r="R6994" t="s">
        <v>6874</v>
      </c>
      <c r="S6994" t="s">
        <v>370</v>
      </c>
      <c r="T6994" t="s">
        <v>370</v>
      </c>
      <c r="U6994" t="s">
        <v>370</v>
      </c>
    </row>
    <row r="6995" spans="1:21" x14ac:dyDescent="0.3">
      <c r="A6995" t="s">
        <v>27819</v>
      </c>
      <c r="B6995" t="s">
        <v>370</v>
      </c>
      <c r="C6995" t="s">
        <v>370</v>
      </c>
      <c r="D6995" t="s">
        <v>7124</v>
      </c>
      <c r="E6995" t="s">
        <v>7124</v>
      </c>
      <c r="F6995" t="s">
        <v>370</v>
      </c>
      <c r="G6995" t="s">
        <v>27820</v>
      </c>
      <c r="H6995" t="s">
        <v>6934</v>
      </c>
      <c r="I6995" t="s">
        <v>19006</v>
      </c>
      <c r="J6995" t="s">
        <v>370</v>
      </c>
      <c r="K6995" t="s">
        <v>370</v>
      </c>
      <c r="L6995" t="s">
        <v>6882</v>
      </c>
      <c r="M6995" t="s">
        <v>6882</v>
      </c>
      <c r="N6995" t="s">
        <v>6874</v>
      </c>
      <c r="O6995" t="s">
        <v>6874</v>
      </c>
      <c r="P6995" t="s">
        <v>6874</v>
      </c>
      <c r="Q6995" t="s">
        <v>6874</v>
      </c>
      <c r="R6995" t="s">
        <v>6874</v>
      </c>
      <c r="S6995" t="s">
        <v>370</v>
      </c>
      <c r="T6995" t="s">
        <v>370</v>
      </c>
      <c r="U6995" t="s">
        <v>370</v>
      </c>
    </row>
    <row r="6996" spans="1:21" x14ac:dyDescent="0.3">
      <c r="A6996" t="s">
        <v>27821</v>
      </c>
      <c r="B6996" t="s">
        <v>370</v>
      </c>
      <c r="C6996" t="s">
        <v>370</v>
      </c>
      <c r="D6996" t="s">
        <v>7124</v>
      </c>
      <c r="E6996" t="s">
        <v>7124</v>
      </c>
      <c r="F6996" t="s">
        <v>370</v>
      </c>
      <c r="G6996" t="s">
        <v>27822</v>
      </c>
      <c r="H6996" t="s">
        <v>6934</v>
      </c>
      <c r="I6996" t="s">
        <v>19006</v>
      </c>
      <c r="J6996" t="s">
        <v>370</v>
      </c>
      <c r="K6996" t="s">
        <v>370</v>
      </c>
      <c r="L6996" t="s">
        <v>6882</v>
      </c>
      <c r="M6996" t="s">
        <v>6882</v>
      </c>
      <c r="N6996" t="s">
        <v>6874</v>
      </c>
      <c r="O6996" t="s">
        <v>6874</v>
      </c>
      <c r="P6996" t="s">
        <v>6874</v>
      </c>
      <c r="Q6996" t="s">
        <v>6874</v>
      </c>
      <c r="R6996" t="s">
        <v>6874</v>
      </c>
      <c r="S6996" t="s">
        <v>370</v>
      </c>
      <c r="T6996" t="s">
        <v>370</v>
      </c>
      <c r="U6996" t="s">
        <v>370</v>
      </c>
    </row>
    <row r="6997" spans="1:21" x14ac:dyDescent="0.3">
      <c r="A6997" t="s">
        <v>27823</v>
      </c>
      <c r="B6997" t="s">
        <v>370</v>
      </c>
      <c r="C6997" t="s">
        <v>370</v>
      </c>
      <c r="D6997" t="s">
        <v>7124</v>
      </c>
      <c r="E6997" t="s">
        <v>7124</v>
      </c>
      <c r="F6997" t="s">
        <v>370</v>
      </c>
      <c r="G6997" t="s">
        <v>27824</v>
      </c>
      <c r="H6997" t="s">
        <v>6934</v>
      </c>
      <c r="I6997" t="s">
        <v>19006</v>
      </c>
      <c r="J6997" t="s">
        <v>370</v>
      </c>
      <c r="K6997" t="s">
        <v>370</v>
      </c>
      <c r="L6997" t="s">
        <v>6882</v>
      </c>
      <c r="M6997" t="s">
        <v>6882</v>
      </c>
      <c r="N6997" t="s">
        <v>6874</v>
      </c>
      <c r="O6997" t="s">
        <v>6874</v>
      </c>
      <c r="P6997" t="s">
        <v>6874</v>
      </c>
      <c r="Q6997" t="s">
        <v>6874</v>
      </c>
      <c r="R6997" t="s">
        <v>6874</v>
      </c>
      <c r="S6997" t="s">
        <v>370</v>
      </c>
      <c r="T6997" t="s">
        <v>370</v>
      </c>
      <c r="U6997" t="s">
        <v>370</v>
      </c>
    </row>
    <row r="6998" spans="1:21" x14ac:dyDescent="0.3">
      <c r="A6998" t="s">
        <v>27825</v>
      </c>
      <c r="B6998" t="s">
        <v>370</v>
      </c>
      <c r="C6998" t="s">
        <v>370</v>
      </c>
      <c r="D6998" t="s">
        <v>7124</v>
      </c>
      <c r="E6998" t="s">
        <v>7124</v>
      </c>
      <c r="F6998" t="s">
        <v>370</v>
      </c>
      <c r="G6998" t="s">
        <v>27826</v>
      </c>
      <c r="H6998" t="s">
        <v>6934</v>
      </c>
      <c r="I6998" t="s">
        <v>19006</v>
      </c>
      <c r="J6998" t="s">
        <v>370</v>
      </c>
      <c r="K6998" t="s">
        <v>370</v>
      </c>
      <c r="L6998" t="s">
        <v>6882</v>
      </c>
      <c r="M6998" t="s">
        <v>6882</v>
      </c>
      <c r="N6998" t="s">
        <v>6874</v>
      </c>
      <c r="O6998" t="s">
        <v>6874</v>
      </c>
      <c r="P6998" t="s">
        <v>6874</v>
      </c>
      <c r="Q6998" t="s">
        <v>6874</v>
      </c>
      <c r="R6998" t="s">
        <v>6874</v>
      </c>
      <c r="S6998" t="s">
        <v>370</v>
      </c>
      <c r="T6998" t="s">
        <v>370</v>
      </c>
      <c r="U6998" t="s">
        <v>370</v>
      </c>
    </row>
    <row r="6999" spans="1:21" x14ac:dyDescent="0.3">
      <c r="A6999" t="s">
        <v>27827</v>
      </c>
      <c r="B6999" t="s">
        <v>370</v>
      </c>
      <c r="C6999" t="s">
        <v>370</v>
      </c>
      <c r="D6999" t="s">
        <v>7124</v>
      </c>
      <c r="E6999" t="s">
        <v>7124</v>
      </c>
      <c r="F6999" t="s">
        <v>370</v>
      </c>
      <c r="G6999" t="s">
        <v>27828</v>
      </c>
      <c r="H6999" t="s">
        <v>6934</v>
      </c>
      <c r="I6999" t="s">
        <v>19006</v>
      </c>
      <c r="J6999" t="s">
        <v>370</v>
      </c>
      <c r="K6999" t="s">
        <v>370</v>
      </c>
      <c r="L6999" t="s">
        <v>6882</v>
      </c>
      <c r="M6999" t="s">
        <v>6882</v>
      </c>
      <c r="N6999" t="s">
        <v>6874</v>
      </c>
      <c r="O6999" t="s">
        <v>6874</v>
      </c>
      <c r="P6999" t="s">
        <v>6874</v>
      </c>
      <c r="Q6999" t="s">
        <v>6874</v>
      </c>
      <c r="R6999" t="s">
        <v>6874</v>
      </c>
      <c r="S6999" t="s">
        <v>370</v>
      </c>
      <c r="T6999" t="s">
        <v>370</v>
      </c>
      <c r="U6999" t="s">
        <v>370</v>
      </c>
    </row>
    <row r="7000" spans="1:21" x14ac:dyDescent="0.3">
      <c r="A7000" t="s">
        <v>27829</v>
      </c>
      <c r="B7000" t="s">
        <v>370</v>
      </c>
      <c r="C7000" t="s">
        <v>370</v>
      </c>
      <c r="D7000" t="s">
        <v>7124</v>
      </c>
      <c r="E7000" t="s">
        <v>7124</v>
      </c>
      <c r="F7000" t="s">
        <v>370</v>
      </c>
      <c r="G7000" t="s">
        <v>27830</v>
      </c>
      <c r="H7000" t="s">
        <v>6934</v>
      </c>
      <c r="I7000" t="s">
        <v>19006</v>
      </c>
      <c r="J7000" t="s">
        <v>370</v>
      </c>
      <c r="K7000" t="s">
        <v>370</v>
      </c>
      <c r="L7000" t="s">
        <v>6882</v>
      </c>
      <c r="M7000" t="s">
        <v>6882</v>
      </c>
      <c r="N7000" t="s">
        <v>6874</v>
      </c>
      <c r="O7000" t="s">
        <v>6874</v>
      </c>
      <c r="P7000" t="s">
        <v>6874</v>
      </c>
      <c r="Q7000" t="s">
        <v>6874</v>
      </c>
      <c r="R7000" t="s">
        <v>6874</v>
      </c>
      <c r="S7000" t="s">
        <v>370</v>
      </c>
      <c r="T7000" t="s">
        <v>370</v>
      </c>
      <c r="U7000" t="s">
        <v>370</v>
      </c>
    </row>
    <row r="7001" spans="1:21" x14ac:dyDescent="0.3">
      <c r="A7001" t="s">
        <v>27831</v>
      </c>
      <c r="B7001" t="s">
        <v>370</v>
      </c>
      <c r="C7001" t="s">
        <v>370</v>
      </c>
      <c r="D7001" t="s">
        <v>7124</v>
      </c>
      <c r="E7001" t="s">
        <v>7124</v>
      </c>
      <c r="F7001" t="s">
        <v>370</v>
      </c>
      <c r="G7001" t="s">
        <v>27832</v>
      </c>
      <c r="H7001" t="s">
        <v>6934</v>
      </c>
      <c r="I7001" t="s">
        <v>19006</v>
      </c>
      <c r="J7001" t="s">
        <v>370</v>
      </c>
      <c r="K7001" t="s">
        <v>370</v>
      </c>
      <c r="L7001" t="s">
        <v>6882</v>
      </c>
      <c r="M7001" t="s">
        <v>6882</v>
      </c>
      <c r="N7001" t="s">
        <v>6874</v>
      </c>
      <c r="O7001" t="s">
        <v>6874</v>
      </c>
      <c r="P7001" t="s">
        <v>6874</v>
      </c>
      <c r="Q7001" t="s">
        <v>6874</v>
      </c>
      <c r="R7001" t="s">
        <v>6874</v>
      </c>
      <c r="S7001" t="s">
        <v>370</v>
      </c>
      <c r="T7001" t="s">
        <v>370</v>
      </c>
      <c r="U7001" t="s">
        <v>370</v>
      </c>
    </row>
    <row r="7002" spans="1:21" x14ac:dyDescent="0.3">
      <c r="A7002" t="s">
        <v>27833</v>
      </c>
      <c r="B7002" t="s">
        <v>370</v>
      </c>
      <c r="C7002" t="s">
        <v>370</v>
      </c>
      <c r="D7002" t="s">
        <v>7124</v>
      </c>
      <c r="E7002" t="s">
        <v>7124</v>
      </c>
      <c r="F7002" t="s">
        <v>370</v>
      </c>
      <c r="G7002" t="s">
        <v>27834</v>
      </c>
      <c r="H7002" t="s">
        <v>6934</v>
      </c>
      <c r="I7002" t="s">
        <v>19006</v>
      </c>
      <c r="J7002" t="s">
        <v>370</v>
      </c>
      <c r="K7002" t="s">
        <v>370</v>
      </c>
      <c r="L7002" t="s">
        <v>6882</v>
      </c>
      <c r="M7002" t="s">
        <v>6882</v>
      </c>
      <c r="N7002" t="s">
        <v>6874</v>
      </c>
      <c r="O7002" t="s">
        <v>6874</v>
      </c>
      <c r="P7002" t="s">
        <v>6874</v>
      </c>
      <c r="Q7002" t="s">
        <v>6874</v>
      </c>
      <c r="R7002" t="s">
        <v>6874</v>
      </c>
      <c r="S7002" t="s">
        <v>370</v>
      </c>
      <c r="T7002" t="s">
        <v>370</v>
      </c>
      <c r="U7002" t="s">
        <v>370</v>
      </c>
    </row>
    <row r="7003" spans="1:21" x14ac:dyDescent="0.3">
      <c r="A7003" t="s">
        <v>27835</v>
      </c>
      <c r="B7003" t="s">
        <v>370</v>
      </c>
      <c r="C7003" t="s">
        <v>370</v>
      </c>
      <c r="D7003" t="s">
        <v>7124</v>
      </c>
      <c r="E7003" t="s">
        <v>7124</v>
      </c>
      <c r="F7003" t="s">
        <v>370</v>
      </c>
      <c r="G7003" t="s">
        <v>27836</v>
      </c>
      <c r="H7003" t="s">
        <v>6934</v>
      </c>
      <c r="I7003" t="s">
        <v>19006</v>
      </c>
      <c r="J7003" t="s">
        <v>370</v>
      </c>
      <c r="K7003" t="s">
        <v>370</v>
      </c>
      <c r="L7003" t="s">
        <v>6882</v>
      </c>
      <c r="M7003" t="s">
        <v>6882</v>
      </c>
      <c r="N7003" t="s">
        <v>6874</v>
      </c>
      <c r="O7003" t="s">
        <v>6874</v>
      </c>
      <c r="P7003" t="s">
        <v>6874</v>
      </c>
      <c r="Q7003" t="s">
        <v>6874</v>
      </c>
      <c r="R7003" t="s">
        <v>6874</v>
      </c>
      <c r="S7003" t="s">
        <v>370</v>
      </c>
      <c r="T7003" t="s">
        <v>370</v>
      </c>
      <c r="U7003" t="s">
        <v>370</v>
      </c>
    </row>
    <row r="7004" spans="1:21" x14ac:dyDescent="0.3">
      <c r="A7004" t="s">
        <v>27837</v>
      </c>
      <c r="B7004" t="s">
        <v>370</v>
      </c>
      <c r="C7004" t="s">
        <v>370</v>
      </c>
      <c r="D7004" t="s">
        <v>7124</v>
      </c>
      <c r="E7004" t="s">
        <v>7124</v>
      </c>
      <c r="F7004" t="s">
        <v>370</v>
      </c>
      <c r="G7004" t="s">
        <v>27838</v>
      </c>
      <c r="H7004" t="s">
        <v>6934</v>
      </c>
      <c r="I7004" t="s">
        <v>19006</v>
      </c>
      <c r="J7004" t="s">
        <v>370</v>
      </c>
      <c r="K7004" t="s">
        <v>370</v>
      </c>
      <c r="L7004" t="s">
        <v>6882</v>
      </c>
      <c r="M7004" t="s">
        <v>6882</v>
      </c>
      <c r="N7004" t="s">
        <v>6874</v>
      </c>
      <c r="O7004" t="s">
        <v>6874</v>
      </c>
      <c r="P7004" t="s">
        <v>6874</v>
      </c>
      <c r="Q7004" t="s">
        <v>6874</v>
      </c>
      <c r="R7004" t="s">
        <v>6874</v>
      </c>
      <c r="S7004" t="s">
        <v>370</v>
      </c>
      <c r="T7004" t="s">
        <v>370</v>
      </c>
      <c r="U7004" t="s">
        <v>370</v>
      </c>
    </row>
    <row r="7005" spans="1:21" x14ac:dyDescent="0.3">
      <c r="A7005" t="s">
        <v>27839</v>
      </c>
      <c r="B7005" t="s">
        <v>370</v>
      </c>
      <c r="C7005" t="s">
        <v>370</v>
      </c>
      <c r="D7005" t="s">
        <v>7124</v>
      </c>
      <c r="E7005" t="s">
        <v>7124</v>
      </c>
      <c r="F7005" t="s">
        <v>370</v>
      </c>
      <c r="G7005" t="s">
        <v>27840</v>
      </c>
      <c r="H7005" t="s">
        <v>6934</v>
      </c>
      <c r="I7005" t="s">
        <v>19006</v>
      </c>
      <c r="J7005" t="s">
        <v>370</v>
      </c>
      <c r="K7005" t="s">
        <v>370</v>
      </c>
      <c r="L7005" t="s">
        <v>6882</v>
      </c>
      <c r="M7005" t="s">
        <v>6882</v>
      </c>
      <c r="N7005" t="s">
        <v>6874</v>
      </c>
      <c r="O7005" t="s">
        <v>6874</v>
      </c>
      <c r="P7005" t="s">
        <v>6874</v>
      </c>
      <c r="Q7005" t="s">
        <v>6874</v>
      </c>
      <c r="R7005" t="s">
        <v>6874</v>
      </c>
      <c r="S7005" t="s">
        <v>370</v>
      </c>
      <c r="T7005" t="s">
        <v>370</v>
      </c>
      <c r="U7005" t="s">
        <v>370</v>
      </c>
    </row>
    <row r="7006" spans="1:21" x14ac:dyDescent="0.3">
      <c r="A7006" t="s">
        <v>27841</v>
      </c>
      <c r="B7006" t="s">
        <v>370</v>
      </c>
      <c r="C7006" t="s">
        <v>370</v>
      </c>
      <c r="D7006" t="s">
        <v>7124</v>
      </c>
      <c r="E7006" t="s">
        <v>7124</v>
      </c>
      <c r="F7006" t="s">
        <v>370</v>
      </c>
      <c r="G7006" t="s">
        <v>27842</v>
      </c>
      <c r="H7006" t="s">
        <v>6934</v>
      </c>
      <c r="I7006" t="s">
        <v>19006</v>
      </c>
      <c r="J7006" t="s">
        <v>370</v>
      </c>
      <c r="K7006" t="s">
        <v>370</v>
      </c>
      <c r="L7006" t="s">
        <v>6882</v>
      </c>
      <c r="M7006" t="s">
        <v>6882</v>
      </c>
      <c r="N7006" t="s">
        <v>6874</v>
      </c>
      <c r="O7006" t="s">
        <v>6874</v>
      </c>
      <c r="P7006" t="s">
        <v>6874</v>
      </c>
      <c r="Q7006" t="s">
        <v>6874</v>
      </c>
      <c r="R7006" t="s">
        <v>6874</v>
      </c>
      <c r="S7006" t="s">
        <v>370</v>
      </c>
      <c r="T7006" t="s">
        <v>370</v>
      </c>
      <c r="U7006" t="s">
        <v>370</v>
      </c>
    </row>
    <row r="7007" spans="1:21" x14ac:dyDescent="0.3">
      <c r="A7007" t="s">
        <v>27843</v>
      </c>
      <c r="B7007" t="s">
        <v>370</v>
      </c>
      <c r="C7007" t="s">
        <v>370</v>
      </c>
      <c r="D7007" t="s">
        <v>7124</v>
      </c>
      <c r="E7007" t="s">
        <v>7124</v>
      </c>
      <c r="F7007" t="s">
        <v>370</v>
      </c>
      <c r="G7007" t="s">
        <v>27844</v>
      </c>
      <c r="H7007" t="s">
        <v>6934</v>
      </c>
      <c r="I7007" t="s">
        <v>19006</v>
      </c>
      <c r="J7007" t="s">
        <v>370</v>
      </c>
      <c r="K7007" t="s">
        <v>370</v>
      </c>
      <c r="L7007" t="s">
        <v>6882</v>
      </c>
      <c r="M7007" t="s">
        <v>6882</v>
      </c>
      <c r="N7007" t="s">
        <v>6874</v>
      </c>
      <c r="O7007" t="s">
        <v>6874</v>
      </c>
      <c r="P7007" t="s">
        <v>6874</v>
      </c>
      <c r="Q7007" t="s">
        <v>6874</v>
      </c>
      <c r="R7007" t="s">
        <v>6874</v>
      </c>
      <c r="S7007" t="s">
        <v>370</v>
      </c>
      <c r="T7007" t="s">
        <v>370</v>
      </c>
      <c r="U7007" t="s">
        <v>370</v>
      </c>
    </row>
    <row r="7008" spans="1:21" x14ac:dyDescent="0.3">
      <c r="A7008" t="s">
        <v>27845</v>
      </c>
      <c r="B7008" t="s">
        <v>370</v>
      </c>
      <c r="C7008" t="s">
        <v>370</v>
      </c>
      <c r="D7008" t="s">
        <v>7124</v>
      </c>
      <c r="E7008" t="s">
        <v>7124</v>
      </c>
      <c r="F7008" t="s">
        <v>370</v>
      </c>
      <c r="G7008" t="s">
        <v>27846</v>
      </c>
      <c r="H7008" t="s">
        <v>6934</v>
      </c>
      <c r="I7008" t="s">
        <v>19006</v>
      </c>
      <c r="J7008" t="s">
        <v>370</v>
      </c>
      <c r="K7008" t="s">
        <v>370</v>
      </c>
      <c r="L7008" t="s">
        <v>6882</v>
      </c>
      <c r="M7008" t="s">
        <v>6882</v>
      </c>
      <c r="N7008" t="s">
        <v>6874</v>
      </c>
      <c r="O7008" t="s">
        <v>6874</v>
      </c>
      <c r="P7008" t="s">
        <v>6874</v>
      </c>
      <c r="Q7008" t="s">
        <v>6874</v>
      </c>
      <c r="R7008" t="s">
        <v>6874</v>
      </c>
      <c r="S7008" t="s">
        <v>370</v>
      </c>
      <c r="T7008" t="s">
        <v>370</v>
      </c>
      <c r="U7008" t="s">
        <v>370</v>
      </c>
    </row>
    <row r="7009" spans="1:21" x14ac:dyDescent="0.3">
      <c r="A7009" t="s">
        <v>27847</v>
      </c>
      <c r="B7009" t="s">
        <v>370</v>
      </c>
      <c r="C7009" t="s">
        <v>370</v>
      </c>
      <c r="D7009" t="s">
        <v>7124</v>
      </c>
      <c r="E7009" t="s">
        <v>7124</v>
      </c>
      <c r="F7009" t="s">
        <v>370</v>
      </c>
      <c r="G7009" t="s">
        <v>27848</v>
      </c>
      <c r="H7009" t="s">
        <v>6934</v>
      </c>
      <c r="I7009" t="s">
        <v>19006</v>
      </c>
      <c r="J7009" t="s">
        <v>370</v>
      </c>
      <c r="K7009" t="s">
        <v>370</v>
      </c>
      <c r="L7009" t="s">
        <v>6882</v>
      </c>
      <c r="M7009" t="s">
        <v>6882</v>
      </c>
      <c r="N7009" t="s">
        <v>6874</v>
      </c>
      <c r="O7009" t="s">
        <v>6874</v>
      </c>
      <c r="P7009" t="s">
        <v>6874</v>
      </c>
      <c r="Q7009" t="s">
        <v>6874</v>
      </c>
      <c r="R7009" t="s">
        <v>6874</v>
      </c>
      <c r="S7009" t="s">
        <v>370</v>
      </c>
      <c r="T7009" t="s">
        <v>370</v>
      </c>
      <c r="U7009" t="s">
        <v>370</v>
      </c>
    </row>
    <row r="7010" spans="1:21" x14ac:dyDescent="0.3">
      <c r="A7010" t="s">
        <v>27849</v>
      </c>
      <c r="B7010" t="s">
        <v>370</v>
      </c>
      <c r="C7010" t="s">
        <v>370</v>
      </c>
      <c r="D7010" t="s">
        <v>7124</v>
      </c>
      <c r="E7010" t="s">
        <v>7124</v>
      </c>
      <c r="F7010" t="s">
        <v>370</v>
      </c>
      <c r="G7010" t="s">
        <v>27850</v>
      </c>
      <c r="H7010" t="s">
        <v>6934</v>
      </c>
      <c r="I7010" t="s">
        <v>19006</v>
      </c>
      <c r="J7010" t="s">
        <v>370</v>
      </c>
      <c r="K7010" t="s">
        <v>370</v>
      </c>
      <c r="L7010" t="s">
        <v>6882</v>
      </c>
      <c r="M7010" t="s">
        <v>6882</v>
      </c>
      <c r="N7010" t="s">
        <v>6874</v>
      </c>
      <c r="O7010" t="s">
        <v>6874</v>
      </c>
      <c r="P7010" t="s">
        <v>6874</v>
      </c>
      <c r="Q7010" t="s">
        <v>6874</v>
      </c>
      <c r="R7010" t="s">
        <v>6874</v>
      </c>
      <c r="S7010" t="s">
        <v>370</v>
      </c>
      <c r="T7010" t="s">
        <v>370</v>
      </c>
      <c r="U7010" t="s">
        <v>370</v>
      </c>
    </row>
    <row r="7011" spans="1:21" x14ac:dyDescent="0.3">
      <c r="A7011" t="s">
        <v>27851</v>
      </c>
      <c r="B7011" t="s">
        <v>370</v>
      </c>
      <c r="C7011" t="s">
        <v>370</v>
      </c>
      <c r="D7011" t="s">
        <v>7124</v>
      </c>
      <c r="E7011" t="s">
        <v>7124</v>
      </c>
      <c r="F7011" t="s">
        <v>370</v>
      </c>
      <c r="G7011" t="s">
        <v>27852</v>
      </c>
      <c r="H7011" t="s">
        <v>6934</v>
      </c>
      <c r="I7011" t="s">
        <v>19006</v>
      </c>
      <c r="J7011" t="s">
        <v>370</v>
      </c>
      <c r="K7011" t="s">
        <v>370</v>
      </c>
      <c r="L7011" t="s">
        <v>6882</v>
      </c>
      <c r="M7011" t="s">
        <v>6882</v>
      </c>
      <c r="N7011" t="s">
        <v>6874</v>
      </c>
      <c r="O7011" t="s">
        <v>6874</v>
      </c>
      <c r="P7011" t="s">
        <v>6874</v>
      </c>
      <c r="Q7011" t="s">
        <v>6874</v>
      </c>
      <c r="R7011" t="s">
        <v>6874</v>
      </c>
      <c r="S7011" t="s">
        <v>370</v>
      </c>
      <c r="T7011" t="s">
        <v>370</v>
      </c>
      <c r="U7011" t="s">
        <v>370</v>
      </c>
    </row>
    <row r="7012" spans="1:21" x14ac:dyDescent="0.3">
      <c r="A7012" t="s">
        <v>27853</v>
      </c>
      <c r="B7012" t="s">
        <v>370</v>
      </c>
      <c r="C7012" t="s">
        <v>370</v>
      </c>
      <c r="D7012" t="s">
        <v>7124</v>
      </c>
      <c r="E7012" t="s">
        <v>7124</v>
      </c>
      <c r="F7012" t="s">
        <v>370</v>
      </c>
      <c r="G7012" t="s">
        <v>27854</v>
      </c>
      <c r="H7012" t="s">
        <v>6934</v>
      </c>
      <c r="I7012" t="s">
        <v>19006</v>
      </c>
      <c r="J7012" t="s">
        <v>370</v>
      </c>
      <c r="K7012" t="s">
        <v>370</v>
      </c>
      <c r="L7012" t="s">
        <v>6882</v>
      </c>
      <c r="M7012" t="s">
        <v>6882</v>
      </c>
      <c r="N7012" t="s">
        <v>6874</v>
      </c>
      <c r="O7012" t="s">
        <v>6874</v>
      </c>
      <c r="P7012" t="s">
        <v>6874</v>
      </c>
      <c r="Q7012" t="s">
        <v>6874</v>
      </c>
      <c r="R7012" t="s">
        <v>6874</v>
      </c>
      <c r="S7012" t="s">
        <v>370</v>
      </c>
      <c r="T7012" t="s">
        <v>370</v>
      </c>
      <c r="U7012" t="s">
        <v>370</v>
      </c>
    </row>
    <row r="7013" spans="1:21" x14ac:dyDescent="0.3">
      <c r="A7013" t="s">
        <v>27855</v>
      </c>
      <c r="B7013" t="s">
        <v>370</v>
      </c>
      <c r="C7013" t="s">
        <v>370</v>
      </c>
      <c r="D7013" t="s">
        <v>7124</v>
      </c>
      <c r="E7013" t="s">
        <v>7124</v>
      </c>
      <c r="F7013" t="s">
        <v>370</v>
      </c>
      <c r="G7013" t="s">
        <v>27856</v>
      </c>
      <c r="H7013" t="s">
        <v>6934</v>
      </c>
      <c r="I7013" t="s">
        <v>19006</v>
      </c>
      <c r="J7013" t="s">
        <v>370</v>
      </c>
      <c r="K7013" t="s">
        <v>370</v>
      </c>
      <c r="L7013" t="s">
        <v>6882</v>
      </c>
      <c r="M7013" t="s">
        <v>6882</v>
      </c>
      <c r="N7013" t="s">
        <v>6874</v>
      </c>
      <c r="O7013" t="s">
        <v>6874</v>
      </c>
      <c r="P7013" t="s">
        <v>6874</v>
      </c>
      <c r="Q7013" t="s">
        <v>6874</v>
      </c>
      <c r="R7013" t="s">
        <v>6874</v>
      </c>
      <c r="S7013" t="s">
        <v>370</v>
      </c>
      <c r="T7013" t="s">
        <v>370</v>
      </c>
      <c r="U7013" t="s">
        <v>370</v>
      </c>
    </row>
    <row r="7014" spans="1:21" x14ac:dyDescent="0.3">
      <c r="A7014" t="s">
        <v>27857</v>
      </c>
      <c r="B7014" t="s">
        <v>370</v>
      </c>
      <c r="C7014" t="s">
        <v>370</v>
      </c>
      <c r="D7014" t="s">
        <v>7124</v>
      </c>
      <c r="E7014" t="s">
        <v>7124</v>
      </c>
      <c r="F7014" t="s">
        <v>370</v>
      </c>
      <c r="G7014" t="s">
        <v>27858</v>
      </c>
      <c r="H7014" t="s">
        <v>6934</v>
      </c>
      <c r="I7014" t="s">
        <v>19006</v>
      </c>
      <c r="J7014" t="s">
        <v>370</v>
      </c>
      <c r="K7014" t="s">
        <v>370</v>
      </c>
      <c r="L7014" t="s">
        <v>6882</v>
      </c>
      <c r="M7014" t="s">
        <v>6882</v>
      </c>
      <c r="N7014" t="s">
        <v>6874</v>
      </c>
      <c r="O7014" t="s">
        <v>6874</v>
      </c>
      <c r="P7014" t="s">
        <v>6874</v>
      </c>
      <c r="Q7014" t="s">
        <v>6874</v>
      </c>
      <c r="R7014" t="s">
        <v>6874</v>
      </c>
      <c r="S7014" t="s">
        <v>370</v>
      </c>
      <c r="T7014" t="s">
        <v>370</v>
      </c>
      <c r="U7014" t="s">
        <v>370</v>
      </c>
    </row>
    <row r="7015" spans="1:21" x14ac:dyDescent="0.3">
      <c r="A7015" t="s">
        <v>27859</v>
      </c>
      <c r="B7015" t="s">
        <v>370</v>
      </c>
      <c r="C7015" t="s">
        <v>370</v>
      </c>
      <c r="D7015" t="s">
        <v>7124</v>
      </c>
      <c r="E7015" t="s">
        <v>7124</v>
      </c>
      <c r="F7015" t="s">
        <v>370</v>
      </c>
      <c r="G7015" t="s">
        <v>27860</v>
      </c>
      <c r="H7015" t="s">
        <v>6934</v>
      </c>
      <c r="I7015" t="s">
        <v>19006</v>
      </c>
      <c r="J7015" t="s">
        <v>370</v>
      </c>
      <c r="K7015" t="s">
        <v>370</v>
      </c>
      <c r="L7015" t="s">
        <v>6882</v>
      </c>
      <c r="M7015" t="s">
        <v>6882</v>
      </c>
      <c r="N7015" t="s">
        <v>6874</v>
      </c>
      <c r="O7015" t="s">
        <v>6874</v>
      </c>
      <c r="P7015" t="s">
        <v>6874</v>
      </c>
      <c r="Q7015" t="s">
        <v>6874</v>
      </c>
      <c r="R7015" t="s">
        <v>6874</v>
      </c>
      <c r="S7015" t="s">
        <v>370</v>
      </c>
      <c r="T7015" t="s">
        <v>370</v>
      </c>
      <c r="U7015" t="s">
        <v>370</v>
      </c>
    </row>
    <row r="7016" spans="1:21" x14ac:dyDescent="0.3">
      <c r="A7016" t="s">
        <v>27861</v>
      </c>
      <c r="B7016" t="s">
        <v>370</v>
      </c>
      <c r="C7016" t="s">
        <v>370</v>
      </c>
      <c r="D7016" t="s">
        <v>7124</v>
      </c>
      <c r="E7016" t="s">
        <v>7124</v>
      </c>
      <c r="F7016" t="s">
        <v>370</v>
      </c>
      <c r="G7016" t="s">
        <v>27862</v>
      </c>
      <c r="H7016" t="s">
        <v>6934</v>
      </c>
      <c r="I7016" t="s">
        <v>19006</v>
      </c>
      <c r="J7016" t="s">
        <v>370</v>
      </c>
      <c r="K7016" t="s">
        <v>370</v>
      </c>
      <c r="L7016" t="s">
        <v>6882</v>
      </c>
      <c r="M7016" t="s">
        <v>6882</v>
      </c>
      <c r="N7016" t="s">
        <v>6874</v>
      </c>
      <c r="O7016" t="s">
        <v>6874</v>
      </c>
      <c r="P7016" t="s">
        <v>6874</v>
      </c>
      <c r="Q7016" t="s">
        <v>6874</v>
      </c>
      <c r="R7016" t="s">
        <v>6874</v>
      </c>
      <c r="S7016" t="s">
        <v>370</v>
      </c>
      <c r="T7016" t="s">
        <v>370</v>
      </c>
      <c r="U7016" t="s">
        <v>370</v>
      </c>
    </row>
    <row r="7017" spans="1:21" x14ac:dyDescent="0.3">
      <c r="A7017" t="s">
        <v>27863</v>
      </c>
      <c r="B7017" t="s">
        <v>370</v>
      </c>
      <c r="C7017" t="s">
        <v>370</v>
      </c>
      <c r="D7017" t="s">
        <v>7124</v>
      </c>
      <c r="E7017" t="s">
        <v>7124</v>
      </c>
      <c r="F7017" t="s">
        <v>370</v>
      </c>
      <c r="G7017" t="s">
        <v>27864</v>
      </c>
      <c r="H7017" t="s">
        <v>6934</v>
      </c>
      <c r="I7017" t="s">
        <v>19006</v>
      </c>
      <c r="J7017" t="s">
        <v>370</v>
      </c>
      <c r="K7017" t="s">
        <v>370</v>
      </c>
      <c r="L7017" t="s">
        <v>6882</v>
      </c>
      <c r="M7017" t="s">
        <v>6882</v>
      </c>
      <c r="N7017" t="s">
        <v>6874</v>
      </c>
      <c r="O7017" t="s">
        <v>6874</v>
      </c>
      <c r="P7017" t="s">
        <v>6874</v>
      </c>
      <c r="Q7017" t="s">
        <v>6874</v>
      </c>
      <c r="R7017" t="s">
        <v>6874</v>
      </c>
      <c r="S7017" t="s">
        <v>370</v>
      </c>
      <c r="T7017" t="s">
        <v>370</v>
      </c>
      <c r="U7017" t="s">
        <v>370</v>
      </c>
    </row>
    <row r="7018" spans="1:21" x14ac:dyDescent="0.3">
      <c r="A7018" t="s">
        <v>27865</v>
      </c>
      <c r="B7018" t="s">
        <v>370</v>
      </c>
      <c r="C7018" t="s">
        <v>370</v>
      </c>
      <c r="D7018" t="s">
        <v>7124</v>
      </c>
      <c r="E7018" t="s">
        <v>7124</v>
      </c>
      <c r="F7018" t="s">
        <v>370</v>
      </c>
      <c r="G7018" t="s">
        <v>27866</v>
      </c>
      <c r="H7018" t="s">
        <v>6934</v>
      </c>
      <c r="I7018" t="s">
        <v>19006</v>
      </c>
      <c r="J7018" t="s">
        <v>370</v>
      </c>
      <c r="K7018" t="s">
        <v>370</v>
      </c>
      <c r="L7018" t="s">
        <v>6882</v>
      </c>
      <c r="M7018" t="s">
        <v>6882</v>
      </c>
      <c r="N7018" t="s">
        <v>6874</v>
      </c>
      <c r="O7018" t="s">
        <v>6874</v>
      </c>
      <c r="P7018" t="s">
        <v>6874</v>
      </c>
      <c r="Q7018" t="s">
        <v>6874</v>
      </c>
      <c r="R7018" t="s">
        <v>6874</v>
      </c>
      <c r="S7018" t="s">
        <v>370</v>
      </c>
      <c r="T7018" t="s">
        <v>370</v>
      </c>
      <c r="U7018" t="s">
        <v>370</v>
      </c>
    </row>
    <row r="7019" spans="1:21" x14ac:dyDescent="0.3">
      <c r="A7019" t="s">
        <v>27867</v>
      </c>
      <c r="B7019" t="s">
        <v>370</v>
      </c>
      <c r="C7019" t="s">
        <v>370</v>
      </c>
      <c r="D7019" t="s">
        <v>7124</v>
      </c>
      <c r="E7019" t="s">
        <v>7124</v>
      </c>
      <c r="F7019" t="s">
        <v>370</v>
      </c>
      <c r="G7019" t="s">
        <v>27868</v>
      </c>
      <c r="H7019" t="s">
        <v>6934</v>
      </c>
      <c r="I7019" t="s">
        <v>19006</v>
      </c>
      <c r="J7019" t="s">
        <v>370</v>
      </c>
      <c r="K7019" t="s">
        <v>370</v>
      </c>
      <c r="L7019" t="s">
        <v>6882</v>
      </c>
      <c r="M7019" t="s">
        <v>6882</v>
      </c>
      <c r="N7019" t="s">
        <v>6874</v>
      </c>
      <c r="O7019" t="s">
        <v>6874</v>
      </c>
      <c r="P7019" t="s">
        <v>6874</v>
      </c>
      <c r="Q7019" t="s">
        <v>6874</v>
      </c>
      <c r="R7019" t="s">
        <v>6874</v>
      </c>
      <c r="S7019" t="s">
        <v>370</v>
      </c>
      <c r="T7019" t="s">
        <v>370</v>
      </c>
      <c r="U7019" t="s">
        <v>370</v>
      </c>
    </row>
    <row r="7020" spans="1:21" x14ac:dyDescent="0.3">
      <c r="A7020" t="s">
        <v>27869</v>
      </c>
      <c r="B7020" t="s">
        <v>370</v>
      </c>
      <c r="C7020" t="s">
        <v>370</v>
      </c>
      <c r="D7020" t="s">
        <v>7124</v>
      </c>
      <c r="E7020" t="s">
        <v>7124</v>
      </c>
      <c r="F7020" t="s">
        <v>370</v>
      </c>
      <c r="G7020" t="s">
        <v>27870</v>
      </c>
      <c r="H7020" t="s">
        <v>6934</v>
      </c>
      <c r="I7020" t="s">
        <v>19006</v>
      </c>
      <c r="J7020" t="s">
        <v>370</v>
      </c>
      <c r="K7020" t="s">
        <v>370</v>
      </c>
      <c r="L7020" t="s">
        <v>6882</v>
      </c>
      <c r="M7020" t="s">
        <v>6882</v>
      </c>
      <c r="N7020" t="s">
        <v>6874</v>
      </c>
      <c r="O7020" t="s">
        <v>6874</v>
      </c>
      <c r="P7020" t="s">
        <v>6874</v>
      </c>
      <c r="Q7020" t="s">
        <v>6874</v>
      </c>
      <c r="R7020" t="s">
        <v>6874</v>
      </c>
      <c r="S7020" t="s">
        <v>370</v>
      </c>
      <c r="T7020" t="s">
        <v>370</v>
      </c>
      <c r="U7020" t="s">
        <v>370</v>
      </c>
    </row>
    <row r="7021" spans="1:21" x14ac:dyDescent="0.3">
      <c r="A7021" t="s">
        <v>27871</v>
      </c>
      <c r="B7021" t="s">
        <v>370</v>
      </c>
      <c r="C7021" t="s">
        <v>370</v>
      </c>
      <c r="D7021" t="s">
        <v>7124</v>
      </c>
      <c r="E7021" t="s">
        <v>7124</v>
      </c>
      <c r="F7021" t="s">
        <v>370</v>
      </c>
      <c r="G7021" t="s">
        <v>27872</v>
      </c>
      <c r="H7021" t="s">
        <v>6934</v>
      </c>
      <c r="I7021" t="s">
        <v>19006</v>
      </c>
      <c r="J7021" t="s">
        <v>370</v>
      </c>
      <c r="K7021" t="s">
        <v>370</v>
      </c>
      <c r="L7021" t="s">
        <v>6882</v>
      </c>
      <c r="M7021" t="s">
        <v>6882</v>
      </c>
      <c r="N7021" t="s">
        <v>6874</v>
      </c>
      <c r="O7021" t="s">
        <v>6874</v>
      </c>
      <c r="P7021" t="s">
        <v>6874</v>
      </c>
      <c r="Q7021" t="s">
        <v>6874</v>
      </c>
      <c r="R7021" t="s">
        <v>6874</v>
      </c>
      <c r="S7021" t="s">
        <v>370</v>
      </c>
      <c r="T7021" t="s">
        <v>370</v>
      </c>
      <c r="U7021" t="s">
        <v>370</v>
      </c>
    </row>
    <row r="7022" spans="1:21" x14ac:dyDescent="0.3">
      <c r="A7022" t="s">
        <v>27873</v>
      </c>
      <c r="B7022" t="s">
        <v>370</v>
      </c>
      <c r="C7022" t="s">
        <v>370</v>
      </c>
      <c r="D7022" t="s">
        <v>7124</v>
      </c>
      <c r="E7022" t="s">
        <v>7124</v>
      </c>
      <c r="F7022" t="s">
        <v>370</v>
      </c>
      <c r="G7022" t="s">
        <v>27874</v>
      </c>
      <c r="H7022" t="s">
        <v>6934</v>
      </c>
      <c r="I7022" t="s">
        <v>19006</v>
      </c>
      <c r="J7022" t="s">
        <v>370</v>
      </c>
      <c r="K7022" t="s">
        <v>370</v>
      </c>
      <c r="L7022" t="s">
        <v>6882</v>
      </c>
      <c r="M7022" t="s">
        <v>6882</v>
      </c>
      <c r="N7022" t="s">
        <v>6874</v>
      </c>
      <c r="O7022" t="s">
        <v>6874</v>
      </c>
      <c r="P7022" t="s">
        <v>6874</v>
      </c>
      <c r="Q7022" t="s">
        <v>6874</v>
      </c>
      <c r="R7022" t="s">
        <v>6874</v>
      </c>
      <c r="S7022" t="s">
        <v>370</v>
      </c>
      <c r="T7022" t="s">
        <v>370</v>
      </c>
      <c r="U7022" t="s">
        <v>370</v>
      </c>
    </row>
    <row r="7023" spans="1:21" x14ac:dyDescent="0.3">
      <c r="A7023" t="s">
        <v>27875</v>
      </c>
      <c r="B7023" t="s">
        <v>370</v>
      </c>
      <c r="C7023" t="s">
        <v>370</v>
      </c>
      <c r="D7023" t="s">
        <v>7124</v>
      </c>
      <c r="E7023" t="s">
        <v>7124</v>
      </c>
      <c r="F7023" t="s">
        <v>370</v>
      </c>
      <c r="G7023" t="s">
        <v>27876</v>
      </c>
      <c r="H7023" t="s">
        <v>6934</v>
      </c>
      <c r="I7023" t="s">
        <v>19006</v>
      </c>
      <c r="J7023" t="s">
        <v>370</v>
      </c>
      <c r="K7023" t="s">
        <v>370</v>
      </c>
      <c r="L7023" t="s">
        <v>6882</v>
      </c>
      <c r="M7023" t="s">
        <v>6882</v>
      </c>
      <c r="N7023" t="s">
        <v>6874</v>
      </c>
      <c r="O7023" t="s">
        <v>6874</v>
      </c>
      <c r="P7023" t="s">
        <v>6874</v>
      </c>
      <c r="Q7023" t="s">
        <v>6874</v>
      </c>
      <c r="R7023" t="s">
        <v>6874</v>
      </c>
      <c r="S7023" t="s">
        <v>370</v>
      </c>
      <c r="T7023" t="s">
        <v>370</v>
      </c>
      <c r="U7023" t="s">
        <v>370</v>
      </c>
    </row>
    <row r="7024" spans="1:21" x14ac:dyDescent="0.3">
      <c r="A7024" t="s">
        <v>27877</v>
      </c>
      <c r="B7024" t="s">
        <v>370</v>
      </c>
      <c r="C7024" t="s">
        <v>370</v>
      </c>
      <c r="D7024" t="s">
        <v>7124</v>
      </c>
      <c r="E7024" t="s">
        <v>7124</v>
      </c>
      <c r="F7024" t="s">
        <v>370</v>
      </c>
      <c r="G7024" t="s">
        <v>27878</v>
      </c>
      <c r="H7024" t="s">
        <v>6934</v>
      </c>
      <c r="I7024" t="s">
        <v>19006</v>
      </c>
      <c r="J7024" t="s">
        <v>370</v>
      </c>
      <c r="K7024" t="s">
        <v>370</v>
      </c>
      <c r="L7024" t="s">
        <v>6882</v>
      </c>
      <c r="M7024" t="s">
        <v>6882</v>
      </c>
      <c r="N7024" t="s">
        <v>6874</v>
      </c>
      <c r="O7024" t="s">
        <v>6874</v>
      </c>
      <c r="P7024" t="s">
        <v>6874</v>
      </c>
      <c r="Q7024" t="s">
        <v>6874</v>
      </c>
      <c r="R7024" t="s">
        <v>6874</v>
      </c>
      <c r="S7024" t="s">
        <v>370</v>
      </c>
      <c r="T7024" t="s">
        <v>370</v>
      </c>
      <c r="U7024" t="s">
        <v>370</v>
      </c>
    </row>
    <row r="7025" spans="1:21" x14ac:dyDescent="0.3">
      <c r="A7025" t="s">
        <v>27879</v>
      </c>
      <c r="B7025" t="s">
        <v>370</v>
      </c>
      <c r="C7025" t="s">
        <v>370</v>
      </c>
      <c r="D7025" t="s">
        <v>7124</v>
      </c>
      <c r="E7025" t="s">
        <v>7124</v>
      </c>
      <c r="F7025" t="s">
        <v>370</v>
      </c>
      <c r="G7025" t="s">
        <v>27880</v>
      </c>
      <c r="H7025" t="s">
        <v>6934</v>
      </c>
      <c r="I7025" t="s">
        <v>19006</v>
      </c>
      <c r="J7025" t="s">
        <v>370</v>
      </c>
      <c r="K7025" t="s">
        <v>370</v>
      </c>
      <c r="L7025" t="s">
        <v>6882</v>
      </c>
      <c r="M7025" t="s">
        <v>6882</v>
      </c>
      <c r="N7025" t="s">
        <v>6874</v>
      </c>
      <c r="O7025" t="s">
        <v>6874</v>
      </c>
      <c r="P7025" t="s">
        <v>6874</v>
      </c>
      <c r="Q7025" t="s">
        <v>6874</v>
      </c>
      <c r="R7025" t="s">
        <v>6874</v>
      </c>
      <c r="S7025" t="s">
        <v>370</v>
      </c>
      <c r="T7025" t="s">
        <v>370</v>
      </c>
      <c r="U7025" t="s">
        <v>370</v>
      </c>
    </row>
    <row r="7026" spans="1:21" x14ac:dyDescent="0.3">
      <c r="A7026" t="s">
        <v>27881</v>
      </c>
      <c r="B7026" t="s">
        <v>370</v>
      </c>
      <c r="C7026" t="s">
        <v>370</v>
      </c>
      <c r="D7026" t="s">
        <v>7124</v>
      </c>
      <c r="E7026" t="s">
        <v>7124</v>
      </c>
      <c r="F7026" t="s">
        <v>370</v>
      </c>
      <c r="G7026" t="s">
        <v>27882</v>
      </c>
      <c r="H7026" t="s">
        <v>6934</v>
      </c>
      <c r="I7026" t="s">
        <v>19006</v>
      </c>
      <c r="J7026" t="s">
        <v>370</v>
      </c>
      <c r="K7026" t="s">
        <v>370</v>
      </c>
      <c r="L7026" t="s">
        <v>6882</v>
      </c>
      <c r="M7026" t="s">
        <v>6882</v>
      </c>
      <c r="N7026" t="s">
        <v>6874</v>
      </c>
      <c r="O7026" t="s">
        <v>6874</v>
      </c>
      <c r="P7026" t="s">
        <v>6874</v>
      </c>
      <c r="Q7026" t="s">
        <v>6874</v>
      </c>
      <c r="R7026" t="s">
        <v>6874</v>
      </c>
      <c r="S7026" t="s">
        <v>370</v>
      </c>
      <c r="T7026" t="s">
        <v>370</v>
      </c>
      <c r="U7026" t="s">
        <v>370</v>
      </c>
    </row>
    <row r="7027" spans="1:21" x14ac:dyDescent="0.3">
      <c r="A7027" t="s">
        <v>27883</v>
      </c>
      <c r="B7027" t="s">
        <v>370</v>
      </c>
      <c r="C7027" t="s">
        <v>370</v>
      </c>
      <c r="D7027" t="s">
        <v>7124</v>
      </c>
      <c r="E7027" t="s">
        <v>7124</v>
      </c>
      <c r="F7027" t="s">
        <v>370</v>
      </c>
      <c r="G7027" t="s">
        <v>27884</v>
      </c>
      <c r="H7027" t="s">
        <v>6934</v>
      </c>
      <c r="I7027" t="s">
        <v>19006</v>
      </c>
      <c r="J7027" t="s">
        <v>370</v>
      </c>
      <c r="K7027" t="s">
        <v>370</v>
      </c>
      <c r="L7027" t="s">
        <v>6882</v>
      </c>
      <c r="M7027" t="s">
        <v>6882</v>
      </c>
      <c r="N7027" t="s">
        <v>6874</v>
      </c>
      <c r="O7027" t="s">
        <v>6874</v>
      </c>
      <c r="P7027" t="s">
        <v>6874</v>
      </c>
      <c r="Q7027" t="s">
        <v>6874</v>
      </c>
      <c r="R7027" t="s">
        <v>6874</v>
      </c>
      <c r="S7027" t="s">
        <v>370</v>
      </c>
      <c r="T7027" t="s">
        <v>370</v>
      </c>
      <c r="U7027" t="s">
        <v>370</v>
      </c>
    </row>
    <row r="7028" spans="1:21" x14ac:dyDescent="0.3">
      <c r="A7028" t="s">
        <v>27885</v>
      </c>
      <c r="B7028" t="s">
        <v>370</v>
      </c>
      <c r="C7028" t="s">
        <v>370</v>
      </c>
      <c r="D7028" t="s">
        <v>7124</v>
      </c>
      <c r="E7028" t="s">
        <v>7124</v>
      </c>
      <c r="F7028" t="s">
        <v>370</v>
      </c>
      <c r="G7028" t="s">
        <v>27886</v>
      </c>
      <c r="H7028" t="s">
        <v>6934</v>
      </c>
      <c r="I7028" t="s">
        <v>19006</v>
      </c>
      <c r="J7028" t="s">
        <v>370</v>
      </c>
      <c r="K7028" t="s">
        <v>370</v>
      </c>
      <c r="L7028" t="s">
        <v>6882</v>
      </c>
      <c r="M7028" t="s">
        <v>6882</v>
      </c>
      <c r="N7028" t="s">
        <v>6874</v>
      </c>
      <c r="O7028" t="s">
        <v>6874</v>
      </c>
      <c r="P7028" t="s">
        <v>6874</v>
      </c>
      <c r="Q7028" t="s">
        <v>6874</v>
      </c>
      <c r="R7028" t="s">
        <v>6874</v>
      </c>
      <c r="S7028" t="s">
        <v>370</v>
      </c>
      <c r="T7028" t="s">
        <v>370</v>
      </c>
      <c r="U7028" t="s">
        <v>370</v>
      </c>
    </row>
    <row r="7029" spans="1:21" x14ac:dyDescent="0.3">
      <c r="A7029" t="s">
        <v>27887</v>
      </c>
      <c r="B7029" t="s">
        <v>370</v>
      </c>
      <c r="C7029" t="s">
        <v>370</v>
      </c>
      <c r="D7029" t="s">
        <v>7124</v>
      </c>
      <c r="E7029" t="s">
        <v>7124</v>
      </c>
      <c r="F7029" t="s">
        <v>370</v>
      </c>
      <c r="G7029" t="s">
        <v>27888</v>
      </c>
      <c r="H7029" t="s">
        <v>6934</v>
      </c>
      <c r="I7029" t="s">
        <v>19006</v>
      </c>
      <c r="J7029" t="s">
        <v>370</v>
      </c>
      <c r="K7029" t="s">
        <v>370</v>
      </c>
      <c r="L7029" t="s">
        <v>6882</v>
      </c>
      <c r="M7029" t="s">
        <v>6882</v>
      </c>
      <c r="N7029" t="s">
        <v>6874</v>
      </c>
      <c r="O7029" t="s">
        <v>6874</v>
      </c>
      <c r="P7029" t="s">
        <v>6874</v>
      </c>
      <c r="Q7029" t="s">
        <v>6874</v>
      </c>
      <c r="R7029" t="s">
        <v>6874</v>
      </c>
      <c r="S7029" t="s">
        <v>370</v>
      </c>
      <c r="T7029" t="s">
        <v>370</v>
      </c>
      <c r="U7029" t="s">
        <v>370</v>
      </c>
    </row>
    <row r="7030" spans="1:21" x14ac:dyDescent="0.3">
      <c r="A7030" t="s">
        <v>27889</v>
      </c>
      <c r="B7030" t="s">
        <v>370</v>
      </c>
      <c r="C7030" t="s">
        <v>370</v>
      </c>
      <c r="D7030" t="s">
        <v>7124</v>
      </c>
      <c r="E7030" t="s">
        <v>7124</v>
      </c>
      <c r="F7030" t="s">
        <v>370</v>
      </c>
      <c r="G7030" t="s">
        <v>27890</v>
      </c>
      <c r="H7030" t="s">
        <v>6934</v>
      </c>
      <c r="I7030" t="s">
        <v>19006</v>
      </c>
      <c r="J7030" t="s">
        <v>370</v>
      </c>
      <c r="K7030" t="s">
        <v>370</v>
      </c>
      <c r="L7030" t="s">
        <v>6882</v>
      </c>
      <c r="M7030" t="s">
        <v>6882</v>
      </c>
      <c r="N7030" t="s">
        <v>6874</v>
      </c>
      <c r="O7030" t="s">
        <v>6874</v>
      </c>
      <c r="P7030" t="s">
        <v>6874</v>
      </c>
      <c r="Q7030" t="s">
        <v>6874</v>
      </c>
      <c r="R7030" t="s">
        <v>6874</v>
      </c>
      <c r="S7030" t="s">
        <v>370</v>
      </c>
      <c r="T7030" t="s">
        <v>370</v>
      </c>
      <c r="U7030" t="s">
        <v>370</v>
      </c>
    </row>
    <row r="7031" spans="1:21" x14ac:dyDescent="0.3">
      <c r="A7031" t="s">
        <v>27891</v>
      </c>
      <c r="B7031" t="s">
        <v>370</v>
      </c>
      <c r="C7031" t="s">
        <v>370</v>
      </c>
      <c r="D7031" t="s">
        <v>7124</v>
      </c>
      <c r="E7031" t="s">
        <v>7124</v>
      </c>
      <c r="F7031" t="s">
        <v>370</v>
      </c>
      <c r="G7031" t="s">
        <v>27892</v>
      </c>
      <c r="H7031" t="s">
        <v>6934</v>
      </c>
      <c r="I7031" t="s">
        <v>19006</v>
      </c>
      <c r="J7031" t="s">
        <v>370</v>
      </c>
      <c r="K7031" t="s">
        <v>370</v>
      </c>
      <c r="L7031" t="s">
        <v>6882</v>
      </c>
      <c r="M7031" t="s">
        <v>6882</v>
      </c>
      <c r="N7031" t="s">
        <v>6874</v>
      </c>
      <c r="O7031" t="s">
        <v>6874</v>
      </c>
      <c r="P7031" t="s">
        <v>6874</v>
      </c>
      <c r="Q7031" t="s">
        <v>6874</v>
      </c>
      <c r="R7031" t="s">
        <v>6874</v>
      </c>
      <c r="S7031" t="s">
        <v>370</v>
      </c>
      <c r="T7031" t="s">
        <v>370</v>
      </c>
      <c r="U7031" t="s">
        <v>370</v>
      </c>
    </row>
    <row r="7032" spans="1:21" x14ac:dyDescent="0.3">
      <c r="A7032" t="s">
        <v>27893</v>
      </c>
      <c r="B7032" t="s">
        <v>370</v>
      </c>
      <c r="C7032" t="s">
        <v>370</v>
      </c>
      <c r="D7032" t="s">
        <v>7124</v>
      </c>
      <c r="E7032" t="s">
        <v>7124</v>
      </c>
      <c r="F7032" t="s">
        <v>370</v>
      </c>
      <c r="G7032" t="s">
        <v>27894</v>
      </c>
      <c r="H7032" t="s">
        <v>6934</v>
      </c>
      <c r="I7032" t="s">
        <v>19006</v>
      </c>
      <c r="J7032" t="s">
        <v>370</v>
      </c>
      <c r="K7032" t="s">
        <v>370</v>
      </c>
      <c r="L7032" t="s">
        <v>6882</v>
      </c>
      <c r="M7032" t="s">
        <v>6882</v>
      </c>
      <c r="N7032" t="s">
        <v>6874</v>
      </c>
      <c r="O7032" t="s">
        <v>6874</v>
      </c>
      <c r="P7032" t="s">
        <v>6874</v>
      </c>
      <c r="Q7032" t="s">
        <v>6874</v>
      </c>
      <c r="R7032" t="s">
        <v>6874</v>
      </c>
      <c r="S7032" t="s">
        <v>370</v>
      </c>
      <c r="T7032" t="s">
        <v>370</v>
      </c>
      <c r="U7032" t="s">
        <v>370</v>
      </c>
    </row>
    <row r="7033" spans="1:21" x14ac:dyDescent="0.3">
      <c r="A7033" t="s">
        <v>27895</v>
      </c>
      <c r="B7033" t="s">
        <v>370</v>
      </c>
      <c r="C7033" t="s">
        <v>370</v>
      </c>
      <c r="D7033" t="s">
        <v>7124</v>
      </c>
      <c r="E7033" t="s">
        <v>7124</v>
      </c>
      <c r="F7033" t="s">
        <v>370</v>
      </c>
      <c r="G7033" t="s">
        <v>27896</v>
      </c>
      <c r="H7033" t="s">
        <v>6934</v>
      </c>
      <c r="I7033" t="s">
        <v>19006</v>
      </c>
      <c r="J7033" t="s">
        <v>370</v>
      </c>
      <c r="K7033" t="s">
        <v>370</v>
      </c>
      <c r="L7033" t="s">
        <v>6882</v>
      </c>
      <c r="M7033" t="s">
        <v>6882</v>
      </c>
      <c r="N7033" t="s">
        <v>6874</v>
      </c>
      <c r="O7033" t="s">
        <v>6874</v>
      </c>
      <c r="P7033" t="s">
        <v>6874</v>
      </c>
      <c r="Q7033" t="s">
        <v>6874</v>
      </c>
      <c r="R7033" t="s">
        <v>6874</v>
      </c>
      <c r="S7033" t="s">
        <v>370</v>
      </c>
      <c r="T7033" t="s">
        <v>370</v>
      </c>
      <c r="U7033" t="s">
        <v>370</v>
      </c>
    </row>
    <row r="7034" spans="1:21" x14ac:dyDescent="0.3">
      <c r="A7034" t="s">
        <v>27897</v>
      </c>
      <c r="B7034" t="s">
        <v>370</v>
      </c>
      <c r="C7034" t="s">
        <v>370</v>
      </c>
      <c r="D7034" t="s">
        <v>7124</v>
      </c>
      <c r="E7034" t="s">
        <v>7124</v>
      </c>
      <c r="F7034" t="s">
        <v>370</v>
      </c>
      <c r="G7034" t="s">
        <v>27898</v>
      </c>
      <c r="H7034" t="s">
        <v>6934</v>
      </c>
      <c r="I7034" t="s">
        <v>19006</v>
      </c>
      <c r="J7034" t="s">
        <v>370</v>
      </c>
      <c r="K7034" t="s">
        <v>370</v>
      </c>
      <c r="L7034" t="s">
        <v>6882</v>
      </c>
      <c r="M7034" t="s">
        <v>6882</v>
      </c>
      <c r="N7034" t="s">
        <v>6874</v>
      </c>
      <c r="O7034" t="s">
        <v>6874</v>
      </c>
      <c r="P7034" t="s">
        <v>6874</v>
      </c>
      <c r="Q7034" t="s">
        <v>6874</v>
      </c>
      <c r="R7034" t="s">
        <v>6874</v>
      </c>
      <c r="S7034" t="s">
        <v>370</v>
      </c>
      <c r="T7034" t="s">
        <v>370</v>
      </c>
      <c r="U7034" t="s">
        <v>370</v>
      </c>
    </row>
    <row r="7035" spans="1:21" x14ac:dyDescent="0.3">
      <c r="A7035" t="s">
        <v>27899</v>
      </c>
      <c r="B7035" t="s">
        <v>370</v>
      </c>
      <c r="C7035" t="s">
        <v>370</v>
      </c>
      <c r="D7035" t="s">
        <v>7124</v>
      </c>
      <c r="E7035" t="s">
        <v>7124</v>
      </c>
      <c r="F7035" t="s">
        <v>370</v>
      </c>
      <c r="G7035" t="s">
        <v>27900</v>
      </c>
      <c r="H7035" t="s">
        <v>6934</v>
      </c>
      <c r="I7035" t="s">
        <v>19006</v>
      </c>
      <c r="J7035" t="s">
        <v>370</v>
      </c>
      <c r="K7035" t="s">
        <v>370</v>
      </c>
      <c r="L7035" t="s">
        <v>6882</v>
      </c>
      <c r="M7035" t="s">
        <v>6882</v>
      </c>
      <c r="N7035" t="s">
        <v>6874</v>
      </c>
      <c r="O7035" t="s">
        <v>6874</v>
      </c>
      <c r="P7035" t="s">
        <v>6874</v>
      </c>
      <c r="Q7035" t="s">
        <v>6874</v>
      </c>
      <c r="R7035" t="s">
        <v>6874</v>
      </c>
      <c r="S7035" t="s">
        <v>370</v>
      </c>
      <c r="T7035" t="s">
        <v>370</v>
      </c>
      <c r="U7035" t="s">
        <v>370</v>
      </c>
    </row>
    <row r="7036" spans="1:21" x14ac:dyDescent="0.3">
      <c r="A7036" t="s">
        <v>27901</v>
      </c>
      <c r="B7036" t="s">
        <v>370</v>
      </c>
      <c r="C7036" t="s">
        <v>370</v>
      </c>
      <c r="D7036" t="s">
        <v>7124</v>
      </c>
      <c r="E7036" t="s">
        <v>7124</v>
      </c>
      <c r="F7036" t="s">
        <v>370</v>
      </c>
      <c r="G7036" t="s">
        <v>27902</v>
      </c>
      <c r="H7036" t="s">
        <v>6934</v>
      </c>
      <c r="I7036" t="s">
        <v>19006</v>
      </c>
      <c r="J7036" t="s">
        <v>370</v>
      </c>
      <c r="K7036" t="s">
        <v>370</v>
      </c>
      <c r="L7036" t="s">
        <v>6882</v>
      </c>
      <c r="M7036" t="s">
        <v>6882</v>
      </c>
      <c r="N7036" t="s">
        <v>6874</v>
      </c>
      <c r="O7036" t="s">
        <v>6874</v>
      </c>
      <c r="P7036" t="s">
        <v>6874</v>
      </c>
      <c r="Q7036" t="s">
        <v>6874</v>
      </c>
      <c r="R7036" t="s">
        <v>6874</v>
      </c>
      <c r="S7036" t="s">
        <v>370</v>
      </c>
      <c r="T7036" t="s">
        <v>370</v>
      </c>
      <c r="U7036" t="s">
        <v>370</v>
      </c>
    </row>
    <row r="7037" spans="1:21" x14ac:dyDescent="0.3">
      <c r="A7037" t="s">
        <v>27903</v>
      </c>
      <c r="B7037" t="s">
        <v>370</v>
      </c>
      <c r="C7037" t="s">
        <v>370</v>
      </c>
      <c r="D7037" t="s">
        <v>7124</v>
      </c>
      <c r="E7037" t="s">
        <v>7124</v>
      </c>
      <c r="F7037" t="s">
        <v>370</v>
      </c>
      <c r="G7037" t="s">
        <v>27904</v>
      </c>
      <c r="H7037" t="s">
        <v>6934</v>
      </c>
      <c r="I7037" t="s">
        <v>19006</v>
      </c>
      <c r="J7037" t="s">
        <v>370</v>
      </c>
      <c r="K7037" t="s">
        <v>370</v>
      </c>
      <c r="L7037" t="s">
        <v>6882</v>
      </c>
      <c r="M7037" t="s">
        <v>6882</v>
      </c>
      <c r="N7037" t="s">
        <v>6874</v>
      </c>
      <c r="O7037" t="s">
        <v>6874</v>
      </c>
      <c r="P7037" t="s">
        <v>6874</v>
      </c>
      <c r="Q7037" t="s">
        <v>6874</v>
      </c>
      <c r="R7037" t="s">
        <v>6874</v>
      </c>
      <c r="S7037" t="s">
        <v>370</v>
      </c>
      <c r="T7037" t="s">
        <v>370</v>
      </c>
      <c r="U7037" t="s">
        <v>370</v>
      </c>
    </row>
    <row r="7038" spans="1:21" x14ac:dyDescent="0.3">
      <c r="A7038" t="s">
        <v>27905</v>
      </c>
      <c r="B7038" t="s">
        <v>370</v>
      </c>
      <c r="C7038" t="s">
        <v>370</v>
      </c>
      <c r="D7038" t="s">
        <v>7124</v>
      </c>
      <c r="E7038" t="s">
        <v>7124</v>
      </c>
      <c r="F7038" t="s">
        <v>370</v>
      </c>
      <c r="G7038" t="s">
        <v>27906</v>
      </c>
      <c r="H7038" t="s">
        <v>6934</v>
      </c>
      <c r="I7038" t="s">
        <v>19006</v>
      </c>
      <c r="J7038" t="s">
        <v>370</v>
      </c>
      <c r="K7038" t="s">
        <v>370</v>
      </c>
      <c r="L7038" t="s">
        <v>6882</v>
      </c>
      <c r="M7038" t="s">
        <v>6882</v>
      </c>
      <c r="N7038" t="s">
        <v>6874</v>
      </c>
      <c r="O7038" t="s">
        <v>6874</v>
      </c>
      <c r="P7038" t="s">
        <v>6874</v>
      </c>
      <c r="Q7038" t="s">
        <v>6874</v>
      </c>
      <c r="R7038" t="s">
        <v>6874</v>
      </c>
      <c r="S7038" t="s">
        <v>370</v>
      </c>
      <c r="T7038" t="s">
        <v>370</v>
      </c>
      <c r="U7038" t="s">
        <v>370</v>
      </c>
    </row>
    <row r="7039" spans="1:21" x14ac:dyDescent="0.3">
      <c r="A7039" t="s">
        <v>27907</v>
      </c>
      <c r="B7039" t="s">
        <v>370</v>
      </c>
      <c r="C7039" t="s">
        <v>370</v>
      </c>
      <c r="D7039" t="s">
        <v>7124</v>
      </c>
      <c r="E7039" t="s">
        <v>7124</v>
      </c>
      <c r="F7039" t="s">
        <v>370</v>
      </c>
      <c r="G7039" t="s">
        <v>27908</v>
      </c>
      <c r="H7039" t="s">
        <v>6934</v>
      </c>
      <c r="I7039" t="s">
        <v>19006</v>
      </c>
      <c r="J7039" t="s">
        <v>370</v>
      </c>
      <c r="K7039" t="s">
        <v>370</v>
      </c>
      <c r="L7039" t="s">
        <v>6882</v>
      </c>
      <c r="M7039" t="s">
        <v>6882</v>
      </c>
      <c r="N7039" t="s">
        <v>6874</v>
      </c>
      <c r="O7039" t="s">
        <v>6874</v>
      </c>
      <c r="P7039" t="s">
        <v>6874</v>
      </c>
      <c r="Q7039" t="s">
        <v>6874</v>
      </c>
      <c r="R7039" t="s">
        <v>6874</v>
      </c>
      <c r="S7039" t="s">
        <v>370</v>
      </c>
      <c r="T7039" t="s">
        <v>370</v>
      </c>
      <c r="U7039" t="s">
        <v>370</v>
      </c>
    </row>
    <row r="7040" spans="1:21" x14ac:dyDescent="0.3">
      <c r="A7040" t="s">
        <v>27909</v>
      </c>
      <c r="B7040" t="s">
        <v>370</v>
      </c>
      <c r="C7040" t="s">
        <v>370</v>
      </c>
      <c r="D7040" t="s">
        <v>7124</v>
      </c>
      <c r="E7040" t="s">
        <v>7124</v>
      </c>
      <c r="F7040" t="s">
        <v>370</v>
      </c>
      <c r="G7040" t="s">
        <v>27910</v>
      </c>
      <c r="H7040" t="s">
        <v>6934</v>
      </c>
      <c r="I7040" t="s">
        <v>19006</v>
      </c>
      <c r="J7040" t="s">
        <v>370</v>
      </c>
      <c r="K7040" t="s">
        <v>370</v>
      </c>
      <c r="L7040" t="s">
        <v>6882</v>
      </c>
      <c r="M7040" t="s">
        <v>6882</v>
      </c>
      <c r="N7040" t="s">
        <v>6874</v>
      </c>
      <c r="O7040" t="s">
        <v>6874</v>
      </c>
      <c r="P7040" t="s">
        <v>6874</v>
      </c>
      <c r="Q7040" t="s">
        <v>6874</v>
      </c>
      <c r="R7040" t="s">
        <v>6874</v>
      </c>
      <c r="S7040" t="s">
        <v>370</v>
      </c>
      <c r="T7040" t="s">
        <v>370</v>
      </c>
      <c r="U7040" t="s">
        <v>370</v>
      </c>
    </row>
    <row r="7041" spans="1:21" x14ac:dyDescent="0.3">
      <c r="A7041" t="s">
        <v>27911</v>
      </c>
      <c r="B7041" t="s">
        <v>370</v>
      </c>
      <c r="C7041" t="s">
        <v>370</v>
      </c>
      <c r="D7041" t="s">
        <v>7124</v>
      </c>
      <c r="E7041" t="s">
        <v>7124</v>
      </c>
      <c r="F7041" t="s">
        <v>370</v>
      </c>
      <c r="G7041" t="s">
        <v>27912</v>
      </c>
      <c r="H7041" t="s">
        <v>6934</v>
      </c>
      <c r="I7041" t="s">
        <v>19006</v>
      </c>
      <c r="J7041" t="s">
        <v>370</v>
      </c>
      <c r="K7041" t="s">
        <v>370</v>
      </c>
      <c r="L7041" t="s">
        <v>6882</v>
      </c>
      <c r="M7041" t="s">
        <v>6882</v>
      </c>
      <c r="N7041" t="s">
        <v>6874</v>
      </c>
      <c r="O7041" t="s">
        <v>6874</v>
      </c>
      <c r="P7041" t="s">
        <v>6874</v>
      </c>
      <c r="Q7041" t="s">
        <v>6874</v>
      </c>
      <c r="R7041" t="s">
        <v>6874</v>
      </c>
      <c r="S7041" t="s">
        <v>370</v>
      </c>
      <c r="T7041" t="s">
        <v>370</v>
      </c>
      <c r="U7041" t="s">
        <v>370</v>
      </c>
    </row>
    <row r="7042" spans="1:21" x14ac:dyDescent="0.3">
      <c r="A7042" t="s">
        <v>27913</v>
      </c>
      <c r="B7042" t="s">
        <v>370</v>
      </c>
      <c r="C7042" t="s">
        <v>370</v>
      </c>
      <c r="D7042" t="s">
        <v>7124</v>
      </c>
      <c r="E7042" t="s">
        <v>7124</v>
      </c>
      <c r="F7042" t="s">
        <v>370</v>
      </c>
      <c r="G7042" t="s">
        <v>27914</v>
      </c>
      <c r="H7042" t="s">
        <v>6934</v>
      </c>
      <c r="I7042" t="s">
        <v>19006</v>
      </c>
      <c r="J7042" t="s">
        <v>370</v>
      </c>
      <c r="K7042" t="s">
        <v>370</v>
      </c>
      <c r="L7042" t="s">
        <v>6882</v>
      </c>
      <c r="M7042" t="s">
        <v>6882</v>
      </c>
      <c r="N7042" t="s">
        <v>6874</v>
      </c>
      <c r="O7042" t="s">
        <v>6874</v>
      </c>
      <c r="P7042" t="s">
        <v>6874</v>
      </c>
      <c r="Q7042" t="s">
        <v>6874</v>
      </c>
      <c r="R7042" t="s">
        <v>6874</v>
      </c>
      <c r="S7042" t="s">
        <v>370</v>
      </c>
      <c r="T7042" t="s">
        <v>370</v>
      </c>
      <c r="U7042" t="s">
        <v>370</v>
      </c>
    </row>
    <row r="7043" spans="1:21" x14ac:dyDescent="0.3">
      <c r="A7043" t="s">
        <v>27915</v>
      </c>
      <c r="B7043" t="s">
        <v>370</v>
      </c>
      <c r="C7043" t="s">
        <v>370</v>
      </c>
      <c r="D7043" t="s">
        <v>7124</v>
      </c>
      <c r="E7043" t="s">
        <v>7124</v>
      </c>
      <c r="F7043" t="s">
        <v>370</v>
      </c>
      <c r="G7043" t="s">
        <v>27916</v>
      </c>
      <c r="H7043" t="s">
        <v>6934</v>
      </c>
      <c r="I7043" t="s">
        <v>19006</v>
      </c>
      <c r="J7043" t="s">
        <v>370</v>
      </c>
      <c r="K7043" t="s">
        <v>370</v>
      </c>
      <c r="L7043" t="s">
        <v>6882</v>
      </c>
      <c r="M7043" t="s">
        <v>6882</v>
      </c>
      <c r="N7043" t="s">
        <v>6874</v>
      </c>
      <c r="O7043" t="s">
        <v>6874</v>
      </c>
      <c r="P7043" t="s">
        <v>6874</v>
      </c>
      <c r="Q7043" t="s">
        <v>6874</v>
      </c>
      <c r="R7043" t="s">
        <v>6874</v>
      </c>
      <c r="S7043" t="s">
        <v>370</v>
      </c>
      <c r="T7043" t="s">
        <v>370</v>
      </c>
      <c r="U7043" t="s">
        <v>370</v>
      </c>
    </row>
    <row r="7044" spans="1:21" x14ac:dyDescent="0.3">
      <c r="A7044" t="s">
        <v>27917</v>
      </c>
      <c r="B7044" t="s">
        <v>370</v>
      </c>
      <c r="C7044" t="s">
        <v>370</v>
      </c>
      <c r="D7044" t="s">
        <v>7124</v>
      </c>
      <c r="E7044" t="s">
        <v>7124</v>
      </c>
      <c r="F7044" t="s">
        <v>370</v>
      </c>
      <c r="G7044" t="s">
        <v>27918</v>
      </c>
      <c r="H7044" t="s">
        <v>6934</v>
      </c>
      <c r="I7044" t="s">
        <v>19006</v>
      </c>
      <c r="J7044" t="s">
        <v>370</v>
      </c>
      <c r="K7044" t="s">
        <v>370</v>
      </c>
      <c r="L7044" t="s">
        <v>6882</v>
      </c>
      <c r="M7044" t="s">
        <v>6882</v>
      </c>
      <c r="N7044" t="s">
        <v>6874</v>
      </c>
      <c r="O7044" t="s">
        <v>6874</v>
      </c>
      <c r="P7044" t="s">
        <v>6874</v>
      </c>
      <c r="Q7044" t="s">
        <v>6874</v>
      </c>
      <c r="R7044" t="s">
        <v>6874</v>
      </c>
      <c r="S7044" t="s">
        <v>370</v>
      </c>
      <c r="T7044" t="s">
        <v>370</v>
      </c>
      <c r="U7044" t="s">
        <v>370</v>
      </c>
    </row>
    <row r="7045" spans="1:21" x14ac:dyDescent="0.3">
      <c r="A7045" t="s">
        <v>27919</v>
      </c>
      <c r="B7045" t="s">
        <v>370</v>
      </c>
      <c r="C7045" t="s">
        <v>370</v>
      </c>
      <c r="D7045" t="s">
        <v>7124</v>
      </c>
      <c r="E7045" t="s">
        <v>7124</v>
      </c>
      <c r="F7045" t="s">
        <v>370</v>
      </c>
      <c r="G7045" t="s">
        <v>27920</v>
      </c>
      <c r="H7045" t="s">
        <v>6934</v>
      </c>
      <c r="I7045" t="s">
        <v>19006</v>
      </c>
      <c r="J7045" t="s">
        <v>370</v>
      </c>
      <c r="K7045" t="s">
        <v>370</v>
      </c>
      <c r="L7045" t="s">
        <v>6882</v>
      </c>
      <c r="M7045" t="s">
        <v>6882</v>
      </c>
      <c r="N7045" t="s">
        <v>6874</v>
      </c>
      <c r="O7045" t="s">
        <v>6874</v>
      </c>
      <c r="P7045" t="s">
        <v>6874</v>
      </c>
      <c r="Q7045" t="s">
        <v>6874</v>
      </c>
      <c r="R7045" t="s">
        <v>6874</v>
      </c>
      <c r="S7045" t="s">
        <v>370</v>
      </c>
      <c r="T7045" t="s">
        <v>370</v>
      </c>
      <c r="U7045" t="s">
        <v>370</v>
      </c>
    </row>
    <row r="7046" spans="1:21" x14ac:dyDescent="0.3">
      <c r="A7046" t="s">
        <v>27921</v>
      </c>
      <c r="B7046" t="s">
        <v>370</v>
      </c>
      <c r="C7046" t="s">
        <v>370</v>
      </c>
      <c r="D7046" t="s">
        <v>7124</v>
      </c>
      <c r="E7046" t="s">
        <v>7124</v>
      </c>
      <c r="F7046" t="s">
        <v>370</v>
      </c>
      <c r="G7046" t="s">
        <v>27922</v>
      </c>
      <c r="H7046" t="s">
        <v>6934</v>
      </c>
      <c r="I7046" t="s">
        <v>19006</v>
      </c>
      <c r="J7046" t="s">
        <v>370</v>
      </c>
      <c r="K7046" t="s">
        <v>370</v>
      </c>
      <c r="L7046" t="s">
        <v>6882</v>
      </c>
      <c r="M7046" t="s">
        <v>6882</v>
      </c>
      <c r="N7046" t="s">
        <v>6874</v>
      </c>
      <c r="O7046" t="s">
        <v>6874</v>
      </c>
      <c r="P7046" t="s">
        <v>6874</v>
      </c>
      <c r="Q7046" t="s">
        <v>6874</v>
      </c>
      <c r="R7046" t="s">
        <v>6874</v>
      </c>
      <c r="S7046" t="s">
        <v>370</v>
      </c>
      <c r="T7046" t="s">
        <v>370</v>
      </c>
      <c r="U7046" t="s">
        <v>370</v>
      </c>
    </row>
    <row r="7047" spans="1:21" x14ac:dyDescent="0.3">
      <c r="A7047" t="s">
        <v>27923</v>
      </c>
      <c r="B7047" t="s">
        <v>370</v>
      </c>
      <c r="C7047" t="s">
        <v>370</v>
      </c>
      <c r="D7047" t="s">
        <v>7124</v>
      </c>
      <c r="E7047" t="s">
        <v>7124</v>
      </c>
      <c r="F7047" t="s">
        <v>370</v>
      </c>
      <c r="G7047" t="s">
        <v>27924</v>
      </c>
      <c r="H7047" t="s">
        <v>6934</v>
      </c>
      <c r="I7047" t="s">
        <v>19006</v>
      </c>
      <c r="J7047" t="s">
        <v>370</v>
      </c>
      <c r="K7047" t="s">
        <v>370</v>
      </c>
      <c r="L7047" t="s">
        <v>6882</v>
      </c>
      <c r="M7047" t="s">
        <v>6882</v>
      </c>
      <c r="N7047" t="s">
        <v>6874</v>
      </c>
      <c r="O7047" t="s">
        <v>6874</v>
      </c>
      <c r="P7047" t="s">
        <v>6874</v>
      </c>
      <c r="Q7047" t="s">
        <v>6874</v>
      </c>
      <c r="R7047" t="s">
        <v>6874</v>
      </c>
      <c r="S7047" t="s">
        <v>370</v>
      </c>
      <c r="T7047" t="s">
        <v>370</v>
      </c>
      <c r="U7047" t="s">
        <v>370</v>
      </c>
    </row>
    <row r="7048" spans="1:21" x14ac:dyDescent="0.3">
      <c r="A7048" t="s">
        <v>27925</v>
      </c>
      <c r="B7048" t="s">
        <v>370</v>
      </c>
      <c r="C7048" t="s">
        <v>370</v>
      </c>
      <c r="D7048" t="s">
        <v>7124</v>
      </c>
      <c r="E7048" t="s">
        <v>7124</v>
      </c>
      <c r="F7048" t="s">
        <v>370</v>
      </c>
      <c r="G7048" t="s">
        <v>27926</v>
      </c>
      <c r="H7048" t="s">
        <v>6934</v>
      </c>
      <c r="I7048" t="s">
        <v>19006</v>
      </c>
      <c r="J7048" t="s">
        <v>370</v>
      </c>
      <c r="K7048" t="s">
        <v>370</v>
      </c>
      <c r="L7048" t="s">
        <v>6882</v>
      </c>
      <c r="M7048" t="s">
        <v>6882</v>
      </c>
      <c r="N7048" t="s">
        <v>6874</v>
      </c>
      <c r="O7048" t="s">
        <v>6874</v>
      </c>
      <c r="P7048" t="s">
        <v>6874</v>
      </c>
      <c r="Q7048" t="s">
        <v>6874</v>
      </c>
      <c r="R7048" t="s">
        <v>6874</v>
      </c>
      <c r="S7048" t="s">
        <v>370</v>
      </c>
      <c r="T7048" t="s">
        <v>370</v>
      </c>
      <c r="U7048" t="s">
        <v>370</v>
      </c>
    </row>
    <row r="7049" spans="1:21" x14ac:dyDescent="0.3">
      <c r="A7049" t="s">
        <v>27927</v>
      </c>
      <c r="B7049" t="s">
        <v>370</v>
      </c>
      <c r="C7049" t="s">
        <v>370</v>
      </c>
      <c r="D7049" t="s">
        <v>7124</v>
      </c>
      <c r="E7049" t="s">
        <v>7124</v>
      </c>
      <c r="F7049" t="s">
        <v>370</v>
      </c>
      <c r="G7049" t="s">
        <v>27928</v>
      </c>
      <c r="H7049" t="s">
        <v>6934</v>
      </c>
      <c r="I7049" t="s">
        <v>19006</v>
      </c>
      <c r="J7049" t="s">
        <v>370</v>
      </c>
      <c r="K7049" t="s">
        <v>370</v>
      </c>
      <c r="L7049" t="s">
        <v>6882</v>
      </c>
      <c r="M7049" t="s">
        <v>6882</v>
      </c>
      <c r="N7049" t="s">
        <v>6874</v>
      </c>
      <c r="O7049" t="s">
        <v>6874</v>
      </c>
      <c r="P7049" t="s">
        <v>6874</v>
      </c>
      <c r="Q7049" t="s">
        <v>6874</v>
      </c>
      <c r="R7049" t="s">
        <v>6874</v>
      </c>
      <c r="S7049" t="s">
        <v>370</v>
      </c>
      <c r="T7049" t="s">
        <v>370</v>
      </c>
      <c r="U7049" t="s">
        <v>370</v>
      </c>
    </row>
    <row r="7050" spans="1:21" x14ac:dyDescent="0.3">
      <c r="A7050" t="s">
        <v>27929</v>
      </c>
      <c r="B7050" t="s">
        <v>370</v>
      </c>
      <c r="C7050" t="s">
        <v>370</v>
      </c>
      <c r="D7050" t="s">
        <v>7124</v>
      </c>
      <c r="E7050" t="s">
        <v>7124</v>
      </c>
      <c r="F7050" t="s">
        <v>370</v>
      </c>
      <c r="G7050" t="s">
        <v>27930</v>
      </c>
      <c r="H7050" t="s">
        <v>6934</v>
      </c>
      <c r="I7050" t="s">
        <v>19006</v>
      </c>
      <c r="J7050" t="s">
        <v>370</v>
      </c>
      <c r="K7050" t="s">
        <v>370</v>
      </c>
      <c r="L7050" t="s">
        <v>6882</v>
      </c>
      <c r="M7050" t="s">
        <v>6882</v>
      </c>
      <c r="N7050" t="s">
        <v>6874</v>
      </c>
      <c r="O7050" t="s">
        <v>6874</v>
      </c>
      <c r="P7050" t="s">
        <v>6874</v>
      </c>
      <c r="Q7050" t="s">
        <v>6874</v>
      </c>
      <c r="R7050" t="s">
        <v>6874</v>
      </c>
      <c r="S7050" t="s">
        <v>370</v>
      </c>
      <c r="T7050" t="s">
        <v>370</v>
      </c>
      <c r="U7050" t="s">
        <v>370</v>
      </c>
    </row>
    <row r="7051" spans="1:21" x14ac:dyDescent="0.3">
      <c r="A7051" t="s">
        <v>27931</v>
      </c>
      <c r="B7051" t="s">
        <v>370</v>
      </c>
      <c r="C7051" t="s">
        <v>370</v>
      </c>
      <c r="D7051" t="s">
        <v>7124</v>
      </c>
      <c r="E7051" t="s">
        <v>7124</v>
      </c>
      <c r="F7051" t="s">
        <v>370</v>
      </c>
      <c r="G7051" t="s">
        <v>27932</v>
      </c>
      <c r="H7051" t="s">
        <v>6934</v>
      </c>
      <c r="I7051" t="s">
        <v>19006</v>
      </c>
      <c r="J7051" t="s">
        <v>370</v>
      </c>
      <c r="K7051" t="s">
        <v>370</v>
      </c>
      <c r="L7051" t="s">
        <v>6882</v>
      </c>
      <c r="M7051" t="s">
        <v>6882</v>
      </c>
      <c r="N7051" t="s">
        <v>6874</v>
      </c>
      <c r="O7051" t="s">
        <v>6874</v>
      </c>
      <c r="P7051" t="s">
        <v>6874</v>
      </c>
      <c r="Q7051" t="s">
        <v>6874</v>
      </c>
      <c r="R7051" t="s">
        <v>6874</v>
      </c>
      <c r="S7051" t="s">
        <v>370</v>
      </c>
      <c r="T7051" t="s">
        <v>370</v>
      </c>
      <c r="U7051" t="s">
        <v>370</v>
      </c>
    </row>
    <row r="7052" spans="1:21" x14ac:dyDescent="0.3">
      <c r="A7052" t="s">
        <v>27933</v>
      </c>
      <c r="B7052" t="s">
        <v>370</v>
      </c>
      <c r="C7052" t="s">
        <v>370</v>
      </c>
      <c r="D7052" t="s">
        <v>7124</v>
      </c>
      <c r="E7052" t="s">
        <v>7124</v>
      </c>
      <c r="F7052" t="s">
        <v>370</v>
      </c>
      <c r="G7052" t="s">
        <v>27934</v>
      </c>
      <c r="H7052" t="s">
        <v>6934</v>
      </c>
      <c r="I7052" t="s">
        <v>19006</v>
      </c>
      <c r="J7052" t="s">
        <v>370</v>
      </c>
      <c r="K7052" t="s">
        <v>370</v>
      </c>
      <c r="L7052" t="s">
        <v>6882</v>
      </c>
      <c r="M7052" t="s">
        <v>6882</v>
      </c>
      <c r="N7052" t="s">
        <v>6874</v>
      </c>
      <c r="O7052" t="s">
        <v>6874</v>
      </c>
      <c r="P7052" t="s">
        <v>6874</v>
      </c>
      <c r="Q7052" t="s">
        <v>6874</v>
      </c>
      <c r="R7052" t="s">
        <v>6874</v>
      </c>
      <c r="S7052" t="s">
        <v>370</v>
      </c>
      <c r="T7052" t="s">
        <v>370</v>
      </c>
      <c r="U7052" t="s">
        <v>370</v>
      </c>
    </row>
    <row r="7053" spans="1:21" x14ac:dyDescent="0.3">
      <c r="A7053" t="s">
        <v>27935</v>
      </c>
      <c r="B7053" t="s">
        <v>370</v>
      </c>
      <c r="C7053" t="s">
        <v>370</v>
      </c>
      <c r="D7053" t="s">
        <v>7124</v>
      </c>
      <c r="E7053" t="s">
        <v>7124</v>
      </c>
      <c r="F7053" t="s">
        <v>370</v>
      </c>
      <c r="G7053" t="s">
        <v>27936</v>
      </c>
      <c r="H7053" t="s">
        <v>6934</v>
      </c>
      <c r="I7053" t="s">
        <v>19006</v>
      </c>
      <c r="J7053" t="s">
        <v>370</v>
      </c>
      <c r="K7053" t="s">
        <v>370</v>
      </c>
      <c r="L7053" t="s">
        <v>6882</v>
      </c>
      <c r="M7053" t="s">
        <v>6882</v>
      </c>
      <c r="N7053" t="s">
        <v>6874</v>
      </c>
      <c r="O7053" t="s">
        <v>6874</v>
      </c>
      <c r="P7053" t="s">
        <v>6874</v>
      </c>
      <c r="Q7053" t="s">
        <v>6874</v>
      </c>
      <c r="R7053" t="s">
        <v>6874</v>
      </c>
      <c r="S7053" t="s">
        <v>370</v>
      </c>
      <c r="T7053" t="s">
        <v>370</v>
      </c>
      <c r="U7053" t="s">
        <v>370</v>
      </c>
    </row>
    <row r="7054" spans="1:21" x14ac:dyDescent="0.3">
      <c r="A7054" t="s">
        <v>27937</v>
      </c>
      <c r="B7054" t="s">
        <v>370</v>
      </c>
      <c r="C7054" t="s">
        <v>370</v>
      </c>
      <c r="D7054" t="s">
        <v>7124</v>
      </c>
      <c r="E7054" t="s">
        <v>7124</v>
      </c>
      <c r="F7054" t="s">
        <v>370</v>
      </c>
      <c r="G7054" t="s">
        <v>27938</v>
      </c>
      <c r="H7054" t="s">
        <v>6934</v>
      </c>
      <c r="I7054" t="s">
        <v>19006</v>
      </c>
      <c r="J7054" t="s">
        <v>370</v>
      </c>
      <c r="K7054" t="s">
        <v>370</v>
      </c>
      <c r="L7054" t="s">
        <v>6882</v>
      </c>
      <c r="M7054" t="s">
        <v>6882</v>
      </c>
      <c r="N7054" t="s">
        <v>6874</v>
      </c>
      <c r="O7054" t="s">
        <v>6874</v>
      </c>
      <c r="P7054" t="s">
        <v>6874</v>
      </c>
      <c r="Q7054" t="s">
        <v>6874</v>
      </c>
      <c r="R7054" t="s">
        <v>6874</v>
      </c>
      <c r="S7054" t="s">
        <v>370</v>
      </c>
      <c r="T7054" t="s">
        <v>370</v>
      </c>
      <c r="U7054" t="s">
        <v>370</v>
      </c>
    </row>
    <row r="7055" spans="1:21" x14ac:dyDescent="0.3">
      <c r="A7055" t="s">
        <v>27939</v>
      </c>
      <c r="B7055" t="s">
        <v>370</v>
      </c>
      <c r="C7055" t="s">
        <v>370</v>
      </c>
      <c r="D7055" t="s">
        <v>7124</v>
      </c>
      <c r="E7055" t="s">
        <v>7124</v>
      </c>
      <c r="F7055" t="s">
        <v>370</v>
      </c>
      <c r="G7055" t="s">
        <v>27940</v>
      </c>
      <c r="H7055" t="s">
        <v>6934</v>
      </c>
      <c r="I7055" t="s">
        <v>19006</v>
      </c>
      <c r="J7055" t="s">
        <v>370</v>
      </c>
      <c r="K7055" t="s">
        <v>370</v>
      </c>
      <c r="L7055" t="s">
        <v>6882</v>
      </c>
      <c r="M7055" t="s">
        <v>6882</v>
      </c>
      <c r="N7055" t="s">
        <v>6874</v>
      </c>
      <c r="O7055" t="s">
        <v>6874</v>
      </c>
      <c r="P7055" t="s">
        <v>6874</v>
      </c>
      <c r="Q7055" t="s">
        <v>6874</v>
      </c>
      <c r="R7055" t="s">
        <v>6874</v>
      </c>
      <c r="S7055" t="s">
        <v>370</v>
      </c>
      <c r="T7055" t="s">
        <v>370</v>
      </c>
      <c r="U7055" t="s">
        <v>370</v>
      </c>
    </row>
    <row r="7056" spans="1:21" x14ac:dyDescent="0.3">
      <c r="A7056" t="s">
        <v>27941</v>
      </c>
      <c r="B7056" t="s">
        <v>370</v>
      </c>
      <c r="C7056" t="s">
        <v>370</v>
      </c>
      <c r="D7056" t="s">
        <v>7124</v>
      </c>
      <c r="E7056" t="s">
        <v>7124</v>
      </c>
      <c r="F7056" t="s">
        <v>370</v>
      </c>
      <c r="G7056" t="s">
        <v>27942</v>
      </c>
      <c r="H7056" t="s">
        <v>6934</v>
      </c>
      <c r="I7056" t="s">
        <v>19006</v>
      </c>
      <c r="J7056" t="s">
        <v>370</v>
      </c>
      <c r="K7056" t="s">
        <v>370</v>
      </c>
      <c r="L7056" t="s">
        <v>6882</v>
      </c>
      <c r="M7056" t="s">
        <v>6882</v>
      </c>
      <c r="N7056" t="s">
        <v>6874</v>
      </c>
      <c r="O7056" t="s">
        <v>6874</v>
      </c>
      <c r="P7056" t="s">
        <v>6874</v>
      </c>
      <c r="Q7056" t="s">
        <v>6874</v>
      </c>
      <c r="R7056" t="s">
        <v>6874</v>
      </c>
      <c r="S7056" t="s">
        <v>370</v>
      </c>
      <c r="T7056" t="s">
        <v>370</v>
      </c>
      <c r="U7056" t="s">
        <v>370</v>
      </c>
    </row>
    <row r="7057" spans="1:21" x14ac:dyDescent="0.3">
      <c r="A7057" t="s">
        <v>27943</v>
      </c>
      <c r="B7057" t="s">
        <v>370</v>
      </c>
      <c r="C7057" t="s">
        <v>370</v>
      </c>
      <c r="D7057" t="s">
        <v>7124</v>
      </c>
      <c r="E7057" t="s">
        <v>7124</v>
      </c>
      <c r="F7057" t="s">
        <v>370</v>
      </c>
      <c r="G7057" t="s">
        <v>27944</v>
      </c>
      <c r="H7057" t="s">
        <v>6934</v>
      </c>
      <c r="I7057" t="s">
        <v>19006</v>
      </c>
      <c r="J7057" t="s">
        <v>370</v>
      </c>
      <c r="K7057" t="s">
        <v>370</v>
      </c>
      <c r="L7057" t="s">
        <v>6882</v>
      </c>
      <c r="M7057" t="s">
        <v>6882</v>
      </c>
      <c r="N7057" t="s">
        <v>6874</v>
      </c>
      <c r="O7057" t="s">
        <v>6874</v>
      </c>
      <c r="P7057" t="s">
        <v>6874</v>
      </c>
      <c r="Q7057" t="s">
        <v>6874</v>
      </c>
      <c r="R7057" t="s">
        <v>6874</v>
      </c>
      <c r="S7057" t="s">
        <v>370</v>
      </c>
      <c r="T7057" t="s">
        <v>370</v>
      </c>
      <c r="U7057" t="s">
        <v>370</v>
      </c>
    </row>
    <row r="7058" spans="1:21" x14ac:dyDescent="0.3">
      <c r="A7058" t="s">
        <v>27945</v>
      </c>
      <c r="B7058" t="s">
        <v>370</v>
      </c>
      <c r="C7058" t="s">
        <v>370</v>
      </c>
      <c r="D7058" t="s">
        <v>7124</v>
      </c>
      <c r="E7058" t="s">
        <v>7124</v>
      </c>
      <c r="F7058" t="s">
        <v>370</v>
      </c>
      <c r="G7058" t="s">
        <v>27946</v>
      </c>
      <c r="H7058" t="s">
        <v>6934</v>
      </c>
      <c r="I7058" t="s">
        <v>19006</v>
      </c>
      <c r="J7058" t="s">
        <v>370</v>
      </c>
      <c r="K7058" t="s">
        <v>370</v>
      </c>
      <c r="L7058" t="s">
        <v>6882</v>
      </c>
      <c r="M7058" t="s">
        <v>6882</v>
      </c>
      <c r="N7058" t="s">
        <v>6874</v>
      </c>
      <c r="O7058" t="s">
        <v>6874</v>
      </c>
      <c r="P7058" t="s">
        <v>6874</v>
      </c>
      <c r="Q7058" t="s">
        <v>6874</v>
      </c>
      <c r="R7058" t="s">
        <v>6874</v>
      </c>
      <c r="S7058" t="s">
        <v>370</v>
      </c>
      <c r="T7058" t="s">
        <v>370</v>
      </c>
      <c r="U7058" t="s">
        <v>370</v>
      </c>
    </row>
    <row r="7059" spans="1:21" x14ac:dyDescent="0.3">
      <c r="A7059" t="s">
        <v>27947</v>
      </c>
      <c r="B7059" t="s">
        <v>370</v>
      </c>
      <c r="C7059" t="s">
        <v>370</v>
      </c>
      <c r="D7059" t="s">
        <v>7124</v>
      </c>
      <c r="E7059" t="s">
        <v>7124</v>
      </c>
      <c r="F7059" t="s">
        <v>370</v>
      </c>
      <c r="G7059" t="s">
        <v>27948</v>
      </c>
      <c r="H7059" t="s">
        <v>6934</v>
      </c>
      <c r="I7059" t="s">
        <v>19006</v>
      </c>
      <c r="J7059" t="s">
        <v>370</v>
      </c>
      <c r="K7059" t="s">
        <v>370</v>
      </c>
      <c r="L7059" t="s">
        <v>6882</v>
      </c>
      <c r="M7059" t="s">
        <v>6882</v>
      </c>
      <c r="N7059" t="s">
        <v>6874</v>
      </c>
      <c r="O7059" t="s">
        <v>6874</v>
      </c>
      <c r="P7059" t="s">
        <v>6874</v>
      </c>
      <c r="Q7059" t="s">
        <v>6874</v>
      </c>
      <c r="R7059" t="s">
        <v>6874</v>
      </c>
      <c r="S7059" t="s">
        <v>370</v>
      </c>
      <c r="T7059" t="s">
        <v>370</v>
      </c>
      <c r="U7059" t="s">
        <v>370</v>
      </c>
    </row>
    <row r="7060" spans="1:21" x14ac:dyDescent="0.3">
      <c r="A7060" t="s">
        <v>27949</v>
      </c>
      <c r="B7060" t="s">
        <v>370</v>
      </c>
      <c r="C7060" t="s">
        <v>370</v>
      </c>
      <c r="D7060" t="s">
        <v>7124</v>
      </c>
      <c r="E7060" t="s">
        <v>7124</v>
      </c>
      <c r="F7060" t="s">
        <v>370</v>
      </c>
      <c r="G7060" t="s">
        <v>27950</v>
      </c>
      <c r="H7060" t="s">
        <v>6934</v>
      </c>
      <c r="I7060" t="s">
        <v>19006</v>
      </c>
      <c r="J7060" t="s">
        <v>370</v>
      </c>
      <c r="K7060" t="s">
        <v>370</v>
      </c>
      <c r="L7060" t="s">
        <v>6882</v>
      </c>
      <c r="M7060" t="s">
        <v>6882</v>
      </c>
      <c r="N7060" t="s">
        <v>6874</v>
      </c>
      <c r="O7060" t="s">
        <v>6874</v>
      </c>
      <c r="P7060" t="s">
        <v>6874</v>
      </c>
      <c r="Q7060" t="s">
        <v>6874</v>
      </c>
      <c r="R7060" t="s">
        <v>6874</v>
      </c>
      <c r="S7060" t="s">
        <v>370</v>
      </c>
      <c r="T7060" t="s">
        <v>370</v>
      </c>
      <c r="U7060" t="s">
        <v>370</v>
      </c>
    </row>
    <row r="7061" spans="1:21" x14ac:dyDescent="0.3">
      <c r="A7061" t="s">
        <v>27951</v>
      </c>
      <c r="B7061" t="s">
        <v>370</v>
      </c>
      <c r="C7061" t="s">
        <v>370</v>
      </c>
      <c r="D7061" t="s">
        <v>7124</v>
      </c>
      <c r="E7061" t="s">
        <v>7124</v>
      </c>
      <c r="F7061" t="s">
        <v>370</v>
      </c>
      <c r="G7061" t="s">
        <v>27952</v>
      </c>
      <c r="H7061" t="s">
        <v>6934</v>
      </c>
      <c r="I7061" t="s">
        <v>19006</v>
      </c>
      <c r="J7061" t="s">
        <v>370</v>
      </c>
      <c r="K7061" t="s">
        <v>370</v>
      </c>
      <c r="L7061" t="s">
        <v>6882</v>
      </c>
      <c r="M7061" t="s">
        <v>6882</v>
      </c>
      <c r="N7061" t="s">
        <v>6874</v>
      </c>
      <c r="O7061" t="s">
        <v>6874</v>
      </c>
      <c r="P7061" t="s">
        <v>6874</v>
      </c>
      <c r="Q7061" t="s">
        <v>6874</v>
      </c>
      <c r="R7061" t="s">
        <v>6874</v>
      </c>
      <c r="S7061" t="s">
        <v>370</v>
      </c>
      <c r="T7061" t="s">
        <v>370</v>
      </c>
      <c r="U7061" t="s">
        <v>370</v>
      </c>
    </row>
    <row r="7062" spans="1:21" x14ac:dyDescent="0.3">
      <c r="A7062" t="s">
        <v>27953</v>
      </c>
      <c r="B7062" t="s">
        <v>370</v>
      </c>
      <c r="C7062" t="s">
        <v>370</v>
      </c>
      <c r="D7062" t="s">
        <v>7124</v>
      </c>
      <c r="E7062" t="s">
        <v>7124</v>
      </c>
      <c r="F7062" t="s">
        <v>370</v>
      </c>
      <c r="G7062" t="s">
        <v>27954</v>
      </c>
      <c r="H7062" t="s">
        <v>6934</v>
      </c>
      <c r="I7062" t="s">
        <v>19006</v>
      </c>
      <c r="J7062" t="s">
        <v>370</v>
      </c>
      <c r="K7062" t="s">
        <v>370</v>
      </c>
      <c r="L7062" t="s">
        <v>6882</v>
      </c>
      <c r="M7062" t="s">
        <v>6882</v>
      </c>
      <c r="N7062" t="s">
        <v>6874</v>
      </c>
      <c r="O7062" t="s">
        <v>6874</v>
      </c>
      <c r="P7062" t="s">
        <v>6874</v>
      </c>
      <c r="Q7062" t="s">
        <v>6874</v>
      </c>
      <c r="R7062" t="s">
        <v>6874</v>
      </c>
      <c r="S7062" t="s">
        <v>370</v>
      </c>
      <c r="T7062" t="s">
        <v>370</v>
      </c>
      <c r="U7062" t="s">
        <v>370</v>
      </c>
    </row>
    <row r="7063" spans="1:21" x14ac:dyDescent="0.3">
      <c r="A7063" t="s">
        <v>27955</v>
      </c>
      <c r="B7063" t="s">
        <v>370</v>
      </c>
      <c r="C7063" t="s">
        <v>370</v>
      </c>
      <c r="D7063" t="s">
        <v>7124</v>
      </c>
      <c r="E7063" t="s">
        <v>7124</v>
      </c>
      <c r="F7063" t="s">
        <v>370</v>
      </c>
      <c r="G7063" t="s">
        <v>27956</v>
      </c>
      <c r="H7063" t="s">
        <v>6934</v>
      </c>
      <c r="I7063" t="s">
        <v>19006</v>
      </c>
      <c r="J7063" t="s">
        <v>370</v>
      </c>
      <c r="K7063" t="s">
        <v>370</v>
      </c>
      <c r="L7063" t="s">
        <v>6882</v>
      </c>
      <c r="M7063" t="s">
        <v>6882</v>
      </c>
      <c r="N7063" t="s">
        <v>6874</v>
      </c>
      <c r="O7063" t="s">
        <v>6874</v>
      </c>
      <c r="P7063" t="s">
        <v>6874</v>
      </c>
      <c r="Q7063" t="s">
        <v>6874</v>
      </c>
      <c r="R7063" t="s">
        <v>6874</v>
      </c>
      <c r="S7063" t="s">
        <v>370</v>
      </c>
      <c r="T7063" t="s">
        <v>370</v>
      </c>
      <c r="U7063" t="s">
        <v>370</v>
      </c>
    </row>
    <row r="7064" spans="1:21" x14ac:dyDescent="0.3">
      <c r="A7064" t="s">
        <v>27957</v>
      </c>
      <c r="B7064" t="s">
        <v>370</v>
      </c>
      <c r="C7064" t="s">
        <v>370</v>
      </c>
      <c r="D7064" t="s">
        <v>7124</v>
      </c>
      <c r="E7064" t="s">
        <v>7124</v>
      </c>
      <c r="F7064" t="s">
        <v>370</v>
      </c>
      <c r="G7064" t="s">
        <v>27958</v>
      </c>
      <c r="H7064" t="s">
        <v>6934</v>
      </c>
      <c r="I7064" t="s">
        <v>19006</v>
      </c>
      <c r="J7064" t="s">
        <v>370</v>
      </c>
      <c r="K7064" t="s">
        <v>370</v>
      </c>
      <c r="L7064" t="s">
        <v>6882</v>
      </c>
      <c r="M7064" t="s">
        <v>6882</v>
      </c>
      <c r="N7064" t="s">
        <v>6874</v>
      </c>
      <c r="O7064" t="s">
        <v>6874</v>
      </c>
      <c r="P7064" t="s">
        <v>6874</v>
      </c>
      <c r="Q7064" t="s">
        <v>6874</v>
      </c>
      <c r="R7064" t="s">
        <v>6874</v>
      </c>
      <c r="S7064" t="s">
        <v>370</v>
      </c>
      <c r="T7064" t="s">
        <v>370</v>
      </c>
      <c r="U7064" t="s">
        <v>370</v>
      </c>
    </row>
    <row r="7065" spans="1:21" x14ac:dyDescent="0.3">
      <c r="A7065" t="s">
        <v>27959</v>
      </c>
      <c r="B7065" t="s">
        <v>370</v>
      </c>
      <c r="C7065" t="s">
        <v>370</v>
      </c>
      <c r="D7065" t="s">
        <v>7124</v>
      </c>
      <c r="E7065" t="s">
        <v>7124</v>
      </c>
      <c r="F7065" t="s">
        <v>370</v>
      </c>
      <c r="G7065" t="s">
        <v>27960</v>
      </c>
      <c r="H7065" t="s">
        <v>6934</v>
      </c>
      <c r="I7065" t="s">
        <v>19006</v>
      </c>
      <c r="J7065" t="s">
        <v>370</v>
      </c>
      <c r="K7065" t="s">
        <v>370</v>
      </c>
      <c r="L7065" t="s">
        <v>6882</v>
      </c>
      <c r="M7065" t="s">
        <v>6882</v>
      </c>
      <c r="N7065" t="s">
        <v>6874</v>
      </c>
      <c r="O7065" t="s">
        <v>6874</v>
      </c>
      <c r="P7065" t="s">
        <v>6874</v>
      </c>
      <c r="Q7065" t="s">
        <v>6874</v>
      </c>
      <c r="R7065" t="s">
        <v>6874</v>
      </c>
      <c r="S7065" t="s">
        <v>370</v>
      </c>
      <c r="T7065" t="s">
        <v>370</v>
      </c>
      <c r="U7065" t="s">
        <v>370</v>
      </c>
    </row>
    <row r="7066" spans="1:21" x14ac:dyDescent="0.3">
      <c r="A7066" t="s">
        <v>27961</v>
      </c>
      <c r="B7066" t="s">
        <v>370</v>
      </c>
      <c r="C7066" t="s">
        <v>370</v>
      </c>
      <c r="D7066" t="s">
        <v>7124</v>
      </c>
      <c r="E7066" t="s">
        <v>7124</v>
      </c>
      <c r="F7066" t="s">
        <v>370</v>
      </c>
      <c r="G7066" t="s">
        <v>27962</v>
      </c>
      <c r="H7066" t="s">
        <v>6934</v>
      </c>
      <c r="I7066" t="s">
        <v>19006</v>
      </c>
      <c r="J7066" t="s">
        <v>370</v>
      </c>
      <c r="K7066" t="s">
        <v>370</v>
      </c>
      <c r="L7066" t="s">
        <v>6882</v>
      </c>
      <c r="M7066" t="s">
        <v>6882</v>
      </c>
      <c r="N7066" t="s">
        <v>6874</v>
      </c>
      <c r="O7066" t="s">
        <v>6874</v>
      </c>
      <c r="P7066" t="s">
        <v>6874</v>
      </c>
      <c r="Q7066" t="s">
        <v>6874</v>
      </c>
      <c r="R7066" t="s">
        <v>6874</v>
      </c>
      <c r="S7066" t="s">
        <v>370</v>
      </c>
      <c r="T7066" t="s">
        <v>370</v>
      </c>
      <c r="U7066" t="s">
        <v>370</v>
      </c>
    </row>
    <row r="7067" spans="1:21" x14ac:dyDescent="0.3">
      <c r="A7067" t="s">
        <v>27963</v>
      </c>
      <c r="B7067" t="s">
        <v>370</v>
      </c>
      <c r="C7067" t="s">
        <v>370</v>
      </c>
      <c r="D7067" t="s">
        <v>7124</v>
      </c>
      <c r="E7067" t="s">
        <v>7124</v>
      </c>
      <c r="F7067" t="s">
        <v>370</v>
      </c>
      <c r="G7067" t="s">
        <v>27964</v>
      </c>
      <c r="H7067" t="s">
        <v>6934</v>
      </c>
      <c r="I7067" t="s">
        <v>19006</v>
      </c>
      <c r="J7067" t="s">
        <v>370</v>
      </c>
      <c r="K7067" t="s">
        <v>370</v>
      </c>
      <c r="L7067" t="s">
        <v>6882</v>
      </c>
      <c r="M7067" t="s">
        <v>6882</v>
      </c>
      <c r="N7067" t="s">
        <v>6874</v>
      </c>
      <c r="O7067" t="s">
        <v>6874</v>
      </c>
      <c r="P7067" t="s">
        <v>6874</v>
      </c>
      <c r="Q7067" t="s">
        <v>6874</v>
      </c>
      <c r="R7067" t="s">
        <v>6874</v>
      </c>
      <c r="S7067" t="s">
        <v>370</v>
      </c>
      <c r="T7067" t="s">
        <v>370</v>
      </c>
      <c r="U7067" t="s">
        <v>370</v>
      </c>
    </row>
    <row r="7068" spans="1:21" x14ac:dyDescent="0.3">
      <c r="A7068" t="s">
        <v>27965</v>
      </c>
      <c r="B7068" t="s">
        <v>370</v>
      </c>
      <c r="C7068" t="s">
        <v>370</v>
      </c>
      <c r="D7068" t="s">
        <v>7124</v>
      </c>
      <c r="E7068" t="s">
        <v>7124</v>
      </c>
      <c r="F7068" t="s">
        <v>370</v>
      </c>
      <c r="G7068" t="s">
        <v>27966</v>
      </c>
      <c r="H7068" t="s">
        <v>6934</v>
      </c>
      <c r="I7068" t="s">
        <v>19006</v>
      </c>
      <c r="J7068" t="s">
        <v>370</v>
      </c>
      <c r="K7068" t="s">
        <v>370</v>
      </c>
      <c r="L7068" t="s">
        <v>6882</v>
      </c>
      <c r="M7068" t="s">
        <v>6882</v>
      </c>
      <c r="N7068" t="s">
        <v>6874</v>
      </c>
      <c r="O7068" t="s">
        <v>6874</v>
      </c>
      <c r="P7068" t="s">
        <v>6874</v>
      </c>
      <c r="Q7068" t="s">
        <v>6874</v>
      </c>
      <c r="R7068" t="s">
        <v>6874</v>
      </c>
      <c r="S7068" t="s">
        <v>370</v>
      </c>
      <c r="T7068" t="s">
        <v>370</v>
      </c>
      <c r="U7068" t="s">
        <v>370</v>
      </c>
    </row>
    <row r="7069" spans="1:21" x14ac:dyDescent="0.3">
      <c r="A7069" t="s">
        <v>27967</v>
      </c>
      <c r="B7069" t="s">
        <v>370</v>
      </c>
      <c r="C7069" t="s">
        <v>370</v>
      </c>
      <c r="D7069" t="s">
        <v>7124</v>
      </c>
      <c r="E7069" t="s">
        <v>7124</v>
      </c>
      <c r="F7069" t="s">
        <v>370</v>
      </c>
      <c r="G7069" t="s">
        <v>27968</v>
      </c>
      <c r="H7069" t="s">
        <v>6934</v>
      </c>
      <c r="I7069" t="s">
        <v>19006</v>
      </c>
      <c r="J7069" t="s">
        <v>370</v>
      </c>
      <c r="K7069" t="s">
        <v>370</v>
      </c>
      <c r="L7069" t="s">
        <v>6882</v>
      </c>
      <c r="M7069" t="s">
        <v>6882</v>
      </c>
      <c r="N7069" t="s">
        <v>6874</v>
      </c>
      <c r="O7069" t="s">
        <v>6874</v>
      </c>
      <c r="P7069" t="s">
        <v>6874</v>
      </c>
      <c r="Q7069" t="s">
        <v>6874</v>
      </c>
      <c r="R7069" t="s">
        <v>6874</v>
      </c>
      <c r="S7069" t="s">
        <v>370</v>
      </c>
      <c r="T7069" t="s">
        <v>370</v>
      </c>
      <c r="U7069" t="s">
        <v>370</v>
      </c>
    </row>
    <row r="7070" spans="1:21" x14ac:dyDescent="0.3">
      <c r="A7070" t="s">
        <v>27969</v>
      </c>
      <c r="B7070" t="s">
        <v>370</v>
      </c>
      <c r="C7070" t="s">
        <v>370</v>
      </c>
      <c r="D7070" t="s">
        <v>7124</v>
      </c>
      <c r="E7070" t="s">
        <v>7124</v>
      </c>
      <c r="F7070" t="s">
        <v>370</v>
      </c>
      <c r="G7070" t="s">
        <v>27970</v>
      </c>
      <c r="H7070" t="s">
        <v>6934</v>
      </c>
      <c r="I7070" t="s">
        <v>19006</v>
      </c>
      <c r="J7070" t="s">
        <v>370</v>
      </c>
      <c r="K7070" t="s">
        <v>370</v>
      </c>
      <c r="L7070" t="s">
        <v>6882</v>
      </c>
      <c r="M7070" t="s">
        <v>6882</v>
      </c>
      <c r="N7070" t="s">
        <v>6874</v>
      </c>
      <c r="O7070" t="s">
        <v>6874</v>
      </c>
      <c r="P7070" t="s">
        <v>6874</v>
      </c>
      <c r="Q7070" t="s">
        <v>6874</v>
      </c>
      <c r="R7070" t="s">
        <v>6874</v>
      </c>
      <c r="S7070" t="s">
        <v>370</v>
      </c>
      <c r="T7070" t="s">
        <v>370</v>
      </c>
      <c r="U7070" t="s">
        <v>370</v>
      </c>
    </row>
    <row r="7071" spans="1:21" x14ac:dyDescent="0.3">
      <c r="A7071" t="s">
        <v>27971</v>
      </c>
      <c r="B7071" t="s">
        <v>370</v>
      </c>
      <c r="C7071" t="s">
        <v>370</v>
      </c>
      <c r="D7071" t="s">
        <v>7124</v>
      </c>
      <c r="E7071" t="s">
        <v>7124</v>
      </c>
      <c r="F7071" t="s">
        <v>370</v>
      </c>
      <c r="G7071" t="s">
        <v>27972</v>
      </c>
      <c r="H7071" t="s">
        <v>6934</v>
      </c>
      <c r="I7071" t="s">
        <v>19006</v>
      </c>
      <c r="J7071" t="s">
        <v>370</v>
      </c>
      <c r="K7071" t="s">
        <v>370</v>
      </c>
      <c r="L7071" t="s">
        <v>6882</v>
      </c>
      <c r="M7071" t="s">
        <v>6882</v>
      </c>
      <c r="N7071" t="s">
        <v>6874</v>
      </c>
      <c r="O7071" t="s">
        <v>6874</v>
      </c>
      <c r="P7071" t="s">
        <v>6874</v>
      </c>
      <c r="Q7071" t="s">
        <v>6874</v>
      </c>
      <c r="R7071" t="s">
        <v>6874</v>
      </c>
      <c r="S7071" t="s">
        <v>370</v>
      </c>
      <c r="T7071" t="s">
        <v>370</v>
      </c>
      <c r="U7071" t="s">
        <v>370</v>
      </c>
    </row>
    <row r="7072" spans="1:21" x14ac:dyDescent="0.3">
      <c r="A7072" t="s">
        <v>27973</v>
      </c>
      <c r="B7072" t="s">
        <v>370</v>
      </c>
      <c r="C7072" t="s">
        <v>370</v>
      </c>
      <c r="D7072" t="s">
        <v>7124</v>
      </c>
      <c r="E7072" t="s">
        <v>7124</v>
      </c>
      <c r="F7072" t="s">
        <v>370</v>
      </c>
      <c r="G7072" t="s">
        <v>27974</v>
      </c>
      <c r="H7072" t="s">
        <v>6934</v>
      </c>
      <c r="I7072" t="s">
        <v>19006</v>
      </c>
      <c r="J7072" t="s">
        <v>370</v>
      </c>
      <c r="K7072" t="s">
        <v>370</v>
      </c>
      <c r="L7072" t="s">
        <v>6882</v>
      </c>
      <c r="M7072" t="s">
        <v>6882</v>
      </c>
      <c r="N7072" t="s">
        <v>6874</v>
      </c>
      <c r="O7072" t="s">
        <v>6874</v>
      </c>
      <c r="P7072" t="s">
        <v>6874</v>
      </c>
      <c r="Q7072" t="s">
        <v>6874</v>
      </c>
      <c r="R7072" t="s">
        <v>6874</v>
      </c>
      <c r="S7072" t="s">
        <v>370</v>
      </c>
      <c r="T7072" t="s">
        <v>370</v>
      </c>
      <c r="U7072" t="s">
        <v>370</v>
      </c>
    </row>
    <row r="7073" spans="1:21" x14ac:dyDescent="0.3">
      <c r="A7073" t="s">
        <v>27975</v>
      </c>
      <c r="B7073" t="s">
        <v>370</v>
      </c>
      <c r="C7073" t="s">
        <v>370</v>
      </c>
      <c r="D7073" t="s">
        <v>7124</v>
      </c>
      <c r="E7073" t="s">
        <v>7124</v>
      </c>
      <c r="F7073" t="s">
        <v>370</v>
      </c>
      <c r="G7073" t="s">
        <v>27976</v>
      </c>
      <c r="H7073" t="s">
        <v>6934</v>
      </c>
      <c r="I7073" t="s">
        <v>19006</v>
      </c>
      <c r="J7073" t="s">
        <v>370</v>
      </c>
      <c r="K7073" t="s">
        <v>370</v>
      </c>
      <c r="L7073" t="s">
        <v>6882</v>
      </c>
      <c r="M7073" t="s">
        <v>6882</v>
      </c>
      <c r="N7073" t="s">
        <v>6874</v>
      </c>
      <c r="O7073" t="s">
        <v>6874</v>
      </c>
      <c r="P7073" t="s">
        <v>6874</v>
      </c>
      <c r="Q7073" t="s">
        <v>6874</v>
      </c>
      <c r="R7073" t="s">
        <v>6874</v>
      </c>
      <c r="S7073" t="s">
        <v>370</v>
      </c>
      <c r="T7073" t="s">
        <v>370</v>
      </c>
      <c r="U7073" t="s">
        <v>370</v>
      </c>
    </row>
    <row r="7074" spans="1:21" x14ac:dyDescent="0.3">
      <c r="A7074" t="s">
        <v>27977</v>
      </c>
      <c r="B7074" t="s">
        <v>370</v>
      </c>
      <c r="C7074" t="s">
        <v>370</v>
      </c>
      <c r="D7074" t="s">
        <v>7124</v>
      </c>
      <c r="E7074" t="s">
        <v>7124</v>
      </c>
      <c r="F7074" t="s">
        <v>370</v>
      </c>
      <c r="G7074" t="s">
        <v>27978</v>
      </c>
      <c r="H7074" t="s">
        <v>6934</v>
      </c>
      <c r="I7074" t="s">
        <v>19006</v>
      </c>
      <c r="J7074" t="s">
        <v>370</v>
      </c>
      <c r="K7074" t="s">
        <v>370</v>
      </c>
      <c r="L7074" t="s">
        <v>6882</v>
      </c>
      <c r="M7074" t="s">
        <v>6882</v>
      </c>
      <c r="N7074" t="s">
        <v>6874</v>
      </c>
      <c r="O7074" t="s">
        <v>6874</v>
      </c>
      <c r="P7074" t="s">
        <v>6874</v>
      </c>
      <c r="Q7074" t="s">
        <v>6874</v>
      </c>
      <c r="R7074" t="s">
        <v>6874</v>
      </c>
      <c r="S7074" t="s">
        <v>370</v>
      </c>
      <c r="T7074" t="s">
        <v>370</v>
      </c>
      <c r="U7074" t="s">
        <v>370</v>
      </c>
    </row>
    <row r="7075" spans="1:21" x14ac:dyDescent="0.3">
      <c r="A7075" t="s">
        <v>27979</v>
      </c>
      <c r="B7075" t="s">
        <v>370</v>
      </c>
      <c r="C7075" t="s">
        <v>370</v>
      </c>
      <c r="D7075" t="s">
        <v>7124</v>
      </c>
      <c r="E7075" t="s">
        <v>7124</v>
      </c>
      <c r="F7075" t="s">
        <v>370</v>
      </c>
      <c r="G7075" t="s">
        <v>27980</v>
      </c>
      <c r="H7075" t="s">
        <v>6934</v>
      </c>
      <c r="I7075" t="s">
        <v>19006</v>
      </c>
      <c r="J7075" t="s">
        <v>370</v>
      </c>
      <c r="K7075" t="s">
        <v>370</v>
      </c>
      <c r="L7075" t="s">
        <v>6882</v>
      </c>
      <c r="M7075" t="s">
        <v>6882</v>
      </c>
      <c r="N7075" t="s">
        <v>6874</v>
      </c>
      <c r="O7075" t="s">
        <v>6874</v>
      </c>
      <c r="P7075" t="s">
        <v>6874</v>
      </c>
      <c r="Q7075" t="s">
        <v>6874</v>
      </c>
      <c r="R7075" t="s">
        <v>6874</v>
      </c>
      <c r="S7075" t="s">
        <v>370</v>
      </c>
      <c r="T7075" t="s">
        <v>370</v>
      </c>
      <c r="U7075" t="s">
        <v>370</v>
      </c>
    </row>
    <row r="7076" spans="1:21" x14ac:dyDescent="0.3">
      <c r="A7076" t="s">
        <v>27981</v>
      </c>
      <c r="B7076" t="s">
        <v>370</v>
      </c>
      <c r="C7076" t="s">
        <v>370</v>
      </c>
      <c r="D7076" t="s">
        <v>7124</v>
      </c>
      <c r="E7076" t="s">
        <v>7124</v>
      </c>
      <c r="F7076" t="s">
        <v>370</v>
      </c>
      <c r="G7076" t="s">
        <v>27982</v>
      </c>
      <c r="H7076" t="s">
        <v>6934</v>
      </c>
      <c r="I7076" t="s">
        <v>19006</v>
      </c>
      <c r="J7076" t="s">
        <v>370</v>
      </c>
      <c r="K7076" t="s">
        <v>370</v>
      </c>
      <c r="L7076" t="s">
        <v>6882</v>
      </c>
      <c r="M7076" t="s">
        <v>6882</v>
      </c>
      <c r="N7076" t="s">
        <v>6874</v>
      </c>
      <c r="O7076" t="s">
        <v>6874</v>
      </c>
      <c r="P7076" t="s">
        <v>6874</v>
      </c>
      <c r="Q7076" t="s">
        <v>6874</v>
      </c>
      <c r="R7076" t="s">
        <v>6874</v>
      </c>
      <c r="S7076" t="s">
        <v>370</v>
      </c>
      <c r="T7076" t="s">
        <v>370</v>
      </c>
      <c r="U7076" t="s">
        <v>370</v>
      </c>
    </row>
    <row r="7077" spans="1:21" x14ac:dyDescent="0.3">
      <c r="A7077" t="s">
        <v>27983</v>
      </c>
      <c r="B7077" t="s">
        <v>370</v>
      </c>
      <c r="C7077" t="s">
        <v>370</v>
      </c>
      <c r="D7077" t="s">
        <v>7124</v>
      </c>
      <c r="E7077" t="s">
        <v>7124</v>
      </c>
      <c r="F7077" t="s">
        <v>370</v>
      </c>
      <c r="G7077" t="s">
        <v>27984</v>
      </c>
      <c r="H7077" t="s">
        <v>6934</v>
      </c>
      <c r="I7077" t="s">
        <v>19006</v>
      </c>
      <c r="J7077" t="s">
        <v>370</v>
      </c>
      <c r="K7077" t="s">
        <v>370</v>
      </c>
      <c r="L7077" t="s">
        <v>6882</v>
      </c>
      <c r="M7077" t="s">
        <v>6882</v>
      </c>
      <c r="N7077" t="s">
        <v>6874</v>
      </c>
      <c r="O7077" t="s">
        <v>6874</v>
      </c>
      <c r="P7077" t="s">
        <v>6874</v>
      </c>
      <c r="Q7077" t="s">
        <v>6874</v>
      </c>
      <c r="R7077" t="s">
        <v>6874</v>
      </c>
      <c r="S7077" t="s">
        <v>370</v>
      </c>
      <c r="T7077" t="s">
        <v>370</v>
      </c>
      <c r="U7077" t="s">
        <v>370</v>
      </c>
    </row>
    <row r="7078" spans="1:21" x14ac:dyDescent="0.3">
      <c r="A7078" t="s">
        <v>27985</v>
      </c>
      <c r="B7078" t="s">
        <v>370</v>
      </c>
      <c r="C7078" t="s">
        <v>370</v>
      </c>
      <c r="D7078" t="s">
        <v>7124</v>
      </c>
      <c r="E7078" t="s">
        <v>7124</v>
      </c>
      <c r="F7078" t="s">
        <v>370</v>
      </c>
      <c r="G7078" t="s">
        <v>27986</v>
      </c>
      <c r="H7078" t="s">
        <v>6934</v>
      </c>
      <c r="I7078" t="s">
        <v>19006</v>
      </c>
      <c r="J7078" t="s">
        <v>370</v>
      </c>
      <c r="K7078" t="s">
        <v>370</v>
      </c>
      <c r="L7078" t="s">
        <v>6882</v>
      </c>
      <c r="M7078" t="s">
        <v>6882</v>
      </c>
      <c r="N7078" t="s">
        <v>6874</v>
      </c>
      <c r="O7078" t="s">
        <v>6874</v>
      </c>
      <c r="P7078" t="s">
        <v>6874</v>
      </c>
      <c r="Q7078" t="s">
        <v>6874</v>
      </c>
      <c r="R7078" t="s">
        <v>6874</v>
      </c>
      <c r="S7078" t="s">
        <v>370</v>
      </c>
      <c r="T7078" t="s">
        <v>370</v>
      </c>
      <c r="U7078" t="s">
        <v>370</v>
      </c>
    </row>
    <row r="7079" spans="1:21" x14ac:dyDescent="0.3">
      <c r="A7079" t="s">
        <v>27987</v>
      </c>
      <c r="B7079" t="s">
        <v>370</v>
      </c>
      <c r="C7079" t="s">
        <v>370</v>
      </c>
      <c r="D7079" t="s">
        <v>7124</v>
      </c>
      <c r="E7079" t="s">
        <v>7124</v>
      </c>
      <c r="F7079" t="s">
        <v>370</v>
      </c>
      <c r="G7079" t="s">
        <v>27988</v>
      </c>
      <c r="H7079" t="s">
        <v>6934</v>
      </c>
      <c r="I7079" t="s">
        <v>19006</v>
      </c>
      <c r="J7079" t="s">
        <v>370</v>
      </c>
      <c r="K7079" t="s">
        <v>370</v>
      </c>
      <c r="L7079" t="s">
        <v>6882</v>
      </c>
      <c r="M7079" t="s">
        <v>6882</v>
      </c>
      <c r="N7079" t="s">
        <v>6874</v>
      </c>
      <c r="O7079" t="s">
        <v>6874</v>
      </c>
      <c r="P7079" t="s">
        <v>6874</v>
      </c>
      <c r="Q7079" t="s">
        <v>6874</v>
      </c>
      <c r="R7079" t="s">
        <v>6874</v>
      </c>
      <c r="S7079" t="s">
        <v>370</v>
      </c>
      <c r="T7079" t="s">
        <v>370</v>
      </c>
      <c r="U7079" t="s">
        <v>370</v>
      </c>
    </row>
    <row r="7080" spans="1:21" x14ac:dyDescent="0.3">
      <c r="A7080" t="s">
        <v>27989</v>
      </c>
      <c r="B7080" t="s">
        <v>370</v>
      </c>
      <c r="C7080" t="s">
        <v>370</v>
      </c>
      <c r="D7080" t="s">
        <v>7124</v>
      </c>
      <c r="E7080" t="s">
        <v>7124</v>
      </c>
      <c r="F7080" t="s">
        <v>370</v>
      </c>
      <c r="G7080" t="s">
        <v>27990</v>
      </c>
      <c r="H7080" t="s">
        <v>6934</v>
      </c>
      <c r="I7080" t="s">
        <v>19006</v>
      </c>
      <c r="J7080" t="s">
        <v>370</v>
      </c>
      <c r="K7080" t="s">
        <v>370</v>
      </c>
      <c r="L7080" t="s">
        <v>6882</v>
      </c>
      <c r="M7080" t="s">
        <v>6882</v>
      </c>
      <c r="N7080" t="s">
        <v>6874</v>
      </c>
      <c r="O7080" t="s">
        <v>6874</v>
      </c>
      <c r="P7080" t="s">
        <v>6874</v>
      </c>
      <c r="Q7080" t="s">
        <v>6874</v>
      </c>
      <c r="R7080" t="s">
        <v>6874</v>
      </c>
      <c r="S7080" t="s">
        <v>370</v>
      </c>
      <c r="T7080" t="s">
        <v>370</v>
      </c>
      <c r="U7080" t="s">
        <v>370</v>
      </c>
    </row>
    <row r="7081" spans="1:21" x14ac:dyDescent="0.3">
      <c r="A7081" t="s">
        <v>27991</v>
      </c>
      <c r="B7081" t="s">
        <v>370</v>
      </c>
      <c r="C7081" t="s">
        <v>370</v>
      </c>
      <c r="D7081" t="s">
        <v>7124</v>
      </c>
      <c r="E7081" t="s">
        <v>7124</v>
      </c>
      <c r="F7081" t="s">
        <v>370</v>
      </c>
      <c r="G7081" t="s">
        <v>27992</v>
      </c>
      <c r="H7081" t="s">
        <v>6934</v>
      </c>
      <c r="I7081" t="s">
        <v>19006</v>
      </c>
      <c r="J7081" t="s">
        <v>370</v>
      </c>
      <c r="K7081" t="s">
        <v>370</v>
      </c>
      <c r="L7081" t="s">
        <v>6882</v>
      </c>
      <c r="M7081" t="s">
        <v>6882</v>
      </c>
      <c r="N7081" t="s">
        <v>6874</v>
      </c>
      <c r="O7081" t="s">
        <v>6874</v>
      </c>
      <c r="P7081" t="s">
        <v>6874</v>
      </c>
      <c r="Q7081" t="s">
        <v>6874</v>
      </c>
      <c r="R7081" t="s">
        <v>6874</v>
      </c>
      <c r="S7081" t="s">
        <v>370</v>
      </c>
      <c r="T7081" t="s">
        <v>370</v>
      </c>
      <c r="U7081" t="s">
        <v>370</v>
      </c>
    </row>
    <row r="7082" spans="1:21" x14ac:dyDescent="0.3">
      <c r="A7082" t="s">
        <v>27993</v>
      </c>
      <c r="B7082" t="s">
        <v>370</v>
      </c>
      <c r="C7082" t="s">
        <v>370</v>
      </c>
      <c r="D7082" t="s">
        <v>7124</v>
      </c>
      <c r="E7082" t="s">
        <v>7124</v>
      </c>
      <c r="F7082" t="s">
        <v>370</v>
      </c>
      <c r="G7082" t="s">
        <v>27994</v>
      </c>
      <c r="H7082" t="s">
        <v>6934</v>
      </c>
      <c r="I7082" t="s">
        <v>19006</v>
      </c>
      <c r="J7082" t="s">
        <v>370</v>
      </c>
      <c r="K7082" t="s">
        <v>370</v>
      </c>
      <c r="L7082" t="s">
        <v>6882</v>
      </c>
      <c r="M7082" t="s">
        <v>6882</v>
      </c>
      <c r="N7082" t="s">
        <v>6874</v>
      </c>
      <c r="O7082" t="s">
        <v>6874</v>
      </c>
      <c r="P7082" t="s">
        <v>6874</v>
      </c>
      <c r="Q7082" t="s">
        <v>6874</v>
      </c>
      <c r="R7082" t="s">
        <v>6874</v>
      </c>
      <c r="S7082" t="s">
        <v>370</v>
      </c>
      <c r="T7082" t="s">
        <v>370</v>
      </c>
      <c r="U7082" t="s">
        <v>370</v>
      </c>
    </row>
    <row r="7083" spans="1:21" x14ac:dyDescent="0.3">
      <c r="A7083" t="s">
        <v>27995</v>
      </c>
      <c r="B7083" t="s">
        <v>370</v>
      </c>
      <c r="C7083" t="s">
        <v>370</v>
      </c>
      <c r="D7083" t="s">
        <v>7124</v>
      </c>
      <c r="E7083" t="s">
        <v>7124</v>
      </c>
      <c r="F7083" t="s">
        <v>370</v>
      </c>
      <c r="G7083" t="s">
        <v>27996</v>
      </c>
      <c r="H7083" t="s">
        <v>6934</v>
      </c>
      <c r="I7083" t="s">
        <v>19006</v>
      </c>
      <c r="J7083" t="s">
        <v>370</v>
      </c>
      <c r="K7083" t="s">
        <v>370</v>
      </c>
      <c r="L7083" t="s">
        <v>6882</v>
      </c>
      <c r="M7083" t="s">
        <v>6882</v>
      </c>
      <c r="N7083" t="s">
        <v>6874</v>
      </c>
      <c r="O7083" t="s">
        <v>6874</v>
      </c>
      <c r="P7083" t="s">
        <v>6874</v>
      </c>
      <c r="Q7083" t="s">
        <v>6874</v>
      </c>
      <c r="R7083" t="s">
        <v>6874</v>
      </c>
      <c r="S7083" t="s">
        <v>370</v>
      </c>
      <c r="T7083" t="s">
        <v>370</v>
      </c>
      <c r="U7083" t="s">
        <v>370</v>
      </c>
    </row>
    <row r="7084" spans="1:21" x14ac:dyDescent="0.3">
      <c r="A7084" t="s">
        <v>27997</v>
      </c>
      <c r="B7084" t="s">
        <v>370</v>
      </c>
      <c r="C7084" t="s">
        <v>370</v>
      </c>
      <c r="D7084" t="s">
        <v>7124</v>
      </c>
      <c r="E7084" t="s">
        <v>7124</v>
      </c>
      <c r="F7084" t="s">
        <v>370</v>
      </c>
      <c r="G7084" t="s">
        <v>27998</v>
      </c>
      <c r="H7084" t="s">
        <v>6934</v>
      </c>
      <c r="I7084" t="s">
        <v>19006</v>
      </c>
      <c r="J7084" t="s">
        <v>370</v>
      </c>
      <c r="K7084" t="s">
        <v>370</v>
      </c>
      <c r="L7084" t="s">
        <v>6882</v>
      </c>
      <c r="M7084" t="s">
        <v>6882</v>
      </c>
      <c r="N7084" t="s">
        <v>6874</v>
      </c>
      <c r="O7084" t="s">
        <v>6874</v>
      </c>
      <c r="P7084" t="s">
        <v>6874</v>
      </c>
      <c r="Q7084" t="s">
        <v>6874</v>
      </c>
      <c r="R7084" t="s">
        <v>6874</v>
      </c>
      <c r="S7084" t="s">
        <v>370</v>
      </c>
      <c r="T7084" t="s">
        <v>370</v>
      </c>
      <c r="U7084" t="s">
        <v>370</v>
      </c>
    </row>
    <row r="7085" spans="1:21" x14ac:dyDescent="0.3">
      <c r="A7085" t="s">
        <v>27999</v>
      </c>
      <c r="B7085" t="s">
        <v>370</v>
      </c>
      <c r="C7085" t="s">
        <v>370</v>
      </c>
      <c r="D7085" t="s">
        <v>7124</v>
      </c>
      <c r="E7085" t="s">
        <v>7124</v>
      </c>
      <c r="F7085" t="s">
        <v>370</v>
      </c>
      <c r="G7085" t="s">
        <v>28000</v>
      </c>
      <c r="H7085" t="s">
        <v>6934</v>
      </c>
      <c r="I7085" t="s">
        <v>19006</v>
      </c>
      <c r="J7085" t="s">
        <v>370</v>
      </c>
      <c r="K7085" t="s">
        <v>370</v>
      </c>
      <c r="L7085" t="s">
        <v>6882</v>
      </c>
      <c r="M7085" t="s">
        <v>6882</v>
      </c>
      <c r="N7085" t="s">
        <v>6874</v>
      </c>
      <c r="O7085" t="s">
        <v>6874</v>
      </c>
      <c r="P7085" t="s">
        <v>6874</v>
      </c>
      <c r="Q7085" t="s">
        <v>6874</v>
      </c>
      <c r="R7085" t="s">
        <v>6874</v>
      </c>
      <c r="S7085" t="s">
        <v>370</v>
      </c>
      <c r="T7085" t="s">
        <v>370</v>
      </c>
      <c r="U7085" t="s">
        <v>370</v>
      </c>
    </row>
    <row r="7086" spans="1:21" x14ac:dyDescent="0.3">
      <c r="A7086" t="s">
        <v>28001</v>
      </c>
      <c r="B7086" t="s">
        <v>370</v>
      </c>
      <c r="C7086" t="s">
        <v>370</v>
      </c>
      <c r="D7086" t="s">
        <v>7124</v>
      </c>
      <c r="E7086" t="s">
        <v>7124</v>
      </c>
      <c r="F7086" t="s">
        <v>370</v>
      </c>
      <c r="G7086" t="s">
        <v>28002</v>
      </c>
      <c r="H7086" t="s">
        <v>6934</v>
      </c>
      <c r="I7086" t="s">
        <v>19006</v>
      </c>
      <c r="J7086" t="s">
        <v>370</v>
      </c>
      <c r="K7086" t="s">
        <v>370</v>
      </c>
      <c r="L7086" t="s">
        <v>6882</v>
      </c>
      <c r="M7086" t="s">
        <v>6882</v>
      </c>
      <c r="N7086" t="s">
        <v>6874</v>
      </c>
      <c r="O7086" t="s">
        <v>6874</v>
      </c>
      <c r="P7086" t="s">
        <v>6874</v>
      </c>
      <c r="Q7086" t="s">
        <v>6874</v>
      </c>
      <c r="R7086" t="s">
        <v>6874</v>
      </c>
      <c r="S7086" t="s">
        <v>370</v>
      </c>
      <c r="T7086" t="s">
        <v>370</v>
      </c>
      <c r="U7086" t="s">
        <v>370</v>
      </c>
    </row>
    <row r="7087" spans="1:21" x14ac:dyDescent="0.3">
      <c r="A7087" t="s">
        <v>28003</v>
      </c>
      <c r="B7087" t="s">
        <v>370</v>
      </c>
      <c r="C7087" t="s">
        <v>370</v>
      </c>
      <c r="D7087" t="s">
        <v>7124</v>
      </c>
      <c r="E7087" t="s">
        <v>7124</v>
      </c>
      <c r="F7087" t="s">
        <v>370</v>
      </c>
      <c r="G7087" t="s">
        <v>28004</v>
      </c>
      <c r="H7087" t="s">
        <v>6934</v>
      </c>
      <c r="I7087" t="s">
        <v>19006</v>
      </c>
      <c r="J7087" t="s">
        <v>370</v>
      </c>
      <c r="K7087" t="s">
        <v>370</v>
      </c>
      <c r="L7087" t="s">
        <v>6882</v>
      </c>
      <c r="M7087" t="s">
        <v>6882</v>
      </c>
      <c r="N7087" t="s">
        <v>6874</v>
      </c>
      <c r="O7087" t="s">
        <v>6874</v>
      </c>
      <c r="P7087" t="s">
        <v>6874</v>
      </c>
      <c r="Q7087" t="s">
        <v>6874</v>
      </c>
      <c r="R7087" t="s">
        <v>6874</v>
      </c>
      <c r="S7087" t="s">
        <v>370</v>
      </c>
      <c r="T7087" t="s">
        <v>370</v>
      </c>
      <c r="U7087" t="s">
        <v>370</v>
      </c>
    </row>
    <row r="7088" spans="1:21" x14ac:dyDescent="0.3">
      <c r="A7088" t="s">
        <v>28005</v>
      </c>
      <c r="B7088" t="s">
        <v>370</v>
      </c>
      <c r="C7088" t="s">
        <v>370</v>
      </c>
      <c r="D7088" t="s">
        <v>7124</v>
      </c>
      <c r="E7088" t="s">
        <v>7124</v>
      </c>
      <c r="F7088" t="s">
        <v>370</v>
      </c>
      <c r="G7088" t="s">
        <v>28006</v>
      </c>
      <c r="H7088" t="s">
        <v>6934</v>
      </c>
      <c r="I7088" t="s">
        <v>19006</v>
      </c>
      <c r="J7088" t="s">
        <v>370</v>
      </c>
      <c r="K7088" t="s">
        <v>370</v>
      </c>
      <c r="L7088" t="s">
        <v>6882</v>
      </c>
      <c r="M7088" t="s">
        <v>6882</v>
      </c>
      <c r="N7088" t="s">
        <v>6874</v>
      </c>
      <c r="O7088" t="s">
        <v>6874</v>
      </c>
      <c r="P7088" t="s">
        <v>6874</v>
      </c>
      <c r="Q7088" t="s">
        <v>6874</v>
      </c>
      <c r="R7088" t="s">
        <v>6874</v>
      </c>
      <c r="S7088" t="s">
        <v>370</v>
      </c>
      <c r="T7088" t="s">
        <v>370</v>
      </c>
      <c r="U7088" t="s">
        <v>370</v>
      </c>
    </row>
    <row r="7089" spans="1:21" x14ac:dyDescent="0.3">
      <c r="A7089" t="s">
        <v>28007</v>
      </c>
      <c r="B7089" t="s">
        <v>370</v>
      </c>
      <c r="C7089" t="s">
        <v>370</v>
      </c>
      <c r="D7089" t="s">
        <v>7124</v>
      </c>
      <c r="E7089" t="s">
        <v>7124</v>
      </c>
      <c r="F7089" t="s">
        <v>370</v>
      </c>
      <c r="G7089" t="s">
        <v>28008</v>
      </c>
      <c r="H7089" t="s">
        <v>6934</v>
      </c>
      <c r="I7089" t="s">
        <v>19006</v>
      </c>
      <c r="J7089" t="s">
        <v>370</v>
      </c>
      <c r="K7089" t="s">
        <v>370</v>
      </c>
      <c r="L7089" t="s">
        <v>6882</v>
      </c>
      <c r="M7089" t="s">
        <v>6882</v>
      </c>
      <c r="N7089" t="s">
        <v>6874</v>
      </c>
      <c r="O7089" t="s">
        <v>6874</v>
      </c>
      <c r="P7089" t="s">
        <v>6874</v>
      </c>
      <c r="Q7089" t="s">
        <v>6874</v>
      </c>
      <c r="R7089" t="s">
        <v>6874</v>
      </c>
      <c r="S7089" t="s">
        <v>370</v>
      </c>
      <c r="T7089" t="s">
        <v>370</v>
      </c>
      <c r="U7089" t="s">
        <v>370</v>
      </c>
    </row>
    <row r="7090" spans="1:21" x14ac:dyDescent="0.3">
      <c r="A7090" t="s">
        <v>28009</v>
      </c>
      <c r="B7090" t="s">
        <v>370</v>
      </c>
      <c r="C7090" t="s">
        <v>370</v>
      </c>
      <c r="D7090" t="s">
        <v>7124</v>
      </c>
      <c r="E7090" t="s">
        <v>7124</v>
      </c>
      <c r="F7090" t="s">
        <v>370</v>
      </c>
      <c r="G7090" t="s">
        <v>28010</v>
      </c>
      <c r="H7090" t="s">
        <v>6934</v>
      </c>
      <c r="I7090" t="s">
        <v>19006</v>
      </c>
      <c r="J7090" t="s">
        <v>370</v>
      </c>
      <c r="K7090" t="s">
        <v>370</v>
      </c>
      <c r="L7090" t="s">
        <v>6882</v>
      </c>
      <c r="M7090" t="s">
        <v>6882</v>
      </c>
      <c r="N7090" t="s">
        <v>6874</v>
      </c>
      <c r="O7090" t="s">
        <v>6874</v>
      </c>
      <c r="P7090" t="s">
        <v>6874</v>
      </c>
      <c r="Q7090" t="s">
        <v>6874</v>
      </c>
      <c r="R7090" t="s">
        <v>6874</v>
      </c>
      <c r="S7090" t="s">
        <v>370</v>
      </c>
      <c r="T7090" t="s">
        <v>370</v>
      </c>
      <c r="U7090" t="s">
        <v>370</v>
      </c>
    </row>
    <row r="7091" spans="1:21" x14ac:dyDescent="0.3">
      <c r="A7091" t="s">
        <v>28011</v>
      </c>
      <c r="B7091" t="s">
        <v>370</v>
      </c>
      <c r="C7091" t="s">
        <v>370</v>
      </c>
      <c r="D7091" t="s">
        <v>7124</v>
      </c>
      <c r="E7091" t="s">
        <v>7124</v>
      </c>
      <c r="F7091" t="s">
        <v>370</v>
      </c>
      <c r="G7091" t="s">
        <v>28012</v>
      </c>
      <c r="H7091" t="s">
        <v>6934</v>
      </c>
      <c r="I7091" t="s">
        <v>19006</v>
      </c>
      <c r="J7091" t="s">
        <v>370</v>
      </c>
      <c r="K7091" t="s">
        <v>370</v>
      </c>
      <c r="L7091" t="s">
        <v>6882</v>
      </c>
      <c r="M7091" t="s">
        <v>6882</v>
      </c>
      <c r="N7091" t="s">
        <v>6874</v>
      </c>
      <c r="O7091" t="s">
        <v>6874</v>
      </c>
      <c r="P7091" t="s">
        <v>6874</v>
      </c>
      <c r="Q7091" t="s">
        <v>6874</v>
      </c>
      <c r="R7091" t="s">
        <v>6874</v>
      </c>
      <c r="S7091" t="s">
        <v>370</v>
      </c>
      <c r="T7091" t="s">
        <v>370</v>
      </c>
      <c r="U7091" t="s">
        <v>370</v>
      </c>
    </row>
    <row r="7092" spans="1:21" x14ac:dyDescent="0.3">
      <c r="A7092" t="s">
        <v>28013</v>
      </c>
      <c r="B7092" t="s">
        <v>370</v>
      </c>
      <c r="C7092" t="s">
        <v>370</v>
      </c>
      <c r="D7092" t="s">
        <v>7124</v>
      </c>
      <c r="E7092" t="s">
        <v>7124</v>
      </c>
      <c r="F7092" t="s">
        <v>370</v>
      </c>
      <c r="G7092" t="s">
        <v>28014</v>
      </c>
      <c r="H7092" t="s">
        <v>6934</v>
      </c>
      <c r="I7092" t="s">
        <v>19006</v>
      </c>
      <c r="J7092" t="s">
        <v>370</v>
      </c>
      <c r="K7092" t="s">
        <v>370</v>
      </c>
      <c r="L7092" t="s">
        <v>6882</v>
      </c>
      <c r="M7092" t="s">
        <v>6882</v>
      </c>
      <c r="N7092" t="s">
        <v>6874</v>
      </c>
      <c r="O7092" t="s">
        <v>6874</v>
      </c>
      <c r="P7092" t="s">
        <v>6874</v>
      </c>
      <c r="Q7092" t="s">
        <v>6874</v>
      </c>
      <c r="R7092" t="s">
        <v>6874</v>
      </c>
      <c r="S7092" t="s">
        <v>370</v>
      </c>
      <c r="T7092" t="s">
        <v>370</v>
      </c>
      <c r="U7092" t="s">
        <v>370</v>
      </c>
    </row>
    <row r="7093" spans="1:21" x14ac:dyDescent="0.3">
      <c r="A7093" t="s">
        <v>28015</v>
      </c>
      <c r="B7093" t="s">
        <v>370</v>
      </c>
      <c r="C7093" t="s">
        <v>370</v>
      </c>
      <c r="D7093" t="s">
        <v>7124</v>
      </c>
      <c r="E7093" t="s">
        <v>7124</v>
      </c>
      <c r="F7093" t="s">
        <v>370</v>
      </c>
      <c r="G7093" t="s">
        <v>28016</v>
      </c>
      <c r="H7093" t="s">
        <v>6934</v>
      </c>
      <c r="I7093" t="s">
        <v>19006</v>
      </c>
      <c r="J7093" t="s">
        <v>370</v>
      </c>
      <c r="K7093" t="s">
        <v>370</v>
      </c>
      <c r="L7093" t="s">
        <v>6882</v>
      </c>
      <c r="M7093" t="s">
        <v>6882</v>
      </c>
      <c r="N7093" t="s">
        <v>6874</v>
      </c>
      <c r="O7093" t="s">
        <v>6874</v>
      </c>
      <c r="P7093" t="s">
        <v>6874</v>
      </c>
      <c r="Q7093" t="s">
        <v>6874</v>
      </c>
      <c r="R7093" t="s">
        <v>6874</v>
      </c>
      <c r="S7093" t="s">
        <v>370</v>
      </c>
      <c r="T7093" t="s">
        <v>370</v>
      </c>
      <c r="U7093" t="s">
        <v>370</v>
      </c>
    </row>
    <row r="7094" spans="1:21" x14ac:dyDescent="0.3">
      <c r="A7094" t="s">
        <v>28017</v>
      </c>
      <c r="B7094" t="s">
        <v>370</v>
      </c>
      <c r="C7094" t="s">
        <v>370</v>
      </c>
      <c r="D7094" t="s">
        <v>7124</v>
      </c>
      <c r="E7094" t="s">
        <v>7124</v>
      </c>
      <c r="F7094" t="s">
        <v>370</v>
      </c>
      <c r="G7094" t="s">
        <v>28018</v>
      </c>
      <c r="H7094" t="s">
        <v>6934</v>
      </c>
      <c r="I7094" t="s">
        <v>19006</v>
      </c>
      <c r="J7094" t="s">
        <v>370</v>
      </c>
      <c r="K7094" t="s">
        <v>370</v>
      </c>
      <c r="L7094" t="s">
        <v>6882</v>
      </c>
      <c r="M7094" t="s">
        <v>6882</v>
      </c>
      <c r="N7094" t="s">
        <v>6874</v>
      </c>
      <c r="O7094" t="s">
        <v>6874</v>
      </c>
      <c r="P7094" t="s">
        <v>6874</v>
      </c>
      <c r="Q7094" t="s">
        <v>6874</v>
      </c>
      <c r="R7094" t="s">
        <v>6874</v>
      </c>
      <c r="S7094" t="s">
        <v>370</v>
      </c>
      <c r="T7094" t="s">
        <v>370</v>
      </c>
      <c r="U7094" t="s">
        <v>370</v>
      </c>
    </row>
    <row r="7095" spans="1:21" x14ac:dyDescent="0.3">
      <c r="A7095" t="s">
        <v>28019</v>
      </c>
      <c r="B7095" t="s">
        <v>370</v>
      </c>
      <c r="C7095" t="s">
        <v>370</v>
      </c>
      <c r="D7095" t="s">
        <v>7124</v>
      </c>
      <c r="E7095" t="s">
        <v>7124</v>
      </c>
      <c r="F7095" t="s">
        <v>370</v>
      </c>
      <c r="G7095" t="s">
        <v>28020</v>
      </c>
      <c r="H7095" t="s">
        <v>6934</v>
      </c>
      <c r="I7095" t="s">
        <v>19006</v>
      </c>
      <c r="J7095" t="s">
        <v>370</v>
      </c>
      <c r="K7095" t="s">
        <v>370</v>
      </c>
      <c r="L7095" t="s">
        <v>6882</v>
      </c>
      <c r="M7095" t="s">
        <v>6882</v>
      </c>
      <c r="N7095" t="s">
        <v>6874</v>
      </c>
      <c r="O7095" t="s">
        <v>6874</v>
      </c>
      <c r="P7095" t="s">
        <v>6874</v>
      </c>
      <c r="Q7095" t="s">
        <v>6874</v>
      </c>
      <c r="R7095" t="s">
        <v>6874</v>
      </c>
      <c r="S7095" t="s">
        <v>370</v>
      </c>
      <c r="T7095" t="s">
        <v>370</v>
      </c>
      <c r="U7095" t="s">
        <v>370</v>
      </c>
    </row>
    <row r="7096" spans="1:21" x14ac:dyDescent="0.3">
      <c r="A7096" t="s">
        <v>28021</v>
      </c>
      <c r="B7096" t="s">
        <v>370</v>
      </c>
      <c r="C7096" t="s">
        <v>370</v>
      </c>
      <c r="D7096" t="s">
        <v>7124</v>
      </c>
      <c r="E7096" t="s">
        <v>7124</v>
      </c>
      <c r="F7096" t="s">
        <v>370</v>
      </c>
      <c r="G7096" t="s">
        <v>28022</v>
      </c>
      <c r="H7096" t="s">
        <v>6934</v>
      </c>
      <c r="I7096" t="s">
        <v>19006</v>
      </c>
      <c r="J7096" t="s">
        <v>370</v>
      </c>
      <c r="K7096" t="s">
        <v>370</v>
      </c>
      <c r="L7096" t="s">
        <v>6882</v>
      </c>
      <c r="M7096" t="s">
        <v>6882</v>
      </c>
      <c r="N7096" t="s">
        <v>6874</v>
      </c>
      <c r="O7096" t="s">
        <v>6874</v>
      </c>
      <c r="P7096" t="s">
        <v>6874</v>
      </c>
      <c r="Q7096" t="s">
        <v>6874</v>
      </c>
      <c r="R7096" t="s">
        <v>6874</v>
      </c>
      <c r="S7096" t="s">
        <v>370</v>
      </c>
      <c r="T7096" t="s">
        <v>370</v>
      </c>
      <c r="U7096" t="s">
        <v>370</v>
      </c>
    </row>
    <row r="7097" spans="1:21" x14ac:dyDescent="0.3">
      <c r="A7097" t="s">
        <v>28023</v>
      </c>
      <c r="B7097" t="s">
        <v>370</v>
      </c>
      <c r="C7097" t="s">
        <v>370</v>
      </c>
      <c r="D7097" t="s">
        <v>7124</v>
      </c>
      <c r="E7097" t="s">
        <v>7124</v>
      </c>
      <c r="F7097" t="s">
        <v>370</v>
      </c>
      <c r="G7097" t="s">
        <v>28024</v>
      </c>
      <c r="H7097" t="s">
        <v>6934</v>
      </c>
      <c r="I7097" t="s">
        <v>19006</v>
      </c>
      <c r="J7097" t="s">
        <v>370</v>
      </c>
      <c r="K7097" t="s">
        <v>370</v>
      </c>
      <c r="L7097" t="s">
        <v>6882</v>
      </c>
      <c r="M7097" t="s">
        <v>6882</v>
      </c>
      <c r="N7097" t="s">
        <v>6874</v>
      </c>
      <c r="O7097" t="s">
        <v>6874</v>
      </c>
      <c r="P7097" t="s">
        <v>6874</v>
      </c>
      <c r="Q7097" t="s">
        <v>6874</v>
      </c>
      <c r="R7097" t="s">
        <v>6874</v>
      </c>
      <c r="S7097" t="s">
        <v>370</v>
      </c>
      <c r="T7097" t="s">
        <v>370</v>
      </c>
      <c r="U7097" t="s">
        <v>370</v>
      </c>
    </row>
    <row r="7098" spans="1:21" x14ac:dyDescent="0.3">
      <c r="A7098" t="s">
        <v>28025</v>
      </c>
      <c r="B7098" t="s">
        <v>370</v>
      </c>
      <c r="C7098" t="s">
        <v>370</v>
      </c>
      <c r="D7098" t="s">
        <v>7124</v>
      </c>
      <c r="E7098" t="s">
        <v>7124</v>
      </c>
      <c r="F7098" t="s">
        <v>370</v>
      </c>
      <c r="G7098" t="s">
        <v>28026</v>
      </c>
      <c r="H7098" t="s">
        <v>6934</v>
      </c>
      <c r="I7098" t="s">
        <v>19006</v>
      </c>
      <c r="J7098" t="s">
        <v>370</v>
      </c>
      <c r="K7098" t="s">
        <v>370</v>
      </c>
      <c r="L7098" t="s">
        <v>6882</v>
      </c>
      <c r="M7098" t="s">
        <v>6882</v>
      </c>
      <c r="N7098" t="s">
        <v>6874</v>
      </c>
      <c r="O7098" t="s">
        <v>6874</v>
      </c>
      <c r="P7098" t="s">
        <v>6874</v>
      </c>
      <c r="Q7098" t="s">
        <v>6874</v>
      </c>
      <c r="R7098" t="s">
        <v>6874</v>
      </c>
      <c r="S7098" t="s">
        <v>370</v>
      </c>
      <c r="T7098" t="s">
        <v>370</v>
      </c>
      <c r="U7098" t="s">
        <v>370</v>
      </c>
    </row>
    <row r="7099" spans="1:21" x14ac:dyDescent="0.3">
      <c r="A7099" t="s">
        <v>28027</v>
      </c>
      <c r="B7099" t="s">
        <v>370</v>
      </c>
      <c r="C7099" t="s">
        <v>370</v>
      </c>
      <c r="D7099" t="s">
        <v>7124</v>
      </c>
      <c r="E7099" t="s">
        <v>7124</v>
      </c>
      <c r="F7099" t="s">
        <v>370</v>
      </c>
      <c r="G7099" t="s">
        <v>28028</v>
      </c>
      <c r="H7099" t="s">
        <v>6934</v>
      </c>
      <c r="I7099" t="s">
        <v>19006</v>
      </c>
      <c r="J7099" t="s">
        <v>370</v>
      </c>
      <c r="K7099" t="s">
        <v>370</v>
      </c>
      <c r="L7099" t="s">
        <v>6882</v>
      </c>
      <c r="M7099" t="s">
        <v>6882</v>
      </c>
      <c r="N7099" t="s">
        <v>6874</v>
      </c>
      <c r="O7099" t="s">
        <v>6874</v>
      </c>
      <c r="P7099" t="s">
        <v>6874</v>
      </c>
      <c r="Q7099" t="s">
        <v>6874</v>
      </c>
      <c r="R7099" t="s">
        <v>6874</v>
      </c>
      <c r="S7099" t="s">
        <v>370</v>
      </c>
      <c r="T7099" t="s">
        <v>370</v>
      </c>
      <c r="U7099" t="s">
        <v>370</v>
      </c>
    </row>
    <row r="7100" spans="1:21" x14ac:dyDescent="0.3">
      <c r="A7100" t="s">
        <v>28029</v>
      </c>
      <c r="B7100" t="s">
        <v>370</v>
      </c>
      <c r="C7100" t="s">
        <v>370</v>
      </c>
      <c r="D7100" t="s">
        <v>7124</v>
      </c>
      <c r="E7100" t="s">
        <v>7124</v>
      </c>
      <c r="F7100" t="s">
        <v>370</v>
      </c>
      <c r="G7100" t="s">
        <v>28030</v>
      </c>
      <c r="H7100" t="s">
        <v>6934</v>
      </c>
      <c r="I7100" t="s">
        <v>19006</v>
      </c>
      <c r="J7100" t="s">
        <v>370</v>
      </c>
      <c r="K7100" t="s">
        <v>370</v>
      </c>
      <c r="L7100" t="s">
        <v>6882</v>
      </c>
      <c r="M7100" t="s">
        <v>6882</v>
      </c>
      <c r="N7100" t="s">
        <v>6874</v>
      </c>
      <c r="O7100" t="s">
        <v>6874</v>
      </c>
      <c r="P7100" t="s">
        <v>6874</v>
      </c>
      <c r="Q7100" t="s">
        <v>6874</v>
      </c>
      <c r="R7100" t="s">
        <v>6874</v>
      </c>
      <c r="S7100" t="s">
        <v>370</v>
      </c>
      <c r="T7100" t="s">
        <v>370</v>
      </c>
      <c r="U7100" t="s">
        <v>370</v>
      </c>
    </row>
    <row r="7101" spans="1:21" x14ac:dyDescent="0.3">
      <c r="A7101" t="s">
        <v>28031</v>
      </c>
      <c r="B7101" t="s">
        <v>370</v>
      </c>
      <c r="C7101" t="s">
        <v>370</v>
      </c>
      <c r="D7101" t="s">
        <v>7124</v>
      </c>
      <c r="E7101" t="s">
        <v>7124</v>
      </c>
      <c r="F7101" t="s">
        <v>370</v>
      </c>
      <c r="G7101" t="s">
        <v>28032</v>
      </c>
      <c r="H7101" t="s">
        <v>6934</v>
      </c>
      <c r="I7101" t="s">
        <v>19006</v>
      </c>
      <c r="J7101" t="s">
        <v>370</v>
      </c>
      <c r="K7101" t="s">
        <v>370</v>
      </c>
      <c r="L7101" t="s">
        <v>6882</v>
      </c>
      <c r="M7101" t="s">
        <v>6882</v>
      </c>
      <c r="N7101" t="s">
        <v>6874</v>
      </c>
      <c r="O7101" t="s">
        <v>6874</v>
      </c>
      <c r="P7101" t="s">
        <v>6874</v>
      </c>
      <c r="Q7101" t="s">
        <v>6874</v>
      </c>
      <c r="R7101" t="s">
        <v>6874</v>
      </c>
      <c r="S7101" t="s">
        <v>370</v>
      </c>
      <c r="T7101" t="s">
        <v>370</v>
      </c>
      <c r="U7101" t="s">
        <v>370</v>
      </c>
    </row>
    <row r="7102" spans="1:21" x14ac:dyDescent="0.3">
      <c r="A7102" t="s">
        <v>28033</v>
      </c>
      <c r="B7102" t="s">
        <v>370</v>
      </c>
      <c r="C7102" t="s">
        <v>370</v>
      </c>
      <c r="D7102" t="s">
        <v>7124</v>
      </c>
      <c r="E7102" t="s">
        <v>7124</v>
      </c>
      <c r="F7102" t="s">
        <v>370</v>
      </c>
      <c r="G7102" t="s">
        <v>28034</v>
      </c>
      <c r="H7102" t="s">
        <v>6934</v>
      </c>
      <c r="I7102" t="s">
        <v>19006</v>
      </c>
      <c r="J7102" t="s">
        <v>370</v>
      </c>
      <c r="K7102" t="s">
        <v>370</v>
      </c>
      <c r="L7102" t="s">
        <v>6882</v>
      </c>
      <c r="M7102" t="s">
        <v>6882</v>
      </c>
      <c r="N7102" t="s">
        <v>6874</v>
      </c>
      <c r="O7102" t="s">
        <v>6874</v>
      </c>
      <c r="P7102" t="s">
        <v>6874</v>
      </c>
      <c r="Q7102" t="s">
        <v>6874</v>
      </c>
      <c r="R7102" t="s">
        <v>6874</v>
      </c>
      <c r="S7102" t="s">
        <v>370</v>
      </c>
      <c r="T7102" t="s">
        <v>370</v>
      </c>
      <c r="U7102" t="s">
        <v>370</v>
      </c>
    </row>
    <row r="7103" spans="1:21" x14ac:dyDescent="0.3">
      <c r="A7103" t="s">
        <v>28035</v>
      </c>
      <c r="B7103" t="s">
        <v>370</v>
      </c>
      <c r="C7103" t="s">
        <v>370</v>
      </c>
      <c r="D7103" t="s">
        <v>7124</v>
      </c>
      <c r="E7103" t="s">
        <v>7124</v>
      </c>
      <c r="F7103" t="s">
        <v>370</v>
      </c>
      <c r="G7103" t="s">
        <v>28036</v>
      </c>
      <c r="H7103" t="s">
        <v>6934</v>
      </c>
      <c r="I7103" t="s">
        <v>19006</v>
      </c>
      <c r="J7103" t="s">
        <v>370</v>
      </c>
      <c r="K7103" t="s">
        <v>370</v>
      </c>
      <c r="L7103" t="s">
        <v>6882</v>
      </c>
      <c r="M7103" t="s">
        <v>6882</v>
      </c>
      <c r="N7103" t="s">
        <v>6874</v>
      </c>
      <c r="O7103" t="s">
        <v>6874</v>
      </c>
      <c r="P7103" t="s">
        <v>6874</v>
      </c>
      <c r="Q7103" t="s">
        <v>6874</v>
      </c>
      <c r="R7103" t="s">
        <v>6874</v>
      </c>
      <c r="S7103" t="s">
        <v>370</v>
      </c>
      <c r="T7103" t="s">
        <v>370</v>
      </c>
      <c r="U7103" t="s">
        <v>370</v>
      </c>
    </row>
    <row r="7104" spans="1:21" x14ac:dyDescent="0.3">
      <c r="A7104" t="s">
        <v>28037</v>
      </c>
      <c r="B7104" t="s">
        <v>370</v>
      </c>
      <c r="C7104" t="s">
        <v>370</v>
      </c>
      <c r="D7104" t="s">
        <v>7124</v>
      </c>
      <c r="E7104" t="s">
        <v>7124</v>
      </c>
      <c r="F7104" t="s">
        <v>370</v>
      </c>
      <c r="G7104" t="s">
        <v>28038</v>
      </c>
      <c r="H7104" t="s">
        <v>6934</v>
      </c>
      <c r="I7104" t="s">
        <v>19006</v>
      </c>
      <c r="J7104" t="s">
        <v>370</v>
      </c>
      <c r="K7104" t="s">
        <v>370</v>
      </c>
      <c r="L7104" t="s">
        <v>6882</v>
      </c>
      <c r="M7104" t="s">
        <v>6882</v>
      </c>
      <c r="N7104" t="s">
        <v>6874</v>
      </c>
      <c r="O7104" t="s">
        <v>6874</v>
      </c>
      <c r="P7104" t="s">
        <v>6874</v>
      </c>
      <c r="Q7104" t="s">
        <v>6874</v>
      </c>
      <c r="R7104" t="s">
        <v>6874</v>
      </c>
      <c r="S7104" t="s">
        <v>370</v>
      </c>
      <c r="T7104" t="s">
        <v>370</v>
      </c>
      <c r="U7104" t="s">
        <v>370</v>
      </c>
    </row>
    <row r="7105" spans="1:21" x14ac:dyDescent="0.3">
      <c r="A7105" t="s">
        <v>28039</v>
      </c>
      <c r="B7105" t="s">
        <v>370</v>
      </c>
      <c r="C7105" t="s">
        <v>370</v>
      </c>
      <c r="D7105" t="s">
        <v>7124</v>
      </c>
      <c r="E7105" t="s">
        <v>7124</v>
      </c>
      <c r="F7105" t="s">
        <v>370</v>
      </c>
      <c r="G7105" t="s">
        <v>28040</v>
      </c>
      <c r="H7105" t="s">
        <v>6934</v>
      </c>
      <c r="I7105" t="s">
        <v>19006</v>
      </c>
      <c r="J7105" t="s">
        <v>370</v>
      </c>
      <c r="K7105" t="s">
        <v>370</v>
      </c>
      <c r="L7105" t="s">
        <v>6882</v>
      </c>
      <c r="M7105" t="s">
        <v>6882</v>
      </c>
      <c r="N7105" t="s">
        <v>6874</v>
      </c>
      <c r="O7105" t="s">
        <v>6874</v>
      </c>
      <c r="P7105" t="s">
        <v>6874</v>
      </c>
      <c r="Q7105" t="s">
        <v>6874</v>
      </c>
      <c r="R7105" t="s">
        <v>6874</v>
      </c>
      <c r="S7105" t="s">
        <v>370</v>
      </c>
      <c r="T7105" t="s">
        <v>370</v>
      </c>
      <c r="U7105" t="s">
        <v>370</v>
      </c>
    </row>
    <row r="7106" spans="1:21" x14ac:dyDescent="0.3">
      <c r="A7106" t="s">
        <v>28041</v>
      </c>
      <c r="B7106" t="s">
        <v>370</v>
      </c>
      <c r="C7106" t="s">
        <v>370</v>
      </c>
      <c r="D7106" t="s">
        <v>7124</v>
      </c>
      <c r="E7106" t="s">
        <v>7124</v>
      </c>
      <c r="F7106" t="s">
        <v>370</v>
      </c>
      <c r="G7106" t="s">
        <v>28042</v>
      </c>
      <c r="H7106" t="s">
        <v>6934</v>
      </c>
      <c r="I7106" t="s">
        <v>19006</v>
      </c>
      <c r="J7106" t="s">
        <v>370</v>
      </c>
      <c r="K7106" t="s">
        <v>370</v>
      </c>
      <c r="L7106" t="s">
        <v>6882</v>
      </c>
      <c r="M7106" t="s">
        <v>6882</v>
      </c>
      <c r="N7106" t="s">
        <v>6874</v>
      </c>
      <c r="O7106" t="s">
        <v>6874</v>
      </c>
      <c r="P7106" t="s">
        <v>6874</v>
      </c>
      <c r="Q7106" t="s">
        <v>6874</v>
      </c>
      <c r="R7106" t="s">
        <v>6874</v>
      </c>
      <c r="S7106" t="s">
        <v>370</v>
      </c>
      <c r="T7106" t="s">
        <v>370</v>
      </c>
      <c r="U7106" t="s">
        <v>370</v>
      </c>
    </row>
    <row r="7107" spans="1:21" x14ac:dyDescent="0.3">
      <c r="A7107" t="s">
        <v>28043</v>
      </c>
      <c r="B7107" t="s">
        <v>370</v>
      </c>
      <c r="C7107" t="s">
        <v>370</v>
      </c>
      <c r="D7107" t="s">
        <v>7124</v>
      </c>
      <c r="E7107" t="s">
        <v>7124</v>
      </c>
      <c r="F7107" t="s">
        <v>370</v>
      </c>
      <c r="G7107" t="s">
        <v>28044</v>
      </c>
      <c r="H7107" t="s">
        <v>6934</v>
      </c>
      <c r="I7107" t="s">
        <v>19006</v>
      </c>
      <c r="J7107" t="s">
        <v>370</v>
      </c>
      <c r="K7107" t="s">
        <v>370</v>
      </c>
      <c r="L7107" t="s">
        <v>6882</v>
      </c>
      <c r="M7107" t="s">
        <v>6882</v>
      </c>
      <c r="N7107" t="s">
        <v>6874</v>
      </c>
      <c r="O7107" t="s">
        <v>6874</v>
      </c>
      <c r="P7107" t="s">
        <v>6874</v>
      </c>
      <c r="Q7107" t="s">
        <v>6874</v>
      </c>
      <c r="R7107" t="s">
        <v>6874</v>
      </c>
      <c r="S7107" t="s">
        <v>370</v>
      </c>
      <c r="T7107" t="s">
        <v>370</v>
      </c>
      <c r="U7107" t="s">
        <v>370</v>
      </c>
    </row>
    <row r="7108" spans="1:21" x14ac:dyDescent="0.3">
      <c r="A7108" t="s">
        <v>28045</v>
      </c>
      <c r="B7108" t="s">
        <v>370</v>
      </c>
      <c r="C7108" t="s">
        <v>370</v>
      </c>
      <c r="D7108" t="s">
        <v>7124</v>
      </c>
      <c r="E7108" t="s">
        <v>7124</v>
      </c>
      <c r="F7108" t="s">
        <v>370</v>
      </c>
      <c r="G7108" t="s">
        <v>28046</v>
      </c>
      <c r="H7108" t="s">
        <v>6934</v>
      </c>
      <c r="I7108" t="s">
        <v>19006</v>
      </c>
      <c r="J7108" t="s">
        <v>370</v>
      </c>
      <c r="K7108" t="s">
        <v>370</v>
      </c>
      <c r="L7108" t="s">
        <v>6882</v>
      </c>
      <c r="M7108" t="s">
        <v>6882</v>
      </c>
      <c r="N7108" t="s">
        <v>6874</v>
      </c>
      <c r="O7108" t="s">
        <v>6874</v>
      </c>
      <c r="P7108" t="s">
        <v>6874</v>
      </c>
      <c r="Q7108" t="s">
        <v>6874</v>
      </c>
      <c r="R7108" t="s">
        <v>6874</v>
      </c>
      <c r="S7108" t="s">
        <v>370</v>
      </c>
      <c r="T7108" t="s">
        <v>370</v>
      </c>
      <c r="U7108" t="s">
        <v>370</v>
      </c>
    </row>
    <row r="7109" spans="1:21" x14ac:dyDescent="0.3">
      <c r="A7109" t="s">
        <v>28047</v>
      </c>
      <c r="B7109" t="s">
        <v>370</v>
      </c>
      <c r="C7109" t="s">
        <v>370</v>
      </c>
      <c r="D7109" t="s">
        <v>7124</v>
      </c>
      <c r="E7109" t="s">
        <v>7124</v>
      </c>
      <c r="F7109" t="s">
        <v>370</v>
      </c>
      <c r="G7109" t="s">
        <v>28048</v>
      </c>
      <c r="H7109" t="s">
        <v>6934</v>
      </c>
      <c r="I7109" t="s">
        <v>19006</v>
      </c>
      <c r="J7109" t="s">
        <v>370</v>
      </c>
      <c r="K7109" t="s">
        <v>370</v>
      </c>
      <c r="L7109" t="s">
        <v>6882</v>
      </c>
      <c r="M7109" t="s">
        <v>6882</v>
      </c>
      <c r="N7109" t="s">
        <v>6874</v>
      </c>
      <c r="O7109" t="s">
        <v>6874</v>
      </c>
      <c r="P7109" t="s">
        <v>6874</v>
      </c>
      <c r="Q7109" t="s">
        <v>6874</v>
      </c>
      <c r="R7109" t="s">
        <v>6874</v>
      </c>
      <c r="S7109" t="s">
        <v>370</v>
      </c>
      <c r="T7109" t="s">
        <v>370</v>
      </c>
      <c r="U7109" t="s">
        <v>370</v>
      </c>
    </row>
    <row r="7110" spans="1:21" x14ac:dyDescent="0.3">
      <c r="A7110" t="s">
        <v>28049</v>
      </c>
      <c r="B7110" t="s">
        <v>370</v>
      </c>
      <c r="C7110" t="s">
        <v>370</v>
      </c>
      <c r="D7110" t="s">
        <v>7124</v>
      </c>
      <c r="E7110" t="s">
        <v>7124</v>
      </c>
      <c r="F7110" t="s">
        <v>370</v>
      </c>
      <c r="G7110" t="s">
        <v>28050</v>
      </c>
      <c r="H7110" t="s">
        <v>6934</v>
      </c>
      <c r="I7110" t="s">
        <v>19006</v>
      </c>
      <c r="J7110" t="s">
        <v>370</v>
      </c>
      <c r="K7110" t="s">
        <v>370</v>
      </c>
      <c r="L7110" t="s">
        <v>6882</v>
      </c>
      <c r="M7110" t="s">
        <v>6882</v>
      </c>
      <c r="N7110" t="s">
        <v>6874</v>
      </c>
      <c r="O7110" t="s">
        <v>6874</v>
      </c>
      <c r="P7110" t="s">
        <v>6874</v>
      </c>
      <c r="Q7110" t="s">
        <v>6874</v>
      </c>
      <c r="R7110" t="s">
        <v>6874</v>
      </c>
      <c r="S7110" t="s">
        <v>370</v>
      </c>
      <c r="T7110" t="s">
        <v>370</v>
      </c>
      <c r="U7110" t="s">
        <v>370</v>
      </c>
    </row>
    <row r="7111" spans="1:21" x14ac:dyDescent="0.3">
      <c r="A7111" t="s">
        <v>28051</v>
      </c>
      <c r="B7111" t="s">
        <v>370</v>
      </c>
      <c r="C7111" t="s">
        <v>370</v>
      </c>
      <c r="D7111" t="s">
        <v>7124</v>
      </c>
      <c r="E7111" t="s">
        <v>7124</v>
      </c>
      <c r="F7111" t="s">
        <v>370</v>
      </c>
      <c r="G7111" t="s">
        <v>28052</v>
      </c>
      <c r="H7111" t="s">
        <v>6934</v>
      </c>
      <c r="I7111" t="s">
        <v>19006</v>
      </c>
      <c r="J7111" t="s">
        <v>370</v>
      </c>
      <c r="K7111" t="s">
        <v>370</v>
      </c>
      <c r="L7111" t="s">
        <v>6882</v>
      </c>
      <c r="M7111" t="s">
        <v>6882</v>
      </c>
      <c r="N7111" t="s">
        <v>6874</v>
      </c>
      <c r="O7111" t="s">
        <v>6874</v>
      </c>
      <c r="P7111" t="s">
        <v>6874</v>
      </c>
      <c r="Q7111" t="s">
        <v>6874</v>
      </c>
      <c r="R7111" t="s">
        <v>6874</v>
      </c>
      <c r="S7111" t="s">
        <v>370</v>
      </c>
      <c r="T7111" t="s">
        <v>370</v>
      </c>
      <c r="U7111" t="s">
        <v>370</v>
      </c>
    </row>
    <row r="7112" spans="1:21" x14ac:dyDescent="0.3">
      <c r="A7112" t="s">
        <v>28053</v>
      </c>
      <c r="B7112" t="s">
        <v>370</v>
      </c>
      <c r="C7112" t="s">
        <v>370</v>
      </c>
      <c r="D7112" t="s">
        <v>7124</v>
      </c>
      <c r="E7112" t="s">
        <v>7124</v>
      </c>
      <c r="F7112" t="s">
        <v>370</v>
      </c>
      <c r="G7112" t="s">
        <v>28054</v>
      </c>
      <c r="H7112" t="s">
        <v>6934</v>
      </c>
      <c r="I7112" t="s">
        <v>19006</v>
      </c>
      <c r="J7112" t="s">
        <v>370</v>
      </c>
      <c r="K7112" t="s">
        <v>370</v>
      </c>
      <c r="L7112" t="s">
        <v>6882</v>
      </c>
      <c r="M7112" t="s">
        <v>6882</v>
      </c>
      <c r="N7112" t="s">
        <v>6874</v>
      </c>
      <c r="O7112" t="s">
        <v>6874</v>
      </c>
      <c r="P7112" t="s">
        <v>6874</v>
      </c>
      <c r="Q7112" t="s">
        <v>6874</v>
      </c>
      <c r="R7112" t="s">
        <v>6874</v>
      </c>
      <c r="S7112" t="s">
        <v>370</v>
      </c>
      <c r="T7112" t="s">
        <v>370</v>
      </c>
      <c r="U7112" t="s">
        <v>370</v>
      </c>
    </row>
    <row r="7113" spans="1:21" x14ac:dyDescent="0.3">
      <c r="A7113" t="s">
        <v>28055</v>
      </c>
      <c r="B7113" t="s">
        <v>370</v>
      </c>
      <c r="C7113" t="s">
        <v>370</v>
      </c>
      <c r="D7113" t="s">
        <v>7124</v>
      </c>
      <c r="E7113" t="s">
        <v>7124</v>
      </c>
      <c r="F7113" t="s">
        <v>370</v>
      </c>
      <c r="G7113" t="s">
        <v>28056</v>
      </c>
      <c r="H7113" t="s">
        <v>6934</v>
      </c>
      <c r="I7113" t="s">
        <v>19006</v>
      </c>
      <c r="J7113" t="s">
        <v>370</v>
      </c>
      <c r="K7113" t="s">
        <v>370</v>
      </c>
      <c r="L7113" t="s">
        <v>6882</v>
      </c>
      <c r="M7113" t="s">
        <v>6882</v>
      </c>
      <c r="N7113" t="s">
        <v>6874</v>
      </c>
      <c r="O7113" t="s">
        <v>6874</v>
      </c>
      <c r="P7113" t="s">
        <v>6874</v>
      </c>
      <c r="Q7113" t="s">
        <v>6874</v>
      </c>
      <c r="R7113" t="s">
        <v>6874</v>
      </c>
      <c r="S7113" t="s">
        <v>370</v>
      </c>
      <c r="T7113" t="s">
        <v>370</v>
      </c>
      <c r="U7113" t="s">
        <v>370</v>
      </c>
    </row>
    <row r="7114" spans="1:21" x14ac:dyDescent="0.3">
      <c r="A7114" t="s">
        <v>28057</v>
      </c>
      <c r="B7114" t="s">
        <v>370</v>
      </c>
      <c r="C7114" t="s">
        <v>370</v>
      </c>
      <c r="D7114" t="s">
        <v>7124</v>
      </c>
      <c r="E7114" t="s">
        <v>7124</v>
      </c>
      <c r="F7114" t="s">
        <v>370</v>
      </c>
      <c r="G7114" t="s">
        <v>28058</v>
      </c>
      <c r="H7114" t="s">
        <v>6934</v>
      </c>
      <c r="I7114" t="s">
        <v>19006</v>
      </c>
      <c r="J7114" t="s">
        <v>370</v>
      </c>
      <c r="K7114" t="s">
        <v>370</v>
      </c>
      <c r="L7114" t="s">
        <v>6882</v>
      </c>
      <c r="M7114" t="s">
        <v>6882</v>
      </c>
      <c r="N7114" t="s">
        <v>6874</v>
      </c>
      <c r="O7114" t="s">
        <v>6874</v>
      </c>
      <c r="P7114" t="s">
        <v>6874</v>
      </c>
      <c r="Q7114" t="s">
        <v>6874</v>
      </c>
      <c r="R7114" t="s">
        <v>6874</v>
      </c>
      <c r="S7114" t="s">
        <v>370</v>
      </c>
      <c r="T7114" t="s">
        <v>370</v>
      </c>
      <c r="U7114" t="s">
        <v>370</v>
      </c>
    </row>
    <row r="7115" spans="1:21" x14ac:dyDescent="0.3">
      <c r="A7115" t="s">
        <v>28059</v>
      </c>
      <c r="B7115" t="s">
        <v>370</v>
      </c>
      <c r="C7115" t="s">
        <v>370</v>
      </c>
      <c r="D7115" t="s">
        <v>7124</v>
      </c>
      <c r="E7115" t="s">
        <v>7124</v>
      </c>
      <c r="F7115" t="s">
        <v>370</v>
      </c>
      <c r="G7115" t="s">
        <v>28060</v>
      </c>
      <c r="H7115" t="s">
        <v>6934</v>
      </c>
      <c r="I7115" t="s">
        <v>19006</v>
      </c>
      <c r="J7115" t="s">
        <v>370</v>
      </c>
      <c r="K7115" t="s">
        <v>370</v>
      </c>
      <c r="L7115" t="s">
        <v>6882</v>
      </c>
      <c r="M7115" t="s">
        <v>6882</v>
      </c>
      <c r="N7115" t="s">
        <v>6874</v>
      </c>
      <c r="O7115" t="s">
        <v>6874</v>
      </c>
      <c r="P7115" t="s">
        <v>6874</v>
      </c>
      <c r="Q7115" t="s">
        <v>6874</v>
      </c>
      <c r="R7115" t="s">
        <v>6874</v>
      </c>
      <c r="S7115" t="s">
        <v>370</v>
      </c>
      <c r="T7115" t="s">
        <v>370</v>
      </c>
      <c r="U7115" t="s">
        <v>370</v>
      </c>
    </row>
    <row r="7116" spans="1:21" x14ac:dyDescent="0.3">
      <c r="A7116" t="s">
        <v>28061</v>
      </c>
      <c r="B7116" t="s">
        <v>370</v>
      </c>
      <c r="C7116" t="s">
        <v>370</v>
      </c>
      <c r="D7116" t="s">
        <v>7124</v>
      </c>
      <c r="E7116" t="s">
        <v>7124</v>
      </c>
      <c r="F7116" t="s">
        <v>370</v>
      </c>
      <c r="G7116" t="s">
        <v>28062</v>
      </c>
      <c r="H7116" t="s">
        <v>6934</v>
      </c>
      <c r="I7116" t="s">
        <v>19006</v>
      </c>
      <c r="J7116" t="s">
        <v>370</v>
      </c>
      <c r="K7116" t="s">
        <v>370</v>
      </c>
      <c r="L7116" t="s">
        <v>6882</v>
      </c>
      <c r="M7116" t="s">
        <v>6882</v>
      </c>
      <c r="N7116" t="s">
        <v>6874</v>
      </c>
      <c r="O7116" t="s">
        <v>6874</v>
      </c>
      <c r="P7116" t="s">
        <v>6874</v>
      </c>
      <c r="Q7116" t="s">
        <v>6874</v>
      </c>
      <c r="R7116" t="s">
        <v>6874</v>
      </c>
      <c r="S7116" t="s">
        <v>370</v>
      </c>
      <c r="T7116" t="s">
        <v>370</v>
      </c>
      <c r="U7116" t="s">
        <v>370</v>
      </c>
    </row>
    <row r="7117" spans="1:21" x14ac:dyDescent="0.3">
      <c r="A7117" t="s">
        <v>28063</v>
      </c>
      <c r="B7117" t="s">
        <v>370</v>
      </c>
      <c r="C7117" t="s">
        <v>370</v>
      </c>
      <c r="D7117" t="s">
        <v>7124</v>
      </c>
      <c r="E7117" t="s">
        <v>7124</v>
      </c>
      <c r="F7117" t="s">
        <v>370</v>
      </c>
      <c r="G7117" t="s">
        <v>28064</v>
      </c>
      <c r="H7117" t="s">
        <v>6934</v>
      </c>
      <c r="I7117" t="s">
        <v>19006</v>
      </c>
      <c r="J7117" t="s">
        <v>370</v>
      </c>
      <c r="K7117" t="s">
        <v>370</v>
      </c>
      <c r="L7117" t="s">
        <v>6882</v>
      </c>
      <c r="M7117" t="s">
        <v>6882</v>
      </c>
      <c r="N7117" t="s">
        <v>6874</v>
      </c>
      <c r="O7117" t="s">
        <v>6874</v>
      </c>
      <c r="P7117" t="s">
        <v>6874</v>
      </c>
      <c r="Q7117" t="s">
        <v>6874</v>
      </c>
      <c r="R7117" t="s">
        <v>6874</v>
      </c>
      <c r="S7117" t="s">
        <v>370</v>
      </c>
      <c r="T7117" t="s">
        <v>370</v>
      </c>
      <c r="U7117" t="s">
        <v>370</v>
      </c>
    </row>
    <row r="7118" spans="1:21" x14ac:dyDescent="0.3">
      <c r="A7118" t="s">
        <v>28065</v>
      </c>
      <c r="B7118" t="s">
        <v>370</v>
      </c>
      <c r="C7118" t="s">
        <v>370</v>
      </c>
      <c r="D7118" t="s">
        <v>7124</v>
      </c>
      <c r="E7118" t="s">
        <v>7124</v>
      </c>
      <c r="F7118" t="s">
        <v>370</v>
      </c>
      <c r="G7118" t="s">
        <v>28066</v>
      </c>
      <c r="H7118" t="s">
        <v>6934</v>
      </c>
      <c r="I7118" t="s">
        <v>19006</v>
      </c>
      <c r="J7118" t="s">
        <v>370</v>
      </c>
      <c r="K7118" t="s">
        <v>370</v>
      </c>
      <c r="L7118" t="s">
        <v>6882</v>
      </c>
      <c r="M7118" t="s">
        <v>6882</v>
      </c>
      <c r="N7118" t="s">
        <v>6874</v>
      </c>
      <c r="O7118" t="s">
        <v>6874</v>
      </c>
      <c r="P7118" t="s">
        <v>6874</v>
      </c>
      <c r="Q7118" t="s">
        <v>6874</v>
      </c>
      <c r="R7118" t="s">
        <v>6874</v>
      </c>
      <c r="S7118" t="s">
        <v>370</v>
      </c>
      <c r="T7118" t="s">
        <v>370</v>
      </c>
      <c r="U7118" t="s">
        <v>370</v>
      </c>
    </row>
    <row r="7119" spans="1:21" x14ac:dyDescent="0.3">
      <c r="A7119" t="s">
        <v>28067</v>
      </c>
      <c r="B7119" t="s">
        <v>370</v>
      </c>
      <c r="C7119" t="s">
        <v>370</v>
      </c>
      <c r="D7119" t="s">
        <v>7124</v>
      </c>
      <c r="E7119" t="s">
        <v>7124</v>
      </c>
      <c r="F7119" t="s">
        <v>370</v>
      </c>
      <c r="G7119" t="s">
        <v>28068</v>
      </c>
      <c r="H7119" t="s">
        <v>6934</v>
      </c>
      <c r="I7119" t="s">
        <v>19006</v>
      </c>
      <c r="J7119" t="s">
        <v>370</v>
      </c>
      <c r="K7119" t="s">
        <v>370</v>
      </c>
      <c r="L7119" t="s">
        <v>6882</v>
      </c>
      <c r="M7119" t="s">
        <v>6882</v>
      </c>
      <c r="N7119" t="s">
        <v>6874</v>
      </c>
      <c r="O7119" t="s">
        <v>6874</v>
      </c>
      <c r="P7119" t="s">
        <v>6874</v>
      </c>
      <c r="Q7119" t="s">
        <v>6874</v>
      </c>
      <c r="R7119" t="s">
        <v>6874</v>
      </c>
      <c r="S7119" t="s">
        <v>370</v>
      </c>
      <c r="T7119" t="s">
        <v>370</v>
      </c>
      <c r="U7119" t="s">
        <v>370</v>
      </c>
    </row>
    <row r="7120" spans="1:21" x14ac:dyDescent="0.3">
      <c r="A7120" t="s">
        <v>28069</v>
      </c>
      <c r="B7120" t="s">
        <v>370</v>
      </c>
      <c r="C7120" t="s">
        <v>370</v>
      </c>
      <c r="D7120" t="s">
        <v>7124</v>
      </c>
      <c r="E7120" t="s">
        <v>7124</v>
      </c>
      <c r="F7120" t="s">
        <v>370</v>
      </c>
      <c r="G7120" t="s">
        <v>28070</v>
      </c>
      <c r="H7120" t="s">
        <v>6934</v>
      </c>
      <c r="I7120" t="s">
        <v>19006</v>
      </c>
      <c r="J7120" t="s">
        <v>370</v>
      </c>
      <c r="K7120" t="s">
        <v>370</v>
      </c>
      <c r="L7120" t="s">
        <v>6882</v>
      </c>
      <c r="M7120" t="s">
        <v>6882</v>
      </c>
      <c r="N7120" t="s">
        <v>6874</v>
      </c>
      <c r="O7120" t="s">
        <v>6874</v>
      </c>
      <c r="P7120" t="s">
        <v>6874</v>
      </c>
      <c r="Q7120" t="s">
        <v>6874</v>
      </c>
      <c r="R7120" t="s">
        <v>6874</v>
      </c>
      <c r="S7120" t="s">
        <v>370</v>
      </c>
      <c r="T7120" t="s">
        <v>370</v>
      </c>
      <c r="U7120" t="s">
        <v>370</v>
      </c>
    </row>
    <row r="7121" spans="1:21" x14ac:dyDescent="0.3">
      <c r="A7121" t="s">
        <v>28071</v>
      </c>
      <c r="B7121" t="s">
        <v>370</v>
      </c>
      <c r="C7121" t="s">
        <v>370</v>
      </c>
      <c r="D7121" t="s">
        <v>7124</v>
      </c>
      <c r="E7121" t="s">
        <v>7124</v>
      </c>
      <c r="F7121" t="s">
        <v>370</v>
      </c>
      <c r="G7121" t="s">
        <v>28072</v>
      </c>
      <c r="H7121" t="s">
        <v>6934</v>
      </c>
      <c r="I7121" t="s">
        <v>19006</v>
      </c>
      <c r="J7121" t="s">
        <v>370</v>
      </c>
      <c r="K7121" t="s">
        <v>370</v>
      </c>
      <c r="L7121" t="s">
        <v>6882</v>
      </c>
      <c r="M7121" t="s">
        <v>6882</v>
      </c>
      <c r="N7121" t="s">
        <v>6874</v>
      </c>
      <c r="O7121" t="s">
        <v>6874</v>
      </c>
      <c r="P7121" t="s">
        <v>6874</v>
      </c>
      <c r="Q7121" t="s">
        <v>6874</v>
      </c>
      <c r="R7121" t="s">
        <v>6874</v>
      </c>
      <c r="S7121" t="s">
        <v>370</v>
      </c>
      <c r="T7121" t="s">
        <v>370</v>
      </c>
      <c r="U7121" t="s">
        <v>370</v>
      </c>
    </row>
    <row r="7122" spans="1:21" x14ac:dyDescent="0.3">
      <c r="A7122" t="s">
        <v>28073</v>
      </c>
      <c r="B7122" t="s">
        <v>370</v>
      </c>
      <c r="C7122" t="s">
        <v>370</v>
      </c>
      <c r="D7122" t="s">
        <v>7124</v>
      </c>
      <c r="E7122" t="s">
        <v>7124</v>
      </c>
      <c r="F7122" t="s">
        <v>370</v>
      </c>
      <c r="G7122" t="s">
        <v>28074</v>
      </c>
      <c r="H7122" t="s">
        <v>6934</v>
      </c>
      <c r="I7122" t="s">
        <v>19006</v>
      </c>
      <c r="J7122" t="s">
        <v>370</v>
      </c>
      <c r="K7122" t="s">
        <v>370</v>
      </c>
      <c r="L7122" t="s">
        <v>6882</v>
      </c>
      <c r="M7122" t="s">
        <v>6882</v>
      </c>
      <c r="N7122" t="s">
        <v>6874</v>
      </c>
      <c r="O7122" t="s">
        <v>6874</v>
      </c>
      <c r="P7122" t="s">
        <v>6874</v>
      </c>
      <c r="Q7122" t="s">
        <v>6874</v>
      </c>
      <c r="R7122" t="s">
        <v>6874</v>
      </c>
      <c r="S7122" t="s">
        <v>370</v>
      </c>
      <c r="T7122" t="s">
        <v>370</v>
      </c>
      <c r="U7122" t="s">
        <v>370</v>
      </c>
    </row>
    <row r="7123" spans="1:21" x14ac:dyDescent="0.3">
      <c r="A7123" t="s">
        <v>28075</v>
      </c>
      <c r="B7123" t="s">
        <v>370</v>
      </c>
      <c r="C7123" t="s">
        <v>370</v>
      </c>
      <c r="D7123" t="s">
        <v>7124</v>
      </c>
      <c r="E7123" t="s">
        <v>7124</v>
      </c>
      <c r="F7123" t="s">
        <v>370</v>
      </c>
      <c r="G7123" t="s">
        <v>28076</v>
      </c>
      <c r="H7123" t="s">
        <v>6934</v>
      </c>
      <c r="I7123" t="s">
        <v>19006</v>
      </c>
      <c r="J7123" t="s">
        <v>370</v>
      </c>
      <c r="K7123" t="s">
        <v>370</v>
      </c>
      <c r="L7123" t="s">
        <v>6882</v>
      </c>
      <c r="M7123" t="s">
        <v>6882</v>
      </c>
      <c r="N7123" t="s">
        <v>6874</v>
      </c>
      <c r="O7123" t="s">
        <v>6874</v>
      </c>
      <c r="P7123" t="s">
        <v>6874</v>
      </c>
      <c r="Q7123" t="s">
        <v>6874</v>
      </c>
      <c r="R7123" t="s">
        <v>6874</v>
      </c>
      <c r="S7123" t="s">
        <v>370</v>
      </c>
      <c r="T7123" t="s">
        <v>370</v>
      </c>
      <c r="U7123" t="s">
        <v>370</v>
      </c>
    </row>
    <row r="7124" spans="1:21" x14ac:dyDescent="0.3">
      <c r="A7124" t="s">
        <v>28077</v>
      </c>
      <c r="B7124" t="s">
        <v>370</v>
      </c>
      <c r="C7124" t="s">
        <v>370</v>
      </c>
      <c r="D7124" t="s">
        <v>7124</v>
      </c>
      <c r="E7124" t="s">
        <v>7124</v>
      </c>
      <c r="F7124" t="s">
        <v>370</v>
      </c>
      <c r="G7124" t="s">
        <v>28078</v>
      </c>
      <c r="H7124" t="s">
        <v>6934</v>
      </c>
      <c r="I7124" t="s">
        <v>19006</v>
      </c>
      <c r="J7124" t="s">
        <v>370</v>
      </c>
      <c r="K7124" t="s">
        <v>370</v>
      </c>
      <c r="L7124" t="s">
        <v>6882</v>
      </c>
      <c r="M7124" t="s">
        <v>6882</v>
      </c>
      <c r="N7124" t="s">
        <v>6874</v>
      </c>
      <c r="O7124" t="s">
        <v>6874</v>
      </c>
      <c r="P7124" t="s">
        <v>6874</v>
      </c>
      <c r="Q7124" t="s">
        <v>6874</v>
      </c>
      <c r="R7124" t="s">
        <v>6874</v>
      </c>
      <c r="S7124" t="s">
        <v>370</v>
      </c>
      <c r="T7124" t="s">
        <v>370</v>
      </c>
      <c r="U7124" t="s">
        <v>370</v>
      </c>
    </row>
    <row r="7125" spans="1:21" x14ac:dyDescent="0.3">
      <c r="A7125" t="s">
        <v>28079</v>
      </c>
      <c r="B7125" t="s">
        <v>370</v>
      </c>
      <c r="C7125" t="s">
        <v>370</v>
      </c>
      <c r="D7125" t="s">
        <v>7124</v>
      </c>
      <c r="E7125" t="s">
        <v>7124</v>
      </c>
      <c r="F7125" t="s">
        <v>370</v>
      </c>
      <c r="G7125" t="s">
        <v>28080</v>
      </c>
      <c r="H7125" t="s">
        <v>6934</v>
      </c>
      <c r="I7125" t="s">
        <v>19006</v>
      </c>
      <c r="J7125" t="s">
        <v>370</v>
      </c>
      <c r="K7125" t="s">
        <v>370</v>
      </c>
      <c r="L7125" t="s">
        <v>6882</v>
      </c>
      <c r="M7125" t="s">
        <v>6882</v>
      </c>
      <c r="N7125" t="s">
        <v>6874</v>
      </c>
      <c r="O7125" t="s">
        <v>6874</v>
      </c>
      <c r="P7125" t="s">
        <v>6874</v>
      </c>
      <c r="Q7125" t="s">
        <v>6874</v>
      </c>
      <c r="R7125" t="s">
        <v>6874</v>
      </c>
      <c r="S7125" t="s">
        <v>370</v>
      </c>
      <c r="T7125" t="s">
        <v>370</v>
      </c>
      <c r="U7125" t="s">
        <v>370</v>
      </c>
    </row>
    <row r="7126" spans="1:21" x14ac:dyDescent="0.3">
      <c r="A7126" t="s">
        <v>28081</v>
      </c>
      <c r="B7126" t="s">
        <v>370</v>
      </c>
      <c r="C7126" t="s">
        <v>370</v>
      </c>
      <c r="D7126" t="s">
        <v>7124</v>
      </c>
      <c r="E7126" t="s">
        <v>7124</v>
      </c>
      <c r="F7126" t="s">
        <v>370</v>
      </c>
      <c r="G7126" t="s">
        <v>28082</v>
      </c>
      <c r="H7126" t="s">
        <v>6934</v>
      </c>
      <c r="I7126" t="s">
        <v>19006</v>
      </c>
      <c r="J7126" t="s">
        <v>370</v>
      </c>
      <c r="K7126" t="s">
        <v>370</v>
      </c>
      <c r="L7126" t="s">
        <v>6882</v>
      </c>
      <c r="M7126" t="s">
        <v>6882</v>
      </c>
      <c r="N7126" t="s">
        <v>6874</v>
      </c>
      <c r="O7126" t="s">
        <v>6874</v>
      </c>
      <c r="P7126" t="s">
        <v>6874</v>
      </c>
      <c r="Q7126" t="s">
        <v>6874</v>
      </c>
      <c r="R7126" t="s">
        <v>6874</v>
      </c>
      <c r="S7126" t="s">
        <v>370</v>
      </c>
      <c r="T7126" t="s">
        <v>370</v>
      </c>
      <c r="U7126" t="s">
        <v>370</v>
      </c>
    </row>
    <row r="7127" spans="1:21" x14ac:dyDescent="0.3">
      <c r="A7127" t="s">
        <v>28083</v>
      </c>
      <c r="B7127" t="s">
        <v>370</v>
      </c>
      <c r="C7127" t="s">
        <v>24996</v>
      </c>
      <c r="D7127" t="s">
        <v>7124</v>
      </c>
      <c r="E7127" t="s">
        <v>17596</v>
      </c>
      <c r="F7127" t="s">
        <v>28084</v>
      </c>
      <c r="G7127" t="s">
        <v>13058</v>
      </c>
      <c r="H7127" t="s">
        <v>6870</v>
      </c>
      <c r="I7127" t="s">
        <v>6871</v>
      </c>
      <c r="J7127">
        <v>1</v>
      </c>
      <c r="K7127">
        <v>1</v>
      </c>
      <c r="L7127" t="s">
        <v>6890</v>
      </c>
      <c r="M7127" t="s">
        <v>6891</v>
      </c>
      <c r="N7127" t="s">
        <v>6874</v>
      </c>
      <c r="O7127" t="s">
        <v>6874</v>
      </c>
      <c r="P7127" t="s">
        <v>6874</v>
      </c>
      <c r="Q7127" t="s">
        <v>6874</v>
      </c>
      <c r="R7127" t="s">
        <v>6874</v>
      </c>
      <c r="S7127" t="s">
        <v>370</v>
      </c>
      <c r="T7127" t="s">
        <v>370</v>
      </c>
      <c r="U7127" t="s">
        <v>28085</v>
      </c>
    </row>
    <row r="7128" spans="1:21" x14ac:dyDescent="0.3">
      <c r="A7128" t="s">
        <v>28086</v>
      </c>
      <c r="B7128" t="s">
        <v>370</v>
      </c>
      <c r="C7128" t="s">
        <v>24996</v>
      </c>
      <c r="D7128" t="s">
        <v>7124</v>
      </c>
      <c r="E7128" t="s">
        <v>6876</v>
      </c>
      <c r="F7128" t="s">
        <v>9825</v>
      </c>
      <c r="G7128" t="s">
        <v>13058</v>
      </c>
      <c r="H7128" t="s">
        <v>6870</v>
      </c>
      <c r="I7128" t="s">
        <v>6876</v>
      </c>
      <c r="J7128">
        <v>1</v>
      </c>
      <c r="K7128">
        <v>1</v>
      </c>
      <c r="L7128" t="s">
        <v>6872</v>
      </c>
      <c r="M7128" t="s">
        <v>6894</v>
      </c>
      <c r="N7128" t="s">
        <v>6875</v>
      </c>
      <c r="O7128" t="s">
        <v>6875</v>
      </c>
      <c r="P7128" t="s">
        <v>6874</v>
      </c>
      <c r="Q7128" t="s">
        <v>6875</v>
      </c>
      <c r="R7128" t="s">
        <v>6874</v>
      </c>
      <c r="S7128" t="s">
        <v>370</v>
      </c>
      <c r="T7128" t="s">
        <v>370</v>
      </c>
      <c r="U7128" t="s">
        <v>28087</v>
      </c>
    </row>
    <row r="7129" spans="1:21" x14ac:dyDescent="0.3">
      <c r="A7129" t="s">
        <v>28088</v>
      </c>
      <c r="B7129" t="s">
        <v>370</v>
      </c>
      <c r="C7129" t="s">
        <v>24996</v>
      </c>
      <c r="D7129" t="s">
        <v>7124</v>
      </c>
      <c r="E7129" t="s">
        <v>8876</v>
      </c>
      <c r="F7129" t="s">
        <v>28089</v>
      </c>
      <c r="G7129" t="s">
        <v>13058</v>
      </c>
      <c r="H7129" t="s">
        <v>6870</v>
      </c>
      <c r="I7129" t="s">
        <v>6876</v>
      </c>
      <c r="J7129">
        <v>3</v>
      </c>
      <c r="K7129" t="s">
        <v>370</v>
      </c>
      <c r="L7129" t="s">
        <v>6890</v>
      </c>
      <c r="M7129" t="s">
        <v>6891</v>
      </c>
      <c r="N7129" t="s">
        <v>6874</v>
      </c>
      <c r="O7129" t="s">
        <v>6874</v>
      </c>
      <c r="P7129" t="s">
        <v>6874</v>
      </c>
      <c r="Q7129" t="s">
        <v>6874</v>
      </c>
      <c r="R7129" t="s">
        <v>6874</v>
      </c>
      <c r="S7129" t="s">
        <v>370</v>
      </c>
      <c r="T7129" t="s">
        <v>370</v>
      </c>
      <c r="U7129" t="s">
        <v>28090</v>
      </c>
    </row>
    <row r="7130" spans="1:21" x14ac:dyDescent="0.3">
      <c r="A7130" t="s">
        <v>28091</v>
      </c>
      <c r="B7130" t="s">
        <v>370</v>
      </c>
      <c r="C7130" t="s">
        <v>24996</v>
      </c>
      <c r="D7130" t="s">
        <v>7124</v>
      </c>
      <c r="E7130" t="s">
        <v>6876</v>
      </c>
      <c r="F7130" t="s">
        <v>28092</v>
      </c>
      <c r="G7130" t="s">
        <v>13058</v>
      </c>
      <c r="H7130" t="s">
        <v>6934</v>
      </c>
      <c r="I7130" t="s">
        <v>16005</v>
      </c>
      <c r="J7130">
        <v>3</v>
      </c>
      <c r="K7130">
        <v>1</v>
      </c>
      <c r="L7130" t="s">
        <v>6872</v>
      </c>
      <c r="M7130" t="s">
        <v>6894</v>
      </c>
      <c r="N7130" t="s">
        <v>6875</v>
      </c>
      <c r="O7130" t="s">
        <v>6875</v>
      </c>
      <c r="P7130" t="s">
        <v>6875</v>
      </c>
      <c r="Q7130" t="s">
        <v>6876</v>
      </c>
      <c r="R7130" t="s">
        <v>6874</v>
      </c>
      <c r="S7130" t="s">
        <v>370</v>
      </c>
      <c r="T7130" t="s">
        <v>370</v>
      </c>
      <c r="U7130" t="s">
        <v>28093</v>
      </c>
    </row>
    <row r="7131" spans="1:21" x14ac:dyDescent="0.3">
      <c r="A7131" t="s">
        <v>28094</v>
      </c>
      <c r="B7131" t="s">
        <v>370</v>
      </c>
      <c r="C7131" t="s">
        <v>24996</v>
      </c>
      <c r="D7131" t="s">
        <v>7124</v>
      </c>
      <c r="E7131" t="s">
        <v>6876</v>
      </c>
      <c r="F7131" t="s">
        <v>20478</v>
      </c>
      <c r="G7131" t="s">
        <v>13058</v>
      </c>
      <c r="H7131" t="s">
        <v>6870</v>
      </c>
      <c r="I7131" t="s">
        <v>6871</v>
      </c>
      <c r="J7131">
        <v>2</v>
      </c>
      <c r="K7131">
        <v>1</v>
      </c>
      <c r="L7131" t="s">
        <v>6872</v>
      </c>
      <c r="M7131" t="s">
        <v>6894</v>
      </c>
      <c r="N7131" t="s">
        <v>6875</v>
      </c>
      <c r="O7131" t="s">
        <v>6875</v>
      </c>
      <c r="P7131" t="s">
        <v>6876</v>
      </c>
      <c r="Q7131" t="s">
        <v>6876</v>
      </c>
      <c r="R7131" t="s">
        <v>6874</v>
      </c>
      <c r="S7131" t="s">
        <v>370</v>
      </c>
      <c r="T7131" t="s">
        <v>370</v>
      </c>
      <c r="U7131" t="s">
        <v>28095</v>
      </c>
    </row>
    <row r="7132" spans="1:21" x14ac:dyDescent="0.3">
      <c r="A7132" t="s">
        <v>28096</v>
      </c>
      <c r="B7132" t="s">
        <v>370</v>
      </c>
      <c r="C7132" t="s">
        <v>24996</v>
      </c>
      <c r="D7132" t="s">
        <v>7124</v>
      </c>
      <c r="E7132" t="s">
        <v>6876</v>
      </c>
      <c r="F7132" t="s">
        <v>28097</v>
      </c>
      <c r="G7132" t="s">
        <v>13058</v>
      </c>
      <c r="H7132" t="s">
        <v>6934</v>
      </c>
      <c r="I7132" t="s">
        <v>6876</v>
      </c>
      <c r="J7132">
        <v>1</v>
      </c>
      <c r="K7132" t="s">
        <v>370</v>
      </c>
      <c r="L7132" t="s">
        <v>6890</v>
      </c>
      <c r="M7132" t="s">
        <v>6891</v>
      </c>
      <c r="N7132" t="s">
        <v>6874</v>
      </c>
      <c r="O7132" t="s">
        <v>6874</v>
      </c>
      <c r="P7132" t="s">
        <v>6874</v>
      </c>
      <c r="Q7132" t="s">
        <v>6874</v>
      </c>
      <c r="R7132" t="s">
        <v>6874</v>
      </c>
      <c r="S7132" t="s">
        <v>370</v>
      </c>
      <c r="T7132" t="s">
        <v>370</v>
      </c>
      <c r="U7132" t="s">
        <v>28098</v>
      </c>
    </row>
    <row r="7133" spans="1:21" x14ac:dyDescent="0.3">
      <c r="A7133" t="s">
        <v>28099</v>
      </c>
      <c r="B7133" t="s">
        <v>370</v>
      </c>
      <c r="C7133" t="s">
        <v>24996</v>
      </c>
      <c r="D7133" t="s">
        <v>7124</v>
      </c>
      <c r="E7133" t="s">
        <v>6876</v>
      </c>
      <c r="F7133" t="s">
        <v>28100</v>
      </c>
      <c r="G7133" t="s">
        <v>28101</v>
      </c>
      <c r="H7133" t="s">
        <v>6934</v>
      </c>
      <c r="I7133" t="s">
        <v>6886</v>
      </c>
      <c r="J7133">
        <v>1</v>
      </c>
      <c r="K7133" t="s">
        <v>370</v>
      </c>
      <c r="L7133" t="s">
        <v>6882</v>
      </c>
      <c r="M7133" t="s">
        <v>6873</v>
      </c>
      <c r="N7133" t="s">
        <v>6874</v>
      </c>
      <c r="O7133" t="s">
        <v>6875</v>
      </c>
      <c r="P7133" t="s">
        <v>6874</v>
      </c>
      <c r="Q7133" t="s">
        <v>6874</v>
      </c>
      <c r="R7133" t="s">
        <v>6874</v>
      </c>
      <c r="S7133" t="s">
        <v>370</v>
      </c>
      <c r="T7133" t="s">
        <v>370</v>
      </c>
      <c r="U7133" t="s">
        <v>28102</v>
      </c>
    </row>
    <row r="7134" spans="1:21" x14ac:dyDescent="0.3">
      <c r="A7134" t="s">
        <v>28103</v>
      </c>
      <c r="B7134" t="s">
        <v>370</v>
      </c>
      <c r="C7134" t="s">
        <v>24996</v>
      </c>
      <c r="D7134" t="s">
        <v>7124</v>
      </c>
      <c r="E7134" t="s">
        <v>6876</v>
      </c>
      <c r="F7134" t="s">
        <v>28104</v>
      </c>
      <c r="G7134" t="s">
        <v>13058</v>
      </c>
      <c r="H7134" t="s">
        <v>6870</v>
      </c>
      <c r="I7134" t="s">
        <v>16005</v>
      </c>
      <c r="J7134">
        <v>4</v>
      </c>
      <c r="K7134" t="s">
        <v>370</v>
      </c>
      <c r="L7134" t="s">
        <v>6881</v>
      </c>
      <c r="M7134" t="s">
        <v>6873</v>
      </c>
      <c r="N7134" t="s">
        <v>6874</v>
      </c>
      <c r="O7134" t="s">
        <v>6875</v>
      </c>
      <c r="P7134" t="s">
        <v>6874</v>
      </c>
      <c r="Q7134" t="s">
        <v>6875</v>
      </c>
      <c r="R7134" t="s">
        <v>6874</v>
      </c>
      <c r="S7134" t="s">
        <v>370</v>
      </c>
      <c r="T7134" t="s">
        <v>370</v>
      </c>
      <c r="U7134" t="s">
        <v>28105</v>
      </c>
    </row>
    <row r="7135" spans="1:21" x14ac:dyDescent="0.3">
      <c r="A7135" t="s">
        <v>28106</v>
      </c>
      <c r="B7135" t="s">
        <v>370</v>
      </c>
      <c r="C7135" t="s">
        <v>24996</v>
      </c>
      <c r="D7135" t="s">
        <v>7124</v>
      </c>
      <c r="E7135" t="s">
        <v>6876</v>
      </c>
      <c r="F7135" t="s">
        <v>28107</v>
      </c>
      <c r="G7135" t="s">
        <v>13058</v>
      </c>
      <c r="H7135" t="s">
        <v>6870</v>
      </c>
      <c r="I7135" t="s">
        <v>6871</v>
      </c>
      <c r="J7135">
        <v>3</v>
      </c>
      <c r="K7135" t="s">
        <v>370</v>
      </c>
      <c r="L7135" t="s">
        <v>6890</v>
      </c>
      <c r="M7135" t="s">
        <v>6891</v>
      </c>
      <c r="N7135" t="s">
        <v>6874</v>
      </c>
      <c r="O7135" t="s">
        <v>6874</v>
      </c>
      <c r="P7135" t="s">
        <v>6874</v>
      </c>
      <c r="Q7135" t="s">
        <v>6874</v>
      </c>
      <c r="R7135" t="s">
        <v>6874</v>
      </c>
      <c r="S7135" t="s">
        <v>370</v>
      </c>
      <c r="T7135" t="s">
        <v>370</v>
      </c>
      <c r="U7135" t="s">
        <v>28108</v>
      </c>
    </row>
    <row r="7136" spans="1:21" x14ac:dyDescent="0.3">
      <c r="A7136" t="s">
        <v>28109</v>
      </c>
      <c r="B7136" t="s">
        <v>370</v>
      </c>
      <c r="C7136" t="s">
        <v>24996</v>
      </c>
      <c r="D7136" t="s">
        <v>7124</v>
      </c>
      <c r="E7136" t="s">
        <v>8876</v>
      </c>
      <c r="F7136" t="s">
        <v>28110</v>
      </c>
      <c r="G7136" t="s">
        <v>13058</v>
      </c>
      <c r="H7136" t="s">
        <v>6870</v>
      </c>
      <c r="I7136" t="s">
        <v>16005</v>
      </c>
      <c r="J7136">
        <v>2</v>
      </c>
      <c r="K7136" t="s">
        <v>370</v>
      </c>
      <c r="L7136" t="s">
        <v>6872</v>
      </c>
      <c r="M7136" t="s">
        <v>6894</v>
      </c>
      <c r="N7136" t="s">
        <v>6875</v>
      </c>
      <c r="O7136" t="s">
        <v>6874</v>
      </c>
      <c r="P7136" t="s">
        <v>6875</v>
      </c>
      <c r="Q7136" t="s">
        <v>6874</v>
      </c>
      <c r="R7136" t="s">
        <v>6874</v>
      </c>
      <c r="S7136" t="s">
        <v>370</v>
      </c>
      <c r="T7136" t="s">
        <v>370</v>
      </c>
      <c r="U7136" t="s">
        <v>28111</v>
      </c>
    </row>
    <row r="7137" spans="1:21" x14ac:dyDescent="0.3">
      <c r="A7137" t="s">
        <v>28112</v>
      </c>
      <c r="B7137" t="s">
        <v>370</v>
      </c>
      <c r="C7137" t="s">
        <v>24996</v>
      </c>
      <c r="D7137" t="s">
        <v>7124</v>
      </c>
      <c r="E7137" t="s">
        <v>6876</v>
      </c>
      <c r="F7137" t="s">
        <v>28113</v>
      </c>
      <c r="G7137" t="s">
        <v>13058</v>
      </c>
      <c r="H7137" t="s">
        <v>6870</v>
      </c>
      <c r="I7137" t="s">
        <v>6871</v>
      </c>
      <c r="J7137">
        <v>3</v>
      </c>
      <c r="K7137" t="s">
        <v>370</v>
      </c>
      <c r="L7137" t="s">
        <v>6890</v>
      </c>
      <c r="M7137" t="s">
        <v>6873</v>
      </c>
      <c r="N7137" t="s">
        <v>6874</v>
      </c>
      <c r="O7137" t="s">
        <v>6874</v>
      </c>
      <c r="P7137" t="s">
        <v>6874</v>
      </c>
      <c r="Q7137" t="s">
        <v>6875</v>
      </c>
      <c r="R7137" t="s">
        <v>6874</v>
      </c>
      <c r="S7137" t="s">
        <v>370</v>
      </c>
      <c r="T7137" t="s">
        <v>370</v>
      </c>
      <c r="U7137" t="s">
        <v>28114</v>
      </c>
    </row>
    <row r="7138" spans="1:21" x14ac:dyDescent="0.3">
      <c r="A7138" t="s">
        <v>28115</v>
      </c>
      <c r="B7138" t="s">
        <v>370</v>
      </c>
      <c r="C7138" t="s">
        <v>24996</v>
      </c>
      <c r="D7138" t="s">
        <v>7124</v>
      </c>
      <c r="E7138" t="s">
        <v>28116</v>
      </c>
      <c r="F7138" t="s">
        <v>28117</v>
      </c>
      <c r="G7138" t="s">
        <v>13058</v>
      </c>
      <c r="H7138" t="s">
        <v>6870</v>
      </c>
      <c r="I7138" t="s">
        <v>16005</v>
      </c>
      <c r="J7138">
        <v>2</v>
      </c>
      <c r="K7138" t="s">
        <v>370</v>
      </c>
      <c r="L7138" t="s">
        <v>6890</v>
      </c>
      <c r="M7138" t="s">
        <v>6873</v>
      </c>
      <c r="N7138" t="s">
        <v>6874</v>
      </c>
      <c r="O7138" t="s">
        <v>6874</v>
      </c>
      <c r="P7138" t="s">
        <v>6874</v>
      </c>
      <c r="Q7138" t="s">
        <v>6875</v>
      </c>
      <c r="R7138" t="s">
        <v>6874</v>
      </c>
      <c r="S7138" t="s">
        <v>370</v>
      </c>
      <c r="T7138" t="s">
        <v>370</v>
      </c>
      <c r="U7138" t="s">
        <v>28118</v>
      </c>
    </row>
    <row r="7139" spans="1:21" x14ac:dyDescent="0.3">
      <c r="A7139" t="s">
        <v>28119</v>
      </c>
      <c r="B7139" t="s">
        <v>370</v>
      </c>
      <c r="C7139" t="s">
        <v>24996</v>
      </c>
      <c r="D7139" t="s">
        <v>7124</v>
      </c>
      <c r="E7139" t="s">
        <v>8876</v>
      </c>
      <c r="F7139" t="s">
        <v>28120</v>
      </c>
      <c r="G7139" t="s">
        <v>13058</v>
      </c>
      <c r="H7139" t="s">
        <v>6870</v>
      </c>
      <c r="I7139" t="s">
        <v>6871</v>
      </c>
      <c r="J7139">
        <v>2</v>
      </c>
      <c r="K7139">
        <v>1</v>
      </c>
      <c r="L7139" t="s">
        <v>6872</v>
      </c>
      <c r="M7139" t="s">
        <v>6894</v>
      </c>
      <c r="N7139" t="s">
        <v>6875</v>
      </c>
      <c r="O7139" t="s">
        <v>6874</v>
      </c>
      <c r="P7139" t="s">
        <v>6874</v>
      </c>
      <c r="Q7139" t="s">
        <v>6875</v>
      </c>
      <c r="R7139" t="s">
        <v>6874</v>
      </c>
      <c r="S7139" t="s">
        <v>370</v>
      </c>
      <c r="T7139" t="s">
        <v>370</v>
      </c>
      <c r="U7139" t="s">
        <v>28121</v>
      </c>
    </row>
    <row r="7140" spans="1:21" x14ac:dyDescent="0.3">
      <c r="A7140" t="s">
        <v>28122</v>
      </c>
      <c r="B7140" t="s">
        <v>370</v>
      </c>
      <c r="C7140" t="s">
        <v>24996</v>
      </c>
      <c r="D7140" t="s">
        <v>7124</v>
      </c>
      <c r="E7140" t="s">
        <v>8876</v>
      </c>
      <c r="F7140" t="s">
        <v>28123</v>
      </c>
      <c r="G7140" t="s">
        <v>28124</v>
      </c>
      <c r="H7140" t="s">
        <v>6870</v>
      </c>
      <c r="I7140" t="s">
        <v>6886</v>
      </c>
      <c r="J7140">
        <v>2</v>
      </c>
      <c r="K7140" t="s">
        <v>370</v>
      </c>
      <c r="L7140" t="s">
        <v>6881</v>
      </c>
      <c r="M7140" t="s">
        <v>6873</v>
      </c>
      <c r="N7140" t="s">
        <v>6874</v>
      </c>
      <c r="O7140" t="s">
        <v>6875</v>
      </c>
      <c r="P7140" t="s">
        <v>6874</v>
      </c>
      <c r="Q7140" t="s">
        <v>6875</v>
      </c>
      <c r="R7140" t="s">
        <v>6874</v>
      </c>
      <c r="S7140" t="s">
        <v>370</v>
      </c>
      <c r="T7140" t="s">
        <v>370</v>
      </c>
      <c r="U7140" t="s">
        <v>28125</v>
      </c>
    </row>
    <row r="7141" spans="1:21" x14ac:dyDescent="0.3">
      <c r="A7141" t="s">
        <v>28126</v>
      </c>
      <c r="B7141" t="s">
        <v>370</v>
      </c>
      <c r="C7141" t="s">
        <v>24996</v>
      </c>
      <c r="D7141" t="s">
        <v>7124</v>
      </c>
      <c r="E7141" t="s">
        <v>28116</v>
      </c>
      <c r="F7141" t="s">
        <v>28127</v>
      </c>
      <c r="G7141" t="s">
        <v>13058</v>
      </c>
      <c r="H7141" t="s">
        <v>6870</v>
      </c>
      <c r="I7141" t="s">
        <v>6871</v>
      </c>
      <c r="J7141">
        <v>2</v>
      </c>
      <c r="K7141" t="s">
        <v>370</v>
      </c>
      <c r="L7141" t="s">
        <v>6872</v>
      </c>
      <c r="M7141" t="s">
        <v>6894</v>
      </c>
      <c r="N7141" t="s">
        <v>6874</v>
      </c>
      <c r="O7141" t="s">
        <v>6875</v>
      </c>
      <c r="P7141" t="s">
        <v>6874</v>
      </c>
      <c r="Q7141" t="s">
        <v>6874</v>
      </c>
      <c r="R7141" t="s">
        <v>6875</v>
      </c>
      <c r="S7141" t="s">
        <v>370</v>
      </c>
      <c r="T7141" t="s">
        <v>370</v>
      </c>
      <c r="U7141" t="s">
        <v>28128</v>
      </c>
    </row>
    <row r="7142" spans="1:21" x14ac:dyDescent="0.3">
      <c r="A7142" t="s">
        <v>28129</v>
      </c>
      <c r="B7142" t="s">
        <v>370</v>
      </c>
      <c r="C7142" t="s">
        <v>24996</v>
      </c>
      <c r="D7142" t="s">
        <v>7124</v>
      </c>
      <c r="E7142" t="s">
        <v>6876</v>
      </c>
      <c r="F7142" t="s">
        <v>28130</v>
      </c>
      <c r="G7142" t="s">
        <v>13058</v>
      </c>
      <c r="H7142" t="s">
        <v>6870</v>
      </c>
      <c r="I7142" t="s">
        <v>6871</v>
      </c>
      <c r="J7142">
        <v>1</v>
      </c>
      <c r="K7142" t="s">
        <v>370</v>
      </c>
      <c r="L7142" t="s">
        <v>6872</v>
      </c>
      <c r="M7142" t="s">
        <v>6894</v>
      </c>
      <c r="N7142" t="s">
        <v>6875</v>
      </c>
      <c r="O7142" t="s">
        <v>6874</v>
      </c>
      <c r="P7142" t="s">
        <v>6875</v>
      </c>
      <c r="Q7142" t="s">
        <v>6875</v>
      </c>
      <c r="R7142" t="s">
        <v>6874</v>
      </c>
      <c r="S7142" t="s">
        <v>370</v>
      </c>
      <c r="T7142" t="s">
        <v>370</v>
      </c>
      <c r="U7142" t="s">
        <v>28131</v>
      </c>
    </row>
    <row r="7143" spans="1:21" x14ac:dyDescent="0.3">
      <c r="A7143" t="s">
        <v>28132</v>
      </c>
      <c r="B7143" t="s">
        <v>370</v>
      </c>
      <c r="C7143" t="s">
        <v>24996</v>
      </c>
      <c r="D7143" t="s">
        <v>7124</v>
      </c>
      <c r="E7143" t="s">
        <v>8876</v>
      </c>
      <c r="F7143" t="s">
        <v>28133</v>
      </c>
      <c r="G7143" t="s">
        <v>13058</v>
      </c>
      <c r="H7143" t="s">
        <v>6870</v>
      </c>
      <c r="I7143" t="s">
        <v>6871</v>
      </c>
      <c r="J7143">
        <v>1</v>
      </c>
      <c r="K7143" t="s">
        <v>370</v>
      </c>
      <c r="L7143" t="s">
        <v>6872</v>
      </c>
      <c r="M7143" t="s">
        <v>6894</v>
      </c>
      <c r="N7143" t="s">
        <v>6875</v>
      </c>
      <c r="O7143" t="s">
        <v>6874</v>
      </c>
      <c r="P7143" t="s">
        <v>6875</v>
      </c>
      <c r="Q7143" t="s">
        <v>6875</v>
      </c>
      <c r="R7143" t="s">
        <v>6874</v>
      </c>
      <c r="S7143" t="s">
        <v>370</v>
      </c>
      <c r="T7143" t="s">
        <v>370</v>
      </c>
      <c r="U7143" t="s">
        <v>28131</v>
      </c>
    </row>
    <row r="7144" spans="1:21" x14ac:dyDescent="0.3">
      <c r="A7144" t="s">
        <v>28134</v>
      </c>
      <c r="B7144" t="s">
        <v>370</v>
      </c>
      <c r="C7144" t="s">
        <v>24996</v>
      </c>
      <c r="D7144" t="s">
        <v>7124</v>
      </c>
      <c r="E7144" t="s">
        <v>8876</v>
      </c>
      <c r="F7144" t="s">
        <v>28135</v>
      </c>
      <c r="G7144" t="s">
        <v>13058</v>
      </c>
      <c r="H7144" t="s">
        <v>6870</v>
      </c>
      <c r="I7144" t="s">
        <v>16005</v>
      </c>
      <c r="J7144">
        <v>3</v>
      </c>
      <c r="K7144" t="s">
        <v>370</v>
      </c>
      <c r="L7144" t="s">
        <v>6872</v>
      </c>
      <c r="M7144" t="s">
        <v>6894</v>
      </c>
      <c r="N7144" t="s">
        <v>6876</v>
      </c>
      <c r="O7144" t="s">
        <v>6875</v>
      </c>
      <c r="P7144" t="s">
        <v>6876</v>
      </c>
      <c r="Q7144" t="s">
        <v>6874</v>
      </c>
      <c r="R7144" t="s">
        <v>6874</v>
      </c>
      <c r="S7144" t="s">
        <v>370</v>
      </c>
      <c r="T7144" t="s">
        <v>370</v>
      </c>
      <c r="U7144" t="s">
        <v>28136</v>
      </c>
    </row>
    <row r="7145" spans="1:21" x14ac:dyDescent="0.3">
      <c r="A7145" t="s">
        <v>28137</v>
      </c>
      <c r="B7145" t="s">
        <v>370</v>
      </c>
      <c r="C7145" t="s">
        <v>24996</v>
      </c>
      <c r="D7145" t="s">
        <v>7124</v>
      </c>
      <c r="E7145" t="s">
        <v>7330</v>
      </c>
      <c r="F7145" t="s">
        <v>28138</v>
      </c>
      <c r="G7145" t="s">
        <v>13058</v>
      </c>
      <c r="H7145" t="s">
        <v>6870</v>
      </c>
      <c r="I7145" t="s">
        <v>6871</v>
      </c>
      <c r="J7145">
        <v>3</v>
      </c>
      <c r="K7145" t="s">
        <v>370</v>
      </c>
      <c r="L7145" t="s">
        <v>6890</v>
      </c>
      <c r="M7145" t="s">
        <v>6891</v>
      </c>
      <c r="N7145" t="s">
        <v>6874</v>
      </c>
      <c r="O7145" t="s">
        <v>6874</v>
      </c>
      <c r="P7145" t="s">
        <v>6874</v>
      </c>
      <c r="Q7145" t="s">
        <v>6874</v>
      </c>
      <c r="R7145" t="s">
        <v>6874</v>
      </c>
      <c r="S7145" t="s">
        <v>370</v>
      </c>
      <c r="T7145" t="s">
        <v>370</v>
      </c>
      <c r="U7145" t="s">
        <v>28139</v>
      </c>
    </row>
    <row r="7146" spans="1:21" x14ac:dyDescent="0.3">
      <c r="A7146" t="s">
        <v>28140</v>
      </c>
      <c r="B7146" t="s">
        <v>370</v>
      </c>
      <c r="C7146" t="s">
        <v>24996</v>
      </c>
      <c r="D7146" t="s">
        <v>7124</v>
      </c>
      <c r="E7146" t="s">
        <v>8071</v>
      </c>
      <c r="F7146" t="s">
        <v>28141</v>
      </c>
      <c r="G7146" t="s">
        <v>6876</v>
      </c>
      <c r="H7146" t="s">
        <v>6870</v>
      </c>
      <c r="I7146" t="s">
        <v>6871</v>
      </c>
      <c r="J7146">
        <v>4</v>
      </c>
      <c r="K7146" t="s">
        <v>370</v>
      </c>
      <c r="L7146" t="s">
        <v>6881</v>
      </c>
      <c r="M7146" t="s">
        <v>6873</v>
      </c>
      <c r="N7146" t="s">
        <v>6874</v>
      </c>
      <c r="O7146" t="s">
        <v>6875</v>
      </c>
      <c r="P7146" t="s">
        <v>6874</v>
      </c>
      <c r="Q7146" t="s">
        <v>6874</v>
      </c>
      <c r="R7146" t="s">
        <v>6874</v>
      </c>
      <c r="S7146" t="s">
        <v>370</v>
      </c>
      <c r="T7146" t="s">
        <v>370</v>
      </c>
      <c r="U7146" t="s">
        <v>28142</v>
      </c>
    </row>
    <row r="7147" spans="1:21" x14ac:dyDescent="0.3">
      <c r="A7147" t="s">
        <v>28143</v>
      </c>
      <c r="B7147" t="s">
        <v>370</v>
      </c>
      <c r="C7147" t="s">
        <v>22770</v>
      </c>
      <c r="D7147" t="s">
        <v>7124</v>
      </c>
      <c r="E7147" t="s">
        <v>7303</v>
      </c>
      <c r="F7147" t="s">
        <v>28144</v>
      </c>
      <c r="G7147" t="s">
        <v>28145</v>
      </c>
      <c r="H7147" t="s">
        <v>6870</v>
      </c>
      <c r="I7147" t="s">
        <v>6886</v>
      </c>
      <c r="J7147">
        <v>2</v>
      </c>
      <c r="K7147" t="s">
        <v>370</v>
      </c>
      <c r="L7147" t="s">
        <v>6881</v>
      </c>
      <c r="M7147" t="s">
        <v>6873</v>
      </c>
      <c r="N7147" t="s">
        <v>6874</v>
      </c>
      <c r="O7147" t="s">
        <v>6875</v>
      </c>
      <c r="P7147" t="s">
        <v>6874</v>
      </c>
      <c r="Q7147" t="s">
        <v>6874</v>
      </c>
      <c r="R7147" t="s">
        <v>6874</v>
      </c>
      <c r="S7147" t="s">
        <v>370</v>
      </c>
      <c r="T7147" t="s">
        <v>370</v>
      </c>
      <c r="U7147" t="s">
        <v>28146</v>
      </c>
    </row>
    <row r="7148" spans="1:21" x14ac:dyDescent="0.3">
      <c r="A7148" t="s">
        <v>28147</v>
      </c>
      <c r="B7148" t="s">
        <v>370</v>
      </c>
      <c r="C7148" t="s">
        <v>24996</v>
      </c>
      <c r="D7148" t="s">
        <v>7124</v>
      </c>
      <c r="E7148" t="s">
        <v>8071</v>
      </c>
      <c r="F7148" t="s">
        <v>28148</v>
      </c>
      <c r="G7148" t="s">
        <v>6876</v>
      </c>
      <c r="H7148" t="s">
        <v>6870</v>
      </c>
      <c r="I7148" t="s">
        <v>6871</v>
      </c>
      <c r="J7148">
        <v>2</v>
      </c>
      <c r="K7148" t="s">
        <v>370</v>
      </c>
      <c r="L7148" t="s">
        <v>6872</v>
      </c>
      <c r="M7148" t="s">
        <v>6894</v>
      </c>
      <c r="N7148" t="s">
        <v>6874</v>
      </c>
      <c r="O7148" t="s">
        <v>6875</v>
      </c>
      <c r="P7148" t="s">
        <v>6874</v>
      </c>
      <c r="Q7148" t="s">
        <v>6874</v>
      </c>
      <c r="R7148" t="s">
        <v>6874</v>
      </c>
      <c r="S7148" t="s">
        <v>370</v>
      </c>
      <c r="T7148" t="s">
        <v>370</v>
      </c>
      <c r="U7148" t="s">
        <v>28149</v>
      </c>
    </row>
    <row r="7149" spans="1:21" x14ac:dyDescent="0.3">
      <c r="A7149" t="s">
        <v>28150</v>
      </c>
      <c r="B7149" t="s">
        <v>370</v>
      </c>
      <c r="C7149" t="s">
        <v>24996</v>
      </c>
      <c r="D7149" t="s">
        <v>7124</v>
      </c>
      <c r="E7149" t="s">
        <v>8071</v>
      </c>
      <c r="F7149" t="s">
        <v>28151</v>
      </c>
      <c r="G7149" t="s">
        <v>6876</v>
      </c>
      <c r="H7149" t="s">
        <v>6870</v>
      </c>
      <c r="I7149" t="s">
        <v>6871</v>
      </c>
      <c r="J7149">
        <v>2</v>
      </c>
      <c r="K7149" t="s">
        <v>370</v>
      </c>
      <c r="L7149" t="s">
        <v>6881</v>
      </c>
      <c r="M7149" t="s">
        <v>6873</v>
      </c>
      <c r="N7149" t="s">
        <v>6874</v>
      </c>
      <c r="O7149" t="s">
        <v>6875</v>
      </c>
      <c r="P7149" t="s">
        <v>6874</v>
      </c>
      <c r="Q7149" t="s">
        <v>6992</v>
      </c>
      <c r="R7149" t="s">
        <v>6874</v>
      </c>
      <c r="S7149" t="s">
        <v>370</v>
      </c>
      <c r="T7149" t="s">
        <v>370</v>
      </c>
      <c r="U7149" t="s">
        <v>28152</v>
      </c>
    </row>
    <row r="7150" spans="1:21" x14ac:dyDescent="0.3">
      <c r="A7150" t="s">
        <v>28153</v>
      </c>
      <c r="B7150" t="s">
        <v>370</v>
      </c>
      <c r="C7150" t="s">
        <v>24996</v>
      </c>
      <c r="D7150" t="s">
        <v>7124</v>
      </c>
      <c r="E7150" t="s">
        <v>8071</v>
      </c>
      <c r="F7150" t="s">
        <v>28154</v>
      </c>
      <c r="G7150" t="s">
        <v>6876</v>
      </c>
      <c r="H7150" t="s">
        <v>6870</v>
      </c>
      <c r="I7150" t="s">
        <v>6871</v>
      </c>
      <c r="J7150">
        <v>1</v>
      </c>
      <c r="K7150" t="s">
        <v>370</v>
      </c>
      <c r="L7150" t="s">
        <v>6872</v>
      </c>
      <c r="M7150" t="s">
        <v>6873</v>
      </c>
      <c r="N7150" t="s">
        <v>6874</v>
      </c>
      <c r="O7150" t="s">
        <v>6875</v>
      </c>
      <c r="P7150" t="s">
        <v>6874</v>
      </c>
      <c r="Q7150" t="s">
        <v>6874</v>
      </c>
      <c r="R7150" t="s">
        <v>6874</v>
      </c>
      <c r="S7150" t="s">
        <v>370</v>
      </c>
      <c r="T7150" t="s">
        <v>370</v>
      </c>
      <c r="U7150" t="s">
        <v>28155</v>
      </c>
    </row>
    <row r="7151" spans="1:21" x14ac:dyDescent="0.3">
      <c r="A7151" t="s">
        <v>28156</v>
      </c>
      <c r="B7151" t="s">
        <v>370</v>
      </c>
      <c r="C7151" t="s">
        <v>6876</v>
      </c>
      <c r="D7151" t="s">
        <v>7124</v>
      </c>
      <c r="E7151" t="s">
        <v>6876</v>
      </c>
      <c r="F7151" t="s">
        <v>28157</v>
      </c>
      <c r="G7151" t="s">
        <v>28158</v>
      </c>
      <c r="H7151" t="s">
        <v>6870</v>
      </c>
      <c r="I7151" t="s">
        <v>7836</v>
      </c>
      <c r="J7151">
        <v>3</v>
      </c>
      <c r="K7151" t="s">
        <v>370</v>
      </c>
      <c r="L7151" t="s">
        <v>6881</v>
      </c>
      <c r="M7151" t="s">
        <v>6873</v>
      </c>
      <c r="N7151" t="s">
        <v>6874</v>
      </c>
      <c r="O7151" t="s">
        <v>6875</v>
      </c>
      <c r="P7151" t="s">
        <v>6874</v>
      </c>
      <c r="Q7151" t="s">
        <v>6874</v>
      </c>
      <c r="R7151" t="s">
        <v>6876</v>
      </c>
      <c r="S7151" t="s">
        <v>370</v>
      </c>
      <c r="T7151" t="s">
        <v>370</v>
      </c>
      <c r="U7151" t="s">
        <v>28159</v>
      </c>
    </row>
    <row r="7152" spans="1:21" x14ac:dyDescent="0.3">
      <c r="A7152" t="s">
        <v>28160</v>
      </c>
      <c r="B7152" t="s">
        <v>370</v>
      </c>
      <c r="C7152" t="s">
        <v>6876</v>
      </c>
      <c r="D7152" t="s">
        <v>7124</v>
      </c>
      <c r="E7152" t="s">
        <v>6876</v>
      </c>
      <c r="F7152" t="s">
        <v>28161</v>
      </c>
      <c r="G7152" t="s">
        <v>28162</v>
      </c>
      <c r="H7152" t="s">
        <v>6934</v>
      </c>
      <c r="I7152" t="s">
        <v>6886</v>
      </c>
      <c r="J7152" t="s">
        <v>370</v>
      </c>
      <c r="K7152" t="s">
        <v>370</v>
      </c>
      <c r="L7152" t="s">
        <v>6890</v>
      </c>
      <c r="M7152" t="s">
        <v>6891</v>
      </c>
      <c r="N7152" t="s">
        <v>6874</v>
      </c>
      <c r="O7152" t="s">
        <v>6874</v>
      </c>
      <c r="P7152" t="s">
        <v>6874</v>
      </c>
      <c r="Q7152" t="s">
        <v>6874</v>
      </c>
      <c r="R7152" t="s">
        <v>6874</v>
      </c>
      <c r="S7152" t="s">
        <v>370</v>
      </c>
      <c r="T7152" t="s">
        <v>370</v>
      </c>
      <c r="U7152" t="s">
        <v>28163</v>
      </c>
    </row>
    <row r="7153" spans="1:21" x14ac:dyDescent="0.3">
      <c r="A7153" t="s">
        <v>28164</v>
      </c>
      <c r="B7153" t="s">
        <v>370</v>
      </c>
      <c r="C7153" t="s">
        <v>6876</v>
      </c>
      <c r="D7153" t="s">
        <v>7124</v>
      </c>
      <c r="E7153" t="s">
        <v>6876</v>
      </c>
      <c r="F7153" t="s">
        <v>28165</v>
      </c>
      <c r="G7153" t="s">
        <v>28166</v>
      </c>
      <c r="H7153" t="s">
        <v>6870</v>
      </c>
      <c r="I7153" t="s">
        <v>6886</v>
      </c>
      <c r="J7153">
        <v>2</v>
      </c>
      <c r="K7153" t="s">
        <v>370</v>
      </c>
      <c r="L7153" t="s">
        <v>6890</v>
      </c>
      <c r="M7153" t="s">
        <v>6891</v>
      </c>
      <c r="N7153" t="s">
        <v>6874</v>
      </c>
      <c r="O7153" t="s">
        <v>6874</v>
      </c>
      <c r="P7153" t="s">
        <v>6874</v>
      </c>
      <c r="Q7153" t="s">
        <v>6874</v>
      </c>
      <c r="R7153" t="s">
        <v>6874</v>
      </c>
      <c r="S7153" t="s">
        <v>370</v>
      </c>
      <c r="T7153" t="s">
        <v>370</v>
      </c>
      <c r="U7153" t="s">
        <v>28167</v>
      </c>
    </row>
    <row r="7154" spans="1:21" x14ac:dyDescent="0.3">
      <c r="A7154" t="s">
        <v>28168</v>
      </c>
      <c r="B7154" t="s">
        <v>370</v>
      </c>
      <c r="C7154" t="s">
        <v>11181</v>
      </c>
      <c r="D7154" t="s">
        <v>7124</v>
      </c>
      <c r="E7154" t="s">
        <v>8324</v>
      </c>
      <c r="F7154" t="s">
        <v>28169</v>
      </c>
      <c r="G7154" t="s">
        <v>6876</v>
      </c>
      <c r="H7154" t="s">
        <v>6870</v>
      </c>
      <c r="I7154" t="s">
        <v>6871</v>
      </c>
      <c r="J7154">
        <v>3</v>
      </c>
      <c r="K7154" t="s">
        <v>370</v>
      </c>
      <c r="L7154" t="s">
        <v>6890</v>
      </c>
      <c r="M7154" t="s">
        <v>6891</v>
      </c>
      <c r="N7154" t="s">
        <v>6874</v>
      </c>
      <c r="O7154" t="s">
        <v>6874</v>
      </c>
      <c r="P7154" t="s">
        <v>6874</v>
      </c>
      <c r="Q7154" t="s">
        <v>6874</v>
      </c>
      <c r="R7154" t="s">
        <v>6875</v>
      </c>
      <c r="S7154" t="s">
        <v>370</v>
      </c>
      <c r="T7154" t="s">
        <v>370</v>
      </c>
      <c r="U7154" t="s">
        <v>28170</v>
      </c>
    </row>
    <row r="7155" spans="1:21" x14ac:dyDescent="0.3">
      <c r="A7155" t="s">
        <v>28171</v>
      </c>
      <c r="B7155" t="s">
        <v>370</v>
      </c>
      <c r="C7155" t="s">
        <v>6876</v>
      </c>
      <c r="D7155" t="s">
        <v>7124</v>
      </c>
      <c r="E7155" t="s">
        <v>6876</v>
      </c>
      <c r="F7155" t="s">
        <v>28172</v>
      </c>
      <c r="G7155" t="s">
        <v>28173</v>
      </c>
      <c r="H7155" t="s">
        <v>6934</v>
      </c>
      <c r="I7155" t="s">
        <v>6886</v>
      </c>
      <c r="J7155">
        <v>2</v>
      </c>
      <c r="K7155" t="s">
        <v>370</v>
      </c>
      <c r="L7155" t="s">
        <v>6890</v>
      </c>
      <c r="M7155" t="s">
        <v>6891</v>
      </c>
      <c r="N7155" t="s">
        <v>6874</v>
      </c>
      <c r="O7155" t="s">
        <v>6874</v>
      </c>
      <c r="P7155" t="s">
        <v>6874</v>
      </c>
      <c r="Q7155" t="s">
        <v>6875</v>
      </c>
      <c r="R7155" t="s">
        <v>6876</v>
      </c>
      <c r="S7155" t="s">
        <v>370</v>
      </c>
      <c r="T7155" t="s">
        <v>370</v>
      </c>
      <c r="U7155" t="s">
        <v>28174</v>
      </c>
    </row>
    <row r="7156" spans="1:21" x14ac:dyDescent="0.3">
      <c r="A7156" t="s">
        <v>28175</v>
      </c>
      <c r="B7156" t="s">
        <v>370</v>
      </c>
      <c r="C7156" t="s">
        <v>6876</v>
      </c>
      <c r="D7156" t="s">
        <v>7124</v>
      </c>
      <c r="E7156" t="s">
        <v>6876</v>
      </c>
      <c r="F7156" t="s">
        <v>28176</v>
      </c>
      <c r="G7156" t="s">
        <v>28177</v>
      </c>
      <c r="H7156" t="s">
        <v>6870</v>
      </c>
      <c r="I7156" t="s">
        <v>7836</v>
      </c>
      <c r="J7156">
        <v>5</v>
      </c>
      <c r="K7156" t="s">
        <v>370</v>
      </c>
      <c r="L7156" t="s">
        <v>6881</v>
      </c>
      <c r="M7156" t="s">
        <v>6873</v>
      </c>
      <c r="N7156" t="s">
        <v>6874</v>
      </c>
      <c r="O7156" t="s">
        <v>6874</v>
      </c>
      <c r="P7156" t="s">
        <v>6874</v>
      </c>
      <c r="Q7156" t="s">
        <v>6875</v>
      </c>
      <c r="R7156" t="s">
        <v>6874</v>
      </c>
      <c r="S7156" t="s">
        <v>370</v>
      </c>
      <c r="T7156" t="s">
        <v>370</v>
      </c>
      <c r="U7156" t="s">
        <v>28178</v>
      </c>
    </row>
    <row r="7157" spans="1:21" x14ac:dyDescent="0.3">
      <c r="A7157" t="s">
        <v>28179</v>
      </c>
      <c r="B7157" t="s">
        <v>370</v>
      </c>
      <c r="C7157" t="s">
        <v>19184</v>
      </c>
      <c r="D7157" t="s">
        <v>7124</v>
      </c>
      <c r="E7157" t="s">
        <v>28180</v>
      </c>
      <c r="F7157" t="s">
        <v>6876</v>
      </c>
      <c r="G7157" t="s">
        <v>28181</v>
      </c>
      <c r="H7157" t="s">
        <v>6934</v>
      </c>
      <c r="I7157" t="s">
        <v>19006</v>
      </c>
      <c r="J7157">
        <v>2</v>
      </c>
      <c r="K7157" t="s">
        <v>370</v>
      </c>
      <c r="L7157" t="s">
        <v>6890</v>
      </c>
      <c r="M7157" t="s">
        <v>6882</v>
      </c>
      <c r="N7157" t="s">
        <v>6874</v>
      </c>
      <c r="O7157" t="s">
        <v>6874</v>
      </c>
      <c r="P7157" t="s">
        <v>6874</v>
      </c>
      <c r="Q7157" t="s">
        <v>6874</v>
      </c>
      <c r="R7157" t="s">
        <v>6874</v>
      </c>
      <c r="S7157" t="s">
        <v>370</v>
      </c>
      <c r="T7157" t="s">
        <v>370</v>
      </c>
      <c r="U7157" t="s">
        <v>370</v>
      </c>
    </row>
    <row r="7158" spans="1:21" x14ac:dyDescent="0.3">
      <c r="A7158" t="s">
        <v>28182</v>
      </c>
      <c r="B7158" t="s">
        <v>370</v>
      </c>
      <c r="C7158" t="s">
        <v>10333</v>
      </c>
      <c r="D7158" t="s">
        <v>7124</v>
      </c>
      <c r="E7158" t="s">
        <v>7124</v>
      </c>
      <c r="F7158" t="s">
        <v>28183</v>
      </c>
      <c r="G7158" t="s">
        <v>28183</v>
      </c>
      <c r="H7158" t="s">
        <v>6870</v>
      </c>
      <c r="I7158" t="s">
        <v>6871</v>
      </c>
      <c r="J7158">
        <v>4</v>
      </c>
      <c r="K7158">
        <v>1</v>
      </c>
      <c r="L7158" t="s">
        <v>6881</v>
      </c>
      <c r="M7158" t="s">
        <v>6873</v>
      </c>
      <c r="N7158" t="s">
        <v>6876</v>
      </c>
      <c r="O7158" t="s">
        <v>6992</v>
      </c>
      <c r="P7158" t="s">
        <v>6875</v>
      </c>
      <c r="Q7158" t="s">
        <v>6875</v>
      </c>
      <c r="R7158" t="s">
        <v>6876</v>
      </c>
      <c r="S7158" t="s">
        <v>370</v>
      </c>
      <c r="T7158" t="s">
        <v>370</v>
      </c>
      <c r="U7158" t="s">
        <v>28184</v>
      </c>
    </row>
    <row r="7159" spans="1:21" x14ac:dyDescent="0.3">
      <c r="A7159" t="s">
        <v>28185</v>
      </c>
      <c r="B7159" t="s">
        <v>370</v>
      </c>
      <c r="C7159" t="s">
        <v>10333</v>
      </c>
      <c r="D7159" t="s">
        <v>7124</v>
      </c>
      <c r="E7159" t="s">
        <v>7303</v>
      </c>
      <c r="F7159" t="s">
        <v>28186</v>
      </c>
      <c r="G7159" t="s">
        <v>18907</v>
      </c>
      <c r="H7159" t="s">
        <v>6870</v>
      </c>
      <c r="I7159" t="s">
        <v>6871</v>
      </c>
      <c r="J7159">
        <v>5</v>
      </c>
      <c r="K7159">
        <v>1</v>
      </c>
      <c r="L7159" t="s">
        <v>6872</v>
      </c>
      <c r="M7159" t="s">
        <v>6873</v>
      </c>
      <c r="N7159" t="s">
        <v>6874</v>
      </c>
      <c r="O7159" t="s">
        <v>6992</v>
      </c>
      <c r="P7159" t="s">
        <v>6874</v>
      </c>
      <c r="Q7159" t="s">
        <v>6874</v>
      </c>
      <c r="R7159" t="s">
        <v>6874</v>
      </c>
      <c r="S7159" t="s">
        <v>370</v>
      </c>
      <c r="T7159" t="s">
        <v>370</v>
      </c>
      <c r="U7159" t="s">
        <v>28187</v>
      </c>
    </row>
    <row r="7160" spans="1:21" x14ac:dyDescent="0.3">
      <c r="A7160" t="s">
        <v>28188</v>
      </c>
      <c r="B7160" t="s">
        <v>370</v>
      </c>
      <c r="C7160" t="s">
        <v>19184</v>
      </c>
      <c r="D7160" t="s">
        <v>7124</v>
      </c>
      <c r="E7160" t="s">
        <v>18914</v>
      </c>
      <c r="F7160" t="s">
        <v>28189</v>
      </c>
      <c r="G7160" t="s">
        <v>28190</v>
      </c>
      <c r="H7160" t="s">
        <v>6870</v>
      </c>
      <c r="I7160" t="s">
        <v>6871</v>
      </c>
      <c r="J7160">
        <v>2</v>
      </c>
      <c r="K7160" t="s">
        <v>370</v>
      </c>
      <c r="L7160" t="s">
        <v>6881</v>
      </c>
      <c r="M7160" t="s">
        <v>6894</v>
      </c>
      <c r="N7160" t="s">
        <v>6874</v>
      </c>
      <c r="O7160" t="s">
        <v>6875</v>
      </c>
      <c r="P7160" t="s">
        <v>6875</v>
      </c>
      <c r="Q7160" t="s">
        <v>6874</v>
      </c>
      <c r="R7160" t="s">
        <v>6876</v>
      </c>
      <c r="S7160" t="s">
        <v>370</v>
      </c>
      <c r="T7160" t="s">
        <v>370</v>
      </c>
      <c r="U7160" t="s">
        <v>28191</v>
      </c>
    </row>
    <row r="7161" spans="1:21" x14ac:dyDescent="0.3">
      <c r="A7161" t="s">
        <v>28192</v>
      </c>
      <c r="B7161" t="s">
        <v>370</v>
      </c>
      <c r="C7161" t="s">
        <v>19184</v>
      </c>
      <c r="D7161" t="s">
        <v>7124</v>
      </c>
      <c r="E7161" t="s">
        <v>18914</v>
      </c>
      <c r="F7161" t="s">
        <v>18916</v>
      </c>
      <c r="G7161" t="s">
        <v>28193</v>
      </c>
      <c r="H7161" t="s">
        <v>6870</v>
      </c>
      <c r="I7161" t="s">
        <v>6871</v>
      </c>
      <c r="J7161">
        <v>1</v>
      </c>
      <c r="K7161" t="s">
        <v>370</v>
      </c>
      <c r="L7161" t="s">
        <v>6881</v>
      </c>
      <c r="M7161" t="s">
        <v>6873</v>
      </c>
      <c r="N7161" t="s">
        <v>6874</v>
      </c>
      <c r="O7161" t="s">
        <v>6875</v>
      </c>
      <c r="P7161" t="s">
        <v>6874</v>
      </c>
      <c r="Q7161" t="s">
        <v>6874</v>
      </c>
      <c r="R7161" t="s">
        <v>6876</v>
      </c>
      <c r="S7161" t="s">
        <v>370</v>
      </c>
      <c r="T7161" t="s">
        <v>370</v>
      </c>
      <c r="U7161" t="s">
        <v>28194</v>
      </c>
    </row>
    <row r="7162" spans="1:21" x14ac:dyDescent="0.3">
      <c r="A7162" t="s">
        <v>28195</v>
      </c>
      <c r="B7162" t="s">
        <v>370</v>
      </c>
      <c r="C7162" t="s">
        <v>24996</v>
      </c>
      <c r="D7162" t="s">
        <v>7124</v>
      </c>
      <c r="E7162" t="s">
        <v>6866</v>
      </c>
      <c r="F7162" t="s">
        <v>28196</v>
      </c>
      <c r="G7162" t="s">
        <v>28197</v>
      </c>
      <c r="H7162" t="s">
        <v>6870</v>
      </c>
      <c r="I7162" t="s">
        <v>6886</v>
      </c>
      <c r="J7162">
        <v>1</v>
      </c>
      <c r="K7162" t="s">
        <v>370</v>
      </c>
      <c r="L7162" t="s">
        <v>6872</v>
      </c>
      <c r="M7162" t="s">
        <v>6894</v>
      </c>
      <c r="N7162" t="s">
        <v>6875</v>
      </c>
      <c r="O7162" t="s">
        <v>6875</v>
      </c>
      <c r="P7162" t="s">
        <v>6876</v>
      </c>
      <c r="Q7162" t="s">
        <v>6876</v>
      </c>
      <c r="R7162" t="s">
        <v>6874</v>
      </c>
      <c r="S7162" t="s">
        <v>370</v>
      </c>
      <c r="T7162" t="s">
        <v>370</v>
      </c>
      <c r="U7162" t="s">
        <v>28198</v>
      </c>
    </row>
    <row r="7163" spans="1:21" x14ac:dyDescent="0.3">
      <c r="A7163" t="s">
        <v>28199</v>
      </c>
      <c r="B7163" t="s">
        <v>370</v>
      </c>
      <c r="C7163" t="s">
        <v>6876</v>
      </c>
      <c r="D7163" t="s">
        <v>7124</v>
      </c>
      <c r="E7163" t="s">
        <v>7342</v>
      </c>
      <c r="F7163" t="s">
        <v>28200</v>
      </c>
      <c r="G7163" t="s">
        <v>28200</v>
      </c>
      <c r="H7163" t="s">
        <v>6870</v>
      </c>
      <c r="I7163" t="s">
        <v>6880</v>
      </c>
      <c r="J7163">
        <v>3</v>
      </c>
      <c r="K7163">
        <v>0</v>
      </c>
      <c r="L7163" t="s">
        <v>6872</v>
      </c>
      <c r="M7163" t="s">
        <v>6894</v>
      </c>
      <c r="N7163" t="s">
        <v>6874</v>
      </c>
      <c r="O7163" t="s">
        <v>6875</v>
      </c>
      <c r="P7163" t="s">
        <v>6875</v>
      </c>
      <c r="Q7163" t="s">
        <v>6875</v>
      </c>
      <c r="R7163" t="s">
        <v>6874</v>
      </c>
      <c r="S7163" t="s">
        <v>370</v>
      </c>
      <c r="T7163" t="s">
        <v>370</v>
      </c>
      <c r="U7163" t="s">
        <v>28201</v>
      </c>
    </row>
    <row r="7164" spans="1:21" x14ac:dyDescent="0.3">
      <c r="A7164" t="s">
        <v>28202</v>
      </c>
      <c r="B7164" t="s">
        <v>370</v>
      </c>
      <c r="C7164" t="s">
        <v>24996</v>
      </c>
      <c r="D7164" t="s">
        <v>7124</v>
      </c>
      <c r="E7164" t="s">
        <v>6866</v>
      </c>
      <c r="F7164" t="s">
        <v>28203</v>
      </c>
      <c r="G7164" t="s">
        <v>28203</v>
      </c>
      <c r="H7164" t="s">
        <v>6870</v>
      </c>
      <c r="I7164" t="s">
        <v>6880</v>
      </c>
      <c r="J7164">
        <v>4</v>
      </c>
      <c r="K7164">
        <v>0</v>
      </c>
      <c r="L7164" t="s">
        <v>6881</v>
      </c>
      <c r="M7164" t="s">
        <v>6873</v>
      </c>
      <c r="N7164" t="s">
        <v>6874</v>
      </c>
      <c r="O7164" t="s">
        <v>6875</v>
      </c>
      <c r="P7164" t="s">
        <v>6874</v>
      </c>
      <c r="Q7164" t="s">
        <v>6875</v>
      </c>
      <c r="R7164" t="s">
        <v>6876</v>
      </c>
      <c r="S7164" t="s">
        <v>370</v>
      </c>
      <c r="T7164" t="s">
        <v>370</v>
      </c>
      <c r="U7164" t="s">
        <v>370</v>
      </c>
    </row>
    <row r="7165" spans="1:21" x14ac:dyDescent="0.3">
      <c r="A7165" t="s">
        <v>28204</v>
      </c>
      <c r="B7165" t="s">
        <v>370</v>
      </c>
      <c r="C7165" t="s">
        <v>24996</v>
      </c>
      <c r="D7165" t="s">
        <v>7124</v>
      </c>
      <c r="E7165" t="s">
        <v>6866</v>
      </c>
      <c r="F7165" t="s">
        <v>28205</v>
      </c>
      <c r="G7165" t="s">
        <v>28205</v>
      </c>
      <c r="H7165" t="s">
        <v>6870</v>
      </c>
      <c r="I7165" t="s">
        <v>6886</v>
      </c>
      <c r="J7165">
        <v>2</v>
      </c>
      <c r="K7165" t="s">
        <v>370</v>
      </c>
      <c r="L7165" t="s">
        <v>6881</v>
      </c>
      <c r="M7165" t="s">
        <v>6873</v>
      </c>
      <c r="N7165" t="s">
        <v>6874</v>
      </c>
      <c r="O7165" t="s">
        <v>6875</v>
      </c>
      <c r="P7165" t="s">
        <v>6874</v>
      </c>
      <c r="Q7165" t="s">
        <v>6875</v>
      </c>
      <c r="R7165" t="s">
        <v>6874</v>
      </c>
      <c r="S7165" t="s">
        <v>370</v>
      </c>
      <c r="T7165" t="s">
        <v>370</v>
      </c>
      <c r="U7165" t="s">
        <v>28206</v>
      </c>
    </row>
    <row r="7166" spans="1:21" x14ac:dyDescent="0.3">
      <c r="A7166" t="s">
        <v>28207</v>
      </c>
      <c r="B7166" t="s">
        <v>370</v>
      </c>
      <c r="C7166" t="s">
        <v>24996</v>
      </c>
      <c r="D7166" t="s">
        <v>7124</v>
      </c>
      <c r="E7166" t="s">
        <v>6866</v>
      </c>
      <c r="F7166" t="s">
        <v>28208</v>
      </c>
      <c r="G7166" t="s">
        <v>28208</v>
      </c>
      <c r="H7166" t="s">
        <v>6870</v>
      </c>
      <c r="I7166" t="s">
        <v>6880</v>
      </c>
      <c r="J7166">
        <v>2</v>
      </c>
      <c r="K7166" t="s">
        <v>370</v>
      </c>
      <c r="L7166" t="s">
        <v>6872</v>
      </c>
      <c r="M7166" t="s">
        <v>6894</v>
      </c>
      <c r="N7166" t="s">
        <v>6875</v>
      </c>
      <c r="O7166" t="s">
        <v>6876</v>
      </c>
      <c r="P7166" t="s">
        <v>6875</v>
      </c>
      <c r="Q7166" t="s">
        <v>6876</v>
      </c>
      <c r="R7166" t="s">
        <v>6874</v>
      </c>
      <c r="S7166" t="s">
        <v>370</v>
      </c>
      <c r="T7166" t="s">
        <v>370</v>
      </c>
      <c r="U7166" t="s">
        <v>370</v>
      </c>
    </row>
    <row r="7167" spans="1:21" x14ac:dyDescent="0.3">
      <c r="A7167" t="s">
        <v>28209</v>
      </c>
      <c r="B7167" t="s">
        <v>370</v>
      </c>
      <c r="C7167" t="s">
        <v>24996</v>
      </c>
      <c r="D7167" t="s">
        <v>7124</v>
      </c>
      <c r="E7167" t="s">
        <v>6866</v>
      </c>
      <c r="F7167" t="s">
        <v>28210</v>
      </c>
      <c r="G7167" t="s">
        <v>28210</v>
      </c>
      <c r="H7167" t="s">
        <v>6870</v>
      </c>
      <c r="I7167" t="s">
        <v>6886</v>
      </c>
      <c r="J7167">
        <v>1</v>
      </c>
      <c r="K7167" t="s">
        <v>370</v>
      </c>
      <c r="L7167" t="s">
        <v>6890</v>
      </c>
      <c r="M7167" t="s">
        <v>6891</v>
      </c>
      <c r="N7167" t="s">
        <v>6874</v>
      </c>
      <c r="O7167" t="s">
        <v>6874</v>
      </c>
      <c r="P7167" t="s">
        <v>6874</v>
      </c>
      <c r="Q7167" t="s">
        <v>6874</v>
      </c>
      <c r="R7167" t="s">
        <v>6874</v>
      </c>
      <c r="S7167" t="s">
        <v>370</v>
      </c>
      <c r="T7167" t="s">
        <v>370</v>
      </c>
      <c r="U7167" t="s">
        <v>28211</v>
      </c>
    </row>
    <row r="7168" spans="1:21" x14ac:dyDescent="0.3">
      <c r="A7168" t="s">
        <v>28212</v>
      </c>
      <c r="B7168" t="s">
        <v>370</v>
      </c>
      <c r="C7168" t="s">
        <v>24996</v>
      </c>
      <c r="D7168" t="s">
        <v>7124</v>
      </c>
      <c r="E7168" t="s">
        <v>6866</v>
      </c>
      <c r="F7168" t="s">
        <v>28213</v>
      </c>
      <c r="G7168" t="s">
        <v>28213</v>
      </c>
      <c r="H7168" t="s">
        <v>6870</v>
      </c>
      <c r="I7168" t="s">
        <v>6880</v>
      </c>
      <c r="J7168">
        <v>3</v>
      </c>
      <c r="K7168" t="s">
        <v>370</v>
      </c>
      <c r="L7168" t="s">
        <v>6890</v>
      </c>
      <c r="M7168" t="s">
        <v>6891</v>
      </c>
      <c r="N7168" t="s">
        <v>6874</v>
      </c>
      <c r="O7168" t="s">
        <v>6874</v>
      </c>
      <c r="P7168" t="s">
        <v>6874</v>
      </c>
      <c r="Q7168" t="s">
        <v>6874</v>
      </c>
      <c r="R7168" t="s">
        <v>6874</v>
      </c>
      <c r="S7168" t="s">
        <v>370</v>
      </c>
      <c r="T7168" t="s">
        <v>370</v>
      </c>
      <c r="U7168" t="s">
        <v>11570</v>
      </c>
    </row>
    <row r="7169" spans="1:21" x14ac:dyDescent="0.3">
      <c r="A7169" t="s">
        <v>28214</v>
      </c>
      <c r="B7169" t="s">
        <v>370</v>
      </c>
      <c r="C7169" t="s">
        <v>24996</v>
      </c>
      <c r="D7169" t="s">
        <v>7124</v>
      </c>
      <c r="E7169" t="s">
        <v>6866</v>
      </c>
      <c r="F7169" t="s">
        <v>28215</v>
      </c>
      <c r="G7169" t="s">
        <v>28216</v>
      </c>
      <c r="H7169" t="s">
        <v>6870</v>
      </c>
      <c r="I7169" t="s">
        <v>6886</v>
      </c>
      <c r="J7169">
        <v>2</v>
      </c>
      <c r="K7169" t="s">
        <v>370</v>
      </c>
      <c r="L7169" t="s">
        <v>6890</v>
      </c>
      <c r="M7169" t="s">
        <v>6891</v>
      </c>
      <c r="N7169" t="s">
        <v>6874</v>
      </c>
      <c r="O7169" t="s">
        <v>6874</v>
      </c>
      <c r="P7169" t="s">
        <v>6874</v>
      </c>
      <c r="Q7169" t="s">
        <v>6874</v>
      </c>
      <c r="R7169" t="s">
        <v>6874</v>
      </c>
      <c r="S7169" t="s">
        <v>370</v>
      </c>
      <c r="T7169" t="s">
        <v>370</v>
      </c>
      <c r="U7169" t="s">
        <v>28217</v>
      </c>
    </row>
    <row r="7170" spans="1:21" x14ac:dyDescent="0.3">
      <c r="A7170" t="s">
        <v>28218</v>
      </c>
      <c r="B7170" t="s">
        <v>370</v>
      </c>
      <c r="C7170" t="s">
        <v>19184</v>
      </c>
      <c r="D7170" t="s">
        <v>7124</v>
      </c>
      <c r="E7170" t="s">
        <v>7342</v>
      </c>
      <c r="F7170" t="s">
        <v>28219</v>
      </c>
      <c r="G7170" t="s">
        <v>28220</v>
      </c>
      <c r="H7170" t="s">
        <v>6870</v>
      </c>
      <c r="I7170" t="s">
        <v>6871</v>
      </c>
      <c r="J7170">
        <v>2</v>
      </c>
      <c r="K7170" t="s">
        <v>370</v>
      </c>
      <c r="L7170" t="s">
        <v>6890</v>
      </c>
      <c r="M7170" t="s">
        <v>6891</v>
      </c>
      <c r="N7170" t="s">
        <v>6874</v>
      </c>
      <c r="O7170" t="s">
        <v>6874</v>
      </c>
      <c r="P7170" t="s">
        <v>6874</v>
      </c>
      <c r="Q7170" t="s">
        <v>6874</v>
      </c>
      <c r="R7170" t="s">
        <v>6874</v>
      </c>
      <c r="S7170" t="s">
        <v>370</v>
      </c>
      <c r="T7170" t="s">
        <v>370</v>
      </c>
      <c r="U7170" t="s">
        <v>12950</v>
      </c>
    </row>
    <row r="7171" spans="1:21" x14ac:dyDescent="0.3">
      <c r="A7171" t="s">
        <v>28221</v>
      </c>
      <c r="B7171" t="s">
        <v>370</v>
      </c>
      <c r="C7171" t="s">
        <v>19184</v>
      </c>
      <c r="D7171" t="s">
        <v>7124</v>
      </c>
      <c r="E7171" t="s">
        <v>7342</v>
      </c>
      <c r="F7171" t="s">
        <v>28222</v>
      </c>
      <c r="G7171" t="s">
        <v>28223</v>
      </c>
      <c r="H7171" t="s">
        <v>6870</v>
      </c>
      <c r="I7171" t="s">
        <v>6886</v>
      </c>
      <c r="J7171">
        <v>1</v>
      </c>
      <c r="K7171">
        <v>0</v>
      </c>
      <c r="L7171" t="s">
        <v>6890</v>
      </c>
      <c r="M7171" t="s">
        <v>6891</v>
      </c>
      <c r="N7171" t="s">
        <v>6874</v>
      </c>
      <c r="O7171" t="s">
        <v>6874</v>
      </c>
      <c r="P7171" t="s">
        <v>6874</v>
      </c>
      <c r="Q7171" t="s">
        <v>6874</v>
      </c>
      <c r="R7171" t="s">
        <v>6874</v>
      </c>
      <c r="S7171" t="s">
        <v>370</v>
      </c>
      <c r="T7171" t="s">
        <v>370</v>
      </c>
      <c r="U7171" t="s">
        <v>6890</v>
      </c>
    </row>
    <row r="7172" spans="1:21" x14ac:dyDescent="0.3">
      <c r="A7172" t="s">
        <v>28224</v>
      </c>
      <c r="B7172" t="s">
        <v>370</v>
      </c>
      <c r="C7172" t="s">
        <v>19184</v>
      </c>
      <c r="D7172" t="s">
        <v>7124</v>
      </c>
      <c r="E7172" t="s">
        <v>7342</v>
      </c>
      <c r="F7172" t="s">
        <v>28225</v>
      </c>
      <c r="G7172" t="s">
        <v>28226</v>
      </c>
      <c r="H7172" t="s">
        <v>6870</v>
      </c>
      <c r="I7172" t="s">
        <v>6880</v>
      </c>
      <c r="J7172">
        <v>1</v>
      </c>
      <c r="K7172" t="s">
        <v>370</v>
      </c>
      <c r="L7172" t="s">
        <v>6881</v>
      </c>
      <c r="M7172" t="s">
        <v>6873</v>
      </c>
      <c r="N7172" t="s">
        <v>6876</v>
      </c>
      <c r="O7172" t="s">
        <v>6875</v>
      </c>
      <c r="P7172" t="s">
        <v>6875</v>
      </c>
      <c r="Q7172" t="s">
        <v>6876</v>
      </c>
      <c r="R7172" t="s">
        <v>6874</v>
      </c>
      <c r="S7172" t="s">
        <v>370</v>
      </c>
      <c r="T7172" t="s">
        <v>370</v>
      </c>
      <c r="U7172" t="s">
        <v>28227</v>
      </c>
    </row>
    <row r="7173" spans="1:21" x14ac:dyDescent="0.3">
      <c r="A7173" t="s">
        <v>28228</v>
      </c>
      <c r="B7173" t="s">
        <v>370</v>
      </c>
      <c r="C7173" t="s">
        <v>24996</v>
      </c>
      <c r="D7173" t="s">
        <v>7124</v>
      </c>
      <c r="E7173" t="s">
        <v>6866</v>
      </c>
      <c r="F7173" t="s">
        <v>28229</v>
      </c>
      <c r="G7173" t="s">
        <v>28230</v>
      </c>
      <c r="H7173" t="s">
        <v>6870</v>
      </c>
      <c r="I7173" t="s">
        <v>6880</v>
      </c>
      <c r="J7173">
        <v>3</v>
      </c>
      <c r="K7173" t="s">
        <v>370</v>
      </c>
      <c r="L7173" t="s">
        <v>6890</v>
      </c>
      <c r="M7173" t="s">
        <v>6891</v>
      </c>
      <c r="N7173" t="s">
        <v>6874</v>
      </c>
      <c r="O7173" t="s">
        <v>6874</v>
      </c>
      <c r="P7173" t="s">
        <v>6874</v>
      </c>
      <c r="Q7173" t="s">
        <v>6874</v>
      </c>
      <c r="R7173" t="s">
        <v>6876</v>
      </c>
      <c r="S7173" t="s">
        <v>370</v>
      </c>
      <c r="T7173" t="s">
        <v>370</v>
      </c>
      <c r="U7173" t="s">
        <v>28231</v>
      </c>
    </row>
    <row r="7174" spans="1:21" x14ac:dyDescent="0.3">
      <c r="A7174" t="s">
        <v>28232</v>
      </c>
      <c r="B7174" t="s">
        <v>370</v>
      </c>
      <c r="C7174" t="s">
        <v>24996</v>
      </c>
      <c r="D7174" t="s">
        <v>7124</v>
      </c>
      <c r="E7174" t="s">
        <v>6866</v>
      </c>
      <c r="F7174" t="s">
        <v>28233</v>
      </c>
      <c r="G7174" t="s">
        <v>28234</v>
      </c>
      <c r="H7174" t="s">
        <v>6870</v>
      </c>
      <c r="I7174" t="s">
        <v>6886</v>
      </c>
      <c r="J7174">
        <v>1</v>
      </c>
      <c r="K7174" t="s">
        <v>370</v>
      </c>
      <c r="L7174" t="s">
        <v>6890</v>
      </c>
      <c r="M7174" t="s">
        <v>6891</v>
      </c>
      <c r="N7174" t="s">
        <v>6876</v>
      </c>
      <c r="O7174" t="s">
        <v>6876</v>
      </c>
      <c r="P7174" t="s">
        <v>6876</v>
      </c>
      <c r="Q7174" t="s">
        <v>6876</v>
      </c>
      <c r="R7174" t="s">
        <v>6876</v>
      </c>
      <c r="S7174" t="s">
        <v>370</v>
      </c>
      <c r="T7174" t="s">
        <v>370</v>
      </c>
      <c r="U7174" t="s">
        <v>28235</v>
      </c>
    </row>
    <row r="7175" spans="1:21" x14ac:dyDescent="0.3">
      <c r="A7175" t="s">
        <v>28236</v>
      </c>
      <c r="B7175" t="s">
        <v>370</v>
      </c>
      <c r="C7175" t="s">
        <v>22770</v>
      </c>
      <c r="D7175" t="s">
        <v>7124</v>
      </c>
      <c r="E7175" t="s">
        <v>6866</v>
      </c>
      <c r="F7175" t="s">
        <v>28237</v>
      </c>
      <c r="G7175" t="s">
        <v>28237</v>
      </c>
      <c r="H7175" t="s">
        <v>6870</v>
      </c>
      <c r="I7175" t="s">
        <v>6880</v>
      </c>
      <c r="J7175">
        <v>3</v>
      </c>
      <c r="K7175" t="s">
        <v>370</v>
      </c>
      <c r="L7175" t="s">
        <v>6872</v>
      </c>
      <c r="M7175" t="s">
        <v>6894</v>
      </c>
      <c r="N7175" t="s">
        <v>6875</v>
      </c>
      <c r="O7175" t="s">
        <v>6876</v>
      </c>
      <c r="P7175" t="s">
        <v>6876</v>
      </c>
      <c r="Q7175" t="s">
        <v>6876</v>
      </c>
      <c r="R7175" t="s">
        <v>6876</v>
      </c>
      <c r="S7175" t="s">
        <v>370</v>
      </c>
      <c r="T7175" t="s">
        <v>370</v>
      </c>
      <c r="U7175" t="s">
        <v>28238</v>
      </c>
    </row>
    <row r="7176" spans="1:21" x14ac:dyDescent="0.3">
      <c r="A7176" t="s">
        <v>28239</v>
      </c>
      <c r="B7176" t="s">
        <v>370</v>
      </c>
      <c r="C7176" t="s">
        <v>24996</v>
      </c>
      <c r="D7176" t="s">
        <v>7124</v>
      </c>
      <c r="E7176" t="s">
        <v>9011</v>
      </c>
      <c r="F7176" t="s">
        <v>28240</v>
      </c>
      <c r="G7176" t="s">
        <v>28241</v>
      </c>
      <c r="H7176" t="s">
        <v>6870</v>
      </c>
      <c r="I7176" t="s">
        <v>12855</v>
      </c>
      <c r="J7176" t="s">
        <v>370</v>
      </c>
      <c r="K7176" t="s">
        <v>370</v>
      </c>
      <c r="L7176" t="s">
        <v>6890</v>
      </c>
      <c r="M7176" t="s">
        <v>6891</v>
      </c>
      <c r="N7176" t="s">
        <v>6874</v>
      </c>
      <c r="O7176" t="s">
        <v>6874</v>
      </c>
      <c r="P7176" t="s">
        <v>6874</v>
      </c>
      <c r="Q7176" t="s">
        <v>6874</v>
      </c>
      <c r="R7176" t="s">
        <v>6874</v>
      </c>
      <c r="S7176" t="s">
        <v>370</v>
      </c>
      <c r="T7176" t="s">
        <v>370</v>
      </c>
      <c r="U7176" t="s">
        <v>28242</v>
      </c>
    </row>
    <row r="7177" spans="1:21" x14ac:dyDescent="0.3">
      <c r="A7177" t="s">
        <v>28243</v>
      </c>
      <c r="B7177" t="s">
        <v>370</v>
      </c>
      <c r="C7177" t="s">
        <v>24996</v>
      </c>
      <c r="D7177" t="s">
        <v>7124</v>
      </c>
      <c r="E7177" t="s">
        <v>6866</v>
      </c>
      <c r="F7177" t="s">
        <v>28244</v>
      </c>
      <c r="G7177" t="s">
        <v>28244</v>
      </c>
      <c r="H7177" t="s">
        <v>6870</v>
      </c>
      <c r="I7177" t="s">
        <v>6880</v>
      </c>
      <c r="J7177">
        <v>3</v>
      </c>
      <c r="K7177" t="s">
        <v>370</v>
      </c>
      <c r="L7177" t="s">
        <v>6890</v>
      </c>
      <c r="M7177" t="s">
        <v>6891</v>
      </c>
      <c r="N7177" t="s">
        <v>6876</v>
      </c>
      <c r="O7177" t="s">
        <v>6876</v>
      </c>
      <c r="P7177" t="s">
        <v>6876</v>
      </c>
      <c r="Q7177" t="s">
        <v>6876</v>
      </c>
      <c r="R7177" t="s">
        <v>6876</v>
      </c>
      <c r="S7177" t="s">
        <v>370</v>
      </c>
      <c r="T7177" t="s">
        <v>370</v>
      </c>
      <c r="U7177" t="s">
        <v>28245</v>
      </c>
    </row>
    <row r="7178" spans="1:21" x14ac:dyDescent="0.3">
      <c r="A7178" t="s">
        <v>28246</v>
      </c>
      <c r="B7178" t="s">
        <v>370</v>
      </c>
      <c r="C7178" t="s">
        <v>26098</v>
      </c>
      <c r="D7178" t="s">
        <v>7124</v>
      </c>
      <c r="E7178" t="s">
        <v>7035</v>
      </c>
      <c r="F7178" t="s">
        <v>28247</v>
      </c>
      <c r="G7178" t="s">
        <v>28247</v>
      </c>
      <c r="H7178" t="s">
        <v>6870</v>
      </c>
      <c r="I7178" t="s">
        <v>6871</v>
      </c>
      <c r="J7178">
        <v>1</v>
      </c>
      <c r="K7178">
        <v>0</v>
      </c>
      <c r="L7178" t="s">
        <v>6890</v>
      </c>
      <c r="M7178" t="s">
        <v>6891</v>
      </c>
      <c r="N7178" t="s">
        <v>6874</v>
      </c>
      <c r="O7178" t="s">
        <v>6874</v>
      </c>
      <c r="P7178" t="s">
        <v>6874</v>
      </c>
      <c r="Q7178" t="s">
        <v>6874</v>
      </c>
      <c r="R7178" t="s">
        <v>6874</v>
      </c>
      <c r="S7178" t="s">
        <v>370</v>
      </c>
      <c r="T7178" t="s">
        <v>370</v>
      </c>
      <c r="U7178" t="s">
        <v>28248</v>
      </c>
    </row>
    <row r="7179" spans="1:21" x14ac:dyDescent="0.3">
      <c r="A7179" t="s">
        <v>28249</v>
      </c>
      <c r="B7179" t="s">
        <v>370</v>
      </c>
      <c r="C7179" t="s">
        <v>26098</v>
      </c>
      <c r="D7179" t="s">
        <v>7124</v>
      </c>
      <c r="E7179" t="s">
        <v>7035</v>
      </c>
      <c r="F7179" t="s">
        <v>28250</v>
      </c>
      <c r="G7179" t="s">
        <v>28250</v>
      </c>
      <c r="H7179" t="s">
        <v>6870</v>
      </c>
      <c r="I7179" t="s">
        <v>6871</v>
      </c>
      <c r="J7179">
        <v>3</v>
      </c>
      <c r="K7179">
        <v>0</v>
      </c>
      <c r="L7179" t="s">
        <v>6890</v>
      </c>
      <c r="M7179" t="s">
        <v>6891</v>
      </c>
      <c r="N7179" t="s">
        <v>6874</v>
      </c>
      <c r="O7179" t="s">
        <v>6874</v>
      </c>
      <c r="P7179" t="s">
        <v>6874</v>
      </c>
      <c r="Q7179" t="s">
        <v>6874</v>
      </c>
      <c r="R7179" t="s">
        <v>6874</v>
      </c>
      <c r="S7179" t="s">
        <v>370</v>
      </c>
      <c r="T7179" t="s">
        <v>370</v>
      </c>
      <c r="U7179" t="s">
        <v>370</v>
      </c>
    </row>
    <row r="7180" spans="1:21" x14ac:dyDescent="0.3">
      <c r="A7180" t="s">
        <v>28251</v>
      </c>
      <c r="B7180" t="s">
        <v>370</v>
      </c>
      <c r="C7180" t="s">
        <v>26098</v>
      </c>
      <c r="D7180" t="s">
        <v>7124</v>
      </c>
      <c r="E7180" t="s">
        <v>7035</v>
      </c>
      <c r="F7180" t="s">
        <v>28252</v>
      </c>
      <c r="G7180" t="s">
        <v>28252</v>
      </c>
      <c r="H7180" t="s">
        <v>6870</v>
      </c>
      <c r="I7180" t="s">
        <v>6871</v>
      </c>
      <c r="J7180">
        <v>1</v>
      </c>
      <c r="K7180">
        <v>0</v>
      </c>
      <c r="L7180" t="s">
        <v>6872</v>
      </c>
      <c r="M7180" t="s">
        <v>6894</v>
      </c>
      <c r="N7180" t="s">
        <v>6875</v>
      </c>
      <c r="O7180" t="s">
        <v>6875</v>
      </c>
      <c r="P7180" t="s">
        <v>6874</v>
      </c>
      <c r="Q7180" t="s">
        <v>6874</v>
      </c>
      <c r="R7180" t="s">
        <v>6874</v>
      </c>
      <c r="S7180" t="s">
        <v>370</v>
      </c>
      <c r="T7180" t="s">
        <v>370</v>
      </c>
      <c r="U7180" t="s">
        <v>28253</v>
      </c>
    </row>
    <row r="7181" spans="1:21" x14ac:dyDescent="0.3">
      <c r="A7181" t="s">
        <v>28254</v>
      </c>
      <c r="B7181" t="s">
        <v>370</v>
      </c>
      <c r="C7181" t="s">
        <v>22770</v>
      </c>
      <c r="D7181" t="s">
        <v>7124</v>
      </c>
      <c r="E7181" t="s">
        <v>10761</v>
      </c>
      <c r="F7181" t="s">
        <v>28255</v>
      </c>
      <c r="G7181" t="s">
        <v>28256</v>
      </c>
      <c r="H7181" t="s">
        <v>6870</v>
      </c>
      <c r="I7181" t="s">
        <v>6989</v>
      </c>
      <c r="J7181">
        <v>3</v>
      </c>
      <c r="K7181">
        <v>0</v>
      </c>
      <c r="L7181" t="s">
        <v>6890</v>
      </c>
      <c r="M7181" t="s">
        <v>6891</v>
      </c>
      <c r="N7181" t="s">
        <v>6874</v>
      </c>
      <c r="O7181" t="s">
        <v>6874</v>
      </c>
      <c r="P7181" t="s">
        <v>6874</v>
      </c>
      <c r="Q7181" t="s">
        <v>6874</v>
      </c>
      <c r="R7181" t="s">
        <v>6874</v>
      </c>
      <c r="S7181" t="s">
        <v>370</v>
      </c>
      <c r="T7181" t="s">
        <v>370</v>
      </c>
      <c r="U7181" t="s">
        <v>28257</v>
      </c>
    </row>
    <row r="7182" spans="1:21" x14ac:dyDescent="0.3">
      <c r="A7182" t="s">
        <v>28258</v>
      </c>
      <c r="B7182" t="s">
        <v>370</v>
      </c>
      <c r="C7182" t="s">
        <v>22770</v>
      </c>
      <c r="D7182" t="s">
        <v>7124</v>
      </c>
      <c r="E7182" t="s">
        <v>8959</v>
      </c>
      <c r="F7182" t="s">
        <v>28259</v>
      </c>
      <c r="G7182" t="s">
        <v>28260</v>
      </c>
      <c r="H7182" t="s">
        <v>6870</v>
      </c>
      <c r="I7182" t="s">
        <v>6989</v>
      </c>
      <c r="J7182">
        <v>1</v>
      </c>
      <c r="K7182">
        <v>0</v>
      </c>
      <c r="L7182" t="s">
        <v>6890</v>
      </c>
      <c r="M7182" t="s">
        <v>6891</v>
      </c>
      <c r="N7182" t="s">
        <v>6874</v>
      </c>
      <c r="O7182" t="s">
        <v>6874</v>
      </c>
      <c r="P7182" t="s">
        <v>6874</v>
      </c>
      <c r="Q7182" t="s">
        <v>6874</v>
      </c>
      <c r="R7182" t="s">
        <v>6874</v>
      </c>
      <c r="S7182" t="s">
        <v>370</v>
      </c>
      <c r="T7182" t="s">
        <v>370</v>
      </c>
      <c r="U7182" t="s">
        <v>28261</v>
      </c>
    </row>
    <row r="7183" spans="1:21" x14ac:dyDescent="0.3">
      <c r="A7183" t="s">
        <v>28262</v>
      </c>
      <c r="B7183" t="s">
        <v>370</v>
      </c>
      <c r="C7183" t="s">
        <v>22770</v>
      </c>
      <c r="D7183" t="s">
        <v>7124</v>
      </c>
      <c r="E7183" t="s">
        <v>7303</v>
      </c>
      <c r="F7183" t="s">
        <v>28263</v>
      </c>
      <c r="G7183" t="s">
        <v>28264</v>
      </c>
      <c r="H7183" t="s">
        <v>6870</v>
      </c>
      <c r="I7183" t="s">
        <v>6989</v>
      </c>
      <c r="J7183">
        <v>2</v>
      </c>
      <c r="K7183">
        <v>0</v>
      </c>
      <c r="L7183" t="s">
        <v>6890</v>
      </c>
      <c r="M7183" t="s">
        <v>6891</v>
      </c>
      <c r="N7183" t="s">
        <v>6874</v>
      </c>
      <c r="O7183" t="s">
        <v>6874</v>
      </c>
      <c r="P7183" t="s">
        <v>6874</v>
      </c>
      <c r="Q7183" t="s">
        <v>6874</v>
      </c>
      <c r="R7183" t="s">
        <v>6874</v>
      </c>
      <c r="S7183" t="s">
        <v>370</v>
      </c>
      <c r="T7183" t="s">
        <v>370</v>
      </c>
      <c r="U7183" t="s">
        <v>28265</v>
      </c>
    </row>
    <row r="7184" spans="1:21" x14ac:dyDescent="0.3">
      <c r="A7184" t="s">
        <v>28266</v>
      </c>
      <c r="B7184" t="s">
        <v>370</v>
      </c>
      <c r="C7184" t="s">
        <v>22770</v>
      </c>
      <c r="D7184" t="s">
        <v>7124</v>
      </c>
      <c r="E7184" t="s">
        <v>17629</v>
      </c>
      <c r="F7184" t="s">
        <v>370</v>
      </c>
      <c r="G7184" t="s">
        <v>28267</v>
      </c>
      <c r="H7184" t="s">
        <v>6870</v>
      </c>
      <c r="I7184" t="s">
        <v>7029</v>
      </c>
      <c r="J7184">
        <v>3</v>
      </c>
      <c r="K7184">
        <v>0</v>
      </c>
      <c r="L7184" t="s">
        <v>6890</v>
      </c>
      <c r="M7184" t="s">
        <v>6891</v>
      </c>
      <c r="N7184" t="s">
        <v>6874</v>
      </c>
      <c r="O7184" t="s">
        <v>6874</v>
      </c>
      <c r="P7184" t="s">
        <v>6874</v>
      </c>
      <c r="Q7184" t="s">
        <v>6874</v>
      </c>
      <c r="R7184" t="s">
        <v>6874</v>
      </c>
      <c r="S7184" t="s">
        <v>370</v>
      </c>
      <c r="T7184" t="s">
        <v>370</v>
      </c>
      <c r="U7184" t="s">
        <v>28268</v>
      </c>
    </row>
    <row r="7185" spans="1:21" x14ac:dyDescent="0.3">
      <c r="A7185" t="s">
        <v>28269</v>
      </c>
      <c r="B7185" t="s">
        <v>370</v>
      </c>
      <c r="C7185" t="s">
        <v>22770</v>
      </c>
      <c r="D7185" t="s">
        <v>7124</v>
      </c>
      <c r="E7185" t="s">
        <v>28270</v>
      </c>
      <c r="F7185" t="s">
        <v>28271</v>
      </c>
      <c r="G7185" t="s">
        <v>28272</v>
      </c>
      <c r="H7185" t="s">
        <v>6870</v>
      </c>
      <c r="I7185" t="s">
        <v>7029</v>
      </c>
      <c r="J7185">
        <v>3</v>
      </c>
      <c r="K7185">
        <v>0</v>
      </c>
      <c r="L7185" t="s">
        <v>6881</v>
      </c>
      <c r="M7185" t="s">
        <v>6891</v>
      </c>
      <c r="N7185" t="s">
        <v>6874</v>
      </c>
      <c r="O7185" t="s">
        <v>6876</v>
      </c>
      <c r="P7185" t="s">
        <v>6874</v>
      </c>
      <c r="Q7185" t="s">
        <v>6876</v>
      </c>
      <c r="R7185" t="s">
        <v>6874</v>
      </c>
      <c r="S7185" t="s">
        <v>370</v>
      </c>
      <c r="T7185" t="s">
        <v>370</v>
      </c>
      <c r="U7185" t="s">
        <v>6876</v>
      </c>
    </row>
    <row r="7186" spans="1:21" x14ac:dyDescent="0.3">
      <c r="A7186" t="s">
        <v>28273</v>
      </c>
      <c r="B7186" t="s">
        <v>370</v>
      </c>
      <c r="C7186" t="s">
        <v>22770</v>
      </c>
      <c r="D7186" t="s">
        <v>7124</v>
      </c>
      <c r="E7186" t="s">
        <v>28270</v>
      </c>
      <c r="F7186" t="s">
        <v>28271</v>
      </c>
      <c r="G7186" t="s">
        <v>28274</v>
      </c>
      <c r="H7186" t="s">
        <v>6870</v>
      </c>
      <c r="I7186" t="s">
        <v>7029</v>
      </c>
      <c r="J7186" t="s">
        <v>370</v>
      </c>
      <c r="K7186" t="s">
        <v>370</v>
      </c>
      <c r="L7186" t="s">
        <v>6881</v>
      </c>
      <c r="M7186" t="s">
        <v>6873</v>
      </c>
      <c r="N7186" t="s">
        <v>6874</v>
      </c>
      <c r="O7186" t="s">
        <v>6874</v>
      </c>
      <c r="P7186" t="s">
        <v>6874</v>
      </c>
      <c r="Q7186" t="s">
        <v>6874</v>
      </c>
      <c r="R7186" t="s">
        <v>6874</v>
      </c>
      <c r="S7186" t="s">
        <v>370</v>
      </c>
      <c r="T7186" t="s">
        <v>370</v>
      </c>
      <c r="U7186" t="s">
        <v>28275</v>
      </c>
    </row>
    <row r="7187" spans="1:21" x14ac:dyDescent="0.3">
      <c r="A7187" t="s">
        <v>28276</v>
      </c>
      <c r="B7187" t="s">
        <v>370</v>
      </c>
      <c r="C7187" t="s">
        <v>22770</v>
      </c>
      <c r="D7187" t="s">
        <v>7124</v>
      </c>
      <c r="E7187" t="s">
        <v>28277</v>
      </c>
      <c r="F7187" t="s">
        <v>28278</v>
      </c>
      <c r="G7187" t="s">
        <v>28279</v>
      </c>
      <c r="H7187" t="s">
        <v>6870</v>
      </c>
      <c r="I7187" t="s">
        <v>8789</v>
      </c>
      <c r="J7187">
        <v>3</v>
      </c>
      <c r="K7187">
        <v>0</v>
      </c>
      <c r="L7187" t="s">
        <v>6890</v>
      </c>
      <c r="M7187" t="s">
        <v>6891</v>
      </c>
      <c r="N7187" t="s">
        <v>6874</v>
      </c>
      <c r="O7187" t="s">
        <v>6874</v>
      </c>
      <c r="P7187" t="s">
        <v>6874</v>
      </c>
      <c r="Q7187" t="s">
        <v>6874</v>
      </c>
      <c r="R7187" t="s">
        <v>6874</v>
      </c>
      <c r="S7187" t="s">
        <v>370</v>
      </c>
      <c r="T7187" t="s">
        <v>370</v>
      </c>
      <c r="U7187" t="s">
        <v>28280</v>
      </c>
    </row>
    <row r="7188" spans="1:21" x14ac:dyDescent="0.3">
      <c r="A7188" t="s">
        <v>28281</v>
      </c>
      <c r="B7188" t="s">
        <v>370</v>
      </c>
      <c r="C7188" t="s">
        <v>22770</v>
      </c>
      <c r="D7188" t="s">
        <v>7124</v>
      </c>
      <c r="E7188" t="s">
        <v>7124</v>
      </c>
      <c r="F7188" t="s">
        <v>28282</v>
      </c>
      <c r="G7188" t="s">
        <v>28283</v>
      </c>
      <c r="H7188" t="s">
        <v>6870</v>
      </c>
      <c r="I7188" t="s">
        <v>7029</v>
      </c>
      <c r="J7188" t="s">
        <v>370</v>
      </c>
      <c r="K7188" t="s">
        <v>370</v>
      </c>
      <c r="L7188" t="s">
        <v>6890</v>
      </c>
      <c r="M7188" t="s">
        <v>6891</v>
      </c>
      <c r="N7188" t="s">
        <v>6874</v>
      </c>
      <c r="O7188" t="s">
        <v>6874</v>
      </c>
      <c r="P7188" t="s">
        <v>6874</v>
      </c>
      <c r="Q7188" t="s">
        <v>6874</v>
      </c>
      <c r="R7188" t="s">
        <v>6874</v>
      </c>
      <c r="S7188" t="s">
        <v>370</v>
      </c>
      <c r="T7188" t="s">
        <v>370</v>
      </c>
      <c r="U7188" t="s">
        <v>28284</v>
      </c>
    </row>
    <row r="7189" spans="1:21" x14ac:dyDescent="0.3">
      <c r="A7189" t="s">
        <v>28285</v>
      </c>
      <c r="B7189" t="s">
        <v>370</v>
      </c>
      <c r="C7189" t="s">
        <v>22770</v>
      </c>
      <c r="D7189" t="s">
        <v>7124</v>
      </c>
      <c r="E7189" t="s">
        <v>7124</v>
      </c>
      <c r="F7189" t="s">
        <v>28286</v>
      </c>
      <c r="G7189" t="s">
        <v>28287</v>
      </c>
      <c r="H7189" t="s">
        <v>6870</v>
      </c>
      <c r="I7189" t="s">
        <v>7029</v>
      </c>
      <c r="J7189">
        <v>2</v>
      </c>
      <c r="K7189">
        <v>0</v>
      </c>
      <c r="L7189" t="s">
        <v>6881</v>
      </c>
      <c r="M7189" t="s">
        <v>6894</v>
      </c>
      <c r="N7189" t="s">
        <v>6874</v>
      </c>
      <c r="O7189" t="s">
        <v>6874</v>
      </c>
      <c r="P7189" t="s">
        <v>6874</v>
      </c>
      <c r="Q7189" t="s">
        <v>6874</v>
      </c>
      <c r="R7189" t="s">
        <v>6874</v>
      </c>
      <c r="S7189" t="s">
        <v>370</v>
      </c>
      <c r="T7189" t="s">
        <v>370</v>
      </c>
      <c r="U7189" t="s">
        <v>28288</v>
      </c>
    </row>
    <row r="7190" spans="1:21" x14ac:dyDescent="0.3">
      <c r="A7190" t="s">
        <v>28289</v>
      </c>
      <c r="B7190" t="s">
        <v>370</v>
      </c>
      <c r="C7190" t="s">
        <v>22770</v>
      </c>
      <c r="D7190" t="s">
        <v>7124</v>
      </c>
      <c r="E7190" t="s">
        <v>7440</v>
      </c>
      <c r="F7190" t="s">
        <v>28290</v>
      </c>
      <c r="G7190" t="s">
        <v>28291</v>
      </c>
      <c r="H7190" t="s">
        <v>6870</v>
      </c>
      <c r="I7190" t="s">
        <v>6871</v>
      </c>
      <c r="J7190">
        <v>2</v>
      </c>
      <c r="K7190">
        <v>1</v>
      </c>
      <c r="L7190" t="s">
        <v>6881</v>
      </c>
      <c r="M7190" t="s">
        <v>6873</v>
      </c>
      <c r="N7190" t="s">
        <v>6874</v>
      </c>
      <c r="O7190" t="s">
        <v>6874</v>
      </c>
      <c r="P7190" t="s">
        <v>6874</v>
      </c>
      <c r="Q7190" t="s">
        <v>6874</v>
      </c>
      <c r="R7190" t="s">
        <v>6874</v>
      </c>
      <c r="S7190" t="s">
        <v>370</v>
      </c>
      <c r="T7190" t="s">
        <v>370</v>
      </c>
      <c r="U7190" t="s">
        <v>28292</v>
      </c>
    </row>
    <row r="7191" spans="1:21" x14ac:dyDescent="0.3">
      <c r="A7191" t="s">
        <v>28293</v>
      </c>
      <c r="B7191" t="s">
        <v>370</v>
      </c>
      <c r="C7191" t="s">
        <v>22770</v>
      </c>
      <c r="D7191" t="s">
        <v>7124</v>
      </c>
      <c r="E7191" t="s">
        <v>7235</v>
      </c>
      <c r="F7191" t="s">
        <v>28294</v>
      </c>
      <c r="G7191" t="s">
        <v>28294</v>
      </c>
      <c r="H7191" t="s">
        <v>6870</v>
      </c>
      <c r="I7191" t="s">
        <v>6871</v>
      </c>
      <c r="J7191">
        <v>2</v>
      </c>
      <c r="K7191">
        <v>0</v>
      </c>
      <c r="L7191" t="s">
        <v>6881</v>
      </c>
      <c r="M7191" t="s">
        <v>6873</v>
      </c>
      <c r="N7191" t="s">
        <v>6874</v>
      </c>
      <c r="O7191" t="s">
        <v>6875</v>
      </c>
      <c r="P7191" t="s">
        <v>6874</v>
      </c>
      <c r="Q7191" t="s">
        <v>6875</v>
      </c>
      <c r="R7191" t="s">
        <v>6874</v>
      </c>
      <c r="S7191" t="s">
        <v>370</v>
      </c>
      <c r="T7191" t="s">
        <v>370</v>
      </c>
      <c r="U7191" t="s">
        <v>28295</v>
      </c>
    </row>
    <row r="7192" spans="1:21" x14ac:dyDescent="0.3">
      <c r="A7192" t="s">
        <v>28296</v>
      </c>
      <c r="B7192" t="s">
        <v>370</v>
      </c>
      <c r="C7192" t="s">
        <v>22770</v>
      </c>
      <c r="D7192" t="s">
        <v>7124</v>
      </c>
      <c r="E7192" t="s">
        <v>7235</v>
      </c>
      <c r="F7192" t="s">
        <v>28297</v>
      </c>
      <c r="G7192" t="s">
        <v>28298</v>
      </c>
      <c r="H7192" t="s">
        <v>6870</v>
      </c>
      <c r="I7192" t="s">
        <v>20260</v>
      </c>
      <c r="J7192">
        <v>3</v>
      </c>
      <c r="K7192">
        <v>0</v>
      </c>
      <c r="L7192" t="s">
        <v>6872</v>
      </c>
      <c r="M7192" t="s">
        <v>6894</v>
      </c>
      <c r="N7192" t="s">
        <v>6874</v>
      </c>
      <c r="O7192" t="s">
        <v>6875</v>
      </c>
      <c r="P7192" t="s">
        <v>6874</v>
      </c>
      <c r="Q7192" t="s">
        <v>6875</v>
      </c>
      <c r="R7192" t="s">
        <v>6876</v>
      </c>
      <c r="S7192" t="s">
        <v>370</v>
      </c>
      <c r="T7192" t="s">
        <v>370</v>
      </c>
      <c r="U7192" t="s">
        <v>28299</v>
      </c>
    </row>
    <row r="7193" spans="1:21" x14ac:dyDescent="0.3">
      <c r="A7193" t="s">
        <v>28300</v>
      </c>
      <c r="B7193" t="s">
        <v>370</v>
      </c>
      <c r="C7193" t="s">
        <v>22770</v>
      </c>
      <c r="D7193" t="s">
        <v>7124</v>
      </c>
      <c r="E7193" t="s">
        <v>7235</v>
      </c>
      <c r="F7193" t="s">
        <v>28301</v>
      </c>
      <c r="G7193" t="s">
        <v>28302</v>
      </c>
      <c r="H7193" t="s">
        <v>6870</v>
      </c>
      <c r="I7193" t="s">
        <v>6880</v>
      </c>
      <c r="J7193">
        <v>4</v>
      </c>
      <c r="K7193">
        <v>0</v>
      </c>
      <c r="L7193" t="s">
        <v>6890</v>
      </c>
      <c r="M7193" t="s">
        <v>6891</v>
      </c>
      <c r="N7193" t="s">
        <v>6874</v>
      </c>
      <c r="O7193" t="s">
        <v>6874</v>
      </c>
      <c r="P7193" t="s">
        <v>6874</v>
      </c>
      <c r="Q7193" t="s">
        <v>6874</v>
      </c>
      <c r="R7193" t="s">
        <v>6874</v>
      </c>
      <c r="S7193" t="s">
        <v>370</v>
      </c>
      <c r="T7193" t="s">
        <v>370</v>
      </c>
      <c r="U7193" t="s">
        <v>28303</v>
      </c>
    </row>
    <row r="7194" spans="1:21" x14ac:dyDescent="0.3">
      <c r="A7194" t="s">
        <v>28304</v>
      </c>
      <c r="B7194" t="s">
        <v>370</v>
      </c>
      <c r="C7194" t="s">
        <v>22770</v>
      </c>
      <c r="D7194" t="s">
        <v>7124</v>
      </c>
      <c r="E7194" t="s">
        <v>7235</v>
      </c>
      <c r="F7194" t="s">
        <v>28305</v>
      </c>
      <c r="G7194" t="s">
        <v>28306</v>
      </c>
      <c r="H7194" t="s">
        <v>6870</v>
      </c>
      <c r="I7194" t="s">
        <v>6886</v>
      </c>
      <c r="J7194">
        <v>2</v>
      </c>
      <c r="K7194">
        <v>0</v>
      </c>
      <c r="L7194" t="s">
        <v>6890</v>
      </c>
      <c r="M7194" t="s">
        <v>6891</v>
      </c>
      <c r="N7194" t="s">
        <v>6874</v>
      </c>
      <c r="O7194" t="s">
        <v>6874</v>
      </c>
      <c r="P7194" t="s">
        <v>6874</v>
      </c>
      <c r="Q7194" t="s">
        <v>6874</v>
      </c>
      <c r="R7194" t="s">
        <v>6874</v>
      </c>
      <c r="S7194" t="s">
        <v>370</v>
      </c>
      <c r="T7194" t="s">
        <v>370</v>
      </c>
      <c r="U7194" t="s">
        <v>28307</v>
      </c>
    </row>
    <row r="7195" spans="1:21" x14ac:dyDescent="0.3">
      <c r="A7195" t="s">
        <v>28308</v>
      </c>
      <c r="B7195" t="s">
        <v>370</v>
      </c>
      <c r="C7195" t="s">
        <v>22770</v>
      </c>
      <c r="D7195" t="s">
        <v>7124</v>
      </c>
      <c r="E7195" t="s">
        <v>7235</v>
      </c>
      <c r="F7195" t="s">
        <v>28309</v>
      </c>
      <c r="G7195" t="s">
        <v>28309</v>
      </c>
      <c r="H7195" t="s">
        <v>6870</v>
      </c>
      <c r="I7195" t="s">
        <v>6871</v>
      </c>
      <c r="J7195">
        <v>1</v>
      </c>
      <c r="K7195">
        <v>0</v>
      </c>
      <c r="L7195" t="s">
        <v>6881</v>
      </c>
      <c r="M7195" t="s">
        <v>6873</v>
      </c>
      <c r="N7195" t="s">
        <v>6874</v>
      </c>
      <c r="O7195" t="s">
        <v>6875</v>
      </c>
      <c r="P7195" t="s">
        <v>6874</v>
      </c>
      <c r="Q7195" t="s">
        <v>6875</v>
      </c>
      <c r="R7195" t="s">
        <v>6874</v>
      </c>
      <c r="S7195" t="s">
        <v>370</v>
      </c>
      <c r="T7195" t="s">
        <v>370</v>
      </c>
      <c r="U7195" t="s">
        <v>28310</v>
      </c>
    </row>
    <row r="7196" spans="1:21" x14ac:dyDescent="0.3">
      <c r="A7196" t="s">
        <v>28311</v>
      </c>
      <c r="B7196" t="s">
        <v>370</v>
      </c>
      <c r="C7196" t="s">
        <v>11181</v>
      </c>
      <c r="D7196" t="s">
        <v>7124</v>
      </c>
      <c r="E7196" t="s">
        <v>8324</v>
      </c>
      <c r="F7196" t="s">
        <v>28312</v>
      </c>
      <c r="G7196" t="s">
        <v>28313</v>
      </c>
      <c r="H7196" t="s">
        <v>6870</v>
      </c>
      <c r="I7196" t="s">
        <v>6871</v>
      </c>
      <c r="J7196">
        <v>2</v>
      </c>
      <c r="K7196">
        <v>0</v>
      </c>
      <c r="L7196" t="s">
        <v>6881</v>
      </c>
      <c r="M7196" t="s">
        <v>6873</v>
      </c>
      <c r="N7196" t="s">
        <v>6874</v>
      </c>
      <c r="O7196" t="s">
        <v>6875</v>
      </c>
      <c r="P7196" t="s">
        <v>6874</v>
      </c>
      <c r="Q7196" t="s">
        <v>6874</v>
      </c>
      <c r="R7196" t="s">
        <v>6874</v>
      </c>
      <c r="S7196" t="s">
        <v>370</v>
      </c>
      <c r="T7196" t="s">
        <v>370</v>
      </c>
      <c r="U7196" t="s">
        <v>28314</v>
      </c>
    </row>
    <row r="7197" spans="1:21" x14ac:dyDescent="0.3">
      <c r="A7197" t="s">
        <v>28315</v>
      </c>
      <c r="B7197" t="s">
        <v>370</v>
      </c>
      <c r="C7197" t="s">
        <v>11181</v>
      </c>
      <c r="D7197" t="s">
        <v>7124</v>
      </c>
      <c r="E7197" t="s">
        <v>8324</v>
      </c>
      <c r="F7197" t="s">
        <v>28316</v>
      </c>
      <c r="G7197" t="s">
        <v>28313</v>
      </c>
      <c r="H7197" t="s">
        <v>6870</v>
      </c>
      <c r="I7197" t="s">
        <v>6871</v>
      </c>
      <c r="J7197">
        <v>2</v>
      </c>
      <c r="K7197">
        <v>0</v>
      </c>
      <c r="L7197" t="s">
        <v>6881</v>
      </c>
      <c r="M7197" t="s">
        <v>6873</v>
      </c>
      <c r="N7197" t="s">
        <v>6874</v>
      </c>
      <c r="O7197" t="s">
        <v>6875</v>
      </c>
      <c r="P7197" t="s">
        <v>6874</v>
      </c>
      <c r="Q7197" t="s">
        <v>6874</v>
      </c>
      <c r="R7197" t="s">
        <v>6874</v>
      </c>
      <c r="S7197" t="s">
        <v>370</v>
      </c>
      <c r="T7197" t="s">
        <v>370</v>
      </c>
      <c r="U7197" t="s">
        <v>28314</v>
      </c>
    </row>
    <row r="7198" spans="1:21" x14ac:dyDescent="0.3">
      <c r="A7198" t="s">
        <v>28317</v>
      </c>
      <c r="B7198" t="s">
        <v>370</v>
      </c>
      <c r="C7198" t="s">
        <v>11185</v>
      </c>
      <c r="D7198" t="s">
        <v>7124</v>
      </c>
      <c r="E7198" t="s">
        <v>28270</v>
      </c>
      <c r="F7198" t="s">
        <v>28318</v>
      </c>
      <c r="G7198" t="s">
        <v>28319</v>
      </c>
      <c r="H7198" t="s">
        <v>6870</v>
      </c>
      <c r="I7198" t="s">
        <v>7029</v>
      </c>
      <c r="J7198">
        <v>3</v>
      </c>
      <c r="K7198">
        <v>0</v>
      </c>
      <c r="L7198" t="s">
        <v>6881</v>
      </c>
      <c r="M7198" t="s">
        <v>6873</v>
      </c>
      <c r="N7198" t="s">
        <v>6874</v>
      </c>
      <c r="O7198" t="s">
        <v>6874</v>
      </c>
      <c r="P7198" t="s">
        <v>6874</v>
      </c>
      <c r="Q7198" t="s">
        <v>6874</v>
      </c>
      <c r="R7198" t="s">
        <v>6874</v>
      </c>
      <c r="S7198" t="s">
        <v>370</v>
      </c>
      <c r="T7198" t="s">
        <v>370</v>
      </c>
      <c r="U7198" t="s">
        <v>28320</v>
      </c>
    </row>
    <row r="7199" spans="1:21" x14ac:dyDescent="0.3">
      <c r="A7199" t="s">
        <v>28321</v>
      </c>
      <c r="B7199" t="s">
        <v>370</v>
      </c>
      <c r="C7199" t="s">
        <v>11185</v>
      </c>
      <c r="D7199" t="s">
        <v>7124</v>
      </c>
      <c r="E7199" t="s">
        <v>28270</v>
      </c>
      <c r="F7199" t="s">
        <v>28318</v>
      </c>
      <c r="G7199" t="s">
        <v>28322</v>
      </c>
      <c r="H7199" t="s">
        <v>6870</v>
      </c>
      <c r="I7199" t="s">
        <v>7029</v>
      </c>
      <c r="J7199">
        <v>3</v>
      </c>
      <c r="K7199">
        <v>0</v>
      </c>
      <c r="L7199" t="s">
        <v>6890</v>
      </c>
      <c r="M7199" t="s">
        <v>6891</v>
      </c>
      <c r="N7199" t="s">
        <v>6874</v>
      </c>
      <c r="O7199" t="s">
        <v>6874</v>
      </c>
      <c r="P7199" t="s">
        <v>6874</v>
      </c>
      <c r="Q7199" t="s">
        <v>6874</v>
      </c>
      <c r="R7199" t="s">
        <v>6874</v>
      </c>
      <c r="S7199" t="s">
        <v>370</v>
      </c>
      <c r="T7199" t="s">
        <v>370</v>
      </c>
      <c r="U7199" t="s">
        <v>28323</v>
      </c>
    </row>
    <row r="7200" spans="1:21" x14ac:dyDescent="0.3">
      <c r="A7200" t="s">
        <v>28324</v>
      </c>
      <c r="B7200" t="s">
        <v>370</v>
      </c>
      <c r="C7200" t="s">
        <v>11185</v>
      </c>
      <c r="D7200" t="s">
        <v>7124</v>
      </c>
      <c r="E7200" t="s">
        <v>28270</v>
      </c>
      <c r="F7200" t="s">
        <v>28318</v>
      </c>
      <c r="G7200" t="s">
        <v>28325</v>
      </c>
      <c r="H7200" t="s">
        <v>6870</v>
      </c>
      <c r="I7200" t="s">
        <v>7029</v>
      </c>
      <c r="J7200">
        <v>3</v>
      </c>
      <c r="K7200">
        <v>0</v>
      </c>
      <c r="L7200" t="s">
        <v>6890</v>
      </c>
      <c r="M7200" t="s">
        <v>6891</v>
      </c>
      <c r="N7200" t="s">
        <v>6874</v>
      </c>
      <c r="O7200" t="s">
        <v>6874</v>
      </c>
      <c r="P7200" t="s">
        <v>6874</v>
      </c>
      <c r="Q7200" t="s">
        <v>6874</v>
      </c>
      <c r="R7200" t="s">
        <v>6874</v>
      </c>
      <c r="S7200" t="s">
        <v>370</v>
      </c>
      <c r="T7200" t="s">
        <v>370</v>
      </c>
      <c r="U7200" t="s">
        <v>28326</v>
      </c>
    </row>
    <row r="7201" spans="1:21" x14ac:dyDescent="0.3">
      <c r="A7201" t="s">
        <v>28327</v>
      </c>
      <c r="B7201" t="s">
        <v>370</v>
      </c>
      <c r="C7201" t="s">
        <v>11185</v>
      </c>
      <c r="D7201" t="s">
        <v>7124</v>
      </c>
      <c r="E7201" t="s">
        <v>28270</v>
      </c>
      <c r="F7201" t="s">
        <v>28318</v>
      </c>
      <c r="G7201" t="s">
        <v>28328</v>
      </c>
      <c r="H7201" t="s">
        <v>6870</v>
      </c>
      <c r="I7201" t="s">
        <v>6876</v>
      </c>
      <c r="J7201">
        <v>2</v>
      </c>
      <c r="K7201">
        <v>0</v>
      </c>
      <c r="L7201" t="s">
        <v>6890</v>
      </c>
      <c r="M7201" t="s">
        <v>6891</v>
      </c>
      <c r="N7201" t="s">
        <v>6874</v>
      </c>
      <c r="O7201" t="s">
        <v>6874</v>
      </c>
      <c r="P7201" t="s">
        <v>6874</v>
      </c>
      <c r="Q7201" t="s">
        <v>6874</v>
      </c>
      <c r="R7201" t="s">
        <v>6874</v>
      </c>
      <c r="S7201" t="s">
        <v>370</v>
      </c>
      <c r="T7201" t="s">
        <v>370</v>
      </c>
      <c r="U7201" t="s">
        <v>370</v>
      </c>
    </row>
    <row r="7202" spans="1:21" x14ac:dyDescent="0.3">
      <c r="A7202" t="s">
        <v>28329</v>
      </c>
      <c r="B7202" t="s">
        <v>370</v>
      </c>
      <c r="C7202" t="s">
        <v>11181</v>
      </c>
      <c r="D7202" t="s">
        <v>7124</v>
      </c>
      <c r="E7202" t="s">
        <v>6866</v>
      </c>
      <c r="F7202" t="s">
        <v>28330</v>
      </c>
      <c r="G7202" t="s">
        <v>28331</v>
      </c>
      <c r="H7202" t="s">
        <v>6870</v>
      </c>
      <c r="I7202" t="s">
        <v>28332</v>
      </c>
      <c r="J7202">
        <v>8</v>
      </c>
      <c r="K7202">
        <v>2</v>
      </c>
      <c r="L7202" t="s">
        <v>6881</v>
      </c>
      <c r="M7202" t="s">
        <v>6873</v>
      </c>
      <c r="N7202" t="s">
        <v>6874</v>
      </c>
      <c r="O7202" t="s">
        <v>6874</v>
      </c>
      <c r="P7202" t="s">
        <v>6874</v>
      </c>
      <c r="Q7202" t="s">
        <v>6992</v>
      </c>
      <c r="R7202" t="s">
        <v>6874</v>
      </c>
      <c r="S7202" t="s">
        <v>370</v>
      </c>
      <c r="T7202" t="s">
        <v>370</v>
      </c>
      <c r="U7202" t="s">
        <v>28333</v>
      </c>
    </row>
    <row r="7203" spans="1:21" x14ac:dyDescent="0.3">
      <c r="A7203" t="s">
        <v>28334</v>
      </c>
      <c r="B7203" t="s">
        <v>370</v>
      </c>
      <c r="C7203" t="s">
        <v>11185</v>
      </c>
      <c r="D7203" t="s">
        <v>7124</v>
      </c>
      <c r="E7203" t="s">
        <v>7124</v>
      </c>
      <c r="F7203" t="s">
        <v>28335</v>
      </c>
      <c r="G7203" t="s">
        <v>11497</v>
      </c>
      <c r="H7203" t="s">
        <v>6870</v>
      </c>
      <c r="I7203" t="s">
        <v>6871</v>
      </c>
      <c r="J7203">
        <v>4</v>
      </c>
      <c r="K7203">
        <v>2</v>
      </c>
      <c r="L7203" t="s">
        <v>6881</v>
      </c>
      <c r="M7203" t="s">
        <v>6882</v>
      </c>
      <c r="N7203" t="s">
        <v>6874</v>
      </c>
      <c r="O7203" t="s">
        <v>6874</v>
      </c>
      <c r="P7203" t="s">
        <v>6875</v>
      </c>
      <c r="Q7203" t="s">
        <v>6874</v>
      </c>
      <c r="R7203" t="s">
        <v>6874</v>
      </c>
      <c r="S7203" t="s">
        <v>370</v>
      </c>
      <c r="T7203" t="s">
        <v>370</v>
      </c>
      <c r="U7203" t="s">
        <v>28336</v>
      </c>
    </row>
    <row r="7204" spans="1:21" x14ac:dyDescent="0.3">
      <c r="A7204" t="s">
        <v>28337</v>
      </c>
      <c r="B7204" t="s">
        <v>370</v>
      </c>
      <c r="C7204" t="s">
        <v>11178</v>
      </c>
      <c r="D7204" t="s">
        <v>7124</v>
      </c>
      <c r="E7204" t="s">
        <v>16446</v>
      </c>
      <c r="F7204" t="s">
        <v>28338</v>
      </c>
      <c r="G7204" t="s">
        <v>28339</v>
      </c>
      <c r="H7204" t="s">
        <v>6870</v>
      </c>
      <c r="I7204" t="s">
        <v>6871</v>
      </c>
      <c r="J7204">
        <v>4</v>
      </c>
      <c r="K7204">
        <v>1</v>
      </c>
      <c r="L7204" t="s">
        <v>6881</v>
      </c>
      <c r="M7204" t="s">
        <v>6873</v>
      </c>
      <c r="N7204" t="s">
        <v>6874</v>
      </c>
      <c r="O7204" t="s">
        <v>6875</v>
      </c>
      <c r="P7204" t="s">
        <v>6874</v>
      </c>
      <c r="Q7204" t="s">
        <v>6876</v>
      </c>
      <c r="R7204" t="s">
        <v>6874</v>
      </c>
      <c r="S7204" t="s">
        <v>370</v>
      </c>
      <c r="T7204" t="s">
        <v>370</v>
      </c>
      <c r="U7204" t="s">
        <v>28340</v>
      </c>
    </row>
    <row r="7205" spans="1:21" x14ac:dyDescent="0.3">
      <c r="A7205" t="s">
        <v>28341</v>
      </c>
      <c r="B7205" t="s">
        <v>370</v>
      </c>
      <c r="C7205" t="s">
        <v>11192</v>
      </c>
      <c r="D7205" t="s">
        <v>7124</v>
      </c>
      <c r="E7205" t="s">
        <v>16446</v>
      </c>
      <c r="F7205" t="s">
        <v>28342</v>
      </c>
      <c r="G7205" t="s">
        <v>28343</v>
      </c>
      <c r="H7205" t="s">
        <v>6870</v>
      </c>
      <c r="I7205" t="s">
        <v>6871</v>
      </c>
      <c r="J7205">
        <v>8</v>
      </c>
      <c r="K7205">
        <v>2</v>
      </c>
      <c r="L7205" t="s">
        <v>6890</v>
      </c>
      <c r="M7205" t="s">
        <v>6891</v>
      </c>
      <c r="N7205" t="s">
        <v>6874</v>
      </c>
      <c r="O7205" t="s">
        <v>6874</v>
      </c>
      <c r="P7205" t="s">
        <v>6874</v>
      </c>
      <c r="Q7205" t="s">
        <v>6874</v>
      </c>
      <c r="R7205" t="s">
        <v>6874</v>
      </c>
      <c r="S7205" t="s">
        <v>370</v>
      </c>
      <c r="T7205" t="s">
        <v>370</v>
      </c>
      <c r="U7205" t="s">
        <v>28344</v>
      </c>
    </row>
    <row r="7206" spans="1:21" x14ac:dyDescent="0.3">
      <c r="A7206" t="s">
        <v>28345</v>
      </c>
      <c r="B7206" t="s">
        <v>370</v>
      </c>
      <c r="C7206" t="s">
        <v>24996</v>
      </c>
      <c r="D7206" t="s">
        <v>7124</v>
      </c>
      <c r="E7206" t="s">
        <v>28346</v>
      </c>
      <c r="F7206" t="s">
        <v>28347</v>
      </c>
      <c r="G7206" t="s">
        <v>28348</v>
      </c>
      <c r="H7206" t="s">
        <v>6870</v>
      </c>
      <c r="I7206" t="s">
        <v>28349</v>
      </c>
      <c r="J7206">
        <v>2</v>
      </c>
      <c r="K7206">
        <v>0</v>
      </c>
      <c r="L7206" t="s">
        <v>6872</v>
      </c>
      <c r="M7206" t="s">
        <v>6873</v>
      </c>
      <c r="N7206" t="s">
        <v>6874</v>
      </c>
      <c r="O7206" t="s">
        <v>6875</v>
      </c>
      <c r="P7206" t="s">
        <v>6875</v>
      </c>
      <c r="Q7206" t="s">
        <v>6874</v>
      </c>
      <c r="R7206" t="s">
        <v>6874</v>
      </c>
      <c r="S7206" t="s">
        <v>370</v>
      </c>
      <c r="T7206" t="s">
        <v>370</v>
      </c>
      <c r="U7206" t="s">
        <v>28350</v>
      </c>
    </row>
    <row r="7207" spans="1:21" x14ac:dyDescent="0.3">
      <c r="A7207" t="s">
        <v>28351</v>
      </c>
      <c r="B7207" t="s">
        <v>370</v>
      </c>
      <c r="C7207" t="s">
        <v>19184</v>
      </c>
      <c r="D7207" t="s">
        <v>7124</v>
      </c>
      <c r="E7207" t="s">
        <v>7303</v>
      </c>
      <c r="F7207" t="s">
        <v>28352</v>
      </c>
      <c r="G7207" t="s">
        <v>28353</v>
      </c>
      <c r="H7207" t="s">
        <v>6870</v>
      </c>
      <c r="I7207" t="s">
        <v>7836</v>
      </c>
      <c r="J7207">
        <v>4</v>
      </c>
      <c r="K7207">
        <v>1</v>
      </c>
      <c r="L7207" t="s">
        <v>6881</v>
      </c>
      <c r="M7207" t="s">
        <v>6873</v>
      </c>
      <c r="N7207" t="s">
        <v>6874</v>
      </c>
      <c r="O7207" t="s">
        <v>6875</v>
      </c>
      <c r="P7207" t="s">
        <v>6874</v>
      </c>
      <c r="Q7207" t="s">
        <v>6874</v>
      </c>
      <c r="R7207" t="s">
        <v>6874</v>
      </c>
      <c r="S7207" t="s">
        <v>370</v>
      </c>
      <c r="T7207" t="s">
        <v>370</v>
      </c>
      <c r="U7207" t="s">
        <v>28354</v>
      </c>
    </row>
    <row r="7208" spans="1:21" x14ac:dyDescent="0.3">
      <c r="A7208" t="s">
        <v>28355</v>
      </c>
      <c r="B7208" t="s">
        <v>370</v>
      </c>
      <c r="C7208" t="s">
        <v>19184</v>
      </c>
      <c r="D7208" t="s">
        <v>7124</v>
      </c>
      <c r="E7208" t="s">
        <v>7303</v>
      </c>
      <c r="F7208" t="s">
        <v>28356</v>
      </c>
      <c r="G7208" t="s">
        <v>28356</v>
      </c>
      <c r="H7208" t="s">
        <v>6870</v>
      </c>
      <c r="I7208" t="s">
        <v>6871</v>
      </c>
      <c r="J7208" t="s">
        <v>370</v>
      </c>
      <c r="K7208" t="s">
        <v>370</v>
      </c>
      <c r="L7208" t="s">
        <v>6890</v>
      </c>
      <c r="M7208" t="s">
        <v>6882</v>
      </c>
      <c r="N7208" t="s">
        <v>6874</v>
      </c>
      <c r="O7208" t="s">
        <v>6874</v>
      </c>
      <c r="P7208" t="s">
        <v>6874</v>
      </c>
      <c r="Q7208" t="s">
        <v>6874</v>
      </c>
      <c r="R7208" t="s">
        <v>6874</v>
      </c>
      <c r="S7208" t="s">
        <v>370</v>
      </c>
      <c r="T7208" t="s">
        <v>370</v>
      </c>
      <c r="U7208" t="s">
        <v>28357</v>
      </c>
    </row>
    <row r="7209" spans="1:21" x14ac:dyDescent="0.3">
      <c r="A7209" t="s">
        <v>28358</v>
      </c>
      <c r="B7209" t="s">
        <v>370</v>
      </c>
      <c r="C7209" t="s">
        <v>19184</v>
      </c>
      <c r="D7209" t="s">
        <v>7124</v>
      </c>
      <c r="E7209" t="s">
        <v>7303</v>
      </c>
      <c r="F7209" t="s">
        <v>28359</v>
      </c>
      <c r="G7209" t="s">
        <v>28359</v>
      </c>
      <c r="H7209" t="s">
        <v>6870</v>
      </c>
      <c r="I7209" t="s">
        <v>6886</v>
      </c>
      <c r="J7209" t="s">
        <v>370</v>
      </c>
      <c r="K7209">
        <v>0</v>
      </c>
      <c r="L7209" t="s">
        <v>6890</v>
      </c>
      <c r="M7209" t="s">
        <v>6891</v>
      </c>
      <c r="N7209" t="s">
        <v>6874</v>
      </c>
      <c r="O7209" t="s">
        <v>6874</v>
      </c>
      <c r="P7209" t="s">
        <v>6874</v>
      </c>
      <c r="Q7209" t="s">
        <v>6874</v>
      </c>
      <c r="R7209" t="s">
        <v>6874</v>
      </c>
      <c r="S7209" t="s">
        <v>370</v>
      </c>
      <c r="T7209" t="s">
        <v>370</v>
      </c>
      <c r="U7209" t="s">
        <v>28360</v>
      </c>
    </row>
    <row r="7210" spans="1:21" x14ac:dyDescent="0.3">
      <c r="A7210" t="s">
        <v>28361</v>
      </c>
      <c r="B7210" t="s">
        <v>370</v>
      </c>
      <c r="C7210" t="s">
        <v>22770</v>
      </c>
      <c r="D7210" t="s">
        <v>7124</v>
      </c>
      <c r="E7210" t="s">
        <v>7235</v>
      </c>
      <c r="F7210" t="s">
        <v>28362</v>
      </c>
      <c r="G7210" t="s">
        <v>28363</v>
      </c>
      <c r="H7210" t="s">
        <v>6870</v>
      </c>
      <c r="I7210" t="s">
        <v>6871</v>
      </c>
      <c r="J7210">
        <v>4</v>
      </c>
      <c r="K7210">
        <v>1</v>
      </c>
      <c r="L7210" t="s">
        <v>6881</v>
      </c>
      <c r="M7210" t="s">
        <v>6873</v>
      </c>
      <c r="N7210" t="s">
        <v>6874</v>
      </c>
      <c r="O7210" t="s">
        <v>6874</v>
      </c>
      <c r="P7210" t="s">
        <v>6874</v>
      </c>
      <c r="Q7210" t="s">
        <v>6874</v>
      </c>
      <c r="R7210" t="s">
        <v>6874</v>
      </c>
      <c r="S7210" t="s">
        <v>370</v>
      </c>
      <c r="T7210" t="s">
        <v>370</v>
      </c>
      <c r="U7210" t="s">
        <v>28364</v>
      </c>
    </row>
    <row r="7211" spans="1:21" x14ac:dyDescent="0.3">
      <c r="A7211" t="s">
        <v>28365</v>
      </c>
      <c r="B7211" t="s">
        <v>370</v>
      </c>
      <c r="C7211" t="s">
        <v>11185</v>
      </c>
      <c r="D7211" t="s">
        <v>7124</v>
      </c>
      <c r="E7211" t="s">
        <v>7178</v>
      </c>
      <c r="F7211" t="s">
        <v>28366</v>
      </c>
      <c r="G7211" t="s">
        <v>28366</v>
      </c>
      <c r="H7211" t="s">
        <v>6870</v>
      </c>
      <c r="I7211" t="s">
        <v>6871</v>
      </c>
      <c r="J7211">
        <v>3</v>
      </c>
      <c r="K7211">
        <v>0</v>
      </c>
      <c r="L7211" t="s">
        <v>6881</v>
      </c>
      <c r="M7211" t="s">
        <v>6894</v>
      </c>
      <c r="N7211" t="s">
        <v>6874</v>
      </c>
      <c r="O7211" t="s">
        <v>6875</v>
      </c>
      <c r="P7211" t="s">
        <v>6874</v>
      </c>
      <c r="Q7211" t="s">
        <v>6874</v>
      </c>
      <c r="R7211" t="s">
        <v>6874</v>
      </c>
      <c r="S7211" t="s">
        <v>370</v>
      </c>
      <c r="T7211" t="s">
        <v>370</v>
      </c>
      <c r="U7211" t="s">
        <v>28367</v>
      </c>
    </row>
    <row r="7212" spans="1:21" x14ac:dyDescent="0.3">
      <c r="A7212" t="s">
        <v>28368</v>
      </c>
      <c r="B7212" t="s">
        <v>370</v>
      </c>
      <c r="C7212" t="s">
        <v>11189</v>
      </c>
      <c r="D7212" t="s">
        <v>7124</v>
      </c>
      <c r="E7212" t="s">
        <v>7428</v>
      </c>
      <c r="F7212" t="s">
        <v>28369</v>
      </c>
      <c r="G7212" t="s">
        <v>28370</v>
      </c>
      <c r="H7212" t="s">
        <v>6870</v>
      </c>
      <c r="I7212" t="s">
        <v>7836</v>
      </c>
      <c r="J7212">
        <v>4</v>
      </c>
      <c r="K7212">
        <v>0</v>
      </c>
      <c r="L7212" t="s">
        <v>6881</v>
      </c>
      <c r="M7212" t="s">
        <v>6873</v>
      </c>
      <c r="N7212" t="s">
        <v>6874</v>
      </c>
      <c r="O7212" t="s">
        <v>6874</v>
      </c>
      <c r="P7212" t="s">
        <v>6874</v>
      </c>
      <c r="Q7212" t="s">
        <v>6874</v>
      </c>
      <c r="R7212" t="s">
        <v>6874</v>
      </c>
      <c r="S7212" t="s">
        <v>370</v>
      </c>
      <c r="T7212" t="s">
        <v>370</v>
      </c>
      <c r="U7212" t="s">
        <v>28371</v>
      </c>
    </row>
    <row r="7213" spans="1:21" x14ac:dyDescent="0.3">
      <c r="A7213" t="s">
        <v>28372</v>
      </c>
      <c r="B7213" t="s">
        <v>370</v>
      </c>
      <c r="C7213" t="s">
        <v>22770</v>
      </c>
      <c r="D7213" t="s">
        <v>7124</v>
      </c>
      <c r="E7213" t="s">
        <v>7303</v>
      </c>
      <c r="F7213" t="s">
        <v>28373</v>
      </c>
      <c r="G7213" t="s">
        <v>28373</v>
      </c>
      <c r="H7213" t="s">
        <v>6870</v>
      </c>
      <c r="I7213" t="s">
        <v>6871</v>
      </c>
      <c r="J7213">
        <v>1</v>
      </c>
      <c r="K7213">
        <v>0</v>
      </c>
      <c r="L7213" t="s">
        <v>6881</v>
      </c>
      <c r="M7213" t="s">
        <v>6873</v>
      </c>
      <c r="N7213" t="s">
        <v>6874</v>
      </c>
      <c r="O7213" t="s">
        <v>6875</v>
      </c>
      <c r="P7213" t="s">
        <v>6874</v>
      </c>
      <c r="Q7213" t="s">
        <v>6875</v>
      </c>
      <c r="R7213" t="s">
        <v>6874</v>
      </c>
      <c r="S7213" t="s">
        <v>370</v>
      </c>
      <c r="T7213" t="s">
        <v>370</v>
      </c>
      <c r="U7213" t="s">
        <v>28374</v>
      </c>
    </row>
    <row r="7214" spans="1:21" x14ac:dyDescent="0.3">
      <c r="A7214" t="s">
        <v>28375</v>
      </c>
      <c r="B7214" t="s">
        <v>370</v>
      </c>
      <c r="C7214" t="s">
        <v>22770</v>
      </c>
      <c r="D7214" t="s">
        <v>7124</v>
      </c>
      <c r="E7214" t="s">
        <v>7303</v>
      </c>
      <c r="F7214" t="s">
        <v>28376</v>
      </c>
      <c r="G7214" t="s">
        <v>28376</v>
      </c>
      <c r="H7214" t="s">
        <v>6870</v>
      </c>
      <c r="I7214" t="s">
        <v>7836</v>
      </c>
      <c r="J7214">
        <v>3</v>
      </c>
      <c r="K7214">
        <v>1</v>
      </c>
      <c r="L7214" t="s">
        <v>6881</v>
      </c>
      <c r="M7214" t="s">
        <v>6873</v>
      </c>
      <c r="N7214" t="s">
        <v>6874</v>
      </c>
      <c r="O7214" t="s">
        <v>6875</v>
      </c>
      <c r="P7214" t="s">
        <v>6874</v>
      </c>
      <c r="Q7214" t="s">
        <v>6874</v>
      </c>
      <c r="R7214" t="s">
        <v>6874</v>
      </c>
      <c r="S7214" t="s">
        <v>370</v>
      </c>
      <c r="T7214" t="s">
        <v>370</v>
      </c>
      <c r="U7214" t="s">
        <v>28377</v>
      </c>
    </row>
    <row r="7215" spans="1:21" x14ac:dyDescent="0.3">
      <c r="A7215" t="s">
        <v>28378</v>
      </c>
      <c r="B7215" t="s">
        <v>370</v>
      </c>
      <c r="C7215" t="s">
        <v>22770</v>
      </c>
      <c r="D7215" t="s">
        <v>7124</v>
      </c>
      <c r="E7215" t="s">
        <v>7303</v>
      </c>
      <c r="F7215" t="s">
        <v>28379</v>
      </c>
      <c r="G7215" t="s">
        <v>28379</v>
      </c>
      <c r="H7215" t="s">
        <v>6870</v>
      </c>
      <c r="I7215" t="s">
        <v>6871</v>
      </c>
      <c r="J7215">
        <v>2</v>
      </c>
      <c r="K7215">
        <v>0</v>
      </c>
      <c r="L7215" t="s">
        <v>6881</v>
      </c>
      <c r="M7215" t="s">
        <v>6873</v>
      </c>
      <c r="N7215" t="s">
        <v>6874</v>
      </c>
      <c r="O7215" t="s">
        <v>6874</v>
      </c>
      <c r="P7215" t="s">
        <v>6874</v>
      </c>
      <c r="Q7215" t="s">
        <v>6874</v>
      </c>
      <c r="R7215" t="s">
        <v>6874</v>
      </c>
      <c r="S7215" t="s">
        <v>370</v>
      </c>
      <c r="T7215" t="s">
        <v>370</v>
      </c>
      <c r="U7215" t="s">
        <v>28380</v>
      </c>
    </row>
    <row r="7216" spans="1:21" x14ac:dyDescent="0.3">
      <c r="A7216" t="s">
        <v>28381</v>
      </c>
      <c r="B7216" t="s">
        <v>370</v>
      </c>
      <c r="C7216" t="s">
        <v>19184</v>
      </c>
      <c r="D7216" t="s">
        <v>7124</v>
      </c>
      <c r="E7216" t="s">
        <v>6866</v>
      </c>
      <c r="F7216" t="s">
        <v>28382</v>
      </c>
      <c r="G7216" t="s">
        <v>28383</v>
      </c>
      <c r="H7216" t="s">
        <v>6870</v>
      </c>
      <c r="I7216" t="s">
        <v>7836</v>
      </c>
      <c r="J7216">
        <v>6</v>
      </c>
      <c r="K7216">
        <v>0</v>
      </c>
      <c r="L7216" t="s">
        <v>6881</v>
      </c>
      <c r="M7216" t="s">
        <v>6873</v>
      </c>
      <c r="N7216" t="s">
        <v>6874</v>
      </c>
      <c r="O7216" t="s">
        <v>6875</v>
      </c>
      <c r="P7216" t="s">
        <v>6874</v>
      </c>
      <c r="Q7216" t="s">
        <v>6875</v>
      </c>
      <c r="R7216" t="s">
        <v>6874</v>
      </c>
      <c r="S7216" t="s">
        <v>370</v>
      </c>
      <c r="T7216" t="s">
        <v>370</v>
      </c>
      <c r="U7216" t="s">
        <v>28384</v>
      </c>
    </row>
    <row r="7217" spans="1:21" x14ac:dyDescent="0.3">
      <c r="A7217" t="s">
        <v>28385</v>
      </c>
      <c r="B7217" t="s">
        <v>370</v>
      </c>
      <c r="C7217" t="s">
        <v>22770</v>
      </c>
      <c r="D7217" t="s">
        <v>7124</v>
      </c>
      <c r="E7217" t="s">
        <v>6866</v>
      </c>
      <c r="F7217" t="s">
        <v>28386</v>
      </c>
      <c r="G7217" t="s">
        <v>28386</v>
      </c>
      <c r="H7217" t="s">
        <v>6870</v>
      </c>
      <c r="I7217" t="s">
        <v>6876</v>
      </c>
      <c r="J7217" t="s">
        <v>370</v>
      </c>
      <c r="K7217">
        <v>0</v>
      </c>
      <c r="L7217" t="s">
        <v>6881</v>
      </c>
      <c r="M7217" t="s">
        <v>6873</v>
      </c>
      <c r="N7217" t="s">
        <v>6874</v>
      </c>
      <c r="O7217" t="s">
        <v>6874</v>
      </c>
      <c r="P7217" t="s">
        <v>6874</v>
      </c>
      <c r="Q7217" t="s">
        <v>6874</v>
      </c>
      <c r="R7217" t="s">
        <v>6874</v>
      </c>
      <c r="S7217" t="s">
        <v>370</v>
      </c>
      <c r="T7217" t="s">
        <v>370</v>
      </c>
      <c r="U7217" t="s">
        <v>28387</v>
      </c>
    </row>
    <row r="7218" spans="1:21" x14ac:dyDescent="0.3">
      <c r="A7218" t="s">
        <v>28388</v>
      </c>
      <c r="B7218" t="s">
        <v>370</v>
      </c>
      <c r="C7218" t="s">
        <v>22770</v>
      </c>
      <c r="D7218" t="s">
        <v>7124</v>
      </c>
      <c r="E7218" t="s">
        <v>6866</v>
      </c>
      <c r="F7218" t="s">
        <v>28389</v>
      </c>
      <c r="G7218" t="s">
        <v>28389</v>
      </c>
      <c r="H7218" t="s">
        <v>6870</v>
      </c>
      <c r="I7218" t="s">
        <v>6871</v>
      </c>
      <c r="J7218">
        <v>2</v>
      </c>
      <c r="K7218">
        <v>0</v>
      </c>
      <c r="L7218" t="s">
        <v>6881</v>
      </c>
      <c r="M7218" t="s">
        <v>6891</v>
      </c>
      <c r="N7218" t="s">
        <v>6874</v>
      </c>
      <c r="O7218" t="s">
        <v>6874</v>
      </c>
      <c r="P7218" t="s">
        <v>6874</v>
      </c>
      <c r="Q7218" t="s">
        <v>6875</v>
      </c>
      <c r="R7218" t="s">
        <v>6874</v>
      </c>
      <c r="S7218" t="s">
        <v>370</v>
      </c>
      <c r="T7218" t="s">
        <v>370</v>
      </c>
      <c r="U7218" t="s">
        <v>28390</v>
      </c>
    </row>
    <row r="7219" spans="1:21" x14ac:dyDescent="0.3">
      <c r="A7219" t="s">
        <v>28391</v>
      </c>
      <c r="B7219" t="s">
        <v>370</v>
      </c>
      <c r="C7219" t="s">
        <v>22770</v>
      </c>
      <c r="D7219" t="s">
        <v>7124</v>
      </c>
      <c r="E7219" t="s">
        <v>6866</v>
      </c>
      <c r="F7219" t="s">
        <v>28392</v>
      </c>
      <c r="G7219" t="s">
        <v>28392</v>
      </c>
      <c r="H7219" t="s">
        <v>6870</v>
      </c>
      <c r="I7219" t="s">
        <v>6871</v>
      </c>
      <c r="J7219">
        <v>1</v>
      </c>
      <c r="K7219">
        <v>1</v>
      </c>
      <c r="L7219" t="s">
        <v>6881</v>
      </c>
      <c r="M7219" t="s">
        <v>6873</v>
      </c>
      <c r="N7219" t="s">
        <v>6874</v>
      </c>
      <c r="O7219" t="s">
        <v>6875</v>
      </c>
      <c r="P7219" t="s">
        <v>6874</v>
      </c>
      <c r="Q7219" t="s">
        <v>6992</v>
      </c>
      <c r="R7219" t="s">
        <v>6874</v>
      </c>
      <c r="S7219" t="s">
        <v>370</v>
      </c>
      <c r="T7219" t="s">
        <v>370</v>
      </c>
      <c r="U7219" t="s">
        <v>28393</v>
      </c>
    </row>
    <row r="7220" spans="1:21" x14ac:dyDescent="0.3">
      <c r="A7220" t="s">
        <v>28394</v>
      </c>
      <c r="B7220" t="s">
        <v>370</v>
      </c>
      <c r="C7220" t="s">
        <v>22770</v>
      </c>
      <c r="D7220" t="s">
        <v>7124</v>
      </c>
      <c r="E7220" t="s">
        <v>6866</v>
      </c>
      <c r="F7220" t="s">
        <v>28395</v>
      </c>
      <c r="G7220" t="s">
        <v>28395</v>
      </c>
      <c r="H7220" t="s">
        <v>6870</v>
      </c>
      <c r="I7220" t="s">
        <v>6871</v>
      </c>
      <c r="J7220">
        <v>2</v>
      </c>
      <c r="K7220">
        <v>0</v>
      </c>
      <c r="L7220" t="s">
        <v>6872</v>
      </c>
      <c r="M7220" t="s">
        <v>6894</v>
      </c>
      <c r="N7220" t="s">
        <v>6874</v>
      </c>
      <c r="O7220" t="s">
        <v>6875</v>
      </c>
      <c r="P7220" t="s">
        <v>6875</v>
      </c>
      <c r="Q7220" t="s">
        <v>6876</v>
      </c>
      <c r="R7220" t="s">
        <v>6874</v>
      </c>
      <c r="S7220" t="s">
        <v>370</v>
      </c>
      <c r="T7220" t="s">
        <v>370</v>
      </c>
      <c r="U7220" t="s">
        <v>28396</v>
      </c>
    </row>
    <row r="7221" spans="1:21" x14ac:dyDescent="0.3">
      <c r="A7221" t="s">
        <v>28397</v>
      </c>
      <c r="B7221" t="s">
        <v>370</v>
      </c>
      <c r="C7221" t="s">
        <v>24996</v>
      </c>
      <c r="D7221" t="s">
        <v>7124</v>
      </c>
      <c r="E7221" t="s">
        <v>6866</v>
      </c>
      <c r="F7221" t="s">
        <v>28398</v>
      </c>
      <c r="G7221" t="s">
        <v>28398</v>
      </c>
      <c r="H7221" t="s">
        <v>6870</v>
      </c>
      <c r="I7221" t="s">
        <v>6871</v>
      </c>
      <c r="J7221">
        <v>2</v>
      </c>
      <c r="K7221">
        <v>0</v>
      </c>
      <c r="L7221" t="s">
        <v>6881</v>
      </c>
      <c r="M7221" t="s">
        <v>6873</v>
      </c>
      <c r="N7221" t="s">
        <v>6874</v>
      </c>
      <c r="O7221" t="s">
        <v>6875</v>
      </c>
      <c r="P7221" t="s">
        <v>6874</v>
      </c>
      <c r="Q7221" t="s">
        <v>6874</v>
      </c>
      <c r="R7221" t="s">
        <v>6874</v>
      </c>
      <c r="S7221" t="s">
        <v>370</v>
      </c>
      <c r="T7221" t="s">
        <v>370</v>
      </c>
      <c r="U7221" t="s">
        <v>28399</v>
      </c>
    </row>
    <row r="7222" spans="1:21" x14ac:dyDescent="0.3">
      <c r="A7222" t="s">
        <v>28400</v>
      </c>
      <c r="B7222" t="s">
        <v>370</v>
      </c>
      <c r="C7222" t="s">
        <v>24996</v>
      </c>
      <c r="D7222" t="s">
        <v>7124</v>
      </c>
      <c r="E7222" t="s">
        <v>6866</v>
      </c>
      <c r="F7222" t="s">
        <v>28401</v>
      </c>
      <c r="G7222" t="s">
        <v>28401</v>
      </c>
      <c r="H7222" t="s">
        <v>6870</v>
      </c>
      <c r="I7222" t="s">
        <v>6871</v>
      </c>
      <c r="J7222">
        <v>2</v>
      </c>
      <c r="K7222">
        <v>0</v>
      </c>
      <c r="L7222" t="s">
        <v>6890</v>
      </c>
      <c r="M7222" t="s">
        <v>6891</v>
      </c>
      <c r="N7222" t="s">
        <v>6874</v>
      </c>
      <c r="O7222" t="s">
        <v>6874</v>
      </c>
      <c r="P7222" t="s">
        <v>6874</v>
      </c>
      <c r="Q7222" t="s">
        <v>6874</v>
      </c>
      <c r="R7222" t="s">
        <v>6874</v>
      </c>
      <c r="S7222" t="s">
        <v>370</v>
      </c>
      <c r="T7222" t="s">
        <v>370</v>
      </c>
      <c r="U7222" t="s">
        <v>28402</v>
      </c>
    </row>
    <row r="7223" spans="1:21" x14ac:dyDescent="0.3">
      <c r="A7223" t="s">
        <v>28403</v>
      </c>
      <c r="B7223" t="s">
        <v>370</v>
      </c>
      <c r="C7223" t="s">
        <v>24996</v>
      </c>
      <c r="D7223" t="s">
        <v>7124</v>
      </c>
      <c r="E7223" t="s">
        <v>7124</v>
      </c>
      <c r="F7223" t="s">
        <v>28404</v>
      </c>
      <c r="G7223" t="s">
        <v>28404</v>
      </c>
      <c r="H7223" t="s">
        <v>6870</v>
      </c>
      <c r="I7223" t="s">
        <v>28405</v>
      </c>
      <c r="J7223">
        <v>4</v>
      </c>
      <c r="K7223">
        <v>0</v>
      </c>
      <c r="L7223" t="s">
        <v>6890</v>
      </c>
      <c r="M7223" t="s">
        <v>6891</v>
      </c>
      <c r="N7223" t="s">
        <v>6874</v>
      </c>
      <c r="O7223" t="s">
        <v>6874</v>
      </c>
      <c r="P7223" t="s">
        <v>6874</v>
      </c>
      <c r="Q7223" t="s">
        <v>6875</v>
      </c>
      <c r="R7223" t="s">
        <v>6874</v>
      </c>
      <c r="S7223" t="s">
        <v>370</v>
      </c>
      <c r="T7223" t="s">
        <v>370</v>
      </c>
      <c r="U7223" t="s">
        <v>28406</v>
      </c>
    </row>
    <row r="7224" spans="1:21" x14ac:dyDescent="0.3">
      <c r="A7224" t="s">
        <v>28407</v>
      </c>
      <c r="B7224" t="s">
        <v>370</v>
      </c>
      <c r="C7224" t="s">
        <v>24996</v>
      </c>
      <c r="D7224" t="s">
        <v>7124</v>
      </c>
      <c r="E7224" t="s">
        <v>7235</v>
      </c>
      <c r="F7224" t="s">
        <v>28408</v>
      </c>
      <c r="G7224" t="s">
        <v>28408</v>
      </c>
      <c r="H7224" t="s">
        <v>6870</v>
      </c>
      <c r="I7224" t="s">
        <v>6871</v>
      </c>
      <c r="J7224">
        <v>2</v>
      </c>
      <c r="K7224">
        <v>2</v>
      </c>
      <c r="L7224" t="s">
        <v>6881</v>
      </c>
      <c r="M7224" t="s">
        <v>6873</v>
      </c>
      <c r="N7224" t="s">
        <v>6874</v>
      </c>
      <c r="O7224" t="s">
        <v>6875</v>
      </c>
      <c r="P7224" t="s">
        <v>6875</v>
      </c>
      <c r="Q7224" t="s">
        <v>6874</v>
      </c>
      <c r="R7224" t="s">
        <v>6874</v>
      </c>
      <c r="S7224" t="s">
        <v>370</v>
      </c>
      <c r="T7224" t="s">
        <v>370</v>
      </c>
      <c r="U7224" t="s">
        <v>28409</v>
      </c>
    </row>
    <row r="7225" spans="1:21" x14ac:dyDescent="0.3">
      <c r="A7225" t="s">
        <v>28410</v>
      </c>
      <c r="B7225" t="s">
        <v>370</v>
      </c>
      <c r="C7225" t="s">
        <v>24996</v>
      </c>
      <c r="D7225" t="s">
        <v>7124</v>
      </c>
      <c r="E7225" t="s">
        <v>6866</v>
      </c>
      <c r="F7225" t="s">
        <v>28411</v>
      </c>
      <c r="G7225" t="s">
        <v>28411</v>
      </c>
      <c r="H7225" t="s">
        <v>6870</v>
      </c>
      <c r="I7225" t="s">
        <v>6871</v>
      </c>
      <c r="J7225">
        <v>1</v>
      </c>
      <c r="K7225">
        <v>1</v>
      </c>
      <c r="L7225" t="s">
        <v>6872</v>
      </c>
      <c r="M7225" t="s">
        <v>6894</v>
      </c>
      <c r="N7225" t="s">
        <v>6874</v>
      </c>
      <c r="O7225" t="s">
        <v>6875</v>
      </c>
      <c r="P7225" t="s">
        <v>6875</v>
      </c>
      <c r="Q7225" t="s">
        <v>6874</v>
      </c>
      <c r="R7225" t="s">
        <v>6874</v>
      </c>
      <c r="S7225" t="s">
        <v>370</v>
      </c>
      <c r="T7225" t="s">
        <v>370</v>
      </c>
      <c r="U7225" t="s">
        <v>28412</v>
      </c>
    </row>
    <row r="7226" spans="1:21" x14ac:dyDescent="0.3">
      <c r="A7226" t="s">
        <v>28413</v>
      </c>
      <c r="B7226" t="s">
        <v>370</v>
      </c>
      <c r="C7226" t="s">
        <v>24996</v>
      </c>
      <c r="D7226" t="s">
        <v>7124</v>
      </c>
      <c r="E7226" t="s">
        <v>6866</v>
      </c>
      <c r="F7226" t="s">
        <v>28414</v>
      </c>
      <c r="G7226" t="s">
        <v>28414</v>
      </c>
      <c r="H7226" t="s">
        <v>6870</v>
      </c>
      <c r="I7226" t="s">
        <v>6876</v>
      </c>
      <c r="J7226">
        <v>3</v>
      </c>
      <c r="K7226">
        <v>0</v>
      </c>
      <c r="L7226" t="s">
        <v>6890</v>
      </c>
      <c r="M7226" t="s">
        <v>6891</v>
      </c>
      <c r="N7226" t="s">
        <v>6874</v>
      </c>
      <c r="O7226" t="s">
        <v>6874</v>
      </c>
      <c r="P7226" t="s">
        <v>6874</v>
      </c>
      <c r="Q7226" t="s">
        <v>6874</v>
      </c>
      <c r="R7226" t="s">
        <v>6876</v>
      </c>
      <c r="S7226" t="s">
        <v>370</v>
      </c>
      <c r="T7226" t="s">
        <v>370</v>
      </c>
      <c r="U7226" t="s">
        <v>28415</v>
      </c>
    </row>
    <row r="7227" spans="1:21" x14ac:dyDescent="0.3">
      <c r="A7227" t="s">
        <v>28416</v>
      </c>
      <c r="B7227" t="s">
        <v>370</v>
      </c>
      <c r="C7227" t="s">
        <v>24996</v>
      </c>
      <c r="D7227" t="s">
        <v>6866</v>
      </c>
      <c r="E7227" t="s">
        <v>6866</v>
      </c>
      <c r="F7227" t="s">
        <v>28417</v>
      </c>
      <c r="G7227" t="s">
        <v>28418</v>
      </c>
      <c r="H7227" t="s">
        <v>6870</v>
      </c>
      <c r="I7227" t="s">
        <v>6871</v>
      </c>
      <c r="J7227">
        <v>1</v>
      </c>
      <c r="K7227" t="s">
        <v>370</v>
      </c>
      <c r="L7227" t="s">
        <v>6881</v>
      </c>
      <c r="M7227" t="s">
        <v>6891</v>
      </c>
      <c r="N7227" t="s">
        <v>6876</v>
      </c>
      <c r="O7227" t="s">
        <v>6876</v>
      </c>
      <c r="P7227" t="s">
        <v>6876</v>
      </c>
      <c r="Q7227" t="s">
        <v>6876</v>
      </c>
      <c r="R7227" t="s">
        <v>6876</v>
      </c>
      <c r="S7227" t="s">
        <v>370</v>
      </c>
      <c r="T7227" t="s">
        <v>370</v>
      </c>
      <c r="U7227" t="s">
        <v>28419</v>
      </c>
    </row>
    <row r="7228" spans="1:21" x14ac:dyDescent="0.3">
      <c r="A7228" t="s">
        <v>28420</v>
      </c>
      <c r="B7228" t="s">
        <v>370</v>
      </c>
      <c r="C7228" t="s">
        <v>24996</v>
      </c>
      <c r="D7228" t="s">
        <v>6866</v>
      </c>
      <c r="E7228" t="s">
        <v>6866</v>
      </c>
      <c r="F7228" t="s">
        <v>28421</v>
      </c>
      <c r="G7228" t="s">
        <v>28421</v>
      </c>
      <c r="H7228" t="s">
        <v>6870</v>
      </c>
      <c r="I7228" t="s">
        <v>6871</v>
      </c>
      <c r="J7228">
        <v>4</v>
      </c>
      <c r="K7228" t="s">
        <v>370</v>
      </c>
      <c r="L7228" t="s">
        <v>6881</v>
      </c>
      <c r="M7228" t="s">
        <v>6891</v>
      </c>
      <c r="N7228" t="s">
        <v>6876</v>
      </c>
      <c r="O7228" t="s">
        <v>6876</v>
      </c>
      <c r="P7228" t="s">
        <v>6876</v>
      </c>
      <c r="Q7228" t="s">
        <v>6876</v>
      </c>
      <c r="R7228" t="s">
        <v>6876</v>
      </c>
      <c r="S7228" t="s">
        <v>370</v>
      </c>
      <c r="T7228" t="s">
        <v>370</v>
      </c>
      <c r="U7228" t="s">
        <v>28422</v>
      </c>
    </row>
    <row r="7229" spans="1:21" x14ac:dyDescent="0.3">
      <c r="A7229" t="s">
        <v>28423</v>
      </c>
      <c r="B7229" t="s">
        <v>370</v>
      </c>
      <c r="C7229" t="s">
        <v>24996</v>
      </c>
      <c r="D7229" t="s">
        <v>6866</v>
      </c>
      <c r="E7229" t="s">
        <v>6866</v>
      </c>
      <c r="F7229" t="s">
        <v>28424</v>
      </c>
      <c r="G7229" t="s">
        <v>28424</v>
      </c>
      <c r="H7229" t="s">
        <v>6870</v>
      </c>
      <c r="I7229" t="s">
        <v>6880</v>
      </c>
      <c r="J7229">
        <v>3</v>
      </c>
      <c r="K7229">
        <v>0</v>
      </c>
      <c r="L7229" t="s">
        <v>6890</v>
      </c>
      <c r="M7229" t="s">
        <v>6891</v>
      </c>
      <c r="N7229" t="s">
        <v>6874</v>
      </c>
      <c r="O7229" t="s">
        <v>6876</v>
      </c>
      <c r="P7229" t="s">
        <v>6874</v>
      </c>
      <c r="Q7229" t="s">
        <v>6875</v>
      </c>
      <c r="R7229" t="s">
        <v>6874</v>
      </c>
      <c r="S7229" t="s">
        <v>370</v>
      </c>
      <c r="T7229" t="s">
        <v>370</v>
      </c>
      <c r="U7229" t="s">
        <v>28425</v>
      </c>
    </row>
    <row r="7230" spans="1:21" x14ac:dyDescent="0.3">
      <c r="A7230" t="s">
        <v>28426</v>
      </c>
      <c r="B7230" t="s">
        <v>370</v>
      </c>
      <c r="C7230" t="s">
        <v>24996</v>
      </c>
      <c r="D7230" t="s">
        <v>6866</v>
      </c>
      <c r="E7230" t="s">
        <v>21617</v>
      </c>
      <c r="F7230" t="s">
        <v>28427</v>
      </c>
      <c r="G7230" t="s">
        <v>28427</v>
      </c>
      <c r="H7230" t="s">
        <v>6870</v>
      </c>
      <c r="I7230" t="s">
        <v>6880</v>
      </c>
      <c r="J7230">
        <v>4</v>
      </c>
      <c r="K7230" t="s">
        <v>370</v>
      </c>
      <c r="L7230" t="s">
        <v>6890</v>
      </c>
      <c r="M7230" t="s">
        <v>6891</v>
      </c>
      <c r="N7230" t="s">
        <v>6874</v>
      </c>
      <c r="O7230" t="s">
        <v>6874</v>
      </c>
      <c r="P7230" t="s">
        <v>6874</v>
      </c>
      <c r="Q7230" t="s">
        <v>6874</v>
      </c>
      <c r="R7230" t="s">
        <v>6874</v>
      </c>
      <c r="S7230" t="s">
        <v>370</v>
      </c>
      <c r="T7230" t="s">
        <v>370</v>
      </c>
      <c r="U7230" t="s">
        <v>370</v>
      </c>
    </row>
    <row r="7231" spans="1:21" x14ac:dyDescent="0.3">
      <c r="A7231" t="s">
        <v>28428</v>
      </c>
      <c r="B7231" t="s">
        <v>370</v>
      </c>
      <c r="C7231" t="s">
        <v>24996</v>
      </c>
      <c r="D7231" t="s">
        <v>6866</v>
      </c>
      <c r="E7231" t="s">
        <v>6866</v>
      </c>
      <c r="F7231" t="s">
        <v>28429</v>
      </c>
      <c r="G7231" t="s">
        <v>28429</v>
      </c>
      <c r="H7231" t="s">
        <v>6870</v>
      </c>
      <c r="I7231" t="s">
        <v>6886</v>
      </c>
      <c r="J7231">
        <v>2</v>
      </c>
      <c r="K7231" t="s">
        <v>370</v>
      </c>
      <c r="L7231" t="s">
        <v>6890</v>
      </c>
      <c r="M7231" t="s">
        <v>6891</v>
      </c>
      <c r="N7231" t="s">
        <v>6874</v>
      </c>
      <c r="O7231" t="s">
        <v>6874</v>
      </c>
      <c r="P7231" t="s">
        <v>6874</v>
      </c>
      <c r="Q7231" t="s">
        <v>6874</v>
      </c>
      <c r="R7231" t="s">
        <v>6874</v>
      </c>
      <c r="S7231" t="s">
        <v>370</v>
      </c>
      <c r="T7231" t="s">
        <v>370</v>
      </c>
      <c r="U7231" t="s">
        <v>370</v>
      </c>
    </row>
    <row r="7232" spans="1:21" x14ac:dyDescent="0.3">
      <c r="A7232" t="s">
        <v>28430</v>
      </c>
      <c r="B7232" t="s">
        <v>370</v>
      </c>
      <c r="C7232" t="s">
        <v>24996</v>
      </c>
      <c r="D7232" t="s">
        <v>6866</v>
      </c>
      <c r="E7232" t="s">
        <v>6866</v>
      </c>
      <c r="F7232" t="s">
        <v>28431</v>
      </c>
      <c r="G7232" t="s">
        <v>28431</v>
      </c>
      <c r="H7232" t="s">
        <v>6870</v>
      </c>
      <c r="I7232" t="s">
        <v>6886</v>
      </c>
      <c r="J7232">
        <v>2</v>
      </c>
      <c r="K7232" t="s">
        <v>370</v>
      </c>
      <c r="L7232" t="s">
        <v>6890</v>
      </c>
      <c r="M7232" t="s">
        <v>6891</v>
      </c>
      <c r="N7232" t="s">
        <v>6874</v>
      </c>
      <c r="O7232" t="s">
        <v>6874</v>
      </c>
      <c r="P7232" t="s">
        <v>6874</v>
      </c>
      <c r="Q7232" t="s">
        <v>6874</v>
      </c>
      <c r="R7232" t="s">
        <v>6874</v>
      </c>
      <c r="S7232" t="s">
        <v>370</v>
      </c>
      <c r="T7232" t="s">
        <v>370</v>
      </c>
      <c r="U7232" t="s">
        <v>370</v>
      </c>
    </row>
    <row r="7233" spans="1:21" x14ac:dyDescent="0.3">
      <c r="A7233" t="s">
        <v>28432</v>
      </c>
      <c r="B7233" t="s">
        <v>370</v>
      </c>
      <c r="C7233" t="s">
        <v>24996</v>
      </c>
      <c r="D7233" t="s">
        <v>6866</v>
      </c>
      <c r="E7233" t="s">
        <v>6866</v>
      </c>
      <c r="F7233" t="s">
        <v>28433</v>
      </c>
      <c r="G7233" t="s">
        <v>28433</v>
      </c>
      <c r="H7233" t="s">
        <v>6870</v>
      </c>
      <c r="I7233" t="s">
        <v>6871</v>
      </c>
      <c r="J7233">
        <v>2</v>
      </c>
      <c r="K7233" t="s">
        <v>370</v>
      </c>
      <c r="L7233" t="s">
        <v>6872</v>
      </c>
      <c r="M7233" t="s">
        <v>6894</v>
      </c>
      <c r="N7233" t="s">
        <v>6875</v>
      </c>
      <c r="O7233" t="s">
        <v>6876</v>
      </c>
      <c r="P7233" t="s">
        <v>6874</v>
      </c>
      <c r="Q7233" t="s">
        <v>6875</v>
      </c>
      <c r="R7233" t="s">
        <v>6876</v>
      </c>
      <c r="S7233" t="s">
        <v>370</v>
      </c>
      <c r="T7233" t="s">
        <v>370</v>
      </c>
      <c r="U7233" t="s">
        <v>370</v>
      </c>
    </row>
    <row r="7234" spans="1:21" x14ac:dyDescent="0.3">
      <c r="A7234" t="s">
        <v>28434</v>
      </c>
      <c r="B7234" t="s">
        <v>370</v>
      </c>
      <c r="C7234" t="s">
        <v>24996</v>
      </c>
      <c r="D7234" t="s">
        <v>6866</v>
      </c>
      <c r="E7234" t="s">
        <v>7342</v>
      </c>
      <c r="F7234" t="s">
        <v>28435</v>
      </c>
      <c r="G7234" t="s">
        <v>28435</v>
      </c>
      <c r="H7234" t="s">
        <v>6870</v>
      </c>
      <c r="I7234" t="s">
        <v>6871</v>
      </c>
      <c r="J7234">
        <v>3</v>
      </c>
      <c r="K7234" t="s">
        <v>370</v>
      </c>
      <c r="L7234" t="s">
        <v>6890</v>
      </c>
      <c r="M7234" t="s">
        <v>6873</v>
      </c>
      <c r="N7234" t="s">
        <v>6874</v>
      </c>
      <c r="O7234" t="s">
        <v>6875</v>
      </c>
      <c r="P7234" t="s">
        <v>6874</v>
      </c>
      <c r="Q7234" t="s">
        <v>6875</v>
      </c>
      <c r="R7234" t="s">
        <v>6874</v>
      </c>
      <c r="S7234" t="s">
        <v>370</v>
      </c>
      <c r="T7234" t="s">
        <v>370</v>
      </c>
      <c r="U7234" t="s">
        <v>28436</v>
      </c>
    </row>
    <row r="7235" spans="1:21" x14ac:dyDescent="0.3">
      <c r="A7235" t="s">
        <v>28437</v>
      </c>
      <c r="B7235" t="s">
        <v>370</v>
      </c>
      <c r="C7235" t="s">
        <v>26098</v>
      </c>
      <c r="D7235" t="s">
        <v>7124</v>
      </c>
      <c r="E7235" t="s">
        <v>12047</v>
      </c>
      <c r="F7235" t="s">
        <v>28438</v>
      </c>
      <c r="G7235" t="s">
        <v>28438</v>
      </c>
      <c r="H7235" t="s">
        <v>6870</v>
      </c>
      <c r="I7235" t="s">
        <v>6871</v>
      </c>
      <c r="J7235">
        <v>1</v>
      </c>
      <c r="K7235">
        <v>1</v>
      </c>
      <c r="L7235" t="s">
        <v>6881</v>
      </c>
      <c r="M7235" t="s">
        <v>6873</v>
      </c>
      <c r="N7235" t="s">
        <v>6874</v>
      </c>
      <c r="O7235" t="s">
        <v>6992</v>
      </c>
      <c r="P7235" t="s">
        <v>6875</v>
      </c>
      <c r="Q7235" t="s">
        <v>6874</v>
      </c>
      <c r="R7235" t="s">
        <v>6874</v>
      </c>
      <c r="S7235" t="s">
        <v>370</v>
      </c>
      <c r="T7235" t="s">
        <v>370</v>
      </c>
      <c r="U7235" t="s">
        <v>28439</v>
      </c>
    </row>
    <row r="7236" spans="1:21" x14ac:dyDescent="0.3">
      <c r="A7236" t="s">
        <v>28440</v>
      </c>
      <c r="B7236" t="s">
        <v>370</v>
      </c>
      <c r="C7236" t="s">
        <v>26098</v>
      </c>
      <c r="D7236" t="s">
        <v>7124</v>
      </c>
      <c r="E7236" t="s">
        <v>12047</v>
      </c>
      <c r="F7236" t="s">
        <v>28441</v>
      </c>
      <c r="G7236" t="s">
        <v>28441</v>
      </c>
      <c r="H7236" t="s">
        <v>6870</v>
      </c>
      <c r="I7236" t="s">
        <v>6871</v>
      </c>
      <c r="J7236">
        <v>2</v>
      </c>
      <c r="K7236" t="s">
        <v>370</v>
      </c>
      <c r="L7236" t="s">
        <v>6881</v>
      </c>
      <c r="M7236" t="s">
        <v>6873</v>
      </c>
      <c r="N7236" t="s">
        <v>6874</v>
      </c>
      <c r="O7236" t="s">
        <v>6874</v>
      </c>
      <c r="P7236" t="s">
        <v>6874</v>
      </c>
      <c r="Q7236" t="s">
        <v>6875</v>
      </c>
      <c r="R7236" t="s">
        <v>6874</v>
      </c>
      <c r="S7236" t="s">
        <v>370</v>
      </c>
      <c r="T7236" t="s">
        <v>370</v>
      </c>
      <c r="U7236" t="s">
        <v>28442</v>
      </c>
    </row>
    <row r="7237" spans="1:21" x14ac:dyDescent="0.3">
      <c r="A7237" t="s">
        <v>28443</v>
      </c>
      <c r="B7237" t="s">
        <v>370</v>
      </c>
      <c r="C7237" t="s">
        <v>26098</v>
      </c>
      <c r="D7237" t="s">
        <v>7124</v>
      </c>
      <c r="E7237" t="s">
        <v>12047</v>
      </c>
      <c r="F7237" t="s">
        <v>28444</v>
      </c>
      <c r="G7237" t="s">
        <v>28444</v>
      </c>
      <c r="H7237" t="s">
        <v>6870</v>
      </c>
      <c r="I7237" t="s">
        <v>6871</v>
      </c>
      <c r="J7237">
        <v>2</v>
      </c>
      <c r="K7237" t="s">
        <v>370</v>
      </c>
      <c r="L7237" t="s">
        <v>6881</v>
      </c>
      <c r="M7237" t="s">
        <v>6873</v>
      </c>
      <c r="N7237" t="s">
        <v>6874</v>
      </c>
      <c r="O7237" t="s">
        <v>6875</v>
      </c>
      <c r="P7237" t="s">
        <v>6874</v>
      </c>
      <c r="Q7237" t="s">
        <v>6874</v>
      </c>
      <c r="R7237" t="s">
        <v>6876</v>
      </c>
      <c r="S7237" t="s">
        <v>370</v>
      </c>
      <c r="T7237" t="s">
        <v>370</v>
      </c>
      <c r="U7237" t="s">
        <v>28445</v>
      </c>
    </row>
    <row r="7238" spans="1:21" x14ac:dyDescent="0.3">
      <c r="A7238" t="s">
        <v>28446</v>
      </c>
      <c r="B7238" t="s">
        <v>370</v>
      </c>
      <c r="C7238" t="s">
        <v>26098</v>
      </c>
      <c r="D7238" t="s">
        <v>7124</v>
      </c>
      <c r="E7238" t="s">
        <v>12047</v>
      </c>
      <c r="F7238" t="s">
        <v>28447</v>
      </c>
      <c r="G7238" t="s">
        <v>28447</v>
      </c>
      <c r="H7238" t="s">
        <v>6870</v>
      </c>
      <c r="I7238" t="s">
        <v>6871</v>
      </c>
      <c r="J7238">
        <v>1</v>
      </c>
      <c r="K7238" t="s">
        <v>370</v>
      </c>
      <c r="L7238" t="s">
        <v>6881</v>
      </c>
      <c r="M7238" t="s">
        <v>6873</v>
      </c>
      <c r="N7238" t="s">
        <v>6874</v>
      </c>
      <c r="O7238" t="s">
        <v>6992</v>
      </c>
      <c r="P7238" t="s">
        <v>6875</v>
      </c>
      <c r="Q7238" t="s">
        <v>6876</v>
      </c>
      <c r="R7238" t="s">
        <v>6875</v>
      </c>
      <c r="S7238" t="s">
        <v>370</v>
      </c>
      <c r="T7238" t="s">
        <v>370</v>
      </c>
      <c r="U7238" t="s">
        <v>28448</v>
      </c>
    </row>
    <row r="7239" spans="1:21" x14ac:dyDescent="0.3">
      <c r="A7239" t="s">
        <v>28449</v>
      </c>
      <c r="B7239" t="s">
        <v>370</v>
      </c>
      <c r="C7239" t="s">
        <v>26098</v>
      </c>
      <c r="D7239" t="s">
        <v>7124</v>
      </c>
      <c r="E7239" t="s">
        <v>12047</v>
      </c>
      <c r="F7239" t="s">
        <v>12055</v>
      </c>
      <c r="G7239" t="s">
        <v>12055</v>
      </c>
      <c r="H7239" t="s">
        <v>6870</v>
      </c>
      <c r="I7239" t="s">
        <v>6871</v>
      </c>
      <c r="J7239">
        <v>4</v>
      </c>
      <c r="K7239" t="s">
        <v>370</v>
      </c>
      <c r="L7239" t="s">
        <v>6872</v>
      </c>
      <c r="M7239" t="s">
        <v>6894</v>
      </c>
      <c r="N7239" t="s">
        <v>6874</v>
      </c>
      <c r="O7239" t="s">
        <v>6875</v>
      </c>
      <c r="P7239" t="s">
        <v>6874</v>
      </c>
      <c r="Q7239" t="s">
        <v>6874</v>
      </c>
      <c r="R7239" t="s">
        <v>6876</v>
      </c>
      <c r="S7239" t="s">
        <v>370</v>
      </c>
      <c r="T7239" t="s">
        <v>370</v>
      </c>
      <c r="U7239" t="s">
        <v>28450</v>
      </c>
    </row>
    <row r="7240" spans="1:21" x14ac:dyDescent="0.3">
      <c r="A7240" t="s">
        <v>28451</v>
      </c>
      <c r="B7240" t="s">
        <v>370</v>
      </c>
      <c r="C7240" t="s">
        <v>26098</v>
      </c>
      <c r="D7240" t="s">
        <v>7124</v>
      </c>
      <c r="E7240" t="s">
        <v>12047</v>
      </c>
      <c r="F7240" t="s">
        <v>28452</v>
      </c>
      <c r="G7240" t="s">
        <v>28452</v>
      </c>
      <c r="H7240" t="s">
        <v>6870</v>
      </c>
      <c r="I7240" t="s">
        <v>6871</v>
      </c>
      <c r="J7240">
        <v>4</v>
      </c>
      <c r="K7240">
        <v>1</v>
      </c>
      <c r="L7240" t="s">
        <v>6881</v>
      </c>
      <c r="M7240" t="s">
        <v>6894</v>
      </c>
      <c r="N7240" t="s">
        <v>6874</v>
      </c>
      <c r="O7240" t="s">
        <v>6874</v>
      </c>
      <c r="P7240" t="s">
        <v>6874</v>
      </c>
      <c r="Q7240" t="s">
        <v>6875</v>
      </c>
      <c r="R7240" t="s">
        <v>6874</v>
      </c>
      <c r="S7240" t="s">
        <v>370</v>
      </c>
      <c r="T7240" t="s">
        <v>370</v>
      </c>
      <c r="U7240" t="s">
        <v>28453</v>
      </c>
    </row>
    <row r="7241" spans="1:21" x14ac:dyDescent="0.3">
      <c r="A7241" t="s">
        <v>28454</v>
      </c>
      <c r="B7241" t="s">
        <v>370</v>
      </c>
      <c r="C7241" t="s">
        <v>26098</v>
      </c>
      <c r="D7241" t="s">
        <v>7124</v>
      </c>
      <c r="E7241" t="s">
        <v>12047</v>
      </c>
      <c r="F7241" t="s">
        <v>28455</v>
      </c>
      <c r="G7241" t="s">
        <v>28455</v>
      </c>
      <c r="H7241" t="s">
        <v>6870</v>
      </c>
      <c r="I7241" t="s">
        <v>6871</v>
      </c>
      <c r="J7241">
        <v>1</v>
      </c>
      <c r="K7241">
        <v>0</v>
      </c>
      <c r="L7241" t="s">
        <v>6872</v>
      </c>
      <c r="M7241" t="s">
        <v>6894</v>
      </c>
      <c r="N7241" t="s">
        <v>6874</v>
      </c>
      <c r="O7241" t="s">
        <v>6875</v>
      </c>
      <c r="P7241" t="s">
        <v>6874</v>
      </c>
      <c r="Q7241" t="s">
        <v>6875</v>
      </c>
      <c r="R7241" t="s">
        <v>6874</v>
      </c>
      <c r="S7241" t="s">
        <v>370</v>
      </c>
      <c r="T7241" t="s">
        <v>370</v>
      </c>
      <c r="U7241" t="s">
        <v>28456</v>
      </c>
    </row>
    <row r="7242" spans="1:21" x14ac:dyDescent="0.3">
      <c r="A7242" t="s">
        <v>28457</v>
      </c>
      <c r="B7242" t="s">
        <v>370</v>
      </c>
      <c r="C7242" t="s">
        <v>26098</v>
      </c>
      <c r="D7242" t="s">
        <v>7124</v>
      </c>
      <c r="E7242" t="s">
        <v>12047</v>
      </c>
      <c r="F7242" t="s">
        <v>28458</v>
      </c>
      <c r="G7242" t="s">
        <v>28458</v>
      </c>
      <c r="H7242" t="s">
        <v>6870</v>
      </c>
      <c r="I7242" t="s">
        <v>6871</v>
      </c>
      <c r="J7242">
        <v>3</v>
      </c>
      <c r="K7242" t="s">
        <v>370</v>
      </c>
      <c r="L7242" t="s">
        <v>6881</v>
      </c>
      <c r="M7242" t="s">
        <v>6894</v>
      </c>
      <c r="N7242" t="s">
        <v>6874</v>
      </c>
      <c r="O7242" t="s">
        <v>6874</v>
      </c>
      <c r="P7242" t="s">
        <v>6875</v>
      </c>
      <c r="Q7242" t="s">
        <v>6875</v>
      </c>
      <c r="R7242" t="s">
        <v>6874</v>
      </c>
      <c r="S7242" t="s">
        <v>370</v>
      </c>
      <c r="T7242" t="s">
        <v>370</v>
      </c>
      <c r="U7242" t="s">
        <v>28459</v>
      </c>
    </row>
    <row r="7243" spans="1:21" x14ac:dyDescent="0.3">
      <c r="A7243" t="s">
        <v>28460</v>
      </c>
      <c r="B7243" t="s">
        <v>370</v>
      </c>
      <c r="C7243" t="s">
        <v>26098</v>
      </c>
      <c r="D7243" t="s">
        <v>7124</v>
      </c>
      <c r="E7243" t="s">
        <v>12047</v>
      </c>
      <c r="F7243" t="s">
        <v>28461</v>
      </c>
      <c r="G7243" t="s">
        <v>28461</v>
      </c>
      <c r="H7243" t="s">
        <v>6870</v>
      </c>
      <c r="I7243" t="s">
        <v>6871</v>
      </c>
      <c r="J7243">
        <v>1</v>
      </c>
      <c r="K7243" t="s">
        <v>370</v>
      </c>
      <c r="L7243" t="s">
        <v>6881</v>
      </c>
      <c r="M7243" t="s">
        <v>6873</v>
      </c>
      <c r="N7243" t="s">
        <v>6874</v>
      </c>
      <c r="O7243" t="s">
        <v>6874</v>
      </c>
      <c r="P7243" t="s">
        <v>6874</v>
      </c>
      <c r="Q7243" t="s">
        <v>6874</v>
      </c>
      <c r="R7243" t="s">
        <v>6874</v>
      </c>
      <c r="S7243" t="s">
        <v>370</v>
      </c>
      <c r="T7243" t="s">
        <v>370</v>
      </c>
      <c r="U7243" t="s">
        <v>28462</v>
      </c>
    </row>
    <row r="7244" spans="1:21" x14ac:dyDescent="0.3">
      <c r="A7244" t="s">
        <v>28463</v>
      </c>
      <c r="B7244" t="s">
        <v>370</v>
      </c>
      <c r="C7244" t="s">
        <v>22770</v>
      </c>
      <c r="D7244" t="s">
        <v>7124</v>
      </c>
      <c r="E7244" t="s">
        <v>7124</v>
      </c>
      <c r="F7244" t="s">
        <v>10764</v>
      </c>
      <c r="G7244" t="s">
        <v>10764</v>
      </c>
      <c r="H7244" t="s">
        <v>6870</v>
      </c>
      <c r="I7244" t="s">
        <v>6871</v>
      </c>
      <c r="J7244">
        <v>6</v>
      </c>
      <c r="K7244" t="s">
        <v>370</v>
      </c>
      <c r="L7244" t="s">
        <v>6890</v>
      </c>
      <c r="M7244" t="s">
        <v>6891</v>
      </c>
      <c r="N7244" t="s">
        <v>6874</v>
      </c>
      <c r="O7244" t="s">
        <v>6874</v>
      </c>
      <c r="P7244" t="s">
        <v>6874</v>
      </c>
      <c r="Q7244" t="s">
        <v>6874</v>
      </c>
      <c r="R7244" t="s">
        <v>6874</v>
      </c>
      <c r="S7244" t="s">
        <v>370</v>
      </c>
      <c r="T7244" t="s">
        <v>370</v>
      </c>
      <c r="U7244" t="s">
        <v>28464</v>
      </c>
    </row>
    <row r="7245" spans="1:21" x14ac:dyDescent="0.3">
      <c r="A7245" t="s">
        <v>28465</v>
      </c>
      <c r="B7245" t="s">
        <v>370</v>
      </c>
      <c r="C7245" t="s">
        <v>26098</v>
      </c>
      <c r="D7245" t="s">
        <v>7124</v>
      </c>
      <c r="E7245" t="s">
        <v>7434</v>
      </c>
      <c r="F7245" t="s">
        <v>28466</v>
      </c>
      <c r="G7245" t="s">
        <v>28466</v>
      </c>
      <c r="H7245" t="s">
        <v>6870</v>
      </c>
      <c r="I7245" t="s">
        <v>6871</v>
      </c>
      <c r="J7245">
        <v>2</v>
      </c>
      <c r="K7245">
        <v>1</v>
      </c>
      <c r="L7245" t="s">
        <v>6881</v>
      </c>
      <c r="M7245" t="s">
        <v>6873</v>
      </c>
      <c r="N7245" t="s">
        <v>6874</v>
      </c>
      <c r="O7245" t="s">
        <v>6874</v>
      </c>
      <c r="P7245" t="s">
        <v>6874</v>
      </c>
      <c r="Q7245" t="s">
        <v>6874</v>
      </c>
      <c r="R7245" t="s">
        <v>6876</v>
      </c>
      <c r="S7245" t="s">
        <v>370</v>
      </c>
      <c r="T7245" t="s">
        <v>370</v>
      </c>
      <c r="U7245" t="s">
        <v>28467</v>
      </c>
    </row>
    <row r="7246" spans="1:21" x14ac:dyDescent="0.3">
      <c r="A7246" t="s">
        <v>28468</v>
      </c>
      <c r="B7246" t="s">
        <v>370</v>
      </c>
      <c r="C7246" t="s">
        <v>24996</v>
      </c>
      <c r="D7246" t="s">
        <v>7124</v>
      </c>
      <c r="E7246" t="s">
        <v>7235</v>
      </c>
      <c r="F7246" t="s">
        <v>28469</v>
      </c>
      <c r="G7246" t="s">
        <v>28469</v>
      </c>
      <c r="H7246" t="s">
        <v>6870</v>
      </c>
      <c r="I7246" t="s">
        <v>6871</v>
      </c>
      <c r="J7246">
        <v>4</v>
      </c>
      <c r="K7246" t="s">
        <v>370</v>
      </c>
      <c r="L7246" t="s">
        <v>6872</v>
      </c>
      <c r="M7246" t="s">
        <v>6894</v>
      </c>
      <c r="N7246" t="s">
        <v>6876</v>
      </c>
      <c r="O7246" t="s">
        <v>6875</v>
      </c>
      <c r="P7246" t="s">
        <v>6876</v>
      </c>
      <c r="Q7246" t="s">
        <v>6876</v>
      </c>
      <c r="R7246" t="s">
        <v>6874</v>
      </c>
      <c r="S7246" t="s">
        <v>370</v>
      </c>
      <c r="T7246" t="s">
        <v>370</v>
      </c>
      <c r="U7246" t="s">
        <v>28470</v>
      </c>
    </row>
    <row r="7247" spans="1:21" x14ac:dyDescent="0.3">
      <c r="A7247" t="s">
        <v>28471</v>
      </c>
      <c r="B7247" t="s">
        <v>370</v>
      </c>
      <c r="C7247" t="s">
        <v>19184</v>
      </c>
      <c r="D7247" t="s">
        <v>7124</v>
      </c>
      <c r="E7247" t="s">
        <v>7303</v>
      </c>
      <c r="F7247" t="s">
        <v>28472</v>
      </c>
      <c r="G7247" t="s">
        <v>28472</v>
      </c>
      <c r="H7247" t="s">
        <v>6870</v>
      </c>
      <c r="I7247" t="s">
        <v>6886</v>
      </c>
      <c r="J7247">
        <v>1</v>
      </c>
      <c r="K7247">
        <v>0</v>
      </c>
      <c r="L7247" t="s">
        <v>6872</v>
      </c>
      <c r="M7247" t="s">
        <v>6894</v>
      </c>
      <c r="N7247" t="s">
        <v>6875</v>
      </c>
      <c r="O7247" t="s">
        <v>6875</v>
      </c>
      <c r="P7247" t="s">
        <v>6875</v>
      </c>
      <c r="Q7247" t="s">
        <v>6875</v>
      </c>
      <c r="R7247" t="s">
        <v>6874</v>
      </c>
      <c r="S7247" t="s">
        <v>370</v>
      </c>
      <c r="T7247" t="s">
        <v>370</v>
      </c>
      <c r="U7247" t="s">
        <v>28473</v>
      </c>
    </row>
    <row r="7248" spans="1:21" x14ac:dyDescent="0.3">
      <c r="A7248" t="s">
        <v>28474</v>
      </c>
      <c r="B7248" t="s">
        <v>370</v>
      </c>
      <c r="C7248" t="s">
        <v>19184</v>
      </c>
      <c r="D7248" t="s">
        <v>7124</v>
      </c>
      <c r="E7248" t="s">
        <v>7303</v>
      </c>
      <c r="F7248" t="s">
        <v>28475</v>
      </c>
      <c r="G7248" t="s">
        <v>28475</v>
      </c>
      <c r="H7248" t="s">
        <v>6870</v>
      </c>
      <c r="I7248" t="s">
        <v>6871</v>
      </c>
      <c r="J7248">
        <v>2</v>
      </c>
      <c r="K7248" t="s">
        <v>370</v>
      </c>
      <c r="L7248" t="s">
        <v>6881</v>
      </c>
      <c r="M7248" t="s">
        <v>6873</v>
      </c>
      <c r="N7248" t="s">
        <v>6874</v>
      </c>
      <c r="O7248" t="s">
        <v>6875</v>
      </c>
      <c r="P7248" t="s">
        <v>6874</v>
      </c>
      <c r="Q7248" t="s">
        <v>6874</v>
      </c>
      <c r="R7248" t="s">
        <v>6874</v>
      </c>
      <c r="S7248" t="s">
        <v>370</v>
      </c>
      <c r="T7248" t="s">
        <v>370</v>
      </c>
      <c r="U7248" t="s">
        <v>28476</v>
      </c>
    </row>
    <row r="7249" spans="1:21" x14ac:dyDescent="0.3">
      <c r="A7249" t="s">
        <v>28477</v>
      </c>
      <c r="B7249" t="s">
        <v>370</v>
      </c>
      <c r="C7249" t="s">
        <v>19184</v>
      </c>
      <c r="D7249" t="s">
        <v>7124</v>
      </c>
      <c r="E7249" t="s">
        <v>7124</v>
      </c>
      <c r="F7249" t="s">
        <v>8746</v>
      </c>
      <c r="G7249" t="s">
        <v>8746</v>
      </c>
      <c r="H7249" t="s">
        <v>6870</v>
      </c>
      <c r="I7249" t="s">
        <v>6871</v>
      </c>
      <c r="J7249">
        <v>3</v>
      </c>
      <c r="K7249" t="s">
        <v>370</v>
      </c>
      <c r="L7249" t="s">
        <v>6872</v>
      </c>
      <c r="M7249" t="s">
        <v>6873</v>
      </c>
      <c r="N7249" t="s">
        <v>6874</v>
      </c>
      <c r="O7249" t="s">
        <v>6875</v>
      </c>
      <c r="P7249" t="s">
        <v>6874</v>
      </c>
      <c r="Q7249" t="s">
        <v>6874</v>
      </c>
      <c r="R7249" t="s">
        <v>6874</v>
      </c>
      <c r="S7249" t="s">
        <v>370</v>
      </c>
      <c r="T7249" t="s">
        <v>370</v>
      </c>
      <c r="U7249" t="s">
        <v>28478</v>
      </c>
    </row>
    <row r="7250" spans="1:21" x14ac:dyDescent="0.3">
      <c r="A7250" t="s">
        <v>28479</v>
      </c>
      <c r="B7250" t="s">
        <v>370</v>
      </c>
      <c r="C7250" t="s">
        <v>19184</v>
      </c>
      <c r="D7250" t="s">
        <v>7124</v>
      </c>
      <c r="E7250" t="s">
        <v>7303</v>
      </c>
      <c r="F7250" t="s">
        <v>7866</v>
      </c>
      <c r="G7250" t="s">
        <v>7866</v>
      </c>
      <c r="H7250" t="s">
        <v>6870</v>
      </c>
      <c r="I7250" t="s">
        <v>6871</v>
      </c>
      <c r="J7250" t="s">
        <v>370</v>
      </c>
      <c r="K7250" t="s">
        <v>370</v>
      </c>
      <c r="L7250" t="s">
        <v>6872</v>
      </c>
      <c r="M7250" t="s">
        <v>6894</v>
      </c>
      <c r="N7250" t="s">
        <v>6874</v>
      </c>
      <c r="O7250" t="s">
        <v>6875</v>
      </c>
      <c r="P7250" t="s">
        <v>6874</v>
      </c>
      <c r="Q7250" t="s">
        <v>6874</v>
      </c>
      <c r="R7250" t="s">
        <v>6874</v>
      </c>
      <c r="S7250" t="s">
        <v>370</v>
      </c>
      <c r="T7250" t="s">
        <v>370</v>
      </c>
      <c r="U7250" t="s">
        <v>28480</v>
      </c>
    </row>
    <row r="7251" spans="1:21" x14ac:dyDescent="0.3">
      <c r="A7251" t="s">
        <v>28481</v>
      </c>
      <c r="B7251" t="s">
        <v>370</v>
      </c>
      <c r="C7251" t="s">
        <v>19184</v>
      </c>
      <c r="D7251" t="s">
        <v>7124</v>
      </c>
      <c r="E7251" t="s">
        <v>7124</v>
      </c>
      <c r="F7251" t="s">
        <v>28482</v>
      </c>
      <c r="G7251" t="s">
        <v>28482</v>
      </c>
      <c r="H7251" t="s">
        <v>6870</v>
      </c>
      <c r="I7251" t="s">
        <v>6871</v>
      </c>
      <c r="J7251" t="s">
        <v>370</v>
      </c>
      <c r="K7251" t="s">
        <v>370</v>
      </c>
      <c r="L7251" t="s">
        <v>6872</v>
      </c>
      <c r="M7251" t="s">
        <v>6894</v>
      </c>
      <c r="N7251" t="s">
        <v>6874</v>
      </c>
      <c r="O7251" t="s">
        <v>6875</v>
      </c>
      <c r="P7251" t="s">
        <v>6874</v>
      </c>
      <c r="Q7251" t="s">
        <v>6874</v>
      </c>
      <c r="R7251" t="s">
        <v>6874</v>
      </c>
      <c r="S7251" t="s">
        <v>370</v>
      </c>
      <c r="T7251" t="s">
        <v>370</v>
      </c>
      <c r="U7251" t="s">
        <v>28483</v>
      </c>
    </row>
    <row r="7252" spans="1:21" x14ac:dyDescent="0.3">
      <c r="A7252" t="s">
        <v>28484</v>
      </c>
      <c r="B7252" t="s">
        <v>370</v>
      </c>
      <c r="C7252" t="s">
        <v>11181</v>
      </c>
      <c r="D7252" t="s">
        <v>7124</v>
      </c>
      <c r="E7252" t="s">
        <v>7124</v>
      </c>
      <c r="F7252" t="s">
        <v>13058</v>
      </c>
      <c r="G7252" t="s">
        <v>13058</v>
      </c>
      <c r="H7252" t="s">
        <v>6870</v>
      </c>
      <c r="I7252" t="s">
        <v>6871</v>
      </c>
      <c r="J7252">
        <v>2</v>
      </c>
      <c r="K7252" t="s">
        <v>370</v>
      </c>
      <c r="L7252" t="s">
        <v>6881</v>
      </c>
      <c r="M7252" t="s">
        <v>6873</v>
      </c>
      <c r="N7252" t="s">
        <v>6876</v>
      </c>
      <c r="O7252" t="s">
        <v>6876</v>
      </c>
      <c r="P7252" t="s">
        <v>6876</v>
      </c>
      <c r="Q7252" t="s">
        <v>6876</v>
      </c>
      <c r="R7252" t="s">
        <v>6876</v>
      </c>
      <c r="S7252" t="s">
        <v>370</v>
      </c>
      <c r="T7252" t="s">
        <v>370</v>
      </c>
      <c r="U7252" t="s">
        <v>370</v>
      </c>
    </row>
    <row r="7253" spans="1:21" x14ac:dyDescent="0.3">
      <c r="A7253" t="s">
        <v>28485</v>
      </c>
      <c r="B7253" t="s">
        <v>370</v>
      </c>
      <c r="C7253" t="s">
        <v>11181</v>
      </c>
      <c r="D7253" t="s">
        <v>7124</v>
      </c>
      <c r="E7253" t="s">
        <v>8324</v>
      </c>
      <c r="F7253" t="s">
        <v>28486</v>
      </c>
      <c r="G7253" t="s">
        <v>28486</v>
      </c>
      <c r="H7253" t="s">
        <v>6870</v>
      </c>
      <c r="I7253" t="s">
        <v>6871</v>
      </c>
      <c r="J7253">
        <v>2</v>
      </c>
      <c r="K7253" t="s">
        <v>370</v>
      </c>
      <c r="L7253" t="s">
        <v>6881</v>
      </c>
      <c r="M7253" t="s">
        <v>6873</v>
      </c>
      <c r="N7253" t="s">
        <v>6874</v>
      </c>
      <c r="O7253" t="s">
        <v>6875</v>
      </c>
      <c r="P7253" t="s">
        <v>6874</v>
      </c>
      <c r="Q7253" t="s">
        <v>6874</v>
      </c>
      <c r="R7253" t="s">
        <v>6874</v>
      </c>
      <c r="S7253" t="s">
        <v>370</v>
      </c>
      <c r="T7253" t="s">
        <v>370</v>
      </c>
      <c r="U7253" t="s">
        <v>28487</v>
      </c>
    </row>
    <row r="7254" spans="1:21" x14ac:dyDescent="0.3">
      <c r="A7254" t="s">
        <v>28488</v>
      </c>
      <c r="B7254" t="s">
        <v>370</v>
      </c>
      <c r="C7254" t="s">
        <v>11181</v>
      </c>
      <c r="D7254" t="s">
        <v>7124</v>
      </c>
      <c r="E7254" t="s">
        <v>8324</v>
      </c>
      <c r="F7254" t="s">
        <v>28489</v>
      </c>
      <c r="G7254" t="s">
        <v>28489</v>
      </c>
      <c r="H7254" t="s">
        <v>6870</v>
      </c>
      <c r="I7254" t="s">
        <v>6871</v>
      </c>
      <c r="J7254">
        <v>2</v>
      </c>
      <c r="K7254" t="s">
        <v>370</v>
      </c>
      <c r="L7254" t="s">
        <v>6881</v>
      </c>
      <c r="M7254" t="s">
        <v>6873</v>
      </c>
      <c r="N7254" t="s">
        <v>6874</v>
      </c>
      <c r="O7254" t="s">
        <v>6875</v>
      </c>
      <c r="P7254" t="s">
        <v>6874</v>
      </c>
      <c r="Q7254" t="s">
        <v>6874</v>
      </c>
      <c r="R7254" t="s">
        <v>6874</v>
      </c>
      <c r="S7254" t="s">
        <v>370</v>
      </c>
      <c r="T7254" t="s">
        <v>370</v>
      </c>
      <c r="U7254" t="s">
        <v>28490</v>
      </c>
    </row>
    <row r="7255" spans="1:21" x14ac:dyDescent="0.3">
      <c r="A7255" t="s">
        <v>28491</v>
      </c>
      <c r="B7255" t="s">
        <v>370</v>
      </c>
      <c r="C7255" t="s">
        <v>24996</v>
      </c>
      <c r="D7255" t="s">
        <v>7124</v>
      </c>
      <c r="E7255" t="s">
        <v>7060</v>
      </c>
      <c r="F7255" t="s">
        <v>21711</v>
      </c>
      <c r="G7255" t="s">
        <v>28492</v>
      </c>
      <c r="H7255" t="s">
        <v>6870</v>
      </c>
      <c r="I7255" t="s">
        <v>6871</v>
      </c>
      <c r="J7255">
        <v>9</v>
      </c>
      <c r="K7255">
        <v>0</v>
      </c>
      <c r="L7255" t="s">
        <v>6882</v>
      </c>
      <c r="M7255" t="s">
        <v>6894</v>
      </c>
      <c r="N7255" t="s">
        <v>6876</v>
      </c>
      <c r="O7255" t="s">
        <v>6875</v>
      </c>
      <c r="P7255" t="s">
        <v>6876</v>
      </c>
      <c r="Q7255" t="s">
        <v>6876</v>
      </c>
      <c r="R7255" t="s">
        <v>6875</v>
      </c>
      <c r="S7255" t="s">
        <v>370</v>
      </c>
      <c r="T7255" t="s">
        <v>370</v>
      </c>
      <c r="U7255" t="s">
        <v>28493</v>
      </c>
    </row>
    <row r="7256" spans="1:21" x14ac:dyDescent="0.3">
      <c r="A7256" t="s">
        <v>28494</v>
      </c>
      <c r="B7256" t="s">
        <v>370</v>
      </c>
      <c r="C7256" t="s">
        <v>24996</v>
      </c>
      <c r="D7256" t="s">
        <v>7124</v>
      </c>
      <c r="E7256" t="s">
        <v>2863</v>
      </c>
      <c r="F7256" t="s">
        <v>28495</v>
      </c>
      <c r="G7256" t="s">
        <v>6876</v>
      </c>
      <c r="H7256" t="s">
        <v>6870</v>
      </c>
      <c r="I7256" t="s">
        <v>6871</v>
      </c>
      <c r="J7256">
        <v>1</v>
      </c>
      <c r="K7256" t="s">
        <v>370</v>
      </c>
      <c r="L7256" t="s">
        <v>6872</v>
      </c>
      <c r="M7256" t="s">
        <v>6894</v>
      </c>
      <c r="N7256" t="s">
        <v>6874</v>
      </c>
      <c r="O7256" t="s">
        <v>6875</v>
      </c>
      <c r="P7256" t="s">
        <v>6875</v>
      </c>
      <c r="Q7256" t="s">
        <v>6876</v>
      </c>
      <c r="R7256" t="s">
        <v>6874</v>
      </c>
      <c r="S7256" t="s">
        <v>370</v>
      </c>
      <c r="T7256" t="s">
        <v>370</v>
      </c>
      <c r="U7256" t="s">
        <v>28496</v>
      </c>
    </row>
    <row r="7257" spans="1:21" x14ac:dyDescent="0.3">
      <c r="A7257" t="s">
        <v>28497</v>
      </c>
      <c r="B7257" t="s">
        <v>370</v>
      </c>
      <c r="C7257" t="s">
        <v>24996</v>
      </c>
      <c r="D7257" t="s">
        <v>7124</v>
      </c>
      <c r="E7257" t="s">
        <v>8876</v>
      </c>
      <c r="F7257" t="s">
        <v>28498</v>
      </c>
      <c r="G7257" t="s">
        <v>6876</v>
      </c>
      <c r="H7257" t="s">
        <v>6870</v>
      </c>
      <c r="I7257" t="s">
        <v>6871</v>
      </c>
      <c r="J7257">
        <v>3</v>
      </c>
      <c r="K7257">
        <v>1</v>
      </c>
      <c r="L7257" t="s">
        <v>6881</v>
      </c>
      <c r="M7257" t="s">
        <v>6894</v>
      </c>
      <c r="N7257" t="s">
        <v>6874</v>
      </c>
      <c r="O7257" t="s">
        <v>6875</v>
      </c>
      <c r="P7257" t="s">
        <v>6875</v>
      </c>
      <c r="Q7257" t="s">
        <v>6875</v>
      </c>
      <c r="R7257" t="s">
        <v>6874</v>
      </c>
      <c r="S7257" t="s">
        <v>370</v>
      </c>
      <c r="T7257" t="s">
        <v>370</v>
      </c>
      <c r="U7257" t="s">
        <v>28499</v>
      </c>
    </row>
    <row r="7258" spans="1:21" x14ac:dyDescent="0.3">
      <c r="A7258" t="s">
        <v>28500</v>
      </c>
      <c r="B7258" t="s">
        <v>370</v>
      </c>
      <c r="C7258" t="s">
        <v>24996</v>
      </c>
      <c r="D7258" t="s">
        <v>7124</v>
      </c>
      <c r="E7258" t="s">
        <v>8876</v>
      </c>
      <c r="F7258" t="s">
        <v>28501</v>
      </c>
      <c r="G7258" t="s">
        <v>6876</v>
      </c>
      <c r="H7258" t="s">
        <v>6870</v>
      </c>
      <c r="I7258" t="s">
        <v>6886</v>
      </c>
      <c r="J7258" t="s">
        <v>370</v>
      </c>
      <c r="K7258" t="s">
        <v>370</v>
      </c>
      <c r="L7258" t="s">
        <v>6872</v>
      </c>
      <c r="M7258" t="s">
        <v>6894</v>
      </c>
      <c r="N7258" t="s">
        <v>6874</v>
      </c>
      <c r="O7258" t="s">
        <v>6875</v>
      </c>
      <c r="P7258" t="s">
        <v>6875</v>
      </c>
      <c r="Q7258" t="s">
        <v>6875</v>
      </c>
      <c r="R7258" t="s">
        <v>6874</v>
      </c>
      <c r="S7258" t="s">
        <v>370</v>
      </c>
      <c r="T7258" t="s">
        <v>370</v>
      </c>
      <c r="U7258" t="s">
        <v>28502</v>
      </c>
    </row>
    <row r="7259" spans="1:21" x14ac:dyDescent="0.3">
      <c r="A7259" t="s">
        <v>28503</v>
      </c>
      <c r="B7259" t="s">
        <v>370</v>
      </c>
      <c r="C7259" t="s">
        <v>24996</v>
      </c>
      <c r="D7259" t="s">
        <v>7124</v>
      </c>
      <c r="E7259" t="s">
        <v>8876</v>
      </c>
      <c r="F7259" t="s">
        <v>28504</v>
      </c>
      <c r="G7259" t="s">
        <v>6876</v>
      </c>
      <c r="H7259" t="s">
        <v>6870</v>
      </c>
      <c r="I7259" t="s">
        <v>6871</v>
      </c>
      <c r="J7259">
        <v>1</v>
      </c>
      <c r="K7259" t="s">
        <v>370</v>
      </c>
      <c r="L7259" t="s">
        <v>6881</v>
      </c>
      <c r="M7259" t="s">
        <v>6882</v>
      </c>
      <c r="N7259" t="s">
        <v>6874</v>
      </c>
      <c r="O7259" t="s">
        <v>6874</v>
      </c>
      <c r="P7259" t="s">
        <v>6875</v>
      </c>
      <c r="Q7259" t="s">
        <v>6874</v>
      </c>
      <c r="R7259" t="s">
        <v>6874</v>
      </c>
      <c r="S7259" t="s">
        <v>370</v>
      </c>
      <c r="T7259" t="s">
        <v>370</v>
      </c>
      <c r="U7259" t="s">
        <v>28505</v>
      </c>
    </row>
    <row r="7260" spans="1:21" x14ac:dyDescent="0.3">
      <c r="A7260" t="s">
        <v>28506</v>
      </c>
      <c r="B7260" t="s">
        <v>370</v>
      </c>
      <c r="C7260" t="s">
        <v>24996</v>
      </c>
      <c r="D7260" t="s">
        <v>7124</v>
      </c>
      <c r="E7260" t="s">
        <v>8876</v>
      </c>
      <c r="F7260" t="s">
        <v>28507</v>
      </c>
      <c r="G7260" t="s">
        <v>6876</v>
      </c>
      <c r="H7260" t="s">
        <v>6870</v>
      </c>
      <c r="I7260" t="s">
        <v>6876</v>
      </c>
      <c r="J7260">
        <v>1</v>
      </c>
      <c r="K7260">
        <v>0</v>
      </c>
      <c r="L7260" t="s">
        <v>6872</v>
      </c>
      <c r="M7260" t="s">
        <v>6894</v>
      </c>
      <c r="N7260" t="s">
        <v>6874</v>
      </c>
      <c r="O7260" t="s">
        <v>6875</v>
      </c>
      <c r="P7260" t="s">
        <v>6875</v>
      </c>
      <c r="Q7260" t="s">
        <v>6874</v>
      </c>
      <c r="R7260" t="s">
        <v>6876</v>
      </c>
      <c r="S7260" t="s">
        <v>370</v>
      </c>
      <c r="T7260" t="s">
        <v>370</v>
      </c>
      <c r="U7260" t="s">
        <v>28508</v>
      </c>
    </row>
    <row r="7261" spans="1:21" x14ac:dyDescent="0.3">
      <c r="A7261" t="s">
        <v>28509</v>
      </c>
      <c r="B7261" t="s">
        <v>370</v>
      </c>
      <c r="C7261" t="s">
        <v>24996</v>
      </c>
      <c r="D7261" t="s">
        <v>7124</v>
      </c>
      <c r="E7261" t="s">
        <v>8876</v>
      </c>
      <c r="F7261" t="s">
        <v>28510</v>
      </c>
      <c r="G7261" t="s">
        <v>6876</v>
      </c>
      <c r="H7261" t="s">
        <v>6870</v>
      </c>
      <c r="I7261" t="s">
        <v>6871</v>
      </c>
      <c r="J7261" t="s">
        <v>370</v>
      </c>
      <c r="K7261" t="s">
        <v>370</v>
      </c>
      <c r="L7261" t="s">
        <v>6881</v>
      </c>
      <c r="M7261" t="s">
        <v>6873</v>
      </c>
      <c r="N7261" t="s">
        <v>6874</v>
      </c>
      <c r="O7261" t="s">
        <v>6874</v>
      </c>
      <c r="P7261" t="s">
        <v>6874</v>
      </c>
      <c r="Q7261" t="s">
        <v>6874</v>
      </c>
      <c r="R7261" t="s">
        <v>6874</v>
      </c>
      <c r="S7261" t="s">
        <v>370</v>
      </c>
      <c r="T7261" t="s">
        <v>370</v>
      </c>
      <c r="U7261" t="s">
        <v>28511</v>
      </c>
    </row>
    <row r="7262" spans="1:21" x14ac:dyDescent="0.3">
      <c r="A7262" t="s">
        <v>28512</v>
      </c>
      <c r="B7262" t="s">
        <v>370</v>
      </c>
      <c r="C7262" t="s">
        <v>24996</v>
      </c>
      <c r="D7262" t="s">
        <v>7124</v>
      </c>
      <c r="E7262" t="s">
        <v>8876</v>
      </c>
      <c r="F7262" t="s">
        <v>28513</v>
      </c>
      <c r="G7262" t="s">
        <v>6876</v>
      </c>
      <c r="H7262" t="s">
        <v>6870</v>
      </c>
      <c r="I7262" t="s">
        <v>22340</v>
      </c>
      <c r="J7262" t="s">
        <v>370</v>
      </c>
      <c r="K7262" t="s">
        <v>370</v>
      </c>
      <c r="L7262" t="s">
        <v>6881</v>
      </c>
      <c r="M7262" t="s">
        <v>6894</v>
      </c>
      <c r="N7262" t="s">
        <v>6874</v>
      </c>
      <c r="O7262" t="s">
        <v>6874</v>
      </c>
      <c r="P7262" t="s">
        <v>6874</v>
      </c>
      <c r="Q7262" t="s">
        <v>6874</v>
      </c>
      <c r="R7262" t="s">
        <v>6874</v>
      </c>
      <c r="S7262" t="s">
        <v>370</v>
      </c>
      <c r="T7262" t="s">
        <v>370</v>
      </c>
      <c r="U7262" t="s">
        <v>28514</v>
      </c>
    </row>
    <row r="7263" spans="1:21" x14ac:dyDescent="0.3">
      <c r="A7263" t="s">
        <v>28515</v>
      </c>
      <c r="B7263" t="s">
        <v>370</v>
      </c>
      <c r="C7263" t="s">
        <v>24996</v>
      </c>
      <c r="D7263" t="s">
        <v>7124</v>
      </c>
      <c r="E7263" t="s">
        <v>8876</v>
      </c>
      <c r="F7263" t="s">
        <v>28516</v>
      </c>
      <c r="G7263" t="s">
        <v>6876</v>
      </c>
      <c r="H7263" t="s">
        <v>6870</v>
      </c>
      <c r="I7263" t="s">
        <v>28517</v>
      </c>
      <c r="J7263">
        <v>2</v>
      </c>
      <c r="K7263">
        <v>1</v>
      </c>
      <c r="L7263" t="s">
        <v>6872</v>
      </c>
      <c r="M7263" t="s">
        <v>6882</v>
      </c>
      <c r="N7263" t="s">
        <v>6874</v>
      </c>
      <c r="O7263" t="s">
        <v>6874</v>
      </c>
      <c r="P7263" t="s">
        <v>6875</v>
      </c>
      <c r="Q7263" t="s">
        <v>6875</v>
      </c>
      <c r="R7263" t="s">
        <v>6874</v>
      </c>
      <c r="S7263" t="s">
        <v>370</v>
      </c>
      <c r="T7263" t="s">
        <v>370</v>
      </c>
      <c r="U7263" t="s">
        <v>28518</v>
      </c>
    </row>
    <row r="7264" spans="1:21" x14ac:dyDescent="0.3">
      <c r="A7264" t="s">
        <v>28519</v>
      </c>
      <c r="B7264" t="s">
        <v>370</v>
      </c>
      <c r="C7264" t="s">
        <v>24996</v>
      </c>
      <c r="D7264" t="s">
        <v>7124</v>
      </c>
      <c r="E7264" t="s">
        <v>8876</v>
      </c>
      <c r="F7264" t="s">
        <v>28520</v>
      </c>
      <c r="G7264" t="s">
        <v>6876</v>
      </c>
      <c r="H7264" t="s">
        <v>6870</v>
      </c>
      <c r="I7264" t="s">
        <v>6871</v>
      </c>
      <c r="J7264" t="s">
        <v>370</v>
      </c>
      <c r="K7264" t="s">
        <v>370</v>
      </c>
      <c r="L7264" t="s">
        <v>6890</v>
      </c>
      <c r="M7264" t="s">
        <v>6891</v>
      </c>
      <c r="N7264" t="s">
        <v>6874</v>
      </c>
      <c r="O7264" t="s">
        <v>6874</v>
      </c>
      <c r="P7264" t="s">
        <v>6874</v>
      </c>
      <c r="Q7264" t="s">
        <v>6874</v>
      </c>
      <c r="R7264" t="s">
        <v>6874</v>
      </c>
      <c r="S7264" t="s">
        <v>370</v>
      </c>
      <c r="T7264" t="s">
        <v>370</v>
      </c>
      <c r="U7264" t="s">
        <v>28521</v>
      </c>
    </row>
    <row r="7265" spans="1:21" x14ac:dyDescent="0.3">
      <c r="A7265" t="s">
        <v>28522</v>
      </c>
      <c r="B7265" t="s">
        <v>370</v>
      </c>
      <c r="C7265" t="s">
        <v>11192</v>
      </c>
      <c r="D7265" t="s">
        <v>7124</v>
      </c>
      <c r="E7265" t="s">
        <v>6876</v>
      </c>
      <c r="F7265" t="s">
        <v>28523</v>
      </c>
      <c r="G7265" t="s">
        <v>6876</v>
      </c>
      <c r="H7265" t="s">
        <v>6870</v>
      </c>
      <c r="I7265" t="s">
        <v>6871</v>
      </c>
      <c r="J7265">
        <v>1</v>
      </c>
      <c r="K7265" t="s">
        <v>370</v>
      </c>
      <c r="L7265" t="s">
        <v>6890</v>
      </c>
      <c r="M7265" t="s">
        <v>6891</v>
      </c>
      <c r="N7265" t="s">
        <v>6874</v>
      </c>
      <c r="O7265" t="s">
        <v>6874</v>
      </c>
      <c r="P7265" t="s">
        <v>6874</v>
      </c>
      <c r="Q7265" t="s">
        <v>6874</v>
      </c>
      <c r="R7265" t="s">
        <v>6874</v>
      </c>
      <c r="S7265" t="s">
        <v>370</v>
      </c>
      <c r="T7265" t="s">
        <v>370</v>
      </c>
      <c r="U7265" t="s">
        <v>28524</v>
      </c>
    </row>
    <row r="7266" spans="1:21" x14ac:dyDescent="0.3">
      <c r="A7266" t="s">
        <v>28525</v>
      </c>
      <c r="B7266" t="s">
        <v>370</v>
      </c>
      <c r="C7266" t="s">
        <v>22770</v>
      </c>
      <c r="D7266" t="s">
        <v>7124</v>
      </c>
      <c r="E7266" t="s">
        <v>6866</v>
      </c>
      <c r="F7266" t="s">
        <v>8142</v>
      </c>
      <c r="G7266" t="s">
        <v>28526</v>
      </c>
      <c r="H7266" t="s">
        <v>6870</v>
      </c>
      <c r="I7266" t="s">
        <v>6871</v>
      </c>
      <c r="J7266">
        <v>4</v>
      </c>
      <c r="K7266" t="s">
        <v>370</v>
      </c>
      <c r="L7266" t="s">
        <v>6872</v>
      </c>
      <c r="M7266" t="s">
        <v>6894</v>
      </c>
      <c r="N7266" t="s">
        <v>6874</v>
      </c>
      <c r="O7266" t="s">
        <v>6875</v>
      </c>
      <c r="P7266" t="s">
        <v>6874</v>
      </c>
      <c r="Q7266" t="s">
        <v>6875</v>
      </c>
      <c r="R7266" t="s">
        <v>6874</v>
      </c>
      <c r="S7266" t="s">
        <v>370</v>
      </c>
      <c r="T7266" t="s">
        <v>370</v>
      </c>
      <c r="U7266" t="s">
        <v>28527</v>
      </c>
    </row>
    <row r="7267" spans="1:21" x14ac:dyDescent="0.3">
      <c r="A7267" t="s">
        <v>28528</v>
      </c>
      <c r="B7267" t="s">
        <v>370</v>
      </c>
      <c r="C7267" t="s">
        <v>24996</v>
      </c>
      <c r="D7267" t="s">
        <v>7124</v>
      </c>
      <c r="E7267" t="s">
        <v>9710</v>
      </c>
      <c r="F7267" t="s">
        <v>28529</v>
      </c>
      <c r="G7267" t="s">
        <v>6876</v>
      </c>
      <c r="H7267" t="s">
        <v>6934</v>
      </c>
      <c r="I7267" t="s">
        <v>6871</v>
      </c>
      <c r="J7267" t="s">
        <v>370</v>
      </c>
      <c r="K7267" t="s">
        <v>370</v>
      </c>
      <c r="L7267" t="s">
        <v>6872</v>
      </c>
      <c r="M7267" t="s">
        <v>6894</v>
      </c>
      <c r="N7267" t="s">
        <v>6874</v>
      </c>
      <c r="O7267" t="s">
        <v>6875</v>
      </c>
      <c r="P7267" t="s">
        <v>6875</v>
      </c>
      <c r="Q7267" t="s">
        <v>6875</v>
      </c>
      <c r="R7267" t="s">
        <v>6875</v>
      </c>
      <c r="S7267" t="s">
        <v>370</v>
      </c>
      <c r="T7267" t="s">
        <v>370</v>
      </c>
      <c r="U7267" t="s">
        <v>28530</v>
      </c>
    </row>
    <row r="7268" spans="1:21" x14ac:dyDescent="0.3">
      <c r="A7268" t="s">
        <v>28531</v>
      </c>
      <c r="B7268" t="s">
        <v>370</v>
      </c>
      <c r="C7268" t="s">
        <v>24996</v>
      </c>
      <c r="D7268" t="s">
        <v>7124</v>
      </c>
      <c r="E7268" t="s">
        <v>9710</v>
      </c>
      <c r="F7268" t="s">
        <v>28532</v>
      </c>
      <c r="G7268" t="s">
        <v>6876</v>
      </c>
      <c r="H7268" t="s">
        <v>6870</v>
      </c>
      <c r="I7268" t="s">
        <v>6871</v>
      </c>
      <c r="J7268" t="s">
        <v>370</v>
      </c>
      <c r="K7268" t="s">
        <v>370</v>
      </c>
      <c r="L7268" t="s">
        <v>6881</v>
      </c>
      <c r="M7268" t="s">
        <v>6882</v>
      </c>
      <c r="N7268" t="s">
        <v>6874</v>
      </c>
      <c r="O7268" t="s">
        <v>6875</v>
      </c>
      <c r="P7268" t="s">
        <v>6874</v>
      </c>
      <c r="Q7268" t="s">
        <v>6874</v>
      </c>
      <c r="R7268" t="s">
        <v>6874</v>
      </c>
      <c r="S7268" t="s">
        <v>370</v>
      </c>
      <c r="T7268" t="s">
        <v>370</v>
      </c>
      <c r="U7268" t="s">
        <v>28533</v>
      </c>
    </row>
    <row r="7269" spans="1:21" x14ac:dyDescent="0.3">
      <c r="A7269" t="s">
        <v>28534</v>
      </c>
      <c r="B7269" t="s">
        <v>370</v>
      </c>
      <c r="C7269" t="s">
        <v>6876</v>
      </c>
      <c r="D7269" t="s">
        <v>7124</v>
      </c>
      <c r="E7269" t="s">
        <v>9710</v>
      </c>
      <c r="F7269" t="s">
        <v>28535</v>
      </c>
      <c r="G7269" t="s">
        <v>6876</v>
      </c>
      <c r="H7269" t="s">
        <v>6870</v>
      </c>
      <c r="I7269" t="s">
        <v>6871</v>
      </c>
      <c r="J7269">
        <v>1</v>
      </c>
      <c r="K7269">
        <v>1</v>
      </c>
      <c r="L7269" t="s">
        <v>6881</v>
      </c>
      <c r="M7269" t="s">
        <v>6873</v>
      </c>
      <c r="N7269" t="s">
        <v>6874</v>
      </c>
      <c r="O7269" t="s">
        <v>6874</v>
      </c>
      <c r="P7269" t="s">
        <v>6874</v>
      </c>
      <c r="Q7269" t="s">
        <v>6874</v>
      </c>
      <c r="R7269" t="s">
        <v>6875</v>
      </c>
      <c r="S7269" t="s">
        <v>370</v>
      </c>
      <c r="T7269" t="s">
        <v>370</v>
      </c>
      <c r="U7269" t="s">
        <v>28536</v>
      </c>
    </row>
    <row r="7270" spans="1:21" x14ac:dyDescent="0.3">
      <c r="A7270" t="s">
        <v>28537</v>
      </c>
      <c r="B7270" t="s">
        <v>370</v>
      </c>
      <c r="C7270" t="s">
        <v>24996</v>
      </c>
      <c r="D7270" t="s">
        <v>7124</v>
      </c>
      <c r="E7270" t="s">
        <v>9710</v>
      </c>
      <c r="F7270" t="s">
        <v>28538</v>
      </c>
      <c r="G7270" t="s">
        <v>6876</v>
      </c>
      <c r="H7270" t="s">
        <v>6870</v>
      </c>
      <c r="I7270" t="s">
        <v>6871</v>
      </c>
      <c r="J7270">
        <v>2</v>
      </c>
      <c r="K7270" t="s">
        <v>370</v>
      </c>
      <c r="L7270" t="s">
        <v>6881</v>
      </c>
      <c r="M7270" t="s">
        <v>6873</v>
      </c>
      <c r="N7270" t="s">
        <v>6874</v>
      </c>
      <c r="O7270" t="s">
        <v>6875</v>
      </c>
      <c r="P7270" t="s">
        <v>6876</v>
      </c>
      <c r="Q7270" t="s">
        <v>6876</v>
      </c>
      <c r="R7270" t="s">
        <v>6874</v>
      </c>
      <c r="S7270" t="s">
        <v>370</v>
      </c>
      <c r="T7270" t="s">
        <v>370</v>
      </c>
      <c r="U7270" t="s">
        <v>28539</v>
      </c>
    </row>
    <row r="7271" spans="1:21" x14ac:dyDescent="0.3">
      <c r="A7271" t="s">
        <v>28540</v>
      </c>
      <c r="B7271" t="s">
        <v>370</v>
      </c>
      <c r="C7271" t="s">
        <v>26098</v>
      </c>
      <c r="D7271" t="s">
        <v>7124</v>
      </c>
      <c r="E7271" t="s">
        <v>7981</v>
      </c>
      <c r="F7271" t="s">
        <v>28541</v>
      </c>
      <c r="G7271" t="s">
        <v>6876</v>
      </c>
      <c r="H7271" t="s">
        <v>6870</v>
      </c>
      <c r="I7271" t="s">
        <v>6871</v>
      </c>
      <c r="J7271">
        <v>1</v>
      </c>
      <c r="K7271" t="s">
        <v>370</v>
      </c>
      <c r="L7271" t="s">
        <v>6872</v>
      </c>
      <c r="M7271" t="s">
        <v>6894</v>
      </c>
      <c r="N7271" t="s">
        <v>6874</v>
      </c>
      <c r="O7271" t="s">
        <v>6875</v>
      </c>
      <c r="P7271" t="s">
        <v>6874</v>
      </c>
      <c r="Q7271" t="s">
        <v>6875</v>
      </c>
      <c r="R7271" t="s">
        <v>6874</v>
      </c>
      <c r="S7271" t="s">
        <v>370</v>
      </c>
      <c r="T7271" t="s">
        <v>370</v>
      </c>
      <c r="U7271" t="s">
        <v>28542</v>
      </c>
    </row>
    <row r="7272" spans="1:21" x14ac:dyDescent="0.3">
      <c r="A7272" t="s">
        <v>28543</v>
      </c>
      <c r="B7272" t="s">
        <v>370</v>
      </c>
      <c r="C7272" t="s">
        <v>26098</v>
      </c>
      <c r="D7272" t="s">
        <v>28544</v>
      </c>
      <c r="E7272" t="s">
        <v>12047</v>
      </c>
      <c r="F7272" t="s">
        <v>28545</v>
      </c>
      <c r="G7272" t="s">
        <v>6876</v>
      </c>
      <c r="H7272" t="s">
        <v>6870</v>
      </c>
      <c r="I7272" t="s">
        <v>6871</v>
      </c>
      <c r="J7272">
        <v>4</v>
      </c>
      <c r="K7272" t="s">
        <v>370</v>
      </c>
      <c r="L7272" t="s">
        <v>6872</v>
      </c>
      <c r="M7272" t="s">
        <v>6894</v>
      </c>
      <c r="N7272" t="s">
        <v>6876</v>
      </c>
      <c r="O7272" t="s">
        <v>6876</v>
      </c>
      <c r="P7272" t="s">
        <v>6875</v>
      </c>
      <c r="Q7272" t="s">
        <v>6874</v>
      </c>
      <c r="R7272" t="s">
        <v>6874</v>
      </c>
      <c r="S7272" t="s">
        <v>370</v>
      </c>
      <c r="T7272" t="s">
        <v>370</v>
      </c>
      <c r="U7272" t="s">
        <v>28546</v>
      </c>
    </row>
    <row r="7273" spans="1:21" x14ac:dyDescent="0.3">
      <c r="A7273" t="s">
        <v>28547</v>
      </c>
      <c r="B7273" t="s">
        <v>370</v>
      </c>
      <c r="C7273" t="s">
        <v>26098</v>
      </c>
      <c r="D7273" t="s">
        <v>28544</v>
      </c>
      <c r="E7273" t="s">
        <v>12047</v>
      </c>
      <c r="F7273" t="s">
        <v>28548</v>
      </c>
      <c r="G7273" t="s">
        <v>6876</v>
      </c>
      <c r="H7273" t="s">
        <v>6870</v>
      </c>
      <c r="I7273" t="s">
        <v>6871</v>
      </c>
      <c r="J7273">
        <v>1</v>
      </c>
      <c r="K7273">
        <v>1</v>
      </c>
      <c r="L7273" t="s">
        <v>6881</v>
      </c>
      <c r="M7273" t="s">
        <v>6873</v>
      </c>
      <c r="N7273" t="s">
        <v>6876</v>
      </c>
      <c r="O7273" t="s">
        <v>6992</v>
      </c>
      <c r="P7273" t="s">
        <v>6875</v>
      </c>
      <c r="Q7273" t="s">
        <v>6874</v>
      </c>
      <c r="R7273" t="s">
        <v>6874</v>
      </c>
      <c r="S7273" t="s">
        <v>370</v>
      </c>
      <c r="T7273" t="s">
        <v>370</v>
      </c>
      <c r="U7273" t="s">
        <v>28549</v>
      </c>
    </row>
    <row r="7274" spans="1:21" x14ac:dyDescent="0.3">
      <c r="A7274" t="s">
        <v>28550</v>
      </c>
      <c r="B7274" t="s">
        <v>370</v>
      </c>
      <c r="C7274" t="s">
        <v>24996</v>
      </c>
      <c r="D7274" t="s">
        <v>7124</v>
      </c>
      <c r="E7274" t="s">
        <v>8876</v>
      </c>
      <c r="F7274" t="s">
        <v>28551</v>
      </c>
      <c r="G7274" t="s">
        <v>28552</v>
      </c>
      <c r="H7274" t="s">
        <v>6870</v>
      </c>
      <c r="I7274" t="s">
        <v>28553</v>
      </c>
      <c r="J7274">
        <v>2</v>
      </c>
      <c r="K7274">
        <v>0</v>
      </c>
      <c r="L7274" t="s">
        <v>6872</v>
      </c>
      <c r="M7274" t="s">
        <v>6894</v>
      </c>
      <c r="N7274" t="s">
        <v>6875</v>
      </c>
      <c r="O7274" t="s">
        <v>6876</v>
      </c>
      <c r="P7274" t="s">
        <v>6874</v>
      </c>
      <c r="Q7274" t="s">
        <v>6876</v>
      </c>
      <c r="R7274" t="s">
        <v>6874</v>
      </c>
      <c r="S7274" t="s">
        <v>370</v>
      </c>
      <c r="T7274" t="s">
        <v>370</v>
      </c>
      <c r="U7274" t="s">
        <v>28554</v>
      </c>
    </row>
    <row r="7275" spans="1:21" x14ac:dyDescent="0.3">
      <c r="A7275" t="s">
        <v>28555</v>
      </c>
      <c r="B7275" t="s">
        <v>370</v>
      </c>
      <c r="C7275" t="s">
        <v>24996</v>
      </c>
      <c r="D7275" t="s">
        <v>7124</v>
      </c>
      <c r="E7275" t="s">
        <v>7035</v>
      </c>
      <c r="F7275" t="s">
        <v>28556</v>
      </c>
      <c r="G7275" t="s">
        <v>13058</v>
      </c>
      <c r="H7275" t="s">
        <v>6870</v>
      </c>
      <c r="I7275" t="s">
        <v>6871</v>
      </c>
      <c r="J7275">
        <v>3</v>
      </c>
      <c r="K7275">
        <v>0</v>
      </c>
      <c r="L7275" t="s">
        <v>6872</v>
      </c>
      <c r="M7275" t="s">
        <v>6894</v>
      </c>
      <c r="N7275" t="s">
        <v>6875</v>
      </c>
      <c r="O7275" t="s">
        <v>6876</v>
      </c>
      <c r="P7275" t="s">
        <v>6875</v>
      </c>
      <c r="Q7275" t="s">
        <v>6875</v>
      </c>
      <c r="R7275" t="s">
        <v>6874</v>
      </c>
      <c r="S7275" t="s">
        <v>370</v>
      </c>
      <c r="T7275" t="s">
        <v>370</v>
      </c>
      <c r="U7275" t="s">
        <v>28557</v>
      </c>
    </row>
    <row r="7276" spans="1:21" x14ac:dyDescent="0.3">
      <c r="A7276" t="s">
        <v>28558</v>
      </c>
      <c r="B7276" t="s">
        <v>370</v>
      </c>
      <c r="C7276" t="s">
        <v>19184</v>
      </c>
      <c r="D7276" t="s">
        <v>7124</v>
      </c>
      <c r="E7276" t="s">
        <v>9835</v>
      </c>
      <c r="F7276" t="s">
        <v>28559</v>
      </c>
      <c r="G7276" t="s">
        <v>28560</v>
      </c>
      <c r="H7276" t="s">
        <v>6870</v>
      </c>
      <c r="I7276" t="s">
        <v>6871</v>
      </c>
      <c r="J7276">
        <v>5</v>
      </c>
      <c r="K7276">
        <v>0</v>
      </c>
      <c r="L7276" t="s">
        <v>6872</v>
      </c>
      <c r="M7276" t="s">
        <v>6894</v>
      </c>
      <c r="N7276" t="s">
        <v>6874</v>
      </c>
      <c r="O7276" t="s">
        <v>6875</v>
      </c>
      <c r="P7276" t="s">
        <v>6874</v>
      </c>
      <c r="Q7276" t="s">
        <v>6874</v>
      </c>
      <c r="R7276" t="s">
        <v>6874</v>
      </c>
      <c r="S7276" t="s">
        <v>370</v>
      </c>
      <c r="T7276" t="s">
        <v>370</v>
      </c>
      <c r="U7276" t="s">
        <v>28561</v>
      </c>
    </row>
    <row r="7277" spans="1:21" x14ac:dyDescent="0.3">
      <c r="A7277" t="s">
        <v>28562</v>
      </c>
      <c r="B7277" t="s">
        <v>370</v>
      </c>
      <c r="C7277" t="s">
        <v>19184</v>
      </c>
      <c r="D7277" t="s">
        <v>7124</v>
      </c>
      <c r="E7277" t="s">
        <v>9835</v>
      </c>
      <c r="F7277" t="s">
        <v>28563</v>
      </c>
      <c r="G7277" t="s">
        <v>28560</v>
      </c>
      <c r="H7277" t="s">
        <v>6870</v>
      </c>
      <c r="I7277" t="s">
        <v>6871</v>
      </c>
      <c r="J7277">
        <v>5</v>
      </c>
      <c r="K7277">
        <v>0</v>
      </c>
      <c r="L7277" t="s">
        <v>6872</v>
      </c>
      <c r="M7277" t="s">
        <v>6894</v>
      </c>
      <c r="N7277" t="s">
        <v>6874</v>
      </c>
      <c r="O7277" t="s">
        <v>6874</v>
      </c>
      <c r="P7277" t="s">
        <v>6874</v>
      </c>
      <c r="Q7277" t="s">
        <v>6875</v>
      </c>
      <c r="R7277" t="s">
        <v>6874</v>
      </c>
      <c r="S7277" t="s">
        <v>370</v>
      </c>
      <c r="T7277" t="s">
        <v>370</v>
      </c>
      <c r="U7277" t="s">
        <v>28564</v>
      </c>
    </row>
    <row r="7278" spans="1:21" x14ac:dyDescent="0.3">
      <c r="A7278" t="s">
        <v>28565</v>
      </c>
      <c r="B7278" t="s">
        <v>370</v>
      </c>
      <c r="C7278" t="s">
        <v>19184</v>
      </c>
      <c r="D7278" t="s">
        <v>7124</v>
      </c>
      <c r="E7278" t="s">
        <v>9835</v>
      </c>
      <c r="F7278" t="s">
        <v>28566</v>
      </c>
      <c r="G7278" t="s">
        <v>28560</v>
      </c>
      <c r="H7278" t="s">
        <v>6934</v>
      </c>
      <c r="I7278" t="s">
        <v>6871</v>
      </c>
      <c r="J7278" t="s">
        <v>370</v>
      </c>
      <c r="K7278" t="s">
        <v>370</v>
      </c>
      <c r="L7278" t="s">
        <v>6872</v>
      </c>
      <c r="M7278" t="s">
        <v>6894</v>
      </c>
      <c r="N7278" t="s">
        <v>6874</v>
      </c>
      <c r="O7278" t="s">
        <v>6874</v>
      </c>
      <c r="P7278" t="s">
        <v>6874</v>
      </c>
      <c r="Q7278" t="s">
        <v>6875</v>
      </c>
      <c r="R7278" t="s">
        <v>6874</v>
      </c>
      <c r="S7278" t="s">
        <v>370</v>
      </c>
      <c r="T7278" t="s">
        <v>370</v>
      </c>
      <c r="U7278" t="s">
        <v>28564</v>
      </c>
    </row>
    <row r="7279" spans="1:21" x14ac:dyDescent="0.3">
      <c r="A7279" t="s">
        <v>28567</v>
      </c>
      <c r="B7279" t="s">
        <v>370</v>
      </c>
      <c r="C7279" t="s">
        <v>19184</v>
      </c>
      <c r="D7279" t="s">
        <v>7124</v>
      </c>
      <c r="E7279" t="s">
        <v>9835</v>
      </c>
      <c r="F7279" t="s">
        <v>28568</v>
      </c>
      <c r="G7279" t="s">
        <v>28560</v>
      </c>
      <c r="H7279" t="s">
        <v>6870</v>
      </c>
      <c r="I7279" t="s">
        <v>6871</v>
      </c>
      <c r="J7279" t="s">
        <v>370</v>
      </c>
      <c r="K7279" t="s">
        <v>370</v>
      </c>
      <c r="L7279" t="s">
        <v>6872</v>
      </c>
      <c r="M7279" t="s">
        <v>6894</v>
      </c>
      <c r="N7279" t="s">
        <v>6874</v>
      </c>
      <c r="O7279" t="s">
        <v>6875</v>
      </c>
      <c r="P7279" t="s">
        <v>6874</v>
      </c>
      <c r="Q7279" t="s">
        <v>6874</v>
      </c>
      <c r="R7279" t="s">
        <v>6874</v>
      </c>
      <c r="S7279" t="s">
        <v>370</v>
      </c>
      <c r="T7279" t="s">
        <v>370</v>
      </c>
      <c r="U7279" t="s">
        <v>28569</v>
      </c>
    </row>
    <row r="7280" spans="1:21" x14ac:dyDescent="0.3">
      <c r="A7280" t="s">
        <v>28570</v>
      </c>
      <c r="B7280" t="s">
        <v>370</v>
      </c>
      <c r="C7280" t="s">
        <v>19184</v>
      </c>
      <c r="D7280" t="s">
        <v>7124</v>
      </c>
      <c r="E7280" t="s">
        <v>9835</v>
      </c>
      <c r="F7280" t="s">
        <v>28571</v>
      </c>
      <c r="G7280" t="s">
        <v>28560</v>
      </c>
      <c r="H7280" t="s">
        <v>6870</v>
      </c>
      <c r="I7280" t="s">
        <v>6871</v>
      </c>
      <c r="J7280">
        <v>5</v>
      </c>
      <c r="K7280">
        <v>0</v>
      </c>
      <c r="L7280" t="s">
        <v>6872</v>
      </c>
      <c r="M7280" t="s">
        <v>6894</v>
      </c>
      <c r="N7280" t="s">
        <v>6874</v>
      </c>
      <c r="O7280" t="s">
        <v>6875</v>
      </c>
      <c r="P7280" t="s">
        <v>6875</v>
      </c>
      <c r="Q7280" t="s">
        <v>6875</v>
      </c>
      <c r="R7280" t="s">
        <v>6874</v>
      </c>
      <c r="S7280" t="s">
        <v>370</v>
      </c>
      <c r="T7280" t="s">
        <v>370</v>
      </c>
      <c r="U7280" t="s">
        <v>28572</v>
      </c>
    </row>
    <row r="7281" spans="1:21" x14ac:dyDescent="0.3">
      <c r="A7281" t="s">
        <v>28573</v>
      </c>
      <c r="B7281" t="s">
        <v>370</v>
      </c>
      <c r="C7281" t="s">
        <v>19184</v>
      </c>
      <c r="D7281" t="s">
        <v>7124</v>
      </c>
      <c r="E7281" t="s">
        <v>28180</v>
      </c>
      <c r="F7281" t="s">
        <v>28574</v>
      </c>
      <c r="G7281" t="s">
        <v>23780</v>
      </c>
      <c r="H7281" t="s">
        <v>6870</v>
      </c>
      <c r="I7281" t="s">
        <v>6871</v>
      </c>
      <c r="J7281">
        <v>1</v>
      </c>
      <c r="K7281" t="s">
        <v>370</v>
      </c>
      <c r="L7281" t="s">
        <v>6872</v>
      </c>
      <c r="M7281" t="s">
        <v>6873</v>
      </c>
      <c r="N7281" t="s">
        <v>6874</v>
      </c>
      <c r="O7281" t="s">
        <v>6875</v>
      </c>
      <c r="P7281" t="s">
        <v>6874</v>
      </c>
      <c r="Q7281" t="s">
        <v>6874</v>
      </c>
      <c r="R7281" t="s">
        <v>6874</v>
      </c>
      <c r="S7281" t="s">
        <v>370</v>
      </c>
      <c r="T7281" t="s">
        <v>370</v>
      </c>
      <c r="U7281" t="s">
        <v>28575</v>
      </c>
    </row>
    <row r="7282" spans="1:21" x14ac:dyDescent="0.3">
      <c r="A7282" t="s">
        <v>28576</v>
      </c>
      <c r="B7282" t="s">
        <v>370</v>
      </c>
      <c r="C7282" t="s">
        <v>19184</v>
      </c>
      <c r="D7282" t="s">
        <v>7124</v>
      </c>
      <c r="E7282" t="s">
        <v>28180</v>
      </c>
      <c r="F7282" t="s">
        <v>28577</v>
      </c>
      <c r="G7282" t="s">
        <v>28578</v>
      </c>
      <c r="H7282" t="s">
        <v>6934</v>
      </c>
      <c r="I7282" t="s">
        <v>6871</v>
      </c>
      <c r="J7282" t="s">
        <v>370</v>
      </c>
      <c r="K7282" t="s">
        <v>370</v>
      </c>
      <c r="L7282" t="s">
        <v>6881</v>
      </c>
      <c r="M7282" t="s">
        <v>6873</v>
      </c>
      <c r="N7282" t="s">
        <v>6874</v>
      </c>
      <c r="O7282" t="s">
        <v>6874</v>
      </c>
      <c r="P7282" t="s">
        <v>6874</v>
      </c>
      <c r="Q7282" t="s">
        <v>6874</v>
      </c>
      <c r="R7282" t="s">
        <v>6874</v>
      </c>
      <c r="S7282" t="s">
        <v>370</v>
      </c>
      <c r="T7282" t="s">
        <v>370</v>
      </c>
      <c r="U7282" t="s">
        <v>28579</v>
      </c>
    </row>
    <row r="7283" spans="1:21" x14ac:dyDescent="0.3">
      <c r="A7283" t="s">
        <v>28580</v>
      </c>
      <c r="B7283" t="s">
        <v>370</v>
      </c>
      <c r="C7283" t="s">
        <v>19184</v>
      </c>
      <c r="D7283" t="s">
        <v>7124</v>
      </c>
      <c r="E7283" t="s">
        <v>28180</v>
      </c>
      <c r="F7283" t="s">
        <v>28577</v>
      </c>
      <c r="G7283" t="s">
        <v>28581</v>
      </c>
      <c r="H7283" t="s">
        <v>6870</v>
      </c>
      <c r="I7283" t="s">
        <v>6871</v>
      </c>
      <c r="J7283">
        <v>2</v>
      </c>
      <c r="K7283" t="s">
        <v>370</v>
      </c>
      <c r="L7283" t="s">
        <v>6872</v>
      </c>
      <c r="M7283" t="s">
        <v>6894</v>
      </c>
      <c r="N7283" t="s">
        <v>6874</v>
      </c>
      <c r="O7283" t="s">
        <v>6875</v>
      </c>
      <c r="P7283" t="s">
        <v>6875</v>
      </c>
      <c r="Q7283" t="s">
        <v>6876</v>
      </c>
      <c r="R7283" t="s">
        <v>6874</v>
      </c>
      <c r="S7283" t="s">
        <v>370</v>
      </c>
      <c r="T7283" t="s">
        <v>370</v>
      </c>
      <c r="U7283" t="s">
        <v>28582</v>
      </c>
    </row>
    <row r="7284" spans="1:21" x14ac:dyDescent="0.3">
      <c r="A7284" t="s">
        <v>28583</v>
      </c>
      <c r="B7284" t="s">
        <v>370</v>
      </c>
      <c r="C7284" t="s">
        <v>22770</v>
      </c>
      <c r="D7284" t="s">
        <v>7124</v>
      </c>
      <c r="E7284" t="s">
        <v>7021</v>
      </c>
      <c r="F7284" t="s">
        <v>8788</v>
      </c>
      <c r="G7284" t="s">
        <v>28584</v>
      </c>
      <c r="H7284" t="s">
        <v>6870</v>
      </c>
      <c r="I7284" t="s">
        <v>7029</v>
      </c>
      <c r="J7284">
        <v>2</v>
      </c>
      <c r="K7284">
        <v>0</v>
      </c>
      <c r="L7284" t="s">
        <v>6881</v>
      </c>
      <c r="M7284" t="s">
        <v>6873</v>
      </c>
      <c r="N7284" t="s">
        <v>6874</v>
      </c>
      <c r="O7284" t="s">
        <v>6875</v>
      </c>
      <c r="P7284" t="s">
        <v>6874</v>
      </c>
      <c r="Q7284" t="s">
        <v>6875</v>
      </c>
      <c r="R7284" t="s">
        <v>6874</v>
      </c>
      <c r="S7284" t="s">
        <v>370</v>
      </c>
      <c r="T7284" t="s">
        <v>370</v>
      </c>
      <c r="U7284" t="s">
        <v>28585</v>
      </c>
    </row>
    <row r="7285" spans="1:21" x14ac:dyDescent="0.3">
      <c r="A7285" t="s">
        <v>28586</v>
      </c>
      <c r="B7285" t="s">
        <v>370</v>
      </c>
      <c r="C7285" t="s">
        <v>22770</v>
      </c>
      <c r="D7285" t="s">
        <v>7124</v>
      </c>
      <c r="E7285" t="s">
        <v>7021</v>
      </c>
      <c r="F7285" t="s">
        <v>28587</v>
      </c>
      <c r="G7285" t="s">
        <v>28588</v>
      </c>
      <c r="H7285" t="s">
        <v>6870</v>
      </c>
      <c r="I7285" t="s">
        <v>7029</v>
      </c>
      <c r="J7285">
        <v>2</v>
      </c>
      <c r="K7285">
        <v>0</v>
      </c>
      <c r="L7285" t="s">
        <v>6890</v>
      </c>
      <c r="M7285" t="s">
        <v>6891</v>
      </c>
      <c r="N7285" t="s">
        <v>6874</v>
      </c>
      <c r="O7285" t="s">
        <v>6874</v>
      </c>
      <c r="P7285" t="s">
        <v>6874</v>
      </c>
      <c r="Q7285" t="s">
        <v>6874</v>
      </c>
      <c r="R7285" t="s">
        <v>6874</v>
      </c>
      <c r="S7285" t="s">
        <v>370</v>
      </c>
      <c r="T7285" t="s">
        <v>370</v>
      </c>
      <c r="U7285" t="s">
        <v>28589</v>
      </c>
    </row>
    <row r="7286" spans="1:21" x14ac:dyDescent="0.3">
      <c r="A7286" t="s">
        <v>28590</v>
      </c>
      <c r="B7286" t="s">
        <v>370</v>
      </c>
      <c r="C7286" t="s">
        <v>22770</v>
      </c>
      <c r="D7286" t="s">
        <v>7124</v>
      </c>
      <c r="E7286" t="s">
        <v>17794</v>
      </c>
      <c r="F7286" t="s">
        <v>28591</v>
      </c>
      <c r="G7286" t="s">
        <v>28592</v>
      </c>
      <c r="H7286" t="s">
        <v>6870</v>
      </c>
      <c r="I7286" t="s">
        <v>7029</v>
      </c>
      <c r="J7286">
        <v>3</v>
      </c>
      <c r="K7286">
        <v>0</v>
      </c>
      <c r="L7286" t="s">
        <v>6881</v>
      </c>
      <c r="M7286" t="s">
        <v>6873</v>
      </c>
      <c r="N7286" t="s">
        <v>6874</v>
      </c>
      <c r="O7286" t="s">
        <v>6875</v>
      </c>
      <c r="P7286" t="s">
        <v>6874</v>
      </c>
      <c r="Q7286" t="s">
        <v>6875</v>
      </c>
      <c r="R7286" t="s">
        <v>6875</v>
      </c>
      <c r="S7286" t="s">
        <v>370</v>
      </c>
      <c r="T7286" t="s">
        <v>370</v>
      </c>
      <c r="U7286" t="s">
        <v>28593</v>
      </c>
    </row>
    <row r="7287" spans="1:21" x14ac:dyDescent="0.3">
      <c r="A7287" t="s">
        <v>28594</v>
      </c>
      <c r="B7287" t="s">
        <v>370</v>
      </c>
      <c r="C7287" t="s">
        <v>22770</v>
      </c>
      <c r="D7287" t="s">
        <v>7124</v>
      </c>
      <c r="E7287" t="s">
        <v>7960</v>
      </c>
      <c r="F7287" t="s">
        <v>28595</v>
      </c>
      <c r="G7287" t="s">
        <v>28596</v>
      </c>
      <c r="H7287" t="s">
        <v>6934</v>
      </c>
      <c r="I7287" t="s">
        <v>7029</v>
      </c>
      <c r="J7287">
        <v>3</v>
      </c>
      <c r="K7287">
        <v>0</v>
      </c>
      <c r="L7287" t="s">
        <v>6890</v>
      </c>
      <c r="M7287" t="s">
        <v>6891</v>
      </c>
      <c r="N7287" t="s">
        <v>6874</v>
      </c>
      <c r="O7287" t="s">
        <v>6874</v>
      </c>
      <c r="P7287" t="s">
        <v>6874</v>
      </c>
      <c r="Q7287" t="s">
        <v>6874</v>
      </c>
      <c r="R7287" t="s">
        <v>6874</v>
      </c>
      <c r="S7287" t="s">
        <v>370</v>
      </c>
      <c r="T7287" t="s">
        <v>370</v>
      </c>
      <c r="U7287" t="s">
        <v>28597</v>
      </c>
    </row>
    <row r="7288" spans="1:21" x14ac:dyDescent="0.3">
      <c r="A7288" t="s">
        <v>28598</v>
      </c>
      <c r="B7288" t="s">
        <v>370</v>
      </c>
      <c r="C7288" t="s">
        <v>26098</v>
      </c>
      <c r="D7288" t="s">
        <v>7124</v>
      </c>
      <c r="E7288" t="s">
        <v>7035</v>
      </c>
      <c r="F7288" t="s">
        <v>28599</v>
      </c>
      <c r="G7288" t="s">
        <v>28599</v>
      </c>
      <c r="H7288" t="s">
        <v>6870</v>
      </c>
      <c r="I7288" t="s">
        <v>6871</v>
      </c>
      <c r="J7288">
        <v>2</v>
      </c>
      <c r="K7288">
        <v>0</v>
      </c>
      <c r="L7288" t="s">
        <v>6881</v>
      </c>
      <c r="M7288" t="s">
        <v>6873</v>
      </c>
      <c r="N7288" t="s">
        <v>6874</v>
      </c>
      <c r="O7288" t="s">
        <v>6875</v>
      </c>
      <c r="P7288" t="s">
        <v>6874</v>
      </c>
      <c r="Q7288" t="s">
        <v>6876</v>
      </c>
      <c r="R7288" t="s">
        <v>6874</v>
      </c>
      <c r="S7288" t="s">
        <v>370</v>
      </c>
      <c r="T7288" t="s">
        <v>370</v>
      </c>
      <c r="U7288" t="s">
        <v>370</v>
      </c>
    </row>
    <row r="7289" spans="1:21" x14ac:dyDescent="0.3">
      <c r="A7289" t="s">
        <v>28600</v>
      </c>
      <c r="B7289" t="s">
        <v>370</v>
      </c>
      <c r="C7289" t="s">
        <v>26098</v>
      </c>
      <c r="D7289" t="s">
        <v>7124</v>
      </c>
      <c r="E7289" t="s">
        <v>7035</v>
      </c>
      <c r="F7289" t="s">
        <v>28601</v>
      </c>
      <c r="G7289" t="s">
        <v>28601</v>
      </c>
      <c r="H7289" t="s">
        <v>6870</v>
      </c>
      <c r="I7289" t="s">
        <v>6871</v>
      </c>
      <c r="J7289">
        <v>2</v>
      </c>
      <c r="K7289">
        <v>0</v>
      </c>
      <c r="L7289" t="s">
        <v>6890</v>
      </c>
      <c r="M7289" t="s">
        <v>6891</v>
      </c>
      <c r="N7289" t="s">
        <v>6874</v>
      </c>
      <c r="O7289" t="s">
        <v>6874</v>
      </c>
      <c r="P7289" t="s">
        <v>6876</v>
      </c>
      <c r="Q7289" t="s">
        <v>6874</v>
      </c>
      <c r="R7289" t="s">
        <v>6874</v>
      </c>
      <c r="S7289" t="s">
        <v>370</v>
      </c>
      <c r="T7289" t="s">
        <v>370</v>
      </c>
      <c r="U7289" t="s">
        <v>28602</v>
      </c>
    </row>
    <row r="7290" spans="1:21" x14ac:dyDescent="0.3">
      <c r="A7290" t="s">
        <v>28603</v>
      </c>
      <c r="B7290" t="s">
        <v>370</v>
      </c>
      <c r="C7290" t="s">
        <v>26098</v>
      </c>
      <c r="D7290" t="s">
        <v>7124</v>
      </c>
      <c r="E7290" t="s">
        <v>7035</v>
      </c>
      <c r="F7290" t="s">
        <v>28604</v>
      </c>
      <c r="G7290" t="s">
        <v>28604</v>
      </c>
      <c r="H7290" t="s">
        <v>6870</v>
      </c>
      <c r="I7290" t="s">
        <v>6871</v>
      </c>
      <c r="J7290">
        <v>2</v>
      </c>
      <c r="K7290" t="s">
        <v>370</v>
      </c>
      <c r="L7290" t="s">
        <v>6890</v>
      </c>
      <c r="M7290" t="s">
        <v>6891</v>
      </c>
      <c r="N7290" t="s">
        <v>6874</v>
      </c>
      <c r="O7290" t="s">
        <v>6874</v>
      </c>
      <c r="P7290" t="s">
        <v>6874</v>
      </c>
      <c r="Q7290" t="s">
        <v>6874</v>
      </c>
      <c r="R7290" t="s">
        <v>6874</v>
      </c>
      <c r="S7290" t="s">
        <v>370</v>
      </c>
      <c r="T7290" t="s">
        <v>370</v>
      </c>
      <c r="U7290" t="s">
        <v>28605</v>
      </c>
    </row>
    <row r="7291" spans="1:21" x14ac:dyDescent="0.3">
      <c r="A7291" t="s">
        <v>28606</v>
      </c>
      <c r="B7291" t="s">
        <v>370</v>
      </c>
      <c r="C7291" t="s">
        <v>26098</v>
      </c>
      <c r="D7291" t="s">
        <v>7124</v>
      </c>
      <c r="E7291" t="s">
        <v>7035</v>
      </c>
      <c r="F7291" t="s">
        <v>28607</v>
      </c>
      <c r="G7291" t="s">
        <v>28607</v>
      </c>
      <c r="H7291" t="s">
        <v>6870</v>
      </c>
      <c r="I7291" t="s">
        <v>6871</v>
      </c>
      <c r="J7291">
        <v>3</v>
      </c>
      <c r="K7291" t="s">
        <v>370</v>
      </c>
      <c r="L7291" t="s">
        <v>6881</v>
      </c>
      <c r="M7291" t="s">
        <v>6891</v>
      </c>
      <c r="N7291" t="s">
        <v>6874</v>
      </c>
      <c r="O7291" t="s">
        <v>6874</v>
      </c>
      <c r="P7291" t="s">
        <v>6874</v>
      </c>
      <c r="Q7291" t="s">
        <v>6874</v>
      </c>
      <c r="R7291" t="s">
        <v>6874</v>
      </c>
      <c r="S7291" t="s">
        <v>370</v>
      </c>
      <c r="T7291" t="s">
        <v>370</v>
      </c>
      <c r="U7291" t="s">
        <v>28608</v>
      </c>
    </row>
    <row r="7292" spans="1:21" x14ac:dyDescent="0.3">
      <c r="A7292" t="s">
        <v>28609</v>
      </c>
      <c r="B7292" t="s">
        <v>370</v>
      </c>
      <c r="C7292" t="s">
        <v>26074</v>
      </c>
      <c r="D7292" t="s">
        <v>7124</v>
      </c>
      <c r="E7292" t="s">
        <v>7512</v>
      </c>
      <c r="F7292" t="s">
        <v>28610</v>
      </c>
      <c r="G7292" t="s">
        <v>28611</v>
      </c>
      <c r="H7292" t="s">
        <v>6870</v>
      </c>
      <c r="I7292" t="s">
        <v>7029</v>
      </c>
      <c r="J7292">
        <v>2</v>
      </c>
      <c r="K7292" t="s">
        <v>370</v>
      </c>
      <c r="L7292" t="s">
        <v>6890</v>
      </c>
      <c r="M7292" t="s">
        <v>6891</v>
      </c>
      <c r="N7292" t="s">
        <v>6874</v>
      </c>
      <c r="O7292" t="s">
        <v>6874</v>
      </c>
      <c r="P7292" t="s">
        <v>6874</v>
      </c>
      <c r="Q7292" t="s">
        <v>6874</v>
      </c>
      <c r="R7292" t="s">
        <v>6874</v>
      </c>
      <c r="S7292" t="s">
        <v>370</v>
      </c>
      <c r="T7292" t="s">
        <v>370</v>
      </c>
      <c r="U7292" t="s">
        <v>28612</v>
      </c>
    </row>
    <row r="7293" spans="1:21" x14ac:dyDescent="0.3">
      <c r="A7293" t="s">
        <v>28613</v>
      </c>
      <c r="B7293" t="s">
        <v>370</v>
      </c>
      <c r="C7293" t="s">
        <v>26098</v>
      </c>
      <c r="D7293" t="s">
        <v>7124</v>
      </c>
      <c r="E7293" t="s">
        <v>6866</v>
      </c>
      <c r="F7293" t="s">
        <v>28614</v>
      </c>
      <c r="G7293" t="s">
        <v>28615</v>
      </c>
      <c r="H7293" t="s">
        <v>6870</v>
      </c>
      <c r="I7293" t="s">
        <v>6871</v>
      </c>
      <c r="J7293">
        <v>11</v>
      </c>
      <c r="K7293">
        <v>4</v>
      </c>
      <c r="L7293" t="s">
        <v>6881</v>
      </c>
      <c r="M7293" t="s">
        <v>6873</v>
      </c>
      <c r="N7293" t="s">
        <v>6874</v>
      </c>
      <c r="O7293" t="s">
        <v>6874</v>
      </c>
      <c r="P7293" t="s">
        <v>6874</v>
      </c>
      <c r="Q7293" t="s">
        <v>6874</v>
      </c>
      <c r="R7293" t="s">
        <v>6874</v>
      </c>
      <c r="S7293" t="s">
        <v>370</v>
      </c>
      <c r="T7293" t="s">
        <v>370</v>
      </c>
      <c r="U7293" t="s">
        <v>28616</v>
      </c>
    </row>
    <row r="7294" spans="1:21" x14ac:dyDescent="0.3">
      <c r="A7294" t="s">
        <v>28617</v>
      </c>
      <c r="B7294" t="s">
        <v>370</v>
      </c>
      <c r="C7294" t="s">
        <v>22770</v>
      </c>
      <c r="D7294" t="s">
        <v>7124</v>
      </c>
      <c r="E7294" t="s">
        <v>7235</v>
      </c>
      <c r="F7294" t="s">
        <v>28618</v>
      </c>
      <c r="G7294" t="s">
        <v>28618</v>
      </c>
      <c r="H7294" t="s">
        <v>6870</v>
      </c>
      <c r="I7294" t="s">
        <v>6871</v>
      </c>
      <c r="J7294">
        <v>2</v>
      </c>
      <c r="K7294">
        <v>0</v>
      </c>
      <c r="L7294" t="s">
        <v>6881</v>
      </c>
      <c r="M7294" t="s">
        <v>6873</v>
      </c>
      <c r="N7294" t="s">
        <v>6874</v>
      </c>
      <c r="O7294" t="s">
        <v>6875</v>
      </c>
      <c r="P7294" t="s">
        <v>6874</v>
      </c>
      <c r="Q7294" t="s">
        <v>6874</v>
      </c>
      <c r="R7294" t="s">
        <v>6874</v>
      </c>
      <c r="S7294" t="s">
        <v>370</v>
      </c>
      <c r="T7294" t="s">
        <v>370</v>
      </c>
      <c r="U7294" t="s">
        <v>28619</v>
      </c>
    </row>
    <row r="7295" spans="1:21" x14ac:dyDescent="0.3">
      <c r="A7295" t="s">
        <v>28620</v>
      </c>
      <c r="B7295" t="s">
        <v>370</v>
      </c>
      <c r="C7295" t="s">
        <v>22770</v>
      </c>
      <c r="D7295" t="s">
        <v>7124</v>
      </c>
      <c r="E7295" t="s">
        <v>7235</v>
      </c>
      <c r="F7295" t="s">
        <v>28621</v>
      </c>
      <c r="G7295" t="s">
        <v>28622</v>
      </c>
      <c r="H7295" t="s">
        <v>6870</v>
      </c>
      <c r="I7295" t="s">
        <v>6871</v>
      </c>
      <c r="J7295">
        <v>4</v>
      </c>
      <c r="K7295">
        <v>0</v>
      </c>
      <c r="L7295" t="s">
        <v>6881</v>
      </c>
      <c r="M7295" t="s">
        <v>6873</v>
      </c>
      <c r="N7295" t="s">
        <v>6874</v>
      </c>
      <c r="O7295" t="s">
        <v>6874</v>
      </c>
      <c r="P7295" t="s">
        <v>6874</v>
      </c>
      <c r="Q7295" t="s">
        <v>6874</v>
      </c>
      <c r="R7295" t="s">
        <v>6874</v>
      </c>
      <c r="S7295" t="s">
        <v>370</v>
      </c>
      <c r="T7295" t="s">
        <v>370</v>
      </c>
      <c r="U7295" t="s">
        <v>28623</v>
      </c>
    </row>
    <row r="7296" spans="1:21" x14ac:dyDescent="0.3">
      <c r="A7296" t="s">
        <v>28624</v>
      </c>
      <c r="B7296" t="s">
        <v>370</v>
      </c>
      <c r="C7296" t="s">
        <v>22770</v>
      </c>
      <c r="D7296" t="s">
        <v>7124</v>
      </c>
      <c r="E7296" t="s">
        <v>7235</v>
      </c>
      <c r="F7296" t="s">
        <v>28625</v>
      </c>
      <c r="G7296" t="s">
        <v>28626</v>
      </c>
      <c r="H7296" t="s">
        <v>6870</v>
      </c>
      <c r="I7296" t="s">
        <v>6871</v>
      </c>
      <c r="J7296">
        <v>3</v>
      </c>
      <c r="K7296">
        <v>0</v>
      </c>
      <c r="L7296" t="s">
        <v>6890</v>
      </c>
      <c r="M7296" t="s">
        <v>6873</v>
      </c>
      <c r="N7296" t="s">
        <v>6874</v>
      </c>
      <c r="O7296" t="s">
        <v>6874</v>
      </c>
      <c r="P7296" t="s">
        <v>6874</v>
      </c>
      <c r="Q7296" t="s">
        <v>6876</v>
      </c>
      <c r="R7296" t="s">
        <v>6874</v>
      </c>
      <c r="S7296" t="s">
        <v>370</v>
      </c>
      <c r="T7296" t="s">
        <v>370</v>
      </c>
      <c r="U7296" t="s">
        <v>28627</v>
      </c>
    </row>
    <row r="7297" spans="1:21" x14ac:dyDescent="0.3">
      <c r="A7297" t="s">
        <v>28628</v>
      </c>
      <c r="B7297" t="s">
        <v>370</v>
      </c>
      <c r="C7297" t="s">
        <v>22770</v>
      </c>
      <c r="D7297" t="s">
        <v>7124</v>
      </c>
      <c r="E7297" t="s">
        <v>7235</v>
      </c>
      <c r="F7297" t="s">
        <v>28629</v>
      </c>
      <c r="G7297" t="s">
        <v>28629</v>
      </c>
      <c r="H7297" t="s">
        <v>6870</v>
      </c>
      <c r="I7297" t="s">
        <v>6871</v>
      </c>
      <c r="J7297">
        <v>2</v>
      </c>
      <c r="K7297">
        <v>0</v>
      </c>
      <c r="L7297" t="s">
        <v>6881</v>
      </c>
      <c r="M7297" t="s">
        <v>6873</v>
      </c>
      <c r="N7297" t="s">
        <v>6874</v>
      </c>
      <c r="O7297" t="s">
        <v>6875</v>
      </c>
      <c r="P7297" t="s">
        <v>6874</v>
      </c>
      <c r="Q7297" t="s">
        <v>6874</v>
      </c>
      <c r="R7297" t="s">
        <v>6874</v>
      </c>
      <c r="S7297" t="s">
        <v>370</v>
      </c>
      <c r="T7297" t="s">
        <v>370</v>
      </c>
      <c r="U7297" t="s">
        <v>28630</v>
      </c>
    </row>
    <row r="7298" spans="1:21" x14ac:dyDescent="0.3">
      <c r="A7298" t="s">
        <v>28631</v>
      </c>
      <c r="B7298" t="s">
        <v>370</v>
      </c>
      <c r="C7298" t="s">
        <v>22770</v>
      </c>
      <c r="D7298" t="s">
        <v>7124</v>
      </c>
      <c r="E7298" t="s">
        <v>28632</v>
      </c>
      <c r="F7298" t="s">
        <v>28633</v>
      </c>
      <c r="G7298" t="s">
        <v>28633</v>
      </c>
      <c r="H7298" t="s">
        <v>6934</v>
      </c>
      <c r="I7298" t="s">
        <v>7029</v>
      </c>
      <c r="J7298">
        <v>1</v>
      </c>
      <c r="K7298">
        <v>0</v>
      </c>
      <c r="L7298" t="s">
        <v>6872</v>
      </c>
      <c r="M7298" t="s">
        <v>6894</v>
      </c>
      <c r="N7298" t="s">
        <v>6874</v>
      </c>
      <c r="O7298" t="s">
        <v>6876</v>
      </c>
      <c r="P7298" t="s">
        <v>6874</v>
      </c>
      <c r="Q7298" t="s">
        <v>6874</v>
      </c>
      <c r="R7298" t="s">
        <v>6874</v>
      </c>
      <c r="S7298" t="s">
        <v>370</v>
      </c>
      <c r="T7298" t="s">
        <v>370</v>
      </c>
      <c r="U7298" t="s">
        <v>28634</v>
      </c>
    </row>
    <row r="7299" spans="1:21" x14ac:dyDescent="0.3">
      <c r="A7299" t="s">
        <v>28635</v>
      </c>
      <c r="B7299" t="s">
        <v>370</v>
      </c>
      <c r="C7299" t="s">
        <v>22770</v>
      </c>
      <c r="D7299" t="s">
        <v>7124</v>
      </c>
      <c r="E7299" t="s">
        <v>6866</v>
      </c>
      <c r="F7299" t="s">
        <v>28636</v>
      </c>
      <c r="G7299" t="s">
        <v>28637</v>
      </c>
      <c r="H7299" t="s">
        <v>6934</v>
      </c>
      <c r="I7299" t="s">
        <v>19006</v>
      </c>
      <c r="J7299" t="s">
        <v>370</v>
      </c>
      <c r="K7299" t="s">
        <v>370</v>
      </c>
      <c r="L7299" t="s">
        <v>6882</v>
      </c>
      <c r="M7299" t="s">
        <v>6882</v>
      </c>
      <c r="N7299" t="s">
        <v>6874</v>
      </c>
      <c r="O7299" t="s">
        <v>6874</v>
      </c>
      <c r="P7299" t="s">
        <v>6874</v>
      </c>
      <c r="Q7299" t="s">
        <v>6874</v>
      </c>
      <c r="R7299" t="s">
        <v>6874</v>
      </c>
      <c r="S7299" t="s">
        <v>370</v>
      </c>
      <c r="T7299" t="s">
        <v>370</v>
      </c>
      <c r="U7299" t="s">
        <v>370</v>
      </c>
    </row>
    <row r="7300" spans="1:21" x14ac:dyDescent="0.3">
      <c r="A7300" t="s">
        <v>28638</v>
      </c>
      <c r="B7300" t="s">
        <v>370</v>
      </c>
      <c r="C7300" t="s">
        <v>22770</v>
      </c>
      <c r="D7300" t="s">
        <v>7124</v>
      </c>
      <c r="E7300" t="s">
        <v>6866</v>
      </c>
      <c r="F7300" t="s">
        <v>28639</v>
      </c>
      <c r="G7300" t="s">
        <v>28639</v>
      </c>
      <c r="H7300" t="s">
        <v>6870</v>
      </c>
      <c r="I7300" t="s">
        <v>6871</v>
      </c>
      <c r="J7300">
        <v>3</v>
      </c>
      <c r="K7300">
        <v>0</v>
      </c>
      <c r="L7300" t="s">
        <v>6881</v>
      </c>
      <c r="M7300" t="s">
        <v>6873</v>
      </c>
      <c r="N7300" t="s">
        <v>6874</v>
      </c>
      <c r="O7300" t="s">
        <v>6874</v>
      </c>
      <c r="P7300" t="s">
        <v>6874</v>
      </c>
      <c r="Q7300" t="s">
        <v>6875</v>
      </c>
      <c r="R7300" t="s">
        <v>6874</v>
      </c>
      <c r="S7300" t="s">
        <v>370</v>
      </c>
      <c r="T7300" t="s">
        <v>370</v>
      </c>
      <c r="U7300" t="s">
        <v>28640</v>
      </c>
    </row>
    <row r="7301" spans="1:21" x14ac:dyDescent="0.3">
      <c r="A7301" t="s">
        <v>28641</v>
      </c>
      <c r="B7301" t="s">
        <v>370</v>
      </c>
      <c r="C7301" t="s">
        <v>22770</v>
      </c>
      <c r="D7301" t="s">
        <v>7124</v>
      </c>
      <c r="E7301" t="s">
        <v>6866</v>
      </c>
      <c r="F7301" t="s">
        <v>28642</v>
      </c>
      <c r="G7301" t="s">
        <v>28642</v>
      </c>
      <c r="H7301" t="s">
        <v>6870</v>
      </c>
      <c r="I7301" t="s">
        <v>6871</v>
      </c>
      <c r="J7301">
        <v>3</v>
      </c>
      <c r="K7301">
        <v>0</v>
      </c>
      <c r="L7301" t="s">
        <v>6881</v>
      </c>
      <c r="M7301" t="s">
        <v>6891</v>
      </c>
      <c r="N7301" t="s">
        <v>6874</v>
      </c>
      <c r="O7301" t="s">
        <v>6874</v>
      </c>
      <c r="P7301" t="s">
        <v>6874</v>
      </c>
      <c r="Q7301" t="s">
        <v>6875</v>
      </c>
      <c r="R7301" t="s">
        <v>6874</v>
      </c>
      <c r="S7301" t="s">
        <v>370</v>
      </c>
      <c r="T7301" t="s">
        <v>370</v>
      </c>
      <c r="U7301" t="s">
        <v>28643</v>
      </c>
    </row>
    <row r="7302" spans="1:21" x14ac:dyDescent="0.3">
      <c r="A7302" t="s">
        <v>28644</v>
      </c>
      <c r="B7302" t="s">
        <v>370</v>
      </c>
      <c r="C7302" t="s">
        <v>22770</v>
      </c>
      <c r="D7302" t="s">
        <v>7124</v>
      </c>
      <c r="E7302" t="s">
        <v>6866</v>
      </c>
      <c r="F7302" t="s">
        <v>28645</v>
      </c>
      <c r="G7302" t="s">
        <v>28645</v>
      </c>
      <c r="H7302" t="s">
        <v>6870</v>
      </c>
      <c r="I7302" t="s">
        <v>6871</v>
      </c>
      <c r="J7302">
        <v>1</v>
      </c>
      <c r="K7302">
        <v>0</v>
      </c>
      <c r="L7302" t="s">
        <v>6881</v>
      </c>
      <c r="M7302" t="s">
        <v>6873</v>
      </c>
      <c r="N7302" t="s">
        <v>6874</v>
      </c>
      <c r="O7302" t="s">
        <v>6875</v>
      </c>
      <c r="P7302" t="s">
        <v>6874</v>
      </c>
      <c r="Q7302" t="s">
        <v>6874</v>
      </c>
      <c r="R7302" t="s">
        <v>6874</v>
      </c>
      <c r="S7302" t="s">
        <v>370</v>
      </c>
      <c r="T7302" t="s">
        <v>370</v>
      </c>
      <c r="U7302" t="s">
        <v>28646</v>
      </c>
    </row>
    <row r="7303" spans="1:21" x14ac:dyDescent="0.3">
      <c r="A7303" t="s">
        <v>28647</v>
      </c>
      <c r="B7303" t="s">
        <v>370</v>
      </c>
      <c r="C7303" t="s">
        <v>19184</v>
      </c>
      <c r="D7303" t="s">
        <v>7124</v>
      </c>
      <c r="E7303" t="s">
        <v>8876</v>
      </c>
      <c r="F7303" t="s">
        <v>28648</v>
      </c>
      <c r="G7303" t="s">
        <v>28648</v>
      </c>
      <c r="H7303" t="s">
        <v>6870</v>
      </c>
      <c r="I7303" t="s">
        <v>7836</v>
      </c>
      <c r="J7303">
        <v>4</v>
      </c>
      <c r="K7303">
        <v>1</v>
      </c>
      <c r="L7303" t="s">
        <v>6872</v>
      </c>
      <c r="M7303" t="s">
        <v>6873</v>
      </c>
      <c r="N7303" t="s">
        <v>6874</v>
      </c>
      <c r="O7303" t="s">
        <v>6874</v>
      </c>
      <c r="P7303" t="s">
        <v>6874</v>
      </c>
      <c r="Q7303" t="s">
        <v>6875</v>
      </c>
      <c r="R7303" t="s">
        <v>6874</v>
      </c>
      <c r="S7303" t="s">
        <v>370</v>
      </c>
      <c r="T7303" t="s">
        <v>370</v>
      </c>
      <c r="U7303" t="s">
        <v>28649</v>
      </c>
    </row>
    <row r="7304" spans="1:21" x14ac:dyDescent="0.3">
      <c r="A7304" t="s">
        <v>28650</v>
      </c>
      <c r="B7304" t="s">
        <v>370</v>
      </c>
      <c r="C7304" t="s">
        <v>24996</v>
      </c>
      <c r="D7304" t="s">
        <v>7124</v>
      </c>
      <c r="E7304" t="s">
        <v>6866</v>
      </c>
      <c r="F7304" t="s">
        <v>28651</v>
      </c>
      <c r="G7304" t="s">
        <v>28651</v>
      </c>
      <c r="H7304" t="s">
        <v>6870</v>
      </c>
      <c r="I7304" t="s">
        <v>6876</v>
      </c>
      <c r="J7304">
        <v>4</v>
      </c>
      <c r="K7304">
        <v>0</v>
      </c>
      <c r="L7304" t="s">
        <v>6881</v>
      </c>
      <c r="M7304" t="s">
        <v>6873</v>
      </c>
      <c r="N7304" t="s">
        <v>6874</v>
      </c>
      <c r="O7304" t="s">
        <v>6874</v>
      </c>
      <c r="P7304" t="s">
        <v>6874</v>
      </c>
      <c r="Q7304" t="s">
        <v>6874</v>
      </c>
      <c r="R7304" t="s">
        <v>6874</v>
      </c>
      <c r="S7304" t="s">
        <v>370</v>
      </c>
      <c r="T7304" t="s">
        <v>370</v>
      </c>
      <c r="U7304" t="s">
        <v>28652</v>
      </c>
    </row>
    <row r="7305" spans="1:21" x14ac:dyDescent="0.3">
      <c r="A7305" t="s">
        <v>28653</v>
      </c>
      <c r="B7305" t="s">
        <v>370</v>
      </c>
      <c r="C7305" t="s">
        <v>19184</v>
      </c>
      <c r="D7305" t="s">
        <v>7124</v>
      </c>
      <c r="E7305" t="s">
        <v>7342</v>
      </c>
      <c r="F7305" t="s">
        <v>28654</v>
      </c>
      <c r="G7305" t="s">
        <v>28654</v>
      </c>
      <c r="H7305" t="s">
        <v>6870</v>
      </c>
      <c r="I7305" t="s">
        <v>6871</v>
      </c>
      <c r="J7305">
        <v>5</v>
      </c>
      <c r="K7305">
        <v>0</v>
      </c>
      <c r="L7305" t="s">
        <v>6872</v>
      </c>
      <c r="M7305" t="s">
        <v>6894</v>
      </c>
      <c r="N7305" t="s">
        <v>6875</v>
      </c>
      <c r="O7305" t="s">
        <v>6876</v>
      </c>
      <c r="P7305" t="s">
        <v>6875</v>
      </c>
      <c r="Q7305" t="s">
        <v>6876</v>
      </c>
      <c r="R7305" t="s">
        <v>6874</v>
      </c>
      <c r="S7305" t="s">
        <v>370</v>
      </c>
      <c r="T7305" t="s">
        <v>370</v>
      </c>
      <c r="U7305" t="s">
        <v>28655</v>
      </c>
    </row>
    <row r="7306" spans="1:21" x14ac:dyDescent="0.3">
      <c r="A7306" t="s">
        <v>28656</v>
      </c>
      <c r="B7306" t="s">
        <v>370</v>
      </c>
      <c r="C7306" t="s">
        <v>22770</v>
      </c>
      <c r="D7306" t="s">
        <v>7124</v>
      </c>
      <c r="E7306" t="s">
        <v>7303</v>
      </c>
      <c r="F7306" t="s">
        <v>28657</v>
      </c>
      <c r="G7306" t="s">
        <v>28657</v>
      </c>
      <c r="H7306" t="s">
        <v>6870</v>
      </c>
      <c r="I7306" t="s">
        <v>6871</v>
      </c>
      <c r="J7306">
        <v>2</v>
      </c>
      <c r="K7306">
        <v>0</v>
      </c>
      <c r="L7306" t="s">
        <v>6872</v>
      </c>
      <c r="M7306" t="s">
        <v>6882</v>
      </c>
      <c r="N7306" t="s">
        <v>6876</v>
      </c>
      <c r="O7306" t="s">
        <v>6876</v>
      </c>
      <c r="P7306" t="s">
        <v>6876</v>
      </c>
      <c r="Q7306" t="s">
        <v>6875</v>
      </c>
      <c r="R7306" t="s">
        <v>6876</v>
      </c>
      <c r="S7306" t="s">
        <v>370</v>
      </c>
      <c r="T7306" t="s">
        <v>370</v>
      </c>
      <c r="U7306" t="s">
        <v>28658</v>
      </c>
    </row>
    <row r="7307" spans="1:21" x14ac:dyDescent="0.3">
      <c r="A7307" t="s">
        <v>28659</v>
      </c>
      <c r="B7307" t="s">
        <v>370</v>
      </c>
      <c r="C7307" t="s">
        <v>26098</v>
      </c>
      <c r="D7307" t="s">
        <v>7124</v>
      </c>
      <c r="E7307" t="s">
        <v>7035</v>
      </c>
      <c r="F7307" t="s">
        <v>28660</v>
      </c>
      <c r="G7307" t="s">
        <v>28660</v>
      </c>
      <c r="H7307" t="s">
        <v>6870</v>
      </c>
      <c r="I7307" t="s">
        <v>6871</v>
      </c>
      <c r="J7307">
        <v>2</v>
      </c>
      <c r="K7307">
        <v>0</v>
      </c>
      <c r="L7307" t="s">
        <v>6872</v>
      </c>
      <c r="M7307" t="s">
        <v>6894</v>
      </c>
      <c r="N7307" t="s">
        <v>6874</v>
      </c>
      <c r="O7307" t="s">
        <v>6875</v>
      </c>
      <c r="P7307" t="s">
        <v>6874</v>
      </c>
      <c r="Q7307" t="s">
        <v>6875</v>
      </c>
      <c r="R7307" t="s">
        <v>6876</v>
      </c>
      <c r="S7307" t="s">
        <v>370</v>
      </c>
      <c r="T7307" t="s">
        <v>370</v>
      </c>
      <c r="U7307" t="s">
        <v>28661</v>
      </c>
    </row>
    <row r="7308" spans="1:21" x14ac:dyDescent="0.3">
      <c r="A7308" t="s">
        <v>28662</v>
      </c>
      <c r="B7308" t="s">
        <v>370</v>
      </c>
      <c r="C7308" t="s">
        <v>26098</v>
      </c>
      <c r="D7308" t="s">
        <v>7124</v>
      </c>
      <c r="E7308" t="s">
        <v>7035</v>
      </c>
      <c r="F7308" t="s">
        <v>28663</v>
      </c>
      <c r="G7308" t="s">
        <v>28663</v>
      </c>
      <c r="H7308" t="s">
        <v>6870</v>
      </c>
      <c r="I7308" t="s">
        <v>6871</v>
      </c>
      <c r="J7308">
        <v>2</v>
      </c>
      <c r="K7308">
        <v>0</v>
      </c>
      <c r="L7308" t="s">
        <v>6881</v>
      </c>
      <c r="M7308" t="s">
        <v>6873</v>
      </c>
      <c r="N7308" t="s">
        <v>6874</v>
      </c>
      <c r="O7308" t="s">
        <v>6875</v>
      </c>
      <c r="P7308" t="s">
        <v>6874</v>
      </c>
      <c r="Q7308" t="s">
        <v>6875</v>
      </c>
      <c r="R7308" t="s">
        <v>6874</v>
      </c>
      <c r="S7308" t="s">
        <v>370</v>
      </c>
      <c r="T7308" t="s">
        <v>370</v>
      </c>
      <c r="U7308" t="s">
        <v>28664</v>
      </c>
    </row>
    <row r="7309" spans="1:21" x14ac:dyDescent="0.3">
      <c r="A7309" t="s">
        <v>28665</v>
      </c>
      <c r="B7309" t="s">
        <v>370</v>
      </c>
      <c r="C7309" t="s">
        <v>24996</v>
      </c>
      <c r="D7309" t="s">
        <v>6866</v>
      </c>
      <c r="E7309" t="s">
        <v>7342</v>
      </c>
      <c r="F7309" t="s">
        <v>28666</v>
      </c>
      <c r="G7309" t="s">
        <v>28666</v>
      </c>
      <c r="H7309" t="s">
        <v>6870</v>
      </c>
      <c r="I7309" t="s">
        <v>6880</v>
      </c>
      <c r="J7309">
        <v>1</v>
      </c>
      <c r="K7309" t="s">
        <v>370</v>
      </c>
      <c r="L7309" t="s">
        <v>6881</v>
      </c>
      <c r="M7309" t="s">
        <v>6873</v>
      </c>
      <c r="N7309" t="s">
        <v>6876</v>
      </c>
      <c r="O7309" t="s">
        <v>6874</v>
      </c>
      <c r="P7309" t="s">
        <v>6874</v>
      </c>
      <c r="Q7309" t="s">
        <v>6876</v>
      </c>
      <c r="R7309" t="s">
        <v>6874</v>
      </c>
      <c r="S7309" t="s">
        <v>370</v>
      </c>
      <c r="T7309" t="s">
        <v>370</v>
      </c>
      <c r="U7309" t="s">
        <v>28667</v>
      </c>
    </row>
    <row r="7310" spans="1:21" x14ac:dyDescent="0.3">
      <c r="A7310" t="s">
        <v>28668</v>
      </c>
      <c r="B7310" t="s">
        <v>370</v>
      </c>
      <c r="C7310" t="s">
        <v>370</v>
      </c>
      <c r="D7310" t="s">
        <v>7400</v>
      </c>
      <c r="E7310" t="s">
        <v>9438</v>
      </c>
      <c r="F7310" t="s">
        <v>28669</v>
      </c>
      <c r="G7310" t="s">
        <v>28669</v>
      </c>
      <c r="H7310" t="s">
        <v>6870</v>
      </c>
      <c r="I7310" t="s">
        <v>22340</v>
      </c>
      <c r="J7310">
        <v>4</v>
      </c>
      <c r="K7310" t="s">
        <v>370</v>
      </c>
      <c r="L7310" t="s">
        <v>6890</v>
      </c>
      <c r="M7310" t="s">
        <v>6891</v>
      </c>
      <c r="N7310" t="s">
        <v>6874</v>
      </c>
      <c r="O7310" t="s">
        <v>6874</v>
      </c>
      <c r="P7310" t="s">
        <v>6874</v>
      </c>
      <c r="Q7310" t="s">
        <v>6874</v>
      </c>
      <c r="R7310" t="s">
        <v>6874</v>
      </c>
      <c r="S7310" t="s">
        <v>370</v>
      </c>
      <c r="T7310" t="s">
        <v>370</v>
      </c>
      <c r="U7310" t="s">
        <v>28670</v>
      </c>
    </row>
    <row r="7311" spans="1:21" x14ac:dyDescent="0.3">
      <c r="A7311" t="s">
        <v>28671</v>
      </c>
      <c r="B7311" t="s">
        <v>370</v>
      </c>
      <c r="C7311" t="s">
        <v>6876</v>
      </c>
      <c r="D7311" t="s">
        <v>7124</v>
      </c>
      <c r="E7311" t="s">
        <v>28672</v>
      </c>
      <c r="F7311" t="s">
        <v>28673</v>
      </c>
      <c r="G7311" t="s">
        <v>28673</v>
      </c>
      <c r="H7311" t="s">
        <v>6870</v>
      </c>
      <c r="I7311" t="s">
        <v>6871</v>
      </c>
      <c r="J7311">
        <v>1</v>
      </c>
      <c r="K7311">
        <v>1</v>
      </c>
      <c r="L7311" t="s">
        <v>6881</v>
      </c>
      <c r="M7311" t="s">
        <v>6873</v>
      </c>
      <c r="N7311" t="s">
        <v>6874</v>
      </c>
      <c r="O7311" t="s">
        <v>6875</v>
      </c>
      <c r="P7311" t="s">
        <v>6874</v>
      </c>
      <c r="Q7311" t="s">
        <v>6874</v>
      </c>
      <c r="R7311" t="s">
        <v>6874</v>
      </c>
      <c r="S7311" t="s">
        <v>370</v>
      </c>
      <c r="T7311" t="s">
        <v>370</v>
      </c>
      <c r="U7311" t="s">
        <v>28674</v>
      </c>
    </row>
    <row r="7312" spans="1:21" x14ac:dyDescent="0.3">
      <c r="A7312" t="s">
        <v>28675</v>
      </c>
      <c r="B7312" t="s">
        <v>370</v>
      </c>
      <c r="C7312" t="s">
        <v>6865</v>
      </c>
      <c r="D7312" t="s">
        <v>7124</v>
      </c>
      <c r="E7312" t="s">
        <v>6866</v>
      </c>
      <c r="F7312" t="s">
        <v>28676</v>
      </c>
      <c r="G7312" t="s">
        <v>24269</v>
      </c>
      <c r="H7312" t="s">
        <v>6870</v>
      </c>
      <c r="I7312" t="s">
        <v>6886</v>
      </c>
      <c r="J7312">
        <v>5</v>
      </c>
      <c r="K7312">
        <v>0</v>
      </c>
      <c r="L7312" t="s">
        <v>6881</v>
      </c>
      <c r="M7312" t="s">
        <v>6873</v>
      </c>
      <c r="N7312" t="s">
        <v>6874</v>
      </c>
      <c r="O7312" t="s">
        <v>6875</v>
      </c>
      <c r="P7312" t="s">
        <v>6874</v>
      </c>
      <c r="Q7312" t="s">
        <v>6874</v>
      </c>
      <c r="R7312" t="s">
        <v>6992</v>
      </c>
      <c r="S7312" t="s">
        <v>370</v>
      </c>
      <c r="T7312" t="s">
        <v>370</v>
      </c>
      <c r="U7312" t="s">
        <v>28677</v>
      </c>
    </row>
    <row r="7313" spans="1:21" x14ac:dyDescent="0.3">
      <c r="A7313" t="s">
        <v>28678</v>
      </c>
      <c r="B7313" t="s">
        <v>370</v>
      </c>
      <c r="C7313" t="s">
        <v>22770</v>
      </c>
      <c r="D7313" t="s">
        <v>7124</v>
      </c>
      <c r="E7313" t="s">
        <v>16446</v>
      </c>
      <c r="F7313" t="s">
        <v>25641</v>
      </c>
      <c r="G7313" t="s">
        <v>28679</v>
      </c>
      <c r="H7313" t="s">
        <v>6870</v>
      </c>
      <c r="I7313" t="s">
        <v>6871</v>
      </c>
      <c r="J7313">
        <v>7</v>
      </c>
      <c r="K7313">
        <v>1</v>
      </c>
      <c r="L7313" t="s">
        <v>6890</v>
      </c>
      <c r="M7313" t="s">
        <v>6891</v>
      </c>
      <c r="N7313" t="s">
        <v>6874</v>
      </c>
      <c r="O7313" t="s">
        <v>6874</v>
      </c>
      <c r="P7313" t="s">
        <v>6874</v>
      </c>
      <c r="Q7313" t="s">
        <v>6874</v>
      </c>
      <c r="R7313" t="s">
        <v>6874</v>
      </c>
      <c r="S7313" t="s">
        <v>370</v>
      </c>
      <c r="T7313" t="s">
        <v>370</v>
      </c>
      <c r="U7313" t="s">
        <v>28680</v>
      </c>
    </row>
    <row r="7314" spans="1:21" x14ac:dyDescent="0.3">
      <c r="A7314" t="s">
        <v>28681</v>
      </c>
      <c r="B7314" t="s">
        <v>370</v>
      </c>
      <c r="C7314" t="s">
        <v>22770</v>
      </c>
      <c r="D7314" t="s">
        <v>7124</v>
      </c>
      <c r="E7314" t="s">
        <v>9530</v>
      </c>
      <c r="F7314" t="s">
        <v>28682</v>
      </c>
      <c r="G7314" t="s">
        <v>28683</v>
      </c>
      <c r="H7314" t="s">
        <v>6870</v>
      </c>
      <c r="I7314" t="s">
        <v>21504</v>
      </c>
      <c r="J7314">
        <v>5</v>
      </c>
      <c r="K7314" t="s">
        <v>370</v>
      </c>
      <c r="L7314" t="s">
        <v>6881</v>
      </c>
      <c r="M7314" t="s">
        <v>6873</v>
      </c>
      <c r="N7314" t="s">
        <v>6874</v>
      </c>
      <c r="O7314" t="s">
        <v>6992</v>
      </c>
      <c r="P7314" t="s">
        <v>6874</v>
      </c>
      <c r="Q7314" t="s">
        <v>6874</v>
      </c>
      <c r="R7314" t="s">
        <v>6874</v>
      </c>
      <c r="S7314" t="s">
        <v>370</v>
      </c>
      <c r="T7314" t="s">
        <v>370</v>
      </c>
      <c r="U7314" t="s">
        <v>28684</v>
      </c>
    </row>
    <row r="7315" spans="1:21" x14ac:dyDescent="0.3">
      <c r="A7315" t="s">
        <v>28685</v>
      </c>
      <c r="B7315" t="s">
        <v>370</v>
      </c>
      <c r="C7315" t="s">
        <v>28686</v>
      </c>
      <c r="D7315" t="s">
        <v>28687</v>
      </c>
      <c r="E7315" t="s">
        <v>7124</v>
      </c>
      <c r="F7315" t="s">
        <v>28688</v>
      </c>
      <c r="G7315" t="s">
        <v>28688</v>
      </c>
      <c r="H7315" t="s">
        <v>6934</v>
      </c>
      <c r="I7315" t="s">
        <v>6870</v>
      </c>
      <c r="J7315" t="s">
        <v>370</v>
      </c>
      <c r="K7315">
        <v>1</v>
      </c>
      <c r="L7315" t="s">
        <v>6882</v>
      </c>
      <c r="M7315" t="s">
        <v>6882</v>
      </c>
      <c r="N7315" t="s">
        <v>6871</v>
      </c>
      <c r="O7315" t="s">
        <v>6874</v>
      </c>
      <c r="P7315" t="s">
        <v>6874</v>
      </c>
      <c r="Q7315" t="s">
        <v>6874</v>
      </c>
      <c r="R7315" t="s">
        <v>6874</v>
      </c>
      <c r="S7315" t="s">
        <v>370</v>
      </c>
      <c r="T7315" t="s">
        <v>370</v>
      </c>
      <c r="U7315" t="s">
        <v>370</v>
      </c>
    </row>
    <row r="7316" spans="1:21" x14ac:dyDescent="0.3">
      <c r="A7316" t="s">
        <v>28689</v>
      </c>
      <c r="B7316" t="s">
        <v>370</v>
      </c>
      <c r="C7316" t="s">
        <v>28690</v>
      </c>
      <c r="D7316" t="s">
        <v>7303</v>
      </c>
      <c r="E7316" t="s">
        <v>28691</v>
      </c>
      <c r="F7316" t="s">
        <v>28692</v>
      </c>
      <c r="G7316" t="s">
        <v>28692</v>
      </c>
      <c r="H7316" t="s">
        <v>6934</v>
      </c>
      <c r="I7316" t="s">
        <v>6870</v>
      </c>
      <c r="J7316" t="s">
        <v>370</v>
      </c>
      <c r="K7316">
        <v>50</v>
      </c>
      <c r="L7316" t="s">
        <v>6882</v>
      </c>
      <c r="M7316" t="s">
        <v>6882</v>
      </c>
      <c r="N7316" t="s">
        <v>6871</v>
      </c>
      <c r="O7316" t="s">
        <v>6875</v>
      </c>
      <c r="P7316" t="s">
        <v>6874</v>
      </c>
      <c r="Q7316" t="s">
        <v>6874</v>
      </c>
      <c r="R7316" t="s">
        <v>6874</v>
      </c>
      <c r="S7316" t="s">
        <v>370</v>
      </c>
      <c r="T7316" t="s">
        <v>370</v>
      </c>
      <c r="U7316" t="s">
        <v>28693</v>
      </c>
    </row>
  </sheetData>
  <autoFilter ref="A1:U7316" xr:uid="{16F3C5CD-3C28-4E38-9AB3-C0CADCFE731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3bf57a0-5004-4f3b-8a57-beaed5a2263a">
      <Terms xmlns="http://schemas.microsoft.com/office/infopath/2007/PartnerControls"/>
    </lcf76f155ced4ddcb4097134ff3c332f>
    <Date xmlns="63bf57a0-5004-4f3b-8a57-beaed5a2263a" xsi:nil="true"/>
    <TaxCatchAll xmlns="1995c03d-9c87-4ea3-9ef6-3c8b38ebf34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E6F58726B367A4880987857ECF49CA5" ma:contentTypeVersion="16" ma:contentTypeDescription="Create a new document." ma:contentTypeScope="" ma:versionID="724a7ebacf7bbc8c5006c5c93ff68ad6">
  <xsd:schema xmlns:xsd="http://www.w3.org/2001/XMLSchema" xmlns:xs="http://www.w3.org/2001/XMLSchema" xmlns:p="http://schemas.microsoft.com/office/2006/metadata/properties" xmlns:ns2="63bf57a0-5004-4f3b-8a57-beaed5a2263a" xmlns:ns3="1995c03d-9c87-4ea3-9ef6-3c8b38ebf34a" targetNamespace="http://schemas.microsoft.com/office/2006/metadata/properties" ma:root="true" ma:fieldsID="26d1ec16f65d0d1ca06d9696ef3949b2" ns2:_="" ns3:_="">
    <xsd:import namespace="63bf57a0-5004-4f3b-8a57-beaed5a2263a"/>
    <xsd:import namespace="1995c03d-9c87-4ea3-9ef6-3c8b38ebf34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Location" minOccurs="0"/>
                <xsd:element ref="ns2:MediaLengthInSeconds" minOccurs="0"/>
                <xsd:element ref="ns2:MediaServiceSearchProperties" minOccurs="0"/>
                <xsd:element ref="ns2: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bf57a0-5004-4f3b-8a57-beaed5a226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caafa58-2c55-4b91-b493-6f350f15136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Date" ma:index="23" nillable="true" ma:displayName="Date" ma:format="DateOnly" ma:internalNam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1995c03d-9c87-4ea3-9ef6-3c8b38ebf34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c6007bb3-13d5-42ca-9f1f-b54a74feb148}" ma:internalName="TaxCatchAll" ma:showField="CatchAllData" ma:web="1995c03d-9c87-4ea3-9ef6-3c8b38ebf3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466DDE-BF0F-4B6A-B5B8-61C201E30335}">
  <ds:schemaRefs>
    <ds:schemaRef ds:uri="http://schemas.microsoft.com/office/2006/metadata/properties"/>
    <ds:schemaRef ds:uri="http://schemas.microsoft.com/office/infopath/2007/PartnerControls"/>
    <ds:schemaRef ds:uri="63bf57a0-5004-4f3b-8a57-beaed5a2263a"/>
    <ds:schemaRef ds:uri="1995c03d-9c87-4ea3-9ef6-3c8b38ebf34a"/>
  </ds:schemaRefs>
</ds:datastoreItem>
</file>

<file path=customXml/itemProps2.xml><?xml version="1.0" encoding="utf-8"?>
<ds:datastoreItem xmlns:ds="http://schemas.openxmlformats.org/officeDocument/2006/customXml" ds:itemID="{6361BC87-71DD-4714-97D8-7D351534C1C4}">
  <ds:schemaRefs>
    <ds:schemaRef ds:uri="http://schemas.microsoft.com/sharepoint/v3/contenttype/forms"/>
  </ds:schemaRefs>
</ds:datastoreItem>
</file>

<file path=customXml/itemProps3.xml><?xml version="1.0" encoding="utf-8"?>
<ds:datastoreItem xmlns:ds="http://schemas.openxmlformats.org/officeDocument/2006/customXml" ds:itemID="{9B5F82CC-4DE8-4593-BD61-5FEB8C7DDC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bf57a0-5004-4f3b-8a57-beaed5a2263a"/>
    <ds:schemaRef ds:uri="1995c03d-9c87-4ea3-9ef6-3c8b38ebf3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Dinamica PON</vt:lpstr>
      <vt:lpstr>Reporte PON</vt:lpstr>
      <vt:lpstr>No recuperable</vt:lpstr>
      <vt:lpstr>PON EJE CAFETERO</vt:lpstr>
      <vt:lpstr>Service Now</vt:lpstr>
      <vt:lpstr>planeacion diaria</vt:lpstr>
      <vt:lpstr>FiberOps</vt:lpstr>
      <vt:lpstr>Casos TIGO</vt:lpstr>
      <vt:lpstr>Base Inv CTO</vt:lpstr>
      <vt:lpstr>Dinamica Inv CTO</vt:lpstr>
      <vt:lpstr>Afectacion Pereira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Oscar Alberto Briceño Ramirez</cp:lastModifiedBy>
  <cp:revision/>
  <dcterms:created xsi:type="dcterms:W3CDTF">2026-08-21T13:47:21Z</dcterms:created>
  <dcterms:modified xsi:type="dcterms:W3CDTF">2026-10-14T02:05:58Z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0x010100EE6F58726B367A4880987857ECF49CA5</vt:lpwstr>
  </property>
  <property fmtid="{D5CDD505-2E9C-101B-9397-08002B2CF9AE}" pid="3" name="MediaServiceImageTags">
    <vt:lpwstr/>
  </property>
  <property fmtid="{D5CDD505-2E9C-101B-9397-08002B2CF9AE}" pid="4" name="MSIP_Label_6c3942e7-2c7d-4bd9-8b7e-b2d87a9fb2dc_Enabled">
    <vt:lpwstr>true</vt:lpwstr>
  </property>
  <property fmtid="{D5CDD505-2E9C-101B-9397-08002B2CF9AE}" pid="5" name="MSIP_Label_6c3942e7-2c7d-4bd9-8b7e-b2d87a9fb2dc_SetDate">
    <vt:lpwstr>2026-09-10T19:25:44Z</vt:lpwstr>
  </property>
  <property fmtid="{D5CDD505-2E9C-101B-9397-08002B2CF9AE}" pid="6" name="MSIP_Label_6c3942e7-2c7d-4bd9-8b7e-b2d87a9fb2dc_Method">
    <vt:lpwstr>Standard</vt:lpwstr>
  </property>
  <property fmtid="{D5CDD505-2E9C-101B-9397-08002B2CF9AE}" pid="7" name="MSIP_Label_6c3942e7-2c7d-4bd9-8b7e-b2d87a9fb2dc_Name">
    <vt:lpwstr>defa4170-0d19-0005-0004-bc88714345d2</vt:lpwstr>
  </property>
  <property fmtid="{D5CDD505-2E9C-101B-9397-08002B2CF9AE}" pid="8" name="MSIP_Label_6c3942e7-2c7d-4bd9-8b7e-b2d87a9fb2dc_SiteId">
    <vt:lpwstr>bd083189-09bc-452c-ae93-aae75d66b9e5</vt:lpwstr>
  </property>
  <property fmtid="{D5CDD505-2E9C-101B-9397-08002B2CF9AE}" pid="9" name="MSIP_Label_6c3942e7-2c7d-4bd9-8b7e-b2d87a9fb2dc_ActionId">
    <vt:lpwstr>85849d99-e23c-4f84-a402-c538f51ce96d</vt:lpwstr>
  </property>
  <property fmtid="{D5CDD505-2E9C-101B-9397-08002B2CF9AE}" pid="10" name="MSIP_Label_6c3942e7-2c7d-4bd9-8b7e-b2d87a9fb2dc_ContentBits">
    <vt:lpwstr>0</vt:lpwstr>
  </property>
  <property fmtid="{D5CDD505-2E9C-101B-9397-08002B2CF9AE}" pid="11" name="MSIP_Label_6c3942e7-2c7d-4bd9-8b7e-b2d87a9fb2dc_Tag">
    <vt:lpwstr>10, 3, 0, 1</vt:lpwstr>
  </property>
</Properties>
</file>